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svetanova\Desktop\ФО\"/>
    </mc:Choice>
  </mc:AlternateContent>
  <bookViews>
    <workbookView xWindow="0" yWindow="0" windowWidth="28800" windowHeight="12330" activeTab="1"/>
  </bookViews>
  <sheets>
    <sheet name="CH_2022" sheetId="1" r:id="rId1"/>
    <sheet name="брой чит.по общини" sheetId="2" r:id="rId2"/>
    <sheet name="брой чит.по общини-сортирани" sheetId="3" r:id="rId3"/>
  </sheets>
  <definedNames>
    <definedName name="_xlnm._FilterDatabase" localSheetId="0" hidden="1">CH_2022!$A$3:$AA$3267</definedName>
    <definedName name="_xlnm._FilterDatabase" localSheetId="1" hidden="1">'брой чит.по общини'!$A$2:$E$2</definedName>
    <definedName name="_xlnm._FilterDatabase" localSheetId="2" hidden="1">'брой чит.по общини-сортирани'!$A$2:$E$2</definedName>
    <definedName name="_xlnm.Print_Area" localSheetId="0">CH_2022!$A$1:$AA$3278</definedName>
    <definedName name="_xlnm.Print_Area" localSheetId="1">'брой чит.по общини'!$C$1:$E$322</definedName>
    <definedName name="_xlnm.Print_Area" localSheetId="2">'брой чит.по общини-сортирани'!$C$1:$E$267</definedName>
    <definedName name="_xlnm.Print_Titles" localSheetId="0">CH_2022!$A:$D,CH_2022!$2:$3</definedName>
    <definedName name="_xlnm.Print_Titles" localSheetId="1">'брой чит.по общини'!$C:$E,'брой чит.по общини'!$2:$2</definedName>
    <definedName name="_xlnm.Print_Titles" localSheetId="2">'брой чит.по общини-сортирани'!$2:$2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2" i="2" l="1"/>
  <c r="D322" i="2" l="1"/>
  <c r="E3270" i="1" l="1"/>
  <c r="E3269" i="1"/>
  <c r="E3268" i="1"/>
  <c r="AJ3267" i="1"/>
  <c r="AI3267" i="1"/>
  <c r="AH3267" i="1"/>
  <c r="AG3267" i="1"/>
  <c r="AF3267" i="1"/>
  <c r="AE3267" i="1"/>
  <c r="AD3267" i="1"/>
  <c r="AC3267" i="1"/>
  <c r="AB3267" i="1"/>
  <c r="AJ3266" i="1"/>
  <c r="AI3266" i="1"/>
  <c r="AH3266" i="1"/>
  <c r="AG3266" i="1"/>
  <c r="AF3266" i="1"/>
  <c r="AE3266" i="1"/>
  <c r="AD3266" i="1"/>
  <c r="AC3266" i="1"/>
  <c r="AB3266" i="1"/>
  <c r="AJ3265" i="1"/>
  <c r="AI3265" i="1"/>
  <c r="AH3265" i="1"/>
  <c r="AG3265" i="1"/>
  <c r="AF3265" i="1"/>
  <c r="AE3265" i="1"/>
  <c r="AD3265" i="1"/>
  <c r="AC3265" i="1"/>
  <c r="AB3265" i="1"/>
  <c r="AK3265" i="1" s="1"/>
  <c r="AJ3264" i="1"/>
  <c r="AI3264" i="1"/>
  <c r="AH3264" i="1"/>
  <c r="AG3264" i="1"/>
  <c r="AF3264" i="1"/>
  <c r="AE3264" i="1"/>
  <c r="AD3264" i="1"/>
  <c r="AC3264" i="1"/>
  <c r="AK3264" i="1" s="1"/>
  <c r="AB3264" i="1"/>
  <c r="AJ3263" i="1"/>
  <c r="AI3263" i="1"/>
  <c r="AH3263" i="1"/>
  <c r="AG3263" i="1"/>
  <c r="AF3263" i="1"/>
  <c r="AE3263" i="1"/>
  <c r="AD3263" i="1"/>
  <c r="AC3263" i="1"/>
  <c r="AB3263" i="1"/>
  <c r="AJ3262" i="1"/>
  <c r="AI3262" i="1"/>
  <c r="AH3262" i="1"/>
  <c r="AG3262" i="1"/>
  <c r="AF3262" i="1"/>
  <c r="AE3262" i="1"/>
  <c r="AD3262" i="1"/>
  <c r="AC3262" i="1"/>
  <c r="AB3262" i="1"/>
  <c r="AJ3261" i="1"/>
  <c r="AI3261" i="1"/>
  <c r="AH3261" i="1"/>
  <c r="AG3261" i="1"/>
  <c r="AF3261" i="1"/>
  <c r="AE3261" i="1"/>
  <c r="AD3261" i="1"/>
  <c r="AC3261" i="1"/>
  <c r="AB3261" i="1"/>
  <c r="AJ3260" i="1"/>
  <c r="AI3260" i="1"/>
  <c r="AH3260" i="1"/>
  <c r="AG3260" i="1"/>
  <c r="AF3260" i="1"/>
  <c r="AE3260" i="1"/>
  <c r="AD3260" i="1"/>
  <c r="AC3260" i="1"/>
  <c r="AB3260" i="1"/>
  <c r="AJ3259" i="1"/>
  <c r="AI3259" i="1"/>
  <c r="AH3259" i="1"/>
  <c r="AG3259" i="1"/>
  <c r="AF3259" i="1"/>
  <c r="AE3259" i="1"/>
  <c r="AD3259" i="1"/>
  <c r="AC3259" i="1"/>
  <c r="AB3259" i="1"/>
  <c r="AJ3258" i="1"/>
  <c r="AI3258" i="1"/>
  <c r="AH3258" i="1"/>
  <c r="AG3258" i="1"/>
  <c r="AF3258" i="1"/>
  <c r="AE3258" i="1"/>
  <c r="AD3258" i="1"/>
  <c r="AC3258" i="1"/>
  <c r="AB3258" i="1"/>
  <c r="AJ3257" i="1"/>
  <c r="AI3257" i="1"/>
  <c r="AH3257" i="1"/>
  <c r="AG3257" i="1"/>
  <c r="AF3257" i="1"/>
  <c r="AE3257" i="1"/>
  <c r="AD3257" i="1"/>
  <c r="AC3257" i="1"/>
  <c r="AK3257" i="1" s="1"/>
  <c r="AB3257" i="1"/>
  <c r="AJ3256" i="1"/>
  <c r="AI3256" i="1"/>
  <c r="AH3256" i="1"/>
  <c r="AG3256" i="1"/>
  <c r="AF3256" i="1"/>
  <c r="AE3256" i="1"/>
  <c r="AD3256" i="1"/>
  <c r="AC3256" i="1"/>
  <c r="AK3256" i="1" s="1"/>
  <c r="AB3256" i="1"/>
  <c r="AJ3255" i="1"/>
  <c r="AI3255" i="1"/>
  <c r="AH3255" i="1"/>
  <c r="AG3255" i="1"/>
  <c r="AF3255" i="1"/>
  <c r="AE3255" i="1"/>
  <c r="AD3255" i="1"/>
  <c r="AC3255" i="1"/>
  <c r="AK3255" i="1" s="1"/>
  <c r="AB3255" i="1"/>
  <c r="AJ3254" i="1"/>
  <c r="AI3254" i="1"/>
  <c r="AH3254" i="1"/>
  <c r="AG3254" i="1"/>
  <c r="AF3254" i="1"/>
  <c r="AE3254" i="1"/>
  <c r="AD3254" i="1"/>
  <c r="AC3254" i="1"/>
  <c r="AB3254" i="1"/>
  <c r="AJ3253" i="1"/>
  <c r="AI3253" i="1"/>
  <c r="AH3253" i="1"/>
  <c r="AG3253" i="1"/>
  <c r="AF3253" i="1"/>
  <c r="AE3253" i="1"/>
  <c r="AD3253" i="1"/>
  <c r="AC3253" i="1"/>
  <c r="AB3253" i="1"/>
  <c r="AK3253" i="1" s="1"/>
  <c r="AJ3252" i="1"/>
  <c r="AI3252" i="1"/>
  <c r="AH3252" i="1"/>
  <c r="AG3252" i="1"/>
  <c r="AF3252" i="1"/>
  <c r="AE3252" i="1"/>
  <c r="AD3252" i="1"/>
  <c r="AC3252" i="1"/>
  <c r="AB3252" i="1"/>
  <c r="AJ3251" i="1"/>
  <c r="AI3251" i="1"/>
  <c r="AH3251" i="1"/>
  <c r="AG3251" i="1"/>
  <c r="AF3251" i="1"/>
  <c r="AE3251" i="1"/>
  <c r="AD3251" i="1"/>
  <c r="AC3251" i="1"/>
  <c r="AK3251" i="1" s="1"/>
  <c r="AB3251" i="1"/>
  <c r="AJ3250" i="1"/>
  <c r="AI3250" i="1"/>
  <c r="AH3250" i="1"/>
  <c r="AG3250" i="1"/>
  <c r="AF3250" i="1"/>
  <c r="AE3250" i="1"/>
  <c r="AD3250" i="1"/>
  <c r="AC3250" i="1"/>
  <c r="AB3250" i="1"/>
  <c r="AJ3249" i="1"/>
  <c r="AI3249" i="1"/>
  <c r="AH3249" i="1"/>
  <c r="AG3249" i="1"/>
  <c r="AF3249" i="1"/>
  <c r="AE3249" i="1"/>
  <c r="AD3249" i="1"/>
  <c r="AC3249" i="1"/>
  <c r="AB3249" i="1"/>
  <c r="AJ3248" i="1"/>
  <c r="AI3248" i="1"/>
  <c r="AH3248" i="1"/>
  <c r="AG3248" i="1"/>
  <c r="AF3248" i="1"/>
  <c r="AE3248" i="1"/>
  <c r="AD3248" i="1"/>
  <c r="AC3248" i="1"/>
  <c r="AK3248" i="1" s="1"/>
  <c r="AB3248" i="1"/>
  <c r="AJ3247" i="1"/>
  <c r="AI3247" i="1"/>
  <c r="AH3247" i="1"/>
  <c r="AG3247" i="1"/>
  <c r="AF3247" i="1"/>
  <c r="AE3247" i="1"/>
  <c r="AD3247" i="1"/>
  <c r="AC3247" i="1"/>
  <c r="AK3247" i="1" s="1"/>
  <c r="AB3247" i="1"/>
  <c r="AJ3246" i="1"/>
  <c r="AI3246" i="1"/>
  <c r="AH3246" i="1"/>
  <c r="AG3246" i="1"/>
  <c r="AF3246" i="1"/>
  <c r="AE3246" i="1"/>
  <c r="AD3246" i="1"/>
  <c r="AC3246" i="1"/>
  <c r="AB3246" i="1"/>
  <c r="AK3246" i="1" s="1"/>
  <c r="AJ3245" i="1"/>
  <c r="AI3245" i="1"/>
  <c r="AH3245" i="1"/>
  <c r="AG3245" i="1"/>
  <c r="AF3245" i="1"/>
  <c r="AE3245" i="1"/>
  <c r="AD3245" i="1"/>
  <c r="AC3245" i="1"/>
  <c r="AK3245" i="1" s="1"/>
  <c r="AB3245" i="1"/>
  <c r="AJ3244" i="1"/>
  <c r="AI3244" i="1"/>
  <c r="AH3244" i="1"/>
  <c r="AG3244" i="1"/>
  <c r="AF3244" i="1"/>
  <c r="AE3244" i="1"/>
  <c r="AD3244" i="1"/>
  <c r="AC3244" i="1"/>
  <c r="AB3244" i="1"/>
  <c r="AK3244" i="1" s="1"/>
  <c r="AJ3243" i="1"/>
  <c r="AI3243" i="1"/>
  <c r="AH3243" i="1"/>
  <c r="AG3243" i="1"/>
  <c r="AF3243" i="1"/>
  <c r="AE3243" i="1"/>
  <c r="AD3243" i="1"/>
  <c r="AC3243" i="1"/>
  <c r="AB3243" i="1"/>
  <c r="AJ3242" i="1"/>
  <c r="AI3242" i="1"/>
  <c r="AH3242" i="1"/>
  <c r="AG3242" i="1"/>
  <c r="AF3242" i="1"/>
  <c r="AE3242" i="1"/>
  <c r="AD3242" i="1"/>
  <c r="AC3242" i="1"/>
  <c r="AB3242" i="1"/>
  <c r="AJ3241" i="1"/>
  <c r="AI3241" i="1"/>
  <c r="AH3241" i="1"/>
  <c r="AG3241" i="1"/>
  <c r="AF3241" i="1"/>
  <c r="AE3241" i="1"/>
  <c r="AD3241" i="1"/>
  <c r="AC3241" i="1"/>
  <c r="AK3241" i="1" s="1"/>
  <c r="AB3241" i="1"/>
  <c r="AJ3240" i="1"/>
  <c r="AI3240" i="1"/>
  <c r="AH3240" i="1"/>
  <c r="AG3240" i="1"/>
  <c r="AF3240" i="1"/>
  <c r="AE3240" i="1"/>
  <c r="AD3240" i="1"/>
  <c r="AC3240" i="1"/>
  <c r="AB3240" i="1"/>
  <c r="AK3240" i="1" s="1"/>
  <c r="AJ3239" i="1"/>
  <c r="AI3239" i="1"/>
  <c r="AH3239" i="1"/>
  <c r="AG3239" i="1"/>
  <c r="AF3239" i="1"/>
  <c r="AE3239" i="1"/>
  <c r="AD3239" i="1"/>
  <c r="AC3239" i="1"/>
  <c r="AK3239" i="1" s="1"/>
  <c r="AB3239" i="1"/>
  <c r="AJ3238" i="1"/>
  <c r="AI3238" i="1"/>
  <c r="AH3238" i="1"/>
  <c r="AG3238" i="1"/>
  <c r="AF3238" i="1"/>
  <c r="AE3238" i="1"/>
  <c r="AD3238" i="1"/>
  <c r="AC3238" i="1"/>
  <c r="AB3238" i="1"/>
  <c r="AJ3237" i="1"/>
  <c r="AI3237" i="1"/>
  <c r="AH3237" i="1"/>
  <c r="AG3237" i="1"/>
  <c r="AF3237" i="1"/>
  <c r="AE3237" i="1"/>
  <c r="AD3237" i="1"/>
  <c r="AC3237" i="1"/>
  <c r="AK3237" i="1" s="1"/>
  <c r="AB3237" i="1"/>
  <c r="AJ3236" i="1"/>
  <c r="AI3236" i="1"/>
  <c r="AH3236" i="1"/>
  <c r="AG3236" i="1"/>
  <c r="AF3236" i="1"/>
  <c r="AE3236" i="1"/>
  <c r="AD3236" i="1"/>
  <c r="AC3236" i="1"/>
  <c r="AB3236" i="1"/>
  <c r="AJ3235" i="1"/>
  <c r="AI3235" i="1"/>
  <c r="AH3235" i="1"/>
  <c r="AG3235" i="1"/>
  <c r="AF3235" i="1"/>
  <c r="AE3235" i="1"/>
  <c r="AD3235" i="1"/>
  <c r="AC3235" i="1"/>
  <c r="AK3235" i="1" s="1"/>
  <c r="AB3235" i="1"/>
  <c r="AJ3234" i="1"/>
  <c r="AI3234" i="1"/>
  <c r="AH3234" i="1"/>
  <c r="AG3234" i="1"/>
  <c r="AF3234" i="1"/>
  <c r="AE3234" i="1"/>
  <c r="AD3234" i="1"/>
  <c r="AC3234" i="1"/>
  <c r="AB3234" i="1"/>
  <c r="AJ3233" i="1"/>
  <c r="AI3233" i="1"/>
  <c r="AH3233" i="1"/>
  <c r="AG3233" i="1"/>
  <c r="AF3233" i="1"/>
  <c r="AE3233" i="1"/>
  <c r="AD3233" i="1"/>
  <c r="AC3233" i="1"/>
  <c r="AK3233" i="1" s="1"/>
  <c r="AB3233" i="1"/>
  <c r="AJ3232" i="1"/>
  <c r="AI3232" i="1"/>
  <c r="AH3232" i="1"/>
  <c r="AG3232" i="1"/>
  <c r="AF3232" i="1"/>
  <c r="AE3232" i="1"/>
  <c r="AD3232" i="1"/>
  <c r="AC3232" i="1"/>
  <c r="AK3232" i="1" s="1"/>
  <c r="AB3232" i="1"/>
  <c r="AJ3231" i="1"/>
  <c r="AI3231" i="1"/>
  <c r="AH3231" i="1"/>
  <c r="AG3231" i="1"/>
  <c r="AF3231" i="1"/>
  <c r="AE3231" i="1"/>
  <c r="AD3231" i="1"/>
  <c r="AC3231" i="1"/>
  <c r="AB3231" i="1"/>
  <c r="AJ3230" i="1"/>
  <c r="AI3230" i="1"/>
  <c r="AH3230" i="1"/>
  <c r="AG3230" i="1"/>
  <c r="AF3230" i="1"/>
  <c r="AE3230" i="1"/>
  <c r="AD3230" i="1"/>
  <c r="AC3230" i="1"/>
  <c r="AB3230" i="1"/>
  <c r="AK3230" i="1" s="1"/>
  <c r="AJ3229" i="1"/>
  <c r="AI3229" i="1"/>
  <c r="AH3229" i="1"/>
  <c r="AG3229" i="1"/>
  <c r="AF3229" i="1"/>
  <c r="AE3229" i="1"/>
  <c r="AD3229" i="1"/>
  <c r="AC3229" i="1"/>
  <c r="AB3229" i="1"/>
  <c r="AJ3228" i="1"/>
  <c r="AI3228" i="1"/>
  <c r="AH3228" i="1"/>
  <c r="AG3228" i="1"/>
  <c r="AF3228" i="1"/>
  <c r="AE3228" i="1"/>
  <c r="AD3228" i="1"/>
  <c r="AC3228" i="1"/>
  <c r="AB3228" i="1"/>
  <c r="AK3228" i="1" s="1"/>
  <c r="AJ3227" i="1"/>
  <c r="AI3227" i="1"/>
  <c r="AH3227" i="1"/>
  <c r="AG3227" i="1"/>
  <c r="AF3227" i="1"/>
  <c r="AE3227" i="1"/>
  <c r="AD3227" i="1"/>
  <c r="AC3227" i="1"/>
  <c r="AK3227" i="1" s="1"/>
  <c r="AB3227" i="1"/>
  <c r="AJ3226" i="1"/>
  <c r="AI3226" i="1"/>
  <c r="AH3226" i="1"/>
  <c r="AG3226" i="1"/>
  <c r="AF3226" i="1"/>
  <c r="AE3226" i="1"/>
  <c r="AD3226" i="1"/>
  <c r="AC3226" i="1"/>
  <c r="AB3226" i="1"/>
  <c r="AJ3225" i="1"/>
  <c r="AI3225" i="1"/>
  <c r="AH3225" i="1"/>
  <c r="AG3225" i="1"/>
  <c r="AF3225" i="1"/>
  <c r="AE3225" i="1"/>
  <c r="AD3225" i="1"/>
  <c r="AC3225" i="1"/>
  <c r="AB3225" i="1"/>
  <c r="AJ3224" i="1"/>
  <c r="AI3224" i="1"/>
  <c r="AH3224" i="1"/>
  <c r="AG3224" i="1"/>
  <c r="AF3224" i="1"/>
  <c r="AE3224" i="1"/>
  <c r="AD3224" i="1"/>
  <c r="AC3224" i="1"/>
  <c r="AB3224" i="1"/>
  <c r="AK3224" i="1" s="1"/>
  <c r="AJ3223" i="1"/>
  <c r="AI3223" i="1"/>
  <c r="AH3223" i="1"/>
  <c r="AG3223" i="1"/>
  <c r="AF3223" i="1"/>
  <c r="AE3223" i="1"/>
  <c r="AD3223" i="1"/>
  <c r="AC3223" i="1"/>
  <c r="AB3223" i="1"/>
  <c r="AJ3222" i="1"/>
  <c r="AI3222" i="1"/>
  <c r="AH3222" i="1"/>
  <c r="AG3222" i="1"/>
  <c r="AF3222" i="1"/>
  <c r="AE3222" i="1"/>
  <c r="AD3222" i="1"/>
  <c r="AC3222" i="1"/>
  <c r="AB3222" i="1"/>
  <c r="AJ3221" i="1"/>
  <c r="AI3221" i="1"/>
  <c r="AH3221" i="1"/>
  <c r="AG3221" i="1"/>
  <c r="AF3221" i="1"/>
  <c r="AE3221" i="1"/>
  <c r="AD3221" i="1"/>
  <c r="AC3221" i="1"/>
  <c r="AK3221" i="1" s="1"/>
  <c r="AB3221" i="1"/>
  <c r="AJ3220" i="1"/>
  <c r="AI3220" i="1"/>
  <c r="AH3220" i="1"/>
  <c r="AG3220" i="1"/>
  <c r="AF3220" i="1"/>
  <c r="AE3220" i="1"/>
  <c r="AD3220" i="1"/>
  <c r="AC3220" i="1"/>
  <c r="AB3220" i="1"/>
  <c r="AJ3219" i="1"/>
  <c r="AI3219" i="1"/>
  <c r="AH3219" i="1"/>
  <c r="AG3219" i="1"/>
  <c r="AF3219" i="1"/>
  <c r="AE3219" i="1"/>
  <c r="AD3219" i="1"/>
  <c r="AC3219" i="1"/>
  <c r="AK3219" i="1" s="1"/>
  <c r="AB3219" i="1"/>
  <c r="AJ3218" i="1"/>
  <c r="AI3218" i="1"/>
  <c r="AH3218" i="1"/>
  <c r="AG3218" i="1"/>
  <c r="AF3218" i="1"/>
  <c r="AE3218" i="1"/>
  <c r="AD3218" i="1"/>
  <c r="AC3218" i="1"/>
  <c r="AB3218" i="1"/>
  <c r="AJ3217" i="1"/>
  <c r="AI3217" i="1"/>
  <c r="AH3217" i="1"/>
  <c r="AG3217" i="1"/>
  <c r="AF3217" i="1"/>
  <c r="AE3217" i="1"/>
  <c r="AD3217" i="1"/>
  <c r="AC3217" i="1"/>
  <c r="AB3217" i="1"/>
  <c r="AK3217" i="1" s="1"/>
  <c r="AJ3216" i="1"/>
  <c r="AI3216" i="1"/>
  <c r="AH3216" i="1"/>
  <c r="AG3216" i="1"/>
  <c r="AF3216" i="1"/>
  <c r="AE3216" i="1"/>
  <c r="AD3216" i="1"/>
  <c r="AC3216" i="1"/>
  <c r="AB3216" i="1"/>
  <c r="AJ3215" i="1"/>
  <c r="AI3215" i="1"/>
  <c r="AH3215" i="1"/>
  <c r="AG3215" i="1"/>
  <c r="AF3215" i="1"/>
  <c r="AE3215" i="1"/>
  <c r="AD3215" i="1"/>
  <c r="AC3215" i="1"/>
  <c r="AB3215" i="1"/>
  <c r="AJ3214" i="1"/>
  <c r="AI3214" i="1"/>
  <c r="AH3214" i="1"/>
  <c r="AG3214" i="1"/>
  <c r="AF3214" i="1"/>
  <c r="AE3214" i="1"/>
  <c r="AD3214" i="1"/>
  <c r="AC3214" i="1"/>
  <c r="AB3214" i="1"/>
  <c r="AJ3213" i="1"/>
  <c r="AI3213" i="1"/>
  <c r="AH3213" i="1"/>
  <c r="AG3213" i="1"/>
  <c r="AF3213" i="1"/>
  <c r="AE3213" i="1"/>
  <c r="AD3213" i="1"/>
  <c r="AC3213" i="1"/>
  <c r="AB3213" i="1"/>
  <c r="AJ3212" i="1"/>
  <c r="AI3212" i="1"/>
  <c r="AH3212" i="1"/>
  <c r="AG3212" i="1"/>
  <c r="AF3212" i="1"/>
  <c r="AE3212" i="1"/>
  <c r="AD3212" i="1"/>
  <c r="AC3212" i="1"/>
  <c r="AB3212" i="1"/>
  <c r="AJ3211" i="1"/>
  <c r="AI3211" i="1"/>
  <c r="AH3211" i="1"/>
  <c r="AG3211" i="1"/>
  <c r="AF3211" i="1"/>
  <c r="AE3211" i="1"/>
  <c r="AD3211" i="1"/>
  <c r="AC3211" i="1"/>
  <c r="AK3211" i="1" s="1"/>
  <c r="AB3211" i="1"/>
  <c r="AJ3210" i="1"/>
  <c r="AI3210" i="1"/>
  <c r="AH3210" i="1"/>
  <c r="AG3210" i="1"/>
  <c r="AF3210" i="1"/>
  <c r="AE3210" i="1"/>
  <c r="AD3210" i="1"/>
  <c r="AC3210" i="1"/>
  <c r="AB3210" i="1"/>
  <c r="AK3210" i="1" s="1"/>
  <c r="AJ3209" i="1"/>
  <c r="AI3209" i="1"/>
  <c r="AH3209" i="1"/>
  <c r="AG3209" i="1"/>
  <c r="AF3209" i="1"/>
  <c r="AE3209" i="1"/>
  <c r="AD3209" i="1"/>
  <c r="AC3209" i="1"/>
  <c r="AK3209" i="1" s="1"/>
  <c r="AB3209" i="1"/>
  <c r="AJ3208" i="1"/>
  <c r="AI3208" i="1"/>
  <c r="AH3208" i="1"/>
  <c r="AG3208" i="1"/>
  <c r="AF3208" i="1"/>
  <c r="AE3208" i="1"/>
  <c r="AD3208" i="1"/>
  <c r="AC3208" i="1"/>
  <c r="AB3208" i="1"/>
  <c r="AK3208" i="1" s="1"/>
  <c r="AJ3207" i="1"/>
  <c r="AI3207" i="1"/>
  <c r="AH3207" i="1"/>
  <c r="AG3207" i="1"/>
  <c r="AF3207" i="1"/>
  <c r="AE3207" i="1"/>
  <c r="AD3207" i="1"/>
  <c r="AC3207" i="1"/>
  <c r="AB3207" i="1"/>
  <c r="AJ3206" i="1"/>
  <c r="AI3206" i="1"/>
  <c r="AH3206" i="1"/>
  <c r="AG3206" i="1"/>
  <c r="AF3206" i="1"/>
  <c r="AE3206" i="1"/>
  <c r="AD3206" i="1"/>
  <c r="AC3206" i="1"/>
  <c r="AB3206" i="1"/>
  <c r="AJ3205" i="1"/>
  <c r="AI3205" i="1"/>
  <c r="AH3205" i="1"/>
  <c r="AG3205" i="1"/>
  <c r="AF3205" i="1"/>
  <c r="AE3205" i="1"/>
  <c r="AD3205" i="1"/>
  <c r="AC3205" i="1"/>
  <c r="AB3205" i="1"/>
  <c r="AK3205" i="1" s="1"/>
  <c r="AJ3204" i="1"/>
  <c r="AI3204" i="1"/>
  <c r="AH3204" i="1"/>
  <c r="AG3204" i="1"/>
  <c r="AF3204" i="1"/>
  <c r="AE3204" i="1"/>
  <c r="AD3204" i="1"/>
  <c r="AC3204" i="1"/>
  <c r="AK3204" i="1" s="1"/>
  <c r="AB3204" i="1"/>
  <c r="AJ3203" i="1"/>
  <c r="AI3203" i="1"/>
  <c r="AH3203" i="1"/>
  <c r="AG3203" i="1"/>
  <c r="AF3203" i="1"/>
  <c r="AE3203" i="1"/>
  <c r="AD3203" i="1"/>
  <c r="AC3203" i="1"/>
  <c r="AK3203" i="1" s="1"/>
  <c r="AB3203" i="1"/>
  <c r="AJ3202" i="1"/>
  <c r="AI3202" i="1"/>
  <c r="AH3202" i="1"/>
  <c r="AG3202" i="1"/>
  <c r="AF3202" i="1"/>
  <c r="AE3202" i="1"/>
  <c r="AD3202" i="1"/>
  <c r="AC3202" i="1"/>
  <c r="AB3202" i="1"/>
  <c r="AJ3201" i="1"/>
  <c r="AI3201" i="1"/>
  <c r="AH3201" i="1"/>
  <c r="AG3201" i="1"/>
  <c r="AF3201" i="1"/>
  <c r="AE3201" i="1"/>
  <c r="AD3201" i="1"/>
  <c r="AC3201" i="1"/>
  <c r="AB3201" i="1"/>
  <c r="AJ3200" i="1"/>
  <c r="AI3200" i="1"/>
  <c r="AH3200" i="1"/>
  <c r="AG3200" i="1"/>
  <c r="AF3200" i="1"/>
  <c r="AE3200" i="1"/>
  <c r="AD3200" i="1"/>
  <c r="AC3200" i="1"/>
  <c r="AK3200" i="1" s="1"/>
  <c r="AB3200" i="1"/>
  <c r="AJ3199" i="1"/>
  <c r="AI3199" i="1"/>
  <c r="AH3199" i="1"/>
  <c r="AG3199" i="1"/>
  <c r="AF3199" i="1"/>
  <c r="AE3199" i="1"/>
  <c r="AD3199" i="1"/>
  <c r="AC3199" i="1"/>
  <c r="AB3199" i="1"/>
  <c r="AJ3198" i="1"/>
  <c r="AI3198" i="1"/>
  <c r="AH3198" i="1"/>
  <c r="AG3198" i="1"/>
  <c r="AF3198" i="1"/>
  <c r="AE3198" i="1"/>
  <c r="AD3198" i="1"/>
  <c r="AC3198" i="1"/>
  <c r="AB3198" i="1"/>
  <c r="AJ3197" i="1"/>
  <c r="AI3197" i="1"/>
  <c r="AH3197" i="1"/>
  <c r="AG3197" i="1"/>
  <c r="AF3197" i="1"/>
  <c r="AE3197" i="1"/>
  <c r="AD3197" i="1"/>
  <c r="AC3197" i="1"/>
  <c r="AB3197" i="1"/>
  <c r="AJ3196" i="1"/>
  <c r="AI3196" i="1"/>
  <c r="AH3196" i="1"/>
  <c r="AG3196" i="1"/>
  <c r="AF3196" i="1"/>
  <c r="AE3196" i="1"/>
  <c r="AD3196" i="1"/>
  <c r="AC3196" i="1"/>
  <c r="AK3196" i="1" s="1"/>
  <c r="AB3196" i="1"/>
  <c r="AJ3195" i="1"/>
  <c r="AI3195" i="1"/>
  <c r="AH3195" i="1"/>
  <c r="AG3195" i="1"/>
  <c r="AF3195" i="1"/>
  <c r="AE3195" i="1"/>
  <c r="AD3195" i="1"/>
  <c r="AC3195" i="1"/>
  <c r="AB3195" i="1"/>
  <c r="AJ3194" i="1"/>
  <c r="AI3194" i="1"/>
  <c r="AH3194" i="1"/>
  <c r="AG3194" i="1"/>
  <c r="AF3194" i="1"/>
  <c r="AE3194" i="1"/>
  <c r="AD3194" i="1"/>
  <c r="AC3194" i="1"/>
  <c r="AB3194" i="1"/>
  <c r="AJ3193" i="1"/>
  <c r="AI3193" i="1"/>
  <c r="AH3193" i="1"/>
  <c r="AG3193" i="1"/>
  <c r="AF3193" i="1"/>
  <c r="AE3193" i="1"/>
  <c r="AD3193" i="1"/>
  <c r="AC3193" i="1"/>
  <c r="AB3193" i="1"/>
  <c r="AJ3192" i="1"/>
  <c r="AI3192" i="1"/>
  <c r="AH3192" i="1"/>
  <c r="AG3192" i="1"/>
  <c r="AF3192" i="1"/>
  <c r="AE3192" i="1"/>
  <c r="AD3192" i="1"/>
  <c r="AC3192" i="1"/>
  <c r="AB3192" i="1"/>
  <c r="AJ3191" i="1"/>
  <c r="AI3191" i="1"/>
  <c r="AH3191" i="1"/>
  <c r="AG3191" i="1"/>
  <c r="AF3191" i="1"/>
  <c r="AE3191" i="1"/>
  <c r="AD3191" i="1"/>
  <c r="AC3191" i="1"/>
  <c r="AK3191" i="1" s="1"/>
  <c r="AB3191" i="1"/>
  <c r="AJ3190" i="1"/>
  <c r="AI3190" i="1"/>
  <c r="AH3190" i="1"/>
  <c r="AG3190" i="1"/>
  <c r="AF3190" i="1"/>
  <c r="AE3190" i="1"/>
  <c r="AD3190" i="1"/>
  <c r="AC3190" i="1"/>
  <c r="AB3190" i="1"/>
  <c r="AJ3189" i="1"/>
  <c r="AI3189" i="1"/>
  <c r="AH3189" i="1"/>
  <c r="AG3189" i="1"/>
  <c r="AF3189" i="1"/>
  <c r="AE3189" i="1"/>
  <c r="AD3189" i="1"/>
  <c r="AC3189" i="1"/>
  <c r="AB3189" i="1"/>
  <c r="AJ3188" i="1"/>
  <c r="AI3188" i="1"/>
  <c r="AH3188" i="1"/>
  <c r="AG3188" i="1"/>
  <c r="AF3188" i="1"/>
  <c r="AE3188" i="1"/>
  <c r="AD3188" i="1"/>
  <c r="AC3188" i="1"/>
  <c r="AB3188" i="1"/>
  <c r="AJ3187" i="1"/>
  <c r="AI3187" i="1"/>
  <c r="AH3187" i="1"/>
  <c r="AG3187" i="1"/>
  <c r="AF3187" i="1"/>
  <c r="AE3187" i="1"/>
  <c r="AD3187" i="1"/>
  <c r="AC3187" i="1"/>
  <c r="AK3187" i="1" s="1"/>
  <c r="AB3187" i="1"/>
  <c r="AJ3186" i="1"/>
  <c r="AI3186" i="1"/>
  <c r="AH3186" i="1"/>
  <c r="AG3186" i="1"/>
  <c r="AF3186" i="1"/>
  <c r="AE3186" i="1"/>
  <c r="AD3186" i="1"/>
  <c r="AC3186" i="1"/>
  <c r="AB3186" i="1"/>
  <c r="AJ3185" i="1"/>
  <c r="AI3185" i="1"/>
  <c r="AH3185" i="1"/>
  <c r="AG3185" i="1"/>
  <c r="AF3185" i="1"/>
  <c r="AE3185" i="1"/>
  <c r="AD3185" i="1"/>
  <c r="AC3185" i="1"/>
  <c r="AB3185" i="1"/>
  <c r="AJ3184" i="1"/>
  <c r="AI3184" i="1"/>
  <c r="AH3184" i="1"/>
  <c r="AG3184" i="1"/>
  <c r="AF3184" i="1"/>
  <c r="AE3184" i="1"/>
  <c r="AD3184" i="1"/>
  <c r="AC3184" i="1"/>
  <c r="AK3184" i="1" s="1"/>
  <c r="AB3184" i="1"/>
  <c r="AJ3183" i="1"/>
  <c r="AI3183" i="1"/>
  <c r="AH3183" i="1"/>
  <c r="AG3183" i="1"/>
  <c r="AF3183" i="1"/>
  <c r="AE3183" i="1"/>
  <c r="AD3183" i="1"/>
  <c r="AC3183" i="1"/>
  <c r="AK3183" i="1" s="1"/>
  <c r="AB3183" i="1"/>
  <c r="AJ3182" i="1"/>
  <c r="AI3182" i="1"/>
  <c r="AH3182" i="1"/>
  <c r="AG3182" i="1"/>
  <c r="AF3182" i="1"/>
  <c r="AE3182" i="1"/>
  <c r="AD3182" i="1"/>
  <c r="AC3182" i="1"/>
  <c r="AB3182" i="1"/>
  <c r="AK3182" i="1" s="1"/>
  <c r="AJ3181" i="1"/>
  <c r="AI3181" i="1"/>
  <c r="AH3181" i="1"/>
  <c r="AG3181" i="1"/>
  <c r="AF3181" i="1"/>
  <c r="AE3181" i="1"/>
  <c r="AD3181" i="1"/>
  <c r="AC3181" i="1"/>
  <c r="AK3181" i="1" s="1"/>
  <c r="AB3181" i="1"/>
  <c r="AJ3180" i="1"/>
  <c r="AI3180" i="1"/>
  <c r="AH3180" i="1"/>
  <c r="AG3180" i="1"/>
  <c r="AF3180" i="1"/>
  <c r="AE3180" i="1"/>
  <c r="AD3180" i="1"/>
  <c r="AC3180" i="1"/>
  <c r="AK3180" i="1" s="1"/>
  <c r="AB3180" i="1"/>
  <c r="AJ3179" i="1"/>
  <c r="AI3179" i="1"/>
  <c r="AH3179" i="1"/>
  <c r="AG3179" i="1"/>
  <c r="AF3179" i="1"/>
  <c r="AE3179" i="1"/>
  <c r="AD3179" i="1"/>
  <c r="AC3179" i="1"/>
  <c r="AB3179" i="1"/>
  <c r="AJ3178" i="1"/>
  <c r="AI3178" i="1"/>
  <c r="AH3178" i="1"/>
  <c r="AG3178" i="1"/>
  <c r="AF3178" i="1"/>
  <c r="AE3178" i="1"/>
  <c r="AD3178" i="1"/>
  <c r="AC3178" i="1"/>
  <c r="AB3178" i="1"/>
  <c r="AJ3177" i="1"/>
  <c r="AI3177" i="1"/>
  <c r="AH3177" i="1"/>
  <c r="AG3177" i="1"/>
  <c r="AF3177" i="1"/>
  <c r="AE3177" i="1"/>
  <c r="AD3177" i="1"/>
  <c r="AC3177" i="1"/>
  <c r="AK3177" i="1" s="1"/>
  <c r="AB3177" i="1"/>
  <c r="AJ3176" i="1"/>
  <c r="AI3176" i="1"/>
  <c r="AH3176" i="1"/>
  <c r="AG3176" i="1"/>
  <c r="AF3176" i="1"/>
  <c r="AE3176" i="1"/>
  <c r="AD3176" i="1"/>
  <c r="AC3176" i="1"/>
  <c r="AB3176" i="1"/>
  <c r="AK3176" i="1" s="1"/>
  <c r="AJ3175" i="1"/>
  <c r="AI3175" i="1"/>
  <c r="AH3175" i="1"/>
  <c r="AG3175" i="1"/>
  <c r="AF3175" i="1"/>
  <c r="AE3175" i="1"/>
  <c r="AD3175" i="1"/>
  <c r="AC3175" i="1"/>
  <c r="AB3175" i="1"/>
  <c r="AJ3174" i="1"/>
  <c r="AI3174" i="1"/>
  <c r="AH3174" i="1"/>
  <c r="AG3174" i="1"/>
  <c r="AF3174" i="1"/>
  <c r="AE3174" i="1"/>
  <c r="AD3174" i="1"/>
  <c r="AC3174" i="1"/>
  <c r="AB3174" i="1"/>
  <c r="AJ3173" i="1"/>
  <c r="AI3173" i="1"/>
  <c r="AH3173" i="1"/>
  <c r="AG3173" i="1"/>
  <c r="AF3173" i="1"/>
  <c r="AE3173" i="1"/>
  <c r="AD3173" i="1"/>
  <c r="AC3173" i="1"/>
  <c r="AB3173" i="1"/>
  <c r="AJ3172" i="1"/>
  <c r="AI3172" i="1"/>
  <c r="AH3172" i="1"/>
  <c r="AG3172" i="1"/>
  <c r="AF3172" i="1"/>
  <c r="AE3172" i="1"/>
  <c r="AD3172" i="1"/>
  <c r="AC3172" i="1"/>
  <c r="AB3172" i="1"/>
  <c r="AJ3171" i="1"/>
  <c r="AI3171" i="1"/>
  <c r="AH3171" i="1"/>
  <c r="AG3171" i="1"/>
  <c r="AF3171" i="1"/>
  <c r="AE3171" i="1"/>
  <c r="AD3171" i="1"/>
  <c r="AC3171" i="1"/>
  <c r="AB3171" i="1"/>
  <c r="AJ3170" i="1"/>
  <c r="AI3170" i="1"/>
  <c r="AH3170" i="1"/>
  <c r="AG3170" i="1"/>
  <c r="AF3170" i="1"/>
  <c r="AE3170" i="1"/>
  <c r="AD3170" i="1"/>
  <c r="AC3170" i="1"/>
  <c r="AB3170" i="1"/>
  <c r="AJ3169" i="1"/>
  <c r="AI3169" i="1"/>
  <c r="AH3169" i="1"/>
  <c r="AG3169" i="1"/>
  <c r="AF3169" i="1"/>
  <c r="AE3169" i="1"/>
  <c r="AD3169" i="1"/>
  <c r="AC3169" i="1"/>
  <c r="AK3169" i="1" s="1"/>
  <c r="AB3169" i="1"/>
  <c r="AJ3168" i="1"/>
  <c r="AI3168" i="1"/>
  <c r="AH3168" i="1"/>
  <c r="AG3168" i="1"/>
  <c r="AF3168" i="1"/>
  <c r="AE3168" i="1"/>
  <c r="AD3168" i="1"/>
  <c r="AC3168" i="1"/>
  <c r="AK3168" i="1" s="1"/>
  <c r="AB3168" i="1"/>
  <c r="AJ3167" i="1"/>
  <c r="AI3167" i="1"/>
  <c r="AH3167" i="1"/>
  <c r="AG3167" i="1"/>
  <c r="AF3167" i="1"/>
  <c r="AE3167" i="1"/>
  <c r="AD3167" i="1"/>
  <c r="AC3167" i="1"/>
  <c r="AB3167" i="1"/>
  <c r="AJ3166" i="1"/>
  <c r="AI3166" i="1"/>
  <c r="AH3166" i="1"/>
  <c r="AG3166" i="1"/>
  <c r="AF3166" i="1"/>
  <c r="AE3166" i="1"/>
  <c r="AD3166" i="1"/>
  <c r="AC3166" i="1"/>
  <c r="AB3166" i="1"/>
  <c r="AJ3165" i="1"/>
  <c r="AI3165" i="1"/>
  <c r="AH3165" i="1"/>
  <c r="AG3165" i="1"/>
  <c r="AF3165" i="1"/>
  <c r="AE3165" i="1"/>
  <c r="AD3165" i="1"/>
  <c r="AC3165" i="1"/>
  <c r="AB3165" i="1"/>
  <c r="AK3165" i="1" s="1"/>
  <c r="AJ3164" i="1"/>
  <c r="AI3164" i="1"/>
  <c r="AH3164" i="1"/>
  <c r="AG3164" i="1"/>
  <c r="AF3164" i="1"/>
  <c r="AE3164" i="1"/>
  <c r="AD3164" i="1"/>
  <c r="AC3164" i="1"/>
  <c r="AK3164" i="1" s="1"/>
  <c r="AB3164" i="1"/>
  <c r="AJ3163" i="1"/>
  <c r="AI3163" i="1"/>
  <c r="AH3163" i="1"/>
  <c r="AG3163" i="1"/>
  <c r="AF3163" i="1"/>
  <c r="AE3163" i="1"/>
  <c r="AD3163" i="1"/>
  <c r="AC3163" i="1"/>
  <c r="AB3163" i="1"/>
  <c r="AJ3162" i="1"/>
  <c r="AI3162" i="1"/>
  <c r="AH3162" i="1"/>
  <c r="AG3162" i="1"/>
  <c r="AF3162" i="1"/>
  <c r="AE3162" i="1"/>
  <c r="AD3162" i="1"/>
  <c r="AC3162" i="1"/>
  <c r="AB3162" i="1"/>
  <c r="AJ3161" i="1"/>
  <c r="AI3161" i="1"/>
  <c r="AH3161" i="1"/>
  <c r="AG3161" i="1"/>
  <c r="AF3161" i="1"/>
  <c r="AE3161" i="1"/>
  <c r="AD3161" i="1"/>
  <c r="AC3161" i="1"/>
  <c r="AK3161" i="1" s="1"/>
  <c r="AB3161" i="1"/>
  <c r="AJ3160" i="1"/>
  <c r="AI3160" i="1"/>
  <c r="AH3160" i="1"/>
  <c r="AG3160" i="1"/>
  <c r="AF3160" i="1"/>
  <c r="AE3160" i="1"/>
  <c r="AD3160" i="1"/>
  <c r="AC3160" i="1"/>
  <c r="AB3160" i="1"/>
  <c r="AJ3159" i="1"/>
  <c r="AI3159" i="1"/>
  <c r="AH3159" i="1"/>
  <c r="AG3159" i="1"/>
  <c r="AF3159" i="1"/>
  <c r="AE3159" i="1"/>
  <c r="AD3159" i="1"/>
  <c r="AC3159" i="1"/>
  <c r="AK3159" i="1" s="1"/>
  <c r="AB3159" i="1"/>
  <c r="AJ3158" i="1"/>
  <c r="AI3158" i="1"/>
  <c r="AH3158" i="1"/>
  <c r="AG3158" i="1"/>
  <c r="AF3158" i="1"/>
  <c r="AE3158" i="1"/>
  <c r="AD3158" i="1"/>
  <c r="AC3158" i="1"/>
  <c r="AB3158" i="1"/>
  <c r="AJ3157" i="1"/>
  <c r="AI3157" i="1"/>
  <c r="AH3157" i="1"/>
  <c r="AG3157" i="1"/>
  <c r="AF3157" i="1"/>
  <c r="AE3157" i="1"/>
  <c r="AD3157" i="1"/>
  <c r="AC3157" i="1"/>
  <c r="AK3157" i="1" s="1"/>
  <c r="AB3157" i="1"/>
  <c r="AJ3156" i="1"/>
  <c r="AI3156" i="1"/>
  <c r="AH3156" i="1"/>
  <c r="AG3156" i="1"/>
  <c r="AF3156" i="1"/>
  <c r="AE3156" i="1"/>
  <c r="AD3156" i="1"/>
  <c r="AC3156" i="1"/>
  <c r="AB3156" i="1"/>
  <c r="AJ3155" i="1"/>
  <c r="AI3155" i="1"/>
  <c r="AH3155" i="1"/>
  <c r="AG3155" i="1"/>
  <c r="AF3155" i="1"/>
  <c r="AE3155" i="1"/>
  <c r="AD3155" i="1"/>
  <c r="AC3155" i="1"/>
  <c r="AB3155" i="1"/>
  <c r="AJ3154" i="1"/>
  <c r="AI3154" i="1"/>
  <c r="AH3154" i="1"/>
  <c r="AG3154" i="1"/>
  <c r="AF3154" i="1"/>
  <c r="AE3154" i="1"/>
  <c r="AD3154" i="1"/>
  <c r="AC3154" i="1"/>
  <c r="AB3154" i="1"/>
  <c r="AJ3153" i="1"/>
  <c r="AI3153" i="1"/>
  <c r="AH3153" i="1"/>
  <c r="AG3153" i="1"/>
  <c r="AF3153" i="1"/>
  <c r="AE3153" i="1"/>
  <c r="AD3153" i="1"/>
  <c r="AC3153" i="1"/>
  <c r="AB3153" i="1"/>
  <c r="AJ3152" i="1"/>
  <c r="AI3152" i="1"/>
  <c r="AH3152" i="1"/>
  <c r="AG3152" i="1"/>
  <c r="AF3152" i="1"/>
  <c r="AE3152" i="1"/>
  <c r="AD3152" i="1"/>
  <c r="AC3152" i="1"/>
  <c r="AK3152" i="1" s="1"/>
  <c r="AB3152" i="1"/>
  <c r="AJ3151" i="1"/>
  <c r="AI3151" i="1"/>
  <c r="AH3151" i="1"/>
  <c r="AG3151" i="1"/>
  <c r="AF3151" i="1"/>
  <c r="AE3151" i="1"/>
  <c r="AD3151" i="1"/>
  <c r="AC3151" i="1"/>
  <c r="AK3151" i="1" s="1"/>
  <c r="AB3151" i="1"/>
  <c r="AJ3150" i="1"/>
  <c r="AI3150" i="1"/>
  <c r="AH3150" i="1"/>
  <c r="AG3150" i="1"/>
  <c r="AF3150" i="1"/>
  <c r="AE3150" i="1"/>
  <c r="AD3150" i="1"/>
  <c r="AC3150" i="1"/>
  <c r="AB3150" i="1"/>
  <c r="AJ3149" i="1"/>
  <c r="AI3149" i="1"/>
  <c r="AH3149" i="1"/>
  <c r="AG3149" i="1"/>
  <c r="AF3149" i="1"/>
  <c r="AE3149" i="1"/>
  <c r="AD3149" i="1"/>
  <c r="AC3149" i="1"/>
  <c r="AB3149" i="1"/>
  <c r="AJ3148" i="1"/>
  <c r="AI3148" i="1"/>
  <c r="AH3148" i="1"/>
  <c r="AG3148" i="1"/>
  <c r="AF3148" i="1"/>
  <c r="AE3148" i="1"/>
  <c r="AD3148" i="1"/>
  <c r="AC3148" i="1"/>
  <c r="AK3148" i="1" s="1"/>
  <c r="AB3148" i="1"/>
  <c r="AJ3147" i="1"/>
  <c r="AI3147" i="1"/>
  <c r="AH3147" i="1"/>
  <c r="AG3147" i="1"/>
  <c r="AF3147" i="1"/>
  <c r="AE3147" i="1"/>
  <c r="AD3147" i="1"/>
  <c r="AC3147" i="1"/>
  <c r="AB3147" i="1"/>
  <c r="AJ3146" i="1"/>
  <c r="AI3146" i="1"/>
  <c r="AH3146" i="1"/>
  <c r="AG3146" i="1"/>
  <c r="AF3146" i="1"/>
  <c r="AE3146" i="1"/>
  <c r="AD3146" i="1"/>
  <c r="AC3146" i="1"/>
  <c r="AB3146" i="1"/>
  <c r="AK3146" i="1" s="1"/>
  <c r="AJ3145" i="1"/>
  <c r="AI3145" i="1"/>
  <c r="AH3145" i="1"/>
  <c r="AG3145" i="1"/>
  <c r="AF3145" i="1"/>
  <c r="AE3145" i="1"/>
  <c r="AD3145" i="1"/>
  <c r="AC3145" i="1"/>
  <c r="AK3145" i="1" s="1"/>
  <c r="AB3145" i="1"/>
  <c r="AJ3144" i="1"/>
  <c r="AI3144" i="1"/>
  <c r="AH3144" i="1"/>
  <c r="AG3144" i="1"/>
  <c r="AF3144" i="1"/>
  <c r="AE3144" i="1"/>
  <c r="AD3144" i="1"/>
  <c r="AC3144" i="1"/>
  <c r="AB3144" i="1"/>
  <c r="AJ3143" i="1"/>
  <c r="AI3143" i="1"/>
  <c r="AH3143" i="1"/>
  <c r="AG3143" i="1"/>
  <c r="AF3143" i="1"/>
  <c r="AE3143" i="1"/>
  <c r="AD3143" i="1"/>
  <c r="AC3143" i="1"/>
  <c r="AB3143" i="1"/>
  <c r="AJ3142" i="1"/>
  <c r="AI3142" i="1"/>
  <c r="AH3142" i="1"/>
  <c r="AG3142" i="1"/>
  <c r="AF3142" i="1"/>
  <c r="AE3142" i="1"/>
  <c r="AD3142" i="1"/>
  <c r="AC3142" i="1"/>
  <c r="AB3142" i="1"/>
  <c r="AJ3141" i="1"/>
  <c r="AI3141" i="1"/>
  <c r="AH3141" i="1"/>
  <c r="AG3141" i="1"/>
  <c r="AF3141" i="1"/>
  <c r="AE3141" i="1"/>
  <c r="AD3141" i="1"/>
  <c r="AC3141" i="1"/>
  <c r="AB3141" i="1"/>
  <c r="AK3141" i="1" s="1"/>
  <c r="AJ3140" i="1"/>
  <c r="AI3140" i="1"/>
  <c r="AH3140" i="1"/>
  <c r="AG3140" i="1"/>
  <c r="AF3140" i="1"/>
  <c r="AE3140" i="1"/>
  <c r="AD3140" i="1"/>
  <c r="AC3140" i="1"/>
  <c r="AK3140" i="1" s="1"/>
  <c r="AB3140" i="1"/>
  <c r="AJ3139" i="1"/>
  <c r="AI3139" i="1"/>
  <c r="AH3139" i="1"/>
  <c r="AG3139" i="1"/>
  <c r="AF3139" i="1"/>
  <c r="AE3139" i="1"/>
  <c r="AD3139" i="1"/>
  <c r="AC3139" i="1"/>
  <c r="AK3139" i="1" s="1"/>
  <c r="AB3139" i="1"/>
  <c r="AJ3138" i="1"/>
  <c r="AI3138" i="1"/>
  <c r="AH3138" i="1"/>
  <c r="AG3138" i="1"/>
  <c r="AF3138" i="1"/>
  <c r="AE3138" i="1"/>
  <c r="AD3138" i="1"/>
  <c r="AC3138" i="1"/>
  <c r="AB3138" i="1"/>
  <c r="AJ3137" i="1"/>
  <c r="AI3137" i="1"/>
  <c r="AH3137" i="1"/>
  <c r="AG3137" i="1"/>
  <c r="AF3137" i="1"/>
  <c r="AE3137" i="1"/>
  <c r="AD3137" i="1"/>
  <c r="AC3137" i="1"/>
  <c r="AB3137" i="1"/>
  <c r="AK3137" i="1" s="1"/>
  <c r="AJ3136" i="1"/>
  <c r="AI3136" i="1"/>
  <c r="AH3136" i="1"/>
  <c r="AG3136" i="1"/>
  <c r="AF3136" i="1"/>
  <c r="AE3136" i="1"/>
  <c r="AD3136" i="1"/>
  <c r="AC3136" i="1"/>
  <c r="AK3136" i="1" s="1"/>
  <c r="AB3136" i="1"/>
  <c r="AJ3135" i="1"/>
  <c r="AI3135" i="1"/>
  <c r="AH3135" i="1"/>
  <c r="AG3135" i="1"/>
  <c r="AF3135" i="1"/>
  <c r="AE3135" i="1"/>
  <c r="AD3135" i="1"/>
  <c r="AC3135" i="1"/>
  <c r="AB3135" i="1"/>
  <c r="AJ3134" i="1"/>
  <c r="AI3134" i="1"/>
  <c r="AH3134" i="1"/>
  <c r="AG3134" i="1"/>
  <c r="AF3134" i="1"/>
  <c r="AE3134" i="1"/>
  <c r="AD3134" i="1"/>
  <c r="AC3134" i="1"/>
  <c r="AB3134" i="1"/>
  <c r="AJ3133" i="1"/>
  <c r="AI3133" i="1"/>
  <c r="AH3133" i="1"/>
  <c r="AG3133" i="1"/>
  <c r="AF3133" i="1"/>
  <c r="AE3133" i="1"/>
  <c r="AD3133" i="1"/>
  <c r="AC3133" i="1"/>
  <c r="AB3133" i="1"/>
  <c r="AJ3132" i="1"/>
  <c r="AI3132" i="1"/>
  <c r="AH3132" i="1"/>
  <c r="AG3132" i="1"/>
  <c r="AF3132" i="1"/>
  <c r="AE3132" i="1"/>
  <c r="AD3132" i="1"/>
  <c r="AC3132" i="1"/>
  <c r="AK3132" i="1" s="1"/>
  <c r="AB3132" i="1"/>
  <c r="AJ3131" i="1"/>
  <c r="AI3131" i="1"/>
  <c r="AH3131" i="1"/>
  <c r="AG3131" i="1"/>
  <c r="AF3131" i="1"/>
  <c r="AE3131" i="1"/>
  <c r="AD3131" i="1"/>
  <c r="AC3131" i="1"/>
  <c r="AB3131" i="1"/>
  <c r="AJ3130" i="1"/>
  <c r="AI3130" i="1"/>
  <c r="AH3130" i="1"/>
  <c r="AG3130" i="1"/>
  <c r="AF3130" i="1"/>
  <c r="AE3130" i="1"/>
  <c r="AD3130" i="1"/>
  <c r="AC3130" i="1"/>
  <c r="AB3130" i="1"/>
  <c r="AJ3129" i="1"/>
  <c r="AI3129" i="1"/>
  <c r="AH3129" i="1"/>
  <c r="AG3129" i="1"/>
  <c r="AF3129" i="1"/>
  <c r="AE3129" i="1"/>
  <c r="AD3129" i="1"/>
  <c r="AC3129" i="1"/>
  <c r="AB3129" i="1"/>
  <c r="AJ3128" i="1"/>
  <c r="AI3128" i="1"/>
  <c r="AH3128" i="1"/>
  <c r="AG3128" i="1"/>
  <c r="AF3128" i="1"/>
  <c r="AE3128" i="1"/>
  <c r="AD3128" i="1"/>
  <c r="AC3128" i="1"/>
  <c r="AB3128" i="1"/>
  <c r="AJ3127" i="1"/>
  <c r="AI3127" i="1"/>
  <c r="AH3127" i="1"/>
  <c r="AG3127" i="1"/>
  <c r="AF3127" i="1"/>
  <c r="AE3127" i="1"/>
  <c r="AD3127" i="1"/>
  <c r="AC3127" i="1"/>
  <c r="AK3127" i="1" s="1"/>
  <c r="AB3127" i="1"/>
  <c r="AJ3126" i="1"/>
  <c r="AI3126" i="1"/>
  <c r="AH3126" i="1"/>
  <c r="AG3126" i="1"/>
  <c r="AF3126" i="1"/>
  <c r="AE3126" i="1"/>
  <c r="AD3126" i="1"/>
  <c r="AC3126" i="1"/>
  <c r="AB3126" i="1"/>
  <c r="AJ3125" i="1"/>
  <c r="AI3125" i="1"/>
  <c r="AH3125" i="1"/>
  <c r="AG3125" i="1"/>
  <c r="AF3125" i="1"/>
  <c r="AE3125" i="1"/>
  <c r="AD3125" i="1"/>
  <c r="AC3125" i="1"/>
  <c r="AB3125" i="1"/>
  <c r="AJ3124" i="1"/>
  <c r="AI3124" i="1"/>
  <c r="AH3124" i="1"/>
  <c r="AG3124" i="1"/>
  <c r="AF3124" i="1"/>
  <c r="AE3124" i="1"/>
  <c r="AD3124" i="1"/>
  <c r="AC3124" i="1"/>
  <c r="AB3124" i="1"/>
  <c r="AJ3123" i="1"/>
  <c r="AI3123" i="1"/>
  <c r="AH3123" i="1"/>
  <c r="AG3123" i="1"/>
  <c r="AF3123" i="1"/>
  <c r="AE3123" i="1"/>
  <c r="AD3123" i="1"/>
  <c r="AC3123" i="1"/>
  <c r="AK3123" i="1" s="1"/>
  <c r="AB3123" i="1"/>
  <c r="AJ3122" i="1"/>
  <c r="AI3122" i="1"/>
  <c r="AH3122" i="1"/>
  <c r="AG3122" i="1"/>
  <c r="AF3122" i="1"/>
  <c r="AE3122" i="1"/>
  <c r="AD3122" i="1"/>
  <c r="AC3122" i="1"/>
  <c r="AB3122" i="1"/>
  <c r="AJ3121" i="1"/>
  <c r="AI3121" i="1"/>
  <c r="AH3121" i="1"/>
  <c r="AG3121" i="1"/>
  <c r="AF3121" i="1"/>
  <c r="AE3121" i="1"/>
  <c r="AD3121" i="1"/>
  <c r="AC3121" i="1"/>
  <c r="AB3121" i="1"/>
  <c r="AK3121" i="1" s="1"/>
  <c r="AJ3120" i="1"/>
  <c r="AI3120" i="1"/>
  <c r="AH3120" i="1"/>
  <c r="AG3120" i="1"/>
  <c r="AF3120" i="1"/>
  <c r="AE3120" i="1"/>
  <c r="AD3120" i="1"/>
  <c r="AC3120" i="1"/>
  <c r="AK3120" i="1" s="1"/>
  <c r="AB3120" i="1"/>
  <c r="AJ3119" i="1"/>
  <c r="AI3119" i="1"/>
  <c r="AH3119" i="1"/>
  <c r="AG3119" i="1"/>
  <c r="AF3119" i="1"/>
  <c r="AE3119" i="1"/>
  <c r="AD3119" i="1"/>
  <c r="AC3119" i="1"/>
  <c r="AK3119" i="1" s="1"/>
  <c r="AB3119" i="1"/>
  <c r="AJ3118" i="1"/>
  <c r="AI3118" i="1"/>
  <c r="AH3118" i="1"/>
  <c r="AG3118" i="1"/>
  <c r="AF3118" i="1"/>
  <c r="AE3118" i="1"/>
  <c r="AD3118" i="1"/>
  <c r="AC3118" i="1"/>
  <c r="AB3118" i="1"/>
  <c r="AK3118" i="1" s="1"/>
  <c r="AJ3117" i="1"/>
  <c r="AI3117" i="1"/>
  <c r="AH3117" i="1"/>
  <c r="AG3117" i="1"/>
  <c r="AF3117" i="1"/>
  <c r="AE3117" i="1"/>
  <c r="AD3117" i="1"/>
  <c r="AC3117" i="1"/>
  <c r="AK3117" i="1" s="1"/>
  <c r="AB3117" i="1"/>
  <c r="AJ3116" i="1"/>
  <c r="AI3116" i="1"/>
  <c r="AH3116" i="1"/>
  <c r="AG3116" i="1"/>
  <c r="AF3116" i="1"/>
  <c r="AE3116" i="1"/>
  <c r="AD3116" i="1"/>
  <c r="AC3116" i="1"/>
  <c r="AB3116" i="1"/>
  <c r="AK3116" i="1" s="1"/>
  <c r="AJ3115" i="1"/>
  <c r="AI3115" i="1"/>
  <c r="AH3115" i="1"/>
  <c r="AG3115" i="1"/>
  <c r="AF3115" i="1"/>
  <c r="AE3115" i="1"/>
  <c r="AD3115" i="1"/>
  <c r="AC3115" i="1"/>
  <c r="AK3115" i="1" s="1"/>
  <c r="AB3115" i="1"/>
  <c r="AJ3114" i="1"/>
  <c r="AI3114" i="1"/>
  <c r="AH3114" i="1"/>
  <c r="AG3114" i="1"/>
  <c r="AF3114" i="1"/>
  <c r="AE3114" i="1"/>
  <c r="AD3114" i="1"/>
  <c r="AC3114" i="1"/>
  <c r="AB3114" i="1"/>
  <c r="AJ3113" i="1"/>
  <c r="AI3113" i="1"/>
  <c r="AH3113" i="1"/>
  <c r="AG3113" i="1"/>
  <c r="AF3113" i="1"/>
  <c r="AE3113" i="1"/>
  <c r="AD3113" i="1"/>
  <c r="AC3113" i="1"/>
  <c r="AK3113" i="1" s="1"/>
  <c r="AB3113" i="1"/>
  <c r="AJ3112" i="1"/>
  <c r="AI3112" i="1"/>
  <c r="AH3112" i="1"/>
  <c r="AG3112" i="1"/>
  <c r="AF3112" i="1"/>
  <c r="AE3112" i="1"/>
  <c r="AD3112" i="1"/>
  <c r="AC3112" i="1"/>
  <c r="AB3112" i="1"/>
  <c r="AK3112" i="1" s="1"/>
  <c r="AJ3111" i="1"/>
  <c r="AI3111" i="1"/>
  <c r="AH3111" i="1"/>
  <c r="AG3111" i="1"/>
  <c r="AF3111" i="1"/>
  <c r="AE3111" i="1"/>
  <c r="AD3111" i="1"/>
  <c r="AC3111" i="1"/>
  <c r="AK3111" i="1" s="1"/>
  <c r="AB3111" i="1"/>
  <c r="AJ3110" i="1"/>
  <c r="AI3110" i="1"/>
  <c r="AH3110" i="1"/>
  <c r="AG3110" i="1"/>
  <c r="AF3110" i="1"/>
  <c r="AE3110" i="1"/>
  <c r="AD3110" i="1"/>
  <c r="AC3110" i="1"/>
  <c r="AB3110" i="1"/>
  <c r="AJ3109" i="1"/>
  <c r="AI3109" i="1"/>
  <c r="AH3109" i="1"/>
  <c r="AG3109" i="1"/>
  <c r="AF3109" i="1"/>
  <c r="AE3109" i="1"/>
  <c r="AD3109" i="1"/>
  <c r="AC3109" i="1"/>
  <c r="AK3109" i="1" s="1"/>
  <c r="AB3109" i="1"/>
  <c r="AJ3108" i="1"/>
  <c r="AI3108" i="1"/>
  <c r="AH3108" i="1"/>
  <c r="AG3108" i="1"/>
  <c r="AF3108" i="1"/>
  <c r="AE3108" i="1"/>
  <c r="AD3108" i="1"/>
  <c r="AC3108" i="1"/>
  <c r="AB3108" i="1"/>
  <c r="AJ3107" i="1"/>
  <c r="AI3107" i="1"/>
  <c r="AH3107" i="1"/>
  <c r="AG3107" i="1"/>
  <c r="AF3107" i="1"/>
  <c r="AE3107" i="1"/>
  <c r="AD3107" i="1"/>
  <c r="AC3107" i="1"/>
  <c r="AB3107" i="1"/>
  <c r="AJ3106" i="1"/>
  <c r="AI3106" i="1"/>
  <c r="AH3106" i="1"/>
  <c r="AG3106" i="1"/>
  <c r="AF3106" i="1"/>
  <c r="AE3106" i="1"/>
  <c r="AD3106" i="1"/>
  <c r="AC3106" i="1"/>
  <c r="AB3106" i="1"/>
  <c r="AJ3105" i="1"/>
  <c r="AI3105" i="1"/>
  <c r="AH3105" i="1"/>
  <c r="AG3105" i="1"/>
  <c r="AF3105" i="1"/>
  <c r="AE3105" i="1"/>
  <c r="AD3105" i="1"/>
  <c r="AC3105" i="1"/>
  <c r="AK3105" i="1" s="1"/>
  <c r="AB3105" i="1"/>
  <c r="AJ3104" i="1"/>
  <c r="AI3104" i="1"/>
  <c r="AH3104" i="1"/>
  <c r="AG3104" i="1"/>
  <c r="AF3104" i="1"/>
  <c r="AE3104" i="1"/>
  <c r="AD3104" i="1"/>
  <c r="AC3104" i="1"/>
  <c r="AK3104" i="1" s="1"/>
  <c r="AB3104" i="1"/>
  <c r="AJ3103" i="1"/>
  <c r="AI3103" i="1"/>
  <c r="AH3103" i="1"/>
  <c r="AG3103" i="1"/>
  <c r="AF3103" i="1"/>
  <c r="AE3103" i="1"/>
  <c r="AD3103" i="1"/>
  <c r="AC3103" i="1"/>
  <c r="AB3103" i="1"/>
  <c r="AJ3102" i="1"/>
  <c r="AI3102" i="1"/>
  <c r="AH3102" i="1"/>
  <c r="AG3102" i="1"/>
  <c r="AF3102" i="1"/>
  <c r="AE3102" i="1"/>
  <c r="AD3102" i="1"/>
  <c r="AC3102" i="1"/>
  <c r="AB3102" i="1"/>
  <c r="AJ3101" i="1"/>
  <c r="AI3101" i="1"/>
  <c r="AH3101" i="1"/>
  <c r="AG3101" i="1"/>
  <c r="AF3101" i="1"/>
  <c r="AE3101" i="1"/>
  <c r="AD3101" i="1"/>
  <c r="AC3101" i="1"/>
  <c r="AB3101" i="1"/>
  <c r="AJ3100" i="1"/>
  <c r="AI3100" i="1"/>
  <c r="AH3100" i="1"/>
  <c r="AG3100" i="1"/>
  <c r="AF3100" i="1"/>
  <c r="AE3100" i="1"/>
  <c r="AD3100" i="1"/>
  <c r="AC3100" i="1"/>
  <c r="AB3100" i="1"/>
  <c r="AK3100" i="1" s="1"/>
  <c r="AJ3099" i="1"/>
  <c r="AI3099" i="1"/>
  <c r="AH3099" i="1"/>
  <c r="AG3099" i="1"/>
  <c r="AF3099" i="1"/>
  <c r="AE3099" i="1"/>
  <c r="AD3099" i="1"/>
  <c r="AC3099" i="1"/>
  <c r="AK3099" i="1" s="1"/>
  <c r="AB3099" i="1"/>
  <c r="AJ3098" i="1"/>
  <c r="AI3098" i="1"/>
  <c r="AH3098" i="1"/>
  <c r="AG3098" i="1"/>
  <c r="AF3098" i="1"/>
  <c r="AE3098" i="1"/>
  <c r="AD3098" i="1"/>
  <c r="AC3098" i="1"/>
  <c r="AB3098" i="1"/>
  <c r="AK3098" i="1" s="1"/>
  <c r="AJ3097" i="1"/>
  <c r="AI3097" i="1"/>
  <c r="AH3097" i="1"/>
  <c r="AG3097" i="1"/>
  <c r="AF3097" i="1"/>
  <c r="AE3097" i="1"/>
  <c r="AD3097" i="1"/>
  <c r="AC3097" i="1"/>
  <c r="AB3097" i="1"/>
  <c r="AJ3096" i="1"/>
  <c r="AI3096" i="1"/>
  <c r="AH3096" i="1"/>
  <c r="AG3096" i="1"/>
  <c r="AF3096" i="1"/>
  <c r="AE3096" i="1"/>
  <c r="AD3096" i="1"/>
  <c r="AC3096" i="1"/>
  <c r="AK3096" i="1" s="1"/>
  <c r="AB3096" i="1"/>
  <c r="AJ3095" i="1"/>
  <c r="AI3095" i="1"/>
  <c r="AH3095" i="1"/>
  <c r="AG3095" i="1"/>
  <c r="AF3095" i="1"/>
  <c r="AE3095" i="1"/>
  <c r="AD3095" i="1"/>
  <c r="AC3095" i="1"/>
  <c r="AB3095" i="1"/>
  <c r="AJ3094" i="1"/>
  <c r="AI3094" i="1"/>
  <c r="AH3094" i="1"/>
  <c r="AG3094" i="1"/>
  <c r="AF3094" i="1"/>
  <c r="AE3094" i="1"/>
  <c r="AD3094" i="1"/>
  <c r="AC3094" i="1"/>
  <c r="AB3094" i="1"/>
  <c r="AJ3093" i="1"/>
  <c r="AI3093" i="1"/>
  <c r="AH3093" i="1"/>
  <c r="AG3093" i="1"/>
  <c r="AF3093" i="1"/>
  <c r="AE3093" i="1"/>
  <c r="AD3093" i="1"/>
  <c r="AC3093" i="1"/>
  <c r="AK3093" i="1" s="1"/>
  <c r="AB3093" i="1"/>
  <c r="AJ3092" i="1"/>
  <c r="AI3092" i="1"/>
  <c r="AH3092" i="1"/>
  <c r="AG3092" i="1"/>
  <c r="AF3092" i="1"/>
  <c r="AE3092" i="1"/>
  <c r="AD3092" i="1"/>
  <c r="AC3092" i="1"/>
  <c r="AB3092" i="1"/>
  <c r="AJ3091" i="1"/>
  <c r="AI3091" i="1"/>
  <c r="AH3091" i="1"/>
  <c r="AG3091" i="1"/>
  <c r="AF3091" i="1"/>
  <c r="AE3091" i="1"/>
  <c r="AD3091" i="1"/>
  <c r="AC3091" i="1"/>
  <c r="AK3091" i="1" s="1"/>
  <c r="AB3091" i="1"/>
  <c r="AJ3090" i="1"/>
  <c r="AI3090" i="1"/>
  <c r="AH3090" i="1"/>
  <c r="AG3090" i="1"/>
  <c r="AF3090" i="1"/>
  <c r="AE3090" i="1"/>
  <c r="AD3090" i="1"/>
  <c r="AC3090" i="1"/>
  <c r="AB3090" i="1"/>
  <c r="AJ3089" i="1"/>
  <c r="AI3089" i="1"/>
  <c r="AH3089" i="1"/>
  <c r="AG3089" i="1"/>
  <c r="AF3089" i="1"/>
  <c r="AE3089" i="1"/>
  <c r="AD3089" i="1"/>
  <c r="AC3089" i="1"/>
  <c r="AB3089" i="1"/>
  <c r="AK3089" i="1" s="1"/>
  <c r="AJ3088" i="1"/>
  <c r="AI3088" i="1"/>
  <c r="AH3088" i="1"/>
  <c r="AG3088" i="1"/>
  <c r="AF3088" i="1"/>
  <c r="AE3088" i="1"/>
  <c r="AD3088" i="1"/>
  <c r="AC3088" i="1"/>
  <c r="AK3088" i="1" s="1"/>
  <c r="AB3088" i="1"/>
  <c r="AJ3087" i="1"/>
  <c r="AI3087" i="1"/>
  <c r="AH3087" i="1"/>
  <c r="AG3087" i="1"/>
  <c r="AF3087" i="1"/>
  <c r="AE3087" i="1"/>
  <c r="AD3087" i="1"/>
  <c r="AC3087" i="1"/>
  <c r="AK3087" i="1" s="1"/>
  <c r="AB3087" i="1"/>
  <c r="AJ3086" i="1"/>
  <c r="AI3086" i="1"/>
  <c r="AH3086" i="1"/>
  <c r="AG3086" i="1"/>
  <c r="AF3086" i="1"/>
  <c r="AE3086" i="1"/>
  <c r="AD3086" i="1"/>
  <c r="AC3086" i="1"/>
  <c r="AB3086" i="1"/>
  <c r="AK3086" i="1" s="1"/>
  <c r="AJ3085" i="1"/>
  <c r="AI3085" i="1"/>
  <c r="AH3085" i="1"/>
  <c r="AG3085" i="1"/>
  <c r="AF3085" i="1"/>
  <c r="AE3085" i="1"/>
  <c r="AD3085" i="1"/>
  <c r="AC3085" i="1"/>
  <c r="AB3085" i="1"/>
  <c r="AJ3084" i="1"/>
  <c r="AI3084" i="1"/>
  <c r="AH3084" i="1"/>
  <c r="AG3084" i="1"/>
  <c r="AF3084" i="1"/>
  <c r="AE3084" i="1"/>
  <c r="AD3084" i="1"/>
  <c r="AC3084" i="1"/>
  <c r="AB3084" i="1"/>
  <c r="AJ3083" i="1"/>
  <c r="AI3083" i="1"/>
  <c r="AH3083" i="1"/>
  <c r="AG3083" i="1"/>
  <c r="AF3083" i="1"/>
  <c r="AE3083" i="1"/>
  <c r="AD3083" i="1"/>
  <c r="AC3083" i="1"/>
  <c r="AB3083" i="1"/>
  <c r="AJ3082" i="1"/>
  <c r="AI3082" i="1"/>
  <c r="AH3082" i="1"/>
  <c r="AG3082" i="1"/>
  <c r="AF3082" i="1"/>
  <c r="AE3082" i="1"/>
  <c r="AD3082" i="1"/>
  <c r="AC3082" i="1"/>
  <c r="AB3082" i="1"/>
  <c r="AJ3081" i="1"/>
  <c r="AI3081" i="1"/>
  <c r="AH3081" i="1"/>
  <c r="AG3081" i="1"/>
  <c r="AF3081" i="1"/>
  <c r="AE3081" i="1"/>
  <c r="AD3081" i="1"/>
  <c r="AC3081" i="1"/>
  <c r="AB3081" i="1"/>
  <c r="AJ3080" i="1"/>
  <c r="AI3080" i="1"/>
  <c r="AH3080" i="1"/>
  <c r="AG3080" i="1"/>
  <c r="AF3080" i="1"/>
  <c r="AE3080" i="1"/>
  <c r="AD3080" i="1"/>
  <c r="AC3080" i="1"/>
  <c r="AB3080" i="1"/>
  <c r="AJ3079" i="1"/>
  <c r="AI3079" i="1"/>
  <c r="AH3079" i="1"/>
  <c r="AG3079" i="1"/>
  <c r="AF3079" i="1"/>
  <c r="AE3079" i="1"/>
  <c r="AD3079" i="1"/>
  <c r="AC3079" i="1"/>
  <c r="AK3079" i="1" s="1"/>
  <c r="AB3079" i="1"/>
  <c r="AJ3078" i="1"/>
  <c r="AI3078" i="1"/>
  <c r="AH3078" i="1"/>
  <c r="AG3078" i="1"/>
  <c r="AF3078" i="1"/>
  <c r="AE3078" i="1"/>
  <c r="AD3078" i="1"/>
  <c r="AC3078" i="1"/>
  <c r="AB3078" i="1"/>
  <c r="AK3078" i="1" s="1"/>
  <c r="AJ3077" i="1"/>
  <c r="AI3077" i="1"/>
  <c r="AH3077" i="1"/>
  <c r="AG3077" i="1"/>
  <c r="AF3077" i="1"/>
  <c r="AE3077" i="1"/>
  <c r="AD3077" i="1"/>
  <c r="AC3077" i="1"/>
  <c r="AK3077" i="1" s="1"/>
  <c r="AB3077" i="1"/>
  <c r="AJ3076" i="1"/>
  <c r="AI3076" i="1"/>
  <c r="AH3076" i="1"/>
  <c r="AG3076" i="1"/>
  <c r="AF3076" i="1"/>
  <c r="AE3076" i="1"/>
  <c r="AD3076" i="1"/>
  <c r="AC3076" i="1"/>
  <c r="AB3076" i="1"/>
  <c r="AJ3075" i="1"/>
  <c r="AI3075" i="1"/>
  <c r="AH3075" i="1"/>
  <c r="AG3075" i="1"/>
  <c r="AF3075" i="1"/>
  <c r="AE3075" i="1"/>
  <c r="AD3075" i="1"/>
  <c r="AC3075" i="1"/>
  <c r="AK3075" i="1" s="1"/>
  <c r="AB3075" i="1"/>
  <c r="AJ3074" i="1"/>
  <c r="AI3074" i="1"/>
  <c r="AH3074" i="1"/>
  <c r="AG3074" i="1"/>
  <c r="AF3074" i="1"/>
  <c r="AE3074" i="1"/>
  <c r="AD3074" i="1"/>
  <c r="AC3074" i="1"/>
  <c r="AB3074" i="1"/>
  <c r="AJ3073" i="1"/>
  <c r="AI3073" i="1"/>
  <c r="AH3073" i="1"/>
  <c r="AG3073" i="1"/>
  <c r="AF3073" i="1"/>
  <c r="AE3073" i="1"/>
  <c r="AD3073" i="1"/>
  <c r="AC3073" i="1"/>
  <c r="AB3073" i="1"/>
  <c r="AJ3072" i="1"/>
  <c r="AI3072" i="1"/>
  <c r="AH3072" i="1"/>
  <c r="AG3072" i="1"/>
  <c r="AF3072" i="1"/>
  <c r="AE3072" i="1"/>
  <c r="AD3072" i="1"/>
  <c r="AC3072" i="1"/>
  <c r="AK3072" i="1" s="1"/>
  <c r="AB3072" i="1"/>
  <c r="AJ3071" i="1"/>
  <c r="AI3071" i="1"/>
  <c r="AH3071" i="1"/>
  <c r="AG3071" i="1"/>
  <c r="AF3071" i="1"/>
  <c r="AE3071" i="1"/>
  <c r="AD3071" i="1"/>
  <c r="AC3071" i="1"/>
  <c r="AB3071" i="1"/>
  <c r="AJ3070" i="1"/>
  <c r="AI3070" i="1"/>
  <c r="AH3070" i="1"/>
  <c r="AG3070" i="1"/>
  <c r="AF3070" i="1"/>
  <c r="AE3070" i="1"/>
  <c r="AD3070" i="1"/>
  <c r="AC3070" i="1"/>
  <c r="AB3070" i="1"/>
  <c r="AJ3069" i="1"/>
  <c r="AI3069" i="1"/>
  <c r="AH3069" i="1"/>
  <c r="AG3069" i="1"/>
  <c r="AF3069" i="1"/>
  <c r="AE3069" i="1"/>
  <c r="AD3069" i="1"/>
  <c r="AC3069" i="1"/>
  <c r="AB3069" i="1"/>
  <c r="AJ3068" i="1"/>
  <c r="AI3068" i="1"/>
  <c r="AH3068" i="1"/>
  <c r="AG3068" i="1"/>
  <c r="AF3068" i="1"/>
  <c r="AE3068" i="1"/>
  <c r="AD3068" i="1"/>
  <c r="AC3068" i="1"/>
  <c r="AK3068" i="1" s="1"/>
  <c r="AB3068" i="1"/>
  <c r="AJ3067" i="1"/>
  <c r="AI3067" i="1"/>
  <c r="AH3067" i="1"/>
  <c r="AG3067" i="1"/>
  <c r="AF3067" i="1"/>
  <c r="AE3067" i="1"/>
  <c r="AD3067" i="1"/>
  <c r="AC3067" i="1"/>
  <c r="AB3067" i="1"/>
  <c r="AJ3066" i="1"/>
  <c r="AI3066" i="1"/>
  <c r="AH3066" i="1"/>
  <c r="AG3066" i="1"/>
  <c r="AF3066" i="1"/>
  <c r="AE3066" i="1"/>
  <c r="AD3066" i="1"/>
  <c r="AC3066" i="1"/>
  <c r="AB3066" i="1"/>
  <c r="AK3066" i="1" s="1"/>
  <c r="AJ3065" i="1"/>
  <c r="AI3065" i="1"/>
  <c r="AH3065" i="1"/>
  <c r="AG3065" i="1"/>
  <c r="AF3065" i="1"/>
  <c r="AE3065" i="1"/>
  <c r="AD3065" i="1"/>
  <c r="AC3065" i="1"/>
  <c r="AB3065" i="1"/>
  <c r="AJ3064" i="1"/>
  <c r="AI3064" i="1"/>
  <c r="AH3064" i="1"/>
  <c r="AG3064" i="1"/>
  <c r="AF3064" i="1"/>
  <c r="AE3064" i="1"/>
  <c r="AD3064" i="1"/>
  <c r="AC3064" i="1"/>
  <c r="AK3064" i="1" s="1"/>
  <c r="AB3064" i="1"/>
  <c r="AJ3063" i="1"/>
  <c r="AI3063" i="1"/>
  <c r="AH3063" i="1"/>
  <c r="AG3063" i="1"/>
  <c r="AF3063" i="1"/>
  <c r="AE3063" i="1"/>
  <c r="AD3063" i="1"/>
  <c r="AC3063" i="1"/>
  <c r="AK3063" i="1" s="1"/>
  <c r="AB3063" i="1"/>
  <c r="AJ3062" i="1"/>
  <c r="AI3062" i="1"/>
  <c r="AH3062" i="1"/>
  <c r="AG3062" i="1"/>
  <c r="AF3062" i="1"/>
  <c r="AE3062" i="1"/>
  <c r="AD3062" i="1"/>
  <c r="AC3062" i="1"/>
  <c r="AB3062" i="1"/>
  <c r="AJ3061" i="1"/>
  <c r="AI3061" i="1"/>
  <c r="AH3061" i="1"/>
  <c r="AG3061" i="1"/>
  <c r="AF3061" i="1"/>
  <c r="AE3061" i="1"/>
  <c r="AD3061" i="1"/>
  <c r="AC3061" i="1"/>
  <c r="AK3061" i="1" s="1"/>
  <c r="AB3061" i="1"/>
  <c r="AJ3060" i="1"/>
  <c r="AI3060" i="1"/>
  <c r="AH3060" i="1"/>
  <c r="AG3060" i="1"/>
  <c r="AF3060" i="1"/>
  <c r="AE3060" i="1"/>
  <c r="AD3060" i="1"/>
  <c r="AC3060" i="1"/>
  <c r="AB3060" i="1"/>
  <c r="AJ3059" i="1"/>
  <c r="AI3059" i="1"/>
  <c r="AH3059" i="1"/>
  <c r="AG3059" i="1"/>
  <c r="AF3059" i="1"/>
  <c r="AE3059" i="1"/>
  <c r="AD3059" i="1"/>
  <c r="AC3059" i="1"/>
  <c r="AK3059" i="1" s="1"/>
  <c r="AB3059" i="1"/>
  <c r="AJ3058" i="1"/>
  <c r="AI3058" i="1"/>
  <c r="AH3058" i="1"/>
  <c r="AG3058" i="1"/>
  <c r="AF3058" i="1"/>
  <c r="AE3058" i="1"/>
  <c r="AD3058" i="1"/>
  <c r="AC3058" i="1"/>
  <c r="AB3058" i="1"/>
  <c r="AJ3057" i="1"/>
  <c r="AI3057" i="1"/>
  <c r="AH3057" i="1"/>
  <c r="AG3057" i="1"/>
  <c r="AF3057" i="1"/>
  <c r="AE3057" i="1"/>
  <c r="AD3057" i="1"/>
  <c r="AC3057" i="1"/>
  <c r="AB3057" i="1"/>
  <c r="AJ3056" i="1"/>
  <c r="AI3056" i="1"/>
  <c r="AH3056" i="1"/>
  <c r="AG3056" i="1"/>
  <c r="AF3056" i="1"/>
  <c r="AE3056" i="1"/>
  <c r="AD3056" i="1"/>
  <c r="AC3056" i="1"/>
  <c r="AK3056" i="1" s="1"/>
  <c r="AB3056" i="1"/>
  <c r="AJ3055" i="1"/>
  <c r="AI3055" i="1"/>
  <c r="AH3055" i="1"/>
  <c r="AG3055" i="1"/>
  <c r="AF3055" i="1"/>
  <c r="AE3055" i="1"/>
  <c r="AD3055" i="1"/>
  <c r="AC3055" i="1"/>
  <c r="AK3055" i="1" s="1"/>
  <c r="AB3055" i="1"/>
  <c r="AJ3054" i="1"/>
  <c r="AI3054" i="1"/>
  <c r="AH3054" i="1"/>
  <c r="AG3054" i="1"/>
  <c r="AF3054" i="1"/>
  <c r="AE3054" i="1"/>
  <c r="AD3054" i="1"/>
  <c r="AC3054" i="1"/>
  <c r="AB3054" i="1"/>
  <c r="AJ3053" i="1"/>
  <c r="AI3053" i="1"/>
  <c r="AH3053" i="1"/>
  <c r="AG3053" i="1"/>
  <c r="AF3053" i="1"/>
  <c r="AE3053" i="1"/>
  <c r="AD3053" i="1"/>
  <c r="AC3053" i="1"/>
  <c r="AB3053" i="1"/>
  <c r="AJ3052" i="1"/>
  <c r="AI3052" i="1"/>
  <c r="AH3052" i="1"/>
  <c r="AG3052" i="1"/>
  <c r="AF3052" i="1"/>
  <c r="AE3052" i="1"/>
  <c r="AD3052" i="1"/>
  <c r="AC3052" i="1"/>
  <c r="AK3052" i="1" s="1"/>
  <c r="AB3052" i="1"/>
  <c r="AJ3051" i="1"/>
  <c r="AI3051" i="1"/>
  <c r="AH3051" i="1"/>
  <c r="AG3051" i="1"/>
  <c r="AF3051" i="1"/>
  <c r="AE3051" i="1"/>
  <c r="AD3051" i="1"/>
  <c r="AC3051" i="1"/>
  <c r="AB3051" i="1"/>
  <c r="AJ3050" i="1"/>
  <c r="AI3050" i="1"/>
  <c r="AH3050" i="1"/>
  <c r="AG3050" i="1"/>
  <c r="AF3050" i="1"/>
  <c r="AE3050" i="1"/>
  <c r="AD3050" i="1"/>
  <c r="AC3050" i="1"/>
  <c r="AB3050" i="1"/>
  <c r="AJ3049" i="1"/>
  <c r="AI3049" i="1"/>
  <c r="AH3049" i="1"/>
  <c r="AG3049" i="1"/>
  <c r="AF3049" i="1"/>
  <c r="AE3049" i="1"/>
  <c r="AD3049" i="1"/>
  <c r="AC3049" i="1"/>
  <c r="AB3049" i="1"/>
  <c r="AJ3048" i="1"/>
  <c r="AI3048" i="1"/>
  <c r="AH3048" i="1"/>
  <c r="AG3048" i="1"/>
  <c r="AF3048" i="1"/>
  <c r="AE3048" i="1"/>
  <c r="AD3048" i="1"/>
  <c r="AC3048" i="1"/>
  <c r="AB3048" i="1"/>
  <c r="AJ3047" i="1"/>
  <c r="AI3047" i="1"/>
  <c r="AH3047" i="1"/>
  <c r="AG3047" i="1"/>
  <c r="AF3047" i="1"/>
  <c r="AE3047" i="1"/>
  <c r="AD3047" i="1"/>
  <c r="AC3047" i="1"/>
  <c r="AB3047" i="1"/>
  <c r="AJ3046" i="1"/>
  <c r="AI3046" i="1"/>
  <c r="AH3046" i="1"/>
  <c r="AG3046" i="1"/>
  <c r="AF3046" i="1"/>
  <c r="AE3046" i="1"/>
  <c r="AD3046" i="1"/>
  <c r="AC3046" i="1"/>
  <c r="AB3046" i="1"/>
  <c r="AJ3045" i="1"/>
  <c r="AI3045" i="1"/>
  <c r="AH3045" i="1"/>
  <c r="AG3045" i="1"/>
  <c r="AF3045" i="1"/>
  <c r="AE3045" i="1"/>
  <c r="AD3045" i="1"/>
  <c r="AC3045" i="1"/>
  <c r="AB3045" i="1"/>
  <c r="AK3045" i="1" s="1"/>
  <c r="AJ3044" i="1"/>
  <c r="AI3044" i="1"/>
  <c r="AH3044" i="1"/>
  <c r="AG3044" i="1"/>
  <c r="AF3044" i="1"/>
  <c r="AE3044" i="1"/>
  <c r="AD3044" i="1"/>
  <c r="AC3044" i="1"/>
  <c r="AK3044" i="1" s="1"/>
  <c r="AB3044" i="1"/>
  <c r="AJ3043" i="1"/>
  <c r="AI3043" i="1"/>
  <c r="AH3043" i="1"/>
  <c r="AG3043" i="1"/>
  <c r="AF3043" i="1"/>
  <c r="AE3043" i="1"/>
  <c r="AD3043" i="1"/>
  <c r="AC3043" i="1"/>
  <c r="AB3043" i="1"/>
  <c r="AJ3042" i="1"/>
  <c r="AI3042" i="1"/>
  <c r="AH3042" i="1"/>
  <c r="AG3042" i="1"/>
  <c r="AF3042" i="1"/>
  <c r="AE3042" i="1"/>
  <c r="AD3042" i="1"/>
  <c r="AC3042" i="1"/>
  <c r="AB3042" i="1"/>
  <c r="AJ3041" i="1"/>
  <c r="AI3041" i="1"/>
  <c r="AH3041" i="1"/>
  <c r="AG3041" i="1"/>
  <c r="AF3041" i="1"/>
  <c r="AE3041" i="1"/>
  <c r="AD3041" i="1"/>
  <c r="AC3041" i="1"/>
  <c r="AB3041" i="1"/>
  <c r="AJ3040" i="1"/>
  <c r="AI3040" i="1"/>
  <c r="AH3040" i="1"/>
  <c r="AG3040" i="1"/>
  <c r="AF3040" i="1"/>
  <c r="AE3040" i="1"/>
  <c r="AD3040" i="1"/>
  <c r="AC3040" i="1"/>
  <c r="AK3040" i="1" s="1"/>
  <c r="AB3040" i="1"/>
  <c r="AJ3039" i="1"/>
  <c r="AI3039" i="1"/>
  <c r="AH3039" i="1"/>
  <c r="AG3039" i="1"/>
  <c r="AF3039" i="1"/>
  <c r="AE3039" i="1"/>
  <c r="AD3039" i="1"/>
  <c r="AC3039" i="1"/>
  <c r="AK3039" i="1" s="1"/>
  <c r="AB3039" i="1"/>
  <c r="AJ3038" i="1"/>
  <c r="AI3038" i="1"/>
  <c r="AH3038" i="1"/>
  <c r="AG3038" i="1"/>
  <c r="AF3038" i="1"/>
  <c r="AE3038" i="1"/>
  <c r="AD3038" i="1"/>
  <c r="AC3038" i="1"/>
  <c r="AB3038" i="1"/>
  <c r="AJ3037" i="1"/>
  <c r="AI3037" i="1"/>
  <c r="AH3037" i="1"/>
  <c r="AG3037" i="1"/>
  <c r="AF3037" i="1"/>
  <c r="AE3037" i="1"/>
  <c r="AD3037" i="1"/>
  <c r="AC3037" i="1"/>
  <c r="AB3037" i="1"/>
  <c r="AJ3036" i="1"/>
  <c r="AI3036" i="1"/>
  <c r="AH3036" i="1"/>
  <c r="AG3036" i="1"/>
  <c r="AF3036" i="1"/>
  <c r="AE3036" i="1"/>
  <c r="AD3036" i="1"/>
  <c r="AC3036" i="1"/>
  <c r="AK3036" i="1" s="1"/>
  <c r="AB3036" i="1"/>
  <c r="AJ3035" i="1"/>
  <c r="AI3035" i="1"/>
  <c r="AH3035" i="1"/>
  <c r="AG3035" i="1"/>
  <c r="AF3035" i="1"/>
  <c r="AE3035" i="1"/>
  <c r="AD3035" i="1"/>
  <c r="AC3035" i="1"/>
  <c r="AB3035" i="1"/>
  <c r="AJ3034" i="1"/>
  <c r="AI3034" i="1"/>
  <c r="AH3034" i="1"/>
  <c r="AG3034" i="1"/>
  <c r="AF3034" i="1"/>
  <c r="AE3034" i="1"/>
  <c r="AD3034" i="1"/>
  <c r="AC3034" i="1"/>
  <c r="AB3034" i="1"/>
  <c r="AK3034" i="1" s="1"/>
  <c r="AJ3033" i="1"/>
  <c r="AI3033" i="1"/>
  <c r="AH3033" i="1"/>
  <c r="AG3033" i="1"/>
  <c r="AF3033" i="1"/>
  <c r="AE3033" i="1"/>
  <c r="AD3033" i="1"/>
  <c r="AC3033" i="1"/>
  <c r="AK3033" i="1" s="1"/>
  <c r="AB3033" i="1"/>
  <c r="AJ3032" i="1"/>
  <c r="AI3032" i="1"/>
  <c r="AH3032" i="1"/>
  <c r="AG3032" i="1"/>
  <c r="AF3032" i="1"/>
  <c r="AE3032" i="1"/>
  <c r="AD3032" i="1"/>
  <c r="AC3032" i="1"/>
  <c r="AB3032" i="1"/>
  <c r="AJ3031" i="1"/>
  <c r="AI3031" i="1"/>
  <c r="AH3031" i="1"/>
  <c r="AG3031" i="1"/>
  <c r="AF3031" i="1"/>
  <c r="AE3031" i="1"/>
  <c r="AD3031" i="1"/>
  <c r="AC3031" i="1"/>
  <c r="AB3031" i="1"/>
  <c r="AJ3030" i="1"/>
  <c r="AI3030" i="1"/>
  <c r="AH3030" i="1"/>
  <c r="AG3030" i="1"/>
  <c r="AF3030" i="1"/>
  <c r="AE3030" i="1"/>
  <c r="AD3030" i="1"/>
  <c r="AC3030" i="1"/>
  <c r="AB3030" i="1"/>
  <c r="AJ3029" i="1"/>
  <c r="AI3029" i="1"/>
  <c r="AH3029" i="1"/>
  <c r="AG3029" i="1"/>
  <c r="AF3029" i="1"/>
  <c r="AE3029" i="1"/>
  <c r="AD3029" i="1"/>
  <c r="AC3029" i="1"/>
  <c r="AK3029" i="1" s="1"/>
  <c r="AB3029" i="1"/>
  <c r="AJ3028" i="1"/>
  <c r="AI3028" i="1"/>
  <c r="AH3028" i="1"/>
  <c r="AG3028" i="1"/>
  <c r="AF3028" i="1"/>
  <c r="AE3028" i="1"/>
  <c r="AD3028" i="1"/>
  <c r="AC3028" i="1"/>
  <c r="AB3028" i="1"/>
  <c r="AJ3027" i="1"/>
  <c r="AI3027" i="1"/>
  <c r="AH3027" i="1"/>
  <c r="AG3027" i="1"/>
  <c r="AF3027" i="1"/>
  <c r="AE3027" i="1"/>
  <c r="AD3027" i="1"/>
  <c r="AC3027" i="1"/>
  <c r="AB3027" i="1"/>
  <c r="AJ3026" i="1"/>
  <c r="AI3026" i="1"/>
  <c r="AH3026" i="1"/>
  <c r="AG3026" i="1"/>
  <c r="AF3026" i="1"/>
  <c r="AE3026" i="1"/>
  <c r="AD3026" i="1"/>
  <c r="AC3026" i="1"/>
  <c r="AB3026" i="1"/>
  <c r="AJ3025" i="1"/>
  <c r="AI3025" i="1"/>
  <c r="AH3025" i="1"/>
  <c r="AG3025" i="1"/>
  <c r="AF3025" i="1"/>
  <c r="AE3025" i="1"/>
  <c r="AD3025" i="1"/>
  <c r="AC3025" i="1"/>
  <c r="AB3025" i="1"/>
  <c r="AJ3024" i="1"/>
  <c r="AI3024" i="1"/>
  <c r="AH3024" i="1"/>
  <c r="AG3024" i="1"/>
  <c r="AF3024" i="1"/>
  <c r="AE3024" i="1"/>
  <c r="AD3024" i="1"/>
  <c r="AC3024" i="1"/>
  <c r="AK3024" i="1" s="1"/>
  <c r="AB3024" i="1"/>
  <c r="AJ3023" i="1"/>
  <c r="AI3023" i="1"/>
  <c r="AH3023" i="1"/>
  <c r="AG3023" i="1"/>
  <c r="AF3023" i="1"/>
  <c r="AE3023" i="1"/>
  <c r="AD3023" i="1"/>
  <c r="AC3023" i="1"/>
  <c r="AK3023" i="1" s="1"/>
  <c r="AB3023" i="1"/>
  <c r="AJ3022" i="1"/>
  <c r="AI3022" i="1"/>
  <c r="AH3022" i="1"/>
  <c r="AG3022" i="1"/>
  <c r="AF3022" i="1"/>
  <c r="AE3022" i="1"/>
  <c r="AD3022" i="1"/>
  <c r="AC3022" i="1"/>
  <c r="AB3022" i="1"/>
  <c r="AJ3021" i="1"/>
  <c r="AI3021" i="1"/>
  <c r="AH3021" i="1"/>
  <c r="AG3021" i="1"/>
  <c r="AF3021" i="1"/>
  <c r="AE3021" i="1"/>
  <c r="AD3021" i="1"/>
  <c r="AC3021" i="1"/>
  <c r="AB3021" i="1"/>
  <c r="AJ3020" i="1"/>
  <c r="AI3020" i="1"/>
  <c r="AH3020" i="1"/>
  <c r="AG3020" i="1"/>
  <c r="AF3020" i="1"/>
  <c r="AE3020" i="1"/>
  <c r="AD3020" i="1"/>
  <c r="AC3020" i="1"/>
  <c r="AK3020" i="1" s="1"/>
  <c r="AB3020" i="1"/>
  <c r="AJ3019" i="1"/>
  <c r="AI3019" i="1"/>
  <c r="AH3019" i="1"/>
  <c r="AG3019" i="1"/>
  <c r="AF3019" i="1"/>
  <c r="AE3019" i="1"/>
  <c r="AD3019" i="1"/>
  <c r="AC3019" i="1"/>
  <c r="AB3019" i="1"/>
  <c r="AJ3018" i="1"/>
  <c r="AI3018" i="1"/>
  <c r="AH3018" i="1"/>
  <c r="AG3018" i="1"/>
  <c r="AF3018" i="1"/>
  <c r="AE3018" i="1"/>
  <c r="AD3018" i="1"/>
  <c r="AC3018" i="1"/>
  <c r="AB3018" i="1"/>
  <c r="AJ3017" i="1"/>
  <c r="AI3017" i="1"/>
  <c r="AH3017" i="1"/>
  <c r="AG3017" i="1"/>
  <c r="AF3017" i="1"/>
  <c r="AE3017" i="1"/>
  <c r="AD3017" i="1"/>
  <c r="AC3017" i="1"/>
  <c r="AB3017" i="1"/>
  <c r="AJ3016" i="1"/>
  <c r="AI3016" i="1"/>
  <c r="AH3016" i="1"/>
  <c r="AG3016" i="1"/>
  <c r="AF3016" i="1"/>
  <c r="AE3016" i="1"/>
  <c r="AD3016" i="1"/>
  <c r="AC3016" i="1"/>
  <c r="AB3016" i="1"/>
  <c r="AJ3015" i="1"/>
  <c r="AI3015" i="1"/>
  <c r="AH3015" i="1"/>
  <c r="AG3015" i="1"/>
  <c r="AF3015" i="1"/>
  <c r="AE3015" i="1"/>
  <c r="AD3015" i="1"/>
  <c r="AC3015" i="1"/>
  <c r="AK3015" i="1" s="1"/>
  <c r="AB3015" i="1"/>
  <c r="AJ3014" i="1"/>
  <c r="AI3014" i="1"/>
  <c r="AH3014" i="1"/>
  <c r="AG3014" i="1"/>
  <c r="AF3014" i="1"/>
  <c r="AE3014" i="1"/>
  <c r="AD3014" i="1"/>
  <c r="AC3014" i="1"/>
  <c r="AB3014" i="1"/>
  <c r="AJ3013" i="1"/>
  <c r="AI3013" i="1"/>
  <c r="AH3013" i="1"/>
  <c r="AG3013" i="1"/>
  <c r="AF3013" i="1"/>
  <c r="AE3013" i="1"/>
  <c r="AD3013" i="1"/>
  <c r="AC3013" i="1"/>
  <c r="AB3013" i="1"/>
  <c r="AJ3012" i="1"/>
  <c r="AI3012" i="1"/>
  <c r="AH3012" i="1"/>
  <c r="AG3012" i="1"/>
  <c r="AF3012" i="1"/>
  <c r="AE3012" i="1"/>
  <c r="AD3012" i="1"/>
  <c r="AC3012" i="1"/>
  <c r="AB3012" i="1"/>
  <c r="AJ3011" i="1"/>
  <c r="AI3011" i="1"/>
  <c r="AH3011" i="1"/>
  <c r="AG3011" i="1"/>
  <c r="AF3011" i="1"/>
  <c r="AE3011" i="1"/>
  <c r="AD3011" i="1"/>
  <c r="AC3011" i="1"/>
  <c r="AK3011" i="1" s="1"/>
  <c r="AB3011" i="1"/>
  <c r="AJ3010" i="1"/>
  <c r="AI3010" i="1"/>
  <c r="AH3010" i="1"/>
  <c r="AG3010" i="1"/>
  <c r="AF3010" i="1"/>
  <c r="AE3010" i="1"/>
  <c r="AD3010" i="1"/>
  <c r="AC3010" i="1"/>
  <c r="AB3010" i="1"/>
  <c r="AJ3009" i="1"/>
  <c r="AI3009" i="1"/>
  <c r="AH3009" i="1"/>
  <c r="AG3009" i="1"/>
  <c r="AF3009" i="1"/>
  <c r="AE3009" i="1"/>
  <c r="AD3009" i="1"/>
  <c r="AC3009" i="1"/>
  <c r="AB3009" i="1"/>
  <c r="AK3009" i="1" s="1"/>
  <c r="AJ3008" i="1"/>
  <c r="AI3008" i="1"/>
  <c r="AH3008" i="1"/>
  <c r="AG3008" i="1"/>
  <c r="AF3008" i="1"/>
  <c r="AE3008" i="1"/>
  <c r="AD3008" i="1"/>
  <c r="AC3008" i="1"/>
  <c r="AB3008" i="1"/>
  <c r="AJ3007" i="1"/>
  <c r="AI3007" i="1"/>
  <c r="AH3007" i="1"/>
  <c r="AG3007" i="1"/>
  <c r="AF3007" i="1"/>
  <c r="AE3007" i="1"/>
  <c r="AD3007" i="1"/>
  <c r="AC3007" i="1"/>
  <c r="AB3007" i="1"/>
  <c r="AJ3006" i="1"/>
  <c r="AI3006" i="1"/>
  <c r="AH3006" i="1"/>
  <c r="AG3006" i="1"/>
  <c r="AF3006" i="1"/>
  <c r="AE3006" i="1"/>
  <c r="AD3006" i="1"/>
  <c r="AC3006" i="1"/>
  <c r="AB3006" i="1"/>
  <c r="AJ3005" i="1"/>
  <c r="AI3005" i="1"/>
  <c r="AH3005" i="1"/>
  <c r="AG3005" i="1"/>
  <c r="AF3005" i="1"/>
  <c r="AE3005" i="1"/>
  <c r="AD3005" i="1"/>
  <c r="AC3005" i="1"/>
  <c r="AB3005" i="1"/>
  <c r="AJ3004" i="1"/>
  <c r="AI3004" i="1"/>
  <c r="AH3004" i="1"/>
  <c r="AG3004" i="1"/>
  <c r="AF3004" i="1"/>
  <c r="AE3004" i="1"/>
  <c r="AD3004" i="1"/>
  <c r="AC3004" i="1"/>
  <c r="AK3004" i="1" s="1"/>
  <c r="AB3004" i="1"/>
  <c r="AJ3003" i="1"/>
  <c r="AI3003" i="1"/>
  <c r="AH3003" i="1"/>
  <c r="AG3003" i="1"/>
  <c r="AF3003" i="1"/>
  <c r="AE3003" i="1"/>
  <c r="AD3003" i="1"/>
  <c r="AC3003" i="1"/>
  <c r="AB3003" i="1"/>
  <c r="AJ3002" i="1"/>
  <c r="AI3002" i="1"/>
  <c r="AH3002" i="1"/>
  <c r="AG3002" i="1"/>
  <c r="AF3002" i="1"/>
  <c r="AE3002" i="1"/>
  <c r="AD3002" i="1"/>
  <c r="AC3002" i="1"/>
  <c r="AB3002" i="1"/>
  <c r="AJ3001" i="1"/>
  <c r="AI3001" i="1"/>
  <c r="AH3001" i="1"/>
  <c r="AG3001" i="1"/>
  <c r="AF3001" i="1"/>
  <c r="AE3001" i="1"/>
  <c r="AD3001" i="1"/>
  <c r="AC3001" i="1"/>
  <c r="AK3001" i="1" s="1"/>
  <c r="AB3001" i="1"/>
  <c r="AJ3000" i="1"/>
  <c r="AI3000" i="1"/>
  <c r="AH3000" i="1"/>
  <c r="AG3000" i="1"/>
  <c r="AF3000" i="1"/>
  <c r="AE3000" i="1"/>
  <c r="AD3000" i="1"/>
  <c r="AC3000" i="1"/>
  <c r="AB3000" i="1"/>
  <c r="AJ2999" i="1"/>
  <c r="AI2999" i="1"/>
  <c r="AH2999" i="1"/>
  <c r="AG2999" i="1"/>
  <c r="AF2999" i="1"/>
  <c r="AE2999" i="1"/>
  <c r="AD2999" i="1"/>
  <c r="AC2999" i="1"/>
  <c r="AK2999" i="1" s="1"/>
  <c r="AB2999" i="1"/>
  <c r="AJ2998" i="1"/>
  <c r="AI2998" i="1"/>
  <c r="AH2998" i="1"/>
  <c r="AG2998" i="1"/>
  <c r="AF2998" i="1"/>
  <c r="AE2998" i="1"/>
  <c r="AD2998" i="1"/>
  <c r="AC2998" i="1"/>
  <c r="AB2998" i="1"/>
  <c r="AJ2997" i="1"/>
  <c r="AI2997" i="1"/>
  <c r="AH2997" i="1"/>
  <c r="AG2997" i="1"/>
  <c r="AF2997" i="1"/>
  <c r="AE2997" i="1"/>
  <c r="AD2997" i="1"/>
  <c r="AC2997" i="1"/>
  <c r="AB2997" i="1"/>
  <c r="AK2997" i="1" s="1"/>
  <c r="AJ2996" i="1"/>
  <c r="AI2996" i="1"/>
  <c r="AH2996" i="1"/>
  <c r="AG2996" i="1"/>
  <c r="AF2996" i="1"/>
  <c r="AE2996" i="1"/>
  <c r="AD2996" i="1"/>
  <c r="AC2996" i="1"/>
  <c r="AB2996" i="1"/>
  <c r="AJ2995" i="1"/>
  <c r="AI2995" i="1"/>
  <c r="AH2995" i="1"/>
  <c r="AG2995" i="1"/>
  <c r="AF2995" i="1"/>
  <c r="AE2995" i="1"/>
  <c r="AD2995" i="1"/>
  <c r="AC2995" i="1"/>
  <c r="AB2995" i="1"/>
  <c r="AJ2994" i="1"/>
  <c r="AI2994" i="1"/>
  <c r="AH2994" i="1"/>
  <c r="AG2994" i="1"/>
  <c r="AF2994" i="1"/>
  <c r="AE2994" i="1"/>
  <c r="AD2994" i="1"/>
  <c r="AC2994" i="1"/>
  <c r="AB2994" i="1"/>
  <c r="AJ2993" i="1"/>
  <c r="AI2993" i="1"/>
  <c r="AH2993" i="1"/>
  <c r="AG2993" i="1"/>
  <c r="AF2993" i="1"/>
  <c r="AE2993" i="1"/>
  <c r="AD2993" i="1"/>
  <c r="AC2993" i="1"/>
  <c r="AB2993" i="1"/>
  <c r="AJ2992" i="1"/>
  <c r="AI2992" i="1"/>
  <c r="AH2992" i="1"/>
  <c r="AG2992" i="1"/>
  <c r="AF2992" i="1"/>
  <c r="AE2992" i="1"/>
  <c r="AD2992" i="1"/>
  <c r="AC2992" i="1"/>
  <c r="AK2992" i="1" s="1"/>
  <c r="AB2992" i="1"/>
  <c r="AJ2991" i="1"/>
  <c r="AI2991" i="1"/>
  <c r="AH2991" i="1"/>
  <c r="AG2991" i="1"/>
  <c r="AF2991" i="1"/>
  <c r="AE2991" i="1"/>
  <c r="AD2991" i="1"/>
  <c r="AC2991" i="1"/>
  <c r="AB2991" i="1"/>
  <c r="AJ2990" i="1"/>
  <c r="AI2990" i="1"/>
  <c r="AH2990" i="1"/>
  <c r="AG2990" i="1"/>
  <c r="AF2990" i="1"/>
  <c r="AE2990" i="1"/>
  <c r="AD2990" i="1"/>
  <c r="AC2990" i="1"/>
  <c r="AB2990" i="1"/>
  <c r="AJ2989" i="1"/>
  <c r="AI2989" i="1"/>
  <c r="AH2989" i="1"/>
  <c r="AG2989" i="1"/>
  <c r="AF2989" i="1"/>
  <c r="AE2989" i="1"/>
  <c r="AD2989" i="1"/>
  <c r="AC2989" i="1"/>
  <c r="AB2989" i="1"/>
  <c r="AJ2988" i="1"/>
  <c r="AI2988" i="1"/>
  <c r="AH2988" i="1"/>
  <c r="AG2988" i="1"/>
  <c r="AF2988" i="1"/>
  <c r="AE2988" i="1"/>
  <c r="AD2988" i="1"/>
  <c r="AC2988" i="1"/>
  <c r="AB2988" i="1"/>
  <c r="AK2988" i="1" s="1"/>
  <c r="AJ2987" i="1"/>
  <c r="AI2987" i="1"/>
  <c r="AH2987" i="1"/>
  <c r="AG2987" i="1"/>
  <c r="AF2987" i="1"/>
  <c r="AE2987" i="1"/>
  <c r="AD2987" i="1"/>
  <c r="AC2987" i="1"/>
  <c r="AK2987" i="1" s="1"/>
  <c r="AB2987" i="1"/>
  <c r="AJ2986" i="1"/>
  <c r="AI2986" i="1"/>
  <c r="AH2986" i="1"/>
  <c r="AG2986" i="1"/>
  <c r="AF2986" i="1"/>
  <c r="AE2986" i="1"/>
  <c r="AD2986" i="1"/>
  <c r="AC2986" i="1"/>
  <c r="AB2986" i="1"/>
  <c r="AJ2985" i="1"/>
  <c r="AI2985" i="1"/>
  <c r="AH2985" i="1"/>
  <c r="AG2985" i="1"/>
  <c r="AF2985" i="1"/>
  <c r="AE2985" i="1"/>
  <c r="AD2985" i="1"/>
  <c r="AC2985" i="1"/>
  <c r="AK2985" i="1" s="1"/>
  <c r="AB2985" i="1"/>
  <c r="AJ2984" i="1"/>
  <c r="AI2984" i="1"/>
  <c r="AH2984" i="1"/>
  <c r="AG2984" i="1"/>
  <c r="AF2984" i="1"/>
  <c r="AE2984" i="1"/>
  <c r="AD2984" i="1"/>
  <c r="AC2984" i="1"/>
  <c r="AB2984" i="1"/>
  <c r="AJ2983" i="1"/>
  <c r="AI2983" i="1"/>
  <c r="AH2983" i="1"/>
  <c r="AG2983" i="1"/>
  <c r="AF2983" i="1"/>
  <c r="AE2983" i="1"/>
  <c r="AD2983" i="1"/>
  <c r="AC2983" i="1"/>
  <c r="AB2983" i="1"/>
  <c r="AJ2982" i="1"/>
  <c r="AI2982" i="1"/>
  <c r="AH2982" i="1"/>
  <c r="AG2982" i="1"/>
  <c r="AF2982" i="1"/>
  <c r="AE2982" i="1"/>
  <c r="AD2982" i="1"/>
  <c r="AC2982" i="1"/>
  <c r="AB2982" i="1"/>
  <c r="AJ2981" i="1"/>
  <c r="AI2981" i="1"/>
  <c r="AH2981" i="1"/>
  <c r="AG2981" i="1"/>
  <c r="AF2981" i="1"/>
  <c r="AE2981" i="1"/>
  <c r="AD2981" i="1"/>
  <c r="AC2981" i="1"/>
  <c r="AK2981" i="1" s="1"/>
  <c r="AB2981" i="1"/>
  <c r="AJ2980" i="1"/>
  <c r="AI2980" i="1"/>
  <c r="AH2980" i="1"/>
  <c r="AG2980" i="1"/>
  <c r="AF2980" i="1"/>
  <c r="AE2980" i="1"/>
  <c r="AD2980" i="1"/>
  <c r="AC2980" i="1"/>
  <c r="AB2980" i="1"/>
  <c r="AJ2979" i="1"/>
  <c r="AI2979" i="1"/>
  <c r="AH2979" i="1"/>
  <c r="AG2979" i="1"/>
  <c r="AF2979" i="1"/>
  <c r="AE2979" i="1"/>
  <c r="AD2979" i="1"/>
  <c r="AC2979" i="1"/>
  <c r="AK2979" i="1" s="1"/>
  <c r="AB2979" i="1"/>
  <c r="AJ2978" i="1"/>
  <c r="AI2978" i="1"/>
  <c r="AH2978" i="1"/>
  <c r="AG2978" i="1"/>
  <c r="AF2978" i="1"/>
  <c r="AE2978" i="1"/>
  <c r="AD2978" i="1"/>
  <c r="AC2978" i="1"/>
  <c r="AB2978" i="1"/>
  <c r="AJ2977" i="1"/>
  <c r="AI2977" i="1"/>
  <c r="AH2977" i="1"/>
  <c r="AG2977" i="1"/>
  <c r="AF2977" i="1"/>
  <c r="AE2977" i="1"/>
  <c r="AD2977" i="1"/>
  <c r="AC2977" i="1"/>
  <c r="AK2977" i="1" s="1"/>
  <c r="AB2977" i="1"/>
  <c r="AJ2976" i="1"/>
  <c r="AI2976" i="1"/>
  <c r="AH2976" i="1"/>
  <c r="AG2976" i="1"/>
  <c r="AF2976" i="1"/>
  <c r="AE2976" i="1"/>
  <c r="AD2976" i="1"/>
  <c r="AC2976" i="1"/>
  <c r="AK2976" i="1" s="1"/>
  <c r="AB2976" i="1"/>
  <c r="AJ2975" i="1"/>
  <c r="AI2975" i="1"/>
  <c r="AH2975" i="1"/>
  <c r="AG2975" i="1"/>
  <c r="AF2975" i="1"/>
  <c r="AE2975" i="1"/>
  <c r="AD2975" i="1"/>
  <c r="AC2975" i="1"/>
  <c r="AB2975" i="1"/>
  <c r="AJ2974" i="1"/>
  <c r="AI2974" i="1"/>
  <c r="AH2974" i="1"/>
  <c r="AG2974" i="1"/>
  <c r="AF2974" i="1"/>
  <c r="AE2974" i="1"/>
  <c r="AD2974" i="1"/>
  <c r="AC2974" i="1"/>
  <c r="AB2974" i="1"/>
  <c r="AK2974" i="1" s="1"/>
  <c r="AJ2973" i="1"/>
  <c r="AI2973" i="1"/>
  <c r="AH2973" i="1"/>
  <c r="AG2973" i="1"/>
  <c r="AF2973" i="1"/>
  <c r="AE2973" i="1"/>
  <c r="AD2973" i="1"/>
  <c r="AC2973" i="1"/>
  <c r="AB2973" i="1"/>
  <c r="AK2973" i="1" s="1"/>
  <c r="AJ2972" i="1"/>
  <c r="AI2972" i="1"/>
  <c r="AH2972" i="1"/>
  <c r="AG2972" i="1"/>
  <c r="AF2972" i="1"/>
  <c r="AE2972" i="1"/>
  <c r="AD2972" i="1"/>
  <c r="AC2972" i="1"/>
  <c r="AB2972" i="1"/>
  <c r="AJ2971" i="1"/>
  <c r="AI2971" i="1"/>
  <c r="AH2971" i="1"/>
  <c r="AG2971" i="1"/>
  <c r="AF2971" i="1"/>
  <c r="AE2971" i="1"/>
  <c r="AD2971" i="1"/>
  <c r="AC2971" i="1"/>
  <c r="AB2971" i="1"/>
  <c r="AJ2970" i="1"/>
  <c r="AI2970" i="1"/>
  <c r="AH2970" i="1"/>
  <c r="AG2970" i="1"/>
  <c r="AF2970" i="1"/>
  <c r="AE2970" i="1"/>
  <c r="AD2970" i="1"/>
  <c r="AC2970" i="1"/>
  <c r="AB2970" i="1"/>
  <c r="AJ2969" i="1"/>
  <c r="AI2969" i="1"/>
  <c r="AH2969" i="1"/>
  <c r="AG2969" i="1"/>
  <c r="AF2969" i="1"/>
  <c r="AE2969" i="1"/>
  <c r="AD2969" i="1"/>
  <c r="AC2969" i="1"/>
  <c r="AB2969" i="1"/>
  <c r="AJ2968" i="1"/>
  <c r="AI2968" i="1"/>
  <c r="AH2968" i="1"/>
  <c r="AG2968" i="1"/>
  <c r="AF2968" i="1"/>
  <c r="AE2968" i="1"/>
  <c r="AD2968" i="1"/>
  <c r="AC2968" i="1"/>
  <c r="AK2968" i="1" s="1"/>
  <c r="AB2968" i="1"/>
  <c r="AJ2967" i="1"/>
  <c r="AI2967" i="1"/>
  <c r="AH2967" i="1"/>
  <c r="AG2967" i="1"/>
  <c r="AF2967" i="1"/>
  <c r="AE2967" i="1"/>
  <c r="AD2967" i="1"/>
  <c r="AC2967" i="1"/>
  <c r="AB2967" i="1"/>
  <c r="AJ2966" i="1"/>
  <c r="AI2966" i="1"/>
  <c r="AH2966" i="1"/>
  <c r="AG2966" i="1"/>
  <c r="AF2966" i="1"/>
  <c r="AE2966" i="1"/>
  <c r="AD2966" i="1"/>
  <c r="AC2966" i="1"/>
  <c r="AB2966" i="1"/>
  <c r="AJ2965" i="1"/>
  <c r="AI2965" i="1"/>
  <c r="AH2965" i="1"/>
  <c r="AG2965" i="1"/>
  <c r="AF2965" i="1"/>
  <c r="AE2965" i="1"/>
  <c r="AD2965" i="1"/>
  <c r="AC2965" i="1"/>
  <c r="AB2965" i="1"/>
  <c r="AJ2964" i="1"/>
  <c r="AI2964" i="1"/>
  <c r="AH2964" i="1"/>
  <c r="AG2964" i="1"/>
  <c r="AF2964" i="1"/>
  <c r="AE2964" i="1"/>
  <c r="AD2964" i="1"/>
  <c r="AC2964" i="1"/>
  <c r="AB2964" i="1"/>
  <c r="AJ2963" i="1"/>
  <c r="AI2963" i="1"/>
  <c r="AH2963" i="1"/>
  <c r="AG2963" i="1"/>
  <c r="AF2963" i="1"/>
  <c r="AE2963" i="1"/>
  <c r="AD2963" i="1"/>
  <c r="AC2963" i="1"/>
  <c r="AK2963" i="1" s="1"/>
  <c r="AB2963" i="1"/>
  <c r="AJ2962" i="1"/>
  <c r="AI2962" i="1"/>
  <c r="AH2962" i="1"/>
  <c r="AG2962" i="1"/>
  <c r="AF2962" i="1"/>
  <c r="AE2962" i="1"/>
  <c r="AD2962" i="1"/>
  <c r="AC2962" i="1"/>
  <c r="AB2962" i="1"/>
  <c r="AJ2961" i="1"/>
  <c r="AI2961" i="1"/>
  <c r="AH2961" i="1"/>
  <c r="AG2961" i="1"/>
  <c r="AF2961" i="1"/>
  <c r="AE2961" i="1"/>
  <c r="AD2961" i="1"/>
  <c r="AC2961" i="1"/>
  <c r="AB2961" i="1"/>
  <c r="AK2961" i="1" s="1"/>
  <c r="AJ2960" i="1"/>
  <c r="AI2960" i="1"/>
  <c r="AH2960" i="1"/>
  <c r="AG2960" i="1"/>
  <c r="AF2960" i="1"/>
  <c r="AE2960" i="1"/>
  <c r="AD2960" i="1"/>
  <c r="AC2960" i="1"/>
  <c r="AK2960" i="1" s="1"/>
  <c r="AB2960" i="1"/>
  <c r="AJ2959" i="1"/>
  <c r="AI2959" i="1"/>
  <c r="AH2959" i="1"/>
  <c r="AG2959" i="1"/>
  <c r="AF2959" i="1"/>
  <c r="AE2959" i="1"/>
  <c r="AD2959" i="1"/>
  <c r="AC2959" i="1"/>
  <c r="AB2959" i="1"/>
  <c r="AJ2958" i="1"/>
  <c r="AI2958" i="1"/>
  <c r="AH2958" i="1"/>
  <c r="AG2958" i="1"/>
  <c r="AF2958" i="1"/>
  <c r="AE2958" i="1"/>
  <c r="AD2958" i="1"/>
  <c r="AC2958" i="1"/>
  <c r="AB2958" i="1"/>
  <c r="AJ2957" i="1"/>
  <c r="AI2957" i="1"/>
  <c r="AH2957" i="1"/>
  <c r="AG2957" i="1"/>
  <c r="AF2957" i="1"/>
  <c r="AE2957" i="1"/>
  <c r="AD2957" i="1"/>
  <c r="AC2957" i="1"/>
  <c r="AB2957" i="1"/>
  <c r="AJ2956" i="1"/>
  <c r="AI2956" i="1"/>
  <c r="AH2956" i="1"/>
  <c r="AG2956" i="1"/>
  <c r="AF2956" i="1"/>
  <c r="AE2956" i="1"/>
  <c r="AD2956" i="1"/>
  <c r="AC2956" i="1"/>
  <c r="AB2956" i="1"/>
  <c r="AK2956" i="1" s="1"/>
  <c r="AJ2955" i="1"/>
  <c r="AI2955" i="1"/>
  <c r="AH2955" i="1"/>
  <c r="AG2955" i="1"/>
  <c r="AF2955" i="1"/>
  <c r="AE2955" i="1"/>
  <c r="AD2955" i="1"/>
  <c r="AC2955" i="1"/>
  <c r="AK2955" i="1" s="1"/>
  <c r="AB2955" i="1"/>
  <c r="AJ2954" i="1"/>
  <c r="AI2954" i="1"/>
  <c r="AH2954" i="1"/>
  <c r="AG2954" i="1"/>
  <c r="AF2954" i="1"/>
  <c r="AE2954" i="1"/>
  <c r="AD2954" i="1"/>
  <c r="AC2954" i="1"/>
  <c r="AB2954" i="1"/>
  <c r="AK2954" i="1" s="1"/>
  <c r="AJ2953" i="1"/>
  <c r="AI2953" i="1"/>
  <c r="AH2953" i="1"/>
  <c r="AG2953" i="1"/>
  <c r="AF2953" i="1"/>
  <c r="AE2953" i="1"/>
  <c r="AD2953" i="1"/>
  <c r="AC2953" i="1"/>
  <c r="AK2953" i="1" s="1"/>
  <c r="AB2953" i="1"/>
  <c r="AJ2952" i="1"/>
  <c r="AI2952" i="1"/>
  <c r="AH2952" i="1"/>
  <c r="AG2952" i="1"/>
  <c r="AF2952" i="1"/>
  <c r="AE2952" i="1"/>
  <c r="AD2952" i="1"/>
  <c r="AC2952" i="1"/>
  <c r="AB2952" i="1"/>
  <c r="AJ2951" i="1"/>
  <c r="AI2951" i="1"/>
  <c r="AH2951" i="1"/>
  <c r="AG2951" i="1"/>
  <c r="AF2951" i="1"/>
  <c r="AE2951" i="1"/>
  <c r="AD2951" i="1"/>
  <c r="AC2951" i="1"/>
  <c r="AK2951" i="1" s="1"/>
  <c r="AB2951" i="1"/>
  <c r="AJ2950" i="1"/>
  <c r="AI2950" i="1"/>
  <c r="AH2950" i="1"/>
  <c r="AG2950" i="1"/>
  <c r="AF2950" i="1"/>
  <c r="AE2950" i="1"/>
  <c r="AD2950" i="1"/>
  <c r="AC2950" i="1"/>
  <c r="AB2950" i="1"/>
  <c r="AK2950" i="1" s="1"/>
  <c r="AJ2949" i="1"/>
  <c r="AI2949" i="1"/>
  <c r="AH2949" i="1"/>
  <c r="AG2949" i="1"/>
  <c r="AF2949" i="1"/>
  <c r="AE2949" i="1"/>
  <c r="AD2949" i="1"/>
  <c r="AC2949" i="1"/>
  <c r="AB2949" i="1"/>
  <c r="AJ2948" i="1"/>
  <c r="AI2948" i="1"/>
  <c r="AH2948" i="1"/>
  <c r="AG2948" i="1"/>
  <c r="AF2948" i="1"/>
  <c r="AE2948" i="1"/>
  <c r="AD2948" i="1"/>
  <c r="AC2948" i="1"/>
  <c r="AB2948" i="1"/>
  <c r="AJ2947" i="1"/>
  <c r="AI2947" i="1"/>
  <c r="AH2947" i="1"/>
  <c r="AG2947" i="1"/>
  <c r="AF2947" i="1"/>
  <c r="AE2947" i="1"/>
  <c r="AD2947" i="1"/>
  <c r="AC2947" i="1"/>
  <c r="AB2947" i="1"/>
  <c r="AJ2946" i="1"/>
  <c r="AI2946" i="1"/>
  <c r="AH2946" i="1"/>
  <c r="AG2946" i="1"/>
  <c r="AF2946" i="1"/>
  <c r="AE2946" i="1"/>
  <c r="AD2946" i="1"/>
  <c r="AC2946" i="1"/>
  <c r="AB2946" i="1"/>
  <c r="AJ2945" i="1"/>
  <c r="AI2945" i="1"/>
  <c r="AH2945" i="1"/>
  <c r="AG2945" i="1"/>
  <c r="AF2945" i="1"/>
  <c r="AE2945" i="1"/>
  <c r="AD2945" i="1"/>
  <c r="AC2945" i="1"/>
  <c r="AB2945" i="1"/>
  <c r="AJ2944" i="1"/>
  <c r="AI2944" i="1"/>
  <c r="AH2944" i="1"/>
  <c r="AG2944" i="1"/>
  <c r="AF2944" i="1"/>
  <c r="AE2944" i="1"/>
  <c r="AD2944" i="1"/>
  <c r="AC2944" i="1"/>
  <c r="AK2944" i="1" s="1"/>
  <c r="AB2944" i="1"/>
  <c r="AJ2943" i="1"/>
  <c r="AI2943" i="1"/>
  <c r="AH2943" i="1"/>
  <c r="AG2943" i="1"/>
  <c r="AF2943" i="1"/>
  <c r="AE2943" i="1"/>
  <c r="AD2943" i="1"/>
  <c r="AC2943" i="1"/>
  <c r="AB2943" i="1"/>
  <c r="AJ2942" i="1"/>
  <c r="AI2942" i="1"/>
  <c r="AH2942" i="1"/>
  <c r="AG2942" i="1"/>
  <c r="AF2942" i="1"/>
  <c r="AE2942" i="1"/>
  <c r="AD2942" i="1"/>
  <c r="AC2942" i="1"/>
  <c r="AB2942" i="1"/>
  <c r="AK2942" i="1" s="1"/>
  <c r="AJ2941" i="1"/>
  <c r="AI2941" i="1"/>
  <c r="AH2941" i="1"/>
  <c r="AG2941" i="1"/>
  <c r="AF2941" i="1"/>
  <c r="AE2941" i="1"/>
  <c r="AD2941" i="1"/>
  <c r="AC2941" i="1"/>
  <c r="AB2941" i="1"/>
  <c r="AK2941" i="1" s="1"/>
  <c r="AJ2940" i="1"/>
  <c r="AI2940" i="1"/>
  <c r="AH2940" i="1"/>
  <c r="AG2940" i="1"/>
  <c r="AF2940" i="1"/>
  <c r="AE2940" i="1"/>
  <c r="AD2940" i="1"/>
  <c r="AC2940" i="1"/>
  <c r="AK2940" i="1" s="1"/>
  <c r="AB2940" i="1"/>
  <c r="AJ2939" i="1"/>
  <c r="AI2939" i="1"/>
  <c r="AH2939" i="1"/>
  <c r="AG2939" i="1"/>
  <c r="AF2939" i="1"/>
  <c r="AE2939" i="1"/>
  <c r="AD2939" i="1"/>
  <c r="AC2939" i="1"/>
  <c r="AB2939" i="1"/>
  <c r="AJ2938" i="1"/>
  <c r="AI2938" i="1"/>
  <c r="AH2938" i="1"/>
  <c r="AG2938" i="1"/>
  <c r="AF2938" i="1"/>
  <c r="AE2938" i="1"/>
  <c r="AD2938" i="1"/>
  <c r="AC2938" i="1"/>
  <c r="AB2938" i="1"/>
  <c r="AK2938" i="1" s="1"/>
  <c r="AJ2937" i="1"/>
  <c r="AI2937" i="1"/>
  <c r="AH2937" i="1"/>
  <c r="AG2937" i="1"/>
  <c r="AF2937" i="1"/>
  <c r="AE2937" i="1"/>
  <c r="AD2937" i="1"/>
  <c r="AC2937" i="1"/>
  <c r="AK2937" i="1" s="1"/>
  <c r="AB2937" i="1"/>
  <c r="AJ2936" i="1"/>
  <c r="AI2936" i="1"/>
  <c r="AH2936" i="1"/>
  <c r="AG2936" i="1"/>
  <c r="AF2936" i="1"/>
  <c r="AE2936" i="1"/>
  <c r="AD2936" i="1"/>
  <c r="AC2936" i="1"/>
  <c r="AK2936" i="1" s="1"/>
  <c r="AB2936" i="1"/>
  <c r="AJ2935" i="1"/>
  <c r="AI2935" i="1"/>
  <c r="AH2935" i="1"/>
  <c r="AG2935" i="1"/>
  <c r="AF2935" i="1"/>
  <c r="AE2935" i="1"/>
  <c r="AD2935" i="1"/>
  <c r="AC2935" i="1"/>
  <c r="AB2935" i="1"/>
  <c r="AJ2934" i="1"/>
  <c r="AI2934" i="1"/>
  <c r="AH2934" i="1"/>
  <c r="AG2934" i="1"/>
  <c r="AF2934" i="1"/>
  <c r="AE2934" i="1"/>
  <c r="AD2934" i="1"/>
  <c r="AC2934" i="1"/>
  <c r="AB2934" i="1"/>
  <c r="AJ2933" i="1"/>
  <c r="AI2933" i="1"/>
  <c r="AH2933" i="1"/>
  <c r="AG2933" i="1"/>
  <c r="AF2933" i="1"/>
  <c r="AE2933" i="1"/>
  <c r="AD2933" i="1"/>
  <c r="AC2933" i="1"/>
  <c r="AK2933" i="1" s="1"/>
  <c r="AB2933" i="1"/>
  <c r="AJ2932" i="1"/>
  <c r="AI2932" i="1"/>
  <c r="AH2932" i="1"/>
  <c r="AG2932" i="1"/>
  <c r="AF2932" i="1"/>
  <c r="AE2932" i="1"/>
  <c r="AD2932" i="1"/>
  <c r="AC2932" i="1"/>
  <c r="AB2932" i="1"/>
  <c r="AJ2931" i="1"/>
  <c r="AI2931" i="1"/>
  <c r="AH2931" i="1"/>
  <c r="AG2931" i="1"/>
  <c r="AF2931" i="1"/>
  <c r="AE2931" i="1"/>
  <c r="AD2931" i="1"/>
  <c r="AC2931" i="1"/>
  <c r="AK2931" i="1" s="1"/>
  <c r="AB2931" i="1"/>
  <c r="AJ2930" i="1"/>
  <c r="AI2930" i="1"/>
  <c r="AH2930" i="1"/>
  <c r="AG2930" i="1"/>
  <c r="AF2930" i="1"/>
  <c r="AE2930" i="1"/>
  <c r="AD2930" i="1"/>
  <c r="AC2930" i="1"/>
  <c r="AB2930" i="1"/>
  <c r="AJ2929" i="1"/>
  <c r="AI2929" i="1"/>
  <c r="AH2929" i="1"/>
  <c r="AG2929" i="1"/>
  <c r="AF2929" i="1"/>
  <c r="AE2929" i="1"/>
  <c r="AD2929" i="1"/>
  <c r="AC2929" i="1"/>
  <c r="AB2929" i="1"/>
  <c r="AJ2928" i="1"/>
  <c r="AI2928" i="1"/>
  <c r="AH2928" i="1"/>
  <c r="AG2928" i="1"/>
  <c r="AF2928" i="1"/>
  <c r="AE2928" i="1"/>
  <c r="AD2928" i="1"/>
  <c r="AC2928" i="1"/>
  <c r="AK2928" i="1" s="1"/>
  <c r="AB2928" i="1"/>
  <c r="AJ2927" i="1"/>
  <c r="AI2927" i="1"/>
  <c r="AH2927" i="1"/>
  <c r="AG2927" i="1"/>
  <c r="AF2927" i="1"/>
  <c r="AE2927" i="1"/>
  <c r="AD2927" i="1"/>
  <c r="AC2927" i="1"/>
  <c r="AK2927" i="1" s="1"/>
  <c r="AB2927" i="1"/>
  <c r="AJ2926" i="1"/>
  <c r="AI2926" i="1"/>
  <c r="AH2926" i="1"/>
  <c r="AG2926" i="1"/>
  <c r="AF2926" i="1"/>
  <c r="AE2926" i="1"/>
  <c r="AD2926" i="1"/>
  <c r="AC2926" i="1"/>
  <c r="AB2926" i="1"/>
  <c r="AJ2925" i="1"/>
  <c r="AI2925" i="1"/>
  <c r="AH2925" i="1"/>
  <c r="AG2925" i="1"/>
  <c r="AF2925" i="1"/>
  <c r="AE2925" i="1"/>
  <c r="AD2925" i="1"/>
  <c r="AC2925" i="1"/>
  <c r="AB2925" i="1"/>
  <c r="AJ2924" i="1"/>
  <c r="AI2924" i="1"/>
  <c r="AH2924" i="1"/>
  <c r="AG2924" i="1"/>
  <c r="AF2924" i="1"/>
  <c r="AE2924" i="1"/>
  <c r="AD2924" i="1"/>
  <c r="AC2924" i="1"/>
  <c r="AB2924" i="1"/>
  <c r="AJ2923" i="1"/>
  <c r="AI2923" i="1"/>
  <c r="AH2923" i="1"/>
  <c r="AG2923" i="1"/>
  <c r="AF2923" i="1"/>
  <c r="AE2923" i="1"/>
  <c r="AD2923" i="1"/>
  <c r="AC2923" i="1"/>
  <c r="AB2923" i="1"/>
  <c r="AJ2922" i="1"/>
  <c r="AI2922" i="1"/>
  <c r="AH2922" i="1"/>
  <c r="AG2922" i="1"/>
  <c r="AF2922" i="1"/>
  <c r="AE2922" i="1"/>
  <c r="AD2922" i="1"/>
  <c r="AC2922" i="1"/>
  <c r="AB2922" i="1"/>
  <c r="AK2922" i="1" s="1"/>
  <c r="AJ2921" i="1"/>
  <c r="AI2921" i="1"/>
  <c r="AH2921" i="1"/>
  <c r="AG2921" i="1"/>
  <c r="AF2921" i="1"/>
  <c r="AE2921" i="1"/>
  <c r="AD2921" i="1"/>
  <c r="AC2921" i="1"/>
  <c r="AK2921" i="1" s="1"/>
  <c r="AB2921" i="1"/>
  <c r="AJ2920" i="1"/>
  <c r="AI2920" i="1"/>
  <c r="AH2920" i="1"/>
  <c r="AG2920" i="1"/>
  <c r="AF2920" i="1"/>
  <c r="AE2920" i="1"/>
  <c r="AD2920" i="1"/>
  <c r="AC2920" i="1"/>
  <c r="AK2920" i="1" s="1"/>
  <c r="AB2920" i="1"/>
  <c r="AJ2919" i="1"/>
  <c r="AI2919" i="1"/>
  <c r="AH2919" i="1"/>
  <c r="AG2919" i="1"/>
  <c r="AF2919" i="1"/>
  <c r="AE2919" i="1"/>
  <c r="AD2919" i="1"/>
  <c r="AC2919" i="1"/>
  <c r="AK2919" i="1" s="1"/>
  <c r="AB2919" i="1"/>
  <c r="AJ2918" i="1"/>
  <c r="AI2918" i="1"/>
  <c r="AH2918" i="1"/>
  <c r="AG2918" i="1"/>
  <c r="AF2918" i="1"/>
  <c r="AE2918" i="1"/>
  <c r="AD2918" i="1"/>
  <c r="AC2918" i="1"/>
  <c r="AB2918" i="1"/>
  <c r="AJ2917" i="1"/>
  <c r="AI2917" i="1"/>
  <c r="AH2917" i="1"/>
  <c r="AG2917" i="1"/>
  <c r="AF2917" i="1"/>
  <c r="AE2917" i="1"/>
  <c r="AD2917" i="1"/>
  <c r="AC2917" i="1"/>
  <c r="AK2917" i="1" s="1"/>
  <c r="AB2917" i="1"/>
  <c r="AJ2916" i="1"/>
  <c r="AI2916" i="1"/>
  <c r="AH2916" i="1"/>
  <c r="AG2916" i="1"/>
  <c r="AF2916" i="1"/>
  <c r="AE2916" i="1"/>
  <c r="AD2916" i="1"/>
  <c r="AC2916" i="1"/>
  <c r="AB2916" i="1"/>
  <c r="AK2916" i="1" s="1"/>
  <c r="AJ2915" i="1"/>
  <c r="AI2915" i="1"/>
  <c r="AH2915" i="1"/>
  <c r="AG2915" i="1"/>
  <c r="AF2915" i="1"/>
  <c r="AE2915" i="1"/>
  <c r="AD2915" i="1"/>
  <c r="AC2915" i="1"/>
  <c r="AB2915" i="1"/>
  <c r="AJ2914" i="1"/>
  <c r="AI2914" i="1"/>
  <c r="AH2914" i="1"/>
  <c r="AG2914" i="1"/>
  <c r="AF2914" i="1"/>
  <c r="AE2914" i="1"/>
  <c r="AD2914" i="1"/>
  <c r="AC2914" i="1"/>
  <c r="AB2914" i="1"/>
  <c r="AJ2913" i="1"/>
  <c r="AI2913" i="1"/>
  <c r="AH2913" i="1"/>
  <c r="AG2913" i="1"/>
  <c r="AF2913" i="1"/>
  <c r="AE2913" i="1"/>
  <c r="AD2913" i="1"/>
  <c r="AC2913" i="1"/>
  <c r="AB2913" i="1"/>
  <c r="AJ2912" i="1"/>
  <c r="AI2912" i="1"/>
  <c r="AH2912" i="1"/>
  <c r="AG2912" i="1"/>
  <c r="AF2912" i="1"/>
  <c r="AE2912" i="1"/>
  <c r="AD2912" i="1"/>
  <c r="AC2912" i="1"/>
  <c r="AK2912" i="1" s="1"/>
  <c r="AB2912" i="1"/>
  <c r="AJ2911" i="1"/>
  <c r="AI2911" i="1"/>
  <c r="AH2911" i="1"/>
  <c r="AG2911" i="1"/>
  <c r="AF2911" i="1"/>
  <c r="AE2911" i="1"/>
  <c r="AD2911" i="1"/>
  <c r="AC2911" i="1"/>
  <c r="AB2911" i="1"/>
  <c r="AJ2910" i="1"/>
  <c r="AI2910" i="1"/>
  <c r="AH2910" i="1"/>
  <c r="AG2910" i="1"/>
  <c r="AF2910" i="1"/>
  <c r="AE2910" i="1"/>
  <c r="AD2910" i="1"/>
  <c r="AC2910" i="1"/>
  <c r="AB2910" i="1"/>
  <c r="AJ2909" i="1"/>
  <c r="AI2909" i="1"/>
  <c r="AH2909" i="1"/>
  <c r="AG2909" i="1"/>
  <c r="AF2909" i="1"/>
  <c r="AE2909" i="1"/>
  <c r="AD2909" i="1"/>
  <c r="AC2909" i="1"/>
  <c r="AB2909" i="1"/>
  <c r="AJ2908" i="1"/>
  <c r="AI2908" i="1"/>
  <c r="AH2908" i="1"/>
  <c r="AG2908" i="1"/>
  <c r="AF2908" i="1"/>
  <c r="AE2908" i="1"/>
  <c r="AD2908" i="1"/>
  <c r="AC2908" i="1"/>
  <c r="AB2908" i="1"/>
  <c r="AK2908" i="1" s="1"/>
  <c r="AJ2907" i="1"/>
  <c r="AI2907" i="1"/>
  <c r="AH2907" i="1"/>
  <c r="AG2907" i="1"/>
  <c r="AF2907" i="1"/>
  <c r="AE2907" i="1"/>
  <c r="AD2907" i="1"/>
  <c r="AC2907" i="1"/>
  <c r="AK2907" i="1" s="1"/>
  <c r="AB2907" i="1"/>
  <c r="AJ2906" i="1"/>
  <c r="AI2906" i="1"/>
  <c r="AH2906" i="1"/>
  <c r="AG2906" i="1"/>
  <c r="AF2906" i="1"/>
  <c r="AE2906" i="1"/>
  <c r="AD2906" i="1"/>
  <c r="AC2906" i="1"/>
  <c r="AB2906" i="1"/>
  <c r="AJ2905" i="1"/>
  <c r="AI2905" i="1"/>
  <c r="AH2905" i="1"/>
  <c r="AG2905" i="1"/>
  <c r="AF2905" i="1"/>
  <c r="AE2905" i="1"/>
  <c r="AD2905" i="1"/>
  <c r="AC2905" i="1"/>
  <c r="AK2905" i="1" s="1"/>
  <c r="AB2905" i="1"/>
  <c r="AJ2904" i="1"/>
  <c r="AI2904" i="1"/>
  <c r="AH2904" i="1"/>
  <c r="AG2904" i="1"/>
  <c r="AF2904" i="1"/>
  <c r="AE2904" i="1"/>
  <c r="AD2904" i="1"/>
  <c r="AC2904" i="1"/>
  <c r="AB2904" i="1"/>
  <c r="AJ2903" i="1"/>
  <c r="AI2903" i="1"/>
  <c r="AH2903" i="1"/>
  <c r="AG2903" i="1"/>
  <c r="AF2903" i="1"/>
  <c r="AE2903" i="1"/>
  <c r="AD2903" i="1"/>
  <c r="AC2903" i="1"/>
  <c r="AB2903" i="1"/>
  <c r="AJ2902" i="1"/>
  <c r="AI2902" i="1"/>
  <c r="AH2902" i="1"/>
  <c r="AG2902" i="1"/>
  <c r="AF2902" i="1"/>
  <c r="AE2902" i="1"/>
  <c r="AD2902" i="1"/>
  <c r="AC2902" i="1"/>
  <c r="AB2902" i="1"/>
  <c r="AK2902" i="1" s="1"/>
  <c r="AJ2901" i="1"/>
  <c r="AI2901" i="1"/>
  <c r="AH2901" i="1"/>
  <c r="AG2901" i="1"/>
  <c r="AF2901" i="1"/>
  <c r="AE2901" i="1"/>
  <c r="AD2901" i="1"/>
  <c r="AC2901" i="1"/>
  <c r="AK2901" i="1" s="1"/>
  <c r="AB2901" i="1"/>
  <c r="AJ2900" i="1"/>
  <c r="AI2900" i="1"/>
  <c r="AH2900" i="1"/>
  <c r="AG2900" i="1"/>
  <c r="AF2900" i="1"/>
  <c r="AE2900" i="1"/>
  <c r="AD2900" i="1"/>
  <c r="AC2900" i="1"/>
  <c r="AB2900" i="1"/>
  <c r="AJ2899" i="1"/>
  <c r="AI2899" i="1"/>
  <c r="AH2899" i="1"/>
  <c r="AG2899" i="1"/>
  <c r="AF2899" i="1"/>
  <c r="AE2899" i="1"/>
  <c r="AD2899" i="1"/>
  <c r="AC2899" i="1"/>
  <c r="AB2899" i="1"/>
  <c r="AJ2898" i="1"/>
  <c r="AI2898" i="1"/>
  <c r="AH2898" i="1"/>
  <c r="AG2898" i="1"/>
  <c r="AF2898" i="1"/>
  <c r="AE2898" i="1"/>
  <c r="AD2898" i="1"/>
  <c r="AC2898" i="1"/>
  <c r="AB2898" i="1"/>
  <c r="AJ2897" i="1"/>
  <c r="AI2897" i="1"/>
  <c r="AH2897" i="1"/>
  <c r="AG2897" i="1"/>
  <c r="AF2897" i="1"/>
  <c r="AE2897" i="1"/>
  <c r="AD2897" i="1"/>
  <c r="AC2897" i="1"/>
  <c r="AK2897" i="1" s="1"/>
  <c r="AB2897" i="1"/>
  <c r="AJ2896" i="1"/>
  <c r="AI2896" i="1"/>
  <c r="AH2896" i="1"/>
  <c r="AG2896" i="1"/>
  <c r="AF2896" i="1"/>
  <c r="AE2896" i="1"/>
  <c r="AD2896" i="1"/>
  <c r="AC2896" i="1"/>
  <c r="AB2896" i="1"/>
  <c r="AJ2895" i="1"/>
  <c r="AI2895" i="1"/>
  <c r="AH2895" i="1"/>
  <c r="AG2895" i="1"/>
  <c r="AF2895" i="1"/>
  <c r="AE2895" i="1"/>
  <c r="AD2895" i="1"/>
  <c r="AC2895" i="1"/>
  <c r="AK2895" i="1" s="1"/>
  <c r="AB2895" i="1"/>
  <c r="AJ2894" i="1"/>
  <c r="AI2894" i="1"/>
  <c r="AH2894" i="1"/>
  <c r="AG2894" i="1"/>
  <c r="AF2894" i="1"/>
  <c r="AE2894" i="1"/>
  <c r="AD2894" i="1"/>
  <c r="AC2894" i="1"/>
  <c r="AB2894" i="1"/>
  <c r="AJ2893" i="1"/>
  <c r="AI2893" i="1"/>
  <c r="AH2893" i="1"/>
  <c r="AG2893" i="1"/>
  <c r="AF2893" i="1"/>
  <c r="AE2893" i="1"/>
  <c r="AD2893" i="1"/>
  <c r="AC2893" i="1"/>
  <c r="AB2893" i="1"/>
  <c r="AJ2892" i="1"/>
  <c r="AI2892" i="1"/>
  <c r="AH2892" i="1"/>
  <c r="AG2892" i="1"/>
  <c r="AF2892" i="1"/>
  <c r="AE2892" i="1"/>
  <c r="AD2892" i="1"/>
  <c r="AC2892" i="1"/>
  <c r="AB2892" i="1"/>
  <c r="AK2892" i="1" s="1"/>
  <c r="AJ2891" i="1"/>
  <c r="AI2891" i="1"/>
  <c r="AH2891" i="1"/>
  <c r="AG2891" i="1"/>
  <c r="AF2891" i="1"/>
  <c r="AE2891" i="1"/>
  <c r="AD2891" i="1"/>
  <c r="AC2891" i="1"/>
  <c r="AK2891" i="1" s="1"/>
  <c r="AB2891" i="1"/>
  <c r="AJ2890" i="1"/>
  <c r="AI2890" i="1"/>
  <c r="AH2890" i="1"/>
  <c r="AG2890" i="1"/>
  <c r="AF2890" i="1"/>
  <c r="AE2890" i="1"/>
  <c r="AD2890" i="1"/>
  <c r="AC2890" i="1"/>
  <c r="AB2890" i="1"/>
  <c r="AJ2889" i="1"/>
  <c r="AI2889" i="1"/>
  <c r="AH2889" i="1"/>
  <c r="AG2889" i="1"/>
  <c r="AF2889" i="1"/>
  <c r="AE2889" i="1"/>
  <c r="AD2889" i="1"/>
  <c r="AC2889" i="1"/>
  <c r="AK2889" i="1" s="1"/>
  <c r="AB2889" i="1"/>
  <c r="AJ2888" i="1"/>
  <c r="AI2888" i="1"/>
  <c r="AH2888" i="1"/>
  <c r="AG2888" i="1"/>
  <c r="AF2888" i="1"/>
  <c r="AE2888" i="1"/>
  <c r="AD2888" i="1"/>
  <c r="AC2888" i="1"/>
  <c r="AK2888" i="1" s="1"/>
  <c r="AB2888" i="1"/>
  <c r="AJ2887" i="1"/>
  <c r="AI2887" i="1"/>
  <c r="AH2887" i="1"/>
  <c r="AG2887" i="1"/>
  <c r="AF2887" i="1"/>
  <c r="AE2887" i="1"/>
  <c r="AD2887" i="1"/>
  <c r="AC2887" i="1"/>
  <c r="AK2887" i="1" s="1"/>
  <c r="AB2887" i="1"/>
  <c r="AJ2886" i="1"/>
  <c r="AI2886" i="1"/>
  <c r="AH2886" i="1"/>
  <c r="AG2886" i="1"/>
  <c r="AF2886" i="1"/>
  <c r="AE2886" i="1"/>
  <c r="AD2886" i="1"/>
  <c r="AC2886" i="1"/>
  <c r="AB2886" i="1"/>
  <c r="AJ2885" i="1"/>
  <c r="AI2885" i="1"/>
  <c r="AH2885" i="1"/>
  <c r="AG2885" i="1"/>
  <c r="AF2885" i="1"/>
  <c r="AE2885" i="1"/>
  <c r="AD2885" i="1"/>
  <c r="AC2885" i="1"/>
  <c r="AK2885" i="1" s="1"/>
  <c r="AB2885" i="1"/>
  <c r="AJ2884" i="1"/>
  <c r="AI2884" i="1"/>
  <c r="AH2884" i="1"/>
  <c r="AG2884" i="1"/>
  <c r="AF2884" i="1"/>
  <c r="AE2884" i="1"/>
  <c r="AD2884" i="1"/>
  <c r="AC2884" i="1"/>
  <c r="AB2884" i="1"/>
  <c r="AJ2883" i="1"/>
  <c r="AI2883" i="1"/>
  <c r="AH2883" i="1"/>
  <c r="AG2883" i="1"/>
  <c r="AF2883" i="1"/>
  <c r="AE2883" i="1"/>
  <c r="AD2883" i="1"/>
  <c r="AC2883" i="1"/>
  <c r="AB2883" i="1"/>
  <c r="AJ2882" i="1"/>
  <c r="AI2882" i="1"/>
  <c r="AH2882" i="1"/>
  <c r="AG2882" i="1"/>
  <c r="AF2882" i="1"/>
  <c r="AE2882" i="1"/>
  <c r="AD2882" i="1"/>
  <c r="AC2882" i="1"/>
  <c r="AB2882" i="1"/>
  <c r="AJ2881" i="1"/>
  <c r="AI2881" i="1"/>
  <c r="AH2881" i="1"/>
  <c r="AG2881" i="1"/>
  <c r="AF2881" i="1"/>
  <c r="AE2881" i="1"/>
  <c r="AD2881" i="1"/>
  <c r="AC2881" i="1"/>
  <c r="AK2881" i="1" s="1"/>
  <c r="AB2881" i="1"/>
  <c r="AJ2880" i="1"/>
  <c r="AI2880" i="1"/>
  <c r="AH2880" i="1"/>
  <c r="AG2880" i="1"/>
  <c r="AF2880" i="1"/>
  <c r="AE2880" i="1"/>
  <c r="AD2880" i="1"/>
  <c r="AC2880" i="1"/>
  <c r="AB2880" i="1"/>
  <c r="AJ2879" i="1"/>
  <c r="AI2879" i="1"/>
  <c r="AH2879" i="1"/>
  <c r="AG2879" i="1"/>
  <c r="AF2879" i="1"/>
  <c r="AE2879" i="1"/>
  <c r="AD2879" i="1"/>
  <c r="AC2879" i="1"/>
  <c r="AB2879" i="1"/>
  <c r="AJ2878" i="1"/>
  <c r="AI2878" i="1"/>
  <c r="AH2878" i="1"/>
  <c r="AG2878" i="1"/>
  <c r="AF2878" i="1"/>
  <c r="AE2878" i="1"/>
  <c r="AD2878" i="1"/>
  <c r="AC2878" i="1"/>
  <c r="AB2878" i="1"/>
  <c r="AJ2877" i="1"/>
  <c r="AI2877" i="1"/>
  <c r="AH2877" i="1"/>
  <c r="AG2877" i="1"/>
  <c r="AF2877" i="1"/>
  <c r="AE2877" i="1"/>
  <c r="AD2877" i="1"/>
  <c r="AC2877" i="1"/>
  <c r="AB2877" i="1"/>
  <c r="AJ2876" i="1"/>
  <c r="AI2876" i="1"/>
  <c r="AH2876" i="1"/>
  <c r="AG2876" i="1"/>
  <c r="AF2876" i="1"/>
  <c r="AE2876" i="1"/>
  <c r="AD2876" i="1"/>
  <c r="AC2876" i="1"/>
  <c r="AK2876" i="1" s="1"/>
  <c r="AB2876" i="1"/>
  <c r="AJ2875" i="1"/>
  <c r="AI2875" i="1"/>
  <c r="AH2875" i="1"/>
  <c r="AG2875" i="1"/>
  <c r="AF2875" i="1"/>
  <c r="AE2875" i="1"/>
  <c r="AD2875" i="1"/>
  <c r="AC2875" i="1"/>
  <c r="AB2875" i="1"/>
  <c r="AJ2874" i="1"/>
  <c r="AI2874" i="1"/>
  <c r="AH2874" i="1"/>
  <c r="AG2874" i="1"/>
  <c r="AF2874" i="1"/>
  <c r="AE2874" i="1"/>
  <c r="AD2874" i="1"/>
  <c r="AC2874" i="1"/>
  <c r="AB2874" i="1"/>
  <c r="AJ2873" i="1"/>
  <c r="AI2873" i="1"/>
  <c r="AH2873" i="1"/>
  <c r="AG2873" i="1"/>
  <c r="AF2873" i="1"/>
  <c r="AE2873" i="1"/>
  <c r="AD2873" i="1"/>
  <c r="AC2873" i="1"/>
  <c r="AK2873" i="1" s="1"/>
  <c r="AB2873" i="1"/>
  <c r="AJ2872" i="1"/>
  <c r="AI2872" i="1"/>
  <c r="AH2872" i="1"/>
  <c r="AG2872" i="1"/>
  <c r="AF2872" i="1"/>
  <c r="AE2872" i="1"/>
  <c r="AD2872" i="1"/>
  <c r="AC2872" i="1"/>
  <c r="AB2872" i="1"/>
  <c r="AJ2871" i="1"/>
  <c r="AI2871" i="1"/>
  <c r="AH2871" i="1"/>
  <c r="AG2871" i="1"/>
  <c r="AF2871" i="1"/>
  <c r="AE2871" i="1"/>
  <c r="AD2871" i="1"/>
  <c r="AC2871" i="1"/>
  <c r="AB2871" i="1"/>
  <c r="AJ2870" i="1"/>
  <c r="AI2870" i="1"/>
  <c r="AH2870" i="1"/>
  <c r="AG2870" i="1"/>
  <c r="AF2870" i="1"/>
  <c r="AE2870" i="1"/>
  <c r="AD2870" i="1"/>
  <c r="AC2870" i="1"/>
  <c r="AB2870" i="1"/>
  <c r="AJ2869" i="1"/>
  <c r="AI2869" i="1"/>
  <c r="AH2869" i="1"/>
  <c r="AG2869" i="1"/>
  <c r="AF2869" i="1"/>
  <c r="AE2869" i="1"/>
  <c r="AD2869" i="1"/>
  <c r="AC2869" i="1"/>
  <c r="AK2869" i="1" s="1"/>
  <c r="AB2869" i="1"/>
  <c r="AJ2868" i="1"/>
  <c r="AI2868" i="1"/>
  <c r="AH2868" i="1"/>
  <c r="AG2868" i="1"/>
  <c r="AF2868" i="1"/>
  <c r="AE2868" i="1"/>
  <c r="AD2868" i="1"/>
  <c r="AC2868" i="1"/>
  <c r="AB2868" i="1"/>
  <c r="AJ2867" i="1"/>
  <c r="AI2867" i="1"/>
  <c r="AH2867" i="1"/>
  <c r="AG2867" i="1"/>
  <c r="AF2867" i="1"/>
  <c r="AE2867" i="1"/>
  <c r="AD2867" i="1"/>
  <c r="AC2867" i="1"/>
  <c r="AB2867" i="1"/>
  <c r="AJ2866" i="1"/>
  <c r="AI2866" i="1"/>
  <c r="AH2866" i="1"/>
  <c r="AG2866" i="1"/>
  <c r="AF2866" i="1"/>
  <c r="AE2866" i="1"/>
  <c r="AD2866" i="1"/>
  <c r="AC2866" i="1"/>
  <c r="AB2866" i="1"/>
  <c r="AJ2865" i="1"/>
  <c r="AI2865" i="1"/>
  <c r="AH2865" i="1"/>
  <c r="AG2865" i="1"/>
  <c r="AF2865" i="1"/>
  <c r="AE2865" i="1"/>
  <c r="AD2865" i="1"/>
  <c r="AC2865" i="1"/>
  <c r="AB2865" i="1"/>
  <c r="AJ2864" i="1"/>
  <c r="AI2864" i="1"/>
  <c r="AH2864" i="1"/>
  <c r="AG2864" i="1"/>
  <c r="AF2864" i="1"/>
  <c r="AE2864" i="1"/>
  <c r="AD2864" i="1"/>
  <c r="AC2864" i="1"/>
  <c r="AK2864" i="1" s="1"/>
  <c r="AB2864" i="1"/>
  <c r="AJ2863" i="1"/>
  <c r="AI2863" i="1"/>
  <c r="AH2863" i="1"/>
  <c r="AG2863" i="1"/>
  <c r="AF2863" i="1"/>
  <c r="AE2863" i="1"/>
  <c r="AD2863" i="1"/>
  <c r="AC2863" i="1"/>
  <c r="AK2863" i="1" s="1"/>
  <c r="AB2863" i="1"/>
  <c r="AJ2862" i="1"/>
  <c r="AI2862" i="1"/>
  <c r="AH2862" i="1"/>
  <c r="AG2862" i="1"/>
  <c r="AF2862" i="1"/>
  <c r="AE2862" i="1"/>
  <c r="AD2862" i="1"/>
  <c r="AC2862" i="1"/>
  <c r="AB2862" i="1"/>
  <c r="AJ2861" i="1"/>
  <c r="AI2861" i="1"/>
  <c r="AH2861" i="1"/>
  <c r="AG2861" i="1"/>
  <c r="AF2861" i="1"/>
  <c r="AE2861" i="1"/>
  <c r="AD2861" i="1"/>
  <c r="AC2861" i="1"/>
  <c r="AK2861" i="1" s="1"/>
  <c r="AB2861" i="1"/>
  <c r="AJ2860" i="1"/>
  <c r="AI2860" i="1"/>
  <c r="AH2860" i="1"/>
  <c r="AG2860" i="1"/>
  <c r="AF2860" i="1"/>
  <c r="AE2860" i="1"/>
  <c r="AD2860" i="1"/>
  <c r="AC2860" i="1"/>
  <c r="AB2860" i="1"/>
  <c r="AK2860" i="1" s="1"/>
  <c r="AJ2859" i="1"/>
  <c r="AI2859" i="1"/>
  <c r="AH2859" i="1"/>
  <c r="AG2859" i="1"/>
  <c r="AF2859" i="1"/>
  <c r="AE2859" i="1"/>
  <c r="AD2859" i="1"/>
  <c r="AC2859" i="1"/>
  <c r="AB2859" i="1"/>
  <c r="AJ2858" i="1"/>
  <c r="AI2858" i="1"/>
  <c r="AH2858" i="1"/>
  <c r="AG2858" i="1"/>
  <c r="AF2858" i="1"/>
  <c r="AE2858" i="1"/>
  <c r="AD2858" i="1"/>
  <c r="AC2858" i="1"/>
  <c r="AB2858" i="1"/>
  <c r="AJ2857" i="1"/>
  <c r="AI2857" i="1"/>
  <c r="AH2857" i="1"/>
  <c r="AG2857" i="1"/>
  <c r="AF2857" i="1"/>
  <c r="AE2857" i="1"/>
  <c r="AD2857" i="1"/>
  <c r="AC2857" i="1"/>
  <c r="AB2857" i="1"/>
  <c r="AJ2856" i="1"/>
  <c r="AI2856" i="1"/>
  <c r="AH2856" i="1"/>
  <c r="AG2856" i="1"/>
  <c r="AF2856" i="1"/>
  <c r="AE2856" i="1"/>
  <c r="AD2856" i="1"/>
  <c r="AC2856" i="1"/>
  <c r="AB2856" i="1"/>
  <c r="AK2856" i="1" s="1"/>
  <c r="AJ2855" i="1"/>
  <c r="AI2855" i="1"/>
  <c r="AH2855" i="1"/>
  <c r="AG2855" i="1"/>
  <c r="AF2855" i="1"/>
  <c r="AE2855" i="1"/>
  <c r="AD2855" i="1"/>
  <c r="AC2855" i="1"/>
  <c r="AB2855" i="1"/>
  <c r="AJ2854" i="1"/>
  <c r="AI2854" i="1"/>
  <c r="AH2854" i="1"/>
  <c r="AG2854" i="1"/>
  <c r="AF2854" i="1"/>
  <c r="AE2854" i="1"/>
  <c r="AD2854" i="1"/>
  <c r="AC2854" i="1"/>
  <c r="AB2854" i="1"/>
  <c r="AJ2853" i="1"/>
  <c r="AI2853" i="1"/>
  <c r="AH2853" i="1"/>
  <c r="AG2853" i="1"/>
  <c r="AF2853" i="1"/>
  <c r="AE2853" i="1"/>
  <c r="AD2853" i="1"/>
  <c r="AC2853" i="1"/>
  <c r="AB2853" i="1"/>
  <c r="AJ2852" i="1"/>
  <c r="AI2852" i="1"/>
  <c r="AH2852" i="1"/>
  <c r="AG2852" i="1"/>
  <c r="AF2852" i="1"/>
  <c r="AE2852" i="1"/>
  <c r="AD2852" i="1"/>
  <c r="AC2852" i="1"/>
  <c r="AB2852" i="1"/>
  <c r="AJ2851" i="1"/>
  <c r="AI2851" i="1"/>
  <c r="AH2851" i="1"/>
  <c r="AG2851" i="1"/>
  <c r="AF2851" i="1"/>
  <c r="AE2851" i="1"/>
  <c r="AD2851" i="1"/>
  <c r="AC2851" i="1"/>
  <c r="AB2851" i="1"/>
  <c r="AJ2850" i="1"/>
  <c r="AI2850" i="1"/>
  <c r="AH2850" i="1"/>
  <c r="AG2850" i="1"/>
  <c r="AF2850" i="1"/>
  <c r="AE2850" i="1"/>
  <c r="AD2850" i="1"/>
  <c r="AC2850" i="1"/>
  <c r="AB2850" i="1"/>
  <c r="AJ2849" i="1"/>
  <c r="AI2849" i="1"/>
  <c r="AH2849" i="1"/>
  <c r="AG2849" i="1"/>
  <c r="AF2849" i="1"/>
  <c r="AE2849" i="1"/>
  <c r="AD2849" i="1"/>
  <c r="AC2849" i="1"/>
  <c r="AK2849" i="1" s="1"/>
  <c r="AB2849" i="1"/>
  <c r="AJ2848" i="1"/>
  <c r="AI2848" i="1"/>
  <c r="AH2848" i="1"/>
  <c r="AG2848" i="1"/>
  <c r="AF2848" i="1"/>
  <c r="AE2848" i="1"/>
  <c r="AD2848" i="1"/>
  <c r="AC2848" i="1"/>
  <c r="AB2848" i="1"/>
  <c r="AJ2847" i="1"/>
  <c r="AI2847" i="1"/>
  <c r="AH2847" i="1"/>
  <c r="AG2847" i="1"/>
  <c r="AF2847" i="1"/>
  <c r="AE2847" i="1"/>
  <c r="AD2847" i="1"/>
  <c r="AC2847" i="1"/>
  <c r="AK2847" i="1" s="1"/>
  <c r="AB2847" i="1"/>
  <c r="AJ2846" i="1"/>
  <c r="AI2846" i="1"/>
  <c r="AH2846" i="1"/>
  <c r="AG2846" i="1"/>
  <c r="AF2846" i="1"/>
  <c r="AE2846" i="1"/>
  <c r="AD2846" i="1"/>
  <c r="AC2846" i="1"/>
  <c r="AB2846" i="1"/>
  <c r="AJ2845" i="1"/>
  <c r="AI2845" i="1"/>
  <c r="AH2845" i="1"/>
  <c r="AG2845" i="1"/>
  <c r="AF2845" i="1"/>
  <c r="AE2845" i="1"/>
  <c r="AD2845" i="1"/>
  <c r="AC2845" i="1"/>
  <c r="AB2845" i="1"/>
  <c r="AJ2844" i="1"/>
  <c r="AI2844" i="1"/>
  <c r="AH2844" i="1"/>
  <c r="AG2844" i="1"/>
  <c r="AF2844" i="1"/>
  <c r="AE2844" i="1"/>
  <c r="AD2844" i="1"/>
  <c r="AC2844" i="1"/>
  <c r="AB2844" i="1"/>
  <c r="AK2844" i="1" s="1"/>
  <c r="AJ2843" i="1"/>
  <c r="AI2843" i="1"/>
  <c r="AH2843" i="1"/>
  <c r="AG2843" i="1"/>
  <c r="AF2843" i="1"/>
  <c r="AE2843" i="1"/>
  <c r="AD2843" i="1"/>
  <c r="AC2843" i="1"/>
  <c r="AK2843" i="1" s="1"/>
  <c r="AB2843" i="1"/>
  <c r="AJ2842" i="1"/>
  <c r="AI2842" i="1"/>
  <c r="AH2842" i="1"/>
  <c r="AG2842" i="1"/>
  <c r="AF2842" i="1"/>
  <c r="AE2842" i="1"/>
  <c r="AD2842" i="1"/>
  <c r="AC2842" i="1"/>
  <c r="AB2842" i="1"/>
  <c r="AJ2841" i="1"/>
  <c r="AI2841" i="1"/>
  <c r="AH2841" i="1"/>
  <c r="AG2841" i="1"/>
  <c r="AF2841" i="1"/>
  <c r="AE2841" i="1"/>
  <c r="AD2841" i="1"/>
  <c r="AC2841" i="1"/>
  <c r="AB2841" i="1"/>
  <c r="AJ2840" i="1"/>
  <c r="AI2840" i="1"/>
  <c r="AH2840" i="1"/>
  <c r="AG2840" i="1"/>
  <c r="AF2840" i="1"/>
  <c r="AE2840" i="1"/>
  <c r="AD2840" i="1"/>
  <c r="AC2840" i="1"/>
  <c r="AK2840" i="1" s="1"/>
  <c r="AB2840" i="1"/>
  <c r="AJ2839" i="1"/>
  <c r="AI2839" i="1"/>
  <c r="AH2839" i="1"/>
  <c r="AG2839" i="1"/>
  <c r="AF2839" i="1"/>
  <c r="AE2839" i="1"/>
  <c r="AD2839" i="1"/>
  <c r="AC2839" i="1"/>
  <c r="AK2839" i="1" s="1"/>
  <c r="AB2839" i="1"/>
  <c r="AJ2838" i="1"/>
  <c r="AI2838" i="1"/>
  <c r="AH2838" i="1"/>
  <c r="AG2838" i="1"/>
  <c r="AF2838" i="1"/>
  <c r="AE2838" i="1"/>
  <c r="AD2838" i="1"/>
  <c r="AC2838" i="1"/>
  <c r="AB2838" i="1"/>
  <c r="AJ2837" i="1"/>
  <c r="AI2837" i="1"/>
  <c r="AH2837" i="1"/>
  <c r="AG2837" i="1"/>
  <c r="AF2837" i="1"/>
  <c r="AE2837" i="1"/>
  <c r="AD2837" i="1"/>
  <c r="AC2837" i="1"/>
  <c r="AB2837" i="1"/>
  <c r="AJ2836" i="1"/>
  <c r="AI2836" i="1"/>
  <c r="AH2836" i="1"/>
  <c r="AG2836" i="1"/>
  <c r="AF2836" i="1"/>
  <c r="AE2836" i="1"/>
  <c r="AD2836" i="1"/>
  <c r="AC2836" i="1"/>
  <c r="AB2836" i="1"/>
  <c r="AJ2835" i="1"/>
  <c r="AI2835" i="1"/>
  <c r="AH2835" i="1"/>
  <c r="AG2835" i="1"/>
  <c r="AF2835" i="1"/>
  <c r="AE2835" i="1"/>
  <c r="AD2835" i="1"/>
  <c r="AC2835" i="1"/>
  <c r="AK2835" i="1" s="1"/>
  <c r="AB2835" i="1"/>
  <c r="AJ2834" i="1"/>
  <c r="AI2834" i="1"/>
  <c r="AH2834" i="1"/>
  <c r="AG2834" i="1"/>
  <c r="AF2834" i="1"/>
  <c r="AE2834" i="1"/>
  <c r="AD2834" i="1"/>
  <c r="AC2834" i="1"/>
  <c r="AB2834" i="1"/>
  <c r="AJ2833" i="1"/>
  <c r="AI2833" i="1"/>
  <c r="AH2833" i="1"/>
  <c r="AG2833" i="1"/>
  <c r="AF2833" i="1"/>
  <c r="AE2833" i="1"/>
  <c r="AD2833" i="1"/>
  <c r="AC2833" i="1"/>
  <c r="AK2833" i="1" s="1"/>
  <c r="AB2833" i="1"/>
  <c r="AJ2832" i="1"/>
  <c r="AI2832" i="1"/>
  <c r="AH2832" i="1"/>
  <c r="AG2832" i="1"/>
  <c r="AF2832" i="1"/>
  <c r="AE2832" i="1"/>
  <c r="AD2832" i="1"/>
  <c r="AC2832" i="1"/>
  <c r="AK2832" i="1" s="1"/>
  <c r="AB2832" i="1"/>
  <c r="AJ2831" i="1"/>
  <c r="AI2831" i="1"/>
  <c r="AH2831" i="1"/>
  <c r="AG2831" i="1"/>
  <c r="AF2831" i="1"/>
  <c r="AE2831" i="1"/>
  <c r="AD2831" i="1"/>
  <c r="AC2831" i="1"/>
  <c r="AK2831" i="1" s="1"/>
  <c r="AB2831" i="1"/>
  <c r="AJ2830" i="1"/>
  <c r="AI2830" i="1"/>
  <c r="AH2830" i="1"/>
  <c r="AG2830" i="1"/>
  <c r="AF2830" i="1"/>
  <c r="AE2830" i="1"/>
  <c r="AD2830" i="1"/>
  <c r="AC2830" i="1"/>
  <c r="AB2830" i="1"/>
  <c r="AK2830" i="1" s="1"/>
  <c r="AJ2829" i="1"/>
  <c r="AI2829" i="1"/>
  <c r="AH2829" i="1"/>
  <c r="AG2829" i="1"/>
  <c r="AF2829" i="1"/>
  <c r="AE2829" i="1"/>
  <c r="AD2829" i="1"/>
  <c r="AC2829" i="1"/>
  <c r="AB2829" i="1"/>
  <c r="AJ2828" i="1"/>
  <c r="AI2828" i="1"/>
  <c r="AH2828" i="1"/>
  <c r="AG2828" i="1"/>
  <c r="AF2828" i="1"/>
  <c r="AE2828" i="1"/>
  <c r="AD2828" i="1"/>
  <c r="AC2828" i="1"/>
  <c r="AK2828" i="1" s="1"/>
  <c r="AB2828" i="1"/>
  <c r="AJ2827" i="1"/>
  <c r="AI2827" i="1"/>
  <c r="AH2827" i="1"/>
  <c r="AG2827" i="1"/>
  <c r="AF2827" i="1"/>
  <c r="AE2827" i="1"/>
  <c r="AD2827" i="1"/>
  <c r="AC2827" i="1"/>
  <c r="AB2827" i="1"/>
  <c r="AJ2826" i="1"/>
  <c r="AI2826" i="1"/>
  <c r="AH2826" i="1"/>
  <c r="AG2826" i="1"/>
  <c r="AF2826" i="1"/>
  <c r="AE2826" i="1"/>
  <c r="AD2826" i="1"/>
  <c r="AC2826" i="1"/>
  <c r="AB2826" i="1"/>
  <c r="AJ2825" i="1"/>
  <c r="AI2825" i="1"/>
  <c r="AH2825" i="1"/>
  <c r="AG2825" i="1"/>
  <c r="AF2825" i="1"/>
  <c r="AE2825" i="1"/>
  <c r="AD2825" i="1"/>
  <c r="AC2825" i="1"/>
  <c r="AK2825" i="1" s="1"/>
  <c r="AB2825" i="1"/>
  <c r="AJ2824" i="1"/>
  <c r="AI2824" i="1"/>
  <c r="AH2824" i="1"/>
  <c r="AG2824" i="1"/>
  <c r="AF2824" i="1"/>
  <c r="AE2824" i="1"/>
  <c r="AD2824" i="1"/>
  <c r="AC2824" i="1"/>
  <c r="AB2824" i="1"/>
  <c r="AK2824" i="1" s="1"/>
  <c r="AJ2823" i="1"/>
  <c r="AI2823" i="1"/>
  <c r="AH2823" i="1"/>
  <c r="AG2823" i="1"/>
  <c r="AF2823" i="1"/>
  <c r="AE2823" i="1"/>
  <c r="AD2823" i="1"/>
  <c r="AC2823" i="1"/>
  <c r="AB2823" i="1"/>
  <c r="AJ2822" i="1"/>
  <c r="AI2822" i="1"/>
  <c r="AH2822" i="1"/>
  <c r="AG2822" i="1"/>
  <c r="AF2822" i="1"/>
  <c r="AE2822" i="1"/>
  <c r="AD2822" i="1"/>
  <c r="AC2822" i="1"/>
  <c r="AB2822" i="1"/>
  <c r="AJ2821" i="1"/>
  <c r="AI2821" i="1"/>
  <c r="AH2821" i="1"/>
  <c r="AG2821" i="1"/>
  <c r="AF2821" i="1"/>
  <c r="AE2821" i="1"/>
  <c r="AD2821" i="1"/>
  <c r="AC2821" i="1"/>
  <c r="AK2821" i="1" s="1"/>
  <c r="AB2821" i="1"/>
  <c r="AJ2820" i="1"/>
  <c r="AI2820" i="1"/>
  <c r="AH2820" i="1"/>
  <c r="AG2820" i="1"/>
  <c r="AF2820" i="1"/>
  <c r="AE2820" i="1"/>
  <c r="AD2820" i="1"/>
  <c r="AC2820" i="1"/>
  <c r="AB2820" i="1"/>
  <c r="AK2820" i="1" s="1"/>
  <c r="AJ2819" i="1"/>
  <c r="AI2819" i="1"/>
  <c r="AH2819" i="1"/>
  <c r="AG2819" i="1"/>
  <c r="AF2819" i="1"/>
  <c r="AE2819" i="1"/>
  <c r="AD2819" i="1"/>
  <c r="AC2819" i="1"/>
  <c r="AK2819" i="1" s="1"/>
  <c r="AB2819" i="1"/>
  <c r="AJ2818" i="1"/>
  <c r="AI2818" i="1"/>
  <c r="AH2818" i="1"/>
  <c r="AG2818" i="1"/>
  <c r="AF2818" i="1"/>
  <c r="AE2818" i="1"/>
  <c r="AD2818" i="1"/>
  <c r="AC2818" i="1"/>
  <c r="AB2818" i="1"/>
  <c r="AJ2817" i="1"/>
  <c r="AI2817" i="1"/>
  <c r="AH2817" i="1"/>
  <c r="AG2817" i="1"/>
  <c r="AF2817" i="1"/>
  <c r="AE2817" i="1"/>
  <c r="AD2817" i="1"/>
  <c r="AC2817" i="1"/>
  <c r="AB2817" i="1"/>
  <c r="AK2817" i="1" s="1"/>
  <c r="AJ2816" i="1"/>
  <c r="AI2816" i="1"/>
  <c r="AH2816" i="1"/>
  <c r="AG2816" i="1"/>
  <c r="AF2816" i="1"/>
  <c r="AE2816" i="1"/>
  <c r="AD2816" i="1"/>
  <c r="AC2816" i="1"/>
  <c r="AK2816" i="1" s="1"/>
  <c r="AB2816" i="1"/>
  <c r="AJ2815" i="1"/>
  <c r="AI2815" i="1"/>
  <c r="AH2815" i="1"/>
  <c r="AG2815" i="1"/>
  <c r="AF2815" i="1"/>
  <c r="AE2815" i="1"/>
  <c r="AD2815" i="1"/>
  <c r="AC2815" i="1"/>
  <c r="AK2815" i="1" s="1"/>
  <c r="AB2815" i="1"/>
  <c r="AJ2814" i="1"/>
  <c r="AI2814" i="1"/>
  <c r="AH2814" i="1"/>
  <c r="AG2814" i="1"/>
  <c r="AF2814" i="1"/>
  <c r="AE2814" i="1"/>
  <c r="AD2814" i="1"/>
  <c r="AC2814" i="1"/>
  <c r="AB2814" i="1"/>
  <c r="AK2814" i="1" s="1"/>
  <c r="AJ2813" i="1"/>
  <c r="AI2813" i="1"/>
  <c r="AH2813" i="1"/>
  <c r="AG2813" i="1"/>
  <c r="AF2813" i="1"/>
  <c r="AE2813" i="1"/>
  <c r="AD2813" i="1"/>
  <c r="AC2813" i="1"/>
  <c r="AB2813" i="1"/>
  <c r="AK2813" i="1" s="1"/>
  <c r="AJ2812" i="1"/>
  <c r="AI2812" i="1"/>
  <c r="AH2812" i="1"/>
  <c r="AG2812" i="1"/>
  <c r="AF2812" i="1"/>
  <c r="AE2812" i="1"/>
  <c r="AD2812" i="1"/>
  <c r="AC2812" i="1"/>
  <c r="AB2812" i="1"/>
  <c r="AK2812" i="1" s="1"/>
  <c r="AJ2811" i="1"/>
  <c r="AI2811" i="1"/>
  <c r="AH2811" i="1"/>
  <c r="AG2811" i="1"/>
  <c r="AF2811" i="1"/>
  <c r="AE2811" i="1"/>
  <c r="AD2811" i="1"/>
  <c r="AC2811" i="1"/>
  <c r="AB2811" i="1"/>
  <c r="AJ2810" i="1"/>
  <c r="AI2810" i="1"/>
  <c r="AH2810" i="1"/>
  <c r="AG2810" i="1"/>
  <c r="AF2810" i="1"/>
  <c r="AE2810" i="1"/>
  <c r="AD2810" i="1"/>
  <c r="AC2810" i="1"/>
  <c r="AB2810" i="1"/>
  <c r="AJ2809" i="1"/>
  <c r="AI2809" i="1"/>
  <c r="AH2809" i="1"/>
  <c r="AG2809" i="1"/>
  <c r="AF2809" i="1"/>
  <c r="AE2809" i="1"/>
  <c r="AD2809" i="1"/>
  <c r="AC2809" i="1"/>
  <c r="AB2809" i="1"/>
  <c r="AJ2808" i="1"/>
  <c r="AI2808" i="1"/>
  <c r="AH2808" i="1"/>
  <c r="AG2808" i="1"/>
  <c r="AF2808" i="1"/>
  <c r="AE2808" i="1"/>
  <c r="AD2808" i="1"/>
  <c r="AC2808" i="1"/>
  <c r="AB2808" i="1"/>
  <c r="AJ2807" i="1"/>
  <c r="AI2807" i="1"/>
  <c r="AH2807" i="1"/>
  <c r="AG2807" i="1"/>
  <c r="AF2807" i="1"/>
  <c r="AE2807" i="1"/>
  <c r="AD2807" i="1"/>
  <c r="AC2807" i="1"/>
  <c r="AB2807" i="1"/>
  <c r="AJ2806" i="1"/>
  <c r="AI2806" i="1"/>
  <c r="AH2806" i="1"/>
  <c r="AG2806" i="1"/>
  <c r="AF2806" i="1"/>
  <c r="AE2806" i="1"/>
  <c r="AD2806" i="1"/>
  <c r="AC2806" i="1"/>
  <c r="AB2806" i="1"/>
  <c r="AJ2805" i="1"/>
  <c r="AI2805" i="1"/>
  <c r="AH2805" i="1"/>
  <c r="AG2805" i="1"/>
  <c r="AF2805" i="1"/>
  <c r="AE2805" i="1"/>
  <c r="AD2805" i="1"/>
  <c r="AC2805" i="1"/>
  <c r="AB2805" i="1"/>
  <c r="AK2805" i="1" s="1"/>
  <c r="AJ2804" i="1"/>
  <c r="AI2804" i="1"/>
  <c r="AH2804" i="1"/>
  <c r="AG2804" i="1"/>
  <c r="AF2804" i="1"/>
  <c r="AE2804" i="1"/>
  <c r="AD2804" i="1"/>
  <c r="AC2804" i="1"/>
  <c r="AB2804" i="1"/>
  <c r="AJ2803" i="1"/>
  <c r="AI2803" i="1"/>
  <c r="AH2803" i="1"/>
  <c r="AG2803" i="1"/>
  <c r="AF2803" i="1"/>
  <c r="AE2803" i="1"/>
  <c r="AD2803" i="1"/>
  <c r="AC2803" i="1"/>
  <c r="AB2803" i="1"/>
  <c r="AK2803" i="1" s="1"/>
  <c r="AJ2802" i="1"/>
  <c r="AI2802" i="1"/>
  <c r="AH2802" i="1"/>
  <c r="AG2802" i="1"/>
  <c r="AF2802" i="1"/>
  <c r="AE2802" i="1"/>
  <c r="AD2802" i="1"/>
  <c r="AC2802" i="1"/>
  <c r="AB2802" i="1"/>
  <c r="AJ2801" i="1"/>
  <c r="AI2801" i="1"/>
  <c r="AH2801" i="1"/>
  <c r="AG2801" i="1"/>
  <c r="AF2801" i="1"/>
  <c r="AE2801" i="1"/>
  <c r="AD2801" i="1"/>
  <c r="AC2801" i="1"/>
  <c r="AB2801" i="1"/>
  <c r="AJ2800" i="1"/>
  <c r="AI2800" i="1"/>
  <c r="AH2800" i="1"/>
  <c r="AG2800" i="1"/>
  <c r="AF2800" i="1"/>
  <c r="AE2800" i="1"/>
  <c r="AD2800" i="1"/>
  <c r="AC2800" i="1"/>
  <c r="AK2800" i="1" s="1"/>
  <c r="AB2800" i="1"/>
  <c r="AJ2799" i="1"/>
  <c r="AI2799" i="1"/>
  <c r="AH2799" i="1"/>
  <c r="AG2799" i="1"/>
  <c r="AF2799" i="1"/>
  <c r="AE2799" i="1"/>
  <c r="AD2799" i="1"/>
  <c r="AC2799" i="1"/>
  <c r="AB2799" i="1"/>
  <c r="AK2799" i="1" s="1"/>
  <c r="AJ2798" i="1"/>
  <c r="AI2798" i="1"/>
  <c r="AH2798" i="1"/>
  <c r="AG2798" i="1"/>
  <c r="AF2798" i="1"/>
  <c r="AE2798" i="1"/>
  <c r="AD2798" i="1"/>
  <c r="AC2798" i="1"/>
  <c r="AB2798" i="1"/>
  <c r="AJ2797" i="1"/>
  <c r="AI2797" i="1"/>
  <c r="AH2797" i="1"/>
  <c r="AG2797" i="1"/>
  <c r="AF2797" i="1"/>
  <c r="AE2797" i="1"/>
  <c r="AD2797" i="1"/>
  <c r="AC2797" i="1"/>
  <c r="AB2797" i="1"/>
  <c r="AJ2796" i="1"/>
  <c r="AI2796" i="1"/>
  <c r="AH2796" i="1"/>
  <c r="AG2796" i="1"/>
  <c r="AF2796" i="1"/>
  <c r="AE2796" i="1"/>
  <c r="AD2796" i="1"/>
  <c r="AC2796" i="1"/>
  <c r="AB2796" i="1"/>
  <c r="AJ2795" i="1"/>
  <c r="AI2795" i="1"/>
  <c r="AH2795" i="1"/>
  <c r="AG2795" i="1"/>
  <c r="AF2795" i="1"/>
  <c r="AE2795" i="1"/>
  <c r="AD2795" i="1"/>
  <c r="AC2795" i="1"/>
  <c r="AB2795" i="1"/>
  <c r="AJ2794" i="1"/>
  <c r="AI2794" i="1"/>
  <c r="AH2794" i="1"/>
  <c r="AG2794" i="1"/>
  <c r="AF2794" i="1"/>
  <c r="AE2794" i="1"/>
  <c r="AD2794" i="1"/>
  <c r="AC2794" i="1"/>
  <c r="AB2794" i="1"/>
  <c r="AJ2793" i="1"/>
  <c r="AI2793" i="1"/>
  <c r="AH2793" i="1"/>
  <c r="AG2793" i="1"/>
  <c r="AF2793" i="1"/>
  <c r="AE2793" i="1"/>
  <c r="AD2793" i="1"/>
  <c r="AC2793" i="1"/>
  <c r="AB2793" i="1"/>
  <c r="AJ2792" i="1"/>
  <c r="AI2792" i="1"/>
  <c r="AH2792" i="1"/>
  <c r="AG2792" i="1"/>
  <c r="AF2792" i="1"/>
  <c r="AE2792" i="1"/>
  <c r="AD2792" i="1"/>
  <c r="AC2792" i="1"/>
  <c r="AK2792" i="1" s="1"/>
  <c r="AB2792" i="1"/>
  <c r="AJ2791" i="1"/>
  <c r="AI2791" i="1"/>
  <c r="AH2791" i="1"/>
  <c r="AG2791" i="1"/>
  <c r="AF2791" i="1"/>
  <c r="AE2791" i="1"/>
  <c r="AD2791" i="1"/>
  <c r="AC2791" i="1"/>
  <c r="AK2791" i="1" s="1"/>
  <c r="AB2791" i="1"/>
  <c r="AJ2790" i="1"/>
  <c r="AI2790" i="1"/>
  <c r="AH2790" i="1"/>
  <c r="AG2790" i="1"/>
  <c r="AF2790" i="1"/>
  <c r="AE2790" i="1"/>
  <c r="AD2790" i="1"/>
  <c r="AC2790" i="1"/>
  <c r="AB2790" i="1"/>
  <c r="AJ2789" i="1"/>
  <c r="AI2789" i="1"/>
  <c r="AH2789" i="1"/>
  <c r="AG2789" i="1"/>
  <c r="AF2789" i="1"/>
  <c r="AE2789" i="1"/>
  <c r="AD2789" i="1"/>
  <c r="AC2789" i="1"/>
  <c r="AK2789" i="1" s="1"/>
  <c r="AB2789" i="1"/>
  <c r="AJ2788" i="1"/>
  <c r="AI2788" i="1"/>
  <c r="AH2788" i="1"/>
  <c r="AG2788" i="1"/>
  <c r="AF2788" i="1"/>
  <c r="AE2788" i="1"/>
  <c r="AD2788" i="1"/>
  <c r="AC2788" i="1"/>
  <c r="AB2788" i="1"/>
  <c r="AJ2787" i="1"/>
  <c r="AI2787" i="1"/>
  <c r="AH2787" i="1"/>
  <c r="AG2787" i="1"/>
  <c r="AF2787" i="1"/>
  <c r="AE2787" i="1"/>
  <c r="AD2787" i="1"/>
  <c r="AC2787" i="1"/>
  <c r="AK2787" i="1" s="1"/>
  <c r="AB2787" i="1"/>
  <c r="AJ2786" i="1"/>
  <c r="AI2786" i="1"/>
  <c r="AH2786" i="1"/>
  <c r="AG2786" i="1"/>
  <c r="AF2786" i="1"/>
  <c r="AE2786" i="1"/>
  <c r="AD2786" i="1"/>
  <c r="AC2786" i="1"/>
  <c r="AB2786" i="1"/>
  <c r="AJ2785" i="1"/>
  <c r="AI2785" i="1"/>
  <c r="AH2785" i="1"/>
  <c r="AG2785" i="1"/>
  <c r="AF2785" i="1"/>
  <c r="AE2785" i="1"/>
  <c r="AD2785" i="1"/>
  <c r="AC2785" i="1"/>
  <c r="AB2785" i="1"/>
  <c r="AJ2784" i="1"/>
  <c r="AI2784" i="1"/>
  <c r="AH2784" i="1"/>
  <c r="AG2784" i="1"/>
  <c r="AF2784" i="1"/>
  <c r="AE2784" i="1"/>
  <c r="AD2784" i="1"/>
  <c r="AC2784" i="1"/>
  <c r="AB2784" i="1"/>
  <c r="AJ2783" i="1"/>
  <c r="AI2783" i="1"/>
  <c r="AH2783" i="1"/>
  <c r="AG2783" i="1"/>
  <c r="AF2783" i="1"/>
  <c r="AE2783" i="1"/>
  <c r="AD2783" i="1"/>
  <c r="AC2783" i="1"/>
  <c r="AB2783" i="1"/>
  <c r="AK2783" i="1" s="1"/>
  <c r="AJ2782" i="1"/>
  <c r="AI2782" i="1"/>
  <c r="AH2782" i="1"/>
  <c r="AG2782" i="1"/>
  <c r="AF2782" i="1"/>
  <c r="AE2782" i="1"/>
  <c r="AD2782" i="1"/>
  <c r="AC2782" i="1"/>
  <c r="AB2782" i="1"/>
  <c r="AJ2781" i="1"/>
  <c r="AI2781" i="1"/>
  <c r="AH2781" i="1"/>
  <c r="AG2781" i="1"/>
  <c r="AF2781" i="1"/>
  <c r="AE2781" i="1"/>
  <c r="AD2781" i="1"/>
  <c r="AC2781" i="1"/>
  <c r="AB2781" i="1"/>
  <c r="AJ2780" i="1"/>
  <c r="AI2780" i="1"/>
  <c r="AH2780" i="1"/>
  <c r="AG2780" i="1"/>
  <c r="AF2780" i="1"/>
  <c r="AE2780" i="1"/>
  <c r="AD2780" i="1"/>
  <c r="AC2780" i="1"/>
  <c r="AB2780" i="1"/>
  <c r="AJ2779" i="1"/>
  <c r="AI2779" i="1"/>
  <c r="AH2779" i="1"/>
  <c r="AG2779" i="1"/>
  <c r="AF2779" i="1"/>
  <c r="AE2779" i="1"/>
  <c r="AD2779" i="1"/>
  <c r="AC2779" i="1"/>
  <c r="AB2779" i="1"/>
  <c r="AJ2778" i="1"/>
  <c r="AI2778" i="1"/>
  <c r="AH2778" i="1"/>
  <c r="AG2778" i="1"/>
  <c r="AF2778" i="1"/>
  <c r="AE2778" i="1"/>
  <c r="AD2778" i="1"/>
  <c r="AC2778" i="1"/>
  <c r="AB2778" i="1"/>
  <c r="AJ2777" i="1"/>
  <c r="AI2777" i="1"/>
  <c r="AH2777" i="1"/>
  <c r="AG2777" i="1"/>
  <c r="AF2777" i="1"/>
  <c r="AE2777" i="1"/>
  <c r="AD2777" i="1"/>
  <c r="AC2777" i="1"/>
  <c r="AK2777" i="1" s="1"/>
  <c r="AB2777" i="1"/>
  <c r="AJ2776" i="1"/>
  <c r="AI2776" i="1"/>
  <c r="AH2776" i="1"/>
  <c r="AG2776" i="1"/>
  <c r="AF2776" i="1"/>
  <c r="AE2776" i="1"/>
  <c r="AD2776" i="1"/>
  <c r="AC2776" i="1"/>
  <c r="AB2776" i="1"/>
  <c r="AK2776" i="1" s="1"/>
  <c r="AJ2775" i="1"/>
  <c r="AI2775" i="1"/>
  <c r="AH2775" i="1"/>
  <c r="AG2775" i="1"/>
  <c r="AF2775" i="1"/>
  <c r="AE2775" i="1"/>
  <c r="AD2775" i="1"/>
  <c r="AC2775" i="1"/>
  <c r="AK2775" i="1" s="1"/>
  <c r="AB2775" i="1"/>
  <c r="AJ2774" i="1"/>
  <c r="AI2774" i="1"/>
  <c r="AH2774" i="1"/>
  <c r="AG2774" i="1"/>
  <c r="AF2774" i="1"/>
  <c r="AE2774" i="1"/>
  <c r="AD2774" i="1"/>
  <c r="AC2774" i="1"/>
  <c r="AB2774" i="1"/>
  <c r="AK2774" i="1" s="1"/>
  <c r="AJ2773" i="1"/>
  <c r="AI2773" i="1"/>
  <c r="AH2773" i="1"/>
  <c r="AG2773" i="1"/>
  <c r="AF2773" i="1"/>
  <c r="AE2773" i="1"/>
  <c r="AD2773" i="1"/>
  <c r="AC2773" i="1"/>
  <c r="AB2773" i="1"/>
  <c r="AJ2772" i="1"/>
  <c r="AI2772" i="1"/>
  <c r="AH2772" i="1"/>
  <c r="AG2772" i="1"/>
  <c r="AF2772" i="1"/>
  <c r="AE2772" i="1"/>
  <c r="AD2772" i="1"/>
  <c r="AC2772" i="1"/>
  <c r="AB2772" i="1"/>
  <c r="AJ2771" i="1"/>
  <c r="AI2771" i="1"/>
  <c r="AH2771" i="1"/>
  <c r="AG2771" i="1"/>
  <c r="AF2771" i="1"/>
  <c r="AE2771" i="1"/>
  <c r="AD2771" i="1"/>
  <c r="AC2771" i="1"/>
  <c r="AB2771" i="1"/>
  <c r="AJ2770" i="1"/>
  <c r="AI2770" i="1"/>
  <c r="AH2770" i="1"/>
  <c r="AG2770" i="1"/>
  <c r="AF2770" i="1"/>
  <c r="AE2770" i="1"/>
  <c r="AD2770" i="1"/>
  <c r="AC2770" i="1"/>
  <c r="AB2770" i="1"/>
  <c r="AJ2769" i="1"/>
  <c r="AI2769" i="1"/>
  <c r="AH2769" i="1"/>
  <c r="AG2769" i="1"/>
  <c r="AF2769" i="1"/>
  <c r="AE2769" i="1"/>
  <c r="AD2769" i="1"/>
  <c r="AC2769" i="1"/>
  <c r="AB2769" i="1"/>
  <c r="AK2769" i="1" s="1"/>
  <c r="AJ2768" i="1"/>
  <c r="AI2768" i="1"/>
  <c r="AH2768" i="1"/>
  <c r="AG2768" i="1"/>
  <c r="AF2768" i="1"/>
  <c r="AE2768" i="1"/>
  <c r="AD2768" i="1"/>
  <c r="AC2768" i="1"/>
  <c r="AB2768" i="1"/>
  <c r="AJ2767" i="1"/>
  <c r="AI2767" i="1"/>
  <c r="AH2767" i="1"/>
  <c r="AG2767" i="1"/>
  <c r="AF2767" i="1"/>
  <c r="AE2767" i="1"/>
  <c r="AD2767" i="1"/>
  <c r="AC2767" i="1"/>
  <c r="AB2767" i="1"/>
  <c r="AJ2766" i="1"/>
  <c r="AI2766" i="1"/>
  <c r="AH2766" i="1"/>
  <c r="AG2766" i="1"/>
  <c r="AF2766" i="1"/>
  <c r="AE2766" i="1"/>
  <c r="AD2766" i="1"/>
  <c r="AC2766" i="1"/>
  <c r="AB2766" i="1"/>
  <c r="AJ2765" i="1"/>
  <c r="AI2765" i="1"/>
  <c r="AH2765" i="1"/>
  <c r="AG2765" i="1"/>
  <c r="AF2765" i="1"/>
  <c r="AE2765" i="1"/>
  <c r="AD2765" i="1"/>
  <c r="AC2765" i="1"/>
  <c r="AB2765" i="1"/>
  <c r="AJ2764" i="1"/>
  <c r="AI2764" i="1"/>
  <c r="AH2764" i="1"/>
  <c r="AG2764" i="1"/>
  <c r="AF2764" i="1"/>
  <c r="AE2764" i="1"/>
  <c r="AD2764" i="1"/>
  <c r="AC2764" i="1"/>
  <c r="AB2764" i="1"/>
  <c r="AJ2763" i="1"/>
  <c r="AI2763" i="1"/>
  <c r="AH2763" i="1"/>
  <c r="AG2763" i="1"/>
  <c r="AF2763" i="1"/>
  <c r="AE2763" i="1"/>
  <c r="AD2763" i="1"/>
  <c r="AC2763" i="1"/>
  <c r="AK2763" i="1" s="1"/>
  <c r="AB2763" i="1"/>
  <c r="AJ2762" i="1"/>
  <c r="AI2762" i="1"/>
  <c r="AH2762" i="1"/>
  <c r="AG2762" i="1"/>
  <c r="AF2762" i="1"/>
  <c r="AE2762" i="1"/>
  <c r="AD2762" i="1"/>
  <c r="AC2762" i="1"/>
  <c r="AB2762" i="1"/>
  <c r="AJ2761" i="1"/>
  <c r="AI2761" i="1"/>
  <c r="AH2761" i="1"/>
  <c r="AG2761" i="1"/>
  <c r="AF2761" i="1"/>
  <c r="AE2761" i="1"/>
  <c r="AD2761" i="1"/>
  <c r="AC2761" i="1"/>
  <c r="AK2761" i="1" s="1"/>
  <c r="AB2761" i="1"/>
  <c r="AJ2760" i="1"/>
  <c r="AI2760" i="1"/>
  <c r="AH2760" i="1"/>
  <c r="AG2760" i="1"/>
  <c r="AF2760" i="1"/>
  <c r="AE2760" i="1"/>
  <c r="AD2760" i="1"/>
  <c r="AC2760" i="1"/>
  <c r="AB2760" i="1"/>
  <c r="AJ2759" i="1"/>
  <c r="AI2759" i="1"/>
  <c r="AH2759" i="1"/>
  <c r="AG2759" i="1"/>
  <c r="AF2759" i="1"/>
  <c r="AE2759" i="1"/>
  <c r="AD2759" i="1"/>
  <c r="AC2759" i="1"/>
  <c r="AB2759" i="1"/>
  <c r="AJ2758" i="1"/>
  <c r="AI2758" i="1"/>
  <c r="AH2758" i="1"/>
  <c r="AG2758" i="1"/>
  <c r="AF2758" i="1"/>
  <c r="AE2758" i="1"/>
  <c r="AD2758" i="1"/>
  <c r="AC2758" i="1"/>
  <c r="AB2758" i="1"/>
  <c r="AJ2757" i="1"/>
  <c r="AI2757" i="1"/>
  <c r="AH2757" i="1"/>
  <c r="AG2757" i="1"/>
  <c r="AF2757" i="1"/>
  <c r="AE2757" i="1"/>
  <c r="AD2757" i="1"/>
  <c r="AC2757" i="1"/>
  <c r="AB2757" i="1"/>
  <c r="AK2757" i="1" s="1"/>
  <c r="AJ2756" i="1"/>
  <c r="AI2756" i="1"/>
  <c r="AH2756" i="1"/>
  <c r="AG2756" i="1"/>
  <c r="AF2756" i="1"/>
  <c r="AE2756" i="1"/>
  <c r="AD2756" i="1"/>
  <c r="AC2756" i="1"/>
  <c r="AB2756" i="1"/>
  <c r="AK2756" i="1" s="1"/>
  <c r="AJ2755" i="1"/>
  <c r="AI2755" i="1"/>
  <c r="AH2755" i="1"/>
  <c r="AG2755" i="1"/>
  <c r="AF2755" i="1"/>
  <c r="AE2755" i="1"/>
  <c r="AD2755" i="1"/>
  <c r="AC2755" i="1"/>
  <c r="AB2755" i="1"/>
  <c r="AJ2754" i="1"/>
  <c r="AI2754" i="1"/>
  <c r="AH2754" i="1"/>
  <c r="AG2754" i="1"/>
  <c r="AF2754" i="1"/>
  <c r="AE2754" i="1"/>
  <c r="AD2754" i="1"/>
  <c r="AC2754" i="1"/>
  <c r="AB2754" i="1"/>
  <c r="AJ2753" i="1"/>
  <c r="AI2753" i="1"/>
  <c r="AH2753" i="1"/>
  <c r="AG2753" i="1"/>
  <c r="AF2753" i="1"/>
  <c r="AE2753" i="1"/>
  <c r="AD2753" i="1"/>
  <c r="AC2753" i="1"/>
  <c r="AK2753" i="1" s="1"/>
  <c r="AB2753" i="1"/>
  <c r="AJ2752" i="1"/>
  <c r="AI2752" i="1"/>
  <c r="AH2752" i="1"/>
  <c r="AG2752" i="1"/>
  <c r="AF2752" i="1"/>
  <c r="AE2752" i="1"/>
  <c r="AD2752" i="1"/>
  <c r="AC2752" i="1"/>
  <c r="AB2752" i="1"/>
  <c r="AJ2751" i="1"/>
  <c r="AI2751" i="1"/>
  <c r="AH2751" i="1"/>
  <c r="AG2751" i="1"/>
  <c r="AF2751" i="1"/>
  <c r="AE2751" i="1"/>
  <c r="AD2751" i="1"/>
  <c r="AC2751" i="1"/>
  <c r="AB2751" i="1"/>
  <c r="AJ2750" i="1"/>
  <c r="AI2750" i="1"/>
  <c r="AH2750" i="1"/>
  <c r="AG2750" i="1"/>
  <c r="AF2750" i="1"/>
  <c r="AE2750" i="1"/>
  <c r="AD2750" i="1"/>
  <c r="AC2750" i="1"/>
  <c r="AB2750" i="1"/>
  <c r="AJ2749" i="1"/>
  <c r="AI2749" i="1"/>
  <c r="AH2749" i="1"/>
  <c r="AG2749" i="1"/>
  <c r="AF2749" i="1"/>
  <c r="AE2749" i="1"/>
  <c r="AD2749" i="1"/>
  <c r="AC2749" i="1"/>
  <c r="AB2749" i="1"/>
  <c r="AJ2748" i="1"/>
  <c r="AI2748" i="1"/>
  <c r="AH2748" i="1"/>
  <c r="AG2748" i="1"/>
  <c r="AF2748" i="1"/>
  <c r="AE2748" i="1"/>
  <c r="AD2748" i="1"/>
  <c r="AC2748" i="1"/>
  <c r="AB2748" i="1"/>
  <c r="AJ2747" i="1"/>
  <c r="AI2747" i="1"/>
  <c r="AH2747" i="1"/>
  <c r="AG2747" i="1"/>
  <c r="AF2747" i="1"/>
  <c r="AE2747" i="1"/>
  <c r="AD2747" i="1"/>
  <c r="AC2747" i="1"/>
  <c r="AK2747" i="1" s="1"/>
  <c r="AB2747" i="1"/>
  <c r="AJ2746" i="1"/>
  <c r="AI2746" i="1"/>
  <c r="AH2746" i="1"/>
  <c r="AG2746" i="1"/>
  <c r="AF2746" i="1"/>
  <c r="AE2746" i="1"/>
  <c r="AD2746" i="1"/>
  <c r="AC2746" i="1"/>
  <c r="AB2746" i="1"/>
  <c r="AJ2745" i="1"/>
  <c r="AI2745" i="1"/>
  <c r="AH2745" i="1"/>
  <c r="AG2745" i="1"/>
  <c r="AF2745" i="1"/>
  <c r="AE2745" i="1"/>
  <c r="AD2745" i="1"/>
  <c r="AC2745" i="1"/>
  <c r="AB2745" i="1"/>
  <c r="AJ2744" i="1"/>
  <c r="AI2744" i="1"/>
  <c r="AH2744" i="1"/>
  <c r="AG2744" i="1"/>
  <c r="AF2744" i="1"/>
  <c r="AE2744" i="1"/>
  <c r="AD2744" i="1"/>
  <c r="AC2744" i="1"/>
  <c r="AB2744" i="1"/>
  <c r="AJ2743" i="1"/>
  <c r="AI2743" i="1"/>
  <c r="AH2743" i="1"/>
  <c r="AG2743" i="1"/>
  <c r="AF2743" i="1"/>
  <c r="AE2743" i="1"/>
  <c r="AD2743" i="1"/>
  <c r="AC2743" i="1"/>
  <c r="AB2743" i="1"/>
  <c r="AK2743" i="1" s="1"/>
  <c r="AJ2742" i="1"/>
  <c r="AI2742" i="1"/>
  <c r="AH2742" i="1"/>
  <c r="AG2742" i="1"/>
  <c r="AF2742" i="1"/>
  <c r="AE2742" i="1"/>
  <c r="AD2742" i="1"/>
  <c r="AC2742" i="1"/>
  <c r="AB2742" i="1"/>
  <c r="AK2742" i="1" s="1"/>
  <c r="AJ2741" i="1"/>
  <c r="AI2741" i="1"/>
  <c r="AH2741" i="1"/>
  <c r="AG2741" i="1"/>
  <c r="AF2741" i="1"/>
  <c r="AE2741" i="1"/>
  <c r="AD2741" i="1"/>
  <c r="AC2741" i="1"/>
  <c r="AB2741" i="1"/>
  <c r="AJ2740" i="1"/>
  <c r="AI2740" i="1"/>
  <c r="AH2740" i="1"/>
  <c r="AG2740" i="1"/>
  <c r="AF2740" i="1"/>
  <c r="AE2740" i="1"/>
  <c r="AD2740" i="1"/>
  <c r="AC2740" i="1"/>
  <c r="AB2740" i="1"/>
  <c r="AJ2739" i="1"/>
  <c r="AI2739" i="1"/>
  <c r="AH2739" i="1"/>
  <c r="AG2739" i="1"/>
  <c r="AF2739" i="1"/>
  <c r="AE2739" i="1"/>
  <c r="AD2739" i="1"/>
  <c r="AC2739" i="1"/>
  <c r="AB2739" i="1"/>
  <c r="AJ2738" i="1"/>
  <c r="AI2738" i="1"/>
  <c r="AH2738" i="1"/>
  <c r="AG2738" i="1"/>
  <c r="AF2738" i="1"/>
  <c r="AE2738" i="1"/>
  <c r="AD2738" i="1"/>
  <c r="AC2738" i="1"/>
  <c r="AB2738" i="1"/>
  <c r="AJ2737" i="1"/>
  <c r="AI2737" i="1"/>
  <c r="AH2737" i="1"/>
  <c r="AG2737" i="1"/>
  <c r="AF2737" i="1"/>
  <c r="AE2737" i="1"/>
  <c r="AD2737" i="1"/>
  <c r="AC2737" i="1"/>
  <c r="AK2737" i="1" s="1"/>
  <c r="AB2737" i="1"/>
  <c r="AJ2736" i="1"/>
  <c r="AI2736" i="1"/>
  <c r="AH2736" i="1"/>
  <c r="AG2736" i="1"/>
  <c r="AF2736" i="1"/>
  <c r="AE2736" i="1"/>
  <c r="AD2736" i="1"/>
  <c r="AC2736" i="1"/>
  <c r="AB2736" i="1"/>
  <c r="AJ2735" i="1"/>
  <c r="AI2735" i="1"/>
  <c r="AH2735" i="1"/>
  <c r="AG2735" i="1"/>
  <c r="AF2735" i="1"/>
  <c r="AE2735" i="1"/>
  <c r="AD2735" i="1"/>
  <c r="AC2735" i="1"/>
  <c r="AB2735" i="1"/>
  <c r="AK2735" i="1" s="1"/>
  <c r="AJ2734" i="1"/>
  <c r="AI2734" i="1"/>
  <c r="AH2734" i="1"/>
  <c r="AG2734" i="1"/>
  <c r="AF2734" i="1"/>
  <c r="AE2734" i="1"/>
  <c r="AD2734" i="1"/>
  <c r="AC2734" i="1"/>
  <c r="AB2734" i="1"/>
  <c r="AJ2733" i="1"/>
  <c r="AI2733" i="1"/>
  <c r="AH2733" i="1"/>
  <c r="AG2733" i="1"/>
  <c r="AF2733" i="1"/>
  <c r="AE2733" i="1"/>
  <c r="AD2733" i="1"/>
  <c r="AC2733" i="1"/>
  <c r="AB2733" i="1"/>
  <c r="AJ2732" i="1"/>
  <c r="AI2732" i="1"/>
  <c r="AH2732" i="1"/>
  <c r="AG2732" i="1"/>
  <c r="AF2732" i="1"/>
  <c r="AE2732" i="1"/>
  <c r="AD2732" i="1"/>
  <c r="AC2732" i="1"/>
  <c r="AB2732" i="1"/>
  <c r="AJ2731" i="1"/>
  <c r="AI2731" i="1"/>
  <c r="AH2731" i="1"/>
  <c r="AG2731" i="1"/>
  <c r="AF2731" i="1"/>
  <c r="AE2731" i="1"/>
  <c r="AD2731" i="1"/>
  <c r="AC2731" i="1"/>
  <c r="AK2731" i="1" s="1"/>
  <c r="AB2731" i="1"/>
  <c r="AJ2730" i="1"/>
  <c r="AI2730" i="1"/>
  <c r="AH2730" i="1"/>
  <c r="AG2730" i="1"/>
  <c r="AF2730" i="1"/>
  <c r="AE2730" i="1"/>
  <c r="AD2730" i="1"/>
  <c r="AC2730" i="1"/>
  <c r="AB2730" i="1"/>
  <c r="AJ2729" i="1"/>
  <c r="AI2729" i="1"/>
  <c r="AH2729" i="1"/>
  <c r="AG2729" i="1"/>
  <c r="AF2729" i="1"/>
  <c r="AE2729" i="1"/>
  <c r="AD2729" i="1"/>
  <c r="AC2729" i="1"/>
  <c r="AB2729" i="1"/>
  <c r="AJ2728" i="1"/>
  <c r="AI2728" i="1"/>
  <c r="AH2728" i="1"/>
  <c r="AG2728" i="1"/>
  <c r="AF2728" i="1"/>
  <c r="AE2728" i="1"/>
  <c r="AD2728" i="1"/>
  <c r="AC2728" i="1"/>
  <c r="AB2728" i="1"/>
  <c r="AJ2727" i="1"/>
  <c r="AI2727" i="1"/>
  <c r="AH2727" i="1"/>
  <c r="AG2727" i="1"/>
  <c r="AF2727" i="1"/>
  <c r="AE2727" i="1"/>
  <c r="AD2727" i="1"/>
  <c r="AC2727" i="1"/>
  <c r="AB2727" i="1"/>
  <c r="AJ2726" i="1"/>
  <c r="AI2726" i="1"/>
  <c r="AH2726" i="1"/>
  <c r="AG2726" i="1"/>
  <c r="AF2726" i="1"/>
  <c r="AE2726" i="1"/>
  <c r="AD2726" i="1"/>
  <c r="AC2726" i="1"/>
  <c r="AB2726" i="1"/>
  <c r="AJ2725" i="1"/>
  <c r="AI2725" i="1"/>
  <c r="AH2725" i="1"/>
  <c r="AG2725" i="1"/>
  <c r="AF2725" i="1"/>
  <c r="AE2725" i="1"/>
  <c r="AD2725" i="1"/>
  <c r="AC2725" i="1"/>
  <c r="AB2725" i="1"/>
  <c r="AK2725" i="1" s="1"/>
  <c r="AJ2724" i="1"/>
  <c r="AI2724" i="1"/>
  <c r="AH2724" i="1"/>
  <c r="AG2724" i="1"/>
  <c r="AF2724" i="1"/>
  <c r="AE2724" i="1"/>
  <c r="AD2724" i="1"/>
  <c r="AC2724" i="1"/>
  <c r="AB2724" i="1"/>
  <c r="AK2724" i="1" s="1"/>
  <c r="AJ2723" i="1"/>
  <c r="AI2723" i="1"/>
  <c r="AH2723" i="1"/>
  <c r="AG2723" i="1"/>
  <c r="AF2723" i="1"/>
  <c r="AE2723" i="1"/>
  <c r="AD2723" i="1"/>
  <c r="AC2723" i="1"/>
  <c r="AB2723" i="1"/>
  <c r="AJ2722" i="1"/>
  <c r="AI2722" i="1"/>
  <c r="AH2722" i="1"/>
  <c r="AG2722" i="1"/>
  <c r="AF2722" i="1"/>
  <c r="AE2722" i="1"/>
  <c r="AD2722" i="1"/>
  <c r="AC2722" i="1"/>
  <c r="AB2722" i="1"/>
  <c r="AJ2721" i="1"/>
  <c r="AI2721" i="1"/>
  <c r="AH2721" i="1"/>
  <c r="AG2721" i="1"/>
  <c r="AF2721" i="1"/>
  <c r="AE2721" i="1"/>
  <c r="AD2721" i="1"/>
  <c r="AC2721" i="1"/>
  <c r="AB2721" i="1"/>
  <c r="AJ2720" i="1"/>
  <c r="AI2720" i="1"/>
  <c r="AH2720" i="1"/>
  <c r="AG2720" i="1"/>
  <c r="AF2720" i="1"/>
  <c r="AE2720" i="1"/>
  <c r="AD2720" i="1"/>
  <c r="AC2720" i="1"/>
  <c r="AB2720" i="1"/>
  <c r="AJ2719" i="1"/>
  <c r="AI2719" i="1"/>
  <c r="AH2719" i="1"/>
  <c r="AG2719" i="1"/>
  <c r="AF2719" i="1"/>
  <c r="AE2719" i="1"/>
  <c r="AD2719" i="1"/>
  <c r="AC2719" i="1"/>
  <c r="AB2719" i="1"/>
  <c r="AK2719" i="1" s="1"/>
  <c r="AJ2718" i="1"/>
  <c r="AI2718" i="1"/>
  <c r="AH2718" i="1"/>
  <c r="AG2718" i="1"/>
  <c r="AF2718" i="1"/>
  <c r="AE2718" i="1"/>
  <c r="AD2718" i="1"/>
  <c r="AC2718" i="1"/>
  <c r="AB2718" i="1"/>
  <c r="AJ2717" i="1"/>
  <c r="AI2717" i="1"/>
  <c r="AH2717" i="1"/>
  <c r="AG2717" i="1"/>
  <c r="AF2717" i="1"/>
  <c r="AE2717" i="1"/>
  <c r="AD2717" i="1"/>
  <c r="AC2717" i="1"/>
  <c r="AB2717" i="1"/>
  <c r="AK2717" i="1" s="1"/>
  <c r="AJ2716" i="1"/>
  <c r="AI2716" i="1"/>
  <c r="AH2716" i="1"/>
  <c r="AG2716" i="1"/>
  <c r="AF2716" i="1"/>
  <c r="AE2716" i="1"/>
  <c r="AD2716" i="1"/>
  <c r="AC2716" i="1"/>
  <c r="AB2716" i="1"/>
  <c r="AJ2715" i="1"/>
  <c r="AI2715" i="1"/>
  <c r="AH2715" i="1"/>
  <c r="AG2715" i="1"/>
  <c r="AF2715" i="1"/>
  <c r="AE2715" i="1"/>
  <c r="AD2715" i="1"/>
  <c r="AC2715" i="1"/>
  <c r="AK2715" i="1" s="1"/>
  <c r="AB2715" i="1"/>
  <c r="AJ2714" i="1"/>
  <c r="AI2714" i="1"/>
  <c r="AH2714" i="1"/>
  <c r="AG2714" i="1"/>
  <c r="AF2714" i="1"/>
  <c r="AE2714" i="1"/>
  <c r="AD2714" i="1"/>
  <c r="AC2714" i="1"/>
  <c r="AB2714" i="1"/>
  <c r="AJ2713" i="1"/>
  <c r="AI2713" i="1"/>
  <c r="AH2713" i="1"/>
  <c r="AG2713" i="1"/>
  <c r="AF2713" i="1"/>
  <c r="AE2713" i="1"/>
  <c r="AD2713" i="1"/>
  <c r="AC2713" i="1"/>
  <c r="AK2713" i="1" s="1"/>
  <c r="AB2713" i="1"/>
  <c r="AJ2712" i="1"/>
  <c r="AI2712" i="1"/>
  <c r="AH2712" i="1"/>
  <c r="AG2712" i="1"/>
  <c r="AF2712" i="1"/>
  <c r="AE2712" i="1"/>
  <c r="AD2712" i="1"/>
  <c r="AC2712" i="1"/>
  <c r="AB2712" i="1"/>
  <c r="AJ2711" i="1"/>
  <c r="AI2711" i="1"/>
  <c r="AH2711" i="1"/>
  <c r="AG2711" i="1"/>
  <c r="AF2711" i="1"/>
  <c r="AE2711" i="1"/>
  <c r="AD2711" i="1"/>
  <c r="AC2711" i="1"/>
  <c r="AB2711" i="1"/>
  <c r="AK2711" i="1" s="1"/>
  <c r="AJ2710" i="1"/>
  <c r="AI2710" i="1"/>
  <c r="AH2710" i="1"/>
  <c r="AG2710" i="1"/>
  <c r="AF2710" i="1"/>
  <c r="AE2710" i="1"/>
  <c r="AD2710" i="1"/>
  <c r="AC2710" i="1"/>
  <c r="AB2710" i="1"/>
  <c r="AK2710" i="1" s="1"/>
  <c r="AJ2709" i="1"/>
  <c r="AI2709" i="1"/>
  <c r="AH2709" i="1"/>
  <c r="AG2709" i="1"/>
  <c r="AF2709" i="1"/>
  <c r="AE2709" i="1"/>
  <c r="AD2709" i="1"/>
  <c r="AC2709" i="1"/>
  <c r="AB2709" i="1"/>
  <c r="AJ2708" i="1"/>
  <c r="AI2708" i="1"/>
  <c r="AH2708" i="1"/>
  <c r="AG2708" i="1"/>
  <c r="AF2708" i="1"/>
  <c r="AE2708" i="1"/>
  <c r="AD2708" i="1"/>
  <c r="AC2708" i="1"/>
  <c r="AB2708" i="1"/>
  <c r="AJ2707" i="1"/>
  <c r="AI2707" i="1"/>
  <c r="AH2707" i="1"/>
  <c r="AG2707" i="1"/>
  <c r="AF2707" i="1"/>
  <c r="AE2707" i="1"/>
  <c r="AD2707" i="1"/>
  <c r="AC2707" i="1"/>
  <c r="AB2707" i="1"/>
  <c r="AJ2706" i="1"/>
  <c r="AI2706" i="1"/>
  <c r="AH2706" i="1"/>
  <c r="AG2706" i="1"/>
  <c r="AF2706" i="1"/>
  <c r="AE2706" i="1"/>
  <c r="AD2706" i="1"/>
  <c r="AC2706" i="1"/>
  <c r="AB2706" i="1"/>
  <c r="AJ2705" i="1"/>
  <c r="AI2705" i="1"/>
  <c r="AH2705" i="1"/>
  <c r="AG2705" i="1"/>
  <c r="AF2705" i="1"/>
  <c r="AE2705" i="1"/>
  <c r="AD2705" i="1"/>
  <c r="AC2705" i="1"/>
  <c r="AB2705" i="1"/>
  <c r="AK2705" i="1" s="1"/>
  <c r="AJ2704" i="1"/>
  <c r="AI2704" i="1"/>
  <c r="AH2704" i="1"/>
  <c r="AG2704" i="1"/>
  <c r="AF2704" i="1"/>
  <c r="AE2704" i="1"/>
  <c r="AD2704" i="1"/>
  <c r="AC2704" i="1"/>
  <c r="AB2704" i="1"/>
  <c r="AJ2703" i="1"/>
  <c r="AI2703" i="1"/>
  <c r="AH2703" i="1"/>
  <c r="AG2703" i="1"/>
  <c r="AF2703" i="1"/>
  <c r="AE2703" i="1"/>
  <c r="AD2703" i="1"/>
  <c r="AC2703" i="1"/>
  <c r="AB2703" i="1"/>
  <c r="AJ2702" i="1"/>
  <c r="AI2702" i="1"/>
  <c r="AH2702" i="1"/>
  <c r="AG2702" i="1"/>
  <c r="AF2702" i="1"/>
  <c r="AE2702" i="1"/>
  <c r="AD2702" i="1"/>
  <c r="AC2702" i="1"/>
  <c r="AB2702" i="1"/>
  <c r="AJ2701" i="1"/>
  <c r="AI2701" i="1"/>
  <c r="AH2701" i="1"/>
  <c r="AG2701" i="1"/>
  <c r="AF2701" i="1"/>
  <c r="AE2701" i="1"/>
  <c r="AD2701" i="1"/>
  <c r="AC2701" i="1"/>
  <c r="AB2701" i="1"/>
  <c r="AJ2700" i="1"/>
  <c r="AI2700" i="1"/>
  <c r="AH2700" i="1"/>
  <c r="AG2700" i="1"/>
  <c r="AF2700" i="1"/>
  <c r="AE2700" i="1"/>
  <c r="AD2700" i="1"/>
  <c r="AC2700" i="1"/>
  <c r="AB2700" i="1"/>
  <c r="AJ2699" i="1"/>
  <c r="AI2699" i="1"/>
  <c r="AH2699" i="1"/>
  <c r="AG2699" i="1"/>
  <c r="AF2699" i="1"/>
  <c r="AE2699" i="1"/>
  <c r="AD2699" i="1"/>
  <c r="AC2699" i="1"/>
  <c r="AK2699" i="1" s="1"/>
  <c r="AB2699" i="1"/>
  <c r="AJ2698" i="1"/>
  <c r="AI2698" i="1"/>
  <c r="AH2698" i="1"/>
  <c r="AG2698" i="1"/>
  <c r="AF2698" i="1"/>
  <c r="AE2698" i="1"/>
  <c r="AD2698" i="1"/>
  <c r="AC2698" i="1"/>
  <c r="AB2698" i="1"/>
  <c r="AJ2697" i="1"/>
  <c r="AI2697" i="1"/>
  <c r="AH2697" i="1"/>
  <c r="AG2697" i="1"/>
  <c r="AF2697" i="1"/>
  <c r="AE2697" i="1"/>
  <c r="AD2697" i="1"/>
  <c r="AC2697" i="1"/>
  <c r="AK2697" i="1" s="1"/>
  <c r="AB2697" i="1"/>
  <c r="AJ2696" i="1"/>
  <c r="AI2696" i="1"/>
  <c r="AH2696" i="1"/>
  <c r="AG2696" i="1"/>
  <c r="AF2696" i="1"/>
  <c r="AE2696" i="1"/>
  <c r="AD2696" i="1"/>
  <c r="AC2696" i="1"/>
  <c r="AB2696" i="1"/>
  <c r="AJ2695" i="1"/>
  <c r="AI2695" i="1"/>
  <c r="AH2695" i="1"/>
  <c r="AG2695" i="1"/>
  <c r="AF2695" i="1"/>
  <c r="AE2695" i="1"/>
  <c r="AD2695" i="1"/>
  <c r="AC2695" i="1"/>
  <c r="AB2695" i="1"/>
  <c r="AJ2694" i="1"/>
  <c r="AI2694" i="1"/>
  <c r="AH2694" i="1"/>
  <c r="AG2694" i="1"/>
  <c r="AF2694" i="1"/>
  <c r="AE2694" i="1"/>
  <c r="AD2694" i="1"/>
  <c r="AC2694" i="1"/>
  <c r="AB2694" i="1"/>
  <c r="AJ2693" i="1"/>
  <c r="AI2693" i="1"/>
  <c r="AH2693" i="1"/>
  <c r="AG2693" i="1"/>
  <c r="AF2693" i="1"/>
  <c r="AE2693" i="1"/>
  <c r="AD2693" i="1"/>
  <c r="AC2693" i="1"/>
  <c r="AB2693" i="1"/>
  <c r="AK2693" i="1" s="1"/>
  <c r="AJ2692" i="1"/>
  <c r="AI2692" i="1"/>
  <c r="AH2692" i="1"/>
  <c r="AG2692" i="1"/>
  <c r="AF2692" i="1"/>
  <c r="AE2692" i="1"/>
  <c r="AD2692" i="1"/>
  <c r="AC2692" i="1"/>
  <c r="AB2692" i="1"/>
  <c r="AK2692" i="1" s="1"/>
  <c r="AJ2691" i="1"/>
  <c r="AI2691" i="1"/>
  <c r="AH2691" i="1"/>
  <c r="AG2691" i="1"/>
  <c r="AF2691" i="1"/>
  <c r="AE2691" i="1"/>
  <c r="AD2691" i="1"/>
  <c r="AC2691" i="1"/>
  <c r="AB2691" i="1"/>
  <c r="AJ2690" i="1"/>
  <c r="AI2690" i="1"/>
  <c r="AH2690" i="1"/>
  <c r="AG2690" i="1"/>
  <c r="AF2690" i="1"/>
  <c r="AE2690" i="1"/>
  <c r="AD2690" i="1"/>
  <c r="AC2690" i="1"/>
  <c r="AB2690" i="1"/>
  <c r="AJ2689" i="1"/>
  <c r="AI2689" i="1"/>
  <c r="AH2689" i="1"/>
  <c r="AG2689" i="1"/>
  <c r="AF2689" i="1"/>
  <c r="AE2689" i="1"/>
  <c r="AD2689" i="1"/>
  <c r="AC2689" i="1"/>
  <c r="AK2689" i="1" s="1"/>
  <c r="AB2689" i="1"/>
  <c r="AJ2688" i="1"/>
  <c r="AI2688" i="1"/>
  <c r="AH2688" i="1"/>
  <c r="AG2688" i="1"/>
  <c r="AF2688" i="1"/>
  <c r="AE2688" i="1"/>
  <c r="AD2688" i="1"/>
  <c r="AC2688" i="1"/>
  <c r="AB2688" i="1"/>
  <c r="AJ2687" i="1"/>
  <c r="AI2687" i="1"/>
  <c r="AH2687" i="1"/>
  <c r="AG2687" i="1"/>
  <c r="AF2687" i="1"/>
  <c r="AE2687" i="1"/>
  <c r="AD2687" i="1"/>
  <c r="AC2687" i="1"/>
  <c r="AB2687" i="1"/>
  <c r="AJ2686" i="1"/>
  <c r="AI2686" i="1"/>
  <c r="AH2686" i="1"/>
  <c r="AG2686" i="1"/>
  <c r="AF2686" i="1"/>
  <c r="AE2686" i="1"/>
  <c r="AD2686" i="1"/>
  <c r="AC2686" i="1"/>
  <c r="AB2686" i="1"/>
  <c r="AJ2685" i="1"/>
  <c r="AI2685" i="1"/>
  <c r="AH2685" i="1"/>
  <c r="AG2685" i="1"/>
  <c r="AF2685" i="1"/>
  <c r="AE2685" i="1"/>
  <c r="AD2685" i="1"/>
  <c r="AC2685" i="1"/>
  <c r="AB2685" i="1"/>
  <c r="AK2685" i="1" s="1"/>
  <c r="AJ2684" i="1"/>
  <c r="AI2684" i="1"/>
  <c r="AH2684" i="1"/>
  <c r="AG2684" i="1"/>
  <c r="AF2684" i="1"/>
  <c r="AE2684" i="1"/>
  <c r="AD2684" i="1"/>
  <c r="AC2684" i="1"/>
  <c r="AB2684" i="1"/>
  <c r="AJ2683" i="1"/>
  <c r="AI2683" i="1"/>
  <c r="AH2683" i="1"/>
  <c r="AG2683" i="1"/>
  <c r="AF2683" i="1"/>
  <c r="AE2683" i="1"/>
  <c r="AD2683" i="1"/>
  <c r="AC2683" i="1"/>
  <c r="AK2683" i="1" s="1"/>
  <c r="AB2683" i="1"/>
  <c r="AJ2682" i="1"/>
  <c r="AI2682" i="1"/>
  <c r="AH2682" i="1"/>
  <c r="AG2682" i="1"/>
  <c r="AF2682" i="1"/>
  <c r="AE2682" i="1"/>
  <c r="AD2682" i="1"/>
  <c r="AC2682" i="1"/>
  <c r="AB2682" i="1"/>
  <c r="AJ2681" i="1"/>
  <c r="AI2681" i="1"/>
  <c r="AH2681" i="1"/>
  <c r="AG2681" i="1"/>
  <c r="AF2681" i="1"/>
  <c r="AE2681" i="1"/>
  <c r="AD2681" i="1"/>
  <c r="AC2681" i="1"/>
  <c r="AB2681" i="1"/>
  <c r="AJ2680" i="1"/>
  <c r="AI2680" i="1"/>
  <c r="AH2680" i="1"/>
  <c r="AG2680" i="1"/>
  <c r="AF2680" i="1"/>
  <c r="AE2680" i="1"/>
  <c r="AD2680" i="1"/>
  <c r="AC2680" i="1"/>
  <c r="AB2680" i="1"/>
  <c r="AJ2679" i="1"/>
  <c r="AI2679" i="1"/>
  <c r="AH2679" i="1"/>
  <c r="AG2679" i="1"/>
  <c r="AF2679" i="1"/>
  <c r="AE2679" i="1"/>
  <c r="AD2679" i="1"/>
  <c r="AC2679" i="1"/>
  <c r="AB2679" i="1"/>
  <c r="AK2679" i="1" s="1"/>
  <c r="AJ2678" i="1"/>
  <c r="AI2678" i="1"/>
  <c r="AH2678" i="1"/>
  <c r="AG2678" i="1"/>
  <c r="AF2678" i="1"/>
  <c r="AE2678" i="1"/>
  <c r="AD2678" i="1"/>
  <c r="AC2678" i="1"/>
  <c r="AK2678" i="1" s="1"/>
  <c r="AB2678" i="1"/>
  <c r="AJ2677" i="1"/>
  <c r="AI2677" i="1"/>
  <c r="AH2677" i="1"/>
  <c r="AG2677" i="1"/>
  <c r="AF2677" i="1"/>
  <c r="AE2677" i="1"/>
  <c r="AD2677" i="1"/>
  <c r="AC2677" i="1"/>
  <c r="AB2677" i="1"/>
  <c r="AK2677" i="1" s="1"/>
  <c r="AJ2676" i="1"/>
  <c r="AI2676" i="1"/>
  <c r="AH2676" i="1"/>
  <c r="AG2676" i="1"/>
  <c r="AF2676" i="1"/>
  <c r="AE2676" i="1"/>
  <c r="AD2676" i="1"/>
  <c r="AC2676" i="1"/>
  <c r="AB2676" i="1"/>
  <c r="AJ2675" i="1"/>
  <c r="AI2675" i="1"/>
  <c r="AH2675" i="1"/>
  <c r="AG2675" i="1"/>
  <c r="AF2675" i="1"/>
  <c r="AE2675" i="1"/>
  <c r="AD2675" i="1"/>
  <c r="AC2675" i="1"/>
  <c r="AB2675" i="1"/>
  <c r="AK2675" i="1" s="1"/>
  <c r="AJ2674" i="1"/>
  <c r="AI2674" i="1"/>
  <c r="AH2674" i="1"/>
  <c r="AG2674" i="1"/>
  <c r="AF2674" i="1"/>
  <c r="AE2674" i="1"/>
  <c r="AD2674" i="1"/>
  <c r="AC2674" i="1"/>
  <c r="AK2674" i="1" s="1"/>
  <c r="AB2674" i="1"/>
  <c r="AJ2673" i="1"/>
  <c r="AI2673" i="1"/>
  <c r="AH2673" i="1"/>
  <c r="AG2673" i="1"/>
  <c r="AF2673" i="1"/>
  <c r="AE2673" i="1"/>
  <c r="AD2673" i="1"/>
  <c r="AC2673" i="1"/>
  <c r="AB2673" i="1"/>
  <c r="AJ2672" i="1"/>
  <c r="AI2672" i="1"/>
  <c r="AH2672" i="1"/>
  <c r="AG2672" i="1"/>
  <c r="AF2672" i="1"/>
  <c r="AE2672" i="1"/>
  <c r="AD2672" i="1"/>
  <c r="AC2672" i="1"/>
  <c r="AB2672" i="1"/>
  <c r="AJ2671" i="1"/>
  <c r="AI2671" i="1"/>
  <c r="AH2671" i="1"/>
  <c r="AG2671" i="1"/>
  <c r="AF2671" i="1"/>
  <c r="AE2671" i="1"/>
  <c r="AD2671" i="1"/>
  <c r="AC2671" i="1"/>
  <c r="AB2671" i="1"/>
  <c r="AJ2670" i="1"/>
  <c r="AI2670" i="1"/>
  <c r="AH2670" i="1"/>
  <c r="AG2670" i="1"/>
  <c r="AF2670" i="1"/>
  <c r="AE2670" i="1"/>
  <c r="AD2670" i="1"/>
  <c r="AC2670" i="1"/>
  <c r="AK2670" i="1" s="1"/>
  <c r="AB2670" i="1"/>
  <c r="AJ2669" i="1"/>
  <c r="AI2669" i="1"/>
  <c r="AH2669" i="1"/>
  <c r="AG2669" i="1"/>
  <c r="AF2669" i="1"/>
  <c r="AE2669" i="1"/>
  <c r="AD2669" i="1"/>
  <c r="AC2669" i="1"/>
  <c r="AB2669" i="1"/>
  <c r="AK2669" i="1" s="1"/>
  <c r="AJ2668" i="1"/>
  <c r="AI2668" i="1"/>
  <c r="AH2668" i="1"/>
  <c r="AG2668" i="1"/>
  <c r="AF2668" i="1"/>
  <c r="AE2668" i="1"/>
  <c r="AD2668" i="1"/>
  <c r="AC2668" i="1"/>
  <c r="AB2668" i="1"/>
  <c r="AJ2667" i="1"/>
  <c r="AI2667" i="1"/>
  <c r="AH2667" i="1"/>
  <c r="AG2667" i="1"/>
  <c r="AF2667" i="1"/>
  <c r="AE2667" i="1"/>
  <c r="AD2667" i="1"/>
  <c r="AC2667" i="1"/>
  <c r="AB2667" i="1"/>
  <c r="AJ2666" i="1"/>
  <c r="AI2666" i="1"/>
  <c r="AH2666" i="1"/>
  <c r="AG2666" i="1"/>
  <c r="AF2666" i="1"/>
  <c r="AE2666" i="1"/>
  <c r="AD2666" i="1"/>
  <c r="AC2666" i="1"/>
  <c r="AB2666" i="1"/>
  <c r="AJ2665" i="1"/>
  <c r="AI2665" i="1"/>
  <c r="AH2665" i="1"/>
  <c r="AG2665" i="1"/>
  <c r="AF2665" i="1"/>
  <c r="AE2665" i="1"/>
  <c r="AD2665" i="1"/>
  <c r="AC2665" i="1"/>
  <c r="AB2665" i="1"/>
  <c r="AJ2664" i="1"/>
  <c r="AI2664" i="1"/>
  <c r="AH2664" i="1"/>
  <c r="AG2664" i="1"/>
  <c r="AF2664" i="1"/>
  <c r="AE2664" i="1"/>
  <c r="AD2664" i="1"/>
  <c r="AC2664" i="1"/>
  <c r="AB2664" i="1"/>
  <c r="AJ2663" i="1"/>
  <c r="AI2663" i="1"/>
  <c r="AH2663" i="1"/>
  <c r="AG2663" i="1"/>
  <c r="AF2663" i="1"/>
  <c r="AE2663" i="1"/>
  <c r="AD2663" i="1"/>
  <c r="AC2663" i="1"/>
  <c r="AK2663" i="1" s="1"/>
  <c r="AB2663" i="1"/>
  <c r="AJ2662" i="1"/>
  <c r="AI2662" i="1"/>
  <c r="AH2662" i="1"/>
  <c r="AG2662" i="1"/>
  <c r="AF2662" i="1"/>
  <c r="AE2662" i="1"/>
  <c r="AD2662" i="1"/>
  <c r="AC2662" i="1"/>
  <c r="AK2662" i="1" s="1"/>
  <c r="AB2662" i="1"/>
  <c r="AJ2661" i="1"/>
  <c r="AI2661" i="1"/>
  <c r="AH2661" i="1"/>
  <c r="AG2661" i="1"/>
  <c r="AF2661" i="1"/>
  <c r="AE2661" i="1"/>
  <c r="AD2661" i="1"/>
  <c r="AC2661" i="1"/>
  <c r="AB2661" i="1"/>
  <c r="AJ2660" i="1"/>
  <c r="AI2660" i="1"/>
  <c r="AH2660" i="1"/>
  <c r="AG2660" i="1"/>
  <c r="AF2660" i="1"/>
  <c r="AE2660" i="1"/>
  <c r="AD2660" i="1"/>
  <c r="AC2660" i="1"/>
  <c r="AB2660" i="1"/>
  <c r="AJ2659" i="1"/>
  <c r="AI2659" i="1"/>
  <c r="AH2659" i="1"/>
  <c r="AG2659" i="1"/>
  <c r="AF2659" i="1"/>
  <c r="AE2659" i="1"/>
  <c r="AD2659" i="1"/>
  <c r="AC2659" i="1"/>
  <c r="AB2659" i="1"/>
  <c r="AK2659" i="1" s="1"/>
  <c r="AJ2658" i="1"/>
  <c r="AI2658" i="1"/>
  <c r="AH2658" i="1"/>
  <c r="AG2658" i="1"/>
  <c r="AF2658" i="1"/>
  <c r="AE2658" i="1"/>
  <c r="AD2658" i="1"/>
  <c r="AC2658" i="1"/>
  <c r="AK2658" i="1" s="1"/>
  <c r="AB2658" i="1"/>
  <c r="AJ2657" i="1"/>
  <c r="AI2657" i="1"/>
  <c r="AH2657" i="1"/>
  <c r="AG2657" i="1"/>
  <c r="AF2657" i="1"/>
  <c r="AE2657" i="1"/>
  <c r="AD2657" i="1"/>
  <c r="AC2657" i="1"/>
  <c r="AB2657" i="1"/>
  <c r="AK2657" i="1" s="1"/>
  <c r="AJ2656" i="1"/>
  <c r="AI2656" i="1"/>
  <c r="AH2656" i="1"/>
  <c r="AG2656" i="1"/>
  <c r="AF2656" i="1"/>
  <c r="AE2656" i="1"/>
  <c r="AD2656" i="1"/>
  <c r="AC2656" i="1"/>
  <c r="AB2656" i="1"/>
  <c r="AJ2655" i="1"/>
  <c r="AI2655" i="1"/>
  <c r="AH2655" i="1"/>
  <c r="AG2655" i="1"/>
  <c r="AF2655" i="1"/>
  <c r="AE2655" i="1"/>
  <c r="AD2655" i="1"/>
  <c r="AC2655" i="1"/>
  <c r="AB2655" i="1"/>
  <c r="AJ2654" i="1"/>
  <c r="AI2654" i="1"/>
  <c r="AH2654" i="1"/>
  <c r="AG2654" i="1"/>
  <c r="AF2654" i="1"/>
  <c r="AE2654" i="1"/>
  <c r="AD2654" i="1"/>
  <c r="AC2654" i="1"/>
  <c r="AK2654" i="1" s="1"/>
  <c r="AB2654" i="1"/>
  <c r="AJ2653" i="1"/>
  <c r="AI2653" i="1"/>
  <c r="AH2653" i="1"/>
  <c r="AG2653" i="1"/>
  <c r="AF2653" i="1"/>
  <c r="AE2653" i="1"/>
  <c r="AD2653" i="1"/>
  <c r="AC2653" i="1"/>
  <c r="AK2653" i="1" s="1"/>
  <c r="AB2653" i="1"/>
  <c r="AJ2652" i="1"/>
  <c r="AI2652" i="1"/>
  <c r="AH2652" i="1"/>
  <c r="AG2652" i="1"/>
  <c r="AF2652" i="1"/>
  <c r="AE2652" i="1"/>
  <c r="AD2652" i="1"/>
  <c r="AC2652" i="1"/>
  <c r="AB2652" i="1"/>
  <c r="AJ2651" i="1"/>
  <c r="AI2651" i="1"/>
  <c r="AH2651" i="1"/>
  <c r="AG2651" i="1"/>
  <c r="AF2651" i="1"/>
  <c r="AE2651" i="1"/>
  <c r="AD2651" i="1"/>
  <c r="AC2651" i="1"/>
  <c r="AB2651" i="1"/>
  <c r="AK2651" i="1" s="1"/>
  <c r="AJ2650" i="1"/>
  <c r="AI2650" i="1"/>
  <c r="AH2650" i="1"/>
  <c r="AG2650" i="1"/>
  <c r="AF2650" i="1"/>
  <c r="AE2650" i="1"/>
  <c r="AD2650" i="1"/>
  <c r="AC2650" i="1"/>
  <c r="AB2650" i="1"/>
  <c r="AJ2649" i="1"/>
  <c r="AI2649" i="1"/>
  <c r="AH2649" i="1"/>
  <c r="AG2649" i="1"/>
  <c r="AF2649" i="1"/>
  <c r="AE2649" i="1"/>
  <c r="AD2649" i="1"/>
  <c r="AC2649" i="1"/>
  <c r="AB2649" i="1"/>
  <c r="AJ2648" i="1"/>
  <c r="AI2648" i="1"/>
  <c r="AH2648" i="1"/>
  <c r="AG2648" i="1"/>
  <c r="AF2648" i="1"/>
  <c r="AE2648" i="1"/>
  <c r="AD2648" i="1"/>
  <c r="AC2648" i="1"/>
  <c r="AB2648" i="1"/>
  <c r="AJ2647" i="1"/>
  <c r="AI2647" i="1"/>
  <c r="AH2647" i="1"/>
  <c r="AG2647" i="1"/>
  <c r="AF2647" i="1"/>
  <c r="AE2647" i="1"/>
  <c r="AD2647" i="1"/>
  <c r="AC2647" i="1"/>
  <c r="AB2647" i="1"/>
  <c r="AJ2646" i="1"/>
  <c r="AI2646" i="1"/>
  <c r="AH2646" i="1"/>
  <c r="AG2646" i="1"/>
  <c r="AF2646" i="1"/>
  <c r="AE2646" i="1"/>
  <c r="AD2646" i="1"/>
  <c r="AC2646" i="1"/>
  <c r="AB2646" i="1"/>
  <c r="AJ2645" i="1"/>
  <c r="AI2645" i="1"/>
  <c r="AH2645" i="1"/>
  <c r="AG2645" i="1"/>
  <c r="AF2645" i="1"/>
  <c r="AE2645" i="1"/>
  <c r="AD2645" i="1"/>
  <c r="AC2645" i="1"/>
  <c r="AK2645" i="1" s="1"/>
  <c r="AB2645" i="1"/>
  <c r="AJ2644" i="1"/>
  <c r="AI2644" i="1"/>
  <c r="AH2644" i="1"/>
  <c r="AG2644" i="1"/>
  <c r="AF2644" i="1"/>
  <c r="AE2644" i="1"/>
  <c r="AD2644" i="1"/>
  <c r="AC2644" i="1"/>
  <c r="AB2644" i="1"/>
  <c r="AJ2643" i="1"/>
  <c r="AI2643" i="1"/>
  <c r="AH2643" i="1"/>
  <c r="AG2643" i="1"/>
  <c r="AF2643" i="1"/>
  <c r="AE2643" i="1"/>
  <c r="AD2643" i="1"/>
  <c r="AC2643" i="1"/>
  <c r="AB2643" i="1"/>
  <c r="AJ2642" i="1"/>
  <c r="AI2642" i="1"/>
  <c r="AH2642" i="1"/>
  <c r="AG2642" i="1"/>
  <c r="AF2642" i="1"/>
  <c r="AE2642" i="1"/>
  <c r="AD2642" i="1"/>
  <c r="AC2642" i="1"/>
  <c r="AB2642" i="1"/>
  <c r="AJ2641" i="1"/>
  <c r="AI2641" i="1"/>
  <c r="AH2641" i="1"/>
  <c r="AG2641" i="1"/>
  <c r="AF2641" i="1"/>
  <c r="AE2641" i="1"/>
  <c r="AD2641" i="1"/>
  <c r="AC2641" i="1"/>
  <c r="AK2641" i="1" s="1"/>
  <c r="AB2641" i="1"/>
  <c r="AJ2640" i="1"/>
  <c r="AI2640" i="1"/>
  <c r="AH2640" i="1"/>
  <c r="AG2640" i="1"/>
  <c r="AF2640" i="1"/>
  <c r="AE2640" i="1"/>
  <c r="AD2640" i="1"/>
  <c r="AC2640" i="1"/>
  <c r="AB2640" i="1"/>
  <c r="AJ2639" i="1"/>
  <c r="AI2639" i="1"/>
  <c r="AH2639" i="1"/>
  <c r="AG2639" i="1"/>
  <c r="AF2639" i="1"/>
  <c r="AE2639" i="1"/>
  <c r="AD2639" i="1"/>
  <c r="AC2639" i="1"/>
  <c r="AK2639" i="1" s="1"/>
  <c r="AB2639" i="1"/>
  <c r="AJ2638" i="1"/>
  <c r="AI2638" i="1"/>
  <c r="AH2638" i="1"/>
  <c r="AG2638" i="1"/>
  <c r="AF2638" i="1"/>
  <c r="AE2638" i="1"/>
  <c r="AD2638" i="1"/>
  <c r="AC2638" i="1"/>
  <c r="AB2638" i="1"/>
  <c r="AJ2637" i="1"/>
  <c r="AI2637" i="1"/>
  <c r="AH2637" i="1"/>
  <c r="AG2637" i="1"/>
  <c r="AF2637" i="1"/>
  <c r="AE2637" i="1"/>
  <c r="AD2637" i="1"/>
  <c r="AC2637" i="1"/>
  <c r="AB2637" i="1"/>
  <c r="AK2637" i="1" s="1"/>
  <c r="AJ2636" i="1"/>
  <c r="AI2636" i="1"/>
  <c r="AH2636" i="1"/>
  <c r="AG2636" i="1"/>
  <c r="AF2636" i="1"/>
  <c r="AE2636" i="1"/>
  <c r="AD2636" i="1"/>
  <c r="AC2636" i="1"/>
  <c r="AB2636" i="1"/>
  <c r="AK2636" i="1" s="1"/>
  <c r="AJ2635" i="1"/>
  <c r="AI2635" i="1"/>
  <c r="AH2635" i="1"/>
  <c r="AG2635" i="1"/>
  <c r="AF2635" i="1"/>
  <c r="AE2635" i="1"/>
  <c r="AD2635" i="1"/>
  <c r="AC2635" i="1"/>
  <c r="AB2635" i="1"/>
  <c r="AJ2634" i="1"/>
  <c r="AI2634" i="1"/>
  <c r="AH2634" i="1"/>
  <c r="AG2634" i="1"/>
  <c r="AF2634" i="1"/>
  <c r="AE2634" i="1"/>
  <c r="AD2634" i="1"/>
  <c r="AC2634" i="1"/>
  <c r="AB2634" i="1"/>
  <c r="AJ2633" i="1"/>
  <c r="AI2633" i="1"/>
  <c r="AH2633" i="1"/>
  <c r="AG2633" i="1"/>
  <c r="AF2633" i="1"/>
  <c r="AE2633" i="1"/>
  <c r="AD2633" i="1"/>
  <c r="AC2633" i="1"/>
  <c r="AB2633" i="1"/>
  <c r="AK2633" i="1" s="1"/>
  <c r="AJ2632" i="1"/>
  <c r="AI2632" i="1"/>
  <c r="AH2632" i="1"/>
  <c r="AG2632" i="1"/>
  <c r="AF2632" i="1"/>
  <c r="AE2632" i="1"/>
  <c r="AD2632" i="1"/>
  <c r="AC2632" i="1"/>
  <c r="AB2632" i="1"/>
  <c r="AJ2631" i="1"/>
  <c r="AI2631" i="1"/>
  <c r="AH2631" i="1"/>
  <c r="AG2631" i="1"/>
  <c r="AF2631" i="1"/>
  <c r="AE2631" i="1"/>
  <c r="AD2631" i="1"/>
  <c r="AC2631" i="1"/>
  <c r="AK2631" i="1" s="1"/>
  <c r="AB2631" i="1"/>
  <c r="AJ2630" i="1"/>
  <c r="AI2630" i="1"/>
  <c r="AH2630" i="1"/>
  <c r="AG2630" i="1"/>
  <c r="AF2630" i="1"/>
  <c r="AE2630" i="1"/>
  <c r="AD2630" i="1"/>
  <c r="AC2630" i="1"/>
  <c r="AK2630" i="1" s="1"/>
  <c r="AB2630" i="1"/>
  <c r="AJ2629" i="1"/>
  <c r="AI2629" i="1"/>
  <c r="AH2629" i="1"/>
  <c r="AG2629" i="1"/>
  <c r="AF2629" i="1"/>
  <c r="AE2629" i="1"/>
  <c r="AD2629" i="1"/>
  <c r="AC2629" i="1"/>
  <c r="AB2629" i="1"/>
  <c r="AJ2628" i="1"/>
  <c r="AI2628" i="1"/>
  <c r="AH2628" i="1"/>
  <c r="AG2628" i="1"/>
  <c r="AF2628" i="1"/>
  <c r="AE2628" i="1"/>
  <c r="AD2628" i="1"/>
  <c r="AC2628" i="1"/>
  <c r="AB2628" i="1"/>
  <c r="AJ2627" i="1"/>
  <c r="AI2627" i="1"/>
  <c r="AH2627" i="1"/>
  <c r="AG2627" i="1"/>
  <c r="AF2627" i="1"/>
  <c r="AE2627" i="1"/>
  <c r="AD2627" i="1"/>
  <c r="AC2627" i="1"/>
  <c r="AK2627" i="1" s="1"/>
  <c r="AB2627" i="1"/>
  <c r="AJ2626" i="1"/>
  <c r="AI2626" i="1"/>
  <c r="AH2626" i="1"/>
  <c r="AG2626" i="1"/>
  <c r="AF2626" i="1"/>
  <c r="AE2626" i="1"/>
  <c r="AD2626" i="1"/>
  <c r="AC2626" i="1"/>
  <c r="AB2626" i="1"/>
  <c r="AJ2625" i="1"/>
  <c r="AI2625" i="1"/>
  <c r="AH2625" i="1"/>
  <c r="AG2625" i="1"/>
  <c r="AF2625" i="1"/>
  <c r="AE2625" i="1"/>
  <c r="AD2625" i="1"/>
  <c r="AC2625" i="1"/>
  <c r="AB2625" i="1"/>
  <c r="AJ2624" i="1"/>
  <c r="AI2624" i="1"/>
  <c r="AH2624" i="1"/>
  <c r="AG2624" i="1"/>
  <c r="AF2624" i="1"/>
  <c r="AE2624" i="1"/>
  <c r="AD2624" i="1"/>
  <c r="AC2624" i="1"/>
  <c r="AB2624" i="1"/>
  <c r="AJ2623" i="1"/>
  <c r="AI2623" i="1"/>
  <c r="AH2623" i="1"/>
  <c r="AG2623" i="1"/>
  <c r="AF2623" i="1"/>
  <c r="AE2623" i="1"/>
  <c r="AD2623" i="1"/>
  <c r="AC2623" i="1"/>
  <c r="AK2623" i="1" s="1"/>
  <c r="AB2623" i="1"/>
  <c r="AJ2622" i="1"/>
  <c r="AI2622" i="1"/>
  <c r="AH2622" i="1"/>
  <c r="AG2622" i="1"/>
  <c r="AF2622" i="1"/>
  <c r="AE2622" i="1"/>
  <c r="AD2622" i="1"/>
  <c r="AC2622" i="1"/>
  <c r="AB2622" i="1"/>
  <c r="AJ2621" i="1"/>
  <c r="AI2621" i="1"/>
  <c r="AH2621" i="1"/>
  <c r="AG2621" i="1"/>
  <c r="AF2621" i="1"/>
  <c r="AE2621" i="1"/>
  <c r="AD2621" i="1"/>
  <c r="AC2621" i="1"/>
  <c r="AK2621" i="1" s="1"/>
  <c r="AB2621" i="1"/>
  <c r="AJ2620" i="1"/>
  <c r="AI2620" i="1"/>
  <c r="AH2620" i="1"/>
  <c r="AG2620" i="1"/>
  <c r="AF2620" i="1"/>
  <c r="AE2620" i="1"/>
  <c r="AD2620" i="1"/>
  <c r="AC2620" i="1"/>
  <c r="AB2620" i="1"/>
  <c r="AJ2619" i="1"/>
  <c r="AI2619" i="1"/>
  <c r="AH2619" i="1"/>
  <c r="AG2619" i="1"/>
  <c r="AF2619" i="1"/>
  <c r="AE2619" i="1"/>
  <c r="AD2619" i="1"/>
  <c r="AC2619" i="1"/>
  <c r="AB2619" i="1"/>
  <c r="AJ2618" i="1"/>
  <c r="AI2618" i="1"/>
  <c r="AH2618" i="1"/>
  <c r="AG2618" i="1"/>
  <c r="AF2618" i="1"/>
  <c r="AE2618" i="1"/>
  <c r="AD2618" i="1"/>
  <c r="AC2618" i="1"/>
  <c r="AK2618" i="1" s="1"/>
  <c r="AB2618" i="1"/>
  <c r="AJ2617" i="1"/>
  <c r="AI2617" i="1"/>
  <c r="AH2617" i="1"/>
  <c r="AG2617" i="1"/>
  <c r="AF2617" i="1"/>
  <c r="AE2617" i="1"/>
  <c r="AD2617" i="1"/>
  <c r="AC2617" i="1"/>
  <c r="AB2617" i="1"/>
  <c r="AJ2616" i="1"/>
  <c r="AI2616" i="1"/>
  <c r="AH2616" i="1"/>
  <c r="AG2616" i="1"/>
  <c r="AF2616" i="1"/>
  <c r="AE2616" i="1"/>
  <c r="AD2616" i="1"/>
  <c r="AC2616" i="1"/>
  <c r="AB2616" i="1"/>
  <c r="AJ2615" i="1"/>
  <c r="AI2615" i="1"/>
  <c r="AH2615" i="1"/>
  <c r="AG2615" i="1"/>
  <c r="AF2615" i="1"/>
  <c r="AE2615" i="1"/>
  <c r="AD2615" i="1"/>
  <c r="AC2615" i="1"/>
  <c r="AB2615" i="1"/>
  <c r="AJ2614" i="1"/>
  <c r="AI2614" i="1"/>
  <c r="AH2614" i="1"/>
  <c r="AG2614" i="1"/>
  <c r="AF2614" i="1"/>
  <c r="AE2614" i="1"/>
  <c r="AD2614" i="1"/>
  <c r="AC2614" i="1"/>
  <c r="AK2614" i="1" s="1"/>
  <c r="AB2614" i="1"/>
  <c r="AJ2613" i="1"/>
  <c r="AI2613" i="1"/>
  <c r="AH2613" i="1"/>
  <c r="AG2613" i="1"/>
  <c r="AF2613" i="1"/>
  <c r="AE2613" i="1"/>
  <c r="AD2613" i="1"/>
  <c r="AC2613" i="1"/>
  <c r="AK2613" i="1" s="1"/>
  <c r="AB2613" i="1"/>
  <c r="AJ2612" i="1"/>
  <c r="AI2612" i="1"/>
  <c r="AH2612" i="1"/>
  <c r="AG2612" i="1"/>
  <c r="AF2612" i="1"/>
  <c r="AE2612" i="1"/>
  <c r="AD2612" i="1"/>
  <c r="AC2612" i="1"/>
  <c r="AB2612" i="1"/>
  <c r="AJ2611" i="1"/>
  <c r="AI2611" i="1"/>
  <c r="AH2611" i="1"/>
  <c r="AG2611" i="1"/>
  <c r="AF2611" i="1"/>
  <c r="AE2611" i="1"/>
  <c r="AD2611" i="1"/>
  <c r="AC2611" i="1"/>
  <c r="AB2611" i="1"/>
  <c r="AJ2610" i="1"/>
  <c r="AI2610" i="1"/>
  <c r="AH2610" i="1"/>
  <c r="AG2610" i="1"/>
  <c r="AF2610" i="1"/>
  <c r="AE2610" i="1"/>
  <c r="AD2610" i="1"/>
  <c r="AC2610" i="1"/>
  <c r="AB2610" i="1"/>
  <c r="AK2610" i="1" s="1"/>
  <c r="AJ2609" i="1"/>
  <c r="AI2609" i="1"/>
  <c r="AH2609" i="1"/>
  <c r="AG2609" i="1"/>
  <c r="AF2609" i="1"/>
  <c r="AE2609" i="1"/>
  <c r="AD2609" i="1"/>
  <c r="AC2609" i="1"/>
  <c r="AB2609" i="1"/>
  <c r="AJ2608" i="1"/>
  <c r="AI2608" i="1"/>
  <c r="AH2608" i="1"/>
  <c r="AG2608" i="1"/>
  <c r="AF2608" i="1"/>
  <c r="AE2608" i="1"/>
  <c r="AD2608" i="1"/>
  <c r="AC2608" i="1"/>
  <c r="AB2608" i="1"/>
  <c r="AJ2607" i="1"/>
  <c r="AI2607" i="1"/>
  <c r="AH2607" i="1"/>
  <c r="AG2607" i="1"/>
  <c r="AF2607" i="1"/>
  <c r="AE2607" i="1"/>
  <c r="AD2607" i="1"/>
  <c r="AC2607" i="1"/>
  <c r="AK2607" i="1" s="1"/>
  <c r="AB2607" i="1"/>
  <c r="AJ2606" i="1"/>
  <c r="AI2606" i="1"/>
  <c r="AH2606" i="1"/>
  <c r="AG2606" i="1"/>
  <c r="AF2606" i="1"/>
  <c r="AE2606" i="1"/>
  <c r="AD2606" i="1"/>
  <c r="AC2606" i="1"/>
  <c r="AB2606" i="1"/>
  <c r="AJ2605" i="1"/>
  <c r="AI2605" i="1"/>
  <c r="AH2605" i="1"/>
  <c r="AG2605" i="1"/>
  <c r="AF2605" i="1"/>
  <c r="AE2605" i="1"/>
  <c r="AD2605" i="1"/>
  <c r="AC2605" i="1"/>
  <c r="AB2605" i="1"/>
  <c r="AK2605" i="1" s="1"/>
  <c r="AJ2604" i="1"/>
  <c r="AI2604" i="1"/>
  <c r="AH2604" i="1"/>
  <c r="AG2604" i="1"/>
  <c r="AF2604" i="1"/>
  <c r="AE2604" i="1"/>
  <c r="AD2604" i="1"/>
  <c r="AC2604" i="1"/>
  <c r="AB2604" i="1"/>
  <c r="AJ2603" i="1"/>
  <c r="AI2603" i="1"/>
  <c r="AH2603" i="1"/>
  <c r="AG2603" i="1"/>
  <c r="AF2603" i="1"/>
  <c r="AE2603" i="1"/>
  <c r="AD2603" i="1"/>
  <c r="AC2603" i="1"/>
  <c r="AB2603" i="1"/>
  <c r="AJ2602" i="1"/>
  <c r="AI2602" i="1"/>
  <c r="AH2602" i="1"/>
  <c r="AG2602" i="1"/>
  <c r="AF2602" i="1"/>
  <c r="AE2602" i="1"/>
  <c r="AD2602" i="1"/>
  <c r="AC2602" i="1"/>
  <c r="AB2602" i="1"/>
  <c r="AJ2601" i="1"/>
  <c r="AI2601" i="1"/>
  <c r="AH2601" i="1"/>
  <c r="AG2601" i="1"/>
  <c r="AF2601" i="1"/>
  <c r="AE2601" i="1"/>
  <c r="AD2601" i="1"/>
  <c r="AC2601" i="1"/>
  <c r="AB2601" i="1"/>
  <c r="AJ2600" i="1"/>
  <c r="AI2600" i="1"/>
  <c r="AH2600" i="1"/>
  <c r="AG2600" i="1"/>
  <c r="AF2600" i="1"/>
  <c r="AE2600" i="1"/>
  <c r="AD2600" i="1"/>
  <c r="AC2600" i="1"/>
  <c r="AK2600" i="1" s="1"/>
  <c r="AB2600" i="1"/>
  <c r="AJ2599" i="1"/>
  <c r="AI2599" i="1"/>
  <c r="AH2599" i="1"/>
  <c r="AG2599" i="1"/>
  <c r="AF2599" i="1"/>
  <c r="AE2599" i="1"/>
  <c r="AD2599" i="1"/>
  <c r="AC2599" i="1"/>
  <c r="AB2599" i="1"/>
  <c r="AJ2598" i="1"/>
  <c r="AI2598" i="1"/>
  <c r="AH2598" i="1"/>
  <c r="AG2598" i="1"/>
  <c r="AF2598" i="1"/>
  <c r="AE2598" i="1"/>
  <c r="AD2598" i="1"/>
  <c r="AC2598" i="1"/>
  <c r="AB2598" i="1"/>
  <c r="AK2598" i="1" s="1"/>
  <c r="AJ2597" i="1"/>
  <c r="AI2597" i="1"/>
  <c r="AH2597" i="1"/>
  <c r="AG2597" i="1"/>
  <c r="AF2597" i="1"/>
  <c r="AE2597" i="1"/>
  <c r="AD2597" i="1"/>
  <c r="AC2597" i="1"/>
  <c r="AB2597" i="1"/>
  <c r="AJ2596" i="1"/>
  <c r="AI2596" i="1"/>
  <c r="AH2596" i="1"/>
  <c r="AG2596" i="1"/>
  <c r="AF2596" i="1"/>
  <c r="AE2596" i="1"/>
  <c r="AD2596" i="1"/>
  <c r="AC2596" i="1"/>
  <c r="AB2596" i="1"/>
  <c r="AJ2595" i="1"/>
  <c r="AI2595" i="1"/>
  <c r="AH2595" i="1"/>
  <c r="AG2595" i="1"/>
  <c r="AF2595" i="1"/>
  <c r="AE2595" i="1"/>
  <c r="AD2595" i="1"/>
  <c r="AC2595" i="1"/>
  <c r="AB2595" i="1"/>
  <c r="AJ2594" i="1"/>
  <c r="AI2594" i="1"/>
  <c r="AH2594" i="1"/>
  <c r="AG2594" i="1"/>
  <c r="AF2594" i="1"/>
  <c r="AE2594" i="1"/>
  <c r="AD2594" i="1"/>
  <c r="AC2594" i="1"/>
  <c r="AB2594" i="1"/>
  <c r="AK2594" i="1" s="1"/>
  <c r="AJ2593" i="1"/>
  <c r="AI2593" i="1"/>
  <c r="AH2593" i="1"/>
  <c r="AG2593" i="1"/>
  <c r="AF2593" i="1"/>
  <c r="AE2593" i="1"/>
  <c r="AD2593" i="1"/>
  <c r="AC2593" i="1"/>
  <c r="AB2593" i="1"/>
  <c r="AJ2592" i="1"/>
  <c r="AI2592" i="1"/>
  <c r="AH2592" i="1"/>
  <c r="AG2592" i="1"/>
  <c r="AF2592" i="1"/>
  <c r="AE2592" i="1"/>
  <c r="AD2592" i="1"/>
  <c r="AC2592" i="1"/>
  <c r="AB2592" i="1"/>
  <c r="AK2592" i="1" s="1"/>
  <c r="AJ2591" i="1"/>
  <c r="AI2591" i="1"/>
  <c r="AH2591" i="1"/>
  <c r="AG2591" i="1"/>
  <c r="AF2591" i="1"/>
  <c r="AE2591" i="1"/>
  <c r="AD2591" i="1"/>
  <c r="AC2591" i="1"/>
  <c r="AB2591" i="1"/>
  <c r="AJ2590" i="1"/>
  <c r="AI2590" i="1"/>
  <c r="AH2590" i="1"/>
  <c r="AG2590" i="1"/>
  <c r="AF2590" i="1"/>
  <c r="AE2590" i="1"/>
  <c r="AD2590" i="1"/>
  <c r="AC2590" i="1"/>
  <c r="AB2590" i="1"/>
  <c r="AJ2589" i="1"/>
  <c r="AI2589" i="1"/>
  <c r="AH2589" i="1"/>
  <c r="AG2589" i="1"/>
  <c r="AF2589" i="1"/>
  <c r="AE2589" i="1"/>
  <c r="AD2589" i="1"/>
  <c r="AC2589" i="1"/>
  <c r="AB2589" i="1"/>
  <c r="AJ2588" i="1"/>
  <c r="AI2588" i="1"/>
  <c r="AH2588" i="1"/>
  <c r="AG2588" i="1"/>
  <c r="AF2588" i="1"/>
  <c r="AE2588" i="1"/>
  <c r="AD2588" i="1"/>
  <c r="AC2588" i="1"/>
  <c r="AB2588" i="1"/>
  <c r="AK2588" i="1" s="1"/>
  <c r="AJ2587" i="1"/>
  <c r="AI2587" i="1"/>
  <c r="AH2587" i="1"/>
  <c r="AG2587" i="1"/>
  <c r="AF2587" i="1"/>
  <c r="AE2587" i="1"/>
  <c r="AD2587" i="1"/>
  <c r="AC2587" i="1"/>
  <c r="AB2587" i="1"/>
  <c r="AJ2586" i="1"/>
  <c r="AI2586" i="1"/>
  <c r="AH2586" i="1"/>
  <c r="AG2586" i="1"/>
  <c r="AF2586" i="1"/>
  <c r="AE2586" i="1"/>
  <c r="AD2586" i="1"/>
  <c r="AC2586" i="1"/>
  <c r="AB2586" i="1"/>
  <c r="AJ2585" i="1"/>
  <c r="AI2585" i="1"/>
  <c r="AH2585" i="1"/>
  <c r="AG2585" i="1"/>
  <c r="AF2585" i="1"/>
  <c r="AE2585" i="1"/>
  <c r="AD2585" i="1"/>
  <c r="AC2585" i="1"/>
  <c r="AB2585" i="1"/>
  <c r="AK2585" i="1" s="1"/>
  <c r="AJ2584" i="1"/>
  <c r="AI2584" i="1"/>
  <c r="AH2584" i="1"/>
  <c r="AG2584" i="1"/>
  <c r="AF2584" i="1"/>
  <c r="AE2584" i="1"/>
  <c r="AD2584" i="1"/>
  <c r="AC2584" i="1"/>
  <c r="AB2584" i="1"/>
  <c r="AK2584" i="1" s="1"/>
  <c r="AJ2583" i="1"/>
  <c r="AI2583" i="1"/>
  <c r="AH2583" i="1"/>
  <c r="AG2583" i="1"/>
  <c r="AF2583" i="1"/>
  <c r="AE2583" i="1"/>
  <c r="AD2583" i="1"/>
  <c r="AC2583" i="1"/>
  <c r="AB2583" i="1"/>
  <c r="AJ2582" i="1"/>
  <c r="AI2582" i="1"/>
  <c r="AH2582" i="1"/>
  <c r="AG2582" i="1"/>
  <c r="AF2582" i="1"/>
  <c r="AE2582" i="1"/>
  <c r="AD2582" i="1"/>
  <c r="AC2582" i="1"/>
  <c r="AB2582" i="1"/>
  <c r="AJ2581" i="1"/>
  <c r="AI2581" i="1"/>
  <c r="AH2581" i="1"/>
  <c r="AG2581" i="1"/>
  <c r="AF2581" i="1"/>
  <c r="AE2581" i="1"/>
  <c r="AD2581" i="1"/>
  <c r="AC2581" i="1"/>
  <c r="AB2581" i="1"/>
  <c r="AK2581" i="1" s="1"/>
  <c r="AJ2580" i="1"/>
  <c r="AI2580" i="1"/>
  <c r="AH2580" i="1"/>
  <c r="AG2580" i="1"/>
  <c r="AF2580" i="1"/>
  <c r="AE2580" i="1"/>
  <c r="AD2580" i="1"/>
  <c r="AC2580" i="1"/>
  <c r="AB2580" i="1"/>
  <c r="AJ2579" i="1"/>
  <c r="AI2579" i="1"/>
  <c r="AH2579" i="1"/>
  <c r="AG2579" i="1"/>
  <c r="AF2579" i="1"/>
  <c r="AE2579" i="1"/>
  <c r="AD2579" i="1"/>
  <c r="AC2579" i="1"/>
  <c r="AB2579" i="1"/>
  <c r="AK2579" i="1" s="1"/>
  <c r="AJ2578" i="1"/>
  <c r="AI2578" i="1"/>
  <c r="AH2578" i="1"/>
  <c r="AG2578" i="1"/>
  <c r="AF2578" i="1"/>
  <c r="AE2578" i="1"/>
  <c r="AD2578" i="1"/>
  <c r="AC2578" i="1"/>
  <c r="AB2578" i="1"/>
  <c r="AJ2577" i="1"/>
  <c r="AI2577" i="1"/>
  <c r="AH2577" i="1"/>
  <c r="AG2577" i="1"/>
  <c r="AF2577" i="1"/>
  <c r="AE2577" i="1"/>
  <c r="AD2577" i="1"/>
  <c r="AC2577" i="1"/>
  <c r="AB2577" i="1"/>
  <c r="AJ2576" i="1"/>
  <c r="AI2576" i="1"/>
  <c r="AH2576" i="1"/>
  <c r="AG2576" i="1"/>
  <c r="AF2576" i="1"/>
  <c r="AE2576" i="1"/>
  <c r="AD2576" i="1"/>
  <c r="AC2576" i="1"/>
  <c r="AB2576" i="1"/>
  <c r="AK2576" i="1" s="1"/>
  <c r="AJ2575" i="1"/>
  <c r="AI2575" i="1"/>
  <c r="AH2575" i="1"/>
  <c r="AG2575" i="1"/>
  <c r="AF2575" i="1"/>
  <c r="AE2575" i="1"/>
  <c r="AD2575" i="1"/>
  <c r="AC2575" i="1"/>
  <c r="AB2575" i="1"/>
  <c r="AK2575" i="1" s="1"/>
  <c r="AJ2574" i="1"/>
  <c r="AI2574" i="1"/>
  <c r="AH2574" i="1"/>
  <c r="AG2574" i="1"/>
  <c r="AF2574" i="1"/>
  <c r="AE2574" i="1"/>
  <c r="AD2574" i="1"/>
  <c r="AC2574" i="1"/>
  <c r="AB2574" i="1"/>
  <c r="AJ2573" i="1"/>
  <c r="AI2573" i="1"/>
  <c r="AH2573" i="1"/>
  <c r="AG2573" i="1"/>
  <c r="AF2573" i="1"/>
  <c r="AE2573" i="1"/>
  <c r="AD2573" i="1"/>
  <c r="AC2573" i="1"/>
  <c r="AB2573" i="1"/>
  <c r="AJ2572" i="1"/>
  <c r="AI2572" i="1"/>
  <c r="AH2572" i="1"/>
  <c r="AG2572" i="1"/>
  <c r="AF2572" i="1"/>
  <c r="AE2572" i="1"/>
  <c r="AD2572" i="1"/>
  <c r="AC2572" i="1"/>
  <c r="AK2572" i="1" s="1"/>
  <c r="AB2572" i="1"/>
  <c r="AJ2571" i="1"/>
  <c r="AI2571" i="1"/>
  <c r="AH2571" i="1"/>
  <c r="AG2571" i="1"/>
  <c r="AF2571" i="1"/>
  <c r="AE2571" i="1"/>
  <c r="AD2571" i="1"/>
  <c r="AC2571" i="1"/>
  <c r="AB2571" i="1"/>
  <c r="AJ2570" i="1"/>
  <c r="AI2570" i="1"/>
  <c r="AH2570" i="1"/>
  <c r="AG2570" i="1"/>
  <c r="AF2570" i="1"/>
  <c r="AE2570" i="1"/>
  <c r="AD2570" i="1"/>
  <c r="AC2570" i="1"/>
  <c r="AB2570" i="1"/>
  <c r="AJ2569" i="1"/>
  <c r="AI2569" i="1"/>
  <c r="AH2569" i="1"/>
  <c r="AG2569" i="1"/>
  <c r="AF2569" i="1"/>
  <c r="AE2569" i="1"/>
  <c r="AD2569" i="1"/>
  <c r="AC2569" i="1"/>
  <c r="AB2569" i="1"/>
  <c r="AJ2568" i="1"/>
  <c r="AI2568" i="1"/>
  <c r="AH2568" i="1"/>
  <c r="AG2568" i="1"/>
  <c r="AF2568" i="1"/>
  <c r="AE2568" i="1"/>
  <c r="AD2568" i="1"/>
  <c r="AC2568" i="1"/>
  <c r="AK2568" i="1" s="1"/>
  <c r="AB2568" i="1"/>
  <c r="AJ2567" i="1"/>
  <c r="AI2567" i="1"/>
  <c r="AH2567" i="1"/>
  <c r="AG2567" i="1"/>
  <c r="AF2567" i="1"/>
  <c r="AE2567" i="1"/>
  <c r="AD2567" i="1"/>
  <c r="AC2567" i="1"/>
  <c r="AB2567" i="1"/>
  <c r="AJ2566" i="1"/>
  <c r="AI2566" i="1"/>
  <c r="AH2566" i="1"/>
  <c r="AG2566" i="1"/>
  <c r="AF2566" i="1"/>
  <c r="AE2566" i="1"/>
  <c r="AD2566" i="1"/>
  <c r="AC2566" i="1"/>
  <c r="AB2566" i="1"/>
  <c r="AK2566" i="1" s="1"/>
  <c r="AJ2565" i="1"/>
  <c r="AI2565" i="1"/>
  <c r="AH2565" i="1"/>
  <c r="AG2565" i="1"/>
  <c r="AF2565" i="1"/>
  <c r="AE2565" i="1"/>
  <c r="AD2565" i="1"/>
  <c r="AC2565" i="1"/>
  <c r="AB2565" i="1"/>
  <c r="AJ2564" i="1"/>
  <c r="AI2564" i="1"/>
  <c r="AH2564" i="1"/>
  <c r="AG2564" i="1"/>
  <c r="AF2564" i="1"/>
  <c r="AE2564" i="1"/>
  <c r="AD2564" i="1"/>
  <c r="AC2564" i="1"/>
  <c r="AK2564" i="1" s="1"/>
  <c r="AB2564" i="1"/>
  <c r="AJ2563" i="1"/>
  <c r="AI2563" i="1"/>
  <c r="AH2563" i="1"/>
  <c r="AG2563" i="1"/>
  <c r="AF2563" i="1"/>
  <c r="AE2563" i="1"/>
  <c r="AD2563" i="1"/>
  <c r="AC2563" i="1"/>
  <c r="AB2563" i="1"/>
  <c r="AJ2562" i="1"/>
  <c r="AI2562" i="1"/>
  <c r="AH2562" i="1"/>
  <c r="AG2562" i="1"/>
  <c r="AF2562" i="1"/>
  <c r="AE2562" i="1"/>
  <c r="AD2562" i="1"/>
  <c r="AC2562" i="1"/>
  <c r="AB2562" i="1"/>
  <c r="AK2562" i="1" s="1"/>
  <c r="AJ2561" i="1"/>
  <c r="AI2561" i="1"/>
  <c r="AH2561" i="1"/>
  <c r="AG2561" i="1"/>
  <c r="AF2561" i="1"/>
  <c r="AE2561" i="1"/>
  <c r="AD2561" i="1"/>
  <c r="AC2561" i="1"/>
  <c r="AB2561" i="1"/>
  <c r="AJ2560" i="1"/>
  <c r="AI2560" i="1"/>
  <c r="AH2560" i="1"/>
  <c r="AG2560" i="1"/>
  <c r="AF2560" i="1"/>
  <c r="AE2560" i="1"/>
  <c r="AD2560" i="1"/>
  <c r="AC2560" i="1"/>
  <c r="AB2560" i="1"/>
  <c r="AK2560" i="1" s="1"/>
  <c r="AJ2559" i="1"/>
  <c r="AI2559" i="1"/>
  <c r="AH2559" i="1"/>
  <c r="AG2559" i="1"/>
  <c r="AF2559" i="1"/>
  <c r="AE2559" i="1"/>
  <c r="AD2559" i="1"/>
  <c r="AC2559" i="1"/>
  <c r="AB2559" i="1"/>
  <c r="AJ2558" i="1"/>
  <c r="AI2558" i="1"/>
  <c r="AH2558" i="1"/>
  <c r="AG2558" i="1"/>
  <c r="AF2558" i="1"/>
  <c r="AE2558" i="1"/>
  <c r="AD2558" i="1"/>
  <c r="AC2558" i="1"/>
  <c r="AB2558" i="1"/>
  <c r="AJ2557" i="1"/>
  <c r="AI2557" i="1"/>
  <c r="AH2557" i="1"/>
  <c r="AG2557" i="1"/>
  <c r="AF2557" i="1"/>
  <c r="AE2557" i="1"/>
  <c r="AD2557" i="1"/>
  <c r="AC2557" i="1"/>
  <c r="AB2557" i="1"/>
  <c r="AJ2556" i="1"/>
  <c r="AI2556" i="1"/>
  <c r="AH2556" i="1"/>
  <c r="AG2556" i="1"/>
  <c r="AF2556" i="1"/>
  <c r="AE2556" i="1"/>
  <c r="AD2556" i="1"/>
  <c r="AC2556" i="1"/>
  <c r="AB2556" i="1"/>
  <c r="AK2556" i="1" s="1"/>
  <c r="AJ2555" i="1"/>
  <c r="AI2555" i="1"/>
  <c r="AH2555" i="1"/>
  <c r="AG2555" i="1"/>
  <c r="AF2555" i="1"/>
  <c r="AE2555" i="1"/>
  <c r="AD2555" i="1"/>
  <c r="AC2555" i="1"/>
  <c r="AB2555" i="1"/>
  <c r="AJ2554" i="1"/>
  <c r="AI2554" i="1"/>
  <c r="AH2554" i="1"/>
  <c r="AG2554" i="1"/>
  <c r="AF2554" i="1"/>
  <c r="AE2554" i="1"/>
  <c r="AD2554" i="1"/>
  <c r="AC2554" i="1"/>
  <c r="AB2554" i="1"/>
  <c r="AJ2553" i="1"/>
  <c r="AI2553" i="1"/>
  <c r="AH2553" i="1"/>
  <c r="AG2553" i="1"/>
  <c r="AF2553" i="1"/>
  <c r="AE2553" i="1"/>
  <c r="AD2553" i="1"/>
  <c r="AC2553" i="1"/>
  <c r="AB2553" i="1"/>
  <c r="AK2553" i="1" s="1"/>
  <c r="AJ2552" i="1"/>
  <c r="AI2552" i="1"/>
  <c r="AH2552" i="1"/>
  <c r="AG2552" i="1"/>
  <c r="AF2552" i="1"/>
  <c r="AE2552" i="1"/>
  <c r="AD2552" i="1"/>
  <c r="AC2552" i="1"/>
  <c r="AB2552" i="1"/>
  <c r="AJ2551" i="1"/>
  <c r="AI2551" i="1"/>
  <c r="AH2551" i="1"/>
  <c r="AG2551" i="1"/>
  <c r="AF2551" i="1"/>
  <c r="AE2551" i="1"/>
  <c r="AD2551" i="1"/>
  <c r="AC2551" i="1"/>
  <c r="AB2551" i="1"/>
  <c r="AJ2550" i="1"/>
  <c r="AI2550" i="1"/>
  <c r="AH2550" i="1"/>
  <c r="AG2550" i="1"/>
  <c r="AF2550" i="1"/>
  <c r="AE2550" i="1"/>
  <c r="AD2550" i="1"/>
  <c r="AC2550" i="1"/>
  <c r="AB2550" i="1"/>
  <c r="AJ2549" i="1"/>
  <c r="AI2549" i="1"/>
  <c r="AH2549" i="1"/>
  <c r="AG2549" i="1"/>
  <c r="AF2549" i="1"/>
  <c r="AE2549" i="1"/>
  <c r="AD2549" i="1"/>
  <c r="AC2549" i="1"/>
  <c r="AB2549" i="1"/>
  <c r="AK2549" i="1" s="1"/>
  <c r="AJ2548" i="1"/>
  <c r="AI2548" i="1"/>
  <c r="AH2548" i="1"/>
  <c r="AG2548" i="1"/>
  <c r="AF2548" i="1"/>
  <c r="AE2548" i="1"/>
  <c r="AD2548" i="1"/>
  <c r="AC2548" i="1"/>
  <c r="AB2548" i="1"/>
  <c r="AJ2547" i="1"/>
  <c r="AI2547" i="1"/>
  <c r="AH2547" i="1"/>
  <c r="AG2547" i="1"/>
  <c r="AF2547" i="1"/>
  <c r="AE2547" i="1"/>
  <c r="AD2547" i="1"/>
  <c r="AC2547" i="1"/>
  <c r="AB2547" i="1"/>
  <c r="AJ2546" i="1"/>
  <c r="AI2546" i="1"/>
  <c r="AH2546" i="1"/>
  <c r="AG2546" i="1"/>
  <c r="AF2546" i="1"/>
  <c r="AE2546" i="1"/>
  <c r="AD2546" i="1"/>
  <c r="AC2546" i="1"/>
  <c r="AB2546" i="1"/>
  <c r="AJ2545" i="1"/>
  <c r="AI2545" i="1"/>
  <c r="AH2545" i="1"/>
  <c r="AG2545" i="1"/>
  <c r="AF2545" i="1"/>
  <c r="AE2545" i="1"/>
  <c r="AD2545" i="1"/>
  <c r="AC2545" i="1"/>
  <c r="AB2545" i="1"/>
  <c r="AJ2544" i="1"/>
  <c r="AI2544" i="1"/>
  <c r="AH2544" i="1"/>
  <c r="AG2544" i="1"/>
  <c r="AF2544" i="1"/>
  <c r="AE2544" i="1"/>
  <c r="AD2544" i="1"/>
  <c r="AC2544" i="1"/>
  <c r="AB2544" i="1"/>
  <c r="AK2544" i="1" s="1"/>
  <c r="AJ2543" i="1"/>
  <c r="AI2543" i="1"/>
  <c r="AH2543" i="1"/>
  <c r="AG2543" i="1"/>
  <c r="AF2543" i="1"/>
  <c r="AE2543" i="1"/>
  <c r="AD2543" i="1"/>
  <c r="AC2543" i="1"/>
  <c r="AB2543" i="1"/>
  <c r="AK2543" i="1" s="1"/>
  <c r="AJ2542" i="1"/>
  <c r="AI2542" i="1"/>
  <c r="AH2542" i="1"/>
  <c r="AG2542" i="1"/>
  <c r="AF2542" i="1"/>
  <c r="AE2542" i="1"/>
  <c r="AD2542" i="1"/>
  <c r="AC2542" i="1"/>
  <c r="AB2542" i="1"/>
  <c r="AJ2541" i="1"/>
  <c r="AI2541" i="1"/>
  <c r="AH2541" i="1"/>
  <c r="AG2541" i="1"/>
  <c r="AF2541" i="1"/>
  <c r="AE2541" i="1"/>
  <c r="AD2541" i="1"/>
  <c r="AC2541" i="1"/>
  <c r="AB2541" i="1"/>
  <c r="AJ2540" i="1"/>
  <c r="AI2540" i="1"/>
  <c r="AH2540" i="1"/>
  <c r="AG2540" i="1"/>
  <c r="AF2540" i="1"/>
  <c r="AE2540" i="1"/>
  <c r="AD2540" i="1"/>
  <c r="AC2540" i="1"/>
  <c r="AK2540" i="1" s="1"/>
  <c r="AB2540" i="1"/>
  <c r="AJ2539" i="1"/>
  <c r="AI2539" i="1"/>
  <c r="AH2539" i="1"/>
  <c r="AG2539" i="1"/>
  <c r="AF2539" i="1"/>
  <c r="AE2539" i="1"/>
  <c r="AD2539" i="1"/>
  <c r="AC2539" i="1"/>
  <c r="AB2539" i="1"/>
  <c r="AJ2538" i="1"/>
  <c r="AI2538" i="1"/>
  <c r="AH2538" i="1"/>
  <c r="AG2538" i="1"/>
  <c r="AF2538" i="1"/>
  <c r="AE2538" i="1"/>
  <c r="AD2538" i="1"/>
  <c r="AC2538" i="1"/>
  <c r="AB2538" i="1"/>
  <c r="AJ2537" i="1"/>
  <c r="AI2537" i="1"/>
  <c r="AH2537" i="1"/>
  <c r="AG2537" i="1"/>
  <c r="AF2537" i="1"/>
  <c r="AE2537" i="1"/>
  <c r="AD2537" i="1"/>
  <c r="AC2537" i="1"/>
  <c r="AB2537" i="1"/>
  <c r="AJ2536" i="1"/>
  <c r="AI2536" i="1"/>
  <c r="AH2536" i="1"/>
  <c r="AG2536" i="1"/>
  <c r="AF2536" i="1"/>
  <c r="AE2536" i="1"/>
  <c r="AD2536" i="1"/>
  <c r="AC2536" i="1"/>
  <c r="AK2536" i="1" s="1"/>
  <c r="AB2536" i="1"/>
  <c r="AJ2535" i="1"/>
  <c r="AI2535" i="1"/>
  <c r="AH2535" i="1"/>
  <c r="AG2535" i="1"/>
  <c r="AF2535" i="1"/>
  <c r="AE2535" i="1"/>
  <c r="AD2535" i="1"/>
  <c r="AC2535" i="1"/>
  <c r="AB2535" i="1"/>
  <c r="AJ2534" i="1"/>
  <c r="AI2534" i="1"/>
  <c r="AH2534" i="1"/>
  <c r="AG2534" i="1"/>
  <c r="AF2534" i="1"/>
  <c r="AE2534" i="1"/>
  <c r="AD2534" i="1"/>
  <c r="AC2534" i="1"/>
  <c r="AB2534" i="1"/>
  <c r="AK2534" i="1" s="1"/>
  <c r="AJ2533" i="1"/>
  <c r="AI2533" i="1"/>
  <c r="AH2533" i="1"/>
  <c r="AG2533" i="1"/>
  <c r="AF2533" i="1"/>
  <c r="AE2533" i="1"/>
  <c r="AD2533" i="1"/>
  <c r="AC2533" i="1"/>
  <c r="AB2533" i="1"/>
  <c r="AJ2532" i="1"/>
  <c r="AI2532" i="1"/>
  <c r="AH2532" i="1"/>
  <c r="AG2532" i="1"/>
  <c r="AF2532" i="1"/>
  <c r="AE2532" i="1"/>
  <c r="AD2532" i="1"/>
  <c r="AC2532" i="1"/>
  <c r="AB2532" i="1"/>
  <c r="AJ2531" i="1"/>
  <c r="AI2531" i="1"/>
  <c r="AH2531" i="1"/>
  <c r="AG2531" i="1"/>
  <c r="AF2531" i="1"/>
  <c r="AE2531" i="1"/>
  <c r="AD2531" i="1"/>
  <c r="AC2531" i="1"/>
  <c r="AB2531" i="1"/>
  <c r="AJ2530" i="1"/>
  <c r="AI2530" i="1"/>
  <c r="AH2530" i="1"/>
  <c r="AG2530" i="1"/>
  <c r="AF2530" i="1"/>
  <c r="AE2530" i="1"/>
  <c r="AD2530" i="1"/>
  <c r="AC2530" i="1"/>
  <c r="AB2530" i="1"/>
  <c r="AJ2529" i="1"/>
  <c r="AI2529" i="1"/>
  <c r="AH2529" i="1"/>
  <c r="AG2529" i="1"/>
  <c r="AF2529" i="1"/>
  <c r="AE2529" i="1"/>
  <c r="AD2529" i="1"/>
  <c r="AC2529" i="1"/>
  <c r="AB2529" i="1"/>
  <c r="AJ2528" i="1"/>
  <c r="AI2528" i="1"/>
  <c r="AH2528" i="1"/>
  <c r="AG2528" i="1"/>
  <c r="AF2528" i="1"/>
  <c r="AE2528" i="1"/>
  <c r="AD2528" i="1"/>
  <c r="AC2528" i="1"/>
  <c r="AB2528" i="1"/>
  <c r="AK2528" i="1" s="1"/>
  <c r="AJ2527" i="1"/>
  <c r="AI2527" i="1"/>
  <c r="AH2527" i="1"/>
  <c r="AG2527" i="1"/>
  <c r="AF2527" i="1"/>
  <c r="AE2527" i="1"/>
  <c r="AD2527" i="1"/>
  <c r="AC2527" i="1"/>
  <c r="AB2527" i="1"/>
  <c r="AJ2526" i="1"/>
  <c r="AI2526" i="1"/>
  <c r="AH2526" i="1"/>
  <c r="AG2526" i="1"/>
  <c r="AF2526" i="1"/>
  <c r="AE2526" i="1"/>
  <c r="AD2526" i="1"/>
  <c r="AC2526" i="1"/>
  <c r="AB2526" i="1"/>
  <c r="AJ2525" i="1"/>
  <c r="AI2525" i="1"/>
  <c r="AH2525" i="1"/>
  <c r="AG2525" i="1"/>
  <c r="AF2525" i="1"/>
  <c r="AE2525" i="1"/>
  <c r="AD2525" i="1"/>
  <c r="AC2525" i="1"/>
  <c r="AB2525" i="1"/>
  <c r="AJ2524" i="1"/>
  <c r="AI2524" i="1"/>
  <c r="AH2524" i="1"/>
  <c r="AG2524" i="1"/>
  <c r="AF2524" i="1"/>
  <c r="AE2524" i="1"/>
  <c r="AD2524" i="1"/>
  <c r="AC2524" i="1"/>
  <c r="AB2524" i="1"/>
  <c r="AK2524" i="1" s="1"/>
  <c r="AJ2523" i="1"/>
  <c r="AI2523" i="1"/>
  <c r="AH2523" i="1"/>
  <c r="AG2523" i="1"/>
  <c r="AF2523" i="1"/>
  <c r="AE2523" i="1"/>
  <c r="AD2523" i="1"/>
  <c r="AC2523" i="1"/>
  <c r="AB2523" i="1"/>
  <c r="AJ2522" i="1"/>
  <c r="AI2522" i="1"/>
  <c r="AH2522" i="1"/>
  <c r="AG2522" i="1"/>
  <c r="AF2522" i="1"/>
  <c r="AE2522" i="1"/>
  <c r="AD2522" i="1"/>
  <c r="AC2522" i="1"/>
  <c r="AB2522" i="1"/>
  <c r="AJ2521" i="1"/>
  <c r="AI2521" i="1"/>
  <c r="AH2521" i="1"/>
  <c r="AG2521" i="1"/>
  <c r="AF2521" i="1"/>
  <c r="AE2521" i="1"/>
  <c r="AD2521" i="1"/>
  <c r="AC2521" i="1"/>
  <c r="AB2521" i="1"/>
  <c r="AK2521" i="1" s="1"/>
  <c r="AJ2520" i="1"/>
  <c r="AI2520" i="1"/>
  <c r="AH2520" i="1"/>
  <c r="AG2520" i="1"/>
  <c r="AF2520" i="1"/>
  <c r="AE2520" i="1"/>
  <c r="AD2520" i="1"/>
  <c r="AC2520" i="1"/>
  <c r="AB2520" i="1"/>
  <c r="AJ2519" i="1"/>
  <c r="AI2519" i="1"/>
  <c r="AH2519" i="1"/>
  <c r="AG2519" i="1"/>
  <c r="AF2519" i="1"/>
  <c r="AE2519" i="1"/>
  <c r="AD2519" i="1"/>
  <c r="AC2519" i="1"/>
  <c r="AB2519" i="1"/>
  <c r="AJ2518" i="1"/>
  <c r="AI2518" i="1"/>
  <c r="AH2518" i="1"/>
  <c r="AG2518" i="1"/>
  <c r="AF2518" i="1"/>
  <c r="AE2518" i="1"/>
  <c r="AD2518" i="1"/>
  <c r="AC2518" i="1"/>
  <c r="AB2518" i="1"/>
  <c r="AJ2517" i="1"/>
  <c r="AI2517" i="1"/>
  <c r="AH2517" i="1"/>
  <c r="AG2517" i="1"/>
  <c r="AF2517" i="1"/>
  <c r="AE2517" i="1"/>
  <c r="AD2517" i="1"/>
  <c r="AC2517" i="1"/>
  <c r="AB2517" i="1"/>
  <c r="AK2517" i="1" s="1"/>
  <c r="AJ2516" i="1"/>
  <c r="AI2516" i="1"/>
  <c r="AH2516" i="1"/>
  <c r="AG2516" i="1"/>
  <c r="AF2516" i="1"/>
  <c r="AE2516" i="1"/>
  <c r="AD2516" i="1"/>
  <c r="AC2516" i="1"/>
  <c r="AB2516" i="1"/>
  <c r="AK2516" i="1" s="1"/>
  <c r="AJ2515" i="1"/>
  <c r="AI2515" i="1"/>
  <c r="AH2515" i="1"/>
  <c r="AG2515" i="1"/>
  <c r="AF2515" i="1"/>
  <c r="AE2515" i="1"/>
  <c r="AD2515" i="1"/>
  <c r="AC2515" i="1"/>
  <c r="AB2515" i="1"/>
  <c r="AJ2514" i="1"/>
  <c r="AI2514" i="1"/>
  <c r="AH2514" i="1"/>
  <c r="AG2514" i="1"/>
  <c r="AF2514" i="1"/>
  <c r="AE2514" i="1"/>
  <c r="AD2514" i="1"/>
  <c r="AC2514" i="1"/>
  <c r="AB2514" i="1"/>
  <c r="AJ2513" i="1"/>
  <c r="AI2513" i="1"/>
  <c r="AH2513" i="1"/>
  <c r="AG2513" i="1"/>
  <c r="AF2513" i="1"/>
  <c r="AE2513" i="1"/>
  <c r="AD2513" i="1"/>
  <c r="AC2513" i="1"/>
  <c r="AB2513" i="1"/>
  <c r="AJ2512" i="1"/>
  <c r="AI2512" i="1"/>
  <c r="AH2512" i="1"/>
  <c r="AG2512" i="1"/>
  <c r="AF2512" i="1"/>
  <c r="AE2512" i="1"/>
  <c r="AD2512" i="1"/>
  <c r="AC2512" i="1"/>
  <c r="AB2512" i="1"/>
  <c r="AK2512" i="1" s="1"/>
  <c r="AJ2511" i="1"/>
  <c r="AI2511" i="1"/>
  <c r="AH2511" i="1"/>
  <c r="AG2511" i="1"/>
  <c r="AF2511" i="1"/>
  <c r="AE2511" i="1"/>
  <c r="AD2511" i="1"/>
  <c r="AC2511" i="1"/>
  <c r="AB2511" i="1"/>
  <c r="AK2511" i="1" s="1"/>
  <c r="AJ2510" i="1"/>
  <c r="AI2510" i="1"/>
  <c r="AH2510" i="1"/>
  <c r="AG2510" i="1"/>
  <c r="AF2510" i="1"/>
  <c r="AE2510" i="1"/>
  <c r="AD2510" i="1"/>
  <c r="AC2510" i="1"/>
  <c r="AB2510" i="1"/>
  <c r="AJ2509" i="1"/>
  <c r="AI2509" i="1"/>
  <c r="AH2509" i="1"/>
  <c r="AG2509" i="1"/>
  <c r="AF2509" i="1"/>
  <c r="AE2509" i="1"/>
  <c r="AD2509" i="1"/>
  <c r="AC2509" i="1"/>
  <c r="AB2509" i="1"/>
  <c r="AJ2508" i="1"/>
  <c r="AI2508" i="1"/>
  <c r="AH2508" i="1"/>
  <c r="AG2508" i="1"/>
  <c r="AF2508" i="1"/>
  <c r="AE2508" i="1"/>
  <c r="AD2508" i="1"/>
  <c r="AC2508" i="1"/>
  <c r="AK2508" i="1" s="1"/>
  <c r="AB2508" i="1"/>
  <c r="AJ2507" i="1"/>
  <c r="AI2507" i="1"/>
  <c r="AH2507" i="1"/>
  <c r="AG2507" i="1"/>
  <c r="AF2507" i="1"/>
  <c r="AE2507" i="1"/>
  <c r="AD2507" i="1"/>
  <c r="AC2507" i="1"/>
  <c r="AB2507" i="1"/>
  <c r="AJ2506" i="1"/>
  <c r="AI2506" i="1"/>
  <c r="AH2506" i="1"/>
  <c r="AG2506" i="1"/>
  <c r="AF2506" i="1"/>
  <c r="AE2506" i="1"/>
  <c r="AD2506" i="1"/>
  <c r="AC2506" i="1"/>
  <c r="AB2506" i="1"/>
  <c r="AJ2505" i="1"/>
  <c r="AI2505" i="1"/>
  <c r="AH2505" i="1"/>
  <c r="AG2505" i="1"/>
  <c r="AF2505" i="1"/>
  <c r="AE2505" i="1"/>
  <c r="AD2505" i="1"/>
  <c r="AC2505" i="1"/>
  <c r="AB2505" i="1"/>
  <c r="AJ2504" i="1"/>
  <c r="AI2504" i="1"/>
  <c r="AH2504" i="1"/>
  <c r="AG2504" i="1"/>
  <c r="AF2504" i="1"/>
  <c r="AE2504" i="1"/>
  <c r="AD2504" i="1"/>
  <c r="AC2504" i="1"/>
  <c r="AK2504" i="1" s="1"/>
  <c r="AB2504" i="1"/>
  <c r="AJ2503" i="1"/>
  <c r="AI2503" i="1"/>
  <c r="AH2503" i="1"/>
  <c r="AG2503" i="1"/>
  <c r="AF2503" i="1"/>
  <c r="AE2503" i="1"/>
  <c r="AD2503" i="1"/>
  <c r="AC2503" i="1"/>
  <c r="AB2503" i="1"/>
  <c r="AJ2502" i="1"/>
  <c r="AI2502" i="1"/>
  <c r="AH2502" i="1"/>
  <c r="AG2502" i="1"/>
  <c r="AF2502" i="1"/>
  <c r="AE2502" i="1"/>
  <c r="AD2502" i="1"/>
  <c r="AC2502" i="1"/>
  <c r="AB2502" i="1"/>
  <c r="AK2502" i="1" s="1"/>
  <c r="AJ2501" i="1"/>
  <c r="AI2501" i="1"/>
  <c r="AH2501" i="1"/>
  <c r="AG2501" i="1"/>
  <c r="AF2501" i="1"/>
  <c r="AE2501" i="1"/>
  <c r="AD2501" i="1"/>
  <c r="AC2501" i="1"/>
  <c r="AB2501" i="1"/>
  <c r="AJ2500" i="1"/>
  <c r="AI2500" i="1"/>
  <c r="AH2500" i="1"/>
  <c r="AG2500" i="1"/>
  <c r="AF2500" i="1"/>
  <c r="AE2500" i="1"/>
  <c r="AD2500" i="1"/>
  <c r="AC2500" i="1"/>
  <c r="AB2500" i="1"/>
  <c r="AJ2499" i="1"/>
  <c r="AI2499" i="1"/>
  <c r="AH2499" i="1"/>
  <c r="AG2499" i="1"/>
  <c r="AF2499" i="1"/>
  <c r="AE2499" i="1"/>
  <c r="AD2499" i="1"/>
  <c r="AC2499" i="1"/>
  <c r="AB2499" i="1"/>
  <c r="AJ2498" i="1"/>
  <c r="AI2498" i="1"/>
  <c r="AH2498" i="1"/>
  <c r="AG2498" i="1"/>
  <c r="AF2498" i="1"/>
  <c r="AE2498" i="1"/>
  <c r="AD2498" i="1"/>
  <c r="AC2498" i="1"/>
  <c r="AB2498" i="1"/>
  <c r="AK2498" i="1" s="1"/>
  <c r="AJ2497" i="1"/>
  <c r="AI2497" i="1"/>
  <c r="AH2497" i="1"/>
  <c r="AG2497" i="1"/>
  <c r="AF2497" i="1"/>
  <c r="AE2497" i="1"/>
  <c r="AD2497" i="1"/>
  <c r="AC2497" i="1"/>
  <c r="AB2497" i="1"/>
  <c r="AJ2496" i="1"/>
  <c r="AI2496" i="1"/>
  <c r="AH2496" i="1"/>
  <c r="AG2496" i="1"/>
  <c r="AF2496" i="1"/>
  <c r="AE2496" i="1"/>
  <c r="AD2496" i="1"/>
  <c r="AC2496" i="1"/>
  <c r="AB2496" i="1"/>
  <c r="AK2496" i="1" s="1"/>
  <c r="AJ2495" i="1"/>
  <c r="AI2495" i="1"/>
  <c r="AH2495" i="1"/>
  <c r="AG2495" i="1"/>
  <c r="AF2495" i="1"/>
  <c r="AE2495" i="1"/>
  <c r="AD2495" i="1"/>
  <c r="AC2495" i="1"/>
  <c r="AB2495" i="1"/>
  <c r="AJ2494" i="1"/>
  <c r="AI2494" i="1"/>
  <c r="AH2494" i="1"/>
  <c r="AG2494" i="1"/>
  <c r="AF2494" i="1"/>
  <c r="AE2494" i="1"/>
  <c r="AD2494" i="1"/>
  <c r="AC2494" i="1"/>
  <c r="AB2494" i="1"/>
  <c r="AJ2493" i="1"/>
  <c r="AI2493" i="1"/>
  <c r="AH2493" i="1"/>
  <c r="AG2493" i="1"/>
  <c r="AF2493" i="1"/>
  <c r="AE2493" i="1"/>
  <c r="AD2493" i="1"/>
  <c r="AC2493" i="1"/>
  <c r="AB2493" i="1"/>
  <c r="AJ2492" i="1"/>
  <c r="AI2492" i="1"/>
  <c r="AH2492" i="1"/>
  <c r="AG2492" i="1"/>
  <c r="AF2492" i="1"/>
  <c r="AE2492" i="1"/>
  <c r="AD2492" i="1"/>
  <c r="AC2492" i="1"/>
  <c r="AB2492" i="1"/>
  <c r="AK2492" i="1" s="1"/>
  <c r="AJ2491" i="1"/>
  <c r="AI2491" i="1"/>
  <c r="AH2491" i="1"/>
  <c r="AG2491" i="1"/>
  <c r="AF2491" i="1"/>
  <c r="AE2491" i="1"/>
  <c r="AD2491" i="1"/>
  <c r="AC2491" i="1"/>
  <c r="AB2491" i="1"/>
  <c r="AJ2490" i="1"/>
  <c r="AI2490" i="1"/>
  <c r="AH2490" i="1"/>
  <c r="AG2490" i="1"/>
  <c r="AF2490" i="1"/>
  <c r="AE2490" i="1"/>
  <c r="AD2490" i="1"/>
  <c r="AC2490" i="1"/>
  <c r="AB2490" i="1"/>
  <c r="AJ2489" i="1"/>
  <c r="AI2489" i="1"/>
  <c r="AH2489" i="1"/>
  <c r="AG2489" i="1"/>
  <c r="AF2489" i="1"/>
  <c r="AE2489" i="1"/>
  <c r="AD2489" i="1"/>
  <c r="AC2489" i="1"/>
  <c r="AB2489" i="1"/>
  <c r="AK2489" i="1" s="1"/>
  <c r="AJ2488" i="1"/>
  <c r="AI2488" i="1"/>
  <c r="AH2488" i="1"/>
  <c r="AG2488" i="1"/>
  <c r="AF2488" i="1"/>
  <c r="AE2488" i="1"/>
  <c r="AD2488" i="1"/>
  <c r="AC2488" i="1"/>
  <c r="AK2488" i="1" s="1"/>
  <c r="AB2488" i="1"/>
  <c r="AJ2487" i="1"/>
  <c r="AI2487" i="1"/>
  <c r="AH2487" i="1"/>
  <c r="AG2487" i="1"/>
  <c r="AF2487" i="1"/>
  <c r="AE2487" i="1"/>
  <c r="AD2487" i="1"/>
  <c r="AC2487" i="1"/>
  <c r="AB2487" i="1"/>
  <c r="AJ2486" i="1"/>
  <c r="AI2486" i="1"/>
  <c r="AH2486" i="1"/>
  <c r="AG2486" i="1"/>
  <c r="AF2486" i="1"/>
  <c r="AE2486" i="1"/>
  <c r="AD2486" i="1"/>
  <c r="AC2486" i="1"/>
  <c r="AB2486" i="1"/>
  <c r="AJ2485" i="1"/>
  <c r="AI2485" i="1"/>
  <c r="AH2485" i="1"/>
  <c r="AG2485" i="1"/>
  <c r="AF2485" i="1"/>
  <c r="AE2485" i="1"/>
  <c r="AD2485" i="1"/>
  <c r="AC2485" i="1"/>
  <c r="AB2485" i="1"/>
  <c r="AK2485" i="1" s="1"/>
  <c r="AJ2484" i="1"/>
  <c r="AI2484" i="1"/>
  <c r="AH2484" i="1"/>
  <c r="AG2484" i="1"/>
  <c r="AF2484" i="1"/>
  <c r="AE2484" i="1"/>
  <c r="AD2484" i="1"/>
  <c r="AC2484" i="1"/>
  <c r="AB2484" i="1"/>
  <c r="AJ2483" i="1"/>
  <c r="AI2483" i="1"/>
  <c r="AH2483" i="1"/>
  <c r="AG2483" i="1"/>
  <c r="AF2483" i="1"/>
  <c r="AE2483" i="1"/>
  <c r="AD2483" i="1"/>
  <c r="AC2483" i="1"/>
  <c r="AB2483" i="1"/>
  <c r="AJ2482" i="1"/>
  <c r="AI2482" i="1"/>
  <c r="AH2482" i="1"/>
  <c r="AG2482" i="1"/>
  <c r="AF2482" i="1"/>
  <c r="AE2482" i="1"/>
  <c r="AD2482" i="1"/>
  <c r="AC2482" i="1"/>
  <c r="AB2482" i="1"/>
  <c r="AJ2481" i="1"/>
  <c r="AI2481" i="1"/>
  <c r="AH2481" i="1"/>
  <c r="AG2481" i="1"/>
  <c r="AF2481" i="1"/>
  <c r="AE2481" i="1"/>
  <c r="AD2481" i="1"/>
  <c r="AC2481" i="1"/>
  <c r="AB2481" i="1"/>
  <c r="AJ2480" i="1"/>
  <c r="AI2480" i="1"/>
  <c r="AH2480" i="1"/>
  <c r="AG2480" i="1"/>
  <c r="AF2480" i="1"/>
  <c r="AE2480" i="1"/>
  <c r="AD2480" i="1"/>
  <c r="AC2480" i="1"/>
  <c r="AB2480" i="1"/>
  <c r="AK2480" i="1" s="1"/>
  <c r="AJ2479" i="1"/>
  <c r="AI2479" i="1"/>
  <c r="AH2479" i="1"/>
  <c r="AG2479" i="1"/>
  <c r="AF2479" i="1"/>
  <c r="AE2479" i="1"/>
  <c r="AD2479" i="1"/>
  <c r="AC2479" i="1"/>
  <c r="AB2479" i="1"/>
  <c r="AK2479" i="1" s="1"/>
  <c r="AJ2478" i="1"/>
  <c r="AI2478" i="1"/>
  <c r="AH2478" i="1"/>
  <c r="AG2478" i="1"/>
  <c r="AF2478" i="1"/>
  <c r="AE2478" i="1"/>
  <c r="AD2478" i="1"/>
  <c r="AC2478" i="1"/>
  <c r="AB2478" i="1"/>
  <c r="AJ2477" i="1"/>
  <c r="AI2477" i="1"/>
  <c r="AH2477" i="1"/>
  <c r="AG2477" i="1"/>
  <c r="AF2477" i="1"/>
  <c r="AE2477" i="1"/>
  <c r="AD2477" i="1"/>
  <c r="AC2477" i="1"/>
  <c r="AB2477" i="1"/>
  <c r="AK2477" i="1" s="1"/>
  <c r="AJ2476" i="1"/>
  <c r="AI2476" i="1"/>
  <c r="AH2476" i="1"/>
  <c r="AG2476" i="1"/>
  <c r="AF2476" i="1"/>
  <c r="AE2476" i="1"/>
  <c r="AD2476" i="1"/>
  <c r="AC2476" i="1"/>
  <c r="AB2476" i="1"/>
  <c r="AJ2475" i="1"/>
  <c r="AI2475" i="1"/>
  <c r="AH2475" i="1"/>
  <c r="AG2475" i="1"/>
  <c r="AF2475" i="1"/>
  <c r="AE2475" i="1"/>
  <c r="AD2475" i="1"/>
  <c r="AC2475" i="1"/>
  <c r="AB2475" i="1"/>
  <c r="AJ2474" i="1"/>
  <c r="AI2474" i="1"/>
  <c r="AH2474" i="1"/>
  <c r="AG2474" i="1"/>
  <c r="AF2474" i="1"/>
  <c r="AE2474" i="1"/>
  <c r="AD2474" i="1"/>
  <c r="AC2474" i="1"/>
  <c r="AB2474" i="1"/>
  <c r="AJ2473" i="1"/>
  <c r="AI2473" i="1"/>
  <c r="AH2473" i="1"/>
  <c r="AG2473" i="1"/>
  <c r="AF2473" i="1"/>
  <c r="AE2473" i="1"/>
  <c r="AD2473" i="1"/>
  <c r="AC2473" i="1"/>
  <c r="AK2473" i="1" s="1"/>
  <c r="AB2473" i="1"/>
  <c r="AJ2472" i="1"/>
  <c r="AI2472" i="1"/>
  <c r="AH2472" i="1"/>
  <c r="AG2472" i="1"/>
  <c r="AF2472" i="1"/>
  <c r="AE2472" i="1"/>
  <c r="AD2472" i="1"/>
  <c r="AC2472" i="1"/>
  <c r="AB2472" i="1"/>
  <c r="AJ2471" i="1"/>
  <c r="AI2471" i="1"/>
  <c r="AH2471" i="1"/>
  <c r="AG2471" i="1"/>
  <c r="AF2471" i="1"/>
  <c r="AE2471" i="1"/>
  <c r="AD2471" i="1"/>
  <c r="AC2471" i="1"/>
  <c r="AB2471" i="1"/>
  <c r="AJ2470" i="1"/>
  <c r="AI2470" i="1"/>
  <c r="AH2470" i="1"/>
  <c r="AG2470" i="1"/>
  <c r="AF2470" i="1"/>
  <c r="AE2470" i="1"/>
  <c r="AD2470" i="1"/>
  <c r="AC2470" i="1"/>
  <c r="AB2470" i="1"/>
  <c r="AJ2469" i="1"/>
  <c r="AI2469" i="1"/>
  <c r="AH2469" i="1"/>
  <c r="AG2469" i="1"/>
  <c r="AF2469" i="1"/>
  <c r="AE2469" i="1"/>
  <c r="AD2469" i="1"/>
  <c r="AC2469" i="1"/>
  <c r="AB2469" i="1"/>
  <c r="AK2469" i="1" s="1"/>
  <c r="AJ2468" i="1"/>
  <c r="AI2468" i="1"/>
  <c r="AH2468" i="1"/>
  <c r="AG2468" i="1"/>
  <c r="AF2468" i="1"/>
  <c r="AE2468" i="1"/>
  <c r="AD2468" i="1"/>
  <c r="AC2468" i="1"/>
  <c r="AK2468" i="1" s="1"/>
  <c r="AB2468" i="1"/>
  <c r="AJ2467" i="1"/>
  <c r="AI2467" i="1"/>
  <c r="AH2467" i="1"/>
  <c r="AG2467" i="1"/>
  <c r="AF2467" i="1"/>
  <c r="AE2467" i="1"/>
  <c r="AD2467" i="1"/>
  <c r="AC2467" i="1"/>
  <c r="AB2467" i="1"/>
  <c r="AJ2466" i="1"/>
  <c r="AI2466" i="1"/>
  <c r="AH2466" i="1"/>
  <c r="AG2466" i="1"/>
  <c r="AF2466" i="1"/>
  <c r="AE2466" i="1"/>
  <c r="AD2466" i="1"/>
  <c r="AC2466" i="1"/>
  <c r="AB2466" i="1"/>
  <c r="AK2466" i="1" s="1"/>
  <c r="AJ2465" i="1"/>
  <c r="AI2465" i="1"/>
  <c r="AH2465" i="1"/>
  <c r="AG2465" i="1"/>
  <c r="AF2465" i="1"/>
  <c r="AE2465" i="1"/>
  <c r="AD2465" i="1"/>
  <c r="AC2465" i="1"/>
  <c r="AK2465" i="1" s="1"/>
  <c r="AB2465" i="1"/>
  <c r="AJ2464" i="1"/>
  <c r="AI2464" i="1"/>
  <c r="AH2464" i="1"/>
  <c r="AG2464" i="1"/>
  <c r="AF2464" i="1"/>
  <c r="AE2464" i="1"/>
  <c r="AD2464" i="1"/>
  <c r="AC2464" i="1"/>
  <c r="AB2464" i="1"/>
  <c r="AK2464" i="1" s="1"/>
  <c r="AJ2463" i="1"/>
  <c r="AI2463" i="1"/>
  <c r="AH2463" i="1"/>
  <c r="AG2463" i="1"/>
  <c r="AF2463" i="1"/>
  <c r="AE2463" i="1"/>
  <c r="AD2463" i="1"/>
  <c r="AC2463" i="1"/>
  <c r="AB2463" i="1"/>
  <c r="AJ2462" i="1"/>
  <c r="AI2462" i="1"/>
  <c r="AH2462" i="1"/>
  <c r="AG2462" i="1"/>
  <c r="AF2462" i="1"/>
  <c r="AE2462" i="1"/>
  <c r="AD2462" i="1"/>
  <c r="AC2462" i="1"/>
  <c r="AB2462" i="1"/>
  <c r="AJ2461" i="1"/>
  <c r="AI2461" i="1"/>
  <c r="AH2461" i="1"/>
  <c r="AG2461" i="1"/>
  <c r="AF2461" i="1"/>
  <c r="AE2461" i="1"/>
  <c r="AD2461" i="1"/>
  <c r="AC2461" i="1"/>
  <c r="AB2461" i="1"/>
  <c r="AK2461" i="1" s="1"/>
  <c r="AJ2460" i="1"/>
  <c r="AI2460" i="1"/>
  <c r="AH2460" i="1"/>
  <c r="AG2460" i="1"/>
  <c r="AF2460" i="1"/>
  <c r="AE2460" i="1"/>
  <c r="AD2460" i="1"/>
  <c r="AC2460" i="1"/>
  <c r="AB2460" i="1"/>
  <c r="AJ2459" i="1"/>
  <c r="AI2459" i="1"/>
  <c r="AH2459" i="1"/>
  <c r="AG2459" i="1"/>
  <c r="AF2459" i="1"/>
  <c r="AE2459" i="1"/>
  <c r="AD2459" i="1"/>
  <c r="AC2459" i="1"/>
  <c r="AB2459" i="1"/>
  <c r="AJ2458" i="1"/>
  <c r="AI2458" i="1"/>
  <c r="AH2458" i="1"/>
  <c r="AG2458" i="1"/>
  <c r="AF2458" i="1"/>
  <c r="AE2458" i="1"/>
  <c r="AD2458" i="1"/>
  <c r="AC2458" i="1"/>
  <c r="AB2458" i="1"/>
  <c r="AJ2457" i="1"/>
  <c r="AI2457" i="1"/>
  <c r="AH2457" i="1"/>
  <c r="AG2457" i="1"/>
  <c r="AF2457" i="1"/>
  <c r="AE2457" i="1"/>
  <c r="AD2457" i="1"/>
  <c r="AC2457" i="1"/>
  <c r="AK2457" i="1" s="1"/>
  <c r="AB2457" i="1"/>
  <c r="AJ2456" i="1"/>
  <c r="AI2456" i="1"/>
  <c r="AH2456" i="1"/>
  <c r="AG2456" i="1"/>
  <c r="AF2456" i="1"/>
  <c r="AE2456" i="1"/>
  <c r="AD2456" i="1"/>
  <c r="AC2456" i="1"/>
  <c r="AB2456" i="1"/>
  <c r="AJ2455" i="1"/>
  <c r="AI2455" i="1"/>
  <c r="AH2455" i="1"/>
  <c r="AG2455" i="1"/>
  <c r="AF2455" i="1"/>
  <c r="AE2455" i="1"/>
  <c r="AD2455" i="1"/>
  <c r="AC2455" i="1"/>
  <c r="AB2455" i="1"/>
  <c r="AJ2454" i="1"/>
  <c r="AI2454" i="1"/>
  <c r="AH2454" i="1"/>
  <c r="AG2454" i="1"/>
  <c r="AF2454" i="1"/>
  <c r="AE2454" i="1"/>
  <c r="AD2454" i="1"/>
  <c r="AC2454" i="1"/>
  <c r="AB2454" i="1"/>
  <c r="AJ2453" i="1"/>
  <c r="AI2453" i="1"/>
  <c r="AH2453" i="1"/>
  <c r="AG2453" i="1"/>
  <c r="AF2453" i="1"/>
  <c r="AE2453" i="1"/>
  <c r="AD2453" i="1"/>
  <c r="AC2453" i="1"/>
  <c r="AB2453" i="1"/>
  <c r="AJ2452" i="1"/>
  <c r="AI2452" i="1"/>
  <c r="AH2452" i="1"/>
  <c r="AG2452" i="1"/>
  <c r="AF2452" i="1"/>
  <c r="AE2452" i="1"/>
  <c r="AD2452" i="1"/>
  <c r="AC2452" i="1"/>
  <c r="AK2452" i="1" s="1"/>
  <c r="AB2452" i="1"/>
  <c r="AJ2451" i="1"/>
  <c r="AI2451" i="1"/>
  <c r="AH2451" i="1"/>
  <c r="AG2451" i="1"/>
  <c r="AF2451" i="1"/>
  <c r="AE2451" i="1"/>
  <c r="AD2451" i="1"/>
  <c r="AC2451" i="1"/>
  <c r="AB2451" i="1"/>
  <c r="AJ2450" i="1"/>
  <c r="AI2450" i="1"/>
  <c r="AH2450" i="1"/>
  <c r="AG2450" i="1"/>
  <c r="AF2450" i="1"/>
  <c r="AE2450" i="1"/>
  <c r="AD2450" i="1"/>
  <c r="AC2450" i="1"/>
  <c r="AB2450" i="1"/>
  <c r="AK2450" i="1" s="1"/>
  <c r="AJ2449" i="1"/>
  <c r="AI2449" i="1"/>
  <c r="AH2449" i="1"/>
  <c r="AG2449" i="1"/>
  <c r="AF2449" i="1"/>
  <c r="AE2449" i="1"/>
  <c r="AD2449" i="1"/>
  <c r="AC2449" i="1"/>
  <c r="AK2449" i="1" s="1"/>
  <c r="AB2449" i="1"/>
  <c r="AJ2448" i="1"/>
  <c r="AI2448" i="1"/>
  <c r="AH2448" i="1"/>
  <c r="AG2448" i="1"/>
  <c r="AF2448" i="1"/>
  <c r="AE2448" i="1"/>
  <c r="AD2448" i="1"/>
  <c r="AC2448" i="1"/>
  <c r="AB2448" i="1"/>
  <c r="AK2448" i="1" s="1"/>
  <c r="AJ2447" i="1"/>
  <c r="AI2447" i="1"/>
  <c r="AH2447" i="1"/>
  <c r="AG2447" i="1"/>
  <c r="AF2447" i="1"/>
  <c r="AE2447" i="1"/>
  <c r="AD2447" i="1"/>
  <c r="AC2447" i="1"/>
  <c r="AB2447" i="1"/>
  <c r="AJ2446" i="1"/>
  <c r="AI2446" i="1"/>
  <c r="AH2446" i="1"/>
  <c r="AG2446" i="1"/>
  <c r="AF2446" i="1"/>
  <c r="AE2446" i="1"/>
  <c r="AD2446" i="1"/>
  <c r="AC2446" i="1"/>
  <c r="AB2446" i="1"/>
  <c r="AJ2445" i="1"/>
  <c r="AI2445" i="1"/>
  <c r="AH2445" i="1"/>
  <c r="AG2445" i="1"/>
  <c r="AF2445" i="1"/>
  <c r="AE2445" i="1"/>
  <c r="AD2445" i="1"/>
  <c r="AC2445" i="1"/>
  <c r="AB2445" i="1"/>
  <c r="AK2445" i="1" s="1"/>
  <c r="AJ2444" i="1"/>
  <c r="AI2444" i="1"/>
  <c r="AH2444" i="1"/>
  <c r="AG2444" i="1"/>
  <c r="AF2444" i="1"/>
  <c r="AE2444" i="1"/>
  <c r="AD2444" i="1"/>
  <c r="AC2444" i="1"/>
  <c r="AK2444" i="1" s="1"/>
  <c r="AB2444" i="1"/>
  <c r="AJ2443" i="1"/>
  <c r="AI2443" i="1"/>
  <c r="AH2443" i="1"/>
  <c r="AG2443" i="1"/>
  <c r="AF2443" i="1"/>
  <c r="AE2443" i="1"/>
  <c r="AD2443" i="1"/>
  <c r="AC2443" i="1"/>
  <c r="AB2443" i="1"/>
  <c r="AJ2442" i="1"/>
  <c r="AI2442" i="1"/>
  <c r="AH2442" i="1"/>
  <c r="AG2442" i="1"/>
  <c r="AF2442" i="1"/>
  <c r="AE2442" i="1"/>
  <c r="AD2442" i="1"/>
  <c r="AC2442" i="1"/>
  <c r="AB2442" i="1"/>
  <c r="AJ2441" i="1"/>
  <c r="AI2441" i="1"/>
  <c r="AH2441" i="1"/>
  <c r="AG2441" i="1"/>
  <c r="AF2441" i="1"/>
  <c r="AE2441" i="1"/>
  <c r="AD2441" i="1"/>
  <c r="AC2441" i="1"/>
  <c r="AK2441" i="1" s="1"/>
  <c r="AB2441" i="1"/>
  <c r="AJ2440" i="1"/>
  <c r="AI2440" i="1"/>
  <c r="AH2440" i="1"/>
  <c r="AG2440" i="1"/>
  <c r="AF2440" i="1"/>
  <c r="AE2440" i="1"/>
  <c r="AD2440" i="1"/>
  <c r="AC2440" i="1"/>
  <c r="AB2440" i="1"/>
  <c r="AJ2439" i="1"/>
  <c r="AI2439" i="1"/>
  <c r="AH2439" i="1"/>
  <c r="AG2439" i="1"/>
  <c r="AF2439" i="1"/>
  <c r="AE2439" i="1"/>
  <c r="AD2439" i="1"/>
  <c r="AC2439" i="1"/>
  <c r="AB2439" i="1"/>
  <c r="AJ2438" i="1"/>
  <c r="AI2438" i="1"/>
  <c r="AH2438" i="1"/>
  <c r="AG2438" i="1"/>
  <c r="AF2438" i="1"/>
  <c r="AE2438" i="1"/>
  <c r="AD2438" i="1"/>
  <c r="AC2438" i="1"/>
  <c r="AB2438" i="1"/>
  <c r="AJ2437" i="1"/>
  <c r="AI2437" i="1"/>
  <c r="AH2437" i="1"/>
  <c r="AG2437" i="1"/>
  <c r="AF2437" i="1"/>
  <c r="AE2437" i="1"/>
  <c r="AD2437" i="1"/>
  <c r="AC2437" i="1"/>
  <c r="AB2437" i="1"/>
  <c r="AK2437" i="1" s="1"/>
  <c r="AJ2436" i="1"/>
  <c r="AI2436" i="1"/>
  <c r="AH2436" i="1"/>
  <c r="AG2436" i="1"/>
  <c r="AF2436" i="1"/>
  <c r="AE2436" i="1"/>
  <c r="AD2436" i="1"/>
  <c r="AC2436" i="1"/>
  <c r="AB2436" i="1"/>
  <c r="AJ2435" i="1"/>
  <c r="AI2435" i="1"/>
  <c r="AH2435" i="1"/>
  <c r="AG2435" i="1"/>
  <c r="AF2435" i="1"/>
  <c r="AE2435" i="1"/>
  <c r="AD2435" i="1"/>
  <c r="AC2435" i="1"/>
  <c r="AK2435" i="1" s="1"/>
  <c r="AB2435" i="1"/>
  <c r="AJ2434" i="1"/>
  <c r="AI2434" i="1"/>
  <c r="AH2434" i="1"/>
  <c r="AG2434" i="1"/>
  <c r="AF2434" i="1"/>
  <c r="AE2434" i="1"/>
  <c r="AD2434" i="1"/>
  <c r="AC2434" i="1"/>
  <c r="AB2434" i="1"/>
  <c r="AJ2433" i="1"/>
  <c r="AI2433" i="1"/>
  <c r="AH2433" i="1"/>
  <c r="AG2433" i="1"/>
  <c r="AF2433" i="1"/>
  <c r="AE2433" i="1"/>
  <c r="AD2433" i="1"/>
  <c r="AC2433" i="1"/>
  <c r="AB2433" i="1"/>
  <c r="AJ2432" i="1"/>
  <c r="AI2432" i="1"/>
  <c r="AH2432" i="1"/>
  <c r="AG2432" i="1"/>
  <c r="AF2432" i="1"/>
  <c r="AE2432" i="1"/>
  <c r="AD2432" i="1"/>
  <c r="AC2432" i="1"/>
  <c r="AK2432" i="1" s="1"/>
  <c r="AB2432" i="1"/>
  <c r="AJ2431" i="1"/>
  <c r="AI2431" i="1"/>
  <c r="AH2431" i="1"/>
  <c r="AG2431" i="1"/>
  <c r="AF2431" i="1"/>
  <c r="AE2431" i="1"/>
  <c r="AD2431" i="1"/>
  <c r="AC2431" i="1"/>
  <c r="AB2431" i="1"/>
  <c r="AK2431" i="1" s="1"/>
  <c r="AJ2430" i="1"/>
  <c r="AI2430" i="1"/>
  <c r="AH2430" i="1"/>
  <c r="AG2430" i="1"/>
  <c r="AF2430" i="1"/>
  <c r="AE2430" i="1"/>
  <c r="AD2430" i="1"/>
  <c r="AC2430" i="1"/>
  <c r="AB2430" i="1"/>
  <c r="AJ2429" i="1"/>
  <c r="AI2429" i="1"/>
  <c r="AH2429" i="1"/>
  <c r="AG2429" i="1"/>
  <c r="AF2429" i="1"/>
  <c r="AE2429" i="1"/>
  <c r="AD2429" i="1"/>
  <c r="AC2429" i="1"/>
  <c r="AB2429" i="1"/>
  <c r="AJ2428" i="1"/>
  <c r="AI2428" i="1"/>
  <c r="AH2428" i="1"/>
  <c r="AG2428" i="1"/>
  <c r="AF2428" i="1"/>
  <c r="AE2428" i="1"/>
  <c r="AD2428" i="1"/>
  <c r="AC2428" i="1"/>
  <c r="AB2428" i="1"/>
  <c r="AJ2427" i="1"/>
  <c r="AI2427" i="1"/>
  <c r="AH2427" i="1"/>
  <c r="AG2427" i="1"/>
  <c r="AF2427" i="1"/>
  <c r="AE2427" i="1"/>
  <c r="AD2427" i="1"/>
  <c r="AC2427" i="1"/>
  <c r="AB2427" i="1"/>
  <c r="AJ2426" i="1"/>
  <c r="AI2426" i="1"/>
  <c r="AH2426" i="1"/>
  <c r="AG2426" i="1"/>
  <c r="AF2426" i="1"/>
  <c r="AE2426" i="1"/>
  <c r="AD2426" i="1"/>
  <c r="AC2426" i="1"/>
  <c r="AK2426" i="1" s="1"/>
  <c r="AB2426" i="1"/>
  <c r="AJ2425" i="1"/>
  <c r="AI2425" i="1"/>
  <c r="AH2425" i="1"/>
  <c r="AG2425" i="1"/>
  <c r="AF2425" i="1"/>
  <c r="AE2425" i="1"/>
  <c r="AD2425" i="1"/>
  <c r="AC2425" i="1"/>
  <c r="AB2425" i="1"/>
  <c r="AJ2424" i="1"/>
  <c r="AI2424" i="1"/>
  <c r="AH2424" i="1"/>
  <c r="AG2424" i="1"/>
  <c r="AF2424" i="1"/>
  <c r="AE2424" i="1"/>
  <c r="AD2424" i="1"/>
  <c r="AC2424" i="1"/>
  <c r="AB2424" i="1"/>
  <c r="AK2424" i="1" s="1"/>
  <c r="AJ2423" i="1"/>
  <c r="AI2423" i="1"/>
  <c r="AH2423" i="1"/>
  <c r="AG2423" i="1"/>
  <c r="AF2423" i="1"/>
  <c r="AE2423" i="1"/>
  <c r="AD2423" i="1"/>
  <c r="AC2423" i="1"/>
  <c r="AB2423" i="1"/>
  <c r="AJ2422" i="1"/>
  <c r="AI2422" i="1"/>
  <c r="AH2422" i="1"/>
  <c r="AG2422" i="1"/>
  <c r="AF2422" i="1"/>
  <c r="AE2422" i="1"/>
  <c r="AD2422" i="1"/>
  <c r="AC2422" i="1"/>
  <c r="AK2422" i="1" s="1"/>
  <c r="AB2422" i="1"/>
  <c r="AJ2421" i="1"/>
  <c r="AI2421" i="1"/>
  <c r="AH2421" i="1"/>
  <c r="AG2421" i="1"/>
  <c r="AF2421" i="1"/>
  <c r="AE2421" i="1"/>
  <c r="AD2421" i="1"/>
  <c r="AC2421" i="1"/>
  <c r="AB2421" i="1"/>
  <c r="AJ2420" i="1"/>
  <c r="AI2420" i="1"/>
  <c r="AH2420" i="1"/>
  <c r="AG2420" i="1"/>
  <c r="AF2420" i="1"/>
  <c r="AE2420" i="1"/>
  <c r="AD2420" i="1"/>
  <c r="AC2420" i="1"/>
  <c r="AB2420" i="1"/>
  <c r="AJ2419" i="1"/>
  <c r="AI2419" i="1"/>
  <c r="AH2419" i="1"/>
  <c r="AG2419" i="1"/>
  <c r="AF2419" i="1"/>
  <c r="AE2419" i="1"/>
  <c r="AD2419" i="1"/>
  <c r="AC2419" i="1"/>
  <c r="AB2419" i="1"/>
  <c r="AJ2418" i="1"/>
  <c r="AI2418" i="1"/>
  <c r="AH2418" i="1"/>
  <c r="AG2418" i="1"/>
  <c r="AF2418" i="1"/>
  <c r="AE2418" i="1"/>
  <c r="AD2418" i="1"/>
  <c r="AC2418" i="1"/>
  <c r="AK2418" i="1" s="1"/>
  <c r="AB2418" i="1"/>
  <c r="AJ2417" i="1"/>
  <c r="AI2417" i="1"/>
  <c r="AH2417" i="1"/>
  <c r="AG2417" i="1"/>
  <c r="AF2417" i="1"/>
  <c r="AE2417" i="1"/>
  <c r="AD2417" i="1"/>
  <c r="AC2417" i="1"/>
  <c r="AK2417" i="1" s="1"/>
  <c r="AB2417" i="1"/>
  <c r="AJ2416" i="1"/>
  <c r="AI2416" i="1"/>
  <c r="AH2416" i="1"/>
  <c r="AG2416" i="1"/>
  <c r="AF2416" i="1"/>
  <c r="AE2416" i="1"/>
  <c r="AD2416" i="1"/>
  <c r="AC2416" i="1"/>
  <c r="AB2416" i="1"/>
  <c r="AK2416" i="1" s="1"/>
  <c r="AJ2415" i="1"/>
  <c r="AI2415" i="1"/>
  <c r="AH2415" i="1"/>
  <c r="AG2415" i="1"/>
  <c r="AF2415" i="1"/>
  <c r="AE2415" i="1"/>
  <c r="AD2415" i="1"/>
  <c r="AC2415" i="1"/>
  <c r="AB2415" i="1"/>
  <c r="AJ2414" i="1"/>
  <c r="AI2414" i="1"/>
  <c r="AH2414" i="1"/>
  <c r="AG2414" i="1"/>
  <c r="AF2414" i="1"/>
  <c r="AE2414" i="1"/>
  <c r="AD2414" i="1"/>
  <c r="AC2414" i="1"/>
  <c r="AK2414" i="1" s="1"/>
  <c r="AB2414" i="1"/>
  <c r="AJ2413" i="1"/>
  <c r="AI2413" i="1"/>
  <c r="AH2413" i="1"/>
  <c r="AG2413" i="1"/>
  <c r="AF2413" i="1"/>
  <c r="AE2413" i="1"/>
  <c r="AD2413" i="1"/>
  <c r="AC2413" i="1"/>
  <c r="AB2413" i="1"/>
  <c r="AJ2412" i="1"/>
  <c r="AI2412" i="1"/>
  <c r="AH2412" i="1"/>
  <c r="AG2412" i="1"/>
  <c r="AF2412" i="1"/>
  <c r="AE2412" i="1"/>
  <c r="AD2412" i="1"/>
  <c r="AC2412" i="1"/>
  <c r="AB2412" i="1"/>
  <c r="AK2412" i="1" s="1"/>
  <c r="AJ2411" i="1"/>
  <c r="AI2411" i="1"/>
  <c r="AH2411" i="1"/>
  <c r="AG2411" i="1"/>
  <c r="AF2411" i="1"/>
  <c r="AE2411" i="1"/>
  <c r="AD2411" i="1"/>
  <c r="AC2411" i="1"/>
  <c r="AB2411" i="1"/>
  <c r="AK2411" i="1" s="1"/>
  <c r="AJ2410" i="1"/>
  <c r="AI2410" i="1"/>
  <c r="AH2410" i="1"/>
  <c r="AG2410" i="1"/>
  <c r="AF2410" i="1"/>
  <c r="AE2410" i="1"/>
  <c r="AD2410" i="1"/>
  <c r="AC2410" i="1"/>
  <c r="AK2410" i="1" s="1"/>
  <c r="AB2410" i="1"/>
  <c r="AJ2409" i="1"/>
  <c r="AI2409" i="1"/>
  <c r="AH2409" i="1"/>
  <c r="AG2409" i="1"/>
  <c r="AF2409" i="1"/>
  <c r="AE2409" i="1"/>
  <c r="AD2409" i="1"/>
  <c r="AC2409" i="1"/>
  <c r="AK2409" i="1" s="1"/>
  <c r="AB2409" i="1"/>
  <c r="AJ2408" i="1"/>
  <c r="AI2408" i="1"/>
  <c r="AH2408" i="1"/>
  <c r="AG2408" i="1"/>
  <c r="AF2408" i="1"/>
  <c r="AE2408" i="1"/>
  <c r="AD2408" i="1"/>
  <c r="AC2408" i="1"/>
  <c r="AB2408" i="1"/>
  <c r="AJ2407" i="1"/>
  <c r="AI2407" i="1"/>
  <c r="AH2407" i="1"/>
  <c r="AG2407" i="1"/>
  <c r="AF2407" i="1"/>
  <c r="AE2407" i="1"/>
  <c r="AD2407" i="1"/>
  <c r="AC2407" i="1"/>
  <c r="AB2407" i="1"/>
  <c r="AJ2406" i="1"/>
  <c r="AI2406" i="1"/>
  <c r="AH2406" i="1"/>
  <c r="AG2406" i="1"/>
  <c r="AF2406" i="1"/>
  <c r="AE2406" i="1"/>
  <c r="AD2406" i="1"/>
  <c r="AC2406" i="1"/>
  <c r="AK2406" i="1" s="1"/>
  <c r="AB2406" i="1"/>
  <c r="AJ2405" i="1"/>
  <c r="AI2405" i="1"/>
  <c r="AH2405" i="1"/>
  <c r="AG2405" i="1"/>
  <c r="AF2405" i="1"/>
  <c r="AE2405" i="1"/>
  <c r="AD2405" i="1"/>
  <c r="AC2405" i="1"/>
  <c r="AB2405" i="1"/>
  <c r="AJ2404" i="1"/>
  <c r="AI2404" i="1"/>
  <c r="AH2404" i="1"/>
  <c r="AG2404" i="1"/>
  <c r="AF2404" i="1"/>
  <c r="AE2404" i="1"/>
  <c r="AD2404" i="1"/>
  <c r="AC2404" i="1"/>
  <c r="AB2404" i="1"/>
  <c r="AJ2403" i="1"/>
  <c r="AI2403" i="1"/>
  <c r="AH2403" i="1"/>
  <c r="AG2403" i="1"/>
  <c r="AF2403" i="1"/>
  <c r="AE2403" i="1"/>
  <c r="AD2403" i="1"/>
  <c r="AC2403" i="1"/>
  <c r="AB2403" i="1"/>
  <c r="AK2403" i="1" s="1"/>
  <c r="AJ2402" i="1"/>
  <c r="AI2402" i="1"/>
  <c r="AH2402" i="1"/>
  <c r="AG2402" i="1"/>
  <c r="AF2402" i="1"/>
  <c r="AE2402" i="1"/>
  <c r="AD2402" i="1"/>
  <c r="AC2402" i="1"/>
  <c r="AK2402" i="1" s="1"/>
  <c r="AB2402" i="1"/>
  <c r="AJ2401" i="1"/>
  <c r="AI2401" i="1"/>
  <c r="AH2401" i="1"/>
  <c r="AG2401" i="1"/>
  <c r="AF2401" i="1"/>
  <c r="AE2401" i="1"/>
  <c r="AD2401" i="1"/>
  <c r="AC2401" i="1"/>
  <c r="AB2401" i="1"/>
  <c r="AJ2400" i="1"/>
  <c r="AI2400" i="1"/>
  <c r="AH2400" i="1"/>
  <c r="AG2400" i="1"/>
  <c r="AF2400" i="1"/>
  <c r="AE2400" i="1"/>
  <c r="AD2400" i="1"/>
  <c r="AC2400" i="1"/>
  <c r="AB2400" i="1"/>
  <c r="AK2400" i="1" s="1"/>
  <c r="AJ2399" i="1"/>
  <c r="AI2399" i="1"/>
  <c r="AH2399" i="1"/>
  <c r="AG2399" i="1"/>
  <c r="AF2399" i="1"/>
  <c r="AE2399" i="1"/>
  <c r="AD2399" i="1"/>
  <c r="AC2399" i="1"/>
  <c r="AB2399" i="1"/>
  <c r="AK2399" i="1" s="1"/>
  <c r="AJ2398" i="1"/>
  <c r="AI2398" i="1"/>
  <c r="AH2398" i="1"/>
  <c r="AG2398" i="1"/>
  <c r="AF2398" i="1"/>
  <c r="AE2398" i="1"/>
  <c r="AD2398" i="1"/>
  <c r="AC2398" i="1"/>
  <c r="AK2398" i="1" s="1"/>
  <c r="AB2398" i="1"/>
  <c r="AJ2397" i="1"/>
  <c r="AI2397" i="1"/>
  <c r="AH2397" i="1"/>
  <c r="AG2397" i="1"/>
  <c r="AF2397" i="1"/>
  <c r="AE2397" i="1"/>
  <c r="AD2397" i="1"/>
  <c r="AC2397" i="1"/>
  <c r="AB2397" i="1"/>
  <c r="AJ2396" i="1"/>
  <c r="AI2396" i="1"/>
  <c r="AH2396" i="1"/>
  <c r="AG2396" i="1"/>
  <c r="AF2396" i="1"/>
  <c r="AE2396" i="1"/>
  <c r="AD2396" i="1"/>
  <c r="AC2396" i="1"/>
  <c r="AB2396" i="1"/>
  <c r="AJ2395" i="1"/>
  <c r="AI2395" i="1"/>
  <c r="AH2395" i="1"/>
  <c r="AG2395" i="1"/>
  <c r="AF2395" i="1"/>
  <c r="AE2395" i="1"/>
  <c r="AD2395" i="1"/>
  <c r="AC2395" i="1"/>
  <c r="AB2395" i="1"/>
  <c r="AJ2394" i="1"/>
  <c r="AI2394" i="1"/>
  <c r="AH2394" i="1"/>
  <c r="AG2394" i="1"/>
  <c r="AF2394" i="1"/>
  <c r="AE2394" i="1"/>
  <c r="AD2394" i="1"/>
  <c r="AC2394" i="1"/>
  <c r="AK2394" i="1" s="1"/>
  <c r="AB2394" i="1"/>
  <c r="AJ2393" i="1"/>
  <c r="AI2393" i="1"/>
  <c r="AH2393" i="1"/>
  <c r="AG2393" i="1"/>
  <c r="AF2393" i="1"/>
  <c r="AE2393" i="1"/>
  <c r="AD2393" i="1"/>
  <c r="AC2393" i="1"/>
  <c r="AK2393" i="1" s="1"/>
  <c r="AB2393" i="1"/>
  <c r="AJ2392" i="1"/>
  <c r="AI2392" i="1"/>
  <c r="AH2392" i="1"/>
  <c r="AG2392" i="1"/>
  <c r="AF2392" i="1"/>
  <c r="AE2392" i="1"/>
  <c r="AD2392" i="1"/>
  <c r="AC2392" i="1"/>
  <c r="AB2392" i="1"/>
  <c r="AK2392" i="1" s="1"/>
  <c r="AJ2391" i="1"/>
  <c r="AI2391" i="1"/>
  <c r="AH2391" i="1"/>
  <c r="AG2391" i="1"/>
  <c r="AF2391" i="1"/>
  <c r="AE2391" i="1"/>
  <c r="AD2391" i="1"/>
  <c r="AC2391" i="1"/>
  <c r="AB2391" i="1"/>
  <c r="AJ2390" i="1"/>
  <c r="AI2390" i="1"/>
  <c r="AH2390" i="1"/>
  <c r="AG2390" i="1"/>
  <c r="AF2390" i="1"/>
  <c r="AE2390" i="1"/>
  <c r="AD2390" i="1"/>
  <c r="AC2390" i="1"/>
  <c r="AK2390" i="1" s="1"/>
  <c r="AB2390" i="1"/>
  <c r="AJ2389" i="1"/>
  <c r="AI2389" i="1"/>
  <c r="AH2389" i="1"/>
  <c r="AG2389" i="1"/>
  <c r="AF2389" i="1"/>
  <c r="AE2389" i="1"/>
  <c r="AD2389" i="1"/>
  <c r="AC2389" i="1"/>
  <c r="AB2389" i="1"/>
  <c r="AJ2388" i="1"/>
  <c r="AI2388" i="1"/>
  <c r="AH2388" i="1"/>
  <c r="AG2388" i="1"/>
  <c r="AF2388" i="1"/>
  <c r="AE2388" i="1"/>
  <c r="AD2388" i="1"/>
  <c r="AC2388" i="1"/>
  <c r="AB2388" i="1"/>
  <c r="AJ2387" i="1"/>
  <c r="AI2387" i="1"/>
  <c r="AH2387" i="1"/>
  <c r="AG2387" i="1"/>
  <c r="AF2387" i="1"/>
  <c r="AE2387" i="1"/>
  <c r="AD2387" i="1"/>
  <c r="AC2387" i="1"/>
  <c r="AB2387" i="1"/>
  <c r="AJ2386" i="1"/>
  <c r="AI2386" i="1"/>
  <c r="AH2386" i="1"/>
  <c r="AG2386" i="1"/>
  <c r="AF2386" i="1"/>
  <c r="AE2386" i="1"/>
  <c r="AD2386" i="1"/>
  <c r="AC2386" i="1"/>
  <c r="AK2386" i="1" s="1"/>
  <c r="AB2386" i="1"/>
  <c r="AJ2385" i="1"/>
  <c r="AI2385" i="1"/>
  <c r="AH2385" i="1"/>
  <c r="AG2385" i="1"/>
  <c r="AF2385" i="1"/>
  <c r="AE2385" i="1"/>
  <c r="AD2385" i="1"/>
  <c r="AC2385" i="1"/>
  <c r="AB2385" i="1"/>
  <c r="AJ2384" i="1"/>
  <c r="AI2384" i="1"/>
  <c r="AH2384" i="1"/>
  <c r="AG2384" i="1"/>
  <c r="AF2384" i="1"/>
  <c r="AE2384" i="1"/>
  <c r="AD2384" i="1"/>
  <c r="AC2384" i="1"/>
  <c r="AB2384" i="1"/>
  <c r="AK2384" i="1" s="1"/>
  <c r="AJ2383" i="1"/>
  <c r="AI2383" i="1"/>
  <c r="AH2383" i="1"/>
  <c r="AG2383" i="1"/>
  <c r="AF2383" i="1"/>
  <c r="AE2383" i="1"/>
  <c r="AD2383" i="1"/>
  <c r="AC2383" i="1"/>
  <c r="AB2383" i="1"/>
  <c r="AJ2382" i="1"/>
  <c r="AI2382" i="1"/>
  <c r="AH2382" i="1"/>
  <c r="AG2382" i="1"/>
  <c r="AF2382" i="1"/>
  <c r="AE2382" i="1"/>
  <c r="AD2382" i="1"/>
  <c r="AC2382" i="1"/>
  <c r="AK2382" i="1" s="1"/>
  <c r="AB2382" i="1"/>
  <c r="AJ2381" i="1"/>
  <c r="AI2381" i="1"/>
  <c r="AH2381" i="1"/>
  <c r="AG2381" i="1"/>
  <c r="AF2381" i="1"/>
  <c r="AE2381" i="1"/>
  <c r="AD2381" i="1"/>
  <c r="AC2381" i="1"/>
  <c r="AB2381" i="1"/>
  <c r="AJ2380" i="1"/>
  <c r="AI2380" i="1"/>
  <c r="AH2380" i="1"/>
  <c r="AG2380" i="1"/>
  <c r="AF2380" i="1"/>
  <c r="AE2380" i="1"/>
  <c r="AD2380" i="1"/>
  <c r="AC2380" i="1"/>
  <c r="AB2380" i="1"/>
  <c r="AJ2379" i="1"/>
  <c r="AI2379" i="1"/>
  <c r="AH2379" i="1"/>
  <c r="AG2379" i="1"/>
  <c r="AF2379" i="1"/>
  <c r="AE2379" i="1"/>
  <c r="AD2379" i="1"/>
  <c r="AC2379" i="1"/>
  <c r="AB2379" i="1"/>
  <c r="AJ2378" i="1"/>
  <c r="AI2378" i="1"/>
  <c r="AH2378" i="1"/>
  <c r="AG2378" i="1"/>
  <c r="AF2378" i="1"/>
  <c r="AE2378" i="1"/>
  <c r="AD2378" i="1"/>
  <c r="AC2378" i="1"/>
  <c r="AK2378" i="1" s="1"/>
  <c r="AB2378" i="1"/>
  <c r="AJ2377" i="1"/>
  <c r="AI2377" i="1"/>
  <c r="AH2377" i="1"/>
  <c r="AG2377" i="1"/>
  <c r="AF2377" i="1"/>
  <c r="AE2377" i="1"/>
  <c r="AD2377" i="1"/>
  <c r="AC2377" i="1"/>
  <c r="AK2377" i="1" s="1"/>
  <c r="AB2377" i="1"/>
  <c r="AJ2376" i="1"/>
  <c r="AI2376" i="1"/>
  <c r="AH2376" i="1"/>
  <c r="AG2376" i="1"/>
  <c r="AF2376" i="1"/>
  <c r="AE2376" i="1"/>
  <c r="AD2376" i="1"/>
  <c r="AC2376" i="1"/>
  <c r="AB2376" i="1"/>
  <c r="AJ2375" i="1"/>
  <c r="AI2375" i="1"/>
  <c r="AH2375" i="1"/>
  <c r="AG2375" i="1"/>
  <c r="AF2375" i="1"/>
  <c r="AE2375" i="1"/>
  <c r="AD2375" i="1"/>
  <c r="AC2375" i="1"/>
  <c r="AB2375" i="1"/>
  <c r="AJ2374" i="1"/>
  <c r="AI2374" i="1"/>
  <c r="AH2374" i="1"/>
  <c r="AG2374" i="1"/>
  <c r="AF2374" i="1"/>
  <c r="AE2374" i="1"/>
  <c r="AD2374" i="1"/>
  <c r="AC2374" i="1"/>
  <c r="AK2374" i="1" s="1"/>
  <c r="AB2374" i="1"/>
  <c r="AJ2373" i="1"/>
  <c r="AI2373" i="1"/>
  <c r="AH2373" i="1"/>
  <c r="AG2373" i="1"/>
  <c r="AF2373" i="1"/>
  <c r="AE2373" i="1"/>
  <c r="AD2373" i="1"/>
  <c r="AC2373" i="1"/>
  <c r="AK2373" i="1" s="1"/>
  <c r="AB2373" i="1"/>
  <c r="AJ2372" i="1"/>
  <c r="AI2372" i="1"/>
  <c r="AH2372" i="1"/>
  <c r="AG2372" i="1"/>
  <c r="AF2372" i="1"/>
  <c r="AE2372" i="1"/>
  <c r="AD2372" i="1"/>
  <c r="AC2372" i="1"/>
  <c r="AB2372" i="1"/>
  <c r="AJ2371" i="1"/>
  <c r="AI2371" i="1"/>
  <c r="AH2371" i="1"/>
  <c r="AG2371" i="1"/>
  <c r="AF2371" i="1"/>
  <c r="AE2371" i="1"/>
  <c r="AD2371" i="1"/>
  <c r="AC2371" i="1"/>
  <c r="AB2371" i="1"/>
  <c r="AK2371" i="1" s="1"/>
  <c r="AJ2370" i="1"/>
  <c r="AI2370" i="1"/>
  <c r="AH2370" i="1"/>
  <c r="AG2370" i="1"/>
  <c r="AF2370" i="1"/>
  <c r="AE2370" i="1"/>
  <c r="AD2370" i="1"/>
  <c r="AC2370" i="1"/>
  <c r="AK2370" i="1" s="1"/>
  <c r="AB2370" i="1"/>
  <c r="AJ2369" i="1"/>
  <c r="AI2369" i="1"/>
  <c r="AH2369" i="1"/>
  <c r="AG2369" i="1"/>
  <c r="AF2369" i="1"/>
  <c r="AE2369" i="1"/>
  <c r="AD2369" i="1"/>
  <c r="AC2369" i="1"/>
  <c r="AB2369" i="1"/>
  <c r="AJ2368" i="1"/>
  <c r="AI2368" i="1"/>
  <c r="AH2368" i="1"/>
  <c r="AG2368" i="1"/>
  <c r="AF2368" i="1"/>
  <c r="AE2368" i="1"/>
  <c r="AD2368" i="1"/>
  <c r="AC2368" i="1"/>
  <c r="AB2368" i="1"/>
  <c r="AK2368" i="1" s="1"/>
  <c r="AJ2367" i="1"/>
  <c r="AI2367" i="1"/>
  <c r="AH2367" i="1"/>
  <c r="AG2367" i="1"/>
  <c r="AF2367" i="1"/>
  <c r="AE2367" i="1"/>
  <c r="AD2367" i="1"/>
  <c r="AC2367" i="1"/>
  <c r="AB2367" i="1"/>
  <c r="AK2367" i="1" s="1"/>
  <c r="AJ2366" i="1"/>
  <c r="AI2366" i="1"/>
  <c r="AH2366" i="1"/>
  <c r="AG2366" i="1"/>
  <c r="AF2366" i="1"/>
  <c r="AE2366" i="1"/>
  <c r="AD2366" i="1"/>
  <c r="AC2366" i="1"/>
  <c r="AK2366" i="1" s="1"/>
  <c r="AB2366" i="1"/>
  <c r="AJ2365" i="1"/>
  <c r="AI2365" i="1"/>
  <c r="AH2365" i="1"/>
  <c r="AG2365" i="1"/>
  <c r="AF2365" i="1"/>
  <c r="AE2365" i="1"/>
  <c r="AD2365" i="1"/>
  <c r="AC2365" i="1"/>
  <c r="AB2365" i="1"/>
  <c r="AJ2364" i="1"/>
  <c r="AI2364" i="1"/>
  <c r="AH2364" i="1"/>
  <c r="AG2364" i="1"/>
  <c r="AF2364" i="1"/>
  <c r="AE2364" i="1"/>
  <c r="AD2364" i="1"/>
  <c r="AC2364" i="1"/>
  <c r="AB2364" i="1"/>
  <c r="AJ2363" i="1"/>
  <c r="AI2363" i="1"/>
  <c r="AH2363" i="1"/>
  <c r="AG2363" i="1"/>
  <c r="AF2363" i="1"/>
  <c r="AE2363" i="1"/>
  <c r="AD2363" i="1"/>
  <c r="AC2363" i="1"/>
  <c r="AB2363" i="1"/>
  <c r="AJ2362" i="1"/>
  <c r="AI2362" i="1"/>
  <c r="AH2362" i="1"/>
  <c r="AG2362" i="1"/>
  <c r="AF2362" i="1"/>
  <c r="AE2362" i="1"/>
  <c r="AD2362" i="1"/>
  <c r="AC2362" i="1"/>
  <c r="AB2362" i="1"/>
  <c r="AJ2361" i="1"/>
  <c r="AI2361" i="1"/>
  <c r="AH2361" i="1"/>
  <c r="AG2361" i="1"/>
  <c r="AF2361" i="1"/>
  <c r="AE2361" i="1"/>
  <c r="AD2361" i="1"/>
  <c r="AC2361" i="1"/>
  <c r="AK2361" i="1" s="1"/>
  <c r="AB2361" i="1"/>
  <c r="AJ2360" i="1"/>
  <c r="AI2360" i="1"/>
  <c r="AH2360" i="1"/>
  <c r="AG2360" i="1"/>
  <c r="AF2360" i="1"/>
  <c r="AE2360" i="1"/>
  <c r="AD2360" i="1"/>
  <c r="AC2360" i="1"/>
  <c r="AB2360" i="1"/>
  <c r="AK2360" i="1" s="1"/>
  <c r="AJ2359" i="1"/>
  <c r="AI2359" i="1"/>
  <c r="AH2359" i="1"/>
  <c r="AG2359" i="1"/>
  <c r="AF2359" i="1"/>
  <c r="AE2359" i="1"/>
  <c r="AD2359" i="1"/>
  <c r="AC2359" i="1"/>
  <c r="AB2359" i="1"/>
  <c r="AJ2358" i="1"/>
  <c r="AI2358" i="1"/>
  <c r="AH2358" i="1"/>
  <c r="AG2358" i="1"/>
  <c r="AF2358" i="1"/>
  <c r="AE2358" i="1"/>
  <c r="AD2358" i="1"/>
  <c r="AC2358" i="1"/>
  <c r="AK2358" i="1" s="1"/>
  <c r="AB2358" i="1"/>
  <c r="AJ2357" i="1"/>
  <c r="AI2357" i="1"/>
  <c r="AH2357" i="1"/>
  <c r="AG2357" i="1"/>
  <c r="AF2357" i="1"/>
  <c r="AE2357" i="1"/>
  <c r="AD2357" i="1"/>
  <c r="AC2357" i="1"/>
  <c r="AB2357" i="1"/>
  <c r="AJ2356" i="1"/>
  <c r="AI2356" i="1"/>
  <c r="AH2356" i="1"/>
  <c r="AG2356" i="1"/>
  <c r="AF2356" i="1"/>
  <c r="AE2356" i="1"/>
  <c r="AD2356" i="1"/>
  <c r="AC2356" i="1"/>
  <c r="AB2356" i="1"/>
  <c r="AJ2355" i="1"/>
  <c r="AI2355" i="1"/>
  <c r="AH2355" i="1"/>
  <c r="AG2355" i="1"/>
  <c r="AF2355" i="1"/>
  <c r="AE2355" i="1"/>
  <c r="AD2355" i="1"/>
  <c r="AC2355" i="1"/>
  <c r="AB2355" i="1"/>
  <c r="AJ2354" i="1"/>
  <c r="AI2354" i="1"/>
  <c r="AH2354" i="1"/>
  <c r="AG2354" i="1"/>
  <c r="AF2354" i="1"/>
  <c r="AE2354" i="1"/>
  <c r="AD2354" i="1"/>
  <c r="AC2354" i="1"/>
  <c r="AK2354" i="1" s="1"/>
  <c r="AB2354" i="1"/>
  <c r="AJ2353" i="1"/>
  <c r="AI2353" i="1"/>
  <c r="AH2353" i="1"/>
  <c r="AG2353" i="1"/>
  <c r="AF2353" i="1"/>
  <c r="AE2353" i="1"/>
  <c r="AD2353" i="1"/>
  <c r="AC2353" i="1"/>
  <c r="AB2353" i="1"/>
  <c r="AJ2352" i="1"/>
  <c r="AI2352" i="1"/>
  <c r="AH2352" i="1"/>
  <c r="AG2352" i="1"/>
  <c r="AF2352" i="1"/>
  <c r="AE2352" i="1"/>
  <c r="AD2352" i="1"/>
  <c r="AC2352" i="1"/>
  <c r="AB2352" i="1"/>
  <c r="AK2352" i="1" s="1"/>
  <c r="AJ2351" i="1"/>
  <c r="AI2351" i="1"/>
  <c r="AH2351" i="1"/>
  <c r="AG2351" i="1"/>
  <c r="AF2351" i="1"/>
  <c r="AE2351" i="1"/>
  <c r="AD2351" i="1"/>
  <c r="AC2351" i="1"/>
  <c r="AB2351" i="1"/>
  <c r="AJ2350" i="1"/>
  <c r="AI2350" i="1"/>
  <c r="AH2350" i="1"/>
  <c r="AG2350" i="1"/>
  <c r="AF2350" i="1"/>
  <c r="AE2350" i="1"/>
  <c r="AD2350" i="1"/>
  <c r="AC2350" i="1"/>
  <c r="AK2350" i="1" s="1"/>
  <c r="AB2350" i="1"/>
  <c r="AJ2349" i="1"/>
  <c r="AI2349" i="1"/>
  <c r="AH2349" i="1"/>
  <c r="AG2349" i="1"/>
  <c r="AF2349" i="1"/>
  <c r="AE2349" i="1"/>
  <c r="AD2349" i="1"/>
  <c r="AC2349" i="1"/>
  <c r="AB2349" i="1"/>
  <c r="AJ2348" i="1"/>
  <c r="AI2348" i="1"/>
  <c r="AH2348" i="1"/>
  <c r="AG2348" i="1"/>
  <c r="AF2348" i="1"/>
  <c r="AE2348" i="1"/>
  <c r="AD2348" i="1"/>
  <c r="AC2348" i="1"/>
  <c r="AB2348" i="1"/>
  <c r="AJ2347" i="1"/>
  <c r="AI2347" i="1"/>
  <c r="AH2347" i="1"/>
  <c r="AG2347" i="1"/>
  <c r="AF2347" i="1"/>
  <c r="AE2347" i="1"/>
  <c r="AD2347" i="1"/>
  <c r="AC2347" i="1"/>
  <c r="AB2347" i="1"/>
  <c r="AJ2346" i="1"/>
  <c r="AI2346" i="1"/>
  <c r="AH2346" i="1"/>
  <c r="AG2346" i="1"/>
  <c r="AF2346" i="1"/>
  <c r="AE2346" i="1"/>
  <c r="AD2346" i="1"/>
  <c r="AC2346" i="1"/>
  <c r="AK2346" i="1" s="1"/>
  <c r="AB2346" i="1"/>
  <c r="AJ2345" i="1"/>
  <c r="AI2345" i="1"/>
  <c r="AH2345" i="1"/>
  <c r="AG2345" i="1"/>
  <c r="AF2345" i="1"/>
  <c r="AE2345" i="1"/>
  <c r="AD2345" i="1"/>
  <c r="AC2345" i="1"/>
  <c r="AK2345" i="1" s="1"/>
  <c r="AB2345" i="1"/>
  <c r="AJ2344" i="1"/>
  <c r="AI2344" i="1"/>
  <c r="AH2344" i="1"/>
  <c r="AG2344" i="1"/>
  <c r="AF2344" i="1"/>
  <c r="AE2344" i="1"/>
  <c r="AD2344" i="1"/>
  <c r="AC2344" i="1"/>
  <c r="AB2344" i="1"/>
  <c r="AJ2343" i="1"/>
  <c r="AI2343" i="1"/>
  <c r="AH2343" i="1"/>
  <c r="AG2343" i="1"/>
  <c r="AF2343" i="1"/>
  <c r="AE2343" i="1"/>
  <c r="AD2343" i="1"/>
  <c r="AC2343" i="1"/>
  <c r="AB2343" i="1"/>
  <c r="AJ2342" i="1"/>
  <c r="AI2342" i="1"/>
  <c r="AH2342" i="1"/>
  <c r="AG2342" i="1"/>
  <c r="AF2342" i="1"/>
  <c r="AE2342" i="1"/>
  <c r="AD2342" i="1"/>
  <c r="AC2342" i="1"/>
  <c r="AK2342" i="1" s="1"/>
  <c r="AB2342" i="1"/>
  <c r="AJ2341" i="1"/>
  <c r="AI2341" i="1"/>
  <c r="AH2341" i="1"/>
  <c r="AG2341" i="1"/>
  <c r="AF2341" i="1"/>
  <c r="AE2341" i="1"/>
  <c r="AD2341" i="1"/>
  <c r="AC2341" i="1"/>
  <c r="AB2341" i="1"/>
  <c r="AJ2340" i="1"/>
  <c r="AI2340" i="1"/>
  <c r="AH2340" i="1"/>
  <c r="AG2340" i="1"/>
  <c r="AF2340" i="1"/>
  <c r="AE2340" i="1"/>
  <c r="AD2340" i="1"/>
  <c r="AC2340" i="1"/>
  <c r="AB2340" i="1"/>
  <c r="AJ2339" i="1"/>
  <c r="AI2339" i="1"/>
  <c r="AH2339" i="1"/>
  <c r="AG2339" i="1"/>
  <c r="AF2339" i="1"/>
  <c r="AE2339" i="1"/>
  <c r="AD2339" i="1"/>
  <c r="AC2339" i="1"/>
  <c r="AB2339" i="1"/>
  <c r="AK2339" i="1" s="1"/>
  <c r="AJ2338" i="1"/>
  <c r="AI2338" i="1"/>
  <c r="AH2338" i="1"/>
  <c r="AG2338" i="1"/>
  <c r="AF2338" i="1"/>
  <c r="AE2338" i="1"/>
  <c r="AD2338" i="1"/>
  <c r="AC2338" i="1"/>
  <c r="AK2338" i="1" s="1"/>
  <c r="AB2338" i="1"/>
  <c r="AJ2337" i="1"/>
  <c r="AI2337" i="1"/>
  <c r="AH2337" i="1"/>
  <c r="AG2337" i="1"/>
  <c r="AF2337" i="1"/>
  <c r="AE2337" i="1"/>
  <c r="AD2337" i="1"/>
  <c r="AC2337" i="1"/>
  <c r="AB2337" i="1"/>
  <c r="AJ2336" i="1"/>
  <c r="AI2336" i="1"/>
  <c r="AH2336" i="1"/>
  <c r="AG2336" i="1"/>
  <c r="AF2336" i="1"/>
  <c r="AE2336" i="1"/>
  <c r="AD2336" i="1"/>
  <c r="AC2336" i="1"/>
  <c r="AB2336" i="1"/>
  <c r="AK2336" i="1" s="1"/>
  <c r="AJ2335" i="1"/>
  <c r="AI2335" i="1"/>
  <c r="AH2335" i="1"/>
  <c r="AG2335" i="1"/>
  <c r="AF2335" i="1"/>
  <c r="AE2335" i="1"/>
  <c r="AD2335" i="1"/>
  <c r="AC2335" i="1"/>
  <c r="AB2335" i="1"/>
  <c r="AK2335" i="1" s="1"/>
  <c r="AJ2334" i="1"/>
  <c r="AI2334" i="1"/>
  <c r="AH2334" i="1"/>
  <c r="AG2334" i="1"/>
  <c r="AF2334" i="1"/>
  <c r="AE2334" i="1"/>
  <c r="AD2334" i="1"/>
  <c r="AC2334" i="1"/>
  <c r="AK2334" i="1" s="1"/>
  <c r="AB2334" i="1"/>
  <c r="AJ2333" i="1"/>
  <c r="AI2333" i="1"/>
  <c r="AH2333" i="1"/>
  <c r="AG2333" i="1"/>
  <c r="AF2333" i="1"/>
  <c r="AE2333" i="1"/>
  <c r="AD2333" i="1"/>
  <c r="AC2333" i="1"/>
  <c r="AB2333" i="1"/>
  <c r="AJ2332" i="1"/>
  <c r="AI2332" i="1"/>
  <c r="AH2332" i="1"/>
  <c r="AG2332" i="1"/>
  <c r="AF2332" i="1"/>
  <c r="AE2332" i="1"/>
  <c r="AD2332" i="1"/>
  <c r="AC2332" i="1"/>
  <c r="AB2332" i="1"/>
  <c r="AJ2331" i="1"/>
  <c r="AI2331" i="1"/>
  <c r="AH2331" i="1"/>
  <c r="AG2331" i="1"/>
  <c r="AF2331" i="1"/>
  <c r="AE2331" i="1"/>
  <c r="AD2331" i="1"/>
  <c r="AC2331" i="1"/>
  <c r="AB2331" i="1"/>
  <c r="AJ2330" i="1"/>
  <c r="AI2330" i="1"/>
  <c r="AH2330" i="1"/>
  <c r="AG2330" i="1"/>
  <c r="AF2330" i="1"/>
  <c r="AE2330" i="1"/>
  <c r="AD2330" i="1"/>
  <c r="AC2330" i="1"/>
  <c r="AK2330" i="1" s="1"/>
  <c r="AB2330" i="1"/>
  <c r="AJ2329" i="1"/>
  <c r="AI2329" i="1"/>
  <c r="AH2329" i="1"/>
  <c r="AG2329" i="1"/>
  <c r="AF2329" i="1"/>
  <c r="AE2329" i="1"/>
  <c r="AD2329" i="1"/>
  <c r="AC2329" i="1"/>
  <c r="AK2329" i="1" s="1"/>
  <c r="AB2329" i="1"/>
  <c r="AJ2328" i="1"/>
  <c r="AI2328" i="1"/>
  <c r="AH2328" i="1"/>
  <c r="AG2328" i="1"/>
  <c r="AF2328" i="1"/>
  <c r="AE2328" i="1"/>
  <c r="AD2328" i="1"/>
  <c r="AC2328" i="1"/>
  <c r="AB2328" i="1"/>
  <c r="AK2328" i="1" s="1"/>
  <c r="AJ2327" i="1"/>
  <c r="AI2327" i="1"/>
  <c r="AH2327" i="1"/>
  <c r="AG2327" i="1"/>
  <c r="AF2327" i="1"/>
  <c r="AE2327" i="1"/>
  <c r="AD2327" i="1"/>
  <c r="AC2327" i="1"/>
  <c r="AB2327" i="1"/>
  <c r="AJ2326" i="1"/>
  <c r="AI2326" i="1"/>
  <c r="AH2326" i="1"/>
  <c r="AG2326" i="1"/>
  <c r="AF2326" i="1"/>
  <c r="AE2326" i="1"/>
  <c r="AD2326" i="1"/>
  <c r="AC2326" i="1"/>
  <c r="AK2326" i="1" s="1"/>
  <c r="AB2326" i="1"/>
  <c r="AJ2325" i="1"/>
  <c r="AI2325" i="1"/>
  <c r="AH2325" i="1"/>
  <c r="AG2325" i="1"/>
  <c r="AF2325" i="1"/>
  <c r="AE2325" i="1"/>
  <c r="AD2325" i="1"/>
  <c r="AC2325" i="1"/>
  <c r="AB2325" i="1"/>
  <c r="AJ2324" i="1"/>
  <c r="AI2324" i="1"/>
  <c r="AH2324" i="1"/>
  <c r="AG2324" i="1"/>
  <c r="AF2324" i="1"/>
  <c r="AE2324" i="1"/>
  <c r="AD2324" i="1"/>
  <c r="AC2324" i="1"/>
  <c r="AB2324" i="1"/>
  <c r="AJ2323" i="1"/>
  <c r="AI2323" i="1"/>
  <c r="AH2323" i="1"/>
  <c r="AG2323" i="1"/>
  <c r="AF2323" i="1"/>
  <c r="AE2323" i="1"/>
  <c r="AD2323" i="1"/>
  <c r="AC2323" i="1"/>
  <c r="AB2323" i="1"/>
  <c r="AJ2322" i="1"/>
  <c r="AI2322" i="1"/>
  <c r="AH2322" i="1"/>
  <c r="AG2322" i="1"/>
  <c r="AF2322" i="1"/>
  <c r="AE2322" i="1"/>
  <c r="AD2322" i="1"/>
  <c r="AC2322" i="1"/>
  <c r="AK2322" i="1" s="1"/>
  <c r="AB2322" i="1"/>
  <c r="AJ2321" i="1"/>
  <c r="AI2321" i="1"/>
  <c r="AH2321" i="1"/>
  <c r="AG2321" i="1"/>
  <c r="AF2321" i="1"/>
  <c r="AE2321" i="1"/>
  <c r="AD2321" i="1"/>
  <c r="AC2321" i="1"/>
  <c r="AB2321" i="1"/>
  <c r="AJ2320" i="1"/>
  <c r="AI2320" i="1"/>
  <c r="AH2320" i="1"/>
  <c r="AG2320" i="1"/>
  <c r="AF2320" i="1"/>
  <c r="AE2320" i="1"/>
  <c r="AD2320" i="1"/>
  <c r="AC2320" i="1"/>
  <c r="AB2320" i="1"/>
  <c r="AK2320" i="1" s="1"/>
  <c r="AJ2319" i="1"/>
  <c r="AI2319" i="1"/>
  <c r="AH2319" i="1"/>
  <c r="AG2319" i="1"/>
  <c r="AF2319" i="1"/>
  <c r="AE2319" i="1"/>
  <c r="AD2319" i="1"/>
  <c r="AC2319" i="1"/>
  <c r="AB2319" i="1"/>
  <c r="AJ2318" i="1"/>
  <c r="AI2318" i="1"/>
  <c r="AH2318" i="1"/>
  <c r="AG2318" i="1"/>
  <c r="AF2318" i="1"/>
  <c r="AE2318" i="1"/>
  <c r="AD2318" i="1"/>
  <c r="AC2318" i="1"/>
  <c r="AK2318" i="1" s="1"/>
  <c r="AB2318" i="1"/>
  <c r="AJ2317" i="1"/>
  <c r="AI2317" i="1"/>
  <c r="AH2317" i="1"/>
  <c r="AG2317" i="1"/>
  <c r="AF2317" i="1"/>
  <c r="AE2317" i="1"/>
  <c r="AD2317" i="1"/>
  <c r="AC2317" i="1"/>
  <c r="AB2317" i="1"/>
  <c r="AJ2316" i="1"/>
  <c r="AI2316" i="1"/>
  <c r="AH2316" i="1"/>
  <c r="AG2316" i="1"/>
  <c r="AF2316" i="1"/>
  <c r="AE2316" i="1"/>
  <c r="AD2316" i="1"/>
  <c r="AC2316" i="1"/>
  <c r="AB2316" i="1"/>
  <c r="AJ2315" i="1"/>
  <c r="AI2315" i="1"/>
  <c r="AH2315" i="1"/>
  <c r="AG2315" i="1"/>
  <c r="AF2315" i="1"/>
  <c r="AE2315" i="1"/>
  <c r="AD2315" i="1"/>
  <c r="AC2315" i="1"/>
  <c r="AB2315" i="1"/>
  <c r="AJ2314" i="1"/>
  <c r="AI2314" i="1"/>
  <c r="AH2314" i="1"/>
  <c r="AG2314" i="1"/>
  <c r="AF2314" i="1"/>
  <c r="AE2314" i="1"/>
  <c r="AD2314" i="1"/>
  <c r="AC2314" i="1"/>
  <c r="AK2314" i="1" s="1"/>
  <c r="AB2314" i="1"/>
  <c r="AJ2313" i="1"/>
  <c r="AI2313" i="1"/>
  <c r="AH2313" i="1"/>
  <c r="AG2313" i="1"/>
  <c r="AF2313" i="1"/>
  <c r="AE2313" i="1"/>
  <c r="AD2313" i="1"/>
  <c r="AC2313" i="1"/>
  <c r="AK2313" i="1" s="1"/>
  <c r="AB2313" i="1"/>
  <c r="AJ2312" i="1"/>
  <c r="AI2312" i="1"/>
  <c r="AH2312" i="1"/>
  <c r="AG2312" i="1"/>
  <c r="AF2312" i="1"/>
  <c r="AE2312" i="1"/>
  <c r="AD2312" i="1"/>
  <c r="AC2312" i="1"/>
  <c r="AB2312" i="1"/>
  <c r="AJ2311" i="1"/>
  <c r="AI2311" i="1"/>
  <c r="AH2311" i="1"/>
  <c r="AG2311" i="1"/>
  <c r="AF2311" i="1"/>
  <c r="AE2311" i="1"/>
  <c r="AD2311" i="1"/>
  <c r="AC2311" i="1"/>
  <c r="AB2311" i="1"/>
  <c r="AJ2310" i="1"/>
  <c r="AI2310" i="1"/>
  <c r="AH2310" i="1"/>
  <c r="AG2310" i="1"/>
  <c r="AF2310" i="1"/>
  <c r="AE2310" i="1"/>
  <c r="AD2310" i="1"/>
  <c r="AC2310" i="1"/>
  <c r="AK2310" i="1" s="1"/>
  <c r="AB2310" i="1"/>
  <c r="AJ2309" i="1"/>
  <c r="AI2309" i="1"/>
  <c r="AH2309" i="1"/>
  <c r="AG2309" i="1"/>
  <c r="AF2309" i="1"/>
  <c r="AE2309" i="1"/>
  <c r="AD2309" i="1"/>
  <c r="AC2309" i="1"/>
  <c r="AB2309" i="1"/>
  <c r="AJ2308" i="1"/>
  <c r="AI2308" i="1"/>
  <c r="AH2308" i="1"/>
  <c r="AG2308" i="1"/>
  <c r="AF2308" i="1"/>
  <c r="AE2308" i="1"/>
  <c r="AD2308" i="1"/>
  <c r="AC2308" i="1"/>
  <c r="AB2308" i="1"/>
  <c r="AJ2307" i="1"/>
  <c r="AI2307" i="1"/>
  <c r="AH2307" i="1"/>
  <c r="AG2307" i="1"/>
  <c r="AF2307" i="1"/>
  <c r="AE2307" i="1"/>
  <c r="AD2307" i="1"/>
  <c r="AC2307" i="1"/>
  <c r="AB2307" i="1"/>
  <c r="AK2307" i="1" s="1"/>
  <c r="AJ2306" i="1"/>
  <c r="AI2306" i="1"/>
  <c r="AH2306" i="1"/>
  <c r="AG2306" i="1"/>
  <c r="AF2306" i="1"/>
  <c r="AE2306" i="1"/>
  <c r="AD2306" i="1"/>
  <c r="AC2306" i="1"/>
  <c r="AK2306" i="1" s="1"/>
  <c r="AB2306" i="1"/>
  <c r="AJ2305" i="1"/>
  <c r="AI2305" i="1"/>
  <c r="AH2305" i="1"/>
  <c r="AG2305" i="1"/>
  <c r="AF2305" i="1"/>
  <c r="AE2305" i="1"/>
  <c r="AD2305" i="1"/>
  <c r="AC2305" i="1"/>
  <c r="AB2305" i="1"/>
  <c r="AJ2304" i="1"/>
  <c r="AI2304" i="1"/>
  <c r="AH2304" i="1"/>
  <c r="AG2304" i="1"/>
  <c r="AF2304" i="1"/>
  <c r="AE2304" i="1"/>
  <c r="AD2304" i="1"/>
  <c r="AC2304" i="1"/>
  <c r="AB2304" i="1"/>
  <c r="AK2304" i="1" s="1"/>
  <c r="AJ2303" i="1"/>
  <c r="AI2303" i="1"/>
  <c r="AH2303" i="1"/>
  <c r="AG2303" i="1"/>
  <c r="AF2303" i="1"/>
  <c r="AE2303" i="1"/>
  <c r="AD2303" i="1"/>
  <c r="AC2303" i="1"/>
  <c r="AB2303" i="1"/>
  <c r="AK2303" i="1" s="1"/>
  <c r="AJ2302" i="1"/>
  <c r="AI2302" i="1"/>
  <c r="AH2302" i="1"/>
  <c r="AG2302" i="1"/>
  <c r="AF2302" i="1"/>
  <c r="AE2302" i="1"/>
  <c r="AD2302" i="1"/>
  <c r="AC2302" i="1"/>
  <c r="AK2302" i="1" s="1"/>
  <c r="AB2302" i="1"/>
  <c r="AJ2301" i="1"/>
  <c r="AI2301" i="1"/>
  <c r="AH2301" i="1"/>
  <c r="AG2301" i="1"/>
  <c r="AF2301" i="1"/>
  <c r="AE2301" i="1"/>
  <c r="AD2301" i="1"/>
  <c r="AC2301" i="1"/>
  <c r="AB2301" i="1"/>
  <c r="AJ2300" i="1"/>
  <c r="AI2300" i="1"/>
  <c r="AH2300" i="1"/>
  <c r="AG2300" i="1"/>
  <c r="AF2300" i="1"/>
  <c r="AE2300" i="1"/>
  <c r="AD2300" i="1"/>
  <c r="AC2300" i="1"/>
  <c r="AB2300" i="1"/>
  <c r="AJ2299" i="1"/>
  <c r="AI2299" i="1"/>
  <c r="AH2299" i="1"/>
  <c r="AG2299" i="1"/>
  <c r="AF2299" i="1"/>
  <c r="AE2299" i="1"/>
  <c r="AD2299" i="1"/>
  <c r="AC2299" i="1"/>
  <c r="AB2299" i="1"/>
  <c r="AJ2298" i="1"/>
  <c r="AI2298" i="1"/>
  <c r="AH2298" i="1"/>
  <c r="AG2298" i="1"/>
  <c r="AF2298" i="1"/>
  <c r="AE2298" i="1"/>
  <c r="AD2298" i="1"/>
  <c r="AC2298" i="1"/>
  <c r="AK2298" i="1" s="1"/>
  <c r="AB2298" i="1"/>
  <c r="AJ2297" i="1"/>
  <c r="AI2297" i="1"/>
  <c r="AH2297" i="1"/>
  <c r="AG2297" i="1"/>
  <c r="AF2297" i="1"/>
  <c r="AE2297" i="1"/>
  <c r="AD2297" i="1"/>
  <c r="AC2297" i="1"/>
  <c r="AK2297" i="1" s="1"/>
  <c r="AB2297" i="1"/>
  <c r="AJ2296" i="1"/>
  <c r="AI2296" i="1"/>
  <c r="AH2296" i="1"/>
  <c r="AG2296" i="1"/>
  <c r="AF2296" i="1"/>
  <c r="AE2296" i="1"/>
  <c r="AD2296" i="1"/>
  <c r="AC2296" i="1"/>
  <c r="AB2296" i="1"/>
  <c r="AK2296" i="1" s="1"/>
  <c r="AJ2295" i="1"/>
  <c r="AI2295" i="1"/>
  <c r="AH2295" i="1"/>
  <c r="AG2295" i="1"/>
  <c r="AF2295" i="1"/>
  <c r="AE2295" i="1"/>
  <c r="AD2295" i="1"/>
  <c r="AC2295" i="1"/>
  <c r="AB2295" i="1"/>
  <c r="AJ2294" i="1"/>
  <c r="AI2294" i="1"/>
  <c r="AH2294" i="1"/>
  <c r="AG2294" i="1"/>
  <c r="AF2294" i="1"/>
  <c r="AE2294" i="1"/>
  <c r="AD2294" i="1"/>
  <c r="AC2294" i="1"/>
  <c r="AK2294" i="1" s="1"/>
  <c r="AB2294" i="1"/>
  <c r="AJ2293" i="1"/>
  <c r="AI2293" i="1"/>
  <c r="AH2293" i="1"/>
  <c r="AG2293" i="1"/>
  <c r="AF2293" i="1"/>
  <c r="AE2293" i="1"/>
  <c r="AD2293" i="1"/>
  <c r="AC2293" i="1"/>
  <c r="AB2293" i="1"/>
  <c r="AJ2292" i="1"/>
  <c r="AI2292" i="1"/>
  <c r="AH2292" i="1"/>
  <c r="AG2292" i="1"/>
  <c r="AF2292" i="1"/>
  <c r="AE2292" i="1"/>
  <c r="AD2292" i="1"/>
  <c r="AC2292" i="1"/>
  <c r="AB2292" i="1"/>
  <c r="AJ2291" i="1"/>
  <c r="AI2291" i="1"/>
  <c r="AH2291" i="1"/>
  <c r="AG2291" i="1"/>
  <c r="AF2291" i="1"/>
  <c r="AE2291" i="1"/>
  <c r="AD2291" i="1"/>
  <c r="AC2291" i="1"/>
  <c r="AB2291" i="1"/>
  <c r="AJ2290" i="1"/>
  <c r="AI2290" i="1"/>
  <c r="AH2290" i="1"/>
  <c r="AG2290" i="1"/>
  <c r="AF2290" i="1"/>
  <c r="AE2290" i="1"/>
  <c r="AD2290" i="1"/>
  <c r="AC2290" i="1"/>
  <c r="AK2290" i="1" s="1"/>
  <c r="AB2290" i="1"/>
  <c r="AJ2289" i="1"/>
  <c r="AI2289" i="1"/>
  <c r="AH2289" i="1"/>
  <c r="AG2289" i="1"/>
  <c r="AF2289" i="1"/>
  <c r="AE2289" i="1"/>
  <c r="AD2289" i="1"/>
  <c r="AC2289" i="1"/>
  <c r="AB2289" i="1"/>
  <c r="AJ2288" i="1"/>
  <c r="AI2288" i="1"/>
  <c r="AH2288" i="1"/>
  <c r="AG2288" i="1"/>
  <c r="AF2288" i="1"/>
  <c r="AE2288" i="1"/>
  <c r="AD2288" i="1"/>
  <c r="AC2288" i="1"/>
  <c r="AB2288" i="1"/>
  <c r="AK2288" i="1" s="1"/>
  <c r="AJ2287" i="1"/>
  <c r="AI2287" i="1"/>
  <c r="AH2287" i="1"/>
  <c r="AG2287" i="1"/>
  <c r="AF2287" i="1"/>
  <c r="AE2287" i="1"/>
  <c r="AD2287" i="1"/>
  <c r="AC2287" i="1"/>
  <c r="AK2287" i="1" s="1"/>
  <c r="AB2287" i="1"/>
  <c r="AJ2286" i="1"/>
  <c r="AI2286" i="1"/>
  <c r="AH2286" i="1"/>
  <c r="AG2286" i="1"/>
  <c r="AF2286" i="1"/>
  <c r="AE2286" i="1"/>
  <c r="AD2286" i="1"/>
  <c r="AC2286" i="1"/>
  <c r="AK2286" i="1" s="1"/>
  <c r="AB2286" i="1"/>
  <c r="AJ2285" i="1"/>
  <c r="AI2285" i="1"/>
  <c r="AH2285" i="1"/>
  <c r="AG2285" i="1"/>
  <c r="AF2285" i="1"/>
  <c r="AE2285" i="1"/>
  <c r="AD2285" i="1"/>
  <c r="AC2285" i="1"/>
  <c r="AB2285" i="1"/>
  <c r="AJ2284" i="1"/>
  <c r="AI2284" i="1"/>
  <c r="AH2284" i="1"/>
  <c r="AG2284" i="1"/>
  <c r="AF2284" i="1"/>
  <c r="AE2284" i="1"/>
  <c r="AD2284" i="1"/>
  <c r="AC2284" i="1"/>
  <c r="AB2284" i="1"/>
  <c r="AK2284" i="1" s="1"/>
  <c r="AJ2283" i="1"/>
  <c r="AI2283" i="1"/>
  <c r="AH2283" i="1"/>
  <c r="AG2283" i="1"/>
  <c r="AF2283" i="1"/>
  <c r="AE2283" i="1"/>
  <c r="AD2283" i="1"/>
  <c r="AC2283" i="1"/>
  <c r="AK2283" i="1" s="1"/>
  <c r="AB2283" i="1"/>
  <c r="AJ2282" i="1"/>
  <c r="AI2282" i="1"/>
  <c r="AH2282" i="1"/>
  <c r="AG2282" i="1"/>
  <c r="AF2282" i="1"/>
  <c r="AE2282" i="1"/>
  <c r="AD2282" i="1"/>
  <c r="AC2282" i="1"/>
  <c r="AK2282" i="1" s="1"/>
  <c r="AB2282" i="1"/>
  <c r="AJ2281" i="1"/>
  <c r="AI2281" i="1"/>
  <c r="AH2281" i="1"/>
  <c r="AG2281" i="1"/>
  <c r="AF2281" i="1"/>
  <c r="AE2281" i="1"/>
  <c r="AD2281" i="1"/>
  <c r="AC2281" i="1"/>
  <c r="AK2281" i="1" s="1"/>
  <c r="AB2281" i="1"/>
  <c r="AJ2280" i="1"/>
  <c r="AI2280" i="1"/>
  <c r="AH2280" i="1"/>
  <c r="AG2280" i="1"/>
  <c r="AF2280" i="1"/>
  <c r="AE2280" i="1"/>
  <c r="AD2280" i="1"/>
  <c r="AC2280" i="1"/>
  <c r="AB2280" i="1"/>
  <c r="AJ2279" i="1"/>
  <c r="AI2279" i="1"/>
  <c r="AH2279" i="1"/>
  <c r="AG2279" i="1"/>
  <c r="AF2279" i="1"/>
  <c r="AE2279" i="1"/>
  <c r="AD2279" i="1"/>
  <c r="AC2279" i="1"/>
  <c r="AB2279" i="1"/>
  <c r="AJ2278" i="1"/>
  <c r="AI2278" i="1"/>
  <c r="AH2278" i="1"/>
  <c r="AG2278" i="1"/>
  <c r="AF2278" i="1"/>
  <c r="AE2278" i="1"/>
  <c r="AD2278" i="1"/>
  <c r="AC2278" i="1"/>
  <c r="AK2278" i="1" s="1"/>
  <c r="AB2278" i="1"/>
  <c r="AJ2277" i="1"/>
  <c r="AI2277" i="1"/>
  <c r="AH2277" i="1"/>
  <c r="AG2277" i="1"/>
  <c r="AF2277" i="1"/>
  <c r="AE2277" i="1"/>
  <c r="AD2277" i="1"/>
  <c r="AC2277" i="1"/>
  <c r="AB2277" i="1"/>
  <c r="AJ2276" i="1"/>
  <c r="AI2276" i="1"/>
  <c r="AH2276" i="1"/>
  <c r="AG2276" i="1"/>
  <c r="AF2276" i="1"/>
  <c r="AE2276" i="1"/>
  <c r="AD2276" i="1"/>
  <c r="AC2276" i="1"/>
  <c r="AB2276" i="1"/>
  <c r="AJ2275" i="1"/>
  <c r="AI2275" i="1"/>
  <c r="AH2275" i="1"/>
  <c r="AG2275" i="1"/>
  <c r="AF2275" i="1"/>
  <c r="AE2275" i="1"/>
  <c r="AD2275" i="1"/>
  <c r="AC2275" i="1"/>
  <c r="AB2275" i="1"/>
  <c r="AK2275" i="1" s="1"/>
  <c r="AJ2274" i="1"/>
  <c r="AI2274" i="1"/>
  <c r="AH2274" i="1"/>
  <c r="AG2274" i="1"/>
  <c r="AF2274" i="1"/>
  <c r="AE2274" i="1"/>
  <c r="AD2274" i="1"/>
  <c r="AC2274" i="1"/>
  <c r="AK2274" i="1" s="1"/>
  <c r="AB2274" i="1"/>
  <c r="AJ2273" i="1"/>
  <c r="AI2273" i="1"/>
  <c r="AH2273" i="1"/>
  <c r="AG2273" i="1"/>
  <c r="AF2273" i="1"/>
  <c r="AE2273" i="1"/>
  <c r="AD2273" i="1"/>
  <c r="AC2273" i="1"/>
  <c r="AB2273" i="1"/>
  <c r="AJ2272" i="1"/>
  <c r="AI2272" i="1"/>
  <c r="AH2272" i="1"/>
  <c r="AG2272" i="1"/>
  <c r="AF2272" i="1"/>
  <c r="AE2272" i="1"/>
  <c r="AD2272" i="1"/>
  <c r="AC2272" i="1"/>
  <c r="AB2272" i="1"/>
  <c r="AK2272" i="1" s="1"/>
  <c r="AJ2271" i="1"/>
  <c r="AI2271" i="1"/>
  <c r="AH2271" i="1"/>
  <c r="AG2271" i="1"/>
  <c r="AF2271" i="1"/>
  <c r="AE2271" i="1"/>
  <c r="AD2271" i="1"/>
  <c r="AC2271" i="1"/>
  <c r="AB2271" i="1"/>
  <c r="AK2271" i="1" s="1"/>
  <c r="AJ2270" i="1"/>
  <c r="AI2270" i="1"/>
  <c r="AH2270" i="1"/>
  <c r="AG2270" i="1"/>
  <c r="AF2270" i="1"/>
  <c r="AE2270" i="1"/>
  <c r="AD2270" i="1"/>
  <c r="AC2270" i="1"/>
  <c r="AK2270" i="1" s="1"/>
  <c r="AB2270" i="1"/>
  <c r="AJ2269" i="1"/>
  <c r="AI2269" i="1"/>
  <c r="AH2269" i="1"/>
  <c r="AG2269" i="1"/>
  <c r="AF2269" i="1"/>
  <c r="AE2269" i="1"/>
  <c r="AD2269" i="1"/>
  <c r="AC2269" i="1"/>
  <c r="AB2269" i="1"/>
  <c r="AJ2268" i="1"/>
  <c r="AI2268" i="1"/>
  <c r="AH2268" i="1"/>
  <c r="AG2268" i="1"/>
  <c r="AF2268" i="1"/>
  <c r="AE2268" i="1"/>
  <c r="AD2268" i="1"/>
  <c r="AC2268" i="1"/>
  <c r="AB2268" i="1"/>
  <c r="AJ2267" i="1"/>
  <c r="AI2267" i="1"/>
  <c r="AH2267" i="1"/>
  <c r="AG2267" i="1"/>
  <c r="AF2267" i="1"/>
  <c r="AE2267" i="1"/>
  <c r="AD2267" i="1"/>
  <c r="AC2267" i="1"/>
  <c r="AB2267" i="1"/>
  <c r="AJ2266" i="1"/>
  <c r="AI2266" i="1"/>
  <c r="AH2266" i="1"/>
  <c r="AG2266" i="1"/>
  <c r="AF2266" i="1"/>
  <c r="AE2266" i="1"/>
  <c r="AD2266" i="1"/>
  <c r="AC2266" i="1"/>
  <c r="AK2266" i="1" s="1"/>
  <c r="AB2266" i="1"/>
  <c r="AJ2265" i="1"/>
  <c r="AI2265" i="1"/>
  <c r="AH2265" i="1"/>
  <c r="AG2265" i="1"/>
  <c r="AF2265" i="1"/>
  <c r="AE2265" i="1"/>
  <c r="AD2265" i="1"/>
  <c r="AC2265" i="1"/>
  <c r="AK2265" i="1" s="1"/>
  <c r="AB2265" i="1"/>
  <c r="AJ2264" i="1"/>
  <c r="AI2264" i="1"/>
  <c r="AH2264" i="1"/>
  <c r="AG2264" i="1"/>
  <c r="AF2264" i="1"/>
  <c r="AE2264" i="1"/>
  <c r="AD2264" i="1"/>
  <c r="AC2264" i="1"/>
  <c r="AB2264" i="1"/>
  <c r="AK2264" i="1" s="1"/>
  <c r="AJ2263" i="1"/>
  <c r="AI2263" i="1"/>
  <c r="AH2263" i="1"/>
  <c r="AG2263" i="1"/>
  <c r="AF2263" i="1"/>
  <c r="AE2263" i="1"/>
  <c r="AD2263" i="1"/>
  <c r="AC2263" i="1"/>
  <c r="AB2263" i="1"/>
  <c r="AJ2262" i="1"/>
  <c r="AI2262" i="1"/>
  <c r="AH2262" i="1"/>
  <c r="AG2262" i="1"/>
  <c r="AF2262" i="1"/>
  <c r="AE2262" i="1"/>
  <c r="AD2262" i="1"/>
  <c r="AC2262" i="1"/>
  <c r="AK2262" i="1" s="1"/>
  <c r="AB2262" i="1"/>
  <c r="AJ2261" i="1"/>
  <c r="AI2261" i="1"/>
  <c r="AH2261" i="1"/>
  <c r="AG2261" i="1"/>
  <c r="AF2261" i="1"/>
  <c r="AE2261" i="1"/>
  <c r="AD2261" i="1"/>
  <c r="AC2261" i="1"/>
  <c r="AB2261" i="1"/>
  <c r="AJ2260" i="1"/>
  <c r="AI2260" i="1"/>
  <c r="AH2260" i="1"/>
  <c r="AG2260" i="1"/>
  <c r="AF2260" i="1"/>
  <c r="AE2260" i="1"/>
  <c r="AD2260" i="1"/>
  <c r="AC2260" i="1"/>
  <c r="AB2260" i="1"/>
  <c r="AJ2259" i="1"/>
  <c r="AI2259" i="1"/>
  <c r="AH2259" i="1"/>
  <c r="AG2259" i="1"/>
  <c r="AF2259" i="1"/>
  <c r="AE2259" i="1"/>
  <c r="AD2259" i="1"/>
  <c r="AC2259" i="1"/>
  <c r="AB2259" i="1"/>
  <c r="AJ2258" i="1"/>
  <c r="AI2258" i="1"/>
  <c r="AH2258" i="1"/>
  <c r="AG2258" i="1"/>
  <c r="AF2258" i="1"/>
  <c r="AE2258" i="1"/>
  <c r="AD2258" i="1"/>
  <c r="AC2258" i="1"/>
  <c r="AK2258" i="1" s="1"/>
  <c r="AB2258" i="1"/>
  <c r="AJ2257" i="1"/>
  <c r="AI2257" i="1"/>
  <c r="AH2257" i="1"/>
  <c r="AG2257" i="1"/>
  <c r="AF2257" i="1"/>
  <c r="AE2257" i="1"/>
  <c r="AD2257" i="1"/>
  <c r="AC2257" i="1"/>
  <c r="AB2257" i="1"/>
  <c r="AJ2256" i="1"/>
  <c r="AI2256" i="1"/>
  <c r="AH2256" i="1"/>
  <c r="AG2256" i="1"/>
  <c r="AF2256" i="1"/>
  <c r="AE2256" i="1"/>
  <c r="AD2256" i="1"/>
  <c r="AC2256" i="1"/>
  <c r="AB2256" i="1"/>
  <c r="AK2256" i="1" s="1"/>
  <c r="AJ2255" i="1"/>
  <c r="AI2255" i="1"/>
  <c r="AH2255" i="1"/>
  <c r="AG2255" i="1"/>
  <c r="AF2255" i="1"/>
  <c r="AE2255" i="1"/>
  <c r="AD2255" i="1"/>
  <c r="AC2255" i="1"/>
  <c r="AB2255" i="1"/>
  <c r="AJ2254" i="1"/>
  <c r="AI2254" i="1"/>
  <c r="AH2254" i="1"/>
  <c r="AG2254" i="1"/>
  <c r="AF2254" i="1"/>
  <c r="AE2254" i="1"/>
  <c r="AD2254" i="1"/>
  <c r="AC2254" i="1"/>
  <c r="AK2254" i="1" s="1"/>
  <c r="AB2254" i="1"/>
  <c r="AJ2253" i="1"/>
  <c r="AI2253" i="1"/>
  <c r="AH2253" i="1"/>
  <c r="AG2253" i="1"/>
  <c r="AF2253" i="1"/>
  <c r="AE2253" i="1"/>
  <c r="AD2253" i="1"/>
  <c r="AC2253" i="1"/>
  <c r="AB2253" i="1"/>
  <c r="AJ2252" i="1"/>
  <c r="AI2252" i="1"/>
  <c r="AH2252" i="1"/>
  <c r="AG2252" i="1"/>
  <c r="AF2252" i="1"/>
  <c r="AE2252" i="1"/>
  <c r="AD2252" i="1"/>
  <c r="AC2252" i="1"/>
  <c r="AK2252" i="1" s="1"/>
  <c r="AB2252" i="1"/>
  <c r="AJ2251" i="1"/>
  <c r="AI2251" i="1"/>
  <c r="AH2251" i="1"/>
  <c r="AG2251" i="1"/>
  <c r="AF2251" i="1"/>
  <c r="AE2251" i="1"/>
  <c r="AD2251" i="1"/>
  <c r="AC2251" i="1"/>
  <c r="AB2251" i="1"/>
  <c r="AJ2250" i="1"/>
  <c r="AI2250" i="1"/>
  <c r="AH2250" i="1"/>
  <c r="AG2250" i="1"/>
  <c r="AF2250" i="1"/>
  <c r="AE2250" i="1"/>
  <c r="AD2250" i="1"/>
  <c r="AC2250" i="1"/>
  <c r="AK2250" i="1" s="1"/>
  <c r="AB2250" i="1"/>
  <c r="AJ2249" i="1"/>
  <c r="AI2249" i="1"/>
  <c r="AH2249" i="1"/>
  <c r="AG2249" i="1"/>
  <c r="AF2249" i="1"/>
  <c r="AE2249" i="1"/>
  <c r="AD2249" i="1"/>
  <c r="AC2249" i="1"/>
  <c r="AB2249" i="1"/>
  <c r="AJ2248" i="1"/>
  <c r="AI2248" i="1"/>
  <c r="AH2248" i="1"/>
  <c r="AG2248" i="1"/>
  <c r="AF2248" i="1"/>
  <c r="AE2248" i="1"/>
  <c r="AD2248" i="1"/>
  <c r="AC2248" i="1"/>
  <c r="AB2248" i="1"/>
  <c r="AK2248" i="1" s="1"/>
  <c r="AJ2247" i="1"/>
  <c r="AI2247" i="1"/>
  <c r="AH2247" i="1"/>
  <c r="AG2247" i="1"/>
  <c r="AF2247" i="1"/>
  <c r="AE2247" i="1"/>
  <c r="AD2247" i="1"/>
  <c r="AC2247" i="1"/>
  <c r="AB2247" i="1"/>
  <c r="AK2247" i="1" s="1"/>
  <c r="AJ2246" i="1"/>
  <c r="AI2246" i="1"/>
  <c r="AH2246" i="1"/>
  <c r="AG2246" i="1"/>
  <c r="AF2246" i="1"/>
  <c r="AE2246" i="1"/>
  <c r="AD2246" i="1"/>
  <c r="AC2246" i="1"/>
  <c r="AK2246" i="1" s="1"/>
  <c r="AB2246" i="1"/>
  <c r="AJ2245" i="1"/>
  <c r="AI2245" i="1"/>
  <c r="AH2245" i="1"/>
  <c r="AG2245" i="1"/>
  <c r="AF2245" i="1"/>
  <c r="AE2245" i="1"/>
  <c r="AD2245" i="1"/>
  <c r="AC2245" i="1"/>
  <c r="AB2245" i="1"/>
  <c r="AJ2244" i="1"/>
  <c r="AI2244" i="1"/>
  <c r="AH2244" i="1"/>
  <c r="AG2244" i="1"/>
  <c r="AF2244" i="1"/>
  <c r="AE2244" i="1"/>
  <c r="AD2244" i="1"/>
  <c r="AC2244" i="1"/>
  <c r="AB2244" i="1"/>
  <c r="AJ2243" i="1"/>
  <c r="AI2243" i="1"/>
  <c r="AH2243" i="1"/>
  <c r="AG2243" i="1"/>
  <c r="AF2243" i="1"/>
  <c r="AE2243" i="1"/>
  <c r="AD2243" i="1"/>
  <c r="AC2243" i="1"/>
  <c r="AB2243" i="1"/>
  <c r="AJ2242" i="1"/>
  <c r="AI2242" i="1"/>
  <c r="AH2242" i="1"/>
  <c r="AG2242" i="1"/>
  <c r="AF2242" i="1"/>
  <c r="AE2242" i="1"/>
  <c r="AD2242" i="1"/>
  <c r="AC2242" i="1"/>
  <c r="AK2242" i="1" s="1"/>
  <c r="AB2242" i="1"/>
  <c r="AJ2241" i="1"/>
  <c r="AI2241" i="1"/>
  <c r="AH2241" i="1"/>
  <c r="AG2241" i="1"/>
  <c r="AF2241" i="1"/>
  <c r="AE2241" i="1"/>
  <c r="AD2241" i="1"/>
  <c r="AC2241" i="1"/>
  <c r="AB2241" i="1"/>
  <c r="AJ2240" i="1"/>
  <c r="AI2240" i="1"/>
  <c r="AH2240" i="1"/>
  <c r="AG2240" i="1"/>
  <c r="AF2240" i="1"/>
  <c r="AE2240" i="1"/>
  <c r="AD2240" i="1"/>
  <c r="AC2240" i="1"/>
  <c r="AK2240" i="1" s="1"/>
  <c r="AB2240" i="1"/>
  <c r="AJ2239" i="1"/>
  <c r="AI2239" i="1"/>
  <c r="AH2239" i="1"/>
  <c r="AG2239" i="1"/>
  <c r="AF2239" i="1"/>
  <c r="AE2239" i="1"/>
  <c r="AD2239" i="1"/>
  <c r="AC2239" i="1"/>
  <c r="AB2239" i="1"/>
  <c r="AJ2238" i="1"/>
  <c r="AI2238" i="1"/>
  <c r="AH2238" i="1"/>
  <c r="AG2238" i="1"/>
  <c r="AF2238" i="1"/>
  <c r="AE2238" i="1"/>
  <c r="AD2238" i="1"/>
  <c r="AC2238" i="1"/>
  <c r="AB2238" i="1"/>
  <c r="AJ2237" i="1"/>
  <c r="AI2237" i="1"/>
  <c r="AH2237" i="1"/>
  <c r="AG2237" i="1"/>
  <c r="AF2237" i="1"/>
  <c r="AE2237" i="1"/>
  <c r="AD2237" i="1"/>
  <c r="AC2237" i="1"/>
  <c r="AK2237" i="1" s="1"/>
  <c r="AB2237" i="1"/>
  <c r="AJ2236" i="1"/>
  <c r="AI2236" i="1"/>
  <c r="AH2236" i="1"/>
  <c r="AG2236" i="1"/>
  <c r="AF2236" i="1"/>
  <c r="AE2236" i="1"/>
  <c r="AD2236" i="1"/>
  <c r="AC2236" i="1"/>
  <c r="AB2236" i="1"/>
  <c r="AK2236" i="1" s="1"/>
  <c r="AJ2235" i="1"/>
  <c r="AI2235" i="1"/>
  <c r="AH2235" i="1"/>
  <c r="AG2235" i="1"/>
  <c r="AF2235" i="1"/>
  <c r="AE2235" i="1"/>
  <c r="AD2235" i="1"/>
  <c r="AC2235" i="1"/>
  <c r="AB2235" i="1"/>
  <c r="AJ2234" i="1"/>
  <c r="AI2234" i="1"/>
  <c r="AH2234" i="1"/>
  <c r="AG2234" i="1"/>
  <c r="AF2234" i="1"/>
  <c r="AE2234" i="1"/>
  <c r="AD2234" i="1"/>
  <c r="AC2234" i="1"/>
  <c r="AB2234" i="1"/>
  <c r="AK2234" i="1" s="1"/>
  <c r="AJ2233" i="1"/>
  <c r="AI2233" i="1"/>
  <c r="AH2233" i="1"/>
  <c r="AG2233" i="1"/>
  <c r="AF2233" i="1"/>
  <c r="AE2233" i="1"/>
  <c r="AD2233" i="1"/>
  <c r="AC2233" i="1"/>
  <c r="AK2233" i="1" s="1"/>
  <c r="AB2233" i="1"/>
  <c r="AJ2232" i="1"/>
  <c r="AI2232" i="1"/>
  <c r="AH2232" i="1"/>
  <c r="AG2232" i="1"/>
  <c r="AF2232" i="1"/>
  <c r="AE2232" i="1"/>
  <c r="AD2232" i="1"/>
  <c r="AC2232" i="1"/>
  <c r="AB2232" i="1"/>
  <c r="AJ2231" i="1"/>
  <c r="AI2231" i="1"/>
  <c r="AH2231" i="1"/>
  <c r="AG2231" i="1"/>
  <c r="AF2231" i="1"/>
  <c r="AE2231" i="1"/>
  <c r="AD2231" i="1"/>
  <c r="AC2231" i="1"/>
  <c r="AB2231" i="1"/>
  <c r="AJ2230" i="1"/>
  <c r="AI2230" i="1"/>
  <c r="AH2230" i="1"/>
  <c r="AG2230" i="1"/>
  <c r="AF2230" i="1"/>
  <c r="AE2230" i="1"/>
  <c r="AD2230" i="1"/>
  <c r="AC2230" i="1"/>
  <c r="AB2230" i="1"/>
  <c r="AK2230" i="1" s="1"/>
  <c r="AJ2229" i="1"/>
  <c r="AI2229" i="1"/>
  <c r="AH2229" i="1"/>
  <c r="AG2229" i="1"/>
  <c r="AF2229" i="1"/>
  <c r="AE2229" i="1"/>
  <c r="AD2229" i="1"/>
  <c r="AC2229" i="1"/>
  <c r="AK2229" i="1" s="1"/>
  <c r="AB2229" i="1"/>
  <c r="AJ2228" i="1"/>
  <c r="AI2228" i="1"/>
  <c r="AH2228" i="1"/>
  <c r="AG2228" i="1"/>
  <c r="AF2228" i="1"/>
  <c r="AE2228" i="1"/>
  <c r="AD2228" i="1"/>
  <c r="AC2228" i="1"/>
  <c r="AB2228" i="1"/>
  <c r="AK2228" i="1" s="1"/>
  <c r="AJ2227" i="1"/>
  <c r="AI2227" i="1"/>
  <c r="AH2227" i="1"/>
  <c r="AG2227" i="1"/>
  <c r="AF2227" i="1"/>
  <c r="AE2227" i="1"/>
  <c r="AD2227" i="1"/>
  <c r="AC2227" i="1"/>
  <c r="AB2227" i="1"/>
  <c r="AK2227" i="1" s="1"/>
  <c r="AJ2226" i="1"/>
  <c r="AI2226" i="1"/>
  <c r="AH2226" i="1"/>
  <c r="AG2226" i="1"/>
  <c r="AF2226" i="1"/>
  <c r="AE2226" i="1"/>
  <c r="AD2226" i="1"/>
  <c r="AC2226" i="1"/>
  <c r="AB2226" i="1"/>
  <c r="AJ2225" i="1"/>
  <c r="AI2225" i="1"/>
  <c r="AH2225" i="1"/>
  <c r="AG2225" i="1"/>
  <c r="AF2225" i="1"/>
  <c r="AE2225" i="1"/>
  <c r="AD2225" i="1"/>
  <c r="AC2225" i="1"/>
  <c r="AK2225" i="1" s="1"/>
  <c r="AB2225" i="1"/>
  <c r="AJ2224" i="1"/>
  <c r="AI2224" i="1"/>
  <c r="AH2224" i="1"/>
  <c r="AG2224" i="1"/>
  <c r="AF2224" i="1"/>
  <c r="AE2224" i="1"/>
  <c r="AD2224" i="1"/>
  <c r="AC2224" i="1"/>
  <c r="AB2224" i="1"/>
  <c r="AK2224" i="1" s="1"/>
  <c r="AJ2223" i="1"/>
  <c r="AI2223" i="1"/>
  <c r="AH2223" i="1"/>
  <c r="AG2223" i="1"/>
  <c r="AF2223" i="1"/>
  <c r="AE2223" i="1"/>
  <c r="AD2223" i="1"/>
  <c r="AC2223" i="1"/>
  <c r="AB2223" i="1"/>
  <c r="AJ2222" i="1"/>
  <c r="AI2222" i="1"/>
  <c r="AH2222" i="1"/>
  <c r="AG2222" i="1"/>
  <c r="AF2222" i="1"/>
  <c r="AE2222" i="1"/>
  <c r="AD2222" i="1"/>
  <c r="AC2222" i="1"/>
  <c r="AB2222" i="1"/>
  <c r="AJ2221" i="1"/>
  <c r="AI2221" i="1"/>
  <c r="AH2221" i="1"/>
  <c r="AG2221" i="1"/>
  <c r="AF2221" i="1"/>
  <c r="AE2221" i="1"/>
  <c r="AD2221" i="1"/>
  <c r="AC2221" i="1"/>
  <c r="AK2221" i="1" s="1"/>
  <c r="AB2221" i="1"/>
  <c r="AJ2220" i="1"/>
  <c r="AI2220" i="1"/>
  <c r="AH2220" i="1"/>
  <c r="AG2220" i="1"/>
  <c r="AF2220" i="1"/>
  <c r="AE2220" i="1"/>
  <c r="AD2220" i="1"/>
  <c r="AC2220" i="1"/>
  <c r="AB2220" i="1"/>
  <c r="AJ2219" i="1"/>
  <c r="AI2219" i="1"/>
  <c r="AH2219" i="1"/>
  <c r="AG2219" i="1"/>
  <c r="AF2219" i="1"/>
  <c r="AE2219" i="1"/>
  <c r="AD2219" i="1"/>
  <c r="AC2219" i="1"/>
  <c r="AB2219" i="1"/>
  <c r="AJ2218" i="1"/>
  <c r="AI2218" i="1"/>
  <c r="AH2218" i="1"/>
  <c r="AG2218" i="1"/>
  <c r="AF2218" i="1"/>
  <c r="AE2218" i="1"/>
  <c r="AD2218" i="1"/>
  <c r="AC2218" i="1"/>
  <c r="AB2218" i="1"/>
  <c r="AJ2217" i="1"/>
  <c r="AI2217" i="1"/>
  <c r="AH2217" i="1"/>
  <c r="AG2217" i="1"/>
  <c r="AF2217" i="1"/>
  <c r="AE2217" i="1"/>
  <c r="AD2217" i="1"/>
  <c r="AC2217" i="1"/>
  <c r="AB2217" i="1"/>
  <c r="AJ2216" i="1"/>
  <c r="AI2216" i="1"/>
  <c r="AH2216" i="1"/>
  <c r="AG2216" i="1"/>
  <c r="AF2216" i="1"/>
  <c r="AE2216" i="1"/>
  <c r="AD2216" i="1"/>
  <c r="AC2216" i="1"/>
  <c r="AB2216" i="1"/>
  <c r="AJ2215" i="1"/>
  <c r="AI2215" i="1"/>
  <c r="AH2215" i="1"/>
  <c r="AG2215" i="1"/>
  <c r="AF2215" i="1"/>
  <c r="AE2215" i="1"/>
  <c r="AD2215" i="1"/>
  <c r="AC2215" i="1"/>
  <c r="AB2215" i="1"/>
  <c r="AK2215" i="1" s="1"/>
  <c r="AJ2214" i="1"/>
  <c r="AI2214" i="1"/>
  <c r="AH2214" i="1"/>
  <c r="AG2214" i="1"/>
  <c r="AF2214" i="1"/>
  <c r="AE2214" i="1"/>
  <c r="AD2214" i="1"/>
  <c r="AC2214" i="1"/>
  <c r="AB2214" i="1"/>
  <c r="AJ2213" i="1"/>
  <c r="AI2213" i="1"/>
  <c r="AH2213" i="1"/>
  <c r="AG2213" i="1"/>
  <c r="AF2213" i="1"/>
  <c r="AE2213" i="1"/>
  <c r="AD2213" i="1"/>
  <c r="AC2213" i="1"/>
  <c r="AK2213" i="1" s="1"/>
  <c r="AB2213" i="1"/>
  <c r="AJ2212" i="1"/>
  <c r="AI2212" i="1"/>
  <c r="AH2212" i="1"/>
  <c r="AG2212" i="1"/>
  <c r="AF2212" i="1"/>
  <c r="AE2212" i="1"/>
  <c r="AD2212" i="1"/>
  <c r="AC2212" i="1"/>
  <c r="AB2212" i="1"/>
  <c r="AJ2211" i="1"/>
  <c r="AI2211" i="1"/>
  <c r="AH2211" i="1"/>
  <c r="AG2211" i="1"/>
  <c r="AF2211" i="1"/>
  <c r="AE2211" i="1"/>
  <c r="AD2211" i="1"/>
  <c r="AC2211" i="1"/>
  <c r="AB2211" i="1"/>
  <c r="AJ2210" i="1"/>
  <c r="AI2210" i="1"/>
  <c r="AH2210" i="1"/>
  <c r="AG2210" i="1"/>
  <c r="AF2210" i="1"/>
  <c r="AE2210" i="1"/>
  <c r="AD2210" i="1"/>
  <c r="AC2210" i="1"/>
  <c r="AB2210" i="1"/>
  <c r="AK2210" i="1" s="1"/>
  <c r="AJ2209" i="1"/>
  <c r="AI2209" i="1"/>
  <c r="AH2209" i="1"/>
  <c r="AG2209" i="1"/>
  <c r="AF2209" i="1"/>
  <c r="AE2209" i="1"/>
  <c r="AD2209" i="1"/>
  <c r="AC2209" i="1"/>
  <c r="AK2209" i="1" s="1"/>
  <c r="AB2209" i="1"/>
  <c r="AJ2208" i="1"/>
  <c r="AI2208" i="1"/>
  <c r="AH2208" i="1"/>
  <c r="AG2208" i="1"/>
  <c r="AF2208" i="1"/>
  <c r="AE2208" i="1"/>
  <c r="AD2208" i="1"/>
  <c r="AC2208" i="1"/>
  <c r="AB2208" i="1"/>
  <c r="AK2208" i="1" s="1"/>
  <c r="AJ2207" i="1"/>
  <c r="AI2207" i="1"/>
  <c r="AH2207" i="1"/>
  <c r="AG2207" i="1"/>
  <c r="AF2207" i="1"/>
  <c r="AE2207" i="1"/>
  <c r="AD2207" i="1"/>
  <c r="AC2207" i="1"/>
  <c r="AB2207" i="1"/>
  <c r="AJ2206" i="1"/>
  <c r="AI2206" i="1"/>
  <c r="AH2206" i="1"/>
  <c r="AG2206" i="1"/>
  <c r="AF2206" i="1"/>
  <c r="AE2206" i="1"/>
  <c r="AD2206" i="1"/>
  <c r="AC2206" i="1"/>
  <c r="AB2206" i="1"/>
  <c r="AJ2205" i="1"/>
  <c r="AI2205" i="1"/>
  <c r="AH2205" i="1"/>
  <c r="AG2205" i="1"/>
  <c r="AF2205" i="1"/>
  <c r="AE2205" i="1"/>
  <c r="AD2205" i="1"/>
  <c r="AC2205" i="1"/>
  <c r="AK2205" i="1" s="1"/>
  <c r="AB2205" i="1"/>
  <c r="AJ2204" i="1"/>
  <c r="AI2204" i="1"/>
  <c r="AH2204" i="1"/>
  <c r="AG2204" i="1"/>
  <c r="AF2204" i="1"/>
  <c r="AE2204" i="1"/>
  <c r="AD2204" i="1"/>
  <c r="AC2204" i="1"/>
  <c r="AB2204" i="1"/>
  <c r="AK2204" i="1" s="1"/>
  <c r="AJ2203" i="1"/>
  <c r="AI2203" i="1"/>
  <c r="AH2203" i="1"/>
  <c r="AG2203" i="1"/>
  <c r="AF2203" i="1"/>
  <c r="AE2203" i="1"/>
  <c r="AD2203" i="1"/>
  <c r="AC2203" i="1"/>
  <c r="AB2203" i="1"/>
  <c r="AJ2202" i="1"/>
  <c r="AI2202" i="1"/>
  <c r="AH2202" i="1"/>
  <c r="AG2202" i="1"/>
  <c r="AF2202" i="1"/>
  <c r="AE2202" i="1"/>
  <c r="AD2202" i="1"/>
  <c r="AC2202" i="1"/>
  <c r="AB2202" i="1"/>
  <c r="AK2202" i="1" s="1"/>
  <c r="AJ2201" i="1"/>
  <c r="AI2201" i="1"/>
  <c r="AH2201" i="1"/>
  <c r="AG2201" i="1"/>
  <c r="AF2201" i="1"/>
  <c r="AE2201" i="1"/>
  <c r="AD2201" i="1"/>
  <c r="AC2201" i="1"/>
  <c r="AK2201" i="1" s="1"/>
  <c r="AB2201" i="1"/>
  <c r="AJ2200" i="1"/>
  <c r="AI2200" i="1"/>
  <c r="AH2200" i="1"/>
  <c r="AG2200" i="1"/>
  <c r="AF2200" i="1"/>
  <c r="AE2200" i="1"/>
  <c r="AD2200" i="1"/>
  <c r="AC2200" i="1"/>
  <c r="AB2200" i="1"/>
  <c r="AJ2199" i="1"/>
  <c r="AI2199" i="1"/>
  <c r="AH2199" i="1"/>
  <c r="AG2199" i="1"/>
  <c r="AF2199" i="1"/>
  <c r="AE2199" i="1"/>
  <c r="AD2199" i="1"/>
  <c r="AC2199" i="1"/>
  <c r="AB2199" i="1"/>
  <c r="AK2199" i="1" s="1"/>
  <c r="AJ2198" i="1"/>
  <c r="AI2198" i="1"/>
  <c r="AH2198" i="1"/>
  <c r="AG2198" i="1"/>
  <c r="AF2198" i="1"/>
  <c r="AE2198" i="1"/>
  <c r="AD2198" i="1"/>
  <c r="AC2198" i="1"/>
  <c r="AB2198" i="1"/>
  <c r="AK2198" i="1" s="1"/>
  <c r="AJ2197" i="1"/>
  <c r="AI2197" i="1"/>
  <c r="AH2197" i="1"/>
  <c r="AG2197" i="1"/>
  <c r="AF2197" i="1"/>
  <c r="AE2197" i="1"/>
  <c r="AD2197" i="1"/>
  <c r="AC2197" i="1"/>
  <c r="AK2197" i="1" s="1"/>
  <c r="AB2197" i="1"/>
  <c r="AJ2196" i="1"/>
  <c r="AI2196" i="1"/>
  <c r="AH2196" i="1"/>
  <c r="AG2196" i="1"/>
  <c r="AF2196" i="1"/>
  <c r="AE2196" i="1"/>
  <c r="AD2196" i="1"/>
  <c r="AC2196" i="1"/>
  <c r="AB2196" i="1"/>
  <c r="AK2196" i="1" s="1"/>
  <c r="AJ2195" i="1"/>
  <c r="AI2195" i="1"/>
  <c r="AH2195" i="1"/>
  <c r="AG2195" i="1"/>
  <c r="AF2195" i="1"/>
  <c r="AE2195" i="1"/>
  <c r="AD2195" i="1"/>
  <c r="AC2195" i="1"/>
  <c r="AB2195" i="1"/>
  <c r="AK2195" i="1" s="1"/>
  <c r="AJ2194" i="1"/>
  <c r="AI2194" i="1"/>
  <c r="AH2194" i="1"/>
  <c r="AG2194" i="1"/>
  <c r="AF2194" i="1"/>
  <c r="AE2194" i="1"/>
  <c r="AD2194" i="1"/>
  <c r="AC2194" i="1"/>
  <c r="AB2194" i="1"/>
  <c r="AJ2193" i="1"/>
  <c r="AI2193" i="1"/>
  <c r="AH2193" i="1"/>
  <c r="AG2193" i="1"/>
  <c r="AF2193" i="1"/>
  <c r="AE2193" i="1"/>
  <c r="AD2193" i="1"/>
  <c r="AC2193" i="1"/>
  <c r="AK2193" i="1" s="1"/>
  <c r="AB2193" i="1"/>
  <c r="AJ2192" i="1"/>
  <c r="AI2192" i="1"/>
  <c r="AH2192" i="1"/>
  <c r="AG2192" i="1"/>
  <c r="AF2192" i="1"/>
  <c r="AE2192" i="1"/>
  <c r="AD2192" i="1"/>
  <c r="AC2192" i="1"/>
  <c r="AB2192" i="1"/>
  <c r="AK2192" i="1" s="1"/>
  <c r="AJ2191" i="1"/>
  <c r="AI2191" i="1"/>
  <c r="AH2191" i="1"/>
  <c r="AG2191" i="1"/>
  <c r="AF2191" i="1"/>
  <c r="AE2191" i="1"/>
  <c r="AD2191" i="1"/>
  <c r="AC2191" i="1"/>
  <c r="AB2191" i="1"/>
  <c r="AJ2190" i="1"/>
  <c r="AI2190" i="1"/>
  <c r="AH2190" i="1"/>
  <c r="AG2190" i="1"/>
  <c r="AF2190" i="1"/>
  <c r="AE2190" i="1"/>
  <c r="AD2190" i="1"/>
  <c r="AC2190" i="1"/>
  <c r="AB2190" i="1"/>
  <c r="AJ2189" i="1"/>
  <c r="AI2189" i="1"/>
  <c r="AH2189" i="1"/>
  <c r="AG2189" i="1"/>
  <c r="AF2189" i="1"/>
  <c r="AE2189" i="1"/>
  <c r="AD2189" i="1"/>
  <c r="AC2189" i="1"/>
  <c r="AK2189" i="1" s="1"/>
  <c r="AB2189" i="1"/>
  <c r="AJ2188" i="1"/>
  <c r="AI2188" i="1"/>
  <c r="AH2188" i="1"/>
  <c r="AG2188" i="1"/>
  <c r="AF2188" i="1"/>
  <c r="AE2188" i="1"/>
  <c r="AD2188" i="1"/>
  <c r="AC2188" i="1"/>
  <c r="AB2188" i="1"/>
  <c r="AJ2187" i="1"/>
  <c r="AI2187" i="1"/>
  <c r="AH2187" i="1"/>
  <c r="AG2187" i="1"/>
  <c r="AF2187" i="1"/>
  <c r="AE2187" i="1"/>
  <c r="AD2187" i="1"/>
  <c r="AC2187" i="1"/>
  <c r="AB2187" i="1"/>
  <c r="AJ2186" i="1"/>
  <c r="AI2186" i="1"/>
  <c r="AH2186" i="1"/>
  <c r="AG2186" i="1"/>
  <c r="AF2186" i="1"/>
  <c r="AE2186" i="1"/>
  <c r="AD2186" i="1"/>
  <c r="AC2186" i="1"/>
  <c r="AB2186" i="1"/>
  <c r="AJ2185" i="1"/>
  <c r="AI2185" i="1"/>
  <c r="AH2185" i="1"/>
  <c r="AG2185" i="1"/>
  <c r="AF2185" i="1"/>
  <c r="AE2185" i="1"/>
  <c r="AD2185" i="1"/>
  <c r="AC2185" i="1"/>
  <c r="AK2185" i="1" s="1"/>
  <c r="AB2185" i="1"/>
  <c r="AJ2184" i="1"/>
  <c r="AI2184" i="1"/>
  <c r="AH2184" i="1"/>
  <c r="AG2184" i="1"/>
  <c r="AF2184" i="1"/>
  <c r="AE2184" i="1"/>
  <c r="AD2184" i="1"/>
  <c r="AC2184" i="1"/>
  <c r="AB2184" i="1"/>
  <c r="AJ2183" i="1"/>
  <c r="AI2183" i="1"/>
  <c r="AH2183" i="1"/>
  <c r="AG2183" i="1"/>
  <c r="AF2183" i="1"/>
  <c r="AE2183" i="1"/>
  <c r="AD2183" i="1"/>
  <c r="AC2183" i="1"/>
  <c r="AB2183" i="1"/>
  <c r="AK2183" i="1" s="1"/>
  <c r="AJ2182" i="1"/>
  <c r="AI2182" i="1"/>
  <c r="AH2182" i="1"/>
  <c r="AG2182" i="1"/>
  <c r="AF2182" i="1"/>
  <c r="AE2182" i="1"/>
  <c r="AD2182" i="1"/>
  <c r="AC2182" i="1"/>
  <c r="AB2182" i="1"/>
  <c r="AJ2181" i="1"/>
  <c r="AI2181" i="1"/>
  <c r="AH2181" i="1"/>
  <c r="AG2181" i="1"/>
  <c r="AF2181" i="1"/>
  <c r="AE2181" i="1"/>
  <c r="AD2181" i="1"/>
  <c r="AC2181" i="1"/>
  <c r="AK2181" i="1" s="1"/>
  <c r="AB2181" i="1"/>
  <c r="AJ2180" i="1"/>
  <c r="AI2180" i="1"/>
  <c r="AH2180" i="1"/>
  <c r="AG2180" i="1"/>
  <c r="AF2180" i="1"/>
  <c r="AE2180" i="1"/>
  <c r="AD2180" i="1"/>
  <c r="AC2180" i="1"/>
  <c r="AB2180" i="1"/>
  <c r="AJ2179" i="1"/>
  <c r="AI2179" i="1"/>
  <c r="AH2179" i="1"/>
  <c r="AG2179" i="1"/>
  <c r="AF2179" i="1"/>
  <c r="AE2179" i="1"/>
  <c r="AD2179" i="1"/>
  <c r="AC2179" i="1"/>
  <c r="AB2179" i="1"/>
  <c r="AJ2178" i="1"/>
  <c r="AI2178" i="1"/>
  <c r="AH2178" i="1"/>
  <c r="AG2178" i="1"/>
  <c r="AF2178" i="1"/>
  <c r="AE2178" i="1"/>
  <c r="AD2178" i="1"/>
  <c r="AC2178" i="1"/>
  <c r="AB2178" i="1"/>
  <c r="AK2178" i="1" s="1"/>
  <c r="AJ2177" i="1"/>
  <c r="AI2177" i="1"/>
  <c r="AH2177" i="1"/>
  <c r="AG2177" i="1"/>
  <c r="AF2177" i="1"/>
  <c r="AE2177" i="1"/>
  <c r="AD2177" i="1"/>
  <c r="AC2177" i="1"/>
  <c r="AK2177" i="1" s="1"/>
  <c r="AB2177" i="1"/>
  <c r="AJ2176" i="1"/>
  <c r="AI2176" i="1"/>
  <c r="AH2176" i="1"/>
  <c r="AG2176" i="1"/>
  <c r="AF2176" i="1"/>
  <c r="AE2176" i="1"/>
  <c r="AD2176" i="1"/>
  <c r="AC2176" i="1"/>
  <c r="AB2176" i="1"/>
  <c r="AK2176" i="1" s="1"/>
  <c r="AJ2175" i="1"/>
  <c r="AI2175" i="1"/>
  <c r="AH2175" i="1"/>
  <c r="AG2175" i="1"/>
  <c r="AF2175" i="1"/>
  <c r="AE2175" i="1"/>
  <c r="AD2175" i="1"/>
  <c r="AC2175" i="1"/>
  <c r="AB2175" i="1"/>
  <c r="AJ2174" i="1"/>
  <c r="AI2174" i="1"/>
  <c r="AH2174" i="1"/>
  <c r="AG2174" i="1"/>
  <c r="AF2174" i="1"/>
  <c r="AE2174" i="1"/>
  <c r="AD2174" i="1"/>
  <c r="AC2174" i="1"/>
  <c r="AB2174" i="1"/>
  <c r="AJ2173" i="1"/>
  <c r="AI2173" i="1"/>
  <c r="AH2173" i="1"/>
  <c r="AG2173" i="1"/>
  <c r="AF2173" i="1"/>
  <c r="AE2173" i="1"/>
  <c r="AD2173" i="1"/>
  <c r="AC2173" i="1"/>
  <c r="AK2173" i="1" s="1"/>
  <c r="AB2173" i="1"/>
  <c r="AJ2172" i="1"/>
  <c r="AI2172" i="1"/>
  <c r="AH2172" i="1"/>
  <c r="AG2172" i="1"/>
  <c r="AF2172" i="1"/>
  <c r="AE2172" i="1"/>
  <c r="AD2172" i="1"/>
  <c r="AC2172" i="1"/>
  <c r="AB2172" i="1"/>
  <c r="AK2172" i="1" s="1"/>
  <c r="AJ2171" i="1"/>
  <c r="AI2171" i="1"/>
  <c r="AH2171" i="1"/>
  <c r="AG2171" i="1"/>
  <c r="AF2171" i="1"/>
  <c r="AE2171" i="1"/>
  <c r="AD2171" i="1"/>
  <c r="AC2171" i="1"/>
  <c r="AB2171" i="1"/>
  <c r="AJ2170" i="1"/>
  <c r="AI2170" i="1"/>
  <c r="AH2170" i="1"/>
  <c r="AG2170" i="1"/>
  <c r="AF2170" i="1"/>
  <c r="AE2170" i="1"/>
  <c r="AD2170" i="1"/>
  <c r="AC2170" i="1"/>
  <c r="AB2170" i="1"/>
  <c r="AK2170" i="1" s="1"/>
  <c r="AJ2169" i="1"/>
  <c r="AI2169" i="1"/>
  <c r="AH2169" i="1"/>
  <c r="AG2169" i="1"/>
  <c r="AF2169" i="1"/>
  <c r="AE2169" i="1"/>
  <c r="AD2169" i="1"/>
  <c r="AC2169" i="1"/>
  <c r="AK2169" i="1" s="1"/>
  <c r="AB2169" i="1"/>
  <c r="AJ2168" i="1"/>
  <c r="AI2168" i="1"/>
  <c r="AH2168" i="1"/>
  <c r="AG2168" i="1"/>
  <c r="AF2168" i="1"/>
  <c r="AE2168" i="1"/>
  <c r="AD2168" i="1"/>
  <c r="AC2168" i="1"/>
  <c r="AB2168" i="1"/>
  <c r="AJ2167" i="1"/>
  <c r="AI2167" i="1"/>
  <c r="AH2167" i="1"/>
  <c r="AG2167" i="1"/>
  <c r="AF2167" i="1"/>
  <c r="AE2167" i="1"/>
  <c r="AD2167" i="1"/>
  <c r="AC2167" i="1"/>
  <c r="AB2167" i="1"/>
  <c r="AK2167" i="1" s="1"/>
  <c r="AJ2166" i="1"/>
  <c r="AI2166" i="1"/>
  <c r="AH2166" i="1"/>
  <c r="AG2166" i="1"/>
  <c r="AF2166" i="1"/>
  <c r="AE2166" i="1"/>
  <c r="AD2166" i="1"/>
  <c r="AC2166" i="1"/>
  <c r="AB2166" i="1"/>
  <c r="AK2166" i="1" s="1"/>
  <c r="AJ2165" i="1"/>
  <c r="AI2165" i="1"/>
  <c r="AH2165" i="1"/>
  <c r="AG2165" i="1"/>
  <c r="AF2165" i="1"/>
  <c r="AE2165" i="1"/>
  <c r="AD2165" i="1"/>
  <c r="AC2165" i="1"/>
  <c r="AK2165" i="1" s="1"/>
  <c r="AB2165" i="1"/>
  <c r="AJ2164" i="1"/>
  <c r="AI2164" i="1"/>
  <c r="AH2164" i="1"/>
  <c r="AG2164" i="1"/>
  <c r="AF2164" i="1"/>
  <c r="AE2164" i="1"/>
  <c r="AD2164" i="1"/>
  <c r="AC2164" i="1"/>
  <c r="AB2164" i="1"/>
  <c r="AK2164" i="1" s="1"/>
  <c r="AJ2163" i="1"/>
  <c r="AI2163" i="1"/>
  <c r="AH2163" i="1"/>
  <c r="AG2163" i="1"/>
  <c r="AF2163" i="1"/>
  <c r="AE2163" i="1"/>
  <c r="AD2163" i="1"/>
  <c r="AC2163" i="1"/>
  <c r="AB2163" i="1"/>
  <c r="AK2163" i="1" s="1"/>
  <c r="AJ2162" i="1"/>
  <c r="AI2162" i="1"/>
  <c r="AH2162" i="1"/>
  <c r="AG2162" i="1"/>
  <c r="AF2162" i="1"/>
  <c r="AE2162" i="1"/>
  <c r="AD2162" i="1"/>
  <c r="AC2162" i="1"/>
  <c r="AB2162" i="1"/>
  <c r="AJ2161" i="1"/>
  <c r="AI2161" i="1"/>
  <c r="AH2161" i="1"/>
  <c r="AG2161" i="1"/>
  <c r="AF2161" i="1"/>
  <c r="AE2161" i="1"/>
  <c r="AD2161" i="1"/>
  <c r="AC2161" i="1"/>
  <c r="AK2161" i="1" s="1"/>
  <c r="AB2161" i="1"/>
  <c r="AJ2160" i="1"/>
  <c r="AI2160" i="1"/>
  <c r="AH2160" i="1"/>
  <c r="AG2160" i="1"/>
  <c r="AF2160" i="1"/>
  <c r="AE2160" i="1"/>
  <c r="AD2160" i="1"/>
  <c r="AC2160" i="1"/>
  <c r="AB2160" i="1"/>
  <c r="AK2160" i="1" s="1"/>
  <c r="AJ2159" i="1"/>
  <c r="AI2159" i="1"/>
  <c r="AH2159" i="1"/>
  <c r="AG2159" i="1"/>
  <c r="AF2159" i="1"/>
  <c r="AE2159" i="1"/>
  <c r="AD2159" i="1"/>
  <c r="AC2159" i="1"/>
  <c r="AB2159" i="1"/>
  <c r="AJ2158" i="1"/>
  <c r="AI2158" i="1"/>
  <c r="AH2158" i="1"/>
  <c r="AG2158" i="1"/>
  <c r="AF2158" i="1"/>
  <c r="AE2158" i="1"/>
  <c r="AD2158" i="1"/>
  <c r="AC2158" i="1"/>
  <c r="AB2158" i="1"/>
  <c r="AJ2157" i="1"/>
  <c r="AI2157" i="1"/>
  <c r="AH2157" i="1"/>
  <c r="AG2157" i="1"/>
  <c r="AF2157" i="1"/>
  <c r="AE2157" i="1"/>
  <c r="AD2157" i="1"/>
  <c r="AC2157" i="1"/>
  <c r="AK2157" i="1" s="1"/>
  <c r="AB2157" i="1"/>
  <c r="AJ2156" i="1"/>
  <c r="AI2156" i="1"/>
  <c r="AH2156" i="1"/>
  <c r="AG2156" i="1"/>
  <c r="AF2156" i="1"/>
  <c r="AE2156" i="1"/>
  <c r="AD2156" i="1"/>
  <c r="AC2156" i="1"/>
  <c r="AB2156" i="1"/>
  <c r="AJ2155" i="1"/>
  <c r="AI2155" i="1"/>
  <c r="AH2155" i="1"/>
  <c r="AG2155" i="1"/>
  <c r="AF2155" i="1"/>
  <c r="AE2155" i="1"/>
  <c r="AD2155" i="1"/>
  <c r="AC2155" i="1"/>
  <c r="AB2155" i="1"/>
  <c r="AJ2154" i="1"/>
  <c r="AI2154" i="1"/>
  <c r="AH2154" i="1"/>
  <c r="AG2154" i="1"/>
  <c r="AF2154" i="1"/>
  <c r="AE2154" i="1"/>
  <c r="AD2154" i="1"/>
  <c r="AC2154" i="1"/>
  <c r="AB2154" i="1"/>
  <c r="AJ2153" i="1"/>
  <c r="AI2153" i="1"/>
  <c r="AH2153" i="1"/>
  <c r="AG2153" i="1"/>
  <c r="AF2153" i="1"/>
  <c r="AE2153" i="1"/>
  <c r="AD2153" i="1"/>
  <c r="AC2153" i="1"/>
  <c r="AB2153" i="1"/>
  <c r="AJ2152" i="1"/>
  <c r="AI2152" i="1"/>
  <c r="AH2152" i="1"/>
  <c r="AG2152" i="1"/>
  <c r="AF2152" i="1"/>
  <c r="AE2152" i="1"/>
  <c r="AD2152" i="1"/>
  <c r="AC2152" i="1"/>
  <c r="AB2152" i="1"/>
  <c r="AJ2151" i="1"/>
  <c r="AI2151" i="1"/>
  <c r="AH2151" i="1"/>
  <c r="AG2151" i="1"/>
  <c r="AF2151" i="1"/>
  <c r="AE2151" i="1"/>
  <c r="AD2151" i="1"/>
  <c r="AC2151" i="1"/>
  <c r="AB2151" i="1"/>
  <c r="AJ2150" i="1"/>
  <c r="AI2150" i="1"/>
  <c r="AH2150" i="1"/>
  <c r="AG2150" i="1"/>
  <c r="AF2150" i="1"/>
  <c r="AE2150" i="1"/>
  <c r="AD2150" i="1"/>
  <c r="AC2150" i="1"/>
  <c r="AB2150" i="1"/>
  <c r="AJ2149" i="1"/>
  <c r="AI2149" i="1"/>
  <c r="AH2149" i="1"/>
  <c r="AG2149" i="1"/>
  <c r="AF2149" i="1"/>
  <c r="AE2149" i="1"/>
  <c r="AD2149" i="1"/>
  <c r="AC2149" i="1"/>
  <c r="AK2149" i="1" s="1"/>
  <c r="AB2149" i="1"/>
  <c r="AJ2148" i="1"/>
  <c r="AI2148" i="1"/>
  <c r="AH2148" i="1"/>
  <c r="AG2148" i="1"/>
  <c r="AF2148" i="1"/>
  <c r="AE2148" i="1"/>
  <c r="AD2148" i="1"/>
  <c r="AC2148" i="1"/>
  <c r="AB2148" i="1"/>
  <c r="AJ2147" i="1"/>
  <c r="AI2147" i="1"/>
  <c r="AH2147" i="1"/>
  <c r="AG2147" i="1"/>
  <c r="AF2147" i="1"/>
  <c r="AE2147" i="1"/>
  <c r="AD2147" i="1"/>
  <c r="AC2147" i="1"/>
  <c r="AB2147" i="1"/>
  <c r="AJ2146" i="1"/>
  <c r="AI2146" i="1"/>
  <c r="AH2146" i="1"/>
  <c r="AG2146" i="1"/>
  <c r="AF2146" i="1"/>
  <c r="AE2146" i="1"/>
  <c r="AD2146" i="1"/>
  <c r="AC2146" i="1"/>
  <c r="AB2146" i="1"/>
  <c r="AK2146" i="1" s="1"/>
  <c r="AJ2145" i="1"/>
  <c r="AI2145" i="1"/>
  <c r="AH2145" i="1"/>
  <c r="AG2145" i="1"/>
  <c r="AF2145" i="1"/>
  <c r="AE2145" i="1"/>
  <c r="AD2145" i="1"/>
  <c r="AC2145" i="1"/>
  <c r="AK2145" i="1" s="1"/>
  <c r="AB2145" i="1"/>
  <c r="AJ2144" i="1"/>
  <c r="AI2144" i="1"/>
  <c r="AH2144" i="1"/>
  <c r="AG2144" i="1"/>
  <c r="AF2144" i="1"/>
  <c r="AE2144" i="1"/>
  <c r="AD2144" i="1"/>
  <c r="AC2144" i="1"/>
  <c r="AB2144" i="1"/>
  <c r="AJ2143" i="1"/>
  <c r="AI2143" i="1"/>
  <c r="AH2143" i="1"/>
  <c r="AG2143" i="1"/>
  <c r="AF2143" i="1"/>
  <c r="AE2143" i="1"/>
  <c r="AD2143" i="1"/>
  <c r="AC2143" i="1"/>
  <c r="AB2143" i="1"/>
  <c r="AJ2142" i="1"/>
  <c r="AI2142" i="1"/>
  <c r="AH2142" i="1"/>
  <c r="AG2142" i="1"/>
  <c r="AF2142" i="1"/>
  <c r="AE2142" i="1"/>
  <c r="AD2142" i="1"/>
  <c r="AC2142" i="1"/>
  <c r="AB2142" i="1"/>
  <c r="AJ2141" i="1"/>
  <c r="AI2141" i="1"/>
  <c r="AH2141" i="1"/>
  <c r="AG2141" i="1"/>
  <c r="AF2141" i="1"/>
  <c r="AE2141" i="1"/>
  <c r="AD2141" i="1"/>
  <c r="AC2141" i="1"/>
  <c r="AK2141" i="1" s="1"/>
  <c r="AB2141" i="1"/>
  <c r="AJ2140" i="1"/>
  <c r="AI2140" i="1"/>
  <c r="AH2140" i="1"/>
  <c r="AG2140" i="1"/>
  <c r="AF2140" i="1"/>
  <c r="AE2140" i="1"/>
  <c r="AD2140" i="1"/>
  <c r="AC2140" i="1"/>
  <c r="AB2140" i="1"/>
  <c r="AK2140" i="1" s="1"/>
  <c r="AJ2139" i="1"/>
  <c r="AI2139" i="1"/>
  <c r="AH2139" i="1"/>
  <c r="AG2139" i="1"/>
  <c r="AF2139" i="1"/>
  <c r="AE2139" i="1"/>
  <c r="AD2139" i="1"/>
  <c r="AC2139" i="1"/>
  <c r="AB2139" i="1"/>
  <c r="AJ2138" i="1"/>
  <c r="AI2138" i="1"/>
  <c r="AH2138" i="1"/>
  <c r="AG2138" i="1"/>
  <c r="AF2138" i="1"/>
  <c r="AE2138" i="1"/>
  <c r="AD2138" i="1"/>
  <c r="AC2138" i="1"/>
  <c r="AB2138" i="1"/>
  <c r="AK2138" i="1" s="1"/>
  <c r="AJ2137" i="1"/>
  <c r="AI2137" i="1"/>
  <c r="AH2137" i="1"/>
  <c r="AG2137" i="1"/>
  <c r="AF2137" i="1"/>
  <c r="AE2137" i="1"/>
  <c r="AD2137" i="1"/>
  <c r="AC2137" i="1"/>
  <c r="AB2137" i="1"/>
  <c r="AJ2136" i="1"/>
  <c r="AI2136" i="1"/>
  <c r="AH2136" i="1"/>
  <c r="AG2136" i="1"/>
  <c r="AF2136" i="1"/>
  <c r="AE2136" i="1"/>
  <c r="AD2136" i="1"/>
  <c r="AC2136" i="1"/>
  <c r="AB2136" i="1"/>
  <c r="AJ2135" i="1"/>
  <c r="AI2135" i="1"/>
  <c r="AH2135" i="1"/>
  <c r="AG2135" i="1"/>
  <c r="AF2135" i="1"/>
  <c r="AE2135" i="1"/>
  <c r="AD2135" i="1"/>
  <c r="AC2135" i="1"/>
  <c r="AB2135" i="1"/>
  <c r="AJ2134" i="1"/>
  <c r="AI2134" i="1"/>
  <c r="AH2134" i="1"/>
  <c r="AG2134" i="1"/>
  <c r="AF2134" i="1"/>
  <c r="AE2134" i="1"/>
  <c r="AD2134" i="1"/>
  <c r="AC2134" i="1"/>
  <c r="AB2134" i="1"/>
  <c r="AK2134" i="1" s="1"/>
  <c r="AJ2133" i="1"/>
  <c r="AI2133" i="1"/>
  <c r="AH2133" i="1"/>
  <c r="AG2133" i="1"/>
  <c r="AF2133" i="1"/>
  <c r="AE2133" i="1"/>
  <c r="AD2133" i="1"/>
  <c r="AC2133" i="1"/>
  <c r="AK2133" i="1" s="1"/>
  <c r="AB2133" i="1"/>
  <c r="AJ2132" i="1"/>
  <c r="AI2132" i="1"/>
  <c r="AH2132" i="1"/>
  <c r="AG2132" i="1"/>
  <c r="AF2132" i="1"/>
  <c r="AE2132" i="1"/>
  <c r="AD2132" i="1"/>
  <c r="AC2132" i="1"/>
  <c r="AB2132" i="1"/>
  <c r="AK2132" i="1" s="1"/>
  <c r="AJ2131" i="1"/>
  <c r="AI2131" i="1"/>
  <c r="AH2131" i="1"/>
  <c r="AG2131" i="1"/>
  <c r="AF2131" i="1"/>
  <c r="AE2131" i="1"/>
  <c r="AD2131" i="1"/>
  <c r="AC2131" i="1"/>
  <c r="AK2131" i="1" s="1"/>
  <c r="AB2131" i="1"/>
  <c r="AJ2130" i="1"/>
  <c r="AI2130" i="1"/>
  <c r="AH2130" i="1"/>
  <c r="AG2130" i="1"/>
  <c r="AF2130" i="1"/>
  <c r="AE2130" i="1"/>
  <c r="AD2130" i="1"/>
  <c r="AC2130" i="1"/>
  <c r="AB2130" i="1"/>
  <c r="AJ2129" i="1"/>
  <c r="AI2129" i="1"/>
  <c r="AH2129" i="1"/>
  <c r="AG2129" i="1"/>
  <c r="AF2129" i="1"/>
  <c r="AE2129" i="1"/>
  <c r="AD2129" i="1"/>
  <c r="AC2129" i="1"/>
  <c r="AK2129" i="1" s="1"/>
  <c r="AB2129" i="1"/>
  <c r="AJ2128" i="1"/>
  <c r="AI2128" i="1"/>
  <c r="AH2128" i="1"/>
  <c r="AG2128" i="1"/>
  <c r="AF2128" i="1"/>
  <c r="AE2128" i="1"/>
  <c r="AD2128" i="1"/>
  <c r="AC2128" i="1"/>
  <c r="AB2128" i="1"/>
  <c r="AK2128" i="1" s="1"/>
  <c r="AJ2127" i="1"/>
  <c r="AI2127" i="1"/>
  <c r="AH2127" i="1"/>
  <c r="AG2127" i="1"/>
  <c r="AF2127" i="1"/>
  <c r="AE2127" i="1"/>
  <c r="AD2127" i="1"/>
  <c r="AC2127" i="1"/>
  <c r="AB2127" i="1"/>
  <c r="AJ2126" i="1"/>
  <c r="AI2126" i="1"/>
  <c r="AH2126" i="1"/>
  <c r="AG2126" i="1"/>
  <c r="AF2126" i="1"/>
  <c r="AE2126" i="1"/>
  <c r="AD2126" i="1"/>
  <c r="AC2126" i="1"/>
  <c r="AB2126" i="1"/>
  <c r="AJ2125" i="1"/>
  <c r="AI2125" i="1"/>
  <c r="AH2125" i="1"/>
  <c r="AG2125" i="1"/>
  <c r="AF2125" i="1"/>
  <c r="AE2125" i="1"/>
  <c r="AD2125" i="1"/>
  <c r="AC2125" i="1"/>
  <c r="AK2125" i="1" s="1"/>
  <c r="AB2125" i="1"/>
  <c r="AJ2124" i="1"/>
  <c r="AI2124" i="1"/>
  <c r="AH2124" i="1"/>
  <c r="AG2124" i="1"/>
  <c r="AF2124" i="1"/>
  <c r="AE2124" i="1"/>
  <c r="AD2124" i="1"/>
  <c r="AC2124" i="1"/>
  <c r="AB2124" i="1"/>
  <c r="AJ2123" i="1"/>
  <c r="AI2123" i="1"/>
  <c r="AH2123" i="1"/>
  <c r="AG2123" i="1"/>
  <c r="AF2123" i="1"/>
  <c r="AE2123" i="1"/>
  <c r="AD2123" i="1"/>
  <c r="AC2123" i="1"/>
  <c r="AB2123" i="1"/>
  <c r="AJ2122" i="1"/>
  <c r="AI2122" i="1"/>
  <c r="AH2122" i="1"/>
  <c r="AG2122" i="1"/>
  <c r="AF2122" i="1"/>
  <c r="AE2122" i="1"/>
  <c r="AD2122" i="1"/>
  <c r="AC2122" i="1"/>
  <c r="AB2122" i="1"/>
  <c r="AJ2121" i="1"/>
  <c r="AI2121" i="1"/>
  <c r="AH2121" i="1"/>
  <c r="AG2121" i="1"/>
  <c r="AF2121" i="1"/>
  <c r="AE2121" i="1"/>
  <c r="AD2121" i="1"/>
  <c r="AC2121" i="1"/>
  <c r="AK2121" i="1" s="1"/>
  <c r="AB2121" i="1"/>
  <c r="AJ2120" i="1"/>
  <c r="AI2120" i="1"/>
  <c r="AH2120" i="1"/>
  <c r="AG2120" i="1"/>
  <c r="AF2120" i="1"/>
  <c r="AE2120" i="1"/>
  <c r="AD2120" i="1"/>
  <c r="AC2120" i="1"/>
  <c r="AB2120" i="1"/>
  <c r="AJ2119" i="1"/>
  <c r="AI2119" i="1"/>
  <c r="AH2119" i="1"/>
  <c r="AG2119" i="1"/>
  <c r="AF2119" i="1"/>
  <c r="AE2119" i="1"/>
  <c r="AD2119" i="1"/>
  <c r="AC2119" i="1"/>
  <c r="AB2119" i="1"/>
  <c r="AJ2118" i="1"/>
  <c r="AI2118" i="1"/>
  <c r="AH2118" i="1"/>
  <c r="AG2118" i="1"/>
  <c r="AF2118" i="1"/>
  <c r="AE2118" i="1"/>
  <c r="AD2118" i="1"/>
  <c r="AC2118" i="1"/>
  <c r="AB2118" i="1"/>
  <c r="AJ2117" i="1"/>
  <c r="AI2117" i="1"/>
  <c r="AH2117" i="1"/>
  <c r="AG2117" i="1"/>
  <c r="AF2117" i="1"/>
  <c r="AE2117" i="1"/>
  <c r="AD2117" i="1"/>
  <c r="AC2117" i="1"/>
  <c r="AK2117" i="1" s="1"/>
  <c r="AB2117" i="1"/>
  <c r="AJ2116" i="1"/>
  <c r="AI2116" i="1"/>
  <c r="AH2116" i="1"/>
  <c r="AG2116" i="1"/>
  <c r="AF2116" i="1"/>
  <c r="AE2116" i="1"/>
  <c r="AD2116" i="1"/>
  <c r="AC2116" i="1"/>
  <c r="AB2116" i="1"/>
  <c r="AJ2115" i="1"/>
  <c r="AI2115" i="1"/>
  <c r="AH2115" i="1"/>
  <c r="AG2115" i="1"/>
  <c r="AF2115" i="1"/>
  <c r="AE2115" i="1"/>
  <c r="AD2115" i="1"/>
  <c r="AC2115" i="1"/>
  <c r="AB2115" i="1"/>
  <c r="AJ2114" i="1"/>
  <c r="AI2114" i="1"/>
  <c r="AH2114" i="1"/>
  <c r="AG2114" i="1"/>
  <c r="AF2114" i="1"/>
  <c r="AE2114" i="1"/>
  <c r="AD2114" i="1"/>
  <c r="AC2114" i="1"/>
  <c r="AB2114" i="1"/>
  <c r="AK2114" i="1" s="1"/>
  <c r="AJ2113" i="1"/>
  <c r="AI2113" i="1"/>
  <c r="AH2113" i="1"/>
  <c r="AG2113" i="1"/>
  <c r="AF2113" i="1"/>
  <c r="AE2113" i="1"/>
  <c r="AD2113" i="1"/>
  <c r="AC2113" i="1"/>
  <c r="AK2113" i="1" s="1"/>
  <c r="AB2113" i="1"/>
  <c r="AJ2112" i="1"/>
  <c r="AI2112" i="1"/>
  <c r="AH2112" i="1"/>
  <c r="AG2112" i="1"/>
  <c r="AF2112" i="1"/>
  <c r="AE2112" i="1"/>
  <c r="AD2112" i="1"/>
  <c r="AC2112" i="1"/>
  <c r="AB2112" i="1"/>
  <c r="AJ2111" i="1"/>
  <c r="AI2111" i="1"/>
  <c r="AH2111" i="1"/>
  <c r="AG2111" i="1"/>
  <c r="AF2111" i="1"/>
  <c r="AE2111" i="1"/>
  <c r="AD2111" i="1"/>
  <c r="AC2111" i="1"/>
  <c r="AB2111" i="1"/>
  <c r="AJ2110" i="1"/>
  <c r="AI2110" i="1"/>
  <c r="AH2110" i="1"/>
  <c r="AG2110" i="1"/>
  <c r="AF2110" i="1"/>
  <c r="AE2110" i="1"/>
  <c r="AD2110" i="1"/>
  <c r="AC2110" i="1"/>
  <c r="AB2110" i="1"/>
  <c r="AJ2109" i="1"/>
  <c r="AI2109" i="1"/>
  <c r="AH2109" i="1"/>
  <c r="AG2109" i="1"/>
  <c r="AF2109" i="1"/>
  <c r="AE2109" i="1"/>
  <c r="AD2109" i="1"/>
  <c r="AC2109" i="1"/>
  <c r="AK2109" i="1" s="1"/>
  <c r="AB2109" i="1"/>
  <c r="AJ2108" i="1"/>
  <c r="AI2108" i="1"/>
  <c r="AH2108" i="1"/>
  <c r="AG2108" i="1"/>
  <c r="AF2108" i="1"/>
  <c r="AE2108" i="1"/>
  <c r="AD2108" i="1"/>
  <c r="AC2108" i="1"/>
  <c r="AB2108" i="1"/>
  <c r="AK2108" i="1" s="1"/>
  <c r="AJ2107" i="1"/>
  <c r="AI2107" i="1"/>
  <c r="AH2107" i="1"/>
  <c r="AG2107" i="1"/>
  <c r="AF2107" i="1"/>
  <c r="AE2107" i="1"/>
  <c r="AD2107" i="1"/>
  <c r="AC2107" i="1"/>
  <c r="AB2107" i="1"/>
  <c r="AJ2106" i="1"/>
  <c r="AI2106" i="1"/>
  <c r="AH2106" i="1"/>
  <c r="AG2106" i="1"/>
  <c r="AF2106" i="1"/>
  <c r="AE2106" i="1"/>
  <c r="AD2106" i="1"/>
  <c r="AC2106" i="1"/>
  <c r="AB2106" i="1"/>
  <c r="AK2106" i="1" s="1"/>
  <c r="AJ2105" i="1"/>
  <c r="AI2105" i="1"/>
  <c r="AH2105" i="1"/>
  <c r="AG2105" i="1"/>
  <c r="AF2105" i="1"/>
  <c r="AE2105" i="1"/>
  <c r="AD2105" i="1"/>
  <c r="AC2105" i="1"/>
  <c r="AK2105" i="1" s="1"/>
  <c r="AB2105" i="1"/>
  <c r="AJ2104" i="1"/>
  <c r="AI2104" i="1"/>
  <c r="AH2104" i="1"/>
  <c r="AG2104" i="1"/>
  <c r="AF2104" i="1"/>
  <c r="AE2104" i="1"/>
  <c r="AD2104" i="1"/>
  <c r="AC2104" i="1"/>
  <c r="AB2104" i="1"/>
  <c r="AJ2103" i="1"/>
  <c r="AI2103" i="1"/>
  <c r="AH2103" i="1"/>
  <c r="AG2103" i="1"/>
  <c r="AF2103" i="1"/>
  <c r="AE2103" i="1"/>
  <c r="AD2103" i="1"/>
  <c r="AC2103" i="1"/>
  <c r="AK2103" i="1" s="1"/>
  <c r="AB2103" i="1"/>
  <c r="AJ2102" i="1"/>
  <c r="AI2102" i="1"/>
  <c r="AH2102" i="1"/>
  <c r="AG2102" i="1"/>
  <c r="AF2102" i="1"/>
  <c r="AE2102" i="1"/>
  <c r="AD2102" i="1"/>
  <c r="AC2102" i="1"/>
  <c r="AB2102" i="1"/>
  <c r="AK2102" i="1" s="1"/>
  <c r="AJ2101" i="1"/>
  <c r="AI2101" i="1"/>
  <c r="AH2101" i="1"/>
  <c r="AG2101" i="1"/>
  <c r="AF2101" i="1"/>
  <c r="AE2101" i="1"/>
  <c r="AD2101" i="1"/>
  <c r="AC2101" i="1"/>
  <c r="AK2101" i="1" s="1"/>
  <c r="AB2101" i="1"/>
  <c r="AJ2100" i="1"/>
  <c r="AI2100" i="1"/>
  <c r="AH2100" i="1"/>
  <c r="AG2100" i="1"/>
  <c r="AF2100" i="1"/>
  <c r="AE2100" i="1"/>
  <c r="AD2100" i="1"/>
  <c r="AC2100" i="1"/>
  <c r="AB2100" i="1"/>
  <c r="AK2100" i="1" s="1"/>
  <c r="AJ2099" i="1"/>
  <c r="AI2099" i="1"/>
  <c r="AH2099" i="1"/>
  <c r="AG2099" i="1"/>
  <c r="AF2099" i="1"/>
  <c r="AE2099" i="1"/>
  <c r="AD2099" i="1"/>
  <c r="AC2099" i="1"/>
  <c r="AK2099" i="1" s="1"/>
  <c r="AB2099" i="1"/>
  <c r="AJ2098" i="1"/>
  <c r="AI2098" i="1"/>
  <c r="AH2098" i="1"/>
  <c r="AG2098" i="1"/>
  <c r="AF2098" i="1"/>
  <c r="AE2098" i="1"/>
  <c r="AD2098" i="1"/>
  <c r="AC2098" i="1"/>
  <c r="AB2098" i="1"/>
  <c r="AJ2097" i="1"/>
  <c r="AI2097" i="1"/>
  <c r="AH2097" i="1"/>
  <c r="AG2097" i="1"/>
  <c r="AF2097" i="1"/>
  <c r="AE2097" i="1"/>
  <c r="AD2097" i="1"/>
  <c r="AC2097" i="1"/>
  <c r="AK2097" i="1" s="1"/>
  <c r="AB2097" i="1"/>
  <c r="AJ2096" i="1"/>
  <c r="AI2096" i="1"/>
  <c r="AH2096" i="1"/>
  <c r="AG2096" i="1"/>
  <c r="AF2096" i="1"/>
  <c r="AE2096" i="1"/>
  <c r="AD2096" i="1"/>
  <c r="AC2096" i="1"/>
  <c r="AB2096" i="1"/>
  <c r="AK2096" i="1" s="1"/>
  <c r="AJ2095" i="1"/>
  <c r="AI2095" i="1"/>
  <c r="AH2095" i="1"/>
  <c r="AG2095" i="1"/>
  <c r="AF2095" i="1"/>
  <c r="AE2095" i="1"/>
  <c r="AD2095" i="1"/>
  <c r="AC2095" i="1"/>
  <c r="AK2095" i="1" s="1"/>
  <c r="AB2095" i="1"/>
  <c r="AJ2094" i="1"/>
  <c r="AI2094" i="1"/>
  <c r="AH2094" i="1"/>
  <c r="AG2094" i="1"/>
  <c r="AF2094" i="1"/>
  <c r="AE2094" i="1"/>
  <c r="AD2094" i="1"/>
  <c r="AC2094" i="1"/>
  <c r="AB2094" i="1"/>
  <c r="AJ2093" i="1"/>
  <c r="AI2093" i="1"/>
  <c r="AH2093" i="1"/>
  <c r="AG2093" i="1"/>
  <c r="AF2093" i="1"/>
  <c r="AE2093" i="1"/>
  <c r="AD2093" i="1"/>
  <c r="AC2093" i="1"/>
  <c r="AK2093" i="1" s="1"/>
  <c r="AB2093" i="1"/>
  <c r="AJ2092" i="1"/>
  <c r="AI2092" i="1"/>
  <c r="AH2092" i="1"/>
  <c r="AG2092" i="1"/>
  <c r="AF2092" i="1"/>
  <c r="AE2092" i="1"/>
  <c r="AD2092" i="1"/>
  <c r="AC2092" i="1"/>
  <c r="AB2092" i="1"/>
  <c r="AJ2091" i="1"/>
  <c r="AI2091" i="1"/>
  <c r="AH2091" i="1"/>
  <c r="AG2091" i="1"/>
  <c r="AF2091" i="1"/>
  <c r="AE2091" i="1"/>
  <c r="AD2091" i="1"/>
  <c r="AC2091" i="1"/>
  <c r="AB2091" i="1"/>
  <c r="AJ2090" i="1"/>
  <c r="AI2090" i="1"/>
  <c r="AH2090" i="1"/>
  <c r="AG2090" i="1"/>
  <c r="AF2090" i="1"/>
  <c r="AE2090" i="1"/>
  <c r="AD2090" i="1"/>
  <c r="AC2090" i="1"/>
  <c r="AB2090" i="1"/>
  <c r="AJ2089" i="1"/>
  <c r="AI2089" i="1"/>
  <c r="AH2089" i="1"/>
  <c r="AG2089" i="1"/>
  <c r="AF2089" i="1"/>
  <c r="AE2089" i="1"/>
  <c r="AD2089" i="1"/>
  <c r="AC2089" i="1"/>
  <c r="AK2089" i="1" s="1"/>
  <c r="AB2089" i="1"/>
  <c r="AJ2088" i="1"/>
  <c r="AI2088" i="1"/>
  <c r="AH2088" i="1"/>
  <c r="AG2088" i="1"/>
  <c r="AF2088" i="1"/>
  <c r="AE2088" i="1"/>
  <c r="AD2088" i="1"/>
  <c r="AC2088" i="1"/>
  <c r="AB2088" i="1"/>
  <c r="AJ2087" i="1"/>
  <c r="AI2087" i="1"/>
  <c r="AH2087" i="1"/>
  <c r="AG2087" i="1"/>
  <c r="AF2087" i="1"/>
  <c r="AE2087" i="1"/>
  <c r="AD2087" i="1"/>
  <c r="AC2087" i="1"/>
  <c r="AB2087" i="1"/>
  <c r="AK2087" i="1" s="1"/>
  <c r="AJ2086" i="1"/>
  <c r="AI2086" i="1"/>
  <c r="AH2086" i="1"/>
  <c r="AG2086" i="1"/>
  <c r="AF2086" i="1"/>
  <c r="AE2086" i="1"/>
  <c r="AD2086" i="1"/>
  <c r="AC2086" i="1"/>
  <c r="AB2086" i="1"/>
  <c r="AJ2085" i="1"/>
  <c r="AI2085" i="1"/>
  <c r="AH2085" i="1"/>
  <c r="AG2085" i="1"/>
  <c r="AF2085" i="1"/>
  <c r="AE2085" i="1"/>
  <c r="AD2085" i="1"/>
  <c r="AC2085" i="1"/>
  <c r="AK2085" i="1" s="1"/>
  <c r="AB2085" i="1"/>
  <c r="AJ2084" i="1"/>
  <c r="AI2084" i="1"/>
  <c r="AH2084" i="1"/>
  <c r="AG2084" i="1"/>
  <c r="AF2084" i="1"/>
  <c r="AE2084" i="1"/>
  <c r="AD2084" i="1"/>
  <c r="AC2084" i="1"/>
  <c r="AB2084" i="1"/>
  <c r="AJ2083" i="1"/>
  <c r="AI2083" i="1"/>
  <c r="AH2083" i="1"/>
  <c r="AG2083" i="1"/>
  <c r="AF2083" i="1"/>
  <c r="AE2083" i="1"/>
  <c r="AD2083" i="1"/>
  <c r="AC2083" i="1"/>
  <c r="AB2083" i="1"/>
  <c r="AJ2082" i="1"/>
  <c r="AI2082" i="1"/>
  <c r="AH2082" i="1"/>
  <c r="AG2082" i="1"/>
  <c r="AF2082" i="1"/>
  <c r="AE2082" i="1"/>
  <c r="AD2082" i="1"/>
  <c r="AC2082" i="1"/>
  <c r="AB2082" i="1"/>
  <c r="AK2082" i="1" s="1"/>
  <c r="AJ2081" i="1"/>
  <c r="AI2081" i="1"/>
  <c r="AH2081" i="1"/>
  <c r="AG2081" i="1"/>
  <c r="AF2081" i="1"/>
  <c r="AE2081" i="1"/>
  <c r="AD2081" i="1"/>
  <c r="AC2081" i="1"/>
  <c r="AK2081" i="1" s="1"/>
  <c r="AB2081" i="1"/>
  <c r="AJ2080" i="1"/>
  <c r="AI2080" i="1"/>
  <c r="AH2080" i="1"/>
  <c r="AG2080" i="1"/>
  <c r="AF2080" i="1"/>
  <c r="AE2080" i="1"/>
  <c r="AD2080" i="1"/>
  <c r="AC2080" i="1"/>
  <c r="AB2080" i="1"/>
  <c r="AJ2079" i="1"/>
  <c r="AI2079" i="1"/>
  <c r="AH2079" i="1"/>
  <c r="AG2079" i="1"/>
  <c r="AF2079" i="1"/>
  <c r="AE2079" i="1"/>
  <c r="AD2079" i="1"/>
  <c r="AC2079" i="1"/>
  <c r="AB2079" i="1"/>
  <c r="AJ2078" i="1"/>
  <c r="AI2078" i="1"/>
  <c r="AH2078" i="1"/>
  <c r="AG2078" i="1"/>
  <c r="AF2078" i="1"/>
  <c r="AE2078" i="1"/>
  <c r="AD2078" i="1"/>
  <c r="AC2078" i="1"/>
  <c r="AB2078" i="1"/>
  <c r="AJ2077" i="1"/>
  <c r="AI2077" i="1"/>
  <c r="AH2077" i="1"/>
  <c r="AG2077" i="1"/>
  <c r="AF2077" i="1"/>
  <c r="AE2077" i="1"/>
  <c r="AD2077" i="1"/>
  <c r="AC2077" i="1"/>
  <c r="AB2077" i="1"/>
  <c r="AJ2076" i="1"/>
  <c r="AI2076" i="1"/>
  <c r="AH2076" i="1"/>
  <c r="AG2076" i="1"/>
  <c r="AF2076" i="1"/>
  <c r="AE2076" i="1"/>
  <c r="AD2076" i="1"/>
  <c r="AC2076" i="1"/>
  <c r="AB2076" i="1"/>
  <c r="AJ2075" i="1"/>
  <c r="AI2075" i="1"/>
  <c r="AH2075" i="1"/>
  <c r="AG2075" i="1"/>
  <c r="AF2075" i="1"/>
  <c r="AE2075" i="1"/>
  <c r="AD2075" i="1"/>
  <c r="AC2075" i="1"/>
  <c r="AB2075" i="1"/>
  <c r="AK2075" i="1" s="1"/>
  <c r="AJ2074" i="1"/>
  <c r="AI2074" i="1"/>
  <c r="AH2074" i="1"/>
  <c r="AG2074" i="1"/>
  <c r="AF2074" i="1"/>
  <c r="AE2074" i="1"/>
  <c r="AD2074" i="1"/>
  <c r="AC2074" i="1"/>
  <c r="AB2074" i="1"/>
  <c r="AJ2073" i="1"/>
  <c r="AI2073" i="1"/>
  <c r="AH2073" i="1"/>
  <c r="AG2073" i="1"/>
  <c r="AF2073" i="1"/>
  <c r="AE2073" i="1"/>
  <c r="AD2073" i="1"/>
  <c r="AC2073" i="1"/>
  <c r="AK2073" i="1" s="1"/>
  <c r="AB2073" i="1"/>
  <c r="AJ2072" i="1"/>
  <c r="AI2072" i="1"/>
  <c r="AH2072" i="1"/>
  <c r="AG2072" i="1"/>
  <c r="AF2072" i="1"/>
  <c r="AE2072" i="1"/>
  <c r="AD2072" i="1"/>
  <c r="AC2072" i="1"/>
  <c r="AB2072" i="1"/>
  <c r="AJ2071" i="1"/>
  <c r="AI2071" i="1"/>
  <c r="AH2071" i="1"/>
  <c r="AG2071" i="1"/>
  <c r="AF2071" i="1"/>
  <c r="AE2071" i="1"/>
  <c r="AD2071" i="1"/>
  <c r="AC2071" i="1"/>
  <c r="AK2071" i="1" s="1"/>
  <c r="AB2071" i="1"/>
  <c r="AJ2070" i="1"/>
  <c r="AI2070" i="1"/>
  <c r="AH2070" i="1"/>
  <c r="AG2070" i="1"/>
  <c r="AF2070" i="1"/>
  <c r="AE2070" i="1"/>
  <c r="AD2070" i="1"/>
  <c r="AC2070" i="1"/>
  <c r="AB2070" i="1"/>
  <c r="AJ2069" i="1"/>
  <c r="AI2069" i="1"/>
  <c r="AH2069" i="1"/>
  <c r="AG2069" i="1"/>
  <c r="AF2069" i="1"/>
  <c r="AE2069" i="1"/>
  <c r="AD2069" i="1"/>
  <c r="AC2069" i="1"/>
  <c r="AK2069" i="1" s="1"/>
  <c r="AB2069" i="1"/>
  <c r="AJ2068" i="1"/>
  <c r="AI2068" i="1"/>
  <c r="AH2068" i="1"/>
  <c r="AG2068" i="1"/>
  <c r="AF2068" i="1"/>
  <c r="AE2068" i="1"/>
  <c r="AD2068" i="1"/>
  <c r="AC2068" i="1"/>
  <c r="AB2068" i="1"/>
  <c r="AJ2067" i="1"/>
  <c r="AI2067" i="1"/>
  <c r="AH2067" i="1"/>
  <c r="AG2067" i="1"/>
  <c r="AF2067" i="1"/>
  <c r="AE2067" i="1"/>
  <c r="AD2067" i="1"/>
  <c r="AC2067" i="1"/>
  <c r="AB2067" i="1"/>
  <c r="AK2067" i="1" s="1"/>
  <c r="AJ2066" i="1"/>
  <c r="AI2066" i="1"/>
  <c r="AH2066" i="1"/>
  <c r="AG2066" i="1"/>
  <c r="AF2066" i="1"/>
  <c r="AE2066" i="1"/>
  <c r="AD2066" i="1"/>
  <c r="AC2066" i="1"/>
  <c r="AB2066" i="1"/>
  <c r="AK2066" i="1" s="1"/>
  <c r="AJ2065" i="1"/>
  <c r="AI2065" i="1"/>
  <c r="AH2065" i="1"/>
  <c r="AG2065" i="1"/>
  <c r="AF2065" i="1"/>
  <c r="AE2065" i="1"/>
  <c r="AD2065" i="1"/>
  <c r="AC2065" i="1"/>
  <c r="AK2065" i="1" s="1"/>
  <c r="AB2065" i="1"/>
  <c r="AJ2064" i="1"/>
  <c r="AI2064" i="1"/>
  <c r="AH2064" i="1"/>
  <c r="AG2064" i="1"/>
  <c r="AF2064" i="1"/>
  <c r="AE2064" i="1"/>
  <c r="AD2064" i="1"/>
  <c r="AC2064" i="1"/>
  <c r="AB2064" i="1"/>
  <c r="AK2064" i="1" s="1"/>
  <c r="AJ2063" i="1"/>
  <c r="AI2063" i="1"/>
  <c r="AH2063" i="1"/>
  <c r="AG2063" i="1"/>
  <c r="AF2063" i="1"/>
  <c r="AE2063" i="1"/>
  <c r="AD2063" i="1"/>
  <c r="AC2063" i="1"/>
  <c r="AB2063" i="1"/>
  <c r="AJ2062" i="1"/>
  <c r="AI2062" i="1"/>
  <c r="AH2062" i="1"/>
  <c r="AG2062" i="1"/>
  <c r="AF2062" i="1"/>
  <c r="AE2062" i="1"/>
  <c r="AD2062" i="1"/>
  <c r="AC2062" i="1"/>
  <c r="AB2062" i="1"/>
  <c r="AJ2061" i="1"/>
  <c r="AI2061" i="1"/>
  <c r="AH2061" i="1"/>
  <c r="AG2061" i="1"/>
  <c r="AF2061" i="1"/>
  <c r="AE2061" i="1"/>
  <c r="AD2061" i="1"/>
  <c r="AC2061" i="1"/>
  <c r="AB2061" i="1"/>
  <c r="AJ2060" i="1"/>
  <c r="AI2060" i="1"/>
  <c r="AH2060" i="1"/>
  <c r="AG2060" i="1"/>
  <c r="AF2060" i="1"/>
  <c r="AE2060" i="1"/>
  <c r="AD2060" i="1"/>
  <c r="AC2060" i="1"/>
  <c r="AB2060" i="1"/>
  <c r="AJ2059" i="1"/>
  <c r="AI2059" i="1"/>
  <c r="AH2059" i="1"/>
  <c r="AG2059" i="1"/>
  <c r="AF2059" i="1"/>
  <c r="AE2059" i="1"/>
  <c r="AD2059" i="1"/>
  <c r="AC2059" i="1"/>
  <c r="AB2059" i="1"/>
  <c r="AK2059" i="1" s="1"/>
  <c r="AJ2058" i="1"/>
  <c r="AI2058" i="1"/>
  <c r="AH2058" i="1"/>
  <c r="AG2058" i="1"/>
  <c r="AF2058" i="1"/>
  <c r="AE2058" i="1"/>
  <c r="AD2058" i="1"/>
  <c r="AC2058" i="1"/>
  <c r="AB2058" i="1"/>
  <c r="AJ2057" i="1"/>
  <c r="AI2057" i="1"/>
  <c r="AH2057" i="1"/>
  <c r="AG2057" i="1"/>
  <c r="AF2057" i="1"/>
  <c r="AE2057" i="1"/>
  <c r="AD2057" i="1"/>
  <c r="AC2057" i="1"/>
  <c r="AB2057" i="1"/>
  <c r="AK2057" i="1" s="1"/>
  <c r="AJ2056" i="1"/>
  <c r="AI2056" i="1"/>
  <c r="AH2056" i="1"/>
  <c r="AG2056" i="1"/>
  <c r="AF2056" i="1"/>
  <c r="AE2056" i="1"/>
  <c r="AD2056" i="1"/>
  <c r="AC2056" i="1"/>
  <c r="AB2056" i="1"/>
  <c r="AJ2055" i="1"/>
  <c r="AI2055" i="1"/>
  <c r="AH2055" i="1"/>
  <c r="AG2055" i="1"/>
  <c r="AF2055" i="1"/>
  <c r="AE2055" i="1"/>
  <c r="AD2055" i="1"/>
  <c r="AC2055" i="1"/>
  <c r="AK2055" i="1" s="1"/>
  <c r="AB2055" i="1"/>
  <c r="AJ2054" i="1"/>
  <c r="AI2054" i="1"/>
  <c r="AH2054" i="1"/>
  <c r="AG2054" i="1"/>
  <c r="AF2054" i="1"/>
  <c r="AE2054" i="1"/>
  <c r="AD2054" i="1"/>
  <c r="AC2054" i="1"/>
  <c r="AB2054" i="1"/>
  <c r="AJ2053" i="1"/>
  <c r="AI2053" i="1"/>
  <c r="AH2053" i="1"/>
  <c r="AG2053" i="1"/>
  <c r="AF2053" i="1"/>
  <c r="AE2053" i="1"/>
  <c r="AD2053" i="1"/>
  <c r="AC2053" i="1"/>
  <c r="AK2053" i="1" s="1"/>
  <c r="AB2053" i="1"/>
  <c r="AJ2052" i="1"/>
  <c r="AI2052" i="1"/>
  <c r="AH2052" i="1"/>
  <c r="AG2052" i="1"/>
  <c r="AF2052" i="1"/>
  <c r="AE2052" i="1"/>
  <c r="AD2052" i="1"/>
  <c r="AC2052" i="1"/>
  <c r="AB2052" i="1"/>
  <c r="AJ2051" i="1"/>
  <c r="AI2051" i="1"/>
  <c r="AH2051" i="1"/>
  <c r="AG2051" i="1"/>
  <c r="AF2051" i="1"/>
  <c r="AE2051" i="1"/>
  <c r="AD2051" i="1"/>
  <c r="AC2051" i="1"/>
  <c r="AB2051" i="1"/>
  <c r="AK2051" i="1" s="1"/>
  <c r="AJ2050" i="1"/>
  <c r="AI2050" i="1"/>
  <c r="AH2050" i="1"/>
  <c r="AG2050" i="1"/>
  <c r="AF2050" i="1"/>
  <c r="AE2050" i="1"/>
  <c r="AD2050" i="1"/>
  <c r="AC2050" i="1"/>
  <c r="AB2050" i="1"/>
  <c r="AK2050" i="1" s="1"/>
  <c r="AJ2049" i="1"/>
  <c r="AI2049" i="1"/>
  <c r="AH2049" i="1"/>
  <c r="AG2049" i="1"/>
  <c r="AF2049" i="1"/>
  <c r="AE2049" i="1"/>
  <c r="AD2049" i="1"/>
  <c r="AC2049" i="1"/>
  <c r="AK2049" i="1" s="1"/>
  <c r="AB2049" i="1"/>
  <c r="AJ2048" i="1"/>
  <c r="AI2048" i="1"/>
  <c r="AH2048" i="1"/>
  <c r="AG2048" i="1"/>
  <c r="AF2048" i="1"/>
  <c r="AE2048" i="1"/>
  <c r="AD2048" i="1"/>
  <c r="AC2048" i="1"/>
  <c r="AB2048" i="1"/>
  <c r="AK2048" i="1" s="1"/>
  <c r="AJ2047" i="1"/>
  <c r="AI2047" i="1"/>
  <c r="AH2047" i="1"/>
  <c r="AG2047" i="1"/>
  <c r="AF2047" i="1"/>
  <c r="AE2047" i="1"/>
  <c r="AD2047" i="1"/>
  <c r="AC2047" i="1"/>
  <c r="AB2047" i="1"/>
  <c r="AJ2046" i="1"/>
  <c r="AI2046" i="1"/>
  <c r="AH2046" i="1"/>
  <c r="AG2046" i="1"/>
  <c r="AF2046" i="1"/>
  <c r="AE2046" i="1"/>
  <c r="AD2046" i="1"/>
  <c r="AC2046" i="1"/>
  <c r="AB2046" i="1"/>
  <c r="AJ2045" i="1"/>
  <c r="AI2045" i="1"/>
  <c r="AH2045" i="1"/>
  <c r="AG2045" i="1"/>
  <c r="AF2045" i="1"/>
  <c r="AE2045" i="1"/>
  <c r="AD2045" i="1"/>
  <c r="AC2045" i="1"/>
  <c r="AB2045" i="1"/>
  <c r="AJ2044" i="1"/>
  <c r="AI2044" i="1"/>
  <c r="AH2044" i="1"/>
  <c r="AG2044" i="1"/>
  <c r="AF2044" i="1"/>
  <c r="AE2044" i="1"/>
  <c r="AD2044" i="1"/>
  <c r="AC2044" i="1"/>
  <c r="AB2044" i="1"/>
  <c r="AJ2043" i="1"/>
  <c r="AI2043" i="1"/>
  <c r="AH2043" i="1"/>
  <c r="AG2043" i="1"/>
  <c r="AF2043" i="1"/>
  <c r="AE2043" i="1"/>
  <c r="AD2043" i="1"/>
  <c r="AC2043" i="1"/>
  <c r="AB2043" i="1"/>
  <c r="AK2043" i="1" s="1"/>
  <c r="AJ2042" i="1"/>
  <c r="AI2042" i="1"/>
  <c r="AH2042" i="1"/>
  <c r="AG2042" i="1"/>
  <c r="AF2042" i="1"/>
  <c r="AE2042" i="1"/>
  <c r="AD2042" i="1"/>
  <c r="AC2042" i="1"/>
  <c r="AB2042" i="1"/>
  <c r="AJ2041" i="1"/>
  <c r="AI2041" i="1"/>
  <c r="AH2041" i="1"/>
  <c r="AG2041" i="1"/>
  <c r="AF2041" i="1"/>
  <c r="AE2041" i="1"/>
  <c r="AD2041" i="1"/>
  <c r="AC2041" i="1"/>
  <c r="AB2041" i="1"/>
  <c r="AK2041" i="1" s="1"/>
  <c r="AJ2040" i="1"/>
  <c r="AI2040" i="1"/>
  <c r="AH2040" i="1"/>
  <c r="AG2040" i="1"/>
  <c r="AF2040" i="1"/>
  <c r="AE2040" i="1"/>
  <c r="AD2040" i="1"/>
  <c r="AC2040" i="1"/>
  <c r="AB2040" i="1"/>
  <c r="AJ2039" i="1"/>
  <c r="AI2039" i="1"/>
  <c r="AH2039" i="1"/>
  <c r="AG2039" i="1"/>
  <c r="AF2039" i="1"/>
  <c r="AE2039" i="1"/>
  <c r="AD2039" i="1"/>
  <c r="AC2039" i="1"/>
  <c r="AK2039" i="1" s="1"/>
  <c r="AB2039" i="1"/>
  <c r="AJ2038" i="1"/>
  <c r="AI2038" i="1"/>
  <c r="AH2038" i="1"/>
  <c r="AG2038" i="1"/>
  <c r="AF2038" i="1"/>
  <c r="AE2038" i="1"/>
  <c r="AD2038" i="1"/>
  <c r="AC2038" i="1"/>
  <c r="AB2038" i="1"/>
  <c r="AJ2037" i="1"/>
  <c r="AI2037" i="1"/>
  <c r="AH2037" i="1"/>
  <c r="AG2037" i="1"/>
  <c r="AF2037" i="1"/>
  <c r="AE2037" i="1"/>
  <c r="AD2037" i="1"/>
  <c r="AC2037" i="1"/>
  <c r="AB2037" i="1"/>
  <c r="AJ2036" i="1"/>
  <c r="AI2036" i="1"/>
  <c r="AH2036" i="1"/>
  <c r="AG2036" i="1"/>
  <c r="AF2036" i="1"/>
  <c r="AE2036" i="1"/>
  <c r="AD2036" i="1"/>
  <c r="AC2036" i="1"/>
  <c r="AB2036" i="1"/>
  <c r="AJ2035" i="1"/>
  <c r="AI2035" i="1"/>
  <c r="AH2035" i="1"/>
  <c r="AG2035" i="1"/>
  <c r="AF2035" i="1"/>
  <c r="AE2035" i="1"/>
  <c r="AD2035" i="1"/>
  <c r="AC2035" i="1"/>
  <c r="AK2035" i="1" s="1"/>
  <c r="AB2035" i="1"/>
  <c r="AJ2034" i="1"/>
  <c r="AI2034" i="1"/>
  <c r="AH2034" i="1"/>
  <c r="AG2034" i="1"/>
  <c r="AF2034" i="1"/>
  <c r="AE2034" i="1"/>
  <c r="AD2034" i="1"/>
  <c r="AC2034" i="1"/>
  <c r="AB2034" i="1"/>
  <c r="AK2034" i="1" s="1"/>
  <c r="AJ2033" i="1"/>
  <c r="AI2033" i="1"/>
  <c r="AH2033" i="1"/>
  <c r="AG2033" i="1"/>
  <c r="AF2033" i="1"/>
  <c r="AE2033" i="1"/>
  <c r="AD2033" i="1"/>
  <c r="AC2033" i="1"/>
  <c r="AB2033" i="1"/>
  <c r="AJ2032" i="1"/>
  <c r="AI2032" i="1"/>
  <c r="AH2032" i="1"/>
  <c r="AG2032" i="1"/>
  <c r="AF2032" i="1"/>
  <c r="AE2032" i="1"/>
  <c r="AD2032" i="1"/>
  <c r="AC2032" i="1"/>
  <c r="AB2032" i="1"/>
  <c r="AK2032" i="1" s="1"/>
  <c r="AJ2031" i="1"/>
  <c r="AI2031" i="1"/>
  <c r="AH2031" i="1"/>
  <c r="AG2031" i="1"/>
  <c r="AF2031" i="1"/>
  <c r="AE2031" i="1"/>
  <c r="AD2031" i="1"/>
  <c r="AC2031" i="1"/>
  <c r="AK2031" i="1" s="1"/>
  <c r="AB2031" i="1"/>
  <c r="AJ2030" i="1"/>
  <c r="AI2030" i="1"/>
  <c r="AH2030" i="1"/>
  <c r="AG2030" i="1"/>
  <c r="AF2030" i="1"/>
  <c r="AE2030" i="1"/>
  <c r="AD2030" i="1"/>
  <c r="AC2030" i="1"/>
  <c r="AB2030" i="1"/>
  <c r="AJ2029" i="1"/>
  <c r="AI2029" i="1"/>
  <c r="AH2029" i="1"/>
  <c r="AG2029" i="1"/>
  <c r="AF2029" i="1"/>
  <c r="AE2029" i="1"/>
  <c r="AD2029" i="1"/>
  <c r="AC2029" i="1"/>
  <c r="AB2029" i="1"/>
  <c r="AJ2028" i="1"/>
  <c r="AI2028" i="1"/>
  <c r="AH2028" i="1"/>
  <c r="AG2028" i="1"/>
  <c r="AF2028" i="1"/>
  <c r="AE2028" i="1"/>
  <c r="AD2028" i="1"/>
  <c r="AC2028" i="1"/>
  <c r="AB2028" i="1"/>
  <c r="AJ2027" i="1"/>
  <c r="AI2027" i="1"/>
  <c r="AH2027" i="1"/>
  <c r="AG2027" i="1"/>
  <c r="AF2027" i="1"/>
  <c r="AE2027" i="1"/>
  <c r="AD2027" i="1"/>
  <c r="AC2027" i="1"/>
  <c r="AK2027" i="1" s="1"/>
  <c r="AB2027" i="1"/>
  <c r="AJ2026" i="1"/>
  <c r="AI2026" i="1"/>
  <c r="AH2026" i="1"/>
  <c r="AG2026" i="1"/>
  <c r="AF2026" i="1"/>
  <c r="AE2026" i="1"/>
  <c r="AD2026" i="1"/>
  <c r="AC2026" i="1"/>
  <c r="AB2026" i="1"/>
  <c r="AK2026" i="1" s="1"/>
  <c r="AJ2025" i="1"/>
  <c r="AI2025" i="1"/>
  <c r="AH2025" i="1"/>
  <c r="AG2025" i="1"/>
  <c r="AF2025" i="1"/>
  <c r="AE2025" i="1"/>
  <c r="AD2025" i="1"/>
  <c r="AC2025" i="1"/>
  <c r="AK2025" i="1" s="1"/>
  <c r="AB2025" i="1"/>
  <c r="AJ2024" i="1"/>
  <c r="AI2024" i="1"/>
  <c r="AH2024" i="1"/>
  <c r="AG2024" i="1"/>
  <c r="AF2024" i="1"/>
  <c r="AE2024" i="1"/>
  <c r="AD2024" i="1"/>
  <c r="AC2024" i="1"/>
  <c r="AB2024" i="1"/>
  <c r="AJ2023" i="1"/>
  <c r="AI2023" i="1"/>
  <c r="AH2023" i="1"/>
  <c r="AG2023" i="1"/>
  <c r="AF2023" i="1"/>
  <c r="AE2023" i="1"/>
  <c r="AD2023" i="1"/>
  <c r="AC2023" i="1"/>
  <c r="AK2023" i="1" s="1"/>
  <c r="AB2023" i="1"/>
  <c r="AJ2022" i="1"/>
  <c r="AI2022" i="1"/>
  <c r="AH2022" i="1"/>
  <c r="AG2022" i="1"/>
  <c r="AF2022" i="1"/>
  <c r="AE2022" i="1"/>
  <c r="AD2022" i="1"/>
  <c r="AC2022" i="1"/>
  <c r="AB2022" i="1"/>
  <c r="AJ2021" i="1"/>
  <c r="AI2021" i="1"/>
  <c r="AH2021" i="1"/>
  <c r="AG2021" i="1"/>
  <c r="AF2021" i="1"/>
  <c r="AE2021" i="1"/>
  <c r="AD2021" i="1"/>
  <c r="AC2021" i="1"/>
  <c r="AB2021" i="1"/>
  <c r="AJ2020" i="1"/>
  <c r="AI2020" i="1"/>
  <c r="AH2020" i="1"/>
  <c r="AG2020" i="1"/>
  <c r="AF2020" i="1"/>
  <c r="AE2020" i="1"/>
  <c r="AD2020" i="1"/>
  <c r="AC2020" i="1"/>
  <c r="AB2020" i="1"/>
  <c r="AJ2019" i="1"/>
  <c r="AI2019" i="1"/>
  <c r="AH2019" i="1"/>
  <c r="AG2019" i="1"/>
  <c r="AF2019" i="1"/>
  <c r="AE2019" i="1"/>
  <c r="AD2019" i="1"/>
  <c r="AC2019" i="1"/>
  <c r="AK2019" i="1" s="1"/>
  <c r="AB2019" i="1"/>
  <c r="AJ2018" i="1"/>
  <c r="AI2018" i="1"/>
  <c r="AH2018" i="1"/>
  <c r="AG2018" i="1"/>
  <c r="AF2018" i="1"/>
  <c r="AE2018" i="1"/>
  <c r="AD2018" i="1"/>
  <c r="AC2018" i="1"/>
  <c r="AB2018" i="1"/>
  <c r="AK2018" i="1" s="1"/>
  <c r="AJ2017" i="1"/>
  <c r="AI2017" i="1"/>
  <c r="AH2017" i="1"/>
  <c r="AG2017" i="1"/>
  <c r="AF2017" i="1"/>
  <c r="AE2017" i="1"/>
  <c r="AD2017" i="1"/>
  <c r="AC2017" i="1"/>
  <c r="AK2017" i="1" s="1"/>
  <c r="AB2017" i="1"/>
  <c r="AJ2016" i="1"/>
  <c r="AI2016" i="1"/>
  <c r="AH2016" i="1"/>
  <c r="AG2016" i="1"/>
  <c r="AF2016" i="1"/>
  <c r="AE2016" i="1"/>
  <c r="AD2016" i="1"/>
  <c r="AC2016" i="1"/>
  <c r="AB2016" i="1"/>
  <c r="AJ2015" i="1"/>
  <c r="AI2015" i="1"/>
  <c r="AH2015" i="1"/>
  <c r="AG2015" i="1"/>
  <c r="AF2015" i="1"/>
  <c r="AE2015" i="1"/>
  <c r="AD2015" i="1"/>
  <c r="AC2015" i="1"/>
  <c r="AB2015" i="1"/>
  <c r="AJ2014" i="1"/>
  <c r="AI2014" i="1"/>
  <c r="AH2014" i="1"/>
  <c r="AG2014" i="1"/>
  <c r="AF2014" i="1"/>
  <c r="AE2014" i="1"/>
  <c r="AD2014" i="1"/>
  <c r="AC2014" i="1"/>
  <c r="AB2014" i="1"/>
  <c r="AJ2013" i="1"/>
  <c r="AI2013" i="1"/>
  <c r="AH2013" i="1"/>
  <c r="AG2013" i="1"/>
  <c r="AF2013" i="1"/>
  <c r="AE2013" i="1"/>
  <c r="AD2013" i="1"/>
  <c r="AC2013" i="1"/>
  <c r="AB2013" i="1"/>
  <c r="AJ2012" i="1"/>
  <c r="AI2012" i="1"/>
  <c r="AH2012" i="1"/>
  <c r="AG2012" i="1"/>
  <c r="AF2012" i="1"/>
  <c r="AE2012" i="1"/>
  <c r="AD2012" i="1"/>
  <c r="AC2012" i="1"/>
  <c r="AK2012" i="1" s="1"/>
  <c r="AB2012" i="1"/>
  <c r="AJ2011" i="1"/>
  <c r="AI2011" i="1"/>
  <c r="AH2011" i="1"/>
  <c r="AG2011" i="1"/>
  <c r="AF2011" i="1"/>
  <c r="AE2011" i="1"/>
  <c r="AD2011" i="1"/>
  <c r="AC2011" i="1"/>
  <c r="AK2011" i="1" s="1"/>
  <c r="AB2011" i="1"/>
  <c r="AJ2010" i="1"/>
  <c r="AI2010" i="1"/>
  <c r="AH2010" i="1"/>
  <c r="AG2010" i="1"/>
  <c r="AF2010" i="1"/>
  <c r="AE2010" i="1"/>
  <c r="AD2010" i="1"/>
  <c r="AC2010" i="1"/>
  <c r="AB2010" i="1"/>
  <c r="AK2010" i="1" s="1"/>
  <c r="AJ2009" i="1"/>
  <c r="AI2009" i="1"/>
  <c r="AH2009" i="1"/>
  <c r="AG2009" i="1"/>
  <c r="AF2009" i="1"/>
  <c r="AE2009" i="1"/>
  <c r="AD2009" i="1"/>
  <c r="AC2009" i="1"/>
  <c r="AB2009" i="1"/>
  <c r="AJ2008" i="1"/>
  <c r="AI2008" i="1"/>
  <c r="AH2008" i="1"/>
  <c r="AG2008" i="1"/>
  <c r="AF2008" i="1"/>
  <c r="AE2008" i="1"/>
  <c r="AD2008" i="1"/>
  <c r="AC2008" i="1"/>
  <c r="AB2008" i="1"/>
  <c r="AJ2007" i="1"/>
  <c r="AI2007" i="1"/>
  <c r="AH2007" i="1"/>
  <c r="AG2007" i="1"/>
  <c r="AF2007" i="1"/>
  <c r="AE2007" i="1"/>
  <c r="AD2007" i="1"/>
  <c r="AC2007" i="1"/>
  <c r="AK2007" i="1" s="1"/>
  <c r="AB2007" i="1"/>
  <c r="AJ2006" i="1"/>
  <c r="AI2006" i="1"/>
  <c r="AH2006" i="1"/>
  <c r="AG2006" i="1"/>
  <c r="AF2006" i="1"/>
  <c r="AE2006" i="1"/>
  <c r="AD2006" i="1"/>
  <c r="AC2006" i="1"/>
  <c r="AB2006" i="1"/>
  <c r="AJ2005" i="1"/>
  <c r="AI2005" i="1"/>
  <c r="AH2005" i="1"/>
  <c r="AG2005" i="1"/>
  <c r="AF2005" i="1"/>
  <c r="AE2005" i="1"/>
  <c r="AD2005" i="1"/>
  <c r="AC2005" i="1"/>
  <c r="AB2005" i="1"/>
  <c r="AJ2004" i="1"/>
  <c r="AI2004" i="1"/>
  <c r="AH2004" i="1"/>
  <c r="AG2004" i="1"/>
  <c r="AF2004" i="1"/>
  <c r="AE2004" i="1"/>
  <c r="AD2004" i="1"/>
  <c r="AC2004" i="1"/>
  <c r="AB2004" i="1"/>
  <c r="AJ2003" i="1"/>
  <c r="AI2003" i="1"/>
  <c r="AH2003" i="1"/>
  <c r="AG2003" i="1"/>
  <c r="AF2003" i="1"/>
  <c r="AE2003" i="1"/>
  <c r="AD2003" i="1"/>
  <c r="AC2003" i="1"/>
  <c r="AK2003" i="1" s="1"/>
  <c r="AB2003" i="1"/>
  <c r="AJ2002" i="1"/>
  <c r="AI2002" i="1"/>
  <c r="AH2002" i="1"/>
  <c r="AG2002" i="1"/>
  <c r="AF2002" i="1"/>
  <c r="AE2002" i="1"/>
  <c r="AD2002" i="1"/>
  <c r="AC2002" i="1"/>
  <c r="AB2002" i="1"/>
  <c r="AK2002" i="1" s="1"/>
  <c r="AJ2001" i="1"/>
  <c r="AI2001" i="1"/>
  <c r="AH2001" i="1"/>
  <c r="AG2001" i="1"/>
  <c r="AF2001" i="1"/>
  <c r="AE2001" i="1"/>
  <c r="AD2001" i="1"/>
  <c r="AC2001" i="1"/>
  <c r="AB2001" i="1"/>
  <c r="AJ2000" i="1"/>
  <c r="AI2000" i="1"/>
  <c r="AH2000" i="1"/>
  <c r="AG2000" i="1"/>
  <c r="AF2000" i="1"/>
  <c r="AE2000" i="1"/>
  <c r="AD2000" i="1"/>
  <c r="AC2000" i="1"/>
  <c r="AB2000" i="1"/>
  <c r="AJ1999" i="1"/>
  <c r="AI1999" i="1"/>
  <c r="AH1999" i="1"/>
  <c r="AG1999" i="1"/>
  <c r="AF1999" i="1"/>
  <c r="AE1999" i="1"/>
  <c r="AD1999" i="1"/>
  <c r="AC1999" i="1"/>
  <c r="AK1999" i="1" s="1"/>
  <c r="AB1999" i="1"/>
  <c r="AJ1998" i="1"/>
  <c r="AI1998" i="1"/>
  <c r="AH1998" i="1"/>
  <c r="AG1998" i="1"/>
  <c r="AF1998" i="1"/>
  <c r="AE1998" i="1"/>
  <c r="AD1998" i="1"/>
  <c r="AC1998" i="1"/>
  <c r="AB1998" i="1"/>
  <c r="AJ1997" i="1"/>
  <c r="AI1997" i="1"/>
  <c r="AH1997" i="1"/>
  <c r="AG1997" i="1"/>
  <c r="AF1997" i="1"/>
  <c r="AE1997" i="1"/>
  <c r="AD1997" i="1"/>
  <c r="AC1997" i="1"/>
  <c r="AB1997" i="1"/>
  <c r="AJ1996" i="1"/>
  <c r="AI1996" i="1"/>
  <c r="AH1996" i="1"/>
  <c r="AG1996" i="1"/>
  <c r="AF1996" i="1"/>
  <c r="AE1996" i="1"/>
  <c r="AD1996" i="1"/>
  <c r="AC1996" i="1"/>
  <c r="AK1996" i="1" s="1"/>
  <c r="AB1996" i="1"/>
  <c r="AJ1995" i="1"/>
  <c r="AI1995" i="1"/>
  <c r="AH1995" i="1"/>
  <c r="AG1995" i="1"/>
  <c r="AF1995" i="1"/>
  <c r="AE1995" i="1"/>
  <c r="AD1995" i="1"/>
  <c r="AC1995" i="1"/>
  <c r="AK1995" i="1" s="1"/>
  <c r="AB1995" i="1"/>
  <c r="AJ1994" i="1"/>
  <c r="AI1994" i="1"/>
  <c r="AH1994" i="1"/>
  <c r="AG1994" i="1"/>
  <c r="AF1994" i="1"/>
  <c r="AE1994" i="1"/>
  <c r="AD1994" i="1"/>
  <c r="AC1994" i="1"/>
  <c r="AB1994" i="1"/>
  <c r="AK1994" i="1" s="1"/>
  <c r="AJ1993" i="1"/>
  <c r="AI1993" i="1"/>
  <c r="AH1993" i="1"/>
  <c r="AG1993" i="1"/>
  <c r="AF1993" i="1"/>
  <c r="AE1993" i="1"/>
  <c r="AD1993" i="1"/>
  <c r="AC1993" i="1"/>
  <c r="AK1993" i="1" s="1"/>
  <c r="AB1993" i="1"/>
  <c r="AJ1992" i="1"/>
  <c r="AI1992" i="1"/>
  <c r="AH1992" i="1"/>
  <c r="AG1992" i="1"/>
  <c r="AF1992" i="1"/>
  <c r="AE1992" i="1"/>
  <c r="AD1992" i="1"/>
  <c r="AC1992" i="1"/>
  <c r="AB1992" i="1"/>
  <c r="AJ1991" i="1"/>
  <c r="AI1991" i="1"/>
  <c r="AH1991" i="1"/>
  <c r="AG1991" i="1"/>
  <c r="AF1991" i="1"/>
  <c r="AE1991" i="1"/>
  <c r="AD1991" i="1"/>
  <c r="AC1991" i="1"/>
  <c r="AK1991" i="1" s="1"/>
  <c r="AB1991" i="1"/>
  <c r="AJ1990" i="1"/>
  <c r="AI1990" i="1"/>
  <c r="AH1990" i="1"/>
  <c r="AG1990" i="1"/>
  <c r="AF1990" i="1"/>
  <c r="AE1990" i="1"/>
  <c r="AD1990" i="1"/>
  <c r="AC1990" i="1"/>
  <c r="AB1990" i="1"/>
  <c r="AJ1989" i="1"/>
  <c r="AI1989" i="1"/>
  <c r="AH1989" i="1"/>
  <c r="AG1989" i="1"/>
  <c r="AF1989" i="1"/>
  <c r="AE1989" i="1"/>
  <c r="AD1989" i="1"/>
  <c r="AC1989" i="1"/>
  <c r="AB1989" i="1"/>
  <c r="AJ1988" i="1"/>
  <c r="AI1988" i="1"/>
  <c r="AH1988" i="1"/>
  <c r="AG1988" i="1"/>
  <c r="AF1988" i="1"/>
  <c r="AE1988" i="1"/>
  <c r="AD1988" i="1"/>
  <c r="AC1988" i="1"/>
  <c r="AB1988" i="1"/>
  <c r="AJ1987" i="1"/>
  <c r="AI1987" i="1"/>
  <c r="AH1987" i="1"/>
  <c r="AG1987" i="1"/>
  <c r="AF1987" i="1"/>
  <c r="AE1987" i="1"/>
  <c r="AD1987" i="1"/>
  <c r="AC1987" i="1"/>
  <c r="AK1987" i="1" s="1"/>
  <c r="AB1987" i="1"/>
  <c r="AJ1986" i="1"/>
  <c r="AI1986" i="1"/>
  <c r="AH1986" i="1"/>
  <c r="AG1986" i="1"/>
  <c r="AF1986" i="1"/>
  <c r="AE1986" i="1"/>
  <c r="AD1986" i="1"/>
  <c r="AC1986" i="1"/>
  <c r="AB1986" i="1"/>
  <c r="AK1986" i="1" s="1"/>
  <c r="AJ1985" i="1"/>
  <c r="AI1985" i="1"/>
  <c r="AH1985" i="1"/>
  <c r="AG1985" i="1"/>
  <c r="AF1985" i="1"/>
  <c r="AE1985" i="1"/>
  <c r="AD1985" i="1"/>
  <c r="AC1985" i="1"/>
  <c r="AK1985" i="1" s="1"/>
  <c r="AB1985" i="1"/>
  <c r="AJ1984" i="1"/>
  <c r="AI1984" i="1"/>
  <c r="AH1984" i="1"/>
  <c r="AG1984" i="1"/>
  <c r="AF1984" i="1"/>
  <c r="AE1984" i="1"/>
  <c r="AD1984" i="1"/>
  <c r="AC1984" i="1"/>
  <c r="AB1984" i="1"/>
  <c r="AJ1983" i="1"/>
  <c r="AI1983" i="1"/>
  <c r="AH1983" i="1"/>
  <c r="AG1983" i="1"/>
  <c r="AF1983" i="1"/>
  <c r="AE1983" i="1"/>
  <c r="AD1983" i="1"/>
  <c r="AC1983" i="1"/>
  <c r="AB1983" i="1"/>
  <c r="AJ1982" i="1"/>
  <c r="AI1982" i="1"/>
  <c r="AH1982" i="1"/>
  <c r="AG1982" i="1"/>
  <c r="AF1982" i="1"/>
  <c r="AE1982" i="1"/>
  <c r="AD1982" i="1"/>
  <c r="AC1982" i="1"/>
  <c r="AB1982" i="1"/>
  <c r="AJ1981" i="1"/>
  <c r="AI1981" i="1"/>
  <c r="AH1981" i="1"/>
  <c r="AG1981" i="1"/>
  <c r="AF1981" i="1"/>
  <c r="AE1981" i="1"/>
  <c r="AD1981" i="1"/>
  <c r="AC1981" i="1"/>
  <c r="AB1981" i="1"/>
  <c r="AJ1980" i="1"/>
  <c r="AI1980" i="1"/>
  <c r="AH1980" i="1"/>
  <c r="AG1980" i="1"/>
  <c r="AF1980" i="1"/>
  <c r="AE1980" i="1"/>
  <c r="AD1980" i="1"/>
  <c r="AC1980" i="1"/>
  <c r="AK1980" i="1" s="1"/>
  <c r="AB1980" i="1"/>
  <c r="AJ1979" i="1"/>
  <c r="AI1979" i="1"/>
  <c r="AH1979" i="1"/>
  <c r="AG1979" i="1"/>
  <c r="AF1979" i="1"/>
  <c r="AE1979" i="1"/>
  <c r="AD1979" i="1"/>
  <c r="AC1979" i="1"/>
  <c r="AK1979" i="1" s="1"/>
  <c r="AB1979" i="1"/>
  <c r="AJ1978" i="1"/>
  <c r="AI1978" i="1"/>
  <c r="AH1978" i="1"/>
  <c r="AG1978" i="1"/>
  <c r="AF1978" i="1"/>
  <c r="AE1978" i="1"/>
  <c r="AD1978" i="1"/>
  <c r="AC1978" i="1"/>
  <c r="AB1978" i="1"/>
  <c r="AK1978" i="1" s="1"/>
  <c r="AJ1977" i="1"/>
  <c r="AI1977" i="1"/>
  <c r="AH1977" i="1"/>
  <c r="AG1977" i="1"/>
  <c r="AF1977" i="1"/>
  <c r="AE1977" i="1"/>
  <c r="AD1977" i="1"/>
  <c r="AC1977" i="1"/>
  <c r="AB1977" i="1"/>
  <c r="AJ1976" i="1"/>
  <c r="AI1976" i="1"/>
  <c r="AH1976" i="1"/>
  <c r="AG1976" i="1"/>
  <c r="AF1976" i="1"/>
  <c r="AE1976" i="1"/>
  <c r="AD1976" i="1"/>
  <c r="AC1976" i="1"/>
  <c r="AB1976" i="1"/>
  <c r="AJ1975" i="1"/>
  <c r="AI1975" i="1"/>
  <c r="AH1975" i="1"/>
  <c r="AG1975" i="1"/>
  <c r="AF1975" i="1"/>
  <c r="AE1975" i="1"/>
  <c r="AD1975" i="1"/>
  <c r="AC1975" i="1"/>
  <c r="AK1975" i="1" s="1"/>
  <c r="AB1975" i="1"/>
  <c r="AJ1974" i="1"/>
  <c r="AI1974" i="1"/>
  <c r="AH1974" i="1"/>
  <c r="AG1974" i="1"/>
  <c r="AF1974" i="1"/>
  <c r="AE1974" i="1"/>
  <c r="AD1974" i="1"/>
  <c r="AC1974" i="1"/>
  <c r="AB1974" i="1"/>
  <c r="AJ1973" i="1"/>
  <c r="AI1973" i="1"/>
  <c r="AH1973" i="1"/>
  <c r="AG1973" i="1"/>
  <c r="AF1973" i="1"/>
  <c r="AE1973" i="1"/>
  <c r="AD1973" i="1"/>
  <c r="AC1973" i="1"/>
  <c r="AB1973" i="1"/>
  <c r="AJ1972" i="1"/>
  <c r="AI1972" i="1"/>
  <c r="AH1972" i="1"/>
  <c r="AG1972" i="1"/>
  <c r="AF1972" i="1"/>
  <c r="AE1972" i="1"/>
  <c r="AD1972" i="1"/>
  <c r="AC1972" i="1"/>
  <c r="AB1972" i="1"/>
  <c r="AJ1971" i="1"/>
  <c r="AI1971" i="1"/>
  <c r="AH1971" i="1"/>
  <c r="AG1971" i="1"/>
  <c r="AF1971" i="1"/>
  <c r="AE1971" i="1"/>
  <c r="AD1971" i="1"/>
  <c r="AC1971" i="1"/>
  <c r="AK1971" i="1" s="1"/>
  <c r="AB1971" i="1"/>
  <c r="AJ1970" i="1"/>
  <c r="AI1970" i="1"/>
  <c r="AH1970" i="1"/>
  <c r="AG1970" i="1"/>
  <c r="AF1970" i="1"/>
  <c r="AE1970" i="1"/>
  <c r="AD1970" i="1"/>
  <c r="AC1970" i="1"/>
  <c r="AB1970" i="1"/>
  <c r="AK1970" i="1" s="1"/>
  <c r="AJ1969" i="1"/>
  <c r="AI1969" i="1"/>
  <c r="AH1969" i="1"/>
  <c r="AG1969" i="1"/>
  <c r="AF1969" i="1"/>
  <c r="AE1969" i="1"/>
  <c r="AD1969" i="1"/>
  <c r="AC1969" i="1"/>
  <c r="AB1969" i="1"/>
  <c r="AJ1968" i="1"/>
  <c r="AI1968" i="1"/>
  <c r="AH1968" i="1"/>
  <c r="AG1968" i="1"/>
  <c r="AF1968" i="1"/>
  <c r="AE1968" i="1"/>
  <c r="AD1968" i="1"/>
  <c r="AC1968" i="1"/>
  <c r="AB1968" i="1"/>
  <c r="AJ1967" i="1"/>
  <c r="AI1967" i="1"/>
  <c r="AH1967" i="1"/>
  <c r="AG1967" i="1"/>
  <c r="AF1967" i="1"/>
  <c r="AE1967" i="1"/>
  <c r="AD1967" i="1"/>
  <c r="AC1967" i="1"/>
  <c r="AK1967" i="1" s="1"/>
  <c r="AB1967" i="1"/>
  <c r="AJ1966" i="1"/>
  <c r="AI1966" i="1"/>
  <c r="AH1966" i="1"/>
  <c r="AG1966" i="1"/>
  <c r="AF1966" i="1"/>
  <c r="AE1966" i="1"/>
  <c r="AD1966" i="1"/>
  <c r="AC1966" i="1"/>
  <c r="AB1966" i="1"/>
  <c r="AJ1965" i="1"/>
  <c r="AI1965" i="1"/>
  <c r="AH1965" i="1"/>
  <c r="AG1965" i="1"/>
  <c r="AF1965" i="1"/>
  <c r="AE1965" i="1"/>
  <c r="AD1965" i="1"/>
  <c r="AC1965" i="1"/>
  <c r="AB1965" i="1"/>
  <c r="AJ1964" i="1"/>
  <c r="AI1964" i="1"/>
  <c r="AH1964" i="1"/>
  <c r="AG1964" i="1"/>
  <c r="AF1964" i="1"/>
  <c r="AE1964" i="1"/>
  <c r="AD1964" i="1"/>
  <c r="AC1964" i="1"/>
  <c r="AK1964" i="1" s="1"/>
  <c r="AB1964" i="1"/>
  <c r="AJ1963" i="1"/>
  <c r="AI1963" i="1"/>
  <c r="AH1963" i="1"/>
  <c r="AG1963" i="1"/>
  <c r="AF1963" i="1"/>
  <c r="AE1963" i="1"/>
  <c r="AD1963" i="1"/>
  <c r="AC1963" i="1"/>
  <c r="AK1963" i="1" s="1"/>
  <c r="AB1963" i="1"/>
  <c r="AJ1962" i="1"/>
  <c r="AI1962" i="1"/>
  <c r="AH1962" i="1"/>
  <c r="AG1962" i="1"/>
  <c r="AF1962" i="1"/>
  <c r="AE1962" i="1"/>
  <c r="AD1962" i="1"/>
  <c r="AC1962" i="1"/>
  <c r="AB1962" i="1"/>
  <c r="AK1962" i="1" s="1"/>
  <c r="AJ1961" i="1"/>
  <c r="AI1961" i="1"/>
  <c r="AH1961" i="1"/>
  <c r="AG1961" i="1"/>
  <c r="AF1961" i="1"/>
  <c r="AE1961" i="1"/>
  <c r="AD1961" i="1"/>
  <c r="AC1961" i="1"/>
  <c r="AK1961" i="1" s="1"/>
  <c r="AB1961" i="1"/>
  <c r="AJ1960" i="1"/>
  <c r="AI1960" i="1"/>
  <c r="AH1960" i="1"/>
  <c r="AG1960" i="1"/>
  <c r="AF1960" i="1"/>
  <c r="AE1960" i="1"/>
  <c r="AD1960" i="1"/>
  <c r="AC1960" i="1"/>
  <c r="AB1960" i="1"/>
  <c r="AJ1959" i="1"/>
  <c r="AI1959" i="1"/>
  <c r="AH1959" i="1"/>
  <c r="AG1959" i="1"/>
  <c r="AF1959" i="1"/>
  <c r="AE1959" i="1"/>
  <c r="AD1959" i="1"/>
  <c r="AC1959" i="1"/>
  <c r="AK1959" i="1" s="1"/>
  <c r="AB1959" i="1"/>
  <c r="AJ1958" i="1"/>
  <c r="AI1958" i="1"/>
  <c r="AH1958" i="1"/>
  <c r="AG1958" i="1"/>
  <c r="AF1958" i="1"/>
  <c r="AE1958" i="1"/>
  <c r="AD1958" i="1"/>
  <c r="AC1958" i="1"/>
  <c r="AB1958" i="1"/>
  <c r="AJ1957" i="1"/>
  <c r="AI1957" i="1"/>
  <c r="AH1957" i="1"/>
  <c r="AG1957" i="1"/>
  <c r="AF1957" i="1"/>
  <c r="AE1957" i="1"/>
  <c r="AD1957" i="1"/>
  <c r="AC1957" i="1"/>
  <c r="AB1957" i="1"/>
  <c r="AJ1956" i="1"/>
  <c r="AI1956" i="1"/>
  <c r="AH1956" i="1"/>
  <c r="AG1956" i="1"/>
  <c r="AF1956" i="1"/>
  <c r="AE1956" i="1"/>
  <c r="AD1956" i="1"/>
  <c r="AC1956" i="1"/>
  <c r="AB1956" i="1"/>
  <c r="AJ1955" i="1"/>
  <c r="AI1955" i="1"/>
  <c r="AH1955" i="1"/>
  <c r="AG1955" i="1"/>
  <c r="AF1955" i="1"/>
  <c r="AE1955" i="1"/>
  <c r="AD1955" i="1"/>
  <c r="AC1955" i="1"/>
  <c r="AK1955" i="1" s="1"/>
  <c r="AB1955" i="1"/>
  <c r="AJ1954" i="1"/>
  <c r="AI1954" i="1"/>
  <c r="AH1954" i="1"/>
  <c r="AG1954" i="1"/>
  <c r="AF1954" i="1"/>
  <c r="AE1954" i="1"/>
  <c r="AD1954" i="1"/>
  <c r="AC1954" i="1"/>
  <c r="AB1954" i="1"/>
  <c r="AK1954" i="1" s="1"/>
  <c r="AJ1953" i="1"/>
  <c r="AI1953" i="1"/>
  <c r="AH1953" i="1"/>
  <c r="AG1953" i="1"/>
  <c r="AF1953" i="1"/>
  <c r="AE1953" i="1"/>
  <c r="AD1953" i="1"/>
  <c r="AC1953" i="1"/>
  <c r="AK1953" i="1" s="1"/>
  <c r="AB1953" i="1"/>
  <c r="AJ1952" i="1"/>
  <c r="AI1952" i="1"/>
  <c r="AH1952" i="1"/>
  <c r="AG1952" i="1"/>
  <c r="AF1952" i="1"/>
  <c r="AE1952" i="1"/>
  <c r="AD1952" i="1"/>
  <c r="AC1952" i="1"/>
  <c r="AB1952" i="1"/>
  <c r="AJ1951" i="1"/>
  <c r="AI1951" i="1"/>
  <c r="AH1951" i="1"/>
  <c r="AG1951" i="1"/>
  <c r="AF1951" i="1"/>
  <c r="AE1951" i="1"/>
  <c r="AD1951" i="1"/>
  <c r="AC1951" i="1"/>
  <c r="AB1951" i="1"/>
  <c r="AJ1950" i="1"/>
  <c r="AI1950" i="1"/>
  <c r="AH1950" i="1"/>
  <c r="AG1950" i="1"/>
  <c r="AF1950" i="1"/>
  <c r="AE1950" i="1"/>
  <c r="AD1950" i="1"/>
  <c r="AC1950" i="1"/>
  <c r="AB1950" i="1"/>
  <c r="AJ1949" i="1"/>
  <c r="AI1949" i="1"/>
  <c r="AH1949" i="1"/>
  <c r="AG1949" i="1"/>
  <c r="AF1949" i="1"/>
  <c r="AE1949" i="1"/>
  <c r="AD1949" i="1"/>
  <c r="AC1949" i="1"/>
  <c r="AB1949" i="1"/>
  <c r="AJ1948" i="1"/>
  <c r="AI1948" i="1"/>
  <c r="AH1948" i="1"/>
  <c r="AG1948" i="1"/>
  <c r="AF1948" i="1"/>
  <c r="AE1948" i="1"/>
  <c r="AD1948" i="1"/>
  <c r="AC1948" i="1"/>
  <c r="AK1948" i="1" s="1"/>
  <c r="AB1948" i="1"/>
  <c r="AJ1947" i="1"/>
  <c r="AI1947" i="1"/>
  <c r="AH1947" i="1"/>
  <c r="AG1947" i="1"/>
  <c r="AF1947" i="1"/>
  <c r="AE1947" i="1"/>
  <c r="AD1947" i="1"/>
  <c r="AC1947" i="1"/>
  <c r="AK1947" i="1" s="1"/>
  <c r="AB1947" i="1"/>
  <c r="AJ1946" i="1"/>
  <c r="AI1946" i="1"/>
  <c r="AH1946" i="1"/>
  <c r="AG1946" i="1"/>
  <c r="AF1946" i="1"/>
  <c r="AE1946" i="1"/>
  <c r="AD1946" i="1"/>
  <c r="AC1946" i="1"/>
  <c r="AB1946" i="1"/>
  <c r="AK1946" i="1" s="1"/>
  <c r="AJ1945" i="1"/>
  <c r="AI1945" i="1"/>
  <c r="AH1945" i="1"/>
  <c r="AG1945" i="1"/>
  <c r="AF1945" i="1"/>
  <c r="AE1945" i="1"/>
  <c r="AD1945" i="1"/>
  <c r="AC1945" i="1"/>
  <c r="AB1945" i="1"/>
  <c r="AJ1944" i="1"/>
  <c r="AI1944" i="1"/>
  <c r="AH1944" i="1"/>
  <c r="AG1944" i="1"/>
  <c r="AF1944" i="1"/>
  <c r="AE1944" i="1"/>
  <c r="AD1944" i="1"/>
  <c r="AC1944" i="1"/>
  <c r="AB1944" i="1"/>
  <c r="AJ1943" i="1"/>
  <c r="AI1943" i="1"/>
  <c r="AH1943" i="1"/>
  <c r="AG1943" i="1"/>
  <c r="AF1943" i="1"/>
  <c r="AE1943" i="1"/>
  <c r="AD1943" i="1"/>
  <c r="AC1943" i="1"/>
  <c r="AK1943" i="1" s="1"/>
  <c r="AB1943" i="1"/>
  <c r="AJ1942" i="1"/>
  <c r="AI1942" i="1"/>
  <c r="AH1942" i="1"/>
  <c r="AG1942" i="1"/>
  <c r="AF1942" i="1"/>
  <c r="AE1942" i="1"/>
  <c r="AD1942" i="1"/>
  <c r="AC1942" i="1"/>
  <c r="AB1942" i="1"/>
  <c r="AJ1941" i="1"/>
  <c r="AI1941" i="1"/>
  <c r="AH1941" i="1"/>
  <c r="AG1941" i="1"/>
  <c r="AF1941" i="1"/>
  <c r="AE1941" i="1"/>
  <c r="AD1941" i="1"/>
  <c r="AC1941" i="1"/>
  <c r="AB1941" i="1"/>
  <c r="AJ1940" i="1"/>
  <c r="AI1940" i="1"/>
  <c r="AH1940" i="1"/>
  <c r="AG1940" i="1"/>
  <c r="AF1940" i="1"/>
  <c r="AE1940" i="1"/>
  <c r="AD1940" i="1"/>
  <c r="AC1940" i="1"/>
  <c r="AB1940" i="1"/>
  <c r="AJ1939" i="1"/>
  <c r="AI1939" i="1"/>
  <c r="AH1939" i="1"/>
  <c r="AG1939" i="1"/>
  <c r="AF1939" i="1"/>
  <c r="AE1939" i="1"/>
  <c r="AD1939" i="1"/>
  <c r="AC1939" i="1"/>
  <c r="AK1939" i="1" s="1"/>
  <c r="AB1939" i="1"/>
  <c r="AJ1938" i="1"/>
  <c r="AI1938" i="1"/>
  <c r="AH1938" i="1"/>
  <c r="AG1938" i="1"/>
  <c r="AF1938" i="1"/>
  <c r="AE1938" i="1"/>
  <c r="AD1938" i="1"/>
  <c r="AC1938" i="1"/>
  <c r="AB1938" i="1"/>
  <c r="AK1938" i="1" s="1"/>
  <c r="AJ1937" i="1"/>
  <c r="AI1937" i="1"/>
  <c r="AH1937" i="1"/>
  <c r="AG1937" i="1"/>
  <c r="AF1937" i="1"/>
  <c r="AE1937" i="1"/>
  <c r="AD1937" i="1"/>
  <c r="AC1937" i="1"/>
  <c r="AB1937" i="1"/>
  <c r="AJ1936" i="1"/>
  <c r="AI1936" i="1"/>
  <c r="AH1936" i="1"/>
  <c r="AG1936" i="1"/>
  <c r="AF1936" i="1"/>
  <c r="AE1936" i="1"/>
  <c r="AD1936" i="1"/>
  <c r="AC1936" i="1"/>
  <c r="AB1936" i="1"/>
  <c r="AJ1935" i="1"/>
  <c r="AI1935" i="1"/>
  <c r="AH1935" i="1"/>
  <c r="AG1935" i="1"/>
  <c r="AF1935" i="1"/>
  <c r="AE1935" i="1"/>
  <c r="AD1935" i="1"/>
  <c r="AC1935" i="1"/>
  <c r="AK1935" i="1" s="1"/>
  <c r="AB1935" i="1"/>
  <c r="AJ1934" i="1"/>
  <c r="AI1934" i="1"/>
  <c r="AH1934" i="1"/>
  <c r="AG1934" i="1"/>
  <c r="AF1934" i="1"/>
  <c r="AE1934" i="1"/>
  <c r="AD1934" i="1"/>
  <c r="AC1934" i="1"/>
  <c r="AB1934" i="1"/>
  <c r="AJ1933" i="1"/>
  <c r="AI1933" i="1"/>
  <c r="AH1933" i="1"/>
  <c r="AG1933" i="1"/>
  <c r="AF1933" i="1"/>
  <c r="AE1933" i="1"/>
  <c r="AD1933" i="1"/>
  <c r="AC1933" i="1"/>
  <c r="AB1933" i="1"/>
  <c r="AJ1932" i="1"/>
  <c r="AI1932" i="1"/>
  <c r="AH1932" i="1"/>
  <c r="AG1932" i="1"/>
  <c r="AF1932" i="1"/>
  <c r="AE1932" i="1"/>
  <c r="AD1932" i="1"/>
  <c r="AC1932" i="1"/>
  <c r="AK1932" i="1" s="1"/>
  <c r="AB1932" i="1"/>
  <c r="AJ1931" i="1"/>
  <c r="AI1931" i="1"/>
  <c r="AH1931" i="1"/>
  <c r="AG1931" i="1"/>
  <c r="AF1931" i="1"/>
  <c r="AE1931" i="1"/>
  <c r="AD1931" i="1"/>
  <c r="AC1931" i="1"/>
  <c r="AK1931" i="1" s="1"/>
  <c r="AB1931" i="1"/>
  <c r="AJ1930" i="1"/>
  <c r="AI1930" i="1"/>
  <c r="AH1930" i="1"/>
  <c r="AG1930" i="1"/>
  <c r="AF1930" i="1"/>
  <c r="AE1930" i="1"/>
  <c r="AD1930" i="1"/>
  <c r="AC1930" i="1"/>
  <c r="AB1930" i="1"/>
  <c r="AK1930" i="1" s="1"/>
  <c r="AJ1929" i="1"/>
  <c r="AI1929" i="1"/>
  <c r="AH1929" i="1"/>
  <c r="AG1929" i="1"/>
  <c r="AF1929" i="1"/>
  <c r="AE1929" i="1"/>
  <c r="AD1929" i="1"/>
  <c r="AC1929" i="1"/>
  <c r="AK1929" i="1" s="1"/>
  <c r="AB1929" i="1"/>
  <c r="AJ1928" i="1"/>
  <c r="AI1928" i="1"/>
  <c r="AH1928" i="1"/>
  <c r="AG1928" i="1"/>
  <c r="AF1928" i="1"/>
  <c r="AE1928" i="1"/>
  <c r="AD1928" i="1"/>
  <c r="AC1928" i="1"/>
  <c r="AB1928" i="1"/>
  <c r="AJ1927" i="1"/>
  <c r="AI1927" i="1"/>
  <c r="AH1927" i="1"/>
  <c r="AG1927" i="1"/>
  <c r="AF1927" i="1"/>
  <c r="AE1927" i="1"/>
  <c r="AD1927" i="1"/>
  <c r="AC1927" i="1"/>
  <c r="AK1927" i="1" s="1"/>
  <c r="AB1927" i="1"/>
  <c r="AJ1926" i="1"/>
  <c r="AI1926" i="1"/>
  <c r="AH1926" i="1"/>
  <c r="AG1926" i="1"/>
  <c r="AF1926" i="1"/>
  <c r="AE1926" i="1"/>
  <c r="AD1926" i="1"/>
  <c r="AC1926" i="1"/>
  <c r="AB1926" i="1"/>
  <c r="AJ1925" i="1"/>
  <c r="AI1925" i="1"/>
  <c r="AH1925" i="1"/>
  <c r="AG1925" i="1"/>
  <c r="AF1925" i="1"/>
  <c r="AE1925" i="1"/>
  <c r="AD1925" i="1"/>
  <c r="AC1925" i="1"/>
  <c r="AB1925" i="1"/>
  <c r="AJ1924" i="1"/>
  <c r="AI1924" i="1"/>
  <c r="AH1924" i="1"/>
  <c r="AG1924" i="1"/>
  <c r="AF1924" i="1"/>
  <c r="AE1924" i="1"/>
  <c r="AD1924" i="1"/>
  <c r="AC1924" i="1"/>
  <c r="AB1924" i="1"/>
  <c r="AJ1923" i="1"/>
  <c r="AI1923" i="1"/>
  <c r="AH1923" i="1"/>
  <c r="AG1923" i="1"/>
  <c r="AF1923" i="1"/>
  <c r="AE1923" i="1"/>
  <c r="AD1923" i="1"/>
  <c r="AC1923" i="1"/>
  <c r="AK1923" i="1" s="1"/>
  <c r="AB1923" i="1"/>
  <c r="AJ1922" i="1"/>
  <c r="AI1922" i="1"/>
  <c r="AH1922" i="1"/>
  <c r="AG1922" i="1"/>
  <c r="AF1922" i="1"/>
  <c r="AE1922" i="1"/>
  <c r="AD1922" i="1"/>
  <c r="AC1922" i="1"/>
  <c r="AB1922" i="1"/>
  <c r="AK1922" i="1" s="1"/>
  <c r="AJ1921" i="1"/>
  <c r="AI1921" i="1"/>
  <c r="AH1921" i="1"/>
  <c r="AG1921" i="1"/>
  <c r="AF1921" i="1"/>
  <c r="AE1921" i="1"/>
  <c r="AD1921" i="1"/>
  <c r="AC1921" i="1"/>
  <c r="AK1921" i="1" s="1"/>
  <c r="AB1921" i="1"/>
  <c r="AJ1920" i="1"/>
  <c r="AI1920" i="1"/>
  <c r="AH1920" i="1"/>
  <c r="AG1920" i="1"/>
  <c r="AF1920" i="1"/>
  <c r="AE1920" i="1"/>
  <c r="AD1920" i="1"/>
  <c r="AC1920" i="1"/>
  <c r="AB1920" i="1"/>
  <c r="AJ1919" i="1"/>
  <c r="AI1919" i="1"/>
  <c r="AH1919" i="1"/>
  <c r="AG1919" i="1"/>
  <c r="AF1919" i="1"/>
  <c r="AE1919" i="1"/>
  <c r="AD1919" i="1"/>
  <c r="AC1919" i="1"/>
  <c r="AK1919" i="1" s="1"/>
  <c r="AB1919" i="1"/>
  <c r="AJ1918" i="1"/>
  <c r="AI1918" i="1"/>
  <c r="AH1918" i="1"/>
  <c r="AG1918" i="1"/>
  <c r="AF1918" i="1"/>
  <c r="AE1918" i="1"/>
  <c r="AD1918" i="1"/>
  <c r="AC1918" i="1"/>
  <c r="AB1918" i="1"/>
  <c r="AJ1917" i="1"/>
  <c r="AI1917" i="1"/>
  <c r="AH1917" i="1"/>
  <c r="AG1917" i="1"/>
  <c r="AF1917" i="1"/>
  <c r="AE1917" i="1"/>
  <c r="AD1917" i="1"/>
  <c r="AC1917" i="1"/>
  <c r="AB1917" i="1"/>
  <c r="AJ1916" i="1"/>
  <c r="AI1916" i="1"/>
  <c r="AH1916" i="1"/>
  <c r="AG1916" i="1"/>
  <c r="AF1916" i="1"/>
  <c r="AE1916" i="1"/>
  <c r="AD1916" i="1"/>
  <c r="AC1916" i="1"/>
  <c r="AK1916" i="1" s="1"/>
  <c r="AB1916" i="1"/>
  <c r="AJ1915" i="1"/>
  <c r="AI1915" i="1"/>
  <c r="AH1915" i="1"/>
  <c r="AG1915" i="1"/>
  <c r="AF1915" i="1"/>
  <c r="AE1915" i="1"/>
  <c r="AD1915" i="1"/>
  <c r="AC1915" i="1"/>
  <c r="AK1915" i="1" s="1"/>
  <c r="AB1915" i="1"/>
  <c r="AJ1914" i="1"/>
  <c r="AI1914" i="1"/>
  <c r="AH1914" i="1"/>
  <c r="AG1914" i="1"/>
  <c r="AF1914" i="1"/>
  <c r="AE1914" i="1"/>
  <c r="AD1914" i="1"/>
  <c r="AC1914" i="1"/>
  <c r="AB1914" i="1"/>
  <c r="AK1914" i="1" s="1"/>
  <c r="AJ1913" i="1"/>
  <c r="AI1913" i="1"/>
  <c r="AH1913" i="1"/>
  <c r="AG1913" i="1"/>
  <c r="AF1913" i="1"/>
  <c r="AE1913" i="1"/>
  <c r="AD1913" i="1"/>
  <c r="AC1913" i="1"/>
  <c r="AK1913" i="1" s="1"/>
  <c r="AB1913" i="1"/>
  <c r="AJ1912" i="1"/>
  <c r="AI1912" i="1"/>
  <c r="AH1912" i="1"/>
  <c r="AG1912" i="1"/>
  <c r="AF1912" i="1"/>
  <c r="AE1912" i="1"/>
  <c r="AD1912" i="1"/>
  <c r="AC1912" i="1"/>
  <c r="AB1912" i="1"/>
  <c r="AJ1911" i="1"/>
  <c r="AI1911" i="1"/>
  <c r="AH1911" i="1"/>
  <c r="AG1911" i="1"/>
  <c r="AF1911" i="1"/>
  <c r="AE1911" i="1"/>
  <c r="AD1911" i="1"/>
  <c r="AC1911" i="1"/>
  <c r="AK1911" i="1" s="1"/>
  <c r="AB1911" i="1"/>
  <c r="AJ1910" i="1"/>
  <c r="AI1910" i="1"/>
  <c r="AH1910" i="1"/>
  <c r="AG1910" i="1"/>
  <c r="AF1910" i="1"/>
  <c r="AE1910" i="1"/>
  <c r="AD1910" i="1"/>
  <c r="AC1910" i="1"/>
  <c r="AB1910" i="1"/>
  <c r="AK1910" i="1" s="1"/>
  <c r="AJ1909" i="1"/>
  <c r="AI1909" i="1"/>
  <c r="AH1909" i="1"/>
  <c r="AG1909" i="1"/>
  <c r="AF1909" i="1"/>
  <c r="AE1909" i="1"/>
  <c r="AD1909" i="1"/>
  <c r="AC1909" i="1"/>
  <c r="AK1909" i="1" s="1"/>
  <c r="AB1909" i="1"/>
  <c r="AJ1908" i="1"/>
  <c r="AI1908" i="1"/>
  <c r="AH1908" i="1"/>
  <c r="AG1908" i="1"/>
  <c r="AF1908" i="1"/>
  <c r="AE1908" i="1"/>
  <c r="AD1908" i="1"/>
  <c r="AC1908" i="1"/>
  <c r="AK1908" i="1" s="1"/>
  <c r="AB1908" i="1"/>
  <c r="AJ1907" i="1"/>
  <c r="AI1907" i="1"/>
  <c r="AH1907" i="1"/>
  <c r="AG1907" i="1"/>
  <c r="AF1907" i="1"/>
  <c r="AE1907" i="1"/>
  <c r="AD1907" i="1"/>
  <c r="AC1907" i="1"/>
  <c r="AK1907" i="1" s="1"/>
  <c r="AB1907" i="1"/>
  <c r="AJ1906" i="1"/>
  <c r="AI1906" i="1"/>
  <c r="AH1906" i="1"/>
  <c r="AG1906" i="1"/>
  <c r="AF1906" i="1"/>
  <c r="AE1906" i="1"/>
  <c r="AD1906" i="1"/>
  <c r="AC1906" i="1"/>
  <c r="AB1906" i="1"/>
  <c r="AK1906" i="1" s="1"/>
  <c r="AJ1905" i="1"/>
  <c r="AI1905" i="1"/>
  <c r="AH1905" i="1"/>
  <c r="AG1905" i="1"/>
  <c r="AF1905" i="1"/>
  <c r="AE1905" i="1"/>
  <c r="AD1905" i="1"/>
  <c r="AC1905" i="1"/>
  <c r="AB1905" i="1"/>
  <c r="AJ1904" i="1"/>
  <c r="AI1904" i="1"/>
  <c r="AH1904" i="1"/>
  <c r="AG1904" i="1"/>
  <c r="AF1904" i="1"/>
  <c r="AE1904" i="1"/>
  <c r="AD1904" i="1"/>
  <c r="AC1904" i="1"/>
  <c r="AB1904" i="1"/>
  <c r="AJ1903" i="1"/>
  <c r="AI1903" i="1"/>
  <c r="AH1903" i="1"/>
  <c r="AG1903" i="1"/>
  <c r="AF1903" i="1"/>
  <c r="AE1903" i="1"/>
  <c r="AD1903" i="1"/>
  <c r="AC1903" i="1"/>
  <c r="AB1903" i="1"/>
  <c r="AJ1902" i="1"/>
  <c r="AI1902" i="1"/>
  <c r="AH1902" i="1"/>
  <c r="AG1902" i="1"/>
  <c r="AF1902" i="1"/>
  <c r="AE1902" i="1"/>
  <c r="AD1902" i="1"/>
  <c r="AC1902" i="1"/>
  <c r="AB1902" i="1"/>
  <c r="AK1902" i="1" s="1"/>
  <c r="AJ1901" i="1"/>
  <c r="AI1901" i="1"/>
  <c r="AH1901" i="1"/>
  <c r="AG1901" i="1"/>
  <c r="AF1901" i="1"/>
  <c r="AE1901" i="1"/>
  <c r="AD1901" i="1"/>
  <c r="AC1901" i="1"/>
  <c r="AK1901" i="1" s="1"/>
  <c r="AB1901" i="1"/>
  <c r="AJ1900" i="1"/>
  <c r="AI1900" i="1"/>
  <c r="AH1900" i="1"/>
  <c r="AG1900" i="1"/>
  <c r="AF1900" i="1"/>
  <c r="AE1900" i="1"/>
  <c r="AD1900" i="1"/>
  <c r="AC1900" i="1"/>
  <c r="AK1900" i="1" s="1"/>
  <c r="AB1900" i="1"/>
  <c r="AJ1899" i="1"/>
  <c r="AI1899" i="1"/>
  <c r="AH1899" i="1"/>
  <c r="AG1899" i="1"/>
  <c r="AF1899" i="1"/>
  <c r="AE1899" i="1"/>
  <c r="AD1899" i="1"/>
  <c r="AC1899" i="1"/>
  <c r="AK1899" i="1" s="1"/>
  <c r="AB1899" i="1"/>
  <c r="AJ1898" i="1"/>
  <c r="AI1898" i="1"/>
  <c r="AH1898" i="1"/>
  <c r="AG1898" i="1"/>
  <c r="AF1898" i="1"/>
  <c r="AE1898" i="1"/>
  <c r="AD1898" i="1"/>
  <c r="AC1898" i="1"/>
  <c r="AB1898" i="1"/>
  <c r="AK1898" i="1" s="1"/>
  <c r="AJ1897" i="1"/>
  <c r="AI1897" i="1"/>
  <c r="AH1897" i="1"/>
  <c r="AG1897" i="1"/>
  <c r="AF1897" i="1"/>
  <c r="AE1897" i="1"/>
  <c r="AD1897" i="1"/>
  <c r="AC1897" i="1"/>
  <c r="AK1897" i="1" s="1"/>
  <c r="AB1897" i="1"/>
  <c r="AJ1896" i="1"/>
  <c r="AI1896" i="1"/>
  <c r="AH1896" i="1"/>
  <c r="AG1896" i="1"/>
  <c r="AF1896" i="1"/>
  <c r="AE1896" i="1"/>
  <c r="AD1896" i="1"/>
  <c r="AC1896" i="1"/>
  <c r="AB1896" i="1"/>
  <c r="AJ1895" i="1"/>
  <c r="AI1895" i="1"/>
  <c r="AH1895" i="1"/>
  <c r="AG1895" i="1"/>
  <c r="AF1895" i="1"/>
  <c r="AE1895" i="1"/>
  <c r="AD1895" i="1"/>
  <c r="AC1895" i="1"/>
  <c r="AK1895" i="1" s="1"/>
  <c r="AB1895" i="1"/>
  <c r="AJ1894" i="1"/>
  <c r="AI1894" i="1"/>
  <c r="AH1894" i="1"/>
  <c r="AG1894" i="1"/>
  <c r="AF1894" i="1"/>
  <c r="AE1894" i="1"/>
  <c r="AD1894" i="1"/>
  <c r="AC1894" i="1"/>
  <c r="AB1894" i="1"/>
  <c r="AK1894" i="1" s="1"/>
  <c r="AJ1893" i="1"/>
  <c r="AI1893" i="1"/>
  <c r="AH1893" i="1"/>
  <c r="AG1893" i="1"/>
  <c r="AF1893" i="1"/>
  <c r="AE1893" i="1"/>
  <c r="AD1893" i="1"/>
  <c r="AC1893" i="1"/>
  <c r="AK1893" i="1" s="1"/>
  <c r="AB1893" i="1"/>
  <c r="AJ1892" i="1"/>
  <c r="AI1892" i="1"/>
  <c r="AH1892" i="1"/>
  <c r="AG1892" i="1"/>
  <c r="AF1892" i="1"/>
  <c r="AE1892" i="1"/>
  <c r="AD1892" i="1"/>
  <c r="AC1892" i="1"/>
  <c r="AK1892" i="1" s="1"/>
  <c r="AB1892" i="1"/>
  <c r="AJ1891" i="1"/>
  <c r="AI1891" i="1"/>
  <c r="AH1891" i="1"/>
  <c r="AG1891" i="1"/>
  <c r="AF1891" i="1"/>
  <c r="AE1891" i="1"/>
  <c r="AD1891" i="1"/>
  <c r="AC1891" i="1"/>
  <c r="AK1891" i="1" s="1"/>
  <c r="AB1891" i="1"/>
  <c r="AJ1890" i="1"/>
  <c r="AI1890" i="1"/>
  <c r="AH1890" i="1"/>
  <c r="AG1890" i="1"/>
  <c r="AF1890" i="1"/>
  <c r="AE1890" i="1"/>
  <c r="AD1890" i="1"/>
  <c r="AC1890" i="1"/>
  <c r="AB1890" i="1"/>
  <c r="AK1890" i="1" s="1"/>
  <c r="AJ1889" i="1"/>
  <c r="AI1889" i="1"/>
  <c r="AH1889" i="1"/>
  <c r="AG1889" i="1"/>
  <c r="AF1889" i="1"/>
  <c r="AE1889" i="1"/>
  <c r="AD1889" i="1"/>
  <c r="AC1889" i="1"/>
  <c r="AK1889" i="1" s="1"/>
  <c r="AB1889" i="1"/>
  <c r="AJ1888" i="1"/>
  <c r="AI1888" i="1"/>
  <c r="AH1888" i="1"/>
  <c r="AG1888" i="1"/>
  <c r="AF1888" i="1"/>
  <c r="AE1888" i="1"/>
  <c r="AD1888" i="1"/>
  <c r="AC1888" i="1"/>
  <c r="AB1888" i="1"/>
  <c r="AJ1887" i="1"/>
  <c r="AI1887" i="1"/>
  <c r="AH1887" i="1"/>
  <c r="AG1887" i="1"/>
  <c r="AF1887" i="1"/>
  <c r="AE1887" i="1"/>
  <c r="AD1887" i="1"/>
  <c r="AC1887" i="1"/>
  <c r="AK1887" i="1" s="1"/>
  <c r="AB1887" i="1"/>
  <c r="AJ1886" i="1"/>
  <c r="AI1886" i="1"/>
  <c r="AH1886" i="1"/>
  <c r="AG1886" i="1"/>
  <c r="AF1886" i="1"/>
  <c r="AE1886" i="1"/>
  <c r="AD1886" i="1"/>
  <c r="AC1886" i="1"/>
  <c r="AB1886" i="1"/>
  <c r="AK1886" i="1" s="1"/>
  <c r="AJ1885" i="1"/>
  <c r="AI1885" i="1"/>
  <c r="AH1885" i="1"/>
  <c r="AG1885" i="1"/>
  <c r="AF1885" i="1"/>
  <c r="AE1885" i="1"/>
  <c r="AD1885" i="1"/>
  <c r="AC1885" i="1"/>
  <c r="AK1885" i="1" s="1"/>
  <c r="AB1885" i="1"/>
  <c r="AJ1884" i="1"/>
  <c r="AI1884" i="1"/>
  <c r="AH1884" i="1"/>
  <c r="AG1884" i="1"/>
  <c r="AF1884" i="1"/>
  <c r="AE1884" i="1"/>
  <c r="AD1884" i="1"/>
  <c r="AC1884" i="1"/>
  <c r="AK1884" i="1" s="1"/>
  <c r="AB1884" i="1"/>
  <c r="AJ1883" i="1"/>
  <c r="AI1883" i="1"/>
  <c r="AH1883" i="1"/>
  <c r="AG1883" i="1"/>
  <c r="AF1883" i="1"/>
  <c r="AE1883" i="1"/>
  <c r="AD1883" i="1"/>
  <c r="AC1883" i="1"/>
  <c r="AK1883" i="1" s="1"/>
  <c r="AB1883" i="1"/>
  <c r="AJ1882" i="1"/>
  <c r="AI1882" i="1"/>
  <c r="AH1882" i="1"/>
  <c r="AG1882" i="1"/>
  <c r="AF1882" i="1"/>
  <c r="AE1882" i="1"/>
  <c r="AD1882" i="1"/>
  <c r="AC1882" i="1"/>
  <c r="AB1882" i="1"/>
  <c r="AK1882" i="1" s="1"/>
  <c r="AJ1881" i="1"/>
  <c r="AI1881" i="1"/>
  <c r="AH1881" i="1"/>
  <c r="AG1881" i="1"/>
  <c r="AF1881" i="1"/>
  <c r="AE1881" i="1"/>
  <c r="AD1881" i="1"/>
  <c r="AC1881" i="1"/>
  <c r="AK1881" i="1" s="1"/>
  <c r="AB1881" i="1"/>
  <c r="AJ1880" i="1"/>
  <c r="AI1880" i="1"/>
  <c r="AH1880" i="1"/>
  <c r="AG1880" i="1"/>
  <c r="AF1880" i="1"/>
  <c r="AE1880" i="1"/>
  <c r="AD1880" i="1"/>
  <c r="AC1880" i="1"/>
  <c r="AB1880" i="1"/>
  <c r="AJ1879" i="1"/>
  <c r="AI1879" i="1"/>
  <c r="AH1879" i="1"/>
  <c r="AG1879" i="1"/>
  <c r="AF1879" i="1"/>
  <c r="AE1879" i="1"/>
  <c r="AD1879" i="1"/>
  <c r="AC1879" i="1"/>
  <c r="AK1879" i="1" s="1"/>
  <c r="AB1879" i="1"/>
  <c r="AJ1878" i="1"/>
  <c r="AI1878" i="1"/>
  <c r="AH1878" i="1"/>
  <c r="AG1878" i="1"/>
  <c r="AF1878" i="1"/>
  <c r="AE1878" i="1"/>
  <c r="AD1878" i="1"/>
  <c r="AC1878" i="1"/>
  <c r="AB1878" i="1"/>
  <c r="AK1878" i="1" s="1"/>
  <c r="AJ1877" i="1"/>
  <c r="AI1877" i="1"/>
  <c r="AH1877" i="1"/>
  <c r="AG1877" i="1"/>
  <c r="AF1877" i="1"/>
  <c r="AE1877" i="1"/>
  <c r="AD1877" i="1"/>
  <c r="AC1877" i="1"/>
  <c r="AK1877" i="1" s="1"/>
  <c r="AB1877" i="1"/>
  <c r="AJ1876" i="1"/>
  <c r="AI1876" i="1"/>
  <c r="AH1876" i="1"/>
  <c r="AG1876" i="1"/>
  <c r="AF1876" i="1"/>
  <c r="AE1876" i="1"/>
  <c r="AD1876" i="1"/>
  <c r="AC1876" i="1"/>
  <c r="AK1876" i="1" s="1"/>
  <c r="AB1876" i="1"/>
  <c r="AJ1875" i="1"/>
  <c r="AI1875" i="1"/>
  <c r="AH1875" i="1"/>
  <c r="AG1875" i="1"/>
  <c r="AF1875" i="1"/>
  <c r="AE1875" i="1"/>
  <c r="AD1875" i="1"/>
  <c r="AC1875" i="1"/>
  <c r="AK1875" i="1" s="1"/>
  <c r="AB1875" i="1"/>
  <c r="AJ1874" i="1"/>
  <c r="AI1874" i="1"/>
  <c r="AH1874" i="1"/>
  <c r="AG1874" i="1"/>
  <c r="AF1874" i="1"/>
  <c r="AE1874" i="1"/>
  <c r="AD1874" i="1"/>
  <c r="AC1874" i="1"/>
  <c r="AB1874" i="1"/>
  <c r="AK1874" i="1" s="1"/>
  <c r="AJ1873" i="1"/>
  <c r="AI1873" i="1"/>
  <c r="AH1873" i="1"/>
  <c r="AG1873" i="1"/>
  <c r="AF1873" i="1"/>
  <c r="AE1873" i="1"/>
  <c r="AD1873" i="1"/>
  <c r="AC1873" i="1"/>
  <c r="AB1873" i="1"/>
  <c r="AJ1872" i="1"/>
  <c r="AI1872" i="1"/>
  <c r="AH1872" i="1"/>
  <c r="AG1872" i="1"/>
  <c r="AF1872" i="1"/>
  <c r="AE1872" i="1"/>
  <c r="AD1872" i="1"/>
  <c r="AC1872" i="1"/>
  <c r="AB1872" i="1"/>
  <c r="AJ1871" i="1"/>
  <c r="AI1871" i="1"/>
  <c r="AH1871" i="1"/>
  <c r="AG1871" i="1"/>
  <c r="AF1871" i="1"/>
  <c r="AE1871" i="1"/>
  <c r="AD1871" i="1"/>
  <c r="AC1871" i="1"/>
  <c r="AK1871" i="1" s="1"/>
  <c r="AB1871" i="1"/>
  <c r="AJ1870" i="1"/>
  <c r="AI1870" i="1"/>
  <c r="AH1870" i="1"/>
  <c r="AG1870" i="1"/>
  <c r="AF1870" i="1"/>
  <c r="AE1870" i="1"/>
  <c r="AD1870" i="1"/>
  <c r="AC1870" i="1"/>
  <c r="AB1870" i="1"/>
  <c r="AK1870" i="1" s="1"/>
  <c r="AJ1869" i="1"/>
  <c r="AI1869" i="1"/>
  <c r="AH1869" i="1"/>
  <c r="AG1869" i="1"/>
  <c r="AF1869" i="1"/>
  <c r="AE1869" i="1"/>
  <c r="AD1869" i="1"/>
  <c r="AC1869" i="1"/>
  <c r="AK1869" i="1" s="1"/>
  <c r="AB1869" i="1"/>
  <c r="AJ1868" i="1"/>
  <c r="AI1868" i="1"/>
  <c r="AH1868" i="1"/>
  <c r="AG1868" i="1"/>
  <c r="AF1868" i="1"/>
  <c r="AE1868" i="1"/>
  <c r="AD1868" i="1"/>
  <c r="AC1868" i="1"/>
  <c r="AK1868" i="1" s="1"/>
  <c r="AB1868" i="1"/>
  <c r="AJ1867" i="1"/>
  <c r="AI1867" i="1"/>
  <c r="AH1867" i="1"/>
  <c r="AG1867" i="1"/>
  <c r="AF1867" i="1"/>
  <c r="AE1867" i="1"/>
  <c r="AD1867" i="1"/>
  <c r="AC1867" i="1"/>
  <c r="AK1867" i="1" s="1"/>
  <c r="AB1867" i="1"/>
  <c r="AJ1866" i="1"/>
  <c r="AI1866" i="1"/>
  <c r="AH1866" i="1"/>
  <c r="AG1866" i="1"/>
  <c r="AF1866" i="1"/>
  <c r="AE1866" i="1"/>
  <c r="AD1866" i="1"/>
  <c r="AC1866" i="1"/>
  <c r="AB1866" i="1"/>
  <c r="AK1866" i="1" s="1"/>
  <c r="AJ1865" i="1"/>
  <c r="AI1865" i="1"/>
  <c r="AH1865" i="1"/>
  <c r="AG1865" i="1"/>
  <c r="AF1865" i="1"/>
  <c r="AE1865" i="1"/>
  <c r="AD1865" i="1"/>
  <c r="AC1865" i="1"/>
  <c r="AK1865" i="1" s="1"/>
  <c r="AB1865" i="1"/>
  <c r="AJ1864" i="1"/>
  <c r="AI1864" i="1"/>
  <c r="AH1864" i="1"/>
  <c r="AG1864" i="1"/>
  <c r="AF1864" i="1"/>
  <c r="AE1864" i="1"/>
  <c r="AD1864" i="1"/>
  <c r="AC1864" i="1"/>
  <c r="AB1864" i="1"/>
  <c r="AJ1863" i="1"/>
  <c r="AI1863" i="1"/>
  <c r="AH1863" i="1"/>
  <c r="AG1863" i="1"/>
  <c r="AF1863" i="1"/>
  <c r="AE1863" i="1"/>
  <c r="AD1863" i="1"/>
  <c r="AC1863" i="1"/>
  <c r="AK1863" i="1" s="1"/>
  <c r="AB1863" i="1"/>
  <c r="AJ1862" i="1"/>
  <c r="AI1862" i="1"/>
  <c r="AH1862" i="1"/>
  <c r="AG1862" i="1"/>
  <c r="AF1862" i="1"/>
  <c r="AE1862" i="1"/>
  <c r="AD1862" i="1"/>
  <c r="AC1862" i="1"/>
  <c r="AB1862" i="1"/>
  <c r="AK1862" i="1" s="1"/>
  <c r="AJ1861" i="1"/>
  <c r="AI1861" i="1"/>
  <c r="AH1861" i="1"/>
  <c r="AG1861" i="1"/>
  <c r="AF1861" i="1"/>
  <c r="AE1861" i="1"/>
  <c r="AD1861" i="1"/>
  <c r="AC1861" i="1"/>
  <c r="AK1861" i="1" s="1"/>
  <c r="AB1861" i="1"/>
  <c r="AJ1860" i="1"/>
  <c r="AI1860" i="1"/>
  <c r="AH1860" i="1"/>
  <c r="AG1860" i="1"/>
  <c r="AF1860" i="1"/>
  <c r="AE1860" i="1"/>
  <c r="AD1860" i="1"/>
  <c r="AC1860" i="1"/>
  <c r="AK1860" i="1" s="1"/>
  <c r="AB1860" i="1"/>
  <c r="AJ1859" i="1"/>
  <c r="AI1859" i="1"/>
  <c r="AH1859" i="1"/>
  <c r="AG1859" i="1"/>
  <c r="AF1859" i="1"/>
  <c r="AE1859" i="1"/>
  <c r="AD1859" i="1"/>
  <c r="AC1859" i="1"/>
  <c r="AK1859" i="1" s="1"/>
  <c r="AB1859" i="1"/>
  <c r="AJ1858" i="1"/>
  <c r="AI1858" i="1"/>
  <c r="AH1858" i="1"/>
  <c r="AG1858" i="1"/>
  <c r="AF1858" i="1"/>
  <c r="AE1858" i="1"/>
  <c r="AD1858" i="1"/>
  <c r="AC1858" i="1"/>
  <c r="AB1858" i="1"/>
  <c r="AK1858" i="1" s="1"/>
  <c r="AJ1857" i="1"/>
  <c r="AI1857" i="1"/>
  <c r="AH1857" i="1"/>
  <c r="AG1857" i="1"/>
  <c r="AF1857" i="1"/>
  <c r="AE1857" i="1"/>
  <c r="AD1857" i="1"/>
  <c r="AC1857" i="1"/>
  <c r="AB1857" i="1"/>
  <c r="AJ1856" i="1"/>
  <c r="AI1856" i="1"/>
  <c r="AH1856" i="1"/>
  <c r="AG1856" i="1"/>
  <c r="AF1856" i="1"/>
  <c r="AE1856" i="1"/>
  <c r="AD1856" i="1"/>
  <c r="AC1856" i="1"/>
  <c r="AB1856" i="1"/>
  <c r="AJ1855" i="1"/>
  <c r="AI1855" i="1"/>
  <c r="AH1855" i="1"/>
  <c r="AG1855" i="1"/>
  <c r="AF1855" i="1"/>
  <c r="AE1855" i="1"/>
  <c r="AD1855" i="1"/>
  <c r="AC1855" i="1"/>
  <c r="AB1855" i="1"/>
  <c r="AJ1854" i="1"/>
  <c r="AI1854" i="1"/>
  <c r="AH1854" i="1"/>
  <c r="AG1854" i="1"/>
  <c r="AF1854" i="1"/>
  <c r="AE1854" i="1"/>
  <c r="AD1854" i="1"/>
  <c r="AC1854" i="1"/>
  <c r="AB1854" i="1"/>
  <c r="AK1854" i="1" s="1"/>
  <c r="AJ1853" i="1"/>
  <c r="AI1853" i="1"/>
  <c r="AH1853" i="1"/>
  <c r="AG1853" i="1"/>
  <c r="AF1853" i="1"/>
  <c r="AE1853" i="1"/>
  <c r="AD1853" i="1"/>
  <c r="AC1853" i="1"/>
  <c r="AK1853" i="1" s="1"/>
  <c r="AB1853" i="1"/>
  <c r="AJ1852" i="1"/>
  <c r="AI1852" i="1"/>
  <c r="AH1852" i="1"/>
  <c r="AG1852" i="1"/>
  <c r="AF1852" i="1"/>
  <c r="AE1852" i="1"/>
  <c r="AD1852" i="1"/>
  <c r="AC1852" i="1"/>
  <c r="AK1852" i="1" s="1"/>
  <c r="AB1852" i="1"/>
  <c r="AJ1851" i="1"/>
  <c r="AI1851" i="1"/>
  <c r="AH1851" i="1"/>
  <c r="AG1851" i="1"/>
  <c r="AF1851" i="1"/>
  <c r="AE1851" i="1"/>
  <c r="AD1851" i="1"/>
  <c r="AC1851" i="1"/>
  <c r="AK1851" i="1" s="1"/>
  <c r="AB1851" i="1"/>
  <c r="AJ1850" i="1"/>
  <c r="AI1850" i="1"/>
  <c r="AH1850" i="1"/>
  <c r="AG1850" i="1"/>
  <c r="AF1850" i="1"/>
  <c r="AE1850" i="1"/>
  <c r="AD1850" i="1"/>
  <c r="AC1850" i="1"/>
  <c r="AB1850" i="1"/>
  <c r="AK1850" i="1" s="1"/>
  <c r="AJ1849" i="1"/>
  <c r="AI1849" i="1"/>
  <c r="AH1849" i="1"/>
  <c r="AG1849" i="1"/>
  <c r="AF1849" i="1"/>
  <c r="AE1849" i="1"/>
  <c r="AD1849" i="1"/>
  <c r="AC1849" i="1"/>
  <c r="AK1849" i="1" s="1"/>
  <c r="AB1849" i="1"/>
  <c r="AJ1848" i="1"/>
  <c r="AI1848" i="1"/>
  <c r="AH1848" i="1"/>
  <c r="AG1848" i="1"/>
  <c r="AF1848" i="1"/>
  <c r="AE1848" i="1"/>
  <c r="AD1848" i="1"/>
  <c r="AC1848" i="1"/>
  <c r="AB1848" i="1"/>
  <c r="AJ1847" i="1"/>
  <c r="AI1847" i="1"/>
  <c r="AH1847" i="1"/>
  <c r="AG1847" i="1"/>
  <c r="AF1847" i="1"/>
  <c r="AE1847" i="1"/>
  <c r="AD1847" i="1"/>
  <c r="AC1847" i="1"/>
  <c r="AK1847" i="1" s="1"/>
  <c r="AB1847" i="1"/>
  <c r="AJ1846" i="1"/>
  <c r="AI1846" i="1"/>
  <c r="AH1846" i="1"/>
  <c r="AG1846" i="1"/>
  <c r="AF1846" i="1"/>
  <c r="AE1846" i="1"/>
  <c r="AD1846" i="1"/>
  <c r="AC1846" i="1"/>
  <c r="AB1846" i="1"/>
  <c r="AK1846" i="1" s="1"/>
  <c r="AJ1845" i="1"/>
  <c r="AI1845" i="1"/>
  <c r="AH1845" i="1"/>
  <c r="AG1845" i="1"/>
  <c r="AF1845" i="1"/>
  <c r="AE1845" i="1"/>
  <c r="AD1845" i="1"/>
  <c r="AC1845" i="1"/>
  <c r="AK1845" i="1" s="1"/>
  <c r="AB1845" i="1"/>
  <c r="AJ1844" i="1"/>
  <c r="AI1844" i="1"/>
  <c r="AH1844" i="1"/>
  <c r="AG1844" i="1"/>
  <c r="AF1844" i="1"/>
  <c r="AE1844" i="1"/>
  <c r="AD1844" i="1"/>
  <c r="AC1844" i="1"/>
  <c r="AK1844" i="1" s="1"/>
  <c r="AB1844" i="1"/>
  <c r="AJ1843" i="1"/>
  <c r="AI1843" i="1"/>
  <c r="AH1843" i="1"/>
  <c r="AG1843" i="1"/>
  <c r="AF1843" i="1"/>
  <c r="AE1843" i="1"/>
  <c r="AD1843" i="1"/>
  <c r="AC1843" i="1"/>
  <c r="AK1843" i="1" s="1"/>
  <c r="AB1843" i="1"/>
  <c r="AJ1842" i="1"/>
  <c r="AI1842" i="1"/>
  <c r="AH1842" i="1"/>
  <c r="AG1842" i="1"/>
  <c r="AF1842" i="1"/>
  <c r="AE1842" i="1"/>
  <c r="AD1842" i="1"/>
  <c r="AC1842" i="1"/>
  <c r="AB1842" i="1"/>
  <c r="AK1842" i="1" s="1"/>
  <c r="AJ1841" i="1"/>
  <c r="AI1841" i="1"/>
  <c r="AH1841" i="1"/>
  <c r="AG1841" i="1"/>
  <c r="AF1841" i="1"/>
  <c r="AE1841" i="1"/>
  <c r="AD1841" i="1"/>
  <c r="AC1841" i="1"/>
  <c r="AK1841" i="1" s="1"/>
  <c r="AB1841" i="1"/>
  <c r="AJ1840" i="1"/>
  <c r="AI1840" i="1"/>
  <c r="AH1840" i="1"/>
  <c r="AG1840" i="1"/>
  <c r="AF1840" i="1"/>
  <c r="AE1840" i="1"/>
  <c r="AD1840" i="1"/>
  <c r="AC1840" i="1"/>
  <c r="AB1840" i="1"/>
  <c r="AJ1839" i="1"/>
  <c r="AI1839" i="1"/>
  <c r="AH1839" i="1"/>
  <c r="AG1839" i="1"/>
  <c r="AF1839" i="1"/>
  <c r="AE1839" i="1"/>
  <c r="AD1839" i="1"/>
  <c r="AC1839" i="1"/>
  <c r="AK1839" i="1" s="1"/>
  <c r="AB1839" i="1"/>
  <c r="AJ1838" i="1"/>
  <c r="AI1838" i="1"/>
  <c r="AH1838" i="1"/>
  <c r="AG1838" i="1"/>
  <c r="AF1838" i="1"/>
  <c r="AE1838" i="1"/>
  <c r="AD1838" i="1"/>
  <c r="AC1838" i="1"/>
  <c r="AB1838" i="1"/>
  <c r="AK1838" i="1" s="1"/>
  <c r="AJ1837" i="1"/>
  <c r="AI1837" i="1"/>
  <c r="AH1837" i="1"/>
  <c r="AG1837" i="1"/>
  <c r="AF1837" i="1"/>
  <c r="AE1837" i="1"/>
  <c r="AD1837" i="1"/>
  <c r="AC1837" i="1"/>
  <c r="AK1837" i="1" s="1"/>
  <c r="AB1837" i="1"/>
  <c r="AJ1836" i="1"/>
  <c r="AI1836" i="1"/>
  <c r="AH1836" i="1"/>
  <c r="AG1836" i="1"/>
  <c r="AF1836" i="1"/>
  <c r="AE1836" i="1"/>
  <c r="AD1836" i="1"/>
  <c r="AC1836" i="1"/>
  <c r="AK1836" i="1" s="1"/>
  <c r="AB1836" i="1"/>
  <c r="AJ1835" i="1"/>
  <c r="AI1835" i="1"/>
  <c r="AH1835" i="1"/>
  <c r="AG1835" i="1"/>
  <c r="AF1835" i="1"/>
  <c r="AE1835" i="1"/>
  <c r="AD1835" i="1"/>
  <c r="AC1835" i="1"/>
  <c r="AK1835" i="1" s="1"/>
  <c r="AB1835" i="1"/>
  <c r="AJ1834" i="1"/>
  <c r="AI1834" i="1"/>
  <c r="AH1834" i="1"/>
  <c r="AG1834" i="1"/>
  <c r="AF1834" i="1"/>
  <c r="AE1834" i="1"/>
  <c r="AD1834" i="1"/>
  <c r="AC1834" i="1"/>
  <c r="AB1834" i="1"/>
  <c r="AK1834" i="1" s="1"/>
  <c r="AJ1833" i="1"/>
  <c r="AI1833" i="1"/>
  <c r="AH1833" i="1"/>
  <c r="AG1833" i="1"/>
  <c r="AF1833" i="1"/>
  <c r="AE1833" i="1"/>
  <c r="AD1833" i="1"/>
  <c r="AC1833" i="1"/>
  <c r="AK1833" i="1" s="1"/>
  <c r="AB1833" i="1"/>
  <c r="AJ1832" i="1"/>
  <c r="AI1832" i="1"/>
  <c r="AH1832" i="1"/>
  <c r="AG1832" i="1"/>
  <c r="AF1832" i="1"/>
  <c r="AE1832" i="1"/>
  <c r="AD1832" i="1"/>
  <c r="AC1832" i="1"/>
  <c r="AB1832" i="1"/>
  <c r="AJ1831" i="1"/>
  <c r="AI1831" i="1"/>
  <c r="AH1831" i="1"/>
  <c r="AG1831" i="1"/>
  <c r="AF1831" i="1"/>
  <c r="AE1831" i="1"/>
  <c r="AD1831" i="1"/>
  <c r="AC1831" i="1"/>
  <c r="AK1831" i="1" s="1"/>
  <c r="AB1831" i="1"/>
  <c r="AJ1830" i="1"/>
  <c r="AI1830" i="1"/>
  <c r="AH1830" i="1"/>
  <c r="AG1830" i="1"/>
  <c r="AF1830" i="1"/>
  <c r="AE1830" i="1"/>
  <c r="AD1830" i="1"/>
  <c r="AC1830" i="1"/>
  <c r="AB1830" i="1"/>
  <c r="AK1830" i="1" s="1"/>
  <c r="AJ1829" i="1"/>
  <c r="AI1829" i="1"/>
  <c r="AH1829" i="1"/>
  <c r="AG1829" i="1"/>
  <c r="AF1829" i="1"/>
  <c r="AE1829" i="1"/>
  <c r="AD1829" i="1"/>
  <c r="AC1829" i="1"/>
  <c r="AK1829" i="1" s="1"/>
  <c r="AB1829" i="1"/>
  <c r="AJ1828" i="1"/>
  <c r="AI1828" i="1"/>
  <c r="AH1828" i="1"/>
  <c r="AG1828" i="1"/>
  <c r="AF1828" i="1"/>
  <c r="AE1828" i="1"/>
  <c r="AD1828" i="1"/>
  <c r="AC1828" i="1"/>
  <c r="AK1828" i="1" s="1"/>
  <c r="AB1828" i="1"/>
  <c r="AJ1827" i="1"/>
  <c r="AI1827" i="1"/>
  <c r="AH1827" i="1"/>
  <c r="AG1827" i="1"/>
  <c r="AF1827" i="1"/>
  <c r="AE1827" i="1"/>
  <c r="AD1827" i="1"/>
  <c r="AC1827" i="1"/>
  <c r="AK1827" i="1" s="1"/>
  <c r="AB1827" i="1"/>
  <c r="AJ1826" i="1"/>
  <c r="AI1826" i="1"/>
  <c r="AH1826" i="1"/>
  <c r="AG1826" i="1"/>
  <c r="AF1826" i="1"/>
  <c r="AE1826" i="1"/>
  <c r="AD1826" i="1"/>
  <c r="AC1826" i="1"/>
  <c r="AB1826" i="1"/>
  <c r="AK1826" i="1" s="1"/>
  <c r="AJ1825" i="1"/>
  <c r="AI1825" i="1"/>
  <c r="AH1825" i="1"/>
  <c r="AG1825" i="1"/>
  <c r="AF1825" i="1"/>
  <c r="AE1825" i="1"/>
  <c r="AD1825" i="1"/>
  <c r="AC1825" i="1"/>
  <c r="AK1825" i="1" s="1"/>
  <c r="AB1825" i="1"/>
  <c r="AJ1824" i="1"/>
  <c r="AI1824" i="1"/>
  <c r="AH1824" i="1"/>
  <c r="AG1824" i="1"/>
  <c r="AF1824" i="1"/>
  <c r="AE1824" i="1"/>
  <c r="AD1824" i="1"/>
  <c r="AC1824" i="1"/>
  <c r="AB1824" i="1"/>
  <c r="AJ1823" i="1"/>
  <c r="AI1823" i="1"/>
  <c r="AH1823" i="1"/>
  <c r="AG1823" i="1"/>
  <c r="AF1823" i="1"/>
  <c r="AE1823" i="1"/>
  <c r="AD1823" i="1"/>
  <c r="AC1823" i="1"/>
  <c r="AB1823" i="1"/>
  <c r="AJ1822" i="1"/>
  <c r="AI1822" i="1"/>
  <c r="AH1822" i="1"/>
  <c r="AG1822" i="1"/>
  <c r="AF1822" i="1"/>
  <c r="AE1822" i="1"/>
  <c r="AD1822" i="1"/>
  <c r="AC1822" i="1"/>
  <c r="AB1822" i="1"/>
  <c r="AK1822" i="1" s="1"/>
  <c r="AJ1821" i="1"/>
  <c r="AI1821" i="1"/>
  <c r="AH1821" i="1"/>
  <c r="AG1821" i="1"/>
  <c r="AF1821" i="1"/>
  <c r="AE1821" i="1"/>
  <c r="AD1821" i="1"/>
  <c r="AC1821" i="1"/>
  <c r="AK1821" i="1" s="1"/>
  <c r="AB1821" i="1"/>
  <c r="AJ1820" i="1"/>
  <c r="AI1820" i="1"/>
  <c r="AH1820" i="1"/>
  <c r="AG1820" i="1"/>
  <c r="AF1820" i="1"/>
  <c r="AE1820" i="1"/>
  <c r="AD1820" i="1"/>
  <c r="AC1820" i="1"/>
  <c r="AK1820" i="1" s="1"/>
  <c r="AB1820" i="1"/>
  <c r="AJ1819" i="1"/>
  <c r="AI1819" i="1"/>
  <c r="AH1819" i="1"/>
  <c r="AG1819" i="1"/>
  <c r="AF1819" i="1"/>
  <c r="AE1819" i="1"/>
  <c r="AD1819" i="1"/>
  <c r="AC1819" i="1"/>
  <c r="AK1819" i="1" s="1"/>
  <c r="AB1819" i="1"/>
  <c r="AJ1818" i="1"/>
  <c r="AI1818" i="1"/>
  <c r="AH1818" i="1"/>
  <c r="AG1818" i="1"/>
  <c r="AF1818" i="1"/>
  <c r="AE1818" i="1"/>
  <c r="AD1818" i="1"/>
  <c r="AC1818" i="1"/>
  <c r="AB1818" i="1"/>
  <c r="AK1818" i="1" s="1"/>
  <c r="AJ1817" i="1"/>
  <c r="AI1817" i="1"/>
  <c r="AH1817" i="1"/>
  <c r="AG1817" i="1"/>
  <c r="AF1817" i="1"/>
  <c r="AE1817" i="1"/>
  <c r="AD1817" i="1"/>
  <c r="AC1817" i="1"/>
  <c r="AK1817" i="1" s="1"/>
  <c r="AB1817" i="1"/>
  <c r="AJ1816" i="1"/>
  <c r="AI1816" i="1"/>
  <c r="AH1816" i="1"/>
  <c r="AG1816" i="1"/>
  <c r="AF1816" i="1"/>
  <c r="AE1816" i="1"/>
  <c r="AD1816" i="1"/>
  <c r="AC1816" i="1"/>
  <c r="AB1816" i="1"/>
  <c r="AJ1815" i="1"/>
  <c r="AI1815" i="1"/>
  <c r="AH1815" i="1"/>
  <c r="AG1815" i="1"/>
  <c r="AF1815" i="1"/>
  <c r="AE1815" i="1"/>
  <c r="AD1815" i="1"/>
  <c r="AC1815" i="1"/>
  <c r="AK1815" i="1" s="1"/>
  <c r="AB1815" i="1"/>
  <c r="AJ1814" i="1"/>
  <c r="AI1814" i="1"/>
  <c r="AH1814" i="1"/>
  <c r="AG1814" i="1"/>
  <c r="AF1814" i="1"/>
  <c r="AE1814" i="1"/>
  <c r="AD1814" i="1"/>
  <c r="AC1814" i="1"/>
  <c r="AB1814" i="1"/>
  <c r="AK1814" i="1" s="1"/>
  <c r="AJ1813" i="1"/>
  <c r="AI1813" i="1"/>
  <c r="AH1813" i="1"/>
  <c r="AG1813" i="1"/>
  <c r="AF1813" i="1"/>
  <c r="AE1813" i="1"/>
  <c r="AD1813" i="1"/>
  <c r="AC1813" i="1"/>
  <c r="AK1813" i="1" s="1"/>
  <c r="AB1813" i="1"/>
  <c r="AJ1812" i="1"/>
  <c r="AI1812" i="1"/>
  <c r="AH1812" i="1"/>
  <c r="AG1812" i="1"/>
  <c r="AF1812" i="1"/>
  <c r="AE1812" i="1"/>
  <c r="AD1812" i="1"/>
  <c r="AC1812" i="1"/>
  <c r="AK1812" i="1" s="1"/>
  <c r="AB1812" i="1"/>
  <c r="AJ1811" i="1"/>
  <c r="AI1811" i="1"/>
  <c r="AH1811" i="1"/>
  <c r="AG1811" i="1"/>
  <c r="AF1811" i="1"/>
  <c r="AE1811" i="1"/>
  <c r="AD1811" i="1"/>
  <c r="AC1811" i="1"/>
  <c r="AK1811" i="1" s="1"/>
  <c r="AB1811" i="1"/>
  <c r="AJ1810" i="1"/>
  <c r="AI1810" i="1"/>
  <c r="AH1810" i="1"/>
  <c r="AG1810" i="1"/>
  <c r="AF1810" i="1"/>
  <c r="AE1810" i="1"/>
  <c r="AD1810" i="1"/>
  <c r="AC1810" i="1"/>
  <c r="AB1810" i="1"/>
  <c r="AK1810" i="1" s="1"/>
  <c r="AJ1809" i="1"/>
  <c r="AI1809" i="1"/>
  <c r="AH1809" i="1"/>
  <c r="AG1809" i="1"/>
  <c r="AF1809" i="1"/>
  <c r="AE1809" i="1"/>
  <c r="AD1809" i="1"/>
  <c r="AC1809" i="1"/>
  <c r="AB1809" i="1"/>
  <c r="AJ1808" i="1"/>
  <c r="AI1808" i="1"/>
  <c r="AH1808" i="1"/>
  <c r="AG1808" i="1"/>
  <c r="AF1808" i="1"/>
  <c r="AE1808" i="1"/>
  <c r="AD1808" i="1"/>
  <c r="AC1808" i="1"/>
  <c r="AB1808" i="1"/>
  <c r="AJ1807" i="1"/>
  <c r="AI1807" i="1"/>
  <c r="AH1807" i="1"/>
  <c r="AG1807" i="1"/>
  <c r="AF1807" i="1"/>
  <c r="AE1807" i="1"/>
  <c r="AD1807" i="1"/>
  <c r="AC1807" i="1"/>
  <c r="AB1807" i="1"/>
  <c r="AJ1806" i="1"/>
  <c r="AI1806" i="1"/>
  <c r="AH1806" i="1"/>
  <c r="AG1806" i="1"/>
  <c r="AF1806" i="1"/>
  <c r="AE1806" i="1"/>
  <c r="AD1806" i="1"/>
  <c r="AC1806" i="1"/>
  <c r="AB1806" i="1"/>
  <c r="AK1806" i="1" s="1"/>
  <c r="AJ1805" i="1"/>
  <c r="AI1805" i="1"/>
  <c r="AH1805" i="1"/>
  <c r="AG1805" i="1"/>
  <c r="AF1805" i="1"/>
  <c r="AE1805" i="1"/>
  <c r="AD1805" i="1"/>
  <c r="AC1805" i="1"/>
  <c r="AK1805" i="1" s="1"/>
  <c r="AB1805" i="1"/>
  <c r="AJ1804" i="1"/>
  <c r="AI1804" i="1"/>
  <c r="AH1804" i="1"/>
  <c r="AG1804" i="1"/>
  <c r="AF1804" i="1"/>
  <c r="AE1804" i="1"/>
  <c r="AD1804" i="1"/>
  <c r="AC1804" i="1"/>
  <c r="AK1804" i="1" s="1"/>
  <c r="AB1804" i="1"/>
  <c r="AJ1803" i="1"/>
  <c r="AI1803" i="1"/>
  <c r="AH1803" i="1"/>
  <c r="AG1803" i="1"/>
  <c r="AF1803" i="1"/>
  <c r="AE1803" i="1"/>
  <c r="AD1803" i="1"/>
  <c r="AC1803" i="1"/>
  <c r="AK1803" i="1" s="1"/>
  <c r="AB1803" i="1"/>
  <c r="AJ1802" i="1"/>
  <c r="AI1802" i="1"/>
  <c r="AH1802" i="1"/>
  <c r="AG1802" i="1"/>
  <c r="AF1802" i="1"/>
  <c r="AE1802" i="1"/>
  <c r="AD1802" i="1"/>
  <c r="AC1802" i="1"/>
  <c r="AB1802" i="1"/>
  <c r="AK1802" i="1" s="1"/>
  <c r="AJ1801" i="1"/>
  <c r="AI1801" i="1"/>
  <c r="AH1801" i="1"/>
  <c r="AG1801" i="1"/>
  <c r="AF1801" i="1"/>
  <c r="AE1801" i="1"/>
  <c r="AD1801" i="1"/>
  <c r="AC1801" i="1"/>
  <c r="AK1801" i="1" s="1"/>
  <c r="AB1801" i="1"/>
  <c r="AJ1800" i="1"/>
  <c r="AI1800" i="1"/>
  <c r="AH1800" i="1"/>
  <c r="AG1800" i="1"/>
  <c r="AF1800" i="1"/>
  <c r="AE1800" i="1"/>
  <c r="AD1800" i="1"/>
  <c r="AC1800" i="1"/>
  <c r="AB1800" i="1"/>
  <c r="AJ1799" i="1"/>
  <c r="AI1799" i="1"/>
  <c r="AH1799" i="1"/>
  <c r="AG1799" i="1"/>
  <c r="AF1799" i="1"/>
  <c r="AE1799" i="1"/>
  <c r="AD1799" i="1"/>
  <c r="AC1799" i="1"/>
  <c r="AK1799" i="1" s="1"/>
  <c r="AB1799" i="1"/>
  <c r="AJ1798" i="1"/>
  <c r="AI1798" i="1"/>
  <c r="AH1798" i="1"/>
  <c r="AG1798" i="1"/>
  <c r="AF1798" i="1"/>
  <c r="AE1798" i="1"/>
  <c r="AD1798" i="1"/>
  <c r="AC1798" i="1"/>
  <c r="AB1798" i="1"/>
  <c r="AK1798" i="1" s="1"/>
  <c r="AJ1797" i="1"/>
  <c r="AI1797" i="1"/>
  <c r="AH1797" i="1"/>
  <c r="AG1797" i="1"/>
  <c r="AF1797" i="1"/>
  <c r="AE1797" i="1"/>
  <c r="AD1797" i="1"/>
  <c r="AC1797" i="1"/>
  <c r="AK1797" i="1" s="1"/>
  <c r="AB1797" i="1"/>
  <c r="AJ1796" i="1"/>
  <c r="AI1796" i="1"/>
  <c r="AH1796" i="1"/>
  <c r="AG1796" i="1"/>
  <c r="AF1796" i="1"/>
  <c r="AE1796" i="1"/>
  <c r="AD1796" i="1"/>
  <c r="AC1796" i="1"/>
  <c r="AK1796" i="1" s="1"/>
  <c r="AB1796" i="1"/>
  <c r="AJ1795" i="1"/>
  <c r="AI1795" i="1"/>
  <c r="AH1795" i="1"/>
  <c r="AG1795" i="1"/>
  <c r="AF1795" i="1"/>
  <c r="AE1795" i="1"/>
  <c r="AD1795" i="1"/>
  <c r="AC1795" i="1"/>
  <c r="AK1795" i="1" s="1"/>
  <c r="AB1795" i="1"/>
  <c r="AJ1794" i="1"/>
  <c r="AI1794" i="1"/>
  <c r="AH1794" i="1"/>
  <c r="AG1794" i="1"/>
  <c r="AF1794" i="1"/>
  <c r="AE1794" i="1"/>
  <c r="AD1794" i="1"/>
  <c r="AC1794" i="1"/>
  <c r="AB1794" i="1"/>
  <c r="AK1794" i="1" s="1"/>
  <c r="AJ1793" i="1"/>
  <c r="AI1793" i="1"/>
  <c r="AH1793" i="1"/>
  <c r="AG1793" i="1"/>
  <c r="AF1793" i="1"/>
  <c r="AE1793" i="1"/>
  <c r="AD1793" i="1"/>
  <c r="AC1793" i="1"/>
  <c r="AB1793" i="1"/>
  <c r="AJ1792" i="1"/>
  <c r="AI1792" i="1"/>
  <c r="AH1792" i="1"/>
  <c r="AG1792" i="1"/>
  <c r="AF1792" i="1"/>
  <c r="AE1792" i="1"/>
  <c r="AD1792" i="1"/>
  <c r="AC1792" i="1"/>
  <c r="AB1792" i="1"/>
  <c r="AJ1791" i="1"/>
  <c r="AI1791" i="1"/>
  <c r="AH1791" i="1"/>
  <c r="AG1791" i="1"/>
  <c r="AF1791" i="1"/>
  <c r="AE1791" i="1"/>
  <c r="AD1791" i="1"/>
  <c r="AC1791" i="1"/>
  <c r="AK1791" i="1" s="1"/>
  <c r="AB1791" i="1"/>
  <c r="AJ1790" i="1"/>
  <c r="AI1790" i="1"/>
  <c r="AH1790" i="1"/>
  <c r="AG1790" i="1"/>
  <c r="AF1790" i="1"/>
  <c r="AE1790" i="1"/>
  <c r="AD1790" i="1"/>
  <c r="AC1790" i="1"/>
  <c r="AB1790" i="1"/>
  <c r="AK1790" i="1" s="1"/>
  <c r="AJ1789" i="1"/>
  <c r="AI1789" i="1"/>
  <c r="AH1789" i="1"/>
  <c r="AG1789" i="1"/>
  <c r="AF1789" i="1"/>
  <c r="AE1789" i="1"/>
  <c r="AD1789" i="1"/>
  <c r="AC1789" i="1"/>
  <c r="AK1789" i="1" s="1"/>
  <c r="AB1789" i="1"/>
  <c r="AJ1788" i="1"/>
  <c r="AI1788" i="1"/>
  <c r="AH1788" i="1"/>
  <c r="AG1788" i="1"/>
  <c r="AF1788" i="1"/>
  <c r="AE1788" i="1"/>
  <c r="AD1788" i="1"/>
  <c r="AC1788" i="1"/>
  <c r="AK1788" i="1" s="1"/>
  <c r="AB1788" i="1"/>
  <c r="AJ1787" i="1"/>
  <c r="AI1787" i="1"/>
  <c r="AH1787" i="1"/>
  <c r="AG1787" i="1"/>
  <c r="AF1787" i="1"/>
  <c r="AE1787" i="1"/>
  <c r="AD1787" i="1"/>
  <c r="AC1787" i="1"/>
  <c r="AK1787" i="1" s="1"/>
  <c r="AB1787" i="1"/>
  <c r="AJ1786" i="1"/>
  <c r="AI1786" i="1"/>
  <c r="AH1786" i="1"/>
  <c r="AG1786" i="1"/>
  <c r="AF1786" i="1"/>
  <c r="AE1786" i="1"/>
  <c r="AD1786" i="1"/>
  <c r="AC1786" i="1"/>
  <c r="AB1786" i="1"/>
  <c r="AK1786" i="1" s="1"/>
  <c r="AJ1785" i="1"/>
  <c r="AI1785" i="1"/>
  <c r="AH1785" i="1"/>
  <c r="AG1785" i="1"/>
  <c r="AF1785" i="1"/>
  <c r="AE1785" i="1"/>
  <c r="AD1785" i="1"/>
  <c r="AC1785" i="1"/>
  <c r="AK1785" i="1" s="1"/>
  <c r="AB1785" i="1"/>
  <c r="AJ1784" i="1"/>
  <c r="AI1784" i="1"/>
  <c r="AH1784" i="1"/>
  <c r="AG1784" i="1"/>
  <c r="AF1784" i="1"/>
  <c r="AE1784" i="1"/>
  <c r="AD1784" i="1"/>
  <c r="AC1784" i="1"/>
  <c r="AB1784" i="1"/>
  <c r="AJ1783" i="1"/>
  <c r="AI1783" i="1"/>
  <c r="AH1783" i="1"/>
  <c r="AG1783" i="1"/>
  <c r="AF1783" i="1"/>
  <c r="AE1783" i="1"/>
  <c r="AD1783" i="1"/>
  <c r="AC1783" i="1"/>
  <c r="AK1783" i="1" s="1"/>
  <c r="AB1783" i="1"/>
  <c r="AJ1782" i="1"/>
  <c r="AI1782" i="1"/>
  <c r="AH1782" i="1"/>
  <c r="AG1782" i="1"/>
  <c r="AF1782" i="1"/>
  <c r="AE1782" i="1"/>
  <c r="AD1782" i="1"/>
  <c r="AC1782" i="1"/>
  <c r="AB1782" i="1"/>
  <c r="AK1782" i="1" s="1"/>
  <c r="AJ1781" i="1"/>
  <c r="AI1781" i="1"/>
  <c r="AH1781" i="1"/>
  <c r="AG1781" i="1"/>
  <c r="AF1781" i="1"/>
  <c r="AE1781" i="1"/>
  <c r="AD1781" i="1"/>
  <c r="AC1781" i="1"/>
  <c r="AK1781" i="1" s="1"/>
  <c r="AB1781" i="1"/>
  <c r="AJ1780" i="1"/>
  <c r="AI1780" i="1"/>
  <c r="AH1780" i="1"/>
  <c r="AG1780" i="1"/>
  <c r="AF1780" i="1"/>
  <c r="AE1780" i="1"/>
  <c r="AD1780" i="1"/>
  <c r="AC1780" i="1"/>
  <c r="AK1780" i="1" s="1"/>
  <c r="AB1780" i="1"/>
  <c r="AJ1779" i="1"/>
  <c r="AI1779" i="1"/>
  <c r="AH1779" i="1"/>
  <c r="AG1779" i="1"/>
  <c r="AF1779" i="1"/>
  <c r="AE1779" i="1"/>
  <c r="AD1779" i="1"/>
  <c r="AC1779" i="1"/>
  <c r="AK1779" i="1" s="1"/>
  <c r="AB1779" i="1"/>
  <c r="AJ1778" i="1"/>
  <c r="AI1778" i="1"/>
  <c r="AH1778" i="1"/>
  <c r="AG1778" i="1"/>
  <c r="AF1778" i="1"/>
  <c r="AE1778" i="1"/>
  <c r="AD1778" i="1"/>
  <c r="AC1778" i="1"/>
  <c r="AB1778" i="1"/>
  <c r="AK1778" i="1" s="1"/>
  <c r="AJ1777" i="1"/>
  <c r="AI1777" i="1"/>
  <c r="AH1777" i="1"/>
  <c r="AG1777" i="1"/>
  <c r="AF1777" i="1"/>
  <c r="AE1777" i="1"/>
  <c r="AD1777" i="1"/>
  <c r="AC1777" i="1"/>
  <c r="AB1777" i="1"/>
  <c r="AJ1776" i="1"/>
  <c r="AI1776" i="1"/>
  <c r="AH1776" i="1"/>
  <c r="AG1776" i="1"/>
  <c r="AF1776" i="1"/>
  <c r="AE1776" i="1"/>
  <c r="AD1776" i="1"/>
  <c r="AC1776" i="1"/>
  <c r="AB1776" i="1"/>
  <c r="AJ1775" i="1"/>
  <c r="AI1775" i="1"/>
  <c r="AH1775" i="1"/>
  <c r="AG1775" i="1"/>
  <c r="AF1775" i="1"/>
  <c r="AE1775" i="1"/>
  <c r="AD1775" i="1"/>
  <c r="AC1775" i="1"/>
  <c r="AB1775" i="1"/>
  <c r="AJ1774" i="1"/>
  <c r="AI1774" i="1"/>
  <c r="AH1774" i="1"/>
  <c r="AG1774" i="1"/>
  <c r="AF1774" i="1"/>
  <c r="AE1774" i="1"/>
  <c r="AD1774" i="1"/>
  <c r="AC1774" i="1"/>
  <c r="AB1774" i="1"/>
  <c r="AK1774" i="1" s="1"/>
  <c r="AJ1773" i="1"/>
  <c r="AI1773" i="1"/>
  <c r="AH1773" i="1"/>
  <c r="AG1773" i="1"/>
  <c r="AF1773" i="1"/>
  <c r="AE1773" i="1"/>
  <c r="AD1773" i="1"/>
  <c r="AC1773" i="1"/>
  <c r="AK1773" i="1" s="1"/>
  <c r="AB1773" i="1"/>
  <c r="AJ1772" i="1"/>
  <c r="AI1772" i="1"/>
  <c r="AH1772" i="1"/>
  <c r="AG1772" i="1"/>
  <c r="AF1772" i="1"/>
  <c r="AE1772" i="1"/>
  <c r="AD1772" i="1"/>
  <c r="AC1772" i="1"/>
  <c r="AK1772" i="1" s="1"/>
  <c r="AB1772" i="1"/>
  <c r="AJ1771" i="1"/>
  <c r="AI1771" i="1"/>
  <c r="AH1771" i="1"/>
  <c r="AG1771" i="1"/>
  <c r="AF1771" i="1"/>
  <c r="AE1771" i="1"/>
  <c r="AD1771" i="1"/>
  <c r="AC1771" i="1"/>
  <c r="AK1771" i="1" s="1"/>
  <c r="AB1771" i="1"/>
  <c r="AJ1770" i="1"/>
  <c r="AI1770" i="1"/>
  <c r="AH1770" i="1"/>
  <c r="AG1770" i="1"/>
  <c r="AF1770" i="1"/>
  <c r="AE1770" i="1"/>
  <c r="AD1770" i="1"/>
  <c r="AC1770" i="1"/>
  <c r="AB1770" i="1"/>
  <c r="AK1770" i="1" s="1"/>
  <c r="AJ1769" i="1"/>
  <c r="AI1769" i="1"/>
  <c r="AH1769" i="1"/>
  <c r="AG1769" i="1"/>
  <c r="AF1769" i="1"/>
  <c r="AE1769" i="1"/>
  <c r="AD1769" i="1"/>
  <c r="AC1769" i="1"/>
  <c r="AK1769" i="1" s="1"/>
  <c r="AB1769" i="1"/>
  <c r="AJ1768" i="1"/>
  <c r="AI1768" i="1"/>
  <c r="AH1768" i="1"/>
  <c r="AG1768" i="1"/>
  <c r="AF1768" i="1"/>
  <c r="AE1768" i="1"/>
  <c r="AD1768" i="1"/>
  <c r="AC1768" i="1"/>
  <c r="AB1768" i="1"/>
  <c r="AJ1767" i="1"/>
  <c r="AI1767" i="1"/>
  <c r="AH1767" i="1"/>
  <c r="AG1767" i="1"/>
  <c r="AF1767" i="1"/>
  <c r="AE1767" i="1"/>
  <c r="AD1767" i="1"/>
  <c r="AC1767" i="1"/>
  <c r="AK1767" i="1" s="1"/>
  <c r="AB1767" i="1"/>
  <c r="AJ1766" i="1"/>
  <c r="AI1766" i="1"/>
  <c r="AH1766" i="1"/>
  <c r="AG1766" i="1"/>
  <c r="AF1766" i="1"/>
  <c r="AE1766" i="1"/>
  <c r="AD1766" i="1"/>
  <c r="AC1766" i="1"/>
  <c r="AB1766" i="1"/>
  <c r="AK1766" i="1" s="1"/>
  <c r="AJ1765" i="1"/>
  <c r="AI1765" i="1"/>
  <c r="AH1765" i="1"/>
  <c r="AG1765" i="1"/>
  <c r="AF1765" i="1"/>
  <c r="AE1765" i="1"/>
  <c r="AD1765" i="1"/>
  <c r="AC1765" i="1"/>
  <c r="AK1765" i="1" s="1"/>
  <c r="AB1765" i="1"/>
  <c r="AJ1764" i="1"/>
  <c r="AI1764" i="1"/>
  <c r="AH1764" i="1"/>
  <c r="AG1764" i="1"/>
  <c r="AF1764" i="1"/>
  <c r="AE1764" i="1"/>
  <c r="AD1764" i="1"/>
  <c r="AC1764" i="1"/>
  <c r="AK1764" i="1" s="1"/>
  <c r="AB1764" i="1"/>
  <c r="AJ1763" i="1"/>
  <c r="AI1763" i="1"/>
  <c r="AH1763" i="1"/>
  <c r="AG1763" i="1"/>
  <c r="AF1763" i="1"/>
  <c r="AE1763" i="1"/>
  <c r="AD1763" i="1"/>
  <c r="AC1763" i="1"/>
  <c r="AK1763" i="1" s="1"/>
  <c r="AB1763" i="1"/>
  <c r="AJ1762" i="1"/>
  <c r="AI1762" i="1"/>
  <c r="AH1762" i="1"/>
  <c r="AG1762" i="1"/>
  <c r="AF1762" i="1"/>
  <c r="AE1762" i="1"/>
  <c r="AD1762" i="1"/>
  <c r="AC1762" i="1"/>
  <c r="AB1762" i="1"/>
  <c r="AK1762" i="1" s="1"/>
  <c r="AJ1761" i="1"/>
  <c r="AI1761" i="1"/>
  <c r="AH1761" i="1"/>
  <c r="AG1761" i="1"/>
  <c r="AF1761" i="1"/>
  <c r="AE1761" i="1"/>
  <c r="AD1761" i="1"/>
  <c r="AC1761" i="1"/>
  <c r="AK1761" i="1" s="1"/>
  <c r="AB1761" i="1"/>
  <c r="AJ1760" i="1"/>
  <c r="AI1760" i="1"/>
  <c r="AH1760" i="1"/>
  <c r="AG1760" i="1"/>
  <c r="AF1760" i="1"/>
  <c r="AE1760" i="1"/>
  <c r="AD1760" i="1"/>
  <c r="AC1760" i="1"/>
  <c r="AB1760" i="1"/>
  <c r="AJ1759" i="1"/>
  <c r="AI1759" i="1"/>
  <c r="AH1759" i="1"/>
  <c r="AG1759" i="1"/>
  <c r="AF1759" i="1"/>
  <c r="AE1759" i="1"/>
  <c r="AD1759" i="1"/>
  <c r="AC1759" i="1"/>
  <c r="AK1759" i="1" s="1"/>
  <c r="AB1759" i="1"/>
  <c r="AJ1758" i="1"/>
  <c r="AI1758" i="1"/>
  <c r="AH1758" i="1"/>
  <c r="AG1758" i="1"/>
  <c r="AF1758" i="1"/>
  <c r="AE1758" i="1"/>
  <c r="AD1758" i="1"/>
  <c r="AC1758" i="1"/>
  <c r="AB1758" i="1"/>
  <c r="AK1758" i="1" s="1"/>
  <c r="AJ1757" i="1"/>
  <c r="AI1757" i="1"/>
  <c r="AH1757" i="1"/>
  <c r="AG1757" i="1"/>
  <c r="AF1757" i="1"/>
  <c r="AE1757" i="1"/>
  <c r="AD1757" i="1"/>
  <c r="AC1757" i="1"/>
  <c r="AK1757" i="1" s="1"/>
  <c r="AB1757" i="1"/>
  <c r="AJ1756" i="1"/>
  <c r="AI1756" i="1"/>
  <c r="AH1756" i="1"/>
  <c r="AG1756" i="1"/>
  <c r="AF1756" i="1"/>
  <c r="AE1756" i="1"/>
  <c r="AD1756" i="1"/>
  <c r="AC1756" i="1"/>
  <c r="AK1756" i="1" s="1"/>
  <c r="AB1756" i="1"/>
  <c r="AJ1755" i="1"/>
  <c r="AI1755" i="1"/>
  <c r="AH1755" i="1"/>
  <c r="AG1755" i="1"/>
  <c r="AF1755" i="1"/>
  <c r="AE1755" i="1"/>
  <c r="AD1755" i="1"/>
  <c r="AC1755" i="1"/>
  <c r="AK1755" i="1" s="1"/>
  <c r="AB1755" i="1"/>
  <c r="AJ1754" i="1"/>
  <c r="AI1754" i="1"/>
  <c r="AH1754" i="1"/>
  <c r="AG1754" i="1"/>
  <c r="AF1754" i="1"/>
  <c r="AE1754" i="1"/>
  <c r="AD1754" i="1"/>
  <c r="AC1754" i="1"/>
  <c r="AB1754" i="1"/>
  <c r="AK1754" i="1" s="1"/>
  <c r="AJ1753" i="1"/>
  <c r="AI1753" i="1"/>
  <c r="AH1753" i="1"/>
  <c r="AG1753" i="1"/>
  <c r="AF1753" i="1"/>
  <c r="AE1753" i="1"/>
  <c r="AD1753" i="1"/>
  <c r="AC1753" i="1"/>
  <c r="AK1753" i="1" s="1"/>
  <c r="AB1753" i="1"/>
  <c r="AJ1752" i="1"/>
  <c r="AI1752" i="1"/>
  <c r="AH1752" i="1"/>
  <c r="AG1752" i="1"/>
  <c r="AF1752" i="1"/>
  <c r="AE1752" i="1"/>
  <c r="AD1752" i="1"/>
  <c r="AC1752" i="1"/>
  <c r="AB1752" i="1"/>
  <c r="AJ1751" i="1"/>
  <c r="AI1751" i="1"/>
  <c r="AH1751" i="1"/>
  <c r="AG1751" i="1"/>
  <c r="AF1751" i="1"/>
  <c r="AE1751" i="1"/>
  <c r="AD1751" i="1"/>
  <c r="AC1751" i="1"/>
  <c r="AK1751" i="1" s="1"/>
  <c r="AB1751" i="1"/>
  <c r="AJ1750" i="1"/>
  <c r="AI1750" i="1"/>
  <c r="AH1750" i="1"/>
  <c r="AG1750" i="1"/>
  <c r="AF1750" i="1"/>
  <c r="AE1750" i="1"/>
  <c r="AD1750" i="1"/>
  <c r="AC1750" i="1"/>
  <c r="AB1750" i="1"/>
  <c r="AK1750" i="1" s="1"/>
  <c r="AJ1749" i="1"/>
  <c r="AI1749" i="1"/>
  <c r="AH1749" i="1"/>
  <c r="AG1749" i="1"/>
  <c r="AF1749" i="1"/>
  <c r="AE1749" i="1"/>
  <c r="AD1749" i="1"/>
  <c r="AC1749" i="1"/>
  <c r="AK1749" i="1" s="1"/>
  <c r="AB1749" i="1"/>
  <c r="AJ1748" i="1"/>
  <c r="AI1748" i="1"/>
  <c r="AH1748" i="1"/>
  <c r="AG1748" i="1"/>
  <c r="AF1748" i="1"/>
  <c r="AE1748" i="1"/>
  <c r="AD1748" i="1"/>
  <c r="AC1748" i="1"/>
  <c r="AK1748" i="1" s="1"/>
  <c r="AB1748" i="1"/>
  <c r="AJ1747" i="1"/>
  <c r="AI1747" i="1"/>
  <c r="AH1747" i="1"/>
  <c r="AG1747" i="1"/>
  <c r="AF1747" i="1"/>
  <c r="AE1747" i="1"/>
  <c r="AD1747" i="1"/>
  <c r="AC1747" i="1"/>
  <c r="AK1747" i="1" s="1"/>
  <c r="AB1747" i="1"/>
  <c r="AJ1746" i="1"/>
  <c r="AI1746" i="1"/>
  <c r="AH1746" i="1"/>
  <c r="AG1746" i="1"/>
  <c r="AF1746" i="1"/>
  <c r="AE1746" i="1"/>
  <c r="AD1746" i="1"/>
  <c r="AC1746" i="1"/>
  <c r="AB1746" i="1"/>
  <c r="AK1746" i="1" s="1"/>
  <c r="AJ1745" i="1"/>
  <c r="AI1745" i="1"/>
  <c r="AH1745" i="1"/>
  <c r="AG1745" i="1"/>
  <c r="AF1745" i="1"/>
  <c r="AE1745" i="1"/>
  <c r="AD1745" i="1"/>
  <c r="AC1745" i="1"/>
  <c r="AB1745" i="1"/>
  <c r="AJ1744" i="1"/>
  <c r="AI1744" i="1"/>
  <c r="AH1744" i="1"/>
  <c r="AG1744" i="1"/>
  <c r="AF1744" i="1"/>
  <c r="AE1744" i="1"/>
  <c r="AD1744" i="1"/>
  <c r="AC1744" i="1"/>
  <c r="AB1744" i="1"/>
  <c r="AJ1743" i="1"/>
  <c r="AI1743" i="1"/>
  <c r="AH1743" i="1"/>
  <c r="AG1743" i="1"/>
  <c r="AF1743" i="1"/>
  <c r="AE1743" i="1"/>
  <c r="AD1743" i="1"/>
  <c r="AC1743" i="1"/>
  <c r="AK1743" i="1" s="1"/>
  <c r="AB1743" i="1"/>
  <c r="AJ1742" i="1"/>
  <c r="AI1742" i="1"/>
  <c r="AH1742" i="1"/>
  <c r="AG1742" i="1"/>
  <c r="AF1742" i="1"/>
  <c r="AE1742" i="1"/>
  <c r="AD1742" i="1"/>
  <c r="AC1742" i="1"/>
  <c r="AB1742" i="1"/>
  <c r="AK1742" i="1" s="1"/>
  <c r="AJ1741" i="1"/>
  <c r="AI1741" i="1"/>
  <c r="AH1741" i="1"/>
  <c r="AG1741" i="1"/>
  <c r="AF1741" i="1"/>
  <c r="AE1741" i="1"/>
  <c r="AD1741" i="1"/>
  <c r="AC1741" i="1"/>
  <c r="AK1741" i="1" s="1"/>
  <c r="AB1741" i="1"/>
  <c r="AJ1740" i="1"/>
  <c r="AI1740" i="1"/>
  <c r="AH1740" i="1"/>
  <c r="AG1740" i="1"/>
  <c r="AF1740" i="1"/>
  <c r="AE1740" i="1"/>
  <c r="AD1740" i="1"/>
  <c r="AC1740" i="1"/>
  <c r="AK1740" i="1" s="1"/>
  <c r="AB1740" i="1"/>
  <c r="AJ1739" i="1"/>
  <c r="AI1739" i="1"/>
  <c r="AH1739" i="1"/>
  <c r="AG1739" i="1"/>
  <c r="AF1739" i="1"/>
  <c r="AE1739" i="1"/>
  <c r="AD1739" i="1"/>
  <c r="AC1739" i="1"/>
  <c r="AK1739" i="1" s="1"/>
  <c r="AB1739" i="1"/>
  <c r="AJ1738" i="1"/>
  <c r="AI1738" i="1"/>
  <c r="AH1738" i="1"/>
  <c r="AG1738" i="1"/>
  <c r="AF1738" i="1"/>
  <c r="AE1738" i="1"/>
  <c r="AD1738" i="1"/>
  <c r="AC1738" i="1"/>
  <c r="AB1738" i="1"/>
  <c r="AK1738" i="1" s="1"/>
  <c r="AJ1737" i="1"/>
  <c r="AI1737" i="1"/>
  <c r="AH1737" i="1"/>
  <c r="AG1737" i="1"/>
  <c r="AF1737" i="1"/>
  <c r="AE1737" i="1"/>
  <c r="AD1737" i="1"/>
  <c r="AC1737" i="1"/>
  <c r="AK1737" i="1" s="1"/>
  <c r="AB1737" i="1"/>
  <c r="AJ1736" i="1"/>
  <c r="AI1736" i="1"/>
  <c r="AH1736" i="1"/>
  <c r="AG1736" i="1"/>
  <c r="AF1736" i="1"/>
  <c r="AE1736" i="1"/>
  <c r="AD1736" i="1"/>
  <c r="AC1736" i="1"/>
  <c r="AB1736" i="1"/>
  <c r="AJ1735" i="1"/>
  <c r="AI1735" i="1"/>
  <c r="AH1735" i="1"/>
  <c r="AG1735" i="1"/>
  <c r="AF1735" i="1"/>
  <c r="AE1735" i="1"/>
  <c r="AD1735" i="1"/>
  <c r="AC1735" i="1"/>
  <c r="AK1735" i="1" s="1"/>
  <c r="AB1735" i="1"/>
  <c r="AJ1734" i="1"/>
  <c r="AI1734" i="1"/>
  <c r="AH1734" i="1"/>
  <c r="AG1734" i="1"/>
  <c r="AF1734" i="1"/>
  <c r="AE1734" i="1"/>
  <c r="AD1734" i="1"/>
  <c r="AC1734" i="1"/>
  <c r="AB1734" i="1"/>
  <c r="AK1734" i="1" s="1"/>
  <c r="AJ1733" i="1"/>
  <c r="AI1733" i="1"/>
  <c r="AH1733" i="1"/>
  <c r="AG1733" i="1"/>
  <c r="AF1733" i="1"/>
  <c r="AE1733" i="1"/>
  <c r="AD1733" i="1"/>
  <c r="AC1733" i="1"/>
  <c r="AK1733" i="1" s="1"/>
  <c r="AB1733" i="1"/>
  <c r="AJ1732" i="1"/>
  <c r="AI1732" i="1"/>
  <c r="AH1732" i="1"/>
  <c r="AG1732" i="1"/>
  <c r="AF1732" i="1"/>
  <c r="AE1732" i="1"/>
  <c r="AD1732" i="1"/>
  <c r="AC1732" i="1"/>
  <c r="AK1732" i="1" s="1"/>
  <c r="AB1732" i="1"/>
  <c r="AJ1731" i="1"/>
  <c r="AI1731" i="1"/>
  <c r="AH1731" i="1"/>
  <c r="AG1731" i="1"/>
  <c r="AF1731" i="1"/>
  <c r="AE1731" i="1"/>
  <c r="AD1731" i="1"/>
  <c r="AC1731" i="1"/>
  <c r="AK1731" i="1" s="1"/>
  <c r="AB1731" i="1"/>
  <c r="AJ1730" i="1"/>
  <c r="AI1730" i="1"/>
  <c r="AH1730" i="1"/>
  <c r="AG1730" i="1"/>
  <c r="AF1730" i="1"/>
  <c r="AE1730" i="1"/>
  <c r="AD1730" i="1"/>
  <c r="AC1730" i="1"/>
  <c r="AB1730" i="1"/>
  <c r="AK1730" i="1" s="1"/>
  <c r="AJ1729" i="1"/>
  <c r="AI1729" i="1"/>
  <c r="AH1729" i="1"/>
  <c r="AG1729" i="1"/>
  <c r="AF1729" i="1"/>
  <c r="AE1729" i="1"/>
  <c r="AD1729" i="1"/>
  <c r="AC1729" i="1"/>
  <c r="AB1729" i="1"/>
  <c r="AJ1728" i="1"/>
  <c r="AI1728" i="1"/>
  <c r="AH1728" i="1"/>
  <c r="AG1728" i="1"/>
  <c r="AF1728" i="1"/>
  <c r="AE1728" i="1"/>
  <c r="AD1728" i="1"/>
  <c r="AC1728" i="1"/>
  <c r="AB1728" i="1"/>
  <c r="AJ1727" i="1"/>
  <c r="AI1727" i="1"/>
  <c r="AH1727" i="1"/>
  <c r="AG1727" i="1"/>
  <c r="AF1727" i="1"/>
  <c r="AE1727" i="1"/>
  <c r="AD1727" i="1"/>
  <c r="AC1727" i="1"/>
  <c r="AB1727" i="1"/>
  <c r="AJ1726" i="1"/>
  <c r="AI1726" i="1"/>
  <c r="AH1726" i="1"/>
  <c r="AG1726" i="1"/>
  <c r="AF1726" i="1"/>
  <c r="AE1726" i="1"/>
  <c r="AD1726" i="1"/>
  <c r="AC1726" i="1"/>
  <c r="AB1726" i="1"/>
  <c r="AK1726" i="1" s="1"/>
  <c r="AJ1725" i="1"/>
  <c r="AI1725" i="1"/>
  <c r="AH1725" i="1"/>
  <c r="AG1725" i="1"/>
  <c r="AF1725" i="1"/>
  <c r="AE1725" i="1"/>
  <c r="AD1725" i="1"/>
  <c r="AC1725" i="1"/>
  <c r="AK1725" i="1" s="1"/>
  <c r="AB1725" i="1"/>
  <c r="AJ1724" i="1"/>
  <c r="AI1724" i="1"/>
  <c r="AH1724" i="1"/>
  <c r="AG1724" i="1"/>
  <c r="AF1724" i="1"/>
  <c r="AE1724" i="1"/>
  <c r="AD1724" i="1"/>
  <c r="AC1724" i="1"/>
  <c r="AK1724" i="1" s="1"/>
  <c r="AB1724" i="1"/>
  <c r="AJ1723" i="1"/>
  <c r="AI1723" i="1"/>
  <c r="AH1723" i="1"/>
  <c r="AG1723" i="1"/>
  <c r="AF1723" i="1"/>
  <c r="AE1723" i="1"/>
  <c r="AD1723" i="1"/>
  <c r="AC1723" i="1"/>
  <c r="AK1723" i="1" s="1"/>
  <c r="AB1723" i="1"/>
  <c r="AJ1722" i="1"/>
  <c r="AI1722" i="1"/>
  <c r="AH1722" i="1"/>
  <c r="AG1722" i="1"/>
  <c r="AF1722" i="1"/>
  <c r="AE1722" i="1"/>
  <c r="AD1722" i="1"/>
  <c r="AC1722" i="1"/>
  <c r="AB1722" i="1"/>
  <c r="AK1722" i="1" s="1"/>
  <c r="AJ1721" i="1"/>
  <c r="AI1721" i="1"/>
  <c r="AH1721" i="1"/>
  <c r="AG1721" i="1"/>
  <c r="AF1721" i="1"/>
  <c r="AE1721" i="1"/>
  <c r="AD1721" i="1"/>
  <c r="AC1721" i="1"/>
  <c r="AK1721" i="1" s="1"/>
  <c r="AB1721" i="1"/>
  <c r="AJ1720" i="1"/>
  <c r="AI1720" i="1"/>
  <c r="AH1720" i="1"/>
  <c r="AG1720" i="1"/>
  <c r="AF1720" i="1"/>
  <c r="AE1720" i="1"/>
  <c r="AD1720" i="1"/>
  <c r="AC1720" i="1"/>
  <c r="AB1720" i="1"/>
  <c r="AJ1719" i="1"/>
  <c r="AI1719" i="1"/>
  <c r="AH1719" i="1"/>
  <c r="AG1719" i="1"/>
  <c r="AF1719" i="1"/>
  <c r="AE1719" i="1"/>
  <c r="AD1719" i="1"/>
  <c r="AC1719" i="1"/>
  <c r="AK1719" i="1" s="1"/>
  <c r="AB1719" i="1"/>
  <c r="AJ1718" i="1"/>
  <c r="AI1718" i="1"/>
  <c r="AH1718" i="1"/>
  <c r="AG1718" i="1"/>
  <c r="AF1718" i="1"/>
  <c r="AE1718" i="1"/>
  <c r="AD1718" i="1"/>
  <c r="AC1718" i="1"/>
  <c r="AB1718" i="1"/>
  <c r="AK1718" i="1" s="1"/>
  <c r="AJ1717" i="1"/>
  <c r="AI1717" i="1"/>
  <c r="AH1717" i="1"/>
  <c r="AG1717" i="1"/>
  <c r="AF1717" i="1"/>
  <c r="AE1717" i="1"/>
  <c r="AD1717" i="1"/>
  <c r="AC1717" i="1"/>
  <c r="AK1717" i="1" s="1"/>
  <c r="AB1717" i="1"/>
  <c r="AJ1716" i="1"/>
  <c r="AI1716" i="1"/>
  <c r="AH1716" i="1"/>
  <c r="AG1716" i="1"/>
  <c r="AF1716" i="1"/>
  <c r="AE1716" i="1"/>
  <c r="AD1716" i="1"/>
  <c r="AC1716" i="1"/>
  <c r="AK1716" i="1" s="1"/>
  <c r="AB1716" i="1"/>
  <c r="AJ1715" i="1"/>
  <c r="AI1715" i="1"/>
  <c r="AH1715" i="1"/>
  <c r="AG1715" i="1"/>
  <c r="AF1715" i="1"/>
  <c r="AE1715" i="1"/>
  <c r="AD1715" i="1"/>
  <c r="AC1715" i="1"/>
  <c r="AK1715" i="1" s="1"/>
  <c r="AB1715" i="1"/>
  <c r="AJ1714" i="1"/>
  <c r="AI1714" i="1"/>
  <c r="AH1714" i="1"/>
  <c r="AG1714" i="1"/>
  <c r="AF1714" i="1"/>
  <c r="AE1714" i="1"/>
  <c r="AD1714" i="1"/>
  <c r="AC1714" i="1"/>
  <c r="AB1714" i="1"/>
  <c r="AK1714" i="1" s="1"/>
  <c r="AJ1713" i="1"/>
  <c r="AI1713" i="1"/>
  <c r="AH1713" i="1"/>
  <c r="AG1713" i="1"/>
  <c r="AF1713" i="1"/>
  <c r="AE1713" i="1"/>
  <c r="AD1713" i="1"/>
  <c r="AC1713" i="1"/>
  <c r="AK1713" i="1" s="1"/>
  <c r="AB1713" i="1"/>
  <c r="AJ1712" i="1"/>
  <c r="AI1712" i="1"/>
  <c r="AH1712" i="1"/>
  <c r="AG1712" i="1"/>
  <c r="AF1712" i="1"/>
  <c r="AE1712" i="1"/>
  <c r="AD1712" i="1"/>
  <c r="AC1712" i="1"/>
  <c r="AB1712" i="1"/>
  <c r="AJ1711" i="1"/>
  <c r="AI1711" i="1"/>
  <c r="AH1711" i="1"/>
  <c r="AG1711" i="1"/>
  <c r="AF1711" i="1"/>
  <c r="AE1711" i="1"/>
  <c r="AD1711" i="1"/>
  <c r="AC1711" i="1"/>
  <c r="AK1711" i="1" s="1"/>
  <c r="AB1711" i="1"/>
  <c r="AJ1710" i="1"/>
  <c r="AI1710" i="1"/>
  <c r="AH1710" i="1"/>
  <c r="AG1710" i="1"/>
  <c r="AF1710" i="1"/>
  <c r="AE1710" i="1"/>
  <c r="AD1710" i="1"/>
  <c r="AC1710" i="1"/>
  <c r="AB1710" i="1"/>
  <c r="AK1710" i="1" s="1"/>
  <c r="AJ1709" i="1"/>
  <c r="AI1709" i="1"/>
  <c r="AH1709" i="1"/>
  <c r="AG1709" i="1"/>
  <c r="AF1709" i="1"/>
  <c r="AE1709" i="1"/>
  <c r="AD1709" i="1"/>
  <c r="AC1709" i="1"/>
  <c r="AK1709" i="1" s="1"/>
  <c r="AB1709" i="1"/>
  <c r="AJ1708" i="1"/>
  <c r="AI1708" i="1"/>
  <c r="AH1708" i="1"/>
  <c r="AG1708" i="1"/>
  <c r="AF1708" i="1"/>
  <c r="AE1708" i="1"/>
  <c r="AD1708" i="1"/>
  <c r="AC1708" i="1"/>
  <c r="AK1708" i="1" s="1"/>
  <c r="AB1708" i="1"/>
  <c r="AJ1707" i="1"/>
  <c r="AI1707" i="1"/>
  <c r="AH1707" i="1"/>
  <c r="AG1707" i="1"/>
  <c r="AF1707" i="1"/>
  <c r="AE1707" i="1"/>
  <c r="AD1707" i="1"/>
  <c r="AC1707" i="1"/>
  <c r="AK1707" i="1" s="1"/>
  <c r="AB1707" i="1"/>
  <c r="AJ1706" i="1"/>
  <c r="AI1706" i="1"/>
  <c r="AH1706" i="1"/>
  <c r="AG1706" i="1"/>
  <c r="AF1706" i="1"/>
  <c r="AE1706" i="1"/>
  <c r="AD1706" i="1"/>
  <c r="AC1706" i="1"/>
  <c r="AB1706" i="1"/>
  <c r="AK1706" i="1" s="1"/>
  <c r="AJ1705" i="1"/>
  <c r="AI1705" i="1"/>
  <c r="AH1705" i="1"/>
  <c r="AG1705" i="1"/>
  <c r="AF1705" i="1"/>
  <c r="AE1705" i="1"/>
  <c r="AD1705" i="1"/>
  <c r="AC1705" i="1"/>
  <c r="AK1705" i="1" s="1"/>
  <c r="AB1705" i="1"/>
  <c r="AJ1704" i="1"/>
  <c r="AI1704" i="1"/>
  <c r="AH1704" i="1"/>
  <c r="AG1704" i="1"/>
  <c r="AF1704" i="1"/>
  <c r="AE1704" i="1"/>
  <c r="AD1704" i="1"/>
  <c r="AC1704" i="1"/>
  <c r="AB1704" i="1"/>
  <c r="AJ1703" i="1"/>
  <c r="AI1703" i="1"/>
  <c r="AH1703" i="1"/>
  <c r="AG1703" i="1"/>
  <c r="AF1703" i="1"/>
  <c r="AE1703" i="1"/>
  <c r="AD1703" i="1"/>
  <c r="AC1703" i="1"/>
  <c r="AK1703" i="1" s="1"/>
  <c r="AB1703" i="1"/>
  <c r="AJ1702" i="1"/>
  <c r="AI1702" i="1"/>
  <c r="AH1702" i="1"/>
  <c r="AG1702" i="1"/>
  <c r="AF1702" i="1"/>
  <c r="AE1702" i="1"/>
  <c r="AD1702" i="1"/>
  <c r="AC1702" i="1"/>
  <c r="AB1702" i="1"/>
  <c r="AK1702" i="1" s="1"/>
  <c r="AJ1701" i="1"/>
  <c r="AI1701" i="1"/>
  <c r="AH1701" i="1"/>
  <c r="AG1701" i="1"/>
  <c r="AF1701" i="1"/>
  <c r="AE1701" i="1"/>
  <c r="AD1701" i="1"/>
  <c r="AC1701" i="1"/>
  <c r="AK1701" i="1" s="1"/>
  <c r="AB1701" i="1"/>
  <c r="AJ1700" i="1"/>
  <c r="AI1700" i="1"/>
  <c r="AH1700" i="1"/>
  <c r="AG1700" i="1"/>
  <c r="AF1700" i="1"/>
  <c r="AE1700" i="1"/>
  <c r="AD1700" i="1"/>
  <c r="AC1700" i="1"/>
  <c r="AK1700" i="1" s="1"/>
  <c r="AB1700" i="1"/>
  <c r="AJ1699" i="1"/>
  <c r="AI1699" i="1"/>
  <c r="AH1699" i="1"/>
  <c r="AG1699" i="1"/>
  <c r="AF1699" i="1"/>
  <c r="AE1699" i="1"/>
  <c r="AD1699" i="1"/>
  <c r="AC1699" i="1"/>
  <c r="AK1699" i="1" s="1"/>
  <c r="AB1699" i="1"/>
  <c r="AJ1698" i="1"/>
  <c r="AI1698" i="1"/>
  <c r="AH1698" i="1"/>
  <c r="AG1698" i="1"/>
  <c r="AF1698" i="1"/>
  <c r="AE1698" i="1"/>
  <c r="AD1698" i="1"/>
  <c r="AC1698" i="1"/>
  <c r="AB1698" i="1"/>
  <c r="AK1698" i="1" s="1"/>
  <c r="AJ1697" i="1"/>
  <c r="AI1697" i="1"/>
  <c r="AH1697" i="1"/>
  <c r="AG1697" i="1"/>
  <c r="AF1697" i="1"/>
  <c r="AE1697" i="1"/>
  <c r="AD1697" i="1"/>
  <c r="AC1697" i="1"/>
  <c r="AK1697" i="1" s="1"/>
  <c r="AB1697" i="1"/>
  <c r="AJ1696" i="1"/>
  <c r="AI1696" i="1"/>
  <c r="AH1696" i="1"/>
  <c r="AG1696" i="1"/>
  <c r="AF1696" i="1"/>
  <c r="AE1696" i="1"/>
  <c r="AD1696" i="1"/>
  <c r="AC1696" i="1"/>
  <c r="AB1696" i="1"/>
  <c r="AJ1695" i="1"/>
  <c r="AI1695" i="1"/>
  <c r="AH1695" i="1"/>
  <c r="AG1695" i="1"/>
  <c r="AF1695" i="1"/>
  <c r="AE1695" i="1"/>
  <c r="AD1695" i="1"/>
  <c r="AC1695" i="1"/>
  <c r="AB1695" i="1"/>
  <c r="AJ1694" i="1"/>
  <c r="AI1694" i="1"/>
  <c r="AH1694" i="1"/>
  <c r="AG1694" i="1"/>
  <c r="AF1694" i="1"/>
  <c r="AE1694" i="1"/>
  <c r="AD1694" i="1"/>
  <c r="AC1694" i="1"/>
  <c r="AB1694" i="1"/>
  <c r="AK1694" i="1" s="1"/>
  <c r="AJ1693" i="1"/>
  <c r="AI1693" i="1"/>
  <c r="AH1693" i="1"/>
  <c r="AG1693" i="1"/>
  <c r="AF1693" i="1"/>
  <c r="AE1693" i="1"/>
  <c r="AD1693" i="1"/>
  <c r="AC1693" i="1"/>
  <c r="AK1693" i="1" s="1"/>
  <c r="AB1693" i="1"/>
  <c r="AJ1692" i="1"/>
  <c r="AI1692" i="1"/>
  <c r="AH1692" i="1"/>
  <c r="AG1692" i="1"/>
  <c r="AF1692" i="1"/>
  <c r="AE1692" i="1"/>
  <c r="AD1692" i="1"/>
  <c r="AC1692" i="1"/>
  <c r="AK1692" i="1" s="1"/>
  <c r="AB1692" i="1"/>
  <c r="AJ1691" i="1"/>
  <c r="AI1691" i="1"/>
  <c r="AH1691" i="1"/>
  <c r="AG1691" i="1"/>
  <c r="AF1691" i="1"/>
  <c r="AE1691" i="1"/>
  <c r="AD1691" i="1"/>
  <c r="AC1691" i="1"/>
  <c r="AK1691" i="1" s="1"/>
  <c r="AB1691" i="1"/>
  <c r="AJ1690" i="1"/>
  <c r="AI1690" i="1"/>
  <c r="AH1690" i="1"/>
  <c r="AG1690" i="1"/>
  <c r="AF1690" i="1"/>
  <c r="AE1690" i="1"/>
  <c r="AD1690" i="1"/>
  <c r="AC1690" i="1"/>
  <c r="AB1690" i="1"/>
  <c r="AK1690" i="1" s="1"/>
  <c r="AJ1689" i="1"/>
  <c r="AI1689" i="1"/>
  <c r="AH1689" i="1"/>
  <c r="AG1689" i="1"/>
  <c r="AF1689" i="1"/>
  <c r="AE1689" i="1"/>
  <c r="AD1689" i="1"/>
  <c r="AC1689" i="1"/>
  <c r="AK1689" i="1" s="1"/>
  <c r="AB1689" i="1"/>
  <c r="AJ1688" i="1"/>
  <c r="AI1688" i="1"/>
  <c r="AH1688" i="1"/>
  <c r="AG1688" i="1"/>
  <c r="AF1688" i="1"/>
  <c r="AE1688" i="1"/>
  <c r="AD1688" i="1"/>
  <c r="AC1688" i="1"/>
  <c r="AB1688" i="1"/>
  <c r="AJ1687" i="1"/>
  <c r="AI1687" i="1"/>
  <c r="AH1687" i="1"/>
  <c r="AG1687" i="1"/>
  <c r="AF1687" i="1"/>
  <c r="AE1687" i="1"/>
  <c r="AD1687" i="1"/>
  <c r="AC1687" i="1"/>
  <c r="AK1687" i="1" s="1"/>
  <c r="AB1687" i="1"/>
  <c r="AJ1686" i="1"/>
  <c r="AI1686" i="1"/>
  <c r="AH1686" i="1"/>
  <c r="AG1686" i="1"/>
  <c r="AF1686" i="1"/>
  <c r="AE1686" i="1"/>
  <c r="AD1686" i="1"/>
  <c r="AC1686" i="1"/>
  <c r="AB1686" i="1"/>
  <c r="AK1686" i="1" s="1"/>
  <c r="AJ1685" i="1"/>
  <c r="AI1685" i="1"/>
  <c r="AH1685" i="1"/>
  <c r="AG1685" i="1"/>
  <c r="AF1685" i="1"/>
  <c r="AE1685" i="1"/>
  <c r="AD1685" i="1"/>
  <c r="AC1685" i="1"/>
  <c r="AK1685" i="1" s="1"/>
  <c r="AB1685" i="1"/>
  <c r="AJ1684" i="1"/>
  <c r="AI1684" i="1"/>
  <c r="AH1684" i="1"/>
  <c r="AG1684" i="1"/>
  <c r="AF1684" i="1"/>
  <c r="AE1684" i="1"/>
  <c r="AD1684" i="1"/>
  <c r="AC1684" i="1"/>
  <c r="AK1684" i="1" s="1"/>
  <c r="AB1684" i="1"/>
  <c r="AJ1683" i="1"/>
  <c r="AI1683" i="1"/>
  <c r="AH1683" i="1"/>
  <c r="AG1683" i="1"/>
  <c r="AF1683" i="1"/>
  <c r="AE1683" i="1"/>
  <c r="AD1683" i="1"/>
  <c r="AC1683" i="1"/>
  <c r="AK1683" i="1" s="1"/>
  <c r="AB1683" i="1"/>
  <c r="AJ1682" i="1"/>
  <c r="AI1682" i="1"/>
  <c r="AH1682" i="1"/>
  <c r="AG1682" i="1"/>
  <c r="AF1682" i="1"/>
  <c r="AE1682" i="1"/>
  <c r="AD1682" i="1"/>
  <c r="AC1682" i="1"/>
  <c r="AB1682" i="1"/>
  <c r="AK1682" i="1" s="1"/>
  <c r="AJ1681" i="1"/>
  <c r="AI1681" i="1"/>
  <c r="AH1681" i="1"/>
  <c r="AG1681" i="1"/>
  <c r="AF1681" i="1"/>
  <c r="AE1681" i="1"/>
  <c r="AD1681" i="1"/>
  <c r="AC1681" i="1"/>
  <c r="AB1681" i="1"/>
  <c r="AJ1680" i="1"/>
  <c r="AI1680" i="1"/>
  <c r="AH1680" i="1"/>
  <c r="AG1680" i="1"/>
  <c r="AF1680" i="1"/>
  <c r="AE1680" i="1"/>
  <c r="AD1680" i="1"/>
  <c r="AC1680" i="1"/>
  <c r="AB1680" i="1"/>
  <c r="AJ1679" i="1"/>
  <c r="AI1679" i="1"/>
  <c r="AH1679" i="1"/>
  <c r="AG1679" i="1"/>
  <c r="AF1679" i="1"/>
  <c r="AE1679" i="1"/>
  <c r="AD1679" i="1"/>
  <c r="AC1679" i="1"/>
  <c r="AB1679" i="1"/>
  <c r="AJ1678" i="1"/>
  <c r="AI1678" i="1"/>
  <c r="AH1678" i="1"/>
  <c r="AG1678" i="1"/>
  <c r="AF1678" i="1"/>
  <c r="AE1678" i="1"/>
  <c r="AD1678" i="1"/>
  <c r="AC1678" i="1"/>
  <c r="AB1678" i="1"/>
  <c r="AK1678" i="1" s="1"/>
  <c r="AJ1677" i="1"/>
  <c r="AI1677" i="1"/>
  <c r="AH1677" i="1"/>
  <c r="AG1677" i="1"/>
  <c r="AF1677" i="1"/>
  <c r="AE1677" i="1"/>
  <c r="AD1677" i="1"/>
  <c r="AC1677" i="1"/>
  <c r="AK1677" i="1" s="1"/>
  <c r="AB1677" i="1"/>
  <c r="AJ1676" i="1"/>
  <c r="AI1676" i="1"/>
  <c r="AH1676" i="1"/>
  <c r="AG1676" i="1"/>
  <c r="AF1676" i="1"/>
  <c r="AE1676" i="1"/>
  <c r="AD1676" i="1"/>
  <c r="AC1676" i="1"/>
  <c r="AK1676" i="1" s="1"/>
  <c r="AB1676" i="1"/>
  <c r="AJ1675" i="1"/>
  <c r="AI1675" i="1"/>
  <c r="AH1675" i="1"/>
  <c r="AG1675" i="1"/>
  <c r="AF1675" i="1"/>
  <c r="AE1675" i="1"/>
  <c r="AD1675" i="1"/>
  <c r="AC1675" i="1"/>
  <c r="AK1675" i="1" s="1"/>
  <c r="AB1675" i="1"/>
  <c r="AJ1674" i="1"/>
  <c r="AI1674" i="1"/>
  <c r="AH1674" i="1"/>
  <c r="AG1674" i="1"/>
  <c r="AF1674" i="1"/>
  <c r="AE1674" i="1"/>
  <c r="AD1674" i="1"/>
  <c r="AC1674" i="1"/>
  <c r="AB1674" i="1"/>
  <c r="AK1674" i="1" s="1"/>
  <c r="AJ1673" i="1"/>
  <c r="AI1673" i="1"/>
  <c r="AH1673" i="1"/>
  <c r="AG1673" i="1"/>
  <c r="AF1673" i="1"/>
  <c r="AE1673" i="1"/>
  <c r="AD1673" i="1"/>
  <c r="AC1673" i="1"/>
  <c r="AK1673" i="1" s="1"/>
  <c r="AB1673" i="1"/>
  <c r="AJ1672" i="1"/>
  <c r="AI1672" i="1"/>
  <c r="AH1672" i="1"/>
  <c r="AG1672" i="1"/>
  <c r="AF1672" i="1"/>
  <c r="AE1672" i="1"/>
  <c r="AD1672" i="1"/>
  <c r="AC1672" i="1"/>
  <c r="AB1672" i="1"/>
  <c r="AJ1671" i="1"/>
  <c r="AI1671" i="1"/>
  <c r="AH1671" i="1"/>
  <c r="AG1671" i="1"/>
  <c r="AF1671" i="1"/>
  <c r="AE1671" i="1"/>
  <c r="AD1671" i="1"/>
  <c r="AC1671" i="1"/>
  <c r="AK1671" i="1" s="1"/>
  <c r="AB1671" i="1"/>
  <c r="AJ1670" i="1"/>
  <c r="AI1670" i="1"/>
  <c r="AH1670" i="1"/>
  <c r="AG1670" i="1"/>
  <c r="AF1670" i="1"/>
  <c r="AE1670" i="1"/>
  <c r="AD1670" i="1"/>
  <c r="AC1670" i="1"/>
  <c r="AB1670" i="1"/>
  <c r="AK1670" i="1" s="1"/>
  <c r="AJ1669" i="1"/>
  <c r="AI1669" i="1"/>
  <c r="AH1669" i="1"/>
  <c r="AG1669" i="1"/>
  <c r="AF1669" i="1"/>
  <c r="AE1669" i="1"/>
  <c r="AD1669" i="1"/>
  <c r="AC1669" i="1"/>
  <c r="AK1669" i="1" s="1"/>
  <c r="AB1669" i="1"/>
  <c r="AJ1668" i="1"/>
  <c r="AI1668" i="1"/>
  <c r="AH1668" i="1"/>
  <c r="AG1668" i="1"/>
  <c r="AF1668" i="1"/>
  <c r="AE1668" i="1"/>
  <c r="AD1668" i="1"/>
  <c r="AC1668" i="1"/>
  <c r="AK1668" i="1" s="1"/>
  <c r="AB1668" i="1"/>
  <c r="AJ1667" i="1"/>
  <c r="AI1667" i="1"/>
  <c r="AH1667" i="1"/>
  <c r="AG1667" i="1"/>
  <c r="AF1667" i="1"/>
  <c r="AE1667" i="1"/>
  <c r="AD1667" i="1"/>
  <c r="AC1667" i="1"/>
  <c r="AK1667" i="1" s="1"/>
  <c r="AB1667" i="1"/>
  <c r="AJ1666" i="1"/>
  <c r="AI1666" i="1"/>
  <c r="AH1666" i="1"/>
  <c r="AG1666" i="1"/>
  <c r="AF1666" i="1"/>
  <c r="AE1666" i="1"/>
  <c r="AD1666" i="1"/>
  <c r="AC1666" i="1"/>
  <c r="AB1666" i="1"/>
  <c r="AK1666" i="1" s="1"/>
  <c r="AJ1665" i="1"/>
  <c r="AI1665" i="1"/>
  <c r="AH1665" i="1"/>
  <c r="AG1665" i="1"/>
  <c r="AF1665" i="1"/>
  <c r="AE1665" i="1"/>
  <c r="AD1665" i="1"/>
  <c r="AC1665" i="1"/>
  <c r="AB1665" i="1"/>
  <c r="AJ1664" i="1"/>
  <c r="AI1664" i="1"/>
  <c r="AH1664" i="1"/>
  <c r="AG1664" i="1"/>
  <c r="AF1664" i="1"/>
  <c r="AE1664" i="1"/>
  <c r="AD1664" i="1"/>
  <c r="AC1664" i="1"/>
  <c r="AB1664" i="1"/>
  <c r="AJ1663" i="1"/>
  <c r="AI1663" i="1"/>
  <c r="AH1663" i="1"/>
  <c r="AG1663" i="1"/>
  <c r="AF1663" i="1"/>
  <c r="AE1663" i="1"/>
  <c r="AD1663" i="1"/>
  <c r="AC1663" i="1"/>
  <c r="AK1663" i="1" s="1"/>
  <c r="AB1663" i="1"/>
  <c r="AJ1662" i="1"/>
  <c r="AI1662" i="1"/>
  <c r="AH1662" i="1"/>
  <c r="AG1662" i="1"/>
  <c r="AF1662" i="1"/>
  <c r="AE1662" i="1"/>
  <c r="AD1662" i="1"/>
  <c r="AC1662" i="1"/>
  <c r="AB1662" i="1"/>
  <c r="AK1662" i="1" s="1"/>
  <c r="AJ1661" i="1"/>
  <c r="AI1661" i="1"/>
  <c r="AH1661" i="1"/>
  <c r="AG1661" i="1"/>
  <c r="AF1661" i="1"/>
  <c r="AE1661" i="1"/>
  <c r="AD1661" i="1"/>
  <c r="AC1661" i="1"/>
  <c r="AK1661" i="1" s="1"/>
  <c r="AB1661" i="1"/>
  <c r="AJ1660" i="1"/>
  <c r="AI1660" i="1"/>
  <c r="AH1660" i="1"/>
  <c r="AG1660" i="1"/>
  <c r="AF1660" i="1"/>
  <c r="AE1660" i="1"/>
  <c r="AD1660" i="1"/>
  <c r="AC1660" i="1"/>
  <c r="AK1660" i="1" s="1"/>
  <c r="AB1660" i="1"/>
  <c r="AJ1659" i="1"/>
  <c r="AI1659" i="1"/>
  <c r="AH1659" i="1"/>
  <c r="AG1659" i="1"/>
  <c r="AF1659" i="1"/>
  <c r="AE1659" i="1"/>
  <c r="AD1659" i="1"/>
  <c r="AC1659" i="1"/>
  <c r="AK1659" i="1" s="1"/>
  <c r="AB1659" i="1"/>
  <c r="AJ1658" i="1"/>
  <c r="AI1658" i="1"/>
  <c r="AH1658" i="1"/>
  <c r="AG1658" i="1"/>
  <c r="AF1658" i="1"/>
  <c r="AE1658" i="1"/>
  <c r="AD1658" i="1"/>
  <c r="AC1658" i="1"/>
  <c r="AB1658" i="1"/>
  <c r="AK1658" i="1" s="1"/>
  <c r="AJ1657" i="1"/>
  <c r="AI1657" i="1"/>
  <c r="AH1657" i="1"/>
  <c r="AG1657" i="1"/>
  <c r="AF1657" i="1"/>
  <c r="AE1657" i="1"/>
  <c r="AD1657" i="1"/>
  <c r="AC1657" i="1"/>
  <c r="AK1657" i="1" s="1"/>
  <c r="AB1657" i="1"/>
  <c r="AJ1656" i="1"/>
  <c r="AI1656" i="1"/>
  <c r="AH1656" i="1"/>
  <c r="AG1656" i="1"/>
  <c r="AF1656" i="1"/>
  <c r="AE1656" i="1"/>
  <c r="AD1656" i="1"/>
  <c r="AC1656" i="1"/>
  <c r="AB1656" i="1"/>
  <c r="AJ1655" i="1"/>
  <c r="AI1655" i="1"/>
  <c r="AH1655" i="1"/>
  <c r="AG1655" i="1"/>
  <c r="AF1655" i="1"/>
  <c r="AE1655" i="1"/>
  <c r="AD1655" i="1"/>
  <c r="AC1655" i="1"/>
  <c r="AK1655" i="1" s="1"/>
  <c r="AB1655" i="1"/>
  <c r="AJ1654" i="1"/>
  <c r="AI1654" i="1"/>
  <c r="AH1654" i="1"/>
  <c r="AG1654" i="1"/>
  <c r="AF1654" i="1"/>
  <c r="AE1654" i="1"/>
  <c r="AD1654" i="1"/>
  <c r="AC1654" i="1"/>
  <c r="AB1654" i="1"/>
  <c r="AK1654" i="1" s="1"/>
  <c r="AJ1653" i="1"/>
  <c r="AI1653" i="1"/>
  <c r="AH1653" i="1"/>
  <c r="AG1653" i="1"/>
  <c r="AF1653" i="1"/>
  <c r="AE1653" i="1"/>
  <c r="AD1653" i="1"/>
  <c r="AC1653" i="1"/>
  <c r="AK1653" i="1" s="1"/>
  <c r="AB1653" i="1"/>
  <c r="AJ1652" i="1"/>
  <c r="AI1652" i="1"/>
  <c r="AH1652" i="1"/>
  <c r="AG1652" i="1"/>
  <c r="AF1652" i="1"/>
  <c r="AE1652" i="1"/>
  <c r="AD1652" i="1"/>
  <c r="AC1652" i="1"/>
  <c r="AK1652" i="1" s="1"/>
  <c r="AB1652" i="1"/>
  <c r="AJ1651" i="1"/>
  <c r="AI1651" i="1"/>
  <c r="AH1651" i="1"/>
  <c r="AG1651" i="1"/>
  <c r="AF1651" i="1"/>
  <c r="AE1651" i="1"/>
  <c r="AD1651" i="1"/>
  <c r="AC1651" i="1"/>
  <c r="AK1651" i="1" s="1"/>
  <c r="AB1651" i="1"/>
  <c r="AJ1650" i="1"/>
  <c r="AI1650" i="1"/>
  <c r="AH1650" i="1"/>
  <c r="AG1650" i="1"/>
  <c r="AF1650" i="1"/>
  <c r="AE1650" i="1"/>
  <c r="AD1650" i="1"/>
  <c r="AC1650" i="1"/>
  <c r="AB1650" i="1"/>
  <c r="AK1650" i="1" s="1"/>
  <c r="AJ1649" i="1"/>
  <c r="AI1649" i="1"/>
  <c r="AH1649" i="1"/>
  <c r="AG1649" i="1"/>
  <c r="AF1649" i="1"/>
  <c r="AE1649" i="1"/>
  <c r="AD1649" i="1"/>
  <c r="AC1649" i="1"/>
  <c r="AB1649" i="1"/>
  <c r="AJ1648" i="1"/>
  <c r="AI1648" i="1"/>
  <c r="AH1648" i="1"/>
  <c r="AG1648" i="1"/>
  <c r="AF1648" i="1"/>
  <c r="AE1648" i="1"/>
  <c r="AD1648" i="1"/>
  <c r="AC1648" i="1"/>
  <c r="AB1648" i="1"/>
  <c r="AJ1647" i="1"/>
  <c r="AI1647" i="1"/>
  <c r="AH1647" i="1"/>
  <c r="AG1647" i="1"/>
  <c r="AF1647" i="1"/>
  <c r="AE1647" i="1"/>
  <c r="AD1647" i="1"/>
  <c r="AC1647" i="1"/>
  <c r="AB1647" i="1"/>
  <c r="AJ1646" i="1"/>
  <c r="AI1646" i="1"/>
  <c r="AH1646" i="1"/>
  <c r="AG1646" i="1"/>
  <c r="AF1646" i="1"/>
  <c r="AE1646" i="1"/>
  <c r="AD1646" i="1"/>
  <c r="AC1646" i="1"/>
  <c r="AB1646" i="1"/>
  <c r="AK1646" i="1" s="1"/>
  <c r="AJ1645" i="1"/>
  <c r="AI1645" i="1"/>
  <c r="AH1645" i="1"/>
  <c r="AG1645" i="1"/>
  <c r="AF1645" i="1"/>
  <c r="AE1645" i="1"/>
  <c r="AD1645" i="1"/>
  <c r="AC1645" i="1"/>
  <c r="AK1645" i="1" s="1"/>
  <c r="AB1645" i="1"/>
  <c r="AJ1644" i="1"/>
  <c r="AI1644" i="1"/>
  <c r="AH1644" i="1"/>
  <c r="AG1644" i="1"/>
  <c r="AF1644" i="1"/>
  <c r="AE1644" i="1"/>
  <c r="AD1644" i="1"/>
  <c r="AC1644" i="1"/>
  <c r="AK1644" i="1" s="1"/>
  <c r="AB1644" i="1"/>
  <c r="AJ1643" i="1"/>
  <c r="AI1643" i="1"/>
  <c r="AH1643" i="1"/>
  <c r="AG1643" i="1"/>
  <c r="AF1643" i="1"/>
  <c r="AE1643" i="1"/>
  <c r="AD1643" i="1"/>
  <c r="AC1643" i="1"/>
  <c r="AK1643" i="1" s="1"/>
  <c r="AB1643" i="1"/>
  <c r="AJ1642" i="1"/>
  <c r="AI1642" i="1"/>
  <c r="AH1642" i="1"/>
  <c r="AG1642" i="1"/>
  <c r="AF1642" i="1"/>
  <c r="AE1642" i="1"/>
  <c r="AD1642" i="1"/>
  <c r="AC1642" i="1"/>
  <c r="AB1642" i="1"/>
  <c r="AK1642" i="1" s="1"/>
  <c r="AJ1641" i="1"/>
  <c r="AI1641" i="1"/>
  <c r="AH1641" i="1"/>
  <c r="AG1641" i="1"/>
  <c r="AF1641" i="1"/>
  <c r="AE1641" i="1"/>
  <c r="AD1641" i="1"/>
  <c r="AC1641" i="1"/>
  <c r="AK1641" i="1" s="1"/>
  <c r="AB1641" i="1"/>
  <c r="AJ1640" i="1"/>
  <c r="AI1640" i="1"/>
  <c r="AH1640" i="1"/>
  <c r="AG1640" i="1"/>
  <c r="AF1640" i="1"/>
  <c r="AE1640" i="1"/>
  <c r="AD1640" i="1"/>
  <c r="AC1640" i="1"/>
  <c r="AB1640" i="1"/>
  <c r="AJ1639" i="1"/>
  <c r="AI1639" i="1"/>
  <c r="AH1639" i="1"/>
  <c r="AG1639" i="1"/>
  <c r="AF1639" i="1"/>
  <c r="AE1639" i="1"/>
  <c r="AD1639" i="1"/>
  <c r="AC1639" i="1"/>
  <c r="AK1639" i="1" s="1"/>
  <c r="AB1639" i="1"/>
  <c r="AJ1638" i="1"/>
  <c r="AI1638" i="1"/>
  <c r="AH1638" i="1"/>
  <c r="AG1638" i="1"/>
  <c r="AF1638" i="1"/>
  <c r="AE1638" i="1"/>
  <c r="AD1638" i="1"/>
  <c r="AC1638" i="1"/>
  <c r="AB1638" i="1"/>
  <c r="AK1638" i="1" s="1"/>
  <c r="AJ1637" i="1"/>
  <c r="AI1637" i="1"/>
  <c r="AH1637" i="1"/>
  <c r="AG1637" i="1"/>
  <c r="AF1637" i="1"/>
  <c r="AE1637" i="1"/>
  <c r="AD1637" i="1"/>
  <c r="AC1637" i="1"/>
  <c r="AK1637" i="1" s="1"/>
  <c r="AB1637" i="1"/>
  <c r="AJ1636" i="1"/>
  <c r="AI1636" i="1"/>
  <c r="AH1636" i="1"/>
  <c r="AG1636" i="1"/>
  <c r="AF1636" i="1"/>
  <c r="AE1636" i="1"/>
  <c r="AD1636" i="1"/>
  <c r="AC1636" i="1"/>
  <c r="AK1636" i="1" s="1"/>
  <c r="AB1636" i="1"/>
  <c r="AJ1635" i="1"/>
  <c r="AI1635" i="1"/>
  <c r="AH1635" i="1"/>
  <c r="AG1635" i="1"/>
  <c r="AF1635" i="1"/>
  <c r="AE1635" i="1"/>
  <c r="AD1635" i="1"/>
  <c r="AC1635" i="1"/>
  <c r="AK1635" i="1" s="1"/>
  <c r="AB1635" i="1"/>
  <c r="AJ1634" i="1"/>
  <c r="AI1634" i="1"/>
  <c r="AH1634" i="1"/>
  <c r="AG1634" i="1"/>
  <c r="AF1634" i="1"/>
  <c r="AE1634" i="1"/>
  <c r="AD1634" i="1"/>
  <c r="AC1634" i="1"/>
  <c r="AB1634" i="1"/>
  <c r="AK1634" i="1" s="1"/>
  <c r="AJ1633" i="1"/>
  <c r="AI1633" i="1"/>
  <c r="AH1633" i="1"/>
  <c r="AG1633" i="1"/>
  <c r="AF1633" i="1"/>
  <c r="AE1633" i="1"/>
  <c r="AD1633" i="1"/>
  <c r="AC1633" i="1"/>
  <c r="AK1633" i="1" s="1"/>
  <c r="AB1633" i="1"/>
  <c r="AJ1632" i="1"/>
  <c r="AI1632" i="1"/>
  <c r="AH1632" i="1"/>
  <c r="AG1632" i="1"/>
  <c r="AF1632" i="1"/>
  <c r="AE1632" i="1"/>
  <c r="AD1632" i="1"/>
  <c r="AC1632" i="1"/>
  <c r="AB1632" i="1"/>
  <c r="AJ1631" i="1"/>
  <c r="AI1631" i="1"/>
  <c r="AH1631" i="1"/>
  <c r="AG1631" i="1"/>
  <c r="AF1631" i="1"/>
  <c r="AE1631" i="1"/>
  <c r="AD1631" i="1"/>
  <c r="AC1631" i="1"/>
  <c r="AK1631" i="1" s="1"/>
  <c r="AB1631" i="1"/>
  <c r="AJ1630" i="1"/>
  <c r="AI1630" i="1"/>
  <c r="AH1630" i="1"/>
  <c r="AG1630" i="1"/>
  <c r="AF1630" i="1"/>
  <c r="AE1630" i="1"/>
  <c r="AD1630" i="1"/>
  <c r="AC1630" i="1"/>
  <c r="AB1630" i="1"/>
  <c r="AK1630" i="1" s="1"/>
  <c r="AJ1629" i="1"/>
  <c r="AI1629" i="1"/>
  <c r="AH1629" i="1"/>
  <c r="AG1629" i="1"/>
  <c r="AF1629" i="1"/>
  <c r="AE1629" i="1"/>
  <c r="AD1629" i="1"/>
  <c r="AC1629" i="1"/>
  <c r="AK1629" i="1" s="1"/>
  <c r="AB1629" i="1"/>
  <c r="AJ1628" i="1"/>
  <c r="AI1628" i="1"/>
  <c r="AH1628" i="1"/>
  <c r="AG1628" i="1"/>
  <c r="AF1628" i="1"/>
  <c r="AE1628" i="1"/>
  <c r="AD1628" i="1"/>
  <c r="AC1628" i="1"/>
  <c r="AK1628" i="1" s="1"/>
  <c r="AB1628" i="1"/>
  <c r="AJ1627" i="1"/>
  <c r="AI1627" i="1"/>
  <c r="AH1627" i="1"/>
  <c r="AG1627" i="1"/>
  <c r="AF1627" i="1"/>
  <c r="AE1627" i="1"/>
  <c r="AD1627" i="1"/>
  <c r="AC1627" i="1"/>
  <c r="AK1627" i="1" s="1"/>
  <c r="AB1627" i="1"/>
  <c r="AJ1626" i="1"/>
  <c r="AI1626" i="1"/>
  <c r="AH1626" i="1"/>
  <c r="AG1626" i="1"/>
  <c r="AF1626" i="1"/>
  <c r="AE1626" i="1"/>
  <c r="AD1626" i="1"/>
  <c r="AC1626" i="1"/>
  <c r="AB1626" i="1"/>
  <c r="AK1626" i="1" s="1"/>
  <c r="AJ1625" i="1"/>
  <c r="AI1625" i="1"/>
  <c r="AH1625" i="1"/>
  <c r="AG1625" i="1"/>
  <c r="AF1625" i="1"/>
  <c r="AE1625" i="1"/>
  <c r="AD1625" i="1"/>
  <c r="AC1625" i="1"/>
  <c r="AK1625" i="1" s="1"/>
  <c r="AB1625" i="1"/>
  <c r="AJ1624" i="1"/>
  <c r="AI1624" i="1"/>
  <c r="AH1624" i="1"/>
  <c r="AG1624" i="1"/>
  <c r="AF1624" i="1"/>
  <c r="AE1624" i="1"/>
  <c r="AD1624" i="1"/>
  <c r="AC1624" i="1"/>
  <c r="AB1624" i="1"/>
  <c r="AJ1623" i="1"/>
  <c r="AI1623" i="1"/>
  <c r="AH1623" i="1"/>
  <c r="AG1623" i="1"/>
  <c r="AF1623" i="1"/>
  <c r="AE1623" i="1"/>
  <c r="AD1623" i="1"/>
  <c r="AC1623" i="1"/>
  <c r="AK1623" i="1" s="1"/>
  <c r="AB1623" i="1"/>
  <c r="AJ1622" i="1"/>
  <c r="AI1622" i="1"/>
  <c r="AH1622" i="1"/>
  <c r="AG1622" i="1"/>
  <c r="AF1622" i="1"/>
  <c r="AE1622" i="1"/>
  <c r="AD1622" i="1"/>
  <c r="AC1622" i="1"/>
  <c r="AB1622" i="1"/>
  <c r="AK1622" i="1" s="1"/>
  <c r="AJ1621" i="1"/>
  <c r="AI1621" i="1"/>
  <c r="AH1621" i="1"/>
  <c r="AG1621" i="1"/>
  <c r="AF1621" i="1"/>
  <c r="AE1621" i="1"/>
  <c r="AD1621" i="1"/>
  <c r="AC1621" i="1"/>
  <c r="AK1621" i="1" s="1"/>
  <c r="AB1621" i="1"/>
  <c r="AJ1620" i="1"/>
  <c r="AI1620" i="1"/>
  <c r="AH1620" i="1"/>
  <c r="AG1620" i="1"/>
  <c r="AF1620" i="1"/>
  <c r="AE1620" i="1"/>
  <c r="AD1620" i="1"/>
  <c r="AC1620" i="1"/>
  <c r="AK1620" i="1" s="1"/>
  <c r="AB1620" i="1"/>
  <c r="AJ1619" i="1"/>
  <c r="AI1619" i="1"/>
  <c r="AH1619" i="1"/>
  <c r="AG1619" i="1"/>
  <c r="AF1619" i="1"/>
  <c r="AE1619" i="1"/>
  <c r="AD1619" i="1"/>
  <c r="AC1619" i="1"/>
  <c r="AK1619" i="1" s="1"/>
  <c r="AB1619" i="1"/>
  <c r="AJ1618" i="1"/>
  <c r="AI1618" i="1"/>
  <c r="AH1618" i="1"/>
  <c r="AG1618" i="1"/>
  <c r="AF1618" i="1"/>
  <c r="AE1618" i="1"/>
  <c r="AD1618" i="1"/>
  <c r="AC1618" i="1"/>
  <c r="AB1618" i="1"/>
  <c r="AK1618" i="1" s="1"/>
  <c r="AJ1617" i="1"/>
  <c r="AI1617" i="1"/>
  <c r="AH1617" i="1"/>
  <c r="AG1617" i="1"/>
  <c r="AF1617" i="1"/>
  <c r="AE1617" i="1"/>
  <c r="AD1617" i="1"/>
  <c r="AC1617" i="1"/>
  <c r="AB1617" i="1"/>
  <c r="AJ1616" i="1"/>
  <c r="AI1616" i="1"/>
  <c r="AH1616" i="1"/>
  <c r="AG1616" i="1"/>
  <c r="AF1616" i="1"/>
  <c r="AE1616" i="1"/>
  <c r="AD1616" i="1"/>
  <c r="AC1616" i="1"/>
  <c r="AB1616" i="1"/>
  <c r="AJ1615" i="1"/>
  <c r="AI1615" i="1"/>
  <c r="AH1615" i="1"/>
  <c r="AG1615" i="1"/>
  <c r="AF1615" i="1"/>
  <c r="AE1615" i="1"/>
  <c r="AD1615" i="1"/>
  <c r="AC1615" i="1"/>
  <c r="AK1615" i="1" s="1"/>
  <c r="AB1615" i="1"/>
  <c r="AJ1614" i="1"/>
  <c r="AI1614" i="1"/>
  <c r="AH1614" i="1"/>
  <c r="AG1614" i="1"/>
  <c r="AF1614" i="1"/>
  <c r="AE1614" i="1"/>
  <c r="AD1614" i="1"/>
  <c r="AC1614" i="1"/>
  <c r="AB1614" i="1"/>
  <c r="AK1614" i="1" s="1"/>
  <c r="AJ1613" i="1"/>
  <c r="AI1613" i="1"/>
  <c r="AH1613" i="1"/>
  <c r="AG1613" i="1"/>
  <c r="AF1613" i="1"/>
  <c r="AE1613" i="1"/>
  <c r="AD1613" i="1"/>
  <c r="AC1613" i="1"/>
  <c r="AK1613" i="1" s="1"/>
  <c r="AB1613" i="1"/>
  <c r="AJ1612" i="1"/>
  <c r="AI1612" i="1"/>
  <c r="AH1612" i="1"/>
  <c r="AG1612" i="1"/>
  <c r="AF1612" i="1"/>
  <c r="AE1612" i="1"/>
  <c r="AD1612" i="1"/>
  <c r="AC1612" i="1"/>
  <c r="AK1612" i="1" s="1"/>
  <c r="AB1612" i="1"/>
  <c r="AJ1611" i="1"/>
  <c r="AI1611" i="1"/>
  <c r="AH1611" i="1"/>
  <c r="AG1611" i="1"/>
  <c r="AF1611" i="1"/>
  <c r="AE1611" i="1"/>
  <c r="AD1611" i="1"/>
  <c r="AC1611" i="1"/>
  <c r="AK1611" i="1" s="1"/>
  <c r="AB1611" i="1"/>
  <c r="AJ1610" i="1"/>
  <c r="AI1610" i="1"/>
  <c r="AH1610" i="1"/>
  <c r="AG1610" i="1"/>
  <c r="AF1610" i="1"/>
  <c r="AE1610" i="1"/>
  <c r="AD1610" i="1"/>
  <c r="AC1610" i="1"/>
  <c r="AB1610" i="1"/>
  <c r="AK1610" i="1" s="1"/>
  <c r="AJ1609" i="1"/>
  <c r="AI1609" i="1"/>
  <c r="AH1609" i="1"/>
  <c r="AG1609" i="1"/>
  <c r="AF1609" i="1"/>
  <c r="AE1609" i="1"/>
  <c r="AD1609" i="1"/>
  <c r="AC1609" i="1"/>
  <c r="AK1609" i="1" s="1"/>
  <c r="AB1609" i="1"/>
  <c r="AJ1608" i="1"/>
  <c r="AI1608" i="1"/>
  <c r="AH1608" i="1"/>
  <c r="AG1608" i="1"/>
  <c r="AF1608" i="1"/>
  <c r="AE1608" i="1"/>
  <c r="AD1608" i="1"/>
  <c r="AC1608" i="1"/>
  <c r="AB1608" i="1"/>
  <c r="AJ1607" i="1"/>
  <c r="AI1607" i="1"/>
  <c r="AH1607" i="1"/>
  <c r="AG1607" i="1"/>
  <c r="AF1607" i="1"/>
  <c r="AE1607" i="1"/>
  <c r="AD1607" i="1"/>
  <c r="AC1607" i="1"/>
  <c r="AK1607" i="1" s="1"/>
  <c r="AB1607" i="1"/>
  <c r="AJ1606" i="1"/>
  <c r="AI1606" i="1"/>
  <c r="AH1606" i="1"/>
  <c r="AG1606" i="1"/>
  <c r="AF1606" i="1"/>
  <c r="AE1606" i="1"/>
  <c r="AD1606" i="1"/>
  <c r="AC1606" i="1"/>
  <c r="AB1606" i="1"/>
  <c r="AK1606" i="1" s="1"/>
  <c r="AJ1605" i="1"/>
  <c r="AI1605" i="1"/>
  <c r="AH1605" i="1"/>
  <c r="AG1605" i="1"/>
  <c r="AF1605" i="1"/>
  <c r="AE1605" i="1"/>
  <c r="AD1605" i="1"/>
  <c r="AC1605" i="1"/>
  <c r="AK1605" i="1" s="1"/>
  <c r="AB1605" i="1"/>
  <c r="AJ1604" i="1"/>
  <c r="AI1604" i="1"/>
  <c r="AH1604" i="1"/>
  <c r="AG1604" i="1"/>
  <c r="AF1604" i="1"/>
  <c r="AE1604" i="1"/>
  <c r="AD1604" i="1"/>
  <c r="AC1604" i="1"/>
  <c r="AK1604" i="1" s="1"/>
  <c r="AB1604" i="1"/>
  <c r="AJ1603" i="1"/>
  <c r="AI1603" i="1"/>
  <c r="AH1603" i="1"/>
  <c r="AG1603" i="1"/>
  <c r="AF1603" i="1"/>
  <c r="AE1603" i="1"/>
  <c r="AD1603" i="1"/>
  <c r="AC1603" i="1"/>
  <c r="AK1603" i="1" s="1"/>
  <c r="AB1603" i="1"/>
  <c r="AJ1602" i="1"/>
  <c r="AI1602" i="1"/>
  <c r="AH1602" i="1"/>
  <c r="AG1602" i="1"/>
  <c r="AF1602" i="1"/>
  <c r="AE1602" i="1"/>
  <c r="AD1602" i="1"/>
  <c r="AC1602" i="1"/>
  <c r="AB1602" i="1"/>
  <c r="AK1602" i="1" s="1"/>
  <c r="AJ1601" i="1"/>
  <c r="AI1601" i="1"/>
  <c r="AH1601" i="1"/>
  <c r="AG1601" i="1"/>
  <c r="AF1601" i="1"/>
  <c r="AE1601" i="1"/>
  <c r="AD1601" i="1"/>
  <c r="AC1601" i="1"/>
  <c r="AB1601" i="1"/>
  <c r="AJ1600" i="1"/>
  <c r="AI1600" i="1"/>
  <c r="AH1600" i="1"/>
  <c r="AG1600" i="1"/>
  <c r="AF1600" i="1"/>
  <c r="AE1600" i="1"/>
  <c r="AD1600" i="1"/>
  <c r="AC1600" i="1"/>
  <c r="AB1600" i="1"/>
  <c r="AJ1599" i="1"/>
  <c r="AI1599" i="1"/>
  <c r="AH1599" i="1"/>
  <c r="AG1599" i="1"/>
  <c r="AF1599" i="1"/>
  <c r="AE1599" i="1"/>
  <c r="AD1599" i="1"/>
  <c r="AC1599" i="1"/>
  <c r="AB1599" i="1"/>
  <c r="AJ1598" i="1"/>
  <c r="AI1598" i="1"/>
  <c r="AH1598" i="1"/>
  <c r="AG1598" i="1"/>
  <c r="AF1598" i="1"/>
  <c r="AE1598" i="1"/>
  <c r="AD1598" i="1"/>
  <c r="AC1598" i="1"/>
  <c r="AB1598" i="1"/>
  <c r="AK1598" i="1" s="1"/>
  <c r="AJ1597" i="1"/>
  <c r="AI1597" i="1"/>
  <c r="AH1597" i="1"/>
  <c r="AG1597" i="1"/>
  <c r="AF1597" i="1"/>
  <c r="AE1597" i="1"/>
  <c r="AD1597" i="1"/>
  <c r="AC1597" i="1"/>
  <c r="AK1597" i="1" s="1"/>
  <c r="AB1597" i="1"/>
  <c r="AJ1596" i="1"/>
  <c r="AI1596" i="1"/>
  <c r="AH1596" i="1"/>
  <c r="AG1596" i="1"/>
  <c r="AF1596" i="1"/>
  <c r="AE1596" i="1"/>
  <c r="AD1596" i="1"/>
  <c r="AC1596" i="1"/>
  <c r="AK1596" i="1" s="1"/>
  <c r="AB1596" i="1"/>
  <c r="AJ1595" i="1"/>
  <c r="AI1595" i="1"/>
  <c r="AH1595" i="1"/>
  <c r="AG1595" i="1"/>
  <c r="AF1595" i="1"/>
  <c r="AE1595" i="1"/>
  <c r="AD1595" i="1"/>
  <c r="AC1595" i="1"/>
  <c r="AK1595" i="1" s="1"/>
  <c r="AB1595" i="1"/>
  <c r="AJ1594" i="1"/>
  <c r="AI1594" i="1"/>
  <c r="AH1594" i="1"/>
  <c r="AG1594" i="1"/>
  <c r="AF1594" i="1"/>
  <c r="AE1594" i="1"/>
  <c r="AD1594" i="1"/>
  <c r="AC1594" i="1"/>
  <c r="AB1594" i="1"/>
  <c r="AK1594" i="1" s="1"/>
  <c r="AJ1593" i="1"/>
  <c r="AI1593" i="1"/>
  <c r="AH1593" i="1"/>
  <c r="AG1593" i="1"/>
  <c r="AF1593" i="1"/>
  <c r="AE1593" i="1"/>
  <c r="AD1593" i="1"/>
  <c r="AC1593" i="1"/>
  <c r="AK1593" i="1" s="1"/>
  <c r="AB1593" i="1"/>
  <c r="AJ1592" i="1"/>
  <c r="AI1592" i="1"/>
  <c r="AH1592" i="1"/>
  <c r="AG1592" i="1"/>
  <c r="AF1592" i="1"/>
  <c r="AE1592" i="1"/>
  <c r="AD1592" i="1"/>
  <c r="AC1592" i="1"/>
  <c r="AB1592" i="1"/>
  <c r="AJ1591" i="1"/>
  <c r="AI1591" i="1"/>
  <c r="AH1591" i="1"/>
  <c r="AG1591" i="1"/>
  <c r="AF1591" i="1"/>
  <c r="AE1591" i="1"/>
  <c r="AD1591" i="1"/>
  <c r="AC1591" i="1"/>
  <c r="AK1591" i="1" s="1"/>
  <c r="AB1591" i="1"/>
  <c r="AJ1590" i="1"/>
  <c r="AI1590" i="1"/>
  <c r="AH1590" i="1"/>
  <c r="AG1590" i="1"/>
  <c r="AF1590" i="1"/>
  <c r="AE1590" i="1"/>
  <c r="AD1590" i="1"/>
  <c r="AC1590" i="1"/>
  <c r="AB1590" i="1"/>
  <c r="AK1590" i="1" s="1"/>
  <c r="AJ1589" i="1"/>
  <c r="AI1589" i="1"/>
  <c r="AH1589" i="1"/>
  <c r="AG1589" i="1"/>
  <c r="AF1589" i="1"/>
  <c r="AE1589" i="1"/>
  <c r="AD1589" i="1"/>
  <c r="AC1589" i="1"/>
  <c r="AK1589" i="1" s="1"/>
  <c r="AB1589" i="1"/>
  <c r="AJ1588" i="1"/>
  <c r="AI1588" i="1"/>
  <c r="AH1588" i="1"/>
  <c r="AG1588" i="1"/>
  <c r="AF1588" i="1"/>
  <c r="AE1588" i="1"/>
  <c r="AD1588" i="1"/>
  <c r="AC1588" i="1"/>
  <c r="AK1588" i="1" s="1"/>
  <c r="AB1588" i="1"/>
  <c r="AJ1587" i="1"/>
  <c r="AI1587" i="1"/>
  <c r="AH1587" i="1"/>
  <c r="AG1587" i="1"/>
  <c r="AF1587" i="1"/>
  <c r="AE1587" i="1"/>
  <c r="AD1587" i="1"/>
  <c r="AC1587" i="1"/>
  <c r="AK1587" i="1" s="1"/>
  <c r="AB1587" i="1"/>
  <c r="AJ1586" i="1"/>
  <c r="AI1586" i="1"/>
  <c r="AH1586" i="1"/>
  <c r="AG1586" i="1"/>
  <c r="AF1586" i="1"/>
  <c r="AE1586" i="1"/>
  <c r="AD1586" i="1"/>
  <c r="AC1586" i="1"/>
  <c r="AB1586" i="1"/>
  <c r="AK1586" i="1" s="1"/>
  <c r="AJ1585" i="1"/>
  <c r="AI1585" i="1"/>
  <c r="AH1585" i="1"/>
  <c r="AG1585" i="1"/>
  <c r="AF1585" i="1"/>
  <c r="AE1585" i="1"/>
  <c r="AD1585" i="1"/>
  <c r="AC1585" i="1"/>
  <c r="AK1585" i="1" s="1"/>
  <c r="AB1585" i="1"/>
  <c r="AJ1584" i="1"/>
  <c r="AI1584" i="1"/>
  <c r="AH1584" i="1"/>
  <c r="AG1584" i="1"/>
  <c r="AF1584" i="1"/>
  <c r="AE1584" i="1"/>
  <c r="AD1584" i="1"/>
  <c r="AC1584" i="1"/>
  <c r="AB1584" i="1"/>
  <c r="AJ1583" i="1"/>
  <c r="AI1583" i="1"/>
  <c r="AH1583" i="1"/>
  <c r="AG1583" i="1"/>
  <c r="AF1583" i="1"/>
  <c r="AE1583" i="1"/>
  <c r="AD1583" i="1"/>
  <c r="AC1583" i="1"/>
  <c r="AK1583" i="1" s="1"/>
  <c r="AB1583" i="1"/>
  <c r="AJ1582" i="1"/>
  <c r="AI1582" i="1"/>
  <c r="AH1582" i="1"/>
  <c r="AG1582" i="1"/>
  <c r="AF1582" i="1"/>
  <c r="AE1582" i="1"/>
  <c r="AD1582" i="1"/>
  <c r="AC1582" i="1"/>
  <c r="AB1582" i="1"/>
  <c r="AK1582" i="1" s="1"/>
  <c r="AJ1581" i="1"/>
  <c r="AI1581" i="1"/>
  <c r="AH1581" i="1"/>
  <c r="AG1581" i="1"/>
  <c r="AF1581" i="1"/>
  <c r="AE1581" i="1"/>
  <c r="AD1581" i="1"/>
  <c r="AC1581" i="1"/>
  <c r="AK1581" i="1" s="1"/>
  <c r="AB1581" i="1"/>
  <c r="AJ1580" i="1"/>
  <c r="AI1580" i="1"/>
  <c r="AH1580" i="1"/>
  <c r="AG1580" i="1"/>
  <c r="AF1580" i="1"/>
  <c r="AE1580" i="1"/>
  <c r="AD1580" i="1"/>
  <c r="AC1580" i="1"/>
  <c r="AK1580" i="1" s="1"/>
  <c r="AB1580" i="1"/>
  <c r="AJ1579" i="1"/>
  <c r="AI1579" i="1"/>
  <c r="AH1579" i="1"/>
  <c r="AG1579" i="1"/>
  <c r="AF1579" i="1"/>
  <c r="AE1579" i="1"/>
  <c r="AD1579" i="1"/>
  <c r="AC1579" i="1"/>
  <c r="AK1579" i="1" s="1"/>
  <c r="AB1579" i="1"/>
  <c r="AJ1578" i="1"/>
  <c r="AI1578" i="1"/>
  <c r="AH1578" i="1"/>
  <c r="AG1578" i="1"/>
  <c r="AF1578" i="1"/>
  <c r="AE1578" i="1"/>
  <c r="AD1578" i="1"/>
  <c r="AC1578" i="1"/>
  <c r="AB1578" i="1"/>
  <c r="AK1578" i="1" s="1"/>
  <c r="AJ1577" i="1"/>
  <c r="AI1577" i="1"/>
  <c r="AH1577" i="1"/>
  <c r="AG1577" i="1"/>
  <c r="AF1577" i="1"/>
  <c r="AE1577" i="1"/>
  <c r="AD1577" i="1"/>
  <c r="AC1577" i="1"/>
  <c r="AK1577" i="1" s="1"/>
  <c r="AB1577" i="1"/>
  <c r="AJ1576" i="1"/>
  <c r="AI1576" i="1"/>
  <c r="AH1576" i="1"/>
  <c r="AG1576" i="1"/>
  <c r="AF1576" i="1"/>
  <c r="AE1576" i="1"/>
  <c r="AD1576" i="1"/>
  <c r="AC1576" i="1"/>
  <c r="AB1576" i="1"/>
  <c r="AJ1575" i="1"/>
  <c r="AI1575" i="1"/>
  <c r="AH1575" i="1"/>
  <c r="AG1575" i="1"/>
  <c r="AF1575" i="1"/>
  <c r="AE1575" i="1"/>
  <c r="AD1575" i="1"/>
  <c r="AC1575" i="1"/>
  <c r="AK1575" i="1" s="1"/>
  <c r="AB1575" i="1"/>
  <c r="AJ1574" i="1"/>
  <c r="AI1574" i="1"/>
  <c r="AH1574" i="1"/>
  <c r="AG1574" i="1"/>
  <c r="AF1574" i="1"/>
  <c r="AE1574" i="1"/>
  <c r="AD1574" i="1"/>
  <c r="AC1574" i="1"/>
  <c r="AB1574" i="1"/>
  <c r="AK1574" i="1" s="1"/>
  <c r="AJ1573" i="1"/>
  <c r="AI1573" i="1"/>
  <c r="AH1573" i="1"/>
  <c r="AG1573" i="1"/>
  <c r="AF1573" i="1"/>
  <c r="AE1573" i="1"/>
  <c r="AD1573" i="1"/>
  <c r="AC1573" i="1"/>
  <c r="AK1573" i="1" s="1"/>
  <c r="AB1573" i="1"/>
  <c r="AJ1572" i="1"/>
  <c r="AI1572" i="1"/>
  <c r="AH1572" i="1"/>
  <c r="AG1572" i="1"/>
  <c r="AF1572" i="1"/>
  <c r="AE1572" i="1"/>
  <c r="AD1572" i="1"/>
  <c r="AC1572" i="1"/>
  <c r="AK1572" i="1" s="1"/>
  <c r="AB1572" i="1"/>
  <c r="AJ1571" i="1"/>
  <c r="AI1571" i="1"/>
  <c r="AH1571" i="1"/>
  <c r="AG1571" i="1"/>
  <c r="AF1571" i="1"/>
  <c r="AE1571" i="1"/>
  <c r="AD1571" i="1"/>
  <c r="AC1571" i="1"/>
  <c r="AK1571" i="1" s="1"/>
  <c r="AB1571" i="1"/>
  <c r="AJ1570" i="1"/>
  <c r="AI1570" i="1"/>
  <c r="AH1570" i="1"/>
  <c r="AG1570" i="1"/>
  <c r="AF1570" i="1"/>
  <c r="AE1570" i="1"/>
  <c r="AD1570" i="1"/>
  <c r="AC1570" i="1"/>
  <c r="AB1570" i="1"/>
  <c r="AK1570" i="1" s="1"/>
  <c r="AJ1569" i="1"/>
  <c r="AI1569" i="1"/>
  <c r="AH1569" i="1"/>
  <c r="AG1569" i="1"/>
  <c r="AF1569" i="1"/>
  <c r="AE1569" i="1"/>
  <c r="AD1569" i="1"/>
  <c r="AC1569" i="1"/>
  <c r="AK1569" i="1" s="1"/>
  <c r="AB1569" i="1"/>
  <c r="AJ1568" i="1"/>
  <c r="AI1568" i="1"/>
  <c r="AH1568" i="1"/>
  <c r="AG1568" i="1"/>
  <c r="AF1568" i="1"/>
  <c r="AE1568" i="1"/>
  <c r="AD1568" i="1"/>
  <c r="AC1568" i="1"/>
  <c r="AB1568" i="1"/>
  <c r="AJ1567" i="1"/>
  <c r="AI1567" i="1"/>
  <c r="AH1567" i="1"/>
  <c r="AG1567" i="1"/>
  <c r="AF1567" i="1"/>
  <c r="AE1567" i="1"/>
  <c r="AD1567" i="1"/>
  <c r="AC1567" i="1"/>
  <c r="AK1567" i="1" s="1"/>
  <c r="AB1567" i="1"/>
  <c r="AJ1566" i="1"/>
  <c r="AI1566" i="1"/>
  <c r="AH1566" i="1"/>
  <c r="AG1566" i="1"/>
  <c r="AF1566" i="1"/>
  <c r="AE1566" i="1"/>
  <c r="AD1566" i="1"/>
  <c r="AC1566" i="1"/>
  <c r="AB1566" i="1"/>
  <c r="AK1566" i="1" s="1"/>
  <c r="AJ1565" i="1"/>
  <c r="AI1565" i="1"/>
  <c r="AH1565" i="1"/>
  <c r="AG1565" i="1"/>
  <c r="AF1565" i="1"/>
  <c r="AE1565" i="1"/>
  <c r="AD1565" i="1"/>
  <c r="AC1565" i="1"/>
  <c r="AK1565" i="1" s="1"/>
  <c r="AB1565" i="1"/>
  <c r="AJ1564" i="1"/>
  <c r="AI1564" i="1"/>
  <c r="AH1564" i="1"/>
  <c r="AG1564" i="1"/>
  <c r="AF1564" i="1"/>
  <c r="AE1564" i="1"/>
  <c r="AD1564" i="1"/>
  <c r="AC1564" i="1"/>
  <c r="AK1564" i="1" s="1"/>
  <c r="AB1564" i="1"/>
  <c r="AJ1563" i="1"/>
  <c r="AI1563" i="1"/>
  <c r="AH1563" i="1"/>
  <c r="AG1563" i="1"/>
  <c r="AF1563" i="1"/>
  <c r="AE1563" i="1"/>
  <c r="AD1563" i="1"/>
  <c r="AC1563" i="1"/>
  <c r="AK1563" i="1" s="1"/>
  <c r="AB1563" i="1"/>
  <c r="AJ1562" i="1"/>
  <c r="AI1562" i="1"/>
  <c r="AH1562" i="1"/>
  <c r="AG1562" i="1"/>
  <c r="AF1562" i="1"/>
  <c r="AE1562" i="1"/>
  <c r="AD1562" i="1"/>
  <c r="AC1562" i="1"/>
  <c r="AB1562" i="1"/>
  <c r="AK1562" i="1" s="1"/>
  <c r="AJ1561" i="1"/>
  <c r="AI1561" i="1"/>
  <c r="AH1561" i="1"/>
  <c r="AG1561" i="1"/>
  <c r="AF1561" i="1"/>
  <c r="AE1561" i="1"/>
  <c r="AD1561" i="1"/>
  <c r="AC1561" i="1"/>
  <c r="AB1561" i="1"/>
  <c r="AJ1560" i="1"/>
  <c r="AI1560" i="1"/>
  <c r="AH1560" i="1"/>
  <c r="AG1560" i="1"/>
  <c r="AF1560" i="1"/>
  <c r="AE1560" i="1"/>
  <c r="AD1560" i="1"/>
  <c r="AC1560" i="1"/>
  <c r="AB1560" i="1"/>
  <c r="AJ1559" i="1"/>
  <c r="AI1559" i="1"/>
  <c r="AH1559" i="1"/>
  <c r="AG1559" i="1"/>
  <c r="AF1559" i="1"/>
  <c r="AE1559" i="1"/>
  <c r="AD1559" i="1"/>
  <c r="AC1559" i="1"/>
  <c r="AK1559" i="1" s="1"/>
  <c r="AB1559" i="1"/>
  <c r="AJ1558" i="1"/>
  <c r="AI1558" i="1"/>
  <c r="AH1558" i="1"/>
  <c r="AG1558" i="1"/>
  <c r="AF1558" i="1"/>
  <c r="AE1558" i="1"/>
  <c r="AD1558" i="1"/>
  <c r="AC1558" i="1"/>
  <c r="AB1558" i="1"/>
  <c r="AK1558" i="1" s="1"/>
  <c r="AJ1557" i="1"/>
  <c r="AI1557" i="1"/>
  <c r="AH1557" i="1"/>
  <c r="AG1557" i="1"/>
  <c r="AF1557" i="1"/>
  <c r="AE1557" i="1"/>
  <c r="AD1557" i="1"/>
  <c r="AC1557" i="1"/>
  <c r="AK1557" i="1" s="1"/>
  <c r="AB1557" i="1"/>
  <c r="AJ1556" i="1"/>
  <c r="AI1556" i="1"/>
  <c r="AH1556" i="1"/>
  <c r="AG1556" i="1"/>
  <c r="AF1556" i="1"/>
  <c r="AE1556" i="1"/>
  <c r="AD1556" i="1"/>
  <c r="AC1556" i="1"/>
  <c r="AK1556" i="1" s="1"/>
  <c r="AB1556" i="1"/>
  <c r="AJ1555" i="1"/>
  <c r="AI1555" i="1"/>
  <c r="AH1555" i="1"/>
  <c r="AG1555" i="1"/>
  <c r="AF1555" i="1"/>
  <c r="AE1555" i="1"/>
  <c r="AD1555" i="1"/>
  <c r="AC1555" i="1"/>
  <c r="AK1555" i="1" s="1"/>
  <c r="AB1555" i="1"/>
  <c r="AJ1554" i="1"/>
  <c r="AI1554" i="1"/>
  <c r="AH1554" i="1"/>
  <c r="AG1554" i="1"/>
  <c r="AF1554" i="1"/>
  <c r="AE1554" i="1"/>
  <c r="AD1554" i="1"/>
  <c r="AC1554" i="1"/>
  <c r="AB1554" i="1"/>
  <c r="AK1554" i="1" s="1"/>
  <c r="AJ1553" i="1"/>
  <c r="AI1553" i="1"/>
  <c r="AH1553" i="1"/>
  <c r="AG1553" i="1"/>
  <c r="AF1553" i="1"/>
  <c r="AE1553" i="1"/>
  <c r="AD1553" i="1"/>
  <c r="AC1553" i="1"/>
  <c r="AB1553" i="1"/>
  <c r="AJ1552" i="1"/>
  <c r="AI1552" i="1"/>
  <c r="AH1552" i="1"/>
  <c r="AG1552" i="1"/>
  <c r="AF1552" i="1"/>
  <c r="AE1552" i="1"/>
  <c r="AD1552" i="1"/>
  <c r="AC1552" i="1"/>
  <c r="AB1552" i="1"/>
  <c r="AJ1551" i="1"/>
  <c r="AI1551" i="1"/>
  <c r="AH1551" i="1"/>
  <c r="AG1551" i="1"/>
  <c r="AF1551" i="1"/>
  <c r="AE1551" i="1"/>
  <c r="AD1551" i="1"/>
  <c r="AC1551" i="1"/>
  <c r="AK1551" i="1" s="1"/>
  <c r="AB1551" i="1"/>
  <c r="AJ1550" i="1"/>
  <c r="AI1550" i="1"/>
  <c r="AH1550" i="1"/>
  <c r="AG1550" i="1"/>
  <c r="AF1550" i="1"/>
  <c r="AE1550" i="1"/>
  <c r="AD1550" i="1"/>
  <c r="AC1550" i="1"/>
  <c r="AB1550" i="1"/>
  <c r="AK1550" i="1" s="1"/>
  <c r="AJ1549" i="1"/>
  <c r="AI1549" i="1"/>
  <c r="AH1549" i="1"/>
  <c r="AG1549" i="1"/>
  <c r="AF1549" i="1"/>
  <c r="AE1549" i="1"/>
  <c r="AD1549" i="1"/>
  <c r="AC1549" i="1"/>
  <c r="AK1549" i="1" s="1"/>
  <c r="AB1549" i="1"/>
  <c r="AJ1548" i="1"/>
  <c r="AI1548" i="1"/>
  <c r="AH1548" i="1"/>
  <c r="AG1548" i="1"/>
  <c r="AF1548" i="1"/>
  <c r="AE1548" i="1"/>
  <c r="AD1548" i="1"/>
  <c r="AC1548" i="1"/>
  <c r="AK1548" i="1" s="1"/>
  <c r="AB1548" i="1"/>
  <c r="AJ1547" i="1"/>
  <c r="AI1547" i="1"/>
  <c r="AH1547" i="1"/>
  <c r="AG1547" i="1"/>
  <c r="AF1547" i="1"/>
  <c r="AE1547" i="1"/>
  <c r="AD1547" i="1"/>
  <c r="AC1547" i="1"/>
  <c r="AK1547" i="1" s="1"/>
  <c r="AB1547" i="1"/>
  <c r="AJ1546" i="1"/>
  <c r="AI1546" i="1"/>
  <c r="AH1546" i="1"/>
  <c r="AG1546" i="1"/>
  <c r="AF1546" i="1"/>
  <c r="AE1546" i="1"/>
  <c r="AD1546" i="1"/>
  <c r="AC1546" i="1"/>
  <c r="AB1546" i="1"/>
  <c r="AK1546" i="1" s="1"/>
  <c r="AJ1545" i="1"/>
  <c r="AI1545" i="1"/>
  <c r="AH1545" i="1"/>
  <c r="AG1545" i="1"/>
  <c r="AF1545" i="1"/>
  <c r="AE1545" i="1"/>
  <c r="AD1545" i="1"/>
  <c r="AC1545" i="1"/>
  <c r="AK1545" i="1" s="1"/>
  <c r="AB1545" i="1"/>
  <c r="AJ1544" i="1"/>
  <c r="AI1544" i="1"/>
  <c r="AH1544" i="1"/>
  <c r="AG1544" i="1"/>
  <c r="AF1544" i="1"/>
  <c r="AE1544" i="1"/>
  <c r="AD1544" i="1"/>
  <c r="AC1544" i="1"/>
  <c r="AB1544" i="1"/>
  <c r="AJ1543" i="1"/>
  <c r="AI1543" i="1"/>
  <c r="AH1543" i="1"/>
  <c r="AG1543" i="1"/>
  <c r="AF1543" i="1"/>
  <c r="AE1543" i="1"/>
  <c r="AD1543" i="1"/>
  <c r="AC1543" i="1"/>
  <c r="AK1543" i="1" s="1"/>
  <c r="AB1543" i="1"/>
  <c r="AJ1542" i="1"/>
  <c r="AI1542" i="1"/>
  <c r="AH1542" i="1"/>
  <c r="AG1542" i="1"/>
  <c r="AF1542" i="1"/>
  <c r="AE1542" i="1"/>
  <c r="AD1542" i="1"/>
  <c r="AC1542" i="1"/>
  <c r="AB1542" i="1"/>
  <c r="AK1542" i="1" s="1"/>
  <c r="AJ1541" i="1"/>
  <c r="AI1541" i="1"/>
  <c r="AH1541" i="1"/>
  <c r="AG1541" i="1"/>
  <c r="AF1541" i="1"/>
  <c r="AE1541" i="1"/>
  <c r="AD1541" i="1"/>
  <c r="AC1541" i="1"/>
  <c r="AK1541" i="1" s="1"/>
  <c r="AB1541" i="1"/>
  <c r="AJ1540" i="1"/>
  <c r="AI1540" i="1"/>
  <c r="AH1540" i="1"/>
  <c r="AG1540" i="1"/>
  <c r="AF1540" i="1"/>
  <c r="AE1540" i="1"/>
  <c r="AD1540" i="1"/>
  <c r="AC1540" i="1"/>
  <c r="AK1540" i="1" s="1"/>
  <c r="AB1540" i="1"/>
  <c r="AJ1539" i="1"/>
  <c r="AI1539" i="1"/>
  <c r="AH1539" i="1"/>
  <c r="AG1539" i="1"/>
  <c r="AF1539" i="1"/>
  <c r="AE1539" i="1"/>
  <c r="AD1539" i="1"/>
  <c r="AC1539" i="1"/>
  <c r="AK1539" i="1" s="1"/>
  <c r="AB1539" i="1"/>
  <c r="AJ1538" i="1"/>
  <c r="AI1538" i="1"/>
  <c r="AH1538" i="1"/>
  <c r="AG1538" i="1"/>
  <c r="AF1538" i="1"/>
  <c r="AE1538" i="1"/>
  <c r="AD1538" i="1"/>
  <c r="AC1538" i="1"/>
  <c r="AB1538" i="1"/>
  <c r="AK1538" i="1" s="1"/>
  <c r="AJ1537" i="1"/>
  <c r="AI1537" i="1"/>
  <c r="AH1537" i="1"/>
  <c r="AG1537" i="1"/>
  <c r="AF1537" i="1"/>
  <c r="AE1537" i="1"/>
  <c r="AD1537" i="1"/>
  <c r="AC1537" i="1"/>
  <c r="AB1537" i="1"/>
  <c r="AJ1536" i="1"/>
  <c r="AI1536" i="1"/>
  <c r="AH1536" i="1"/>
  <c r="AG1536" i="1"/>
  <c r="AF1536" i="1"/>
  <c r="AE1536" i="1"/>
  <c r="AD1536" i="1"/>
  <c r="AC1536" i="1"/>
  <c r="AB1536" i="1"/>
  <c r="AJ1535" i="1"/>
  <c r="AI1535" i="1"/>
  <c r="AH1535" i="1"/>
  <c r="AG1535" i="1"/>
  <c r="AF1535" i="1"/>
  <c r="AE1535" i="1"/>
  <c r="AD1535" i="1"/>
  <c r="AC1535" i="1"/>
  <c r="AB1535" i="1"/>
  <c r="AJ1534" i="1"/>
  <c r="AI1534" i="1"/>
  <c r="AH1534" i="1"/>
  <c r="AG1534" i="1"/>
  <c r="AF1534" i="1"/>
  <c r="AE1534" i="1"/>
  <c r="AD1534" i="1"/>
  <c r="AC1534" i="1"/>
  <c r="AB1534" i="1"/>
  <c r="AK1534" i="1" s="1"/>
  <c r="AJ1533" i="1"/>
  <c r="AI1533" i="1"/>
  <c r="AH1533" i="1"/>
  <c r="AG1533" i="1"/>
  <c r="AF1533" i="1"/>
  <c r="AE1533" i="1"/>
  <c r="AD1533" i="1"/>
  <c r="AC1533" i="1"/>
  <c r="AK1533" i="1" s="1"/>
  <c r="AB1533" i="1"/>
  <c r="AJ1532" i="1"/>
  <c r="AI1532" i="1"/>
  <c r="AH1532" i="1"/>
  <c r="AG1532" i="1"/>
  <c r="AF1532" i="1"/>
  <c r="AE1532" i="1"/>
  <c r="AD1532" i="1"/>
  <c r="AC1532" i="1"/>
  <c r="AK1532" i="1" s="1"/>
  <c r="AB1532" i="1"/>
  <c r="AJ1531" i="1"/>
  <c r="AI1531" i="1"/>
  <c r="AH1531" i="1"/>
  <c r="AG1531" i="1"/>
  <c r="AF1531" i="1"/>
  <c r="AE1531" i="1"/>
  <c r="AD1531" i="1"/>
  <c r="AC1531" i="1"/>
  <c r="AK1531" i="1" s="1"/>
  <c r="AB1531" i="1"/>
  <c r="AJ1530" i="1"/>
  <c r="AI1530" i="1"/>
  <c r="AH1530" i="1"/>
  <c r="AG1530" i="1"/>
  <c r="AF1530" i="1"/>
  <c r="AE1530" i="1"/>
  <c r="AD1530" i="1"/>
  <c r="AC1530" i="1"/>
  <c r="AB1530" i="1"/>
  <c r="AK1530" i="1" s="1"/>
  <c r="AJ1529" i="1"/>
  <c r="AI1529" i="1"/>
  <c r="AH1529" i="1"/>
  <c r="AG1529" i="1"/>
  <c r="AF1529" i="1"/>
  <c r="AE1529" i="1"/>
  <c r="AD1529" i="1"/>
  <c r="AC1529" i="1"/>
  <c r="AB1529" i="1"/>
  <c r="AJ1528" i="1"/>
  <c r="AI1528" i="1"/>
  <c r="AH1528" i="1"/>
  <c r="AG1528" i="1"/>
  <c r="AF1528" i="1"/>
  <c r="AE1528" i="1"/>
  <c r="AD1528" i="1"/>
  <c r="AC1528" i="1"/>
  <c r="AB1528" i="1"/>
  <c r="AJ1527" i="1"/>
  <c r="AI1527" i="1"/>
  <c r="AH1527" i="1"/>
  <c r="AG1527" i="1"/>
  <c r="AF1527" i="1"/>
  <c r="AE1527" i="1"/>
  <c r="AD1527" i="1"/>
  <c r="AC1527" i="1"/>
  <c r="AK1527" i="1" s="1"/>
  <c r="AB1527" i="1"/>
  <c r="AJ1526" i="1"/>
  <c r="AI1526" i="1"/>
  <c r="AH1526" i="1"/>
  <c r="AG1526" i="1"/>
  <c r="AF1526" i="1"/>
  <c r="AE1526" i="1"/>
  <c r="AD1526" i="1"/>
  <c r="AC1526" i="1"/>
  <c r="AB1526" i="1"/>
  <c r="AK1526" i="1" s="1"/>
  <c r="AJ1525" i="1"/>
  <c r="AI1525" i="1"/>
  <c r="AH1525" i="1"/>
  <c r="AG1525" i="1"/>
  <c r="AF1525" i="1"/>
  <c r="AE1525" i="1"/>
  <c r="AD1525" i="1"/>
  <c r="AC1525" i="1"/>
  <c r="AK1525" i="1" s="1"/>
  <c r="AB1525" i="1"/>
  <c r="AJ1524" i="1"/>
  <c r="AI1524" i="1"/>
  <c r="AH1524" i="1"/>
  <c r="AG1524" i="1"/>
  <c r="AF1524" i="1"/>
  <c r="AE1524" i="1"/>
  <c r="AD1524" i="1"/>
  <c r="AC1524" i="1"/>
  <c r="AK1524" i="1" s="1"/>
  <c r="AB1524" i="1"/>
  <c r="AJ1523" i="1"/>
  <c r="AI1523" i="1"/>
  <c r="AH1523" i="1"/>
  <c r="AG1523" i="1"/>
  <c r="AF1523" i="1"/>
  <c r="AE1523" i="1"/>
  <c r="AD1523" i="1"/>
  <c r="AC1523" i="1"/>
  <c r="AK1523" i="1" s="1"/>
  <c r="AB1523" i="1"/>
  <c r="AJ1522" i="1"/>
  <c r="AI1522" i="1"/>
  <c r="AH1522" i="1"/>
  <c r="AG1522" i="1"/>
  <c r="AF1522" i="1"/>
  <c r="AE1522" i="1"/>
  <c r="AD1522" i="1"/>
  <c r="AC1522" i="1"/>
  <c r="AB1522" i="1"/>
  <c r="AK1522" i="1" s="1"/>
  <c r="AJ1521" i="1"/>
  <c r="AI1521" i="1"/>
  <c r="AH1521" i="1"/>
  <c r="AG1521" i="1"/>
  <c r="AF1521" i="1"/>
  <c r="AE1521" i="1"/>
  <c r="AD1521" i="1"/>
  <c r="AC1521" i="1"/>
  <c r="AK1521" i="1" s="1"/>
  <c r="AB1521" i="1"/>
  <c r="AJ1520" i="1"/>
  <c r="AI1520" i="1"/>
  <c r="AH1520" i="1"/>
  <c r="AG1520" i="1"/>
  <c r="AF1520" i="1"/>
  <c r="AE1520" i="1"/>
  <c r="AD1520" i="1"/>
  <c r="AC1520" i="1"/>
  <c r="AB1520" i="1"/>
  <c r="AJ1519" i="1"/>
  <c r="AI1519" i="1"/>
  <c r="AH1519" i="1"/>
  <c r="AG1519" i="1"/>
  <c r="AF1519" i="1"/>
  <c r="AE1519" i="1"/>
  <c r="AD1519" i="1"/>
  <c r="AC1519" i="1"/>
  <c r="AK1519" i="1" s="1"/>
  <c r="AB1519" i="1"/>
  <c r="AJ1518" i="1"/>
  <c r="AI1518" i="1"/>
  <c r="AH1518" i="1"/>
  <c r="AG1518" i="1"/>
  <c r="AF1518" i="1"/>
  <c r="AE1518" i="1"/>
  <c r="AD1518" i="1"/>
  <c r="AC1518" i="1"/>
  <c r="AB1518" i="1"/>
  <c r="AK1518" i="1" s="1"/>
  <c r="AJ1517" i="1"/>
  <c r="AI1517" i="1"/>
  <c r="AH1517" i="1"/>
  <c r="AG1517" i="1"/>
  <c r="AF1517" i="1"/>
  <c r="AE1517" i="1"/>
  <c r="AD1517" i="1"/>
  <c r="AC1517" i="1"/>
  <c r="AK1517" i="1" s="1"/>
  <c r="AB1517" i="1"/>
  <c r="AJ1516" i="1"/>
  <c r="AI1516" i="1"/>
  <c r="AH1516" i="1"/>
  <c r="AG1516" i="1"/>
  <c r="AF1516" i="1"/>
  <c r="AE1516" i="1"/>
  <c r="AD1516" i="1"/>
  <c r="AC1516" i="1"/>
  <c r="AK1516" i="1" s="1"/>
  <c r="AB1516" i="1"/>
  <c r="AJ1515" i="1"/>
  <c r="AI1515" i="1"/>
  <c r="AH1515" i="1"/>
  <c r="AG1515" i="1"/>
  <c r="AF1515" i="1"/>
  <c r="AE1515" i="1"/>
  <c r="AD1515" i="1"/>
  <c r="AC1515" i="1"/>
  <c r="AK1515" i="1" s="1"/>
  <c r="AB1515" i="1"/>
  <c r="AJ1514" i="1"/>
  <c r="AI1514" i="1"/>
  <c r="AH1514" i="1"/>
  <c r="AG1514" i="1"/>
  <c r="AF1514" i="1"/>
  <c r="AE1514" i="1"/>
  <c r="AD1514" i="1"/>
  <c r="AC1514" i="1"/>
  <c r="AB1514" i="1"/>
  <c r="AJ1513" i="1"/>
  <c r="AI1513" i="1"/>
  <c r="AH1513" i="1"/>
  <c r="AG1513" i="1"/>
  <c r="AF1513" i="1"/>
  <c r="AE1513" i="1"/>
  <c r="AD1513" i="1"/>
  <c r="AC1513" i="1"/>
  <c r="AK1513" i="1" s="1"/>
  <c r="AB1513" i="1"/>
  <c r="AJ1512" i="1"/>
  <c r="AI1512" i="1"/>
  <c r="AH1512" i="1"/>
  <c r="AG1512" i="1"/>
  <c r="AF1512" i="1"/>
  <c r="AE1512" i="1"/>
  <c r="AD1512" i="1"/>
  <c r="AC1512" i="1"/>
  <c r="AK1512" i="1" s="1"/>
  <c r="AB1512" i="1"/>
  <c r="AJ1511" i="1"/>
  <c r="AI1511" i="1"/>
  <c r="AH1511" i="1"/>
  <c r="AG1511" i="1"/>
  <c r="AF1511" i="1"/>
  <c r="AE1511" i="1"/>
  <c r="AD1511" i="1"/>
  <c r="AC1511" i="1"/>
  <c r="AB1511" i="1"/>
  <c r="AJ1510" i="1"/>
  <c r="AI1510" i="1"/>
  <c r="AH1510" i="1"/>
  <c r="AG1510" i="1"/>
  <c r="AF1510" i="1"/>
  <c r="AE1510" i="1"/>
  <c r="AD1510" i="1"/>
  <c r="AC1510" i="1"/>
  <c r="AB1510" i="1"/>
  <c r="AK1510" i="1" s="1"/>
  <c r="AJ1509" i="1"/>
  <c r="AI1509" i="1"/>
  <c r="AH1509" i="1"/>
  <c r="AG1509" i="1"/>
  <c r="AF1509" i="1"/>
  <c r="AE1509" i="1"/>
  <c r="AD1509" i="1"/>
  <c r="AC1509" i="1"/>
  <c r="AB1509" i="1"/>
  <c r="AJ1508" i="1"/>
  <c r="AI1508" i="1"/>
  <c r="AH1508" i="1"/>
  <c r="AG1508" i="1"/>
  <c r="AF1508" i="1"/>
  <c r="AE1508" i="1"/>
  <c r="AD1508" i="1"/>
  <c r="AC1508" i="1"/>
  <c r="AK1508" i="1" s="1"/>
  <c r="AB1508" i="1"/>
  <c r="AJ1507" i="1"/>
  <c r="AI1507" i="1"/>
  <c r="AH1507" i="1"/>
  <c r="AG1507" i="1"/>
  <c r="AF1507" i="1"/>
  <c r="AE1507" i="1"/>
  <c r="AD1507" i="1"/>
  <c r="AC1507" i="1"/>
  <c r="AK1507" i="1" s="1"/>
  <c r="AB1507" i="1"/>
  <c r="AJ1506" i="1"/>
  <c r="AI1506" i="1"/>
  <c r="AH1506" i="1"/>
  <c r="AG1506" i="1"/>
  <c r="AF1506" i="1"/>
  <c r="AE1506" i="1"/>
  <c r="AD1506" i="1"/>
  <c r="AC1506" i="1"/>
  <c r="AB1506" i="1"/>
  <c r="AJ1505" i="1"/>
  <c r="AI1505" i="1"/>
  <c r="AH1505" i="1"/>
  <c r="AG1505" i="1"/>
  <c r="AF1505" i="1"/>
  <c r="AE1505" i="1"/>
  <c r="AD1505" i="1"/>
  <c r="AC1505" i="1"/>
  <c r="AK1505" i="1" s="1"/>
  <c r="AB1505" i="1"/>
  <c r="AJ1504" i="1"/>
  <c r="AI1504" i="1"/>
  <c r="AH1504" i="1"/>
  <c r="AG1504" i="1"/>
  <c r="AF1504" i="1"/>
  <c r="AE1504" i="1"/>
  <c r="AD1504" i="1"/>
  <c r="AC1504" i="1"/>
  <c r="AB1504" i="1"/>
  <c r="AJ1503" i="1"/>
  <c r="AI1503" i="1"/>
  <c r="AH1503" i="1"/>
  <c r="AG1503" i="1"/>
  <c r="AF1503" i="1"/>
  <c r="AE1503" i="1"/>
  <c r="AD1503" i="1"/>
  <c r="AC1503" i="1"/>
  <c r="AK1503" i="1" s="1"/>
  <c r="AB1503" i="1"/>
  <c r="AJ1502" i="1"/>
  <c r="AI1502" i="1"/>
  <c r="AH1502" i="1"/>
  <c r="AG1502" i="1"/>
  <c r="AF1502" i="1"/>
  <c r="AE1502" i="1"/>
  <c r="AD1502" i="1"/>
  <c r="AC1502" i="1"/>
  <c r="AB1502" i="1"/>
  <c r="AK1502" i="1" s="1"/>
  <c r="AJ1501" i="1"/>
  <c r="AI1501" i="1"/>
  <c r="AH1501" i="1"/>
  <c r="AG1501" i="1"/>
  <c r="AF1501" i="1"/>
  <c r="AE1501" i="1"/>
  <c r="AD1501" i="1"/>
  <c r="AC1501" i="1"/>
  <c r="AK1501" i="1" s="1"/>
  <c r="AB1501" i="1"/>
  <c r="AJ1500" i="1"/>
  <c r="AI1500" i="1"/>
  <c r="AH1500" i="1"/>
  <c r="AG1500" i="1"/>
  <c r="AF1500" i="1"/>
  <c r="AE1500" i="1"/>
  <c r="AD1500" i="1"/>
  <c r="AC1500" i="1"/>
  <c r="AK1500" i="1" s="1"/>
  <c r="AB1500" i="1"/>
  <c r="AJ1499" i="1"/>
  <c r="AI1499" i="1"/>
  <c r="AH1499" i="1"/>
  <c r="AG1499" i="1"/>
  <c r="AF1499" i="1"/>
  <c r="AE1499" i="1"/>
  <c r="AD1499" i="1"/>
  <c r="AC1499" i="1"/>
  <c r="AK1499" i="1" s="1"/>
  <c r="AB1499" i="1"/>
  <c r="AJ1498" i="1"/>
  <c r="AI1498" i="1"/>
  <c r="AH1498" i="1"/>
  <c r="AG1498" i="1"/>
  <c r="AF1498" i="1"/>
  <c r="AE1498" i="1"/>
  <c r="AD1498" i="1"/>
  <c r="AC1498" i="1"/>
  <c r="AB1498" i="1"/>
  <c r="AJ1497" i="1"/>
  <c r="AI1497" i="1"/>
  <c r="AH1497" i="1"/>
  <c r="AG1497" i="1"/>
  <c r="AF1497" i="1"/>
  <c r="AE1497" i="1"/>
  <c r="AD1497" i="1"/>
  <c r="AC1497" i="1"/>
  <c r="AB1497" i="1"/>
  <c r="AJ1496" i="1"/>
  <c r="AI1496" i="1"/>
  <c r="AH1496" i="1"/>
  <c r="AG1496" i="1"/>
  <c r="AF1496" i="1"/>
  <c r="AE1496" i="1"/>
  <c r="AD1496" i="1"/>
  <c r="AC1496" i="1"/>
  <c r="AK1496" i="1" s="1"/>
  <c r="AB1496" i="1"/>
  <c r="AJ1495" i="1"/>
  <c r="AI1495" i="1"/>
  <c r="AH1495" i="1"/>
  <c r="AG1495" i="1"/>
  <c r="AF1495" i="1"/>
  <c r="AE1495" i="1"/>
  <c r="AD1495" i="1"/>
  <c r="AC1495" i="1"/>
  <c r="AB1495" i="1"/>
  <c r="AJ1494" i="1"/>
  <c r="AI1494" i="1"/>
  <c r="AH1494" i="1"/>
  <c r="AG1494" i="1"/>
  <c r="AF1494" i="1"/>
  <c r="AE1494" i="1"/>
  <c r="AD1494" i="1"/>
  <c r="AC1494" i="1"/>
  <c r="AB1494" i="1"/>
  <c r="AK1494" i="1" s="1"/>
  <c r="AJ1493" i="1"/>
  <c r="AI1493" i="1"/>
  <c r="AH1493" i="1"/>
  <c r="AG1493" i="1"/>
  <c r="AF1493" i="1"/>
  <c r="AE1493" i="1"/>
  <c r="AD1493" i="1"/>
  <c r="AC1493" i="1"/>
  <c r="AK1493" i="1" s="1"/>
  <c r="AB1493" i="1"/>
  <c r="AJ1492" i="1"/>
  <c r="AI1492" i="1"/>
  <c r="AH1492" i="1"/>
  <c r="AG1492" i="1"/>
  <c r="AF1492" i="1"/>
  <c r="AE1492" i="1"/>
  <c r="AD1492" i="1"/>
  <c r="AC1492" i="1"/>
  <c r="AK1492" i="1" s="1"/>
  <c r="AB1492" i="1"/>
  <c r="AJ1491" i="1"/>
  <c r="AI1491" i="1"/>
  <c r="AH1491" i="1"/>
  <c r="AG1491" i="1"/>
  <c r="AF1491" i="1"/>
  <c r="AE1491" i="1"/>
  <c r="AD1491" i="1"/>
  <c r="AC1491" i="1"/>
  <c r="AB1491" i="1"/>
  <c r="AJ1490" i="1"/>
  <c r="AI1490" i="1"/>
  <c r="AH1490" i="1"/>
  <c r="AG1490" i="1"/>
  <c r="AF1490" i="1"/>
  <c r="AE1490" i="1"/>
  <c r="AD1490" i="1"/>
  <c r="AC1490" i="1"/>
  <c r="AB1490" i="1"/>
  <c r="AJ1489" i="1"/>
  <c r="AI1489" i="1"/>
  <c r="AH1489" i="1"/>
  <c r="AG1489" i="1"/>
  <c r="AF1489" i="1"/>
  <c r="AE1489" i="1"/>
  <c r="AD1489" i="1"/>
  <c r="AC1489" i="1"/>
  <c r="AK1489" i="1" s="1"/>
  <c r="AB1489" i="1"/>
  <c r="AJ1488" i="1"/>
  <c r="AI1488" i="1"/>
  <c r="AH1488" i="1"/>
  <c r="AG1488" i="1"/>
  <c r="AF1488" i="1"/>
  <c r="AE1488" i="1"/>
  <c r="AD1488" i="1"/>
  <c r="AC1488" i="1"/>
  <c r="AB1488" i="1"/>
  <c r="AJ1487" i="1"/>
  <c r="AI1487" i="1"/>
  <c r="AH1487" i="1"/>
  <c r="AG1487" i="1"/>
  <c r="AF1487" i="1"/>
  <c r="AE1487" i="1"/>
  <c r="AD1487" i="1"/>
  <c r="AC1487" i="1"/>
  <c r="AB1487" i="1"/>
  <c r="AJ1486" i="1"/>
  <c r="AI1486" i="1"/>
  <c r="AH1486" i="1"/>
  <c r="AG1486" i="1"/>
  <c r="AF1486" i="1"/>
  <c r="AE1486" i="1"/>
  <c r="AD1486" i="1"/>
  <c r="AC1486" i="1"/>
  <c r="AB1486" i="1"/>
  <c r="AK1486" i="1" s="1"/>
  <c r="AJ1485" i="1"/>
  <c r="AI1485" i="1"/>
  <c r="AH1485" i="1"/>
  <c r="AG1485" i="1"/>
  <c r="AF1485" i="1"/>
  <c r="AE1485" i="1"/>
  <c r="AD1485" i="1"/>
  <c r="AC1485" i="1"/>
  <c r="AK1485" i="1" s="1"/>
  <c r="AB1485" i="1"/>
  <c r="AJ1484" i="1"/>
  <c r="AI1484" i="1"/>
  <c r="AH1484" i="1"/>
  <c r="AG1484" i="1"/>
  <c r="AF1484" i="1"/>
  <c r="AE1484" i="1"/>
  <c r="AD1484" i="1"/>
  <c r="AC1484" i="1"/>
  <c r="AK1484" i="1" s="1"/>
  <c r="AB1484" i="1"/>
  <c r="AJ1483" i="1"/>
  <c r="AI1483" i="1"/>
  <c r="AH1483" i="1"/>
  <c r="AG1483" i="1"/>
  <c r="AF1483" i="1"/>
  <c r="AE1483" i="1"/>
  <c r="AD1483" i="1"/>
  <c r="AC1483" i="1"/>
  <c r="AK1483" i="1" s="1"/>
  <c r="AB1483" i="1"/>
  <c r="AJ1482" i="1"/>
  <c r="AI1482" i="1"/>
  <c r="AH1482" i="1"/>
  <c r="AG1482" i="1"/>
  <c r="AF1482" i="1"/>
  <c r="AE1482" i="1"/>
  <c r="AD1482" i="1"/>
  <c r="AC1482" i="1"/>
  <c r="AB1482" i="1"/>
  <c r="AJ1481" i="1"/>
  <c r="AI1481" i="1"/>
  <c r="AH1481" i="1"/>
  <c r="AG1481" i="1"/>
  <c r="AF1481" i="1"/>
  <c r="AE1481" i="1"/>
  <c r="AD1481" i="1"/>
  <c r="AC1481" i="1"/>
  <c r="AB1481" i="1"/>
  <c r="AJ1480" i="1"/>
  <c r="AI1480" i="1"/>
  <c r="AH1480" i="1"/>
  <c r="AG1480" i="1"/>
  <c r="AF1480" i="1"/>
  <c r="AE1480" i="1"/>
  <c r="AD1480" i="1"/>
  <c r="AC1480" i="1"/>
  <c r="AK1480" i="1" s="1"/>
  <c r="AB1480" i="1"/>
  <c r="AJ1479" i="1"/>
  <c r="AI1479" i="1"/>
  <c r="AH1479" i="1"/>
  <c r="AG1479" i="1"/>
  <c r="AF1479" i="1"/>
  <c r="AE1479" i="1"/>
  <c r="AD1479" i="1"/>
  <c r="AC1479" i="1"/>
  <c r="AK1479" i="1" s="1"/>
  <c r="AB1479" i="1"/>
  <c r="AJ1478" i="1"/>
  <c r="AI1478" i="1"/>
  <c r="AH1478" i="1"/>
  <c r="AG1478" i="1"/>
  <c r="AF1478" i="1"/>
  <c r="AE1478" i="1"/>
  <c r="AD1478" i="1"/>
  <c r="AC1478" i="1"/>
  <c r="AB1478" i="1"/>
  <c r="AK1478" i="1" s="1"/>
  <c r="AJ1477" i="1"/>
  <c r="AI1477" i="1"/>
  <c r="AH1477" i="1"/>
  <c r="AG1477" i="1"/>
  <c r="AF1477" i="1"/>
  <c r="AE1477" i="1"/>
  <c r="AD1477" i="1"/>
  <c r="AC1477" i="1"/>
  <c r="AB1477" i="1"/>
  <c r="AJ1476" i="1"/>
  <c r="AI1476" i="1"/>
  <c r="AH1476" i="1"/>
  <c r="AG1476" i="1"/>
  <c r="AF1476" i="1"/>
  <c r="AE1476" i="1"/>
  <c r="AD1476" i="1"/>
  <c r="AC1476" i="1"/>
  <c r="AK1476" i="1" s="1"/>
  <c r="AB1476" i="1"/>
  <c r="AJ1475" i="1"/>
  <c r="AI1475" i="1"/>
  <c r="AH1475" i="1"/>
  <c r="AG1475" i="1"/>
  <c r="AF1475" i="1"/>
  <c r="AE1475" i="1"/>
  <c r="AD1475" i="1"/>
  <c r="AC1475" i="1"/>
  <c r="AK1475" i="1" s="1"/>
  <c r="AB1475" i="1"/>
  <c r="AJ1474" i="1"/>
  <c r="AI1474" i="1"/>
  <c r="AH1474" i="1"/>
  <c r="AG1474" i="1"/>
  <c r="AF1474" i="1"/>
  <c r="AE1474" i="1"/>
  <c r="AD1474" i="1"/>
  <c r="AC1474" i="1"/>
  <c r="AB1474" i="1"/>
  <c r="AJ1473" i="1"/>
  <c r="AI1473" i="1"/>
  <c r="AH1473" i="1"/>
  <c r="AG1473" i="1"/>
  <c r="AF1473" i="1"/>
  <c r="AE1473" i="1"/>
  <c r="AD1473" i="1"/>
  <c r="AC1473" i="1"/>
  <c r="AB1473" i="1"/>
  <c r="AJ1472" i="1"/>
  <c r="AI1472" i="1"/>
  <c r="AH1472" i="1"/>
  <c r="AG1472" i="1"/>
  <c r="AF1472" i="1"/>
  <c r="AE1472" i="1"/>
  <c r="AD1472" i="1"/>
  <c r="AC1472" i="1"/>
  <c r="AK1472" i="1" s="1"/>
  <c r="AB1472" i="1"/>
  <c r="AJ1471" i="1"/>
  <c r="AI1471" i="1"/>
  <c r="AH1471" i="1"/>
  <c r="AG1471" i="1"/>
  <c r="AF1471" i="1"/>
  <c r="AE1471" i="1"/>
  <c r="AD1471" i="1"/>
  <c r="AC1471" i="1"/>
  <c r="AK1471" i="1" s="1"/>
  <c r="AB1471" i="1"/>
  <c r="AJ1470" i="1"/>
  <c r="AI1470" i="1"/>
  <c r="AH1470" i="1"/>
  <c r="AG1470" i="1"/>
  <c r="AF1470" i="1"/>
  <c r="AE1470" i="1"/>
  <c r="AD1470" i="1"/>
  <c r="AC1470" i="1"/>
  <c r="AB1470" i="1"/>
  <c r="AK1470" i="1" s="1"/>
  <c r="AJ1469" i="1"/>
  <c r="AI1469" i="1"/>
  <c r="AH1469" i="1"/>
  <c r="AG1469" i="1"/>
  <c r="AF1469" i="1"/>
  <c r="AE1469" i="1"/>
  <c r="AD1469" i="1"/>
  <c r="AC1469" i="1"/>
  <c r="AK1469" i="1" s="1"/>
  <c r="AB1469" i="1"/>
  <c r="AJ1468" i="1"/>
  <c r="AI1468" i="1"/>
  <c r="AH1468" i="1"/>
  <c r="AG1468" i="1"/>
  <c r="AF1468" i="1"/>
  <c r="AE1468" i="1"/>
  <c r="AD1468" i="1"/>
  <c r="AC1468" i="1"/>
  <c r="AK1468" i="1" s="1"/>
  <c r="AB1468" i="1"/>
  <c r="AJ1467" i="1"/>
  <c r="AI1467" i="1"/>
  <c r="AH1467" i="1"/>
  <c r="AG1467" i="1"/>
  <c r="AF1467" i="1"/>
  <c r="AE1467" i="1"/>
  <c r="AD1467" i="1"/>
  <c r="AC1467" i="1"/>
  <c r="AK1467" i="1" s="1"/>
  <c r="AB1467" i="1"/>
  <c r="AJ1466" i="1"/>
  <c r="AI1466" i="1"/>
  <c r="AH1466" i="1"/>
  <c r="AG1466" i="1"/>
  <c r="AF1466" i="1"/>
  <c r="AE1466" i="1"/>
  <c r="AD1466" i="1"/>
  <c r="AC1466" i="1"/>
  <c r="AB1466" i="1"/>
  <c r="AJ1465" i="1"/>
  <c r="AI1465" i="1"/>
  <c r="AH1465" i="1"/>
  <c r="AG1465" i="1"/>
  <c r="AF1465" i="1"/>
  <c r="AE1465" i="1"/>
  <c r="AD1465" i="1"/>
  <c r="AC1465" i="1"/>
  <c r="AK1465" i="1" s="1"/>
  <c r="AB1465" i="1"/>
  <c r="AJ1464" i="1"/>
  <c r="AI1464" i="1"/>
  <c r="AH1464" i="1"/>
  <c r="AG1464" i="1"/>
  <c r="AF1464" i="1"/>
  <c r="AE1464" i="1"/>
  <c r="AD1464" i="1"/>
  <c r="AC1464" i="1"/>
  <c r="AK1464" i="1" s="1"/>
  <c r="AB1464" i="1"/>
  <c r="AJ1463" i="1"/>
  <c r="AI1463" i="1"/>
  <c r="AH1463" i="1"/>
  <c r="AG1463" i="1"/>
  <c r="AF1463" i="1"/>
  <c r="AE1463" i="1"/>
  <c r="AD1463" i="1"/>
  <c r="AC1463" i="1"/>
  <c r="AK1463" i="1" s="1"/>
  <c r="AB1463" i="1"/>
  <c r="AJ1462" i="1"/>
  <c r="AI1462" i="1"/>
  <c r="AH1462" i="1"/>
  <c r="AG1462" i="1"/>
  <c r="AF1462" i="1"/>
  <c r="AE1462" i="1"/>
  <c r="AD1462" i="1"/>
  <c r="AC1462" i="1"/>
  <c r="AK1462" i="1" s="1"/>
  <c r="AB1462" i="1"/>
  <c r="AJ1461" i="1"/>
  <c r="AI1461" i="1"/>
  <c r="AH1461" i="1"/>
  <c r="AG1461" i="1"/>
  <c r="AF1461" i="1"/>
  <c r="AE1461" i="1"/>
  <c r="AD1461" i="1"/>
  <c r="AC1461" i="1"/>
  <c r="AB1461" i="1"/>
  <c r="AJ1460" i="1"/>
  <c r="AI1460" i="1"/>
  <c r="AH1460" i="1"/>
  <c r="AG1460" i="1"/>
  <c r="AF1460" i="1"/>
  <c r="AE1460" i="1"/>
  <c r="AD1460" i="1"/>
  <c r="AC1460" i="1"/>
  <c r="AK1460" i="1" s="1"/>
  <c r="AB1460" i="1"/>
  <c r="AJ1459" i="1"/>
  <c r="AI1459" i="1"/>
  <c r="AH1459" i="1"/>
  <c r="AG1459" i="1"/>
  <c r="AF1459" i="1"/>
  <c r="AE1459" i="1"/>
  <c r="AD1459" i="1"/>
  <c r="AC1459" i="1"/>
  <c r="AB1459" i="1"/>
  <c r="AJ1458" i="1"/>
  <c r="AI1458" i="1"/>
  <c r="AH1458" i="1"/>
  <c r="AG1458" i="1"/>
  <c r="AF1458" i="1"/>
  <c r="AE1458" i="1"/>
  <c r="AD1458" i="1"/>
  <c r="AC1458" i="1"/>
  <c r="AK1458" i="1" s="1"/>
  <c r="AB1458" i="1"/>
  <c r="AJ1457" i="1"/>
  <c r="AI1457" i="1"/>
  <c r="AH1457" i="1"/>
  <c r="AG1457" i="1"/>
  <c r="AF1457" i="1"/>
  <c r="AE1457" i="1"/>
  <c r="AD1457" i="1"/>
  <c r="AC1457" i="1"/>
  <c r="AK1457" i="1" s="1"/>
  <c r="AB1457" i="1"/>
  <c r="AJ1456" i="1"/>
  <c r="AI1456" i="1"/>
  <c r="AH1456" i="1"/>
  <c r="AG1456" i="1"/>
  <c r="AF1456" i="1"/>
  <c r="AE1456" i="1"/>
  <c r="AD1456" i="1"/>
  <c r="AC1456" i="1"/>
  <c r="AK1456" i="1" s="1"/>
  <c r="AB1456" i="1"/>
  <c r="AJ1455" i="1"/>
  <c r="AI1455" i="1"/>
  <c r="AH1455" i="1"/>
  <c r="AG1455" i="1"/>
  <c r="AF1455" i="1"/>
  <c r="AE1455" i="1"/>
  <c r="AD1455" i="1"/>
  <c r="AC1455" i="1"/>
  <c r="AK1455" i="1" s="1"/>
  <c r="AB1455" i="1"/>
  <c r="AJ1454" i="1"/>
  <c r="AI1454" i="1"/>
  <c r="AH1454" i="1"/>
  <c r="AG1454" i="1"/>
  <c r="AF1454" i="1"/>
  <c r="AE1454" i="1"/>
  <c r="AD1454" i="1"/>
  <c r="AC1454" i="1"/>
  <c r="AK1454" i="1" s="1"/>
  <c r="AB1454" i="1"/>
  <c r="AJ1453" i="1"/>
  <c r="AI1453" i="1"/>
  <c r="AH1453" i="1"/>
  <c r="AG1453" i="1"/>
  <c r="AF1453" i="1"/>
  <c r="AE1453" i="1"/>
  <c r="AD1453" i="1"/>
  <c r="AC1453" i="1"/>
  <c r="AB1453" i="1"/>
  <c r="AJ1452" i="1"/>
  <c r="AI1452" i="1"/>
  <c r="AH1452" i="1"/>
  <c r="AG1452" i="1"/>
  <c r="AF1452" i="1"/>
  <c r="AE1452" i="1"/>
  <c r="AD1452" i="1"/>
  <c r="AC1452" i="1"/>
  <c r="AK1452" i="1" s="1"/>
  <c r="AB1452" i="1"/>
  <c r="AJ1451" i="1"/>
  <c r="AI1451" i="1"/>
  <c r="AH1451" i="1"/>
  <c r="AG1451" i="1"/>
  <c r="AF1451" i="1"/>
  <c r="AE1451" i="1"/>
  <c r="AD1451" i="1"/>
  <c r="AC1451" i="1"/>
  <c r="AB1451" i="1"/>
  <c r="AJ1450" i="1"/>
  <c r="AI1450" i="1"/>
  <c r="AH1450" i="1"/>
  <c r="AG1450" i="1"/>
  <c r="AF1450" i="1"/>
  <c r="AE1450" i="1"/>
  <c r="AD1450" i="1"/>
  <c r="AC1450" i="1"/>
  <c r="AK1450" i="1" s="1"/>
  <c r="AB1450" i="1"/>
  <c r="AJ1449" i="1"/>
  <c r="AI1449" i="1"/>
  <c r="AH1449" i="1"/>
  <c r="AG1449" i="1"/>
  <c r="AF1449" i="1"/>
  <c r="AE1449" i="1"/>
  <c r="AD1449" i="1"/>
  <c r="AC1449" i="1"/>
  <c r="AK1449" i="1" s="1"/>
  <c r="AB1449" i="1"/>
  <c r="AJ1448" i="1"/>
  <c r="AI1448" i="1"/>
  <c r="AH1448" i="1"/>
  <c r="AG1448" i="1"/>
  <c r="AF1448" i="1"/>
  <c r="AE1448" i="1"/>
  <c r="AD1448" i="1"/>
  <c r="AC1448" i="1"/>
  <c r="AK1448" i="1" s="1"/>
  <c r="AB1448" i="1"/>
  <c r="AJ1447" i="1"/>
  <c r="AI1447" i="1"/>
  <c r="AH1447" i="1"/>
  <c r="AG1447" i="1"/>
  <c r="AF1447" i="1"/>
  <c r="AE1447" i="1"/>
  <c r="AD1447" i="1"/>
  <c r="AC1447" i="1"/>
  <c r="AK1447" i="1" s="1"/>
  <c r="AB1447" i="1"/>
  <c r="AJ1446" i="1"/>
  <c r="AI1446" i="1"/>
  <c r="AH1446" i="1"/>
  <c r="AG1446" i="1"/>
  <c r="AF1446" i="1"/>
  <c r="AE1446" i="1"/>
  <c r="AD1446" i="1"/>
  <c r="AC1446" i="1"/>
  <c r="AK1446" i="1" s="1"/>
  <c r="AB1446" i="1"/>
  <c r="AJ1445" i="1"/>
  <c r="AI1445" i="1"/>
  <c r="AH1445" i="1"/>
  <c r="AG1445" i="1"/>
  <c r="AF1445" i="1"/>
  <c r="AE1445" i="1"/>
  <c r="AD1445" i="1"/>
  <c r="AC1445" i="1"/>
  <c r="AB1445" i="1"/>
  <c r="AJ1444" i="1"/>
  <c r="AI1444" i="1"/>
  <c r="AH1444" i="1"/>
  <c r="AG1444" i="1"/>
  <c r="AF1444" i="1"/>
  <c r="AE1444" i="1"/>
  <c r="AD1444" i="1"/>
  <c r="AC1444" i="1"/>
  <c r="AK1444" i="1" s="1"/>
  <c r="AB1444" i="1"/>
  <c r="AJ1443" i="1"/>
  <c r="AI1443" i="1"/>
  <c r="AH1443" i="1"/>
  <c r="AG1443" i="1"/>
  <c r="AF1443" i="1"/>
  <c r="AE1443" i="1"/>
  <c r="AD1443" i="1"/>
  <c r="AC1443" i="1"/>
  <c r="AB1443" i="1"/>
  <c r="AJ1442" i="1"/>
  <c r="AI1442" i="1"/>
  <c r="AH1442" i="1"/>
  <c r="AG1442" i="1"/>
  <c r="AF1442" i="1"/>
  <c r="AE1442" i="1"/>
  <c r="AD1442" i="1"/>
  <c r="AC1442" i="1"/>
  <c r="AK1442" i="1" s="1"/>
  <c r="AB1442" i="1"/>
  <c r="AJ1441" i="1"/>
  <c r="AI1441" i="1"/>
  <c r="AH1441" i="1"/>
  <c r="AG1441" i="1"/>
  <c r="AF1441" i="1"/>
  <c r="AE1441" i="1"/>
  <c r="AD1441" i="1"/>
  <c r="AC1441" i="1"/>
  <c r="AK1441" i="1" s="1"/>
  <c r="AB1441" i="1"/>
  <c r="AJ1440" i="1"/>
  <c r="AI1440" i="1"/>
  <c r="AH1440" i="1"/>
  <c r="AG1440" i="1"/>
  <c r="AF1440" i="1"/>
  <c r="AE1440" i="1"/>
  <c r="AD1440" i="1"/>
  <c r="AC1440" i="1"/>
  <c r="AK1440" i="1" s="1"/>
  <c r="AB1440" i="1"/>
  <c r="AJ1439" i="1"/>
  <c r="AI1439" i="1"/>
  <c r="AH1439" i="1"/>
  <c r="AG1439" i="1"/>
  <c r="AF1439" i="1"/>
  <c r="AE1439" i="1"/>
  <c r="AD1439" i="1"/>
  <c r="AC1439" i="1"/>
  <c r="AK1439" i="1" s="1"/>
  <c r="AB1439" i="1"/>
  <c r="AJ1438" i="1"/>
  <c r="AI1438" i="1"/>
  <c r="AH1438" i="1"/>
  <c r="AG1438" i="1"/>
  <c r="AF1438" i="1"/>
  <c r="AE1438" i="1"/>
  <c r="AD1438" i="1"/>
  <c r="AC1438" i="1"/>
  <c r="AK1438" i="1" s="1"/>
  <c r="AB1438" i="1"/>
  <c r="AJ1437" i="1"/>
  <c r="AI1437" i="1"/>
  <c r="AH1437" i="1"/>
  <c r="AG1437" i="1"/>
  <c r="AF1437" i="1"/>
  <c r="AE1437" i="1"/>
  <c r="AD1437" i="1"/>
  <c r="AC1437" i="1"/>
  <c r="AB1437" i="1"/>
  <c r="AJ1436" i="1"/>
  <c r="AI1436" i="1"/>
  <c r="AH1436" i="1"/>
  <c r="AG1436" i="1"/>
  <c r="AF1436" i="1"/>
  <c r="AE1436" i="1"/>
  <c r="AD1436" i="1"/>
  <c r="AC1436" i="1"/>
  <c r="AK1436" i="1" s="1"/>
  <c r="AB1436" i="1"/>
  <c r="AJ1435" i="1"/>
  <c r="AI1435" i="1"/>
  <c r="AH1435" i="1"/>
  <c r="AG1435" i="1"/>
  <c r="AF1435" i="1"/>
  <c r="AE1435" i="1"/>
  <c r="AD1435" i="1"/>
  <c r="AC1435" i="1"/>
  <c r="AB1435" i="1"/>
  <c r="AJ1434" i="1"/>
  <c r="AI1434" i="1"/>
  <c r="AH1434" i="1"/>
  <c r="AG1434" i="1"/>
  <c r="AF1434" i="1"/>
  <c r="AE1434" i="1"/>
  <c r="AD1434" i="1"/>
  <c r="AC1434" i="1"/>
  <c r="AK1434" i="1" s="1"/>
  <c r="AB1434" i="1"/>
  <c r="AJ1433" i="1"/>
  <c r="AI1433" i="1"/>
  <c r="AH1433" i="1"/>
  <c r="AG1433" i="1"/>
  <c r="AF1433" i="1"/>
  <c r="AE1433" i="1"/>
  <c r="AD1433" i="1"/>
  <c r="AC1433" i="1"/>
  <c r="AK1433" i="1" s="1"/>
  <c r="AB1433" i="1"/>
  <c r="AJ1432" i="1"/>
  <c r="AI1432" i="1"/>
  <c r="AH1432" i="1"/>
  <c r="AG1432" i="1"/>
  <c r="AF1432" i="1"/>
  <c r="AE1432" i="1"/>
  <c r="AD1432" i="1"/>
  <c r="AC1432" i="1"/>
  <c r="AK1432" i="1" s="1"/>
  <c r="AB1432" i="1"/>
  <c r="AJ1431" i="1"/>
  <c r="AI1431" i="1"/>
  <c r="AH1431" i="1"/>
  <c r="AG1431" i="1"/>
  <c r="AF1431" i="1"/>
  <c r="AE1431" i="1"/>
  <c r="AD1431" i="1"/>
  <c r="AC1431" i="1"/>
  <c r="AK1431" i="1" s="1"/>
  <c r="AB1431" i="1"/>
  <c r="AJ1430" i="1"/>
  <c r="AI1430" i="1"/>
  <c r="AH1430" i="1"/>
  <c r="AG1430" i="1"/>
  <c r="AF1430" i="1"/>
  <c r="AE1430" i="1"/>
  <c r="AD1430" i="1"/>
  <c r="AC1430" i="1"/>
  <c r="AK1430" i="1" s="1"/>
  <c r="AB1430" i="1"/>
  <c r="AJ1429" i="1"/>
  <c r="AI1429" i="1"/>
  <c r="AH1429" i="1"/>
  <c r="AG1429" i="1"/>
  <c r="AF1429" i="1"/>
  <c r="AE1429" i="1"/>
  <c r="AD1429" i="1"/>
  <c r="AC1429" i="1"/>
  <c r="AB1429" i="1"/>
  <c r="AJ1428" i="1"/>
  <c r="AI1428" i="1"/>
  <c r="AH1428" i="1"/>
  <c r="AG1428" i="1"/>
  <c r="AF1428" i="1"/>
  <c r="AE1428" i="1"/>
  <c r="AD1428" i="1"/>
  <c r="AC1428" i="1"/>
  <c r="AK1428" i="1" s="1"/>
  <c r="AB1428" i="1"/>
  <c r="AJ1427" i="1"/>
  <c r="AI1427" i="1"/>
  <c r="AH1427" i="1"/>
  <c r="AG1427" i="1"/>
  <c r="AF1427" i="1"/>
  <c r="AE1427" i="1"/>
  <c r="AD1427" i="1"/>
  <c r="AC1427" i="1"/>
  <c r="AB1427" i="1"/>
  <c r="AJ1426" i="1"/>
  <c r="AI1426" i="1"/>
  <c r="AH1426" i="1"/>
  <c r="AG1426" i="1"/>
  <c r="AF1426" i="1"/>
  <c r="AE1426" i="1"/>
  <c r="AD1426" i="1"/>
  <c r="AC1426" i="1"/>
  <c r="AK1426" i="1" s="1"/>
  <c r="AB1426" i="1"/>
  <c r="AJ1425" i="1"/>
  <c r="AI1425" i="1"/>
  <c r="AH1425" i="1"/>
  <c r="AG1425" i="1"/>
  <c r="AF1425" i="1"/>
  <c r="AE1425" i="1"/>
  <c r="AD1425" i="1"/>
  <c r="AC1425" i="1"/>
  <c r="AK1425" i="1" s="1"/>
  <c r="AB1425" i="1"/>
  <c r="AJ1424" i="1"/>
  <c r="AI1424" i="1"/>
  <c r="AH1424" i="1"/>
  <c r="AG1424" i="1"/>
  <c r="AF1424" i="1"/>
  <c r="AE1424" i="1"/>
  <c r="AD1424" i="1"/>
  <c r="AC1424" i="1"/>
  <c r="AK1424" i="1" s="1"/>
  <c r="AB1424" i="1"/>
  <c r="AJ1423" i="1"/>
  <c r="AI1423" i="1"/>
  <c r="AH1423" i="1"/>
  <c r="AG1423" i="1"/>
  <c r="AF1423" i="1"/>
  <c r="AE1423" i="1"/>
  <c r="AD1423" i="1"/>
  <c r="AC1423" i="1"/>
  <c r="AK1423" i="1" s="1"/>
  <c r="AB1423" i="1"/>
  <c r="AJ1422" i="1"/>
  <c r="AI1422" i="1"/>
  <c r="AH1422" i="1"/>
  <c r="AG1422" i="1"/>
  <c r="AF1422" i="1"/>
  <c r="AE1422" i="1"/>
  <c r="AD1422" i="1"/>
  <c r="AC1422" i="1"/>
  <c r="AK1422" i="1" s="1"/>
  <c r="AB1422" i="1"/>
  <c r="AJ1421" i="1"/>
  <c r="AI1421" i="1"/>
  <c r="AH1421" i="1"/>
  <c r="AG1421" i="1"/>
  <c r="AF1421" i="1"/>
  <c r="AE1421" i="1"/>
  <c r="AD1421" i="1"/>
  <c r="AC1421" i="1"/>
  <c r="AB1421" i="1"/>
  <c r="AJ1420" i="1"/>
  <c r="AI1420" i="1"/>
  <c r="AH1420" i="1"/>
  <c r="AG1420" i="1"/>
  <c r="AF1420" i="1"/>
  <c r="AE1420" i="1"/>
  <c r="AD1420" i="1"/>
  <c r="AC1420" i="1"/>
  <c r="AK1420" i="1" s="1"/>
  <c r="AB1420" i="1"/>
  <c r="AJ1419" i="1"/>
  <c r="AI1419" i="1"/>
  <c r="AH1419" i="1"/>
  <c r="AG1419" i="1"/>
  <c r="AF1419" i="1"/>
  <c r="AE1419" i="1"/>
  <c r="AD1419" i="1"/>
  <c r="AC1419" i="1"/>
  <c r="AB1419" i="1"/>
  <c r="AJ1418" i="1"/>
  <c r="AI1418" i="1"/>
  <c r="AH1418" i="1"/>
  <c r="AG1418" i="1"/>
  <c r="AF1418" i="1"/>
  <c r="AE1418" i="1"/>
  <c r="AD1418" i="1"/>
  <c r="AC1418" i="1"/>
  <c r="AB1418" i="1"/>
  <c r="AJ1417" i="1"/>
  <c r="AI1417" i="1"/>
  <c r="AH1417" i="1"/>
  <c r="AG1417" i="1"/>
  <c r="AF1417" i="1"/>
  <c r="AE1417" i="1"/>
  <c r="AD1417" i="1"/>
  <c r="AC1417" i="1"/>
  <c r="AK1417" i="1" s="1"/>
  <c r="AB1417" i="1"/>
  <c r="AJ1416" i="1"/>
  <c r="AI1416" i="1"/>
  <c r="AH1416" i="1"/>
  <c r="AG1416" i="1"/>
  <c r="AF1416" i="1"/>
  <c r="AE1416" i="1"/>
  <c r="AD1416" i="1"/>
  <c r="AC1416" i="1"/>
  <c r="AK1416" i="1" s="1"/>
  <c r="AB1416" i="1"/>
  <c r="AJ1415" i="1"/>
  <c r="AI1415" i="1"/>
  <c r="AH1415" i="1"/>
  <c r="AG1415" i="1"/>
  <c r="AF1415" i="1"/>
  <c r="AE1415" i="1"/>
  <c r="AD1415" i="1"/>
  <c r="AC1415" i="1"/>
  <c r="AK1415" i="1" s="1"/>
  <c r="AB1415" i="1"/>
  <c r="AJ1414" i="1"/>
  <c r="AI1414" i="1"/>
  <c r="AH1414" i="1"/>
  <c r="AG1414" i="1"/>
  <c r="AF1414" i="1"/>
  <c r="AE1414" i="1"/>
  <c r="AD1414" i="1"/>
  <c r="AC1414" i="1"/>
  <c r="AK1414" i="1" s="1"/>
  <c r="AB1414" i="1"/>
  <c r="AJ1413" i="1"/>
  <c r="AI1413" i="1"/>
  <c r="AH1413" i="1"/>
  <c r="AG1413" i="1"/>
  <c r="AF1413" i="1"/>
  <c r="AE1413" i="1"/>
  <c r="AD1413" i="1"/>
  <c r="AC1413" i="1"/>
  <c r="AB1413" i="1"/>
  <c r="AJ1412" i="1"/>
  <c r="AI1412" i="1"/>
  <c r="AH1412" i="1"/>
  <c r="AG1412" i="1"/>
  <c r="AF1412" i="1"/>
  <c r="AE1412" i="1"/>
  <c r="AD1412" i="1"/>
  <c r="AC1412" i="1"/>
  <c r="AK1412" i="1" s="1"/>
  <c r="AB1412" i="1"/>
  <c r="AJ1411" i="1"/>
  <c r="AI1411" i="1"/>
  <c r="AH1411" i="1"/>
  <c r="AG1411" i="1"/>
  <c r="AF1411" i="1"/>
  <c r="AE1411" i="1"/>
  <c r="AD1411" i="1"/>
  <c r="AC1411" i="1"/>
  <c r="AB1411" i="1"/>
  <c r="AJ1410" i="1"/>
  <c r="AI1410" i="1"/>
  <c r="AH1410" i="1"/>
  <c r="AG1410" i="1"/>
  <c r="AF1410" i="1"/>
  <c r="AE1410" i="1"/>
  <c r="AD1410" i="1"/>
  <c r="AC1410" i="1"/>
  <c r="AK1410" i="1" s="1"/>
  <c r="AB1410" i="1"/>
  <c r="AJ1409" i="1"/>
  <c r="AI1409" i="1"/>
  <c r="AH1409" i="1"/>
  <c r="AG1409" i="1"/>
  <c r="AF1409" i="1"/>
  <c r="AE1409" i="1"/>
  <c r="AD1409" i="1"/>
  <c r="AC1409" i="1"/>
  <c r="AK1409" i="1" s="1"/>
  <c r="AB1409" i="1"/>
  <c r="AJ1408" i="1"/>
  <c r="AI1408" i="1"/>
  <c r="AH1408" i="1"/>
  <c r="AG1408" i="1"/>
  <c r="AF1408" i="1"/>
  <c r="AE1408" i="1"/>
  <c r="AD1408" i="1"/>
  <c r="AC1408" i="1"/>
  <c r="AK1408" i="1" s="1"/>
  <c r="AB1408" i="1"/>
  <c r="AJ1407" i="1"/>
  <c r="AI1407" i="1"/>
  <c r="AH1407" i="1"/>
  <c r="AG1407" i="1"/>
  <c r="AF1407" i="1"/>
  <c r="AE1407" i="1"/>
  <c r="AD1407" i="1"/>
  <c r="AC1407" i="1"/>
  <c r="AK1407" i="1" s="1"/>
  <c r="AB1407" i="1"/>
  <c r="AJ1406" i="1"/>
  <c r="AI1406" i="1"/>
  <c r="AH1406" i="1"/>
  <c r="AG1406" i="1"/>
  <c r="AF1406" i="1"/>
  <c r="AE1406" i="1"/>
  <c r="AD1406" i="1"/>
  <c r="AC1406" i="1"/>
  <c r="AK1406" i="1" s="1"/>
  <c r="AB1406" i="1"/>
  <c r="AJ1405" i="1"/>
  <c r="AI1405" i="1"/>
  <c r="AH1405" i="1"/>
  <c r="AG1405" i="1"/>
  <c r="AF1405" i="1"/>
  <c r="AE1405" i="1"/>
  <c r="AD1405" i="1"/>
  <c r="AC1405" i="1"/>
  <c r="AB1405" i="1"/>
  <c r="AJ1404" i="1"/>
  <c r="AI1404" i="1"/>
  <c r="AH1404" i="1"/>
  <c r="AG1404" i="1"/>
  <c r="AF1404" i="1"/>
  <c r="AE1404" i="1"/>
  <c r="AD1404" i="1"/>
  <c r="AC1404" i="1"/>
  <c r="AK1404" i="1" s="1"/>
  <c r="AB1404" i="1"/>
  <c r="AJ1403" i="1"/>
  <c r="AI1403" i="1"/>
  <c r="AH1403" i="1"/>
  <c r="AG1403" i="1"/>
  <c r="AF1403" i="1"/>
  <c r="AE1403" i="1"/>
  <c r="AD1403" i="1"/>
  <c r="AC1403" i="1"/>
  <c r="AB1403" i="1"/>
  <c r="AJ1402" i="1"/>
  <c r="AI1402" i="1"/>
  <c r="AH1402" i="1"/>
  <c r="AG1402" i="1"/>
  <c r="AF1402" i="1"/>
  <c r="AE1402" i="1"/>
  <c r="AD1402" i="1"/>
  <c r="AC1402" i="1"/>
  <c r="AK1402" i="1" s="1"/>
  <c r="AB1402" i="1"/>
  <c r="AJ1401" i="1"/>
  <c r="AI1401" i="1"/>
  <c r="AH1401" i="1"/>
  <c r="AG1401" i="1"/>
  <c r="AF1401" i="1"/>
  <c r="AE1401" i="1"/>
  <c r="AD1401" i="1"/>
  <c r="AC1401" i="1"/>
  <c r="AK1401" i="1" s="1"/>
  <c r="AB1401" i="1"/>
  <c r="AJ1400" i="1"/>
  <c r="AI1400" i="1"/>
  <c r="AH1400" i="1"/>
  <c r="AG1400" i="1"/>
  <c r="AF1400" i="1"/>
  <c r="AE1400" i="1"/>
  <c r="AD1400" i="1"/>
  <c r="AC1400" i="1"/>
  <c r="AK1400" i="1" s="1"/>
  <c r="AB1400" i="1"/>
  <c r="AJ1399" i="1"/>
  <c r="AI1399" i="1"/>
  <c r="AH1399" i="1"/>
  <c r="AG1399" i="1"/>
  <c r="AF1399" i="1"/>
  <c r="AE1399" i="1"/>
  <c r="AD1399" i="1"/>
  <c r="AC1399" i="1"/>
  <c r="AK1399" i="1" s="1"/>
  <c r="AB1399" i="1"/>
  <c r="AJ1398" i="1"/>
  <c r="AI1398" i="1"/>
  <c r="AH1398" i="1"/>
  <c r="AG1398" i="1"/>
  <c r="AF1398" i="1"/>
  <c r="AE1398" i="1"/>
  <c r="AD1398" i="1"/>
  <c r="AC1398" i="1"/>
  <c r="AK1398" i="1" s="1"/>
  <c r="AB1398" i="1"/>
  <c r="AJ1397" i="1"/>
  <c r="AI1397" i="1"/>
  <c r="AH1397" i="1"/>
  <c r="AG1397" i="1"/>
  <c r="AF1397" i="1"/>
  <c r="AE1397" i="1"/>
  <c r="AD1397" i="1"/>
  <c r="AC1397" i="1"/>
  <c r="AB1397" i="1"/>
  <c r="AJ1396" i="1"/>
  <c r="AI1396" i="1"/>
  <c r="AH1396" i="1"/>
  <c r="AG1396" i="1"/>
  <c r="AF1396" i="1"/>
  <c r="AE1396" i="1"/>
  <c r="AD1396" i="1"/>
  <c r="AC1396" i="1"/>
  <c r="AK1396" i="1" s="1"/>
  <c r="AB1396" i="1"/>
  <c r="AJ1395" i="1"/>
  <c r="AI1395" i="1"/>
  <c r="AH1395" i="1"/>
  <c r="AG1395" i="1"/>
  <c r="AF1395" i="1"/>
  <c r="AE1395" i="1"/>
  <c r="AD1395" i="1"/>
  <c r="AC1395" i="1"/>
  <c r="AB1395" i="1"/>
  <c r="AJ1394" i="1"/>
  <c r="AI1394" i="1"/>
  <c r="AH1394" i="1"/>
  <c r="AG1394" i="1"/>
  <c r="AF1394" i="1"/>
  <c r="AE1394" i="1"/>
  <c r="AD1394" i="1"/>
  <c r="AC1394" i="1"/>
  <c r="AK1394" i="1" s="1"/>
  <c r="AB1394" i="1"/>
  <c r="AJ1393" i="1"/>
  <c r="AI1393" i="1"/>
  <c r="AH1393" i="1"/>
  <c r="AG1393" i="1"/>
  <c r="AF1393" i="1"/>
  <c r="AE1393" i="1"/>
  <c r="AD1393" i="1"/>
  <c r="AC1393" i="1"/>
  <c r="AK1393" i="1" s="1"/>
  <c r="AB1393" i="1"/>
  <c r="AJ1392" i="1"/>
  <c r="AI1392" i="1"/>
  <c r="AH1392" i="1"/>
  <c r="AG1392" i="1"/>
  <c r="AF1392" i="1"/>
  <c r="AE1392" i="1"/>
  <c r="AD1392" i="1"/>
  <c r="AC1392" i="1"/>
  <c r="AK1392" i="1" s="1"/>
  <c r="AB1392" i="1"/>
  <c r="AJ1391" i="1"/>
  <c r="AI1391" i="1"/>
  <c r="AH1391" i="1"/>
  <c r="AG1391" i="1"/>
  <c r="AF1391" i="1"/>
  <c r="AE1391" i="1"/>
  <c r="AD1391" i="1"/>
  <c r="AC1391" i="1"/>
  <c r="AK1391" i="1" s="1"/>
  <c r="AB1391" i="1"/>
  <c r="AJ1390" i="1"/>
  <c r="AI1390" i="1"/>
  <c r="AH1390" i="1"/>
  <c r="AG1390" i="1"/>
  <c r="AF1390" i="1"/>
  <c r="AE1390" i="1"/>
  <c r="AD1390" i="1"/>
  <c r="AC1390" i="1"/>
  <c r="AK1390" i="1" s="1"/>
  <c r="AB1390" i="1"/>
  <c r="AJ1389" i="1"/>
  <c r="AI1389" i="1"/>
  <c r="AH1389" i="1"/>
  <c r="AG1389" i="1"/>
  <c r="AF1389" i="1"/>
  <c r="AE1389" i="1"/>
  <c r="AD1389" i="1"/>
  <c r="AC1389" i="1"/>
  <c r="AB1389" i="1"/>
  <c r="AJ1388" i="1"/>
  <c r="AI1388" i="1"/>
  <c r="AH1388" i="1"/>
  <c r="AG1388" i="1"/>
  <c r="AF1388" i="1"/>
  <c r="AE1388" i="1"/>
  <c r="AD1388" i="1"/>
  <c r="AC1388" i="1"/>
  <c r="AK1388" i="1" s="1"/>
  <c r="AB1388" i="1"/>
  <c r="AJ1387" i="1"/>
  <c r="AI1387" i="1"/>
  <c r="AH1387" i="1"/>
  <c r="AG1387" i="1"/>
  <c r="AF1387" i="1"/>
  <c r="AE1387" i="1"/>
  <c r="AD1387" i="1"/>
  <c r="AC1387" i="1"/>
  <c r="AB1387" i="1"/>
  <c r="AJ1386" i="1"/>
  <c r="AI1386" i="1"/>
  <c r="AH1386" i="1"/>
  <c r="AG1386" i="1"/>
  <c r="AF1386" i="1"/>
  <c r="AE1386" i="1"/>
  <c r="AD1386" i="1"/>
  <c r="AC1386" i="1"/>
  <c r="AK1386" i="1" s="1"/>
  <c r="AB1386" i="1"/>
  <c r="AJ1385" i="1"/>
  <c r="AI1385" i="1"/>
  <c r="AH1385" i="1"/>
  <c r="AG1385" i="1"/>
  <c r="AF1385" i="1"/>
  <c r="AE1385" i="1"/>
  <c r="AD1385" i="1"/>
  <c r="AC1385" i="1"/>
  <c r="AK1385" i="1" s="1"/>
  <c r="AB1385" i="1"/>
  <c r="AJ1384" i="1"/>
  <c r="AI1384" i="1"/>
  <c r="AH1384" i="1"/>
  <c r="AG1384" i="1"/>
  <c r="AF1384" i="1"/>
  <c r="AE1384" i="1"/>
  <c r="AD1384" i="1"/>
  <c r="AC1384" i="1"/>
  <c r="AK1384" i="1" s="1"/>
  <c r="AB1384" i="1"/>
  <c r="AJ1383" i="1"/>
  <c r="AI1383" i="1"/>
  <c r="AH1383" i="1"/>
  <c r="AG1383" i="1"/>
  <c r="AF1383" i="1"/>
  <c r="AE1383" i="1"/>
  <c r="AD1383" i="1"/>
  <c r="AC1383" i="1"/>
  <c r="AK1383" i="1" s="1"/>
  <c r="AB1383" i="1"/>
  <c r="AJ1382" i="1"/>
  <c r="AI1382" i="1"/>
  <c r="AH1382" i="1"/>
  <c r="AG1382" i="1"/>
  <c r="AF1382" i="1"/>
  <c r="AE1382" i="1"/>
  <c r="AD1382" i="1"/>
  <c r="AC1382" i="1"/>
  <c r="AK1382" i="1" s="1"/>
  <c r="AB1382" i="1"/>
  <c r="AJ1381" i="1"/>
  <c r="AI1381" i="1"/>
  <c r="AH1381" i="1"/>
  <c r="AG1381" i="1"/>
  <c r="AF1381" i="1"/>
  <c r="AE1381" i="1"/>
  <c r="AD1381" i="1"/>
  <c r="AC1381" i="1"/>
  <c r="AB1381" i="1"/>
  <c r="AJ1380" i="1"/>
  <c r="AI1380" i="1"/>
  <c r="AH1380" i="1"/>
  <c r="AG1380" i="1"/>
  <c r="AF1380" i="1"/>
  <c r="AE1380" i="1"/>
  <c r="AD1380" i="1"/>
  <c r="AC1380" i="1"/>
  <c r="AK1380" i="1" s="1"/>
  <c r="AB1380" i="1"/>
  <c r="AJ1379" i="1"/>
  <c r="AI1379" i="1"/>
  <c r="AH1379" i="1"/>
  <c r="AG1379" i="1"/>
  <c r="AF1379" i="1"/>
  <c r="AE1379" i="1"/>
  <c r="AD1379" i="1"/>
  <c r="AC1379" i="1"/>
  <c r="AB1379" i="1"/>
  <c r="AJ1378" i="1"/>
  <c r="AI1378" i="1"/>
  <c r="AH1378" i="1"/>
  <c r="AG1378" i="1"/>
  <c r="AF1378" i="1"/>
  <c r="AE1378" i="1"/>
  <c r="AD1378" i="1"/>
  <c r="AC1378" i="1"/>
  <c r="AK1378" i="1" s="1"/>
  <c r="AB1378" i="1"/>
  <c r="AJ1377" i="1"/>
  <c r="AI1377" i="1"/>
  <c r="AH1377" i="1"/>
  <c r="AG1377" i="1"/>
  <c r="AF1377" i="1"/>
  <c r="AE1377" i="1"/>
  <c r="AD1377" i="1"/>
  <c r="AC1377" i="1"/>
  <c r="AK1377" i="1" s="1"/>
  <c r="AB1377" i="1"/>
  <c r="AJ1376" i="1"/>
  <c r="AI1376" i="1"/>
  <c r="AH1376" i="1"/>
  <c r="AG1376" i="1"/>
  <c r="AF1376" i="1"/>
  <c r="AE1376" i="1"/>
  <c r="AD1376" i="1"/>
  <c r="AC1376" i="1"/>
  <c r="AK1376" i="1" s="1"/>
  <c r="AB1376" i="1"/>
  <c r="AJ1375" i="1"/>
  <c r="AI1375" i="1"/>
  <c r="AH1375" i="1"/>
  <c r="AG1375" i="1"/>
  <c r="AF1375" i="1"/>
  <c r="AE1375" i="1"/>
  <c r="AD1375" i="1"/>
  <c r="AC1375" i="1"/>
  <c r="AK1375" i="1" s="1"/>
  <c r="AB1375" i="1"/>
  <c r="AJ1374" i="1"/>
  <c r="AI1374" i="1"/>
  <c r="AH1374" i="1"/>
  <c r="AG1374" i="1"/>
  <c r="AF1374" i="1"/>
  <c r="AE1374" i="1"/>
  <c r="AD1374" i="1"/>
  <c r="AC1374" i="1"/>
  <c r="AK1374" i="1" s="1"/>
  <c r="AB1374" i="1"/>
  <c r="AJ1373" i="1"/>
  <c r="AI1373" i="1"/>
  <c r="AH1373" i="1"/>
  <c r="AG1373" i="1"/>
  <c r="AF1373" i="1"/>
  <c r="AE1373" i="1"/>
  <c r="AD1373" i="1"/>
  <c r="AC1373" i="1"/>
  <c r="AB1373" i="1"/>
  <c r="AJ1372" i="1"/>
  <c r="AI1372" i="1"/>
  <c r="AH1372" i="1"/>
  <c r="AG1372" i="1"/>
  <c r="AF1372" i="1"/>
  <c r="AE1372" i="1"/>
  <c r="AD1372" i="1"/>
  <c r="AC1372" i="1"/>
  <c r="AK1372" i="1" s="1"/>
  <c r="AB1372" i="1"/>
  <c r="AJ1371" i="1"/>
  <c r="AI1371" i="1"/>
  <c r="AH1371" i="1"/>
  <c r="AG1371" i="1"/>
  <c r="AF1371" i="1"/>
  <c r="AE1371" i="1"/>
  <c r="AD1371" i="1"/>
  <c r="AC1371" i="1"/>
  <c r="AB1371" i="1"/>
  <c r="AJ1370" i="1"/>
  <c r="AI1370" i="1"/>
  <c r="AH1370" i="1"/>
  <c r="AG1370" i="1"/>
  <c r="AF1370" i="1"/>
  <c r="AE1370" i="1"/>
  <c r="AD1370" i="1"/>
  <c r="AC1370" i="1"/>
  <c r="AK1370" i="1" s="1"/>
  <c r="AB1370" i="1"/>
  <c r="AJ1369" i="1"/>
  <c r="AI1369" i="1"/>
  <c r="AH1369" i="1"/>
  <c r="AG1369" i="1"/>
  <c r="AF1369" i="1"/>
  <c r="AE1369" i="1"/>
  <c r="AD1369" i="1"/>
  <c r="AC1369" i="1"/>
  <c r="AK1369" i="1" s="1"/>
  <c r="AB1369" i="1"/>
  <c r="AJ1368" i="1"/>
  <c r="AI1368" i="1"/>
  <c r="AH1368" i="1"/>
  <c r="AG1368" i="1"/>
  <c r="AF1368" i="1"/>
  <c r="AE1368" i="1"/>
  <c r="AD1368" i="1"/>
  <c r="AC1368" i="1"/>
  <c r="AK1368" i="1" s="1"/>
  <c r="AB1368" i="1"/>
  <c r="AJ1367" i="1"/>
  <c r="AI1367" i="1"/>
  <c r="AH1367" i="1"/>
  <c r="AG1367" i="1"/>
  <c r="AF1367" i="1"/>
  <c r="AE1367" i="1"/>
  <c r="AD1367" i="1"/>
  <c r="AC1367" i="1"/>
  <c r="AK1367" i="1" s="1"/>
  <c r="AB1367" i="1"/>
  <c r="AJ1366" i="1"/>
  <c r="AI1366" i="1"/>
  <c r="AH1366" i="1"/>
  <c r="AG1366" i="1"/>
  <c r="AF1366" i="1"/>
  <c r="AE1366" i="1"/>
  <c r="AD1366" i="1"/>
  <c r="AC1366" i="1"/>
  <c r="AK1366" i="1" s="1"/>
  <c r="AB1366" i="1"/>
  <c r="AJ1365" i="1"/>
  <c r="AI1365" i="1"/>
  <c r="AH1365" i="1"/>
  <c r="AG1365" i="1"/>
  <c r="AF1365" i="1"/>
  <c r="AE1365" i="1"/>
  <c r="AD1365" i="1"/>
  <c r="AC1365" i="1"/>
  <c r="AB1365" i="1"/>
  <c r="AJ1364" i="1"/>
  <c r="AI1364" i="1"/>
  <c r="AH1364" i="1"/>
  <c r="AG1364" i="1"/>
  <c r="AF1364" i="1"/>
  <c r="AE1364" i="1"/>
  <c r="AD1364" i="1"/>
  <c r="AC1364" i="1"/>
  <c r="AK1364" i="1" s="1"/>
  <c r="AB1364" i="1"/>
  <c r="AJ1363" i="1"/>
  <c r="AI1363" i="1"/>
  <c r="AH1363" i="1"/>
  <c r="AG1363" i="1"/>
  <c r="AF1363" i="1"/>
  <c r="AE1363" i="1"/>
  <c r="AD1363" i="1"/>
  <c r="AC1363" i="1"/>
  <c r="AB1363" i="1"/>
  <c r="AJ1362" i="1"/>
  <c r="AI1362" i="1"/>
  <c r="AH1362" i="1"/>
  <c r="AG1362" i="1"/>
  <c r="AF1362" i="1"/>
  <c r="AE1362" i="1"/>
  <c r="AD1362" i="1"/>
  <c r="AC1362" i="1"/>
  <c r="AK1362" i="1" s="1"/>
  <c r="AB1362" i="1"/>
  <c r="AJ1361" i="1"/>
  <c r="AI1361" i="1"/>
  <c r="AH1361" i="1"/>
  <c r="AG1361" i="1"/>
  <c r="AF1361" i="1"/>
  <c r="AE1361" i="1"/>
  <c r="AD1361" i="1"/>
  <c r="AC1361" i="1"/>
  <c r="AK1361" i="1" s="1"/>
  <c r="AB1361" i="1"/>
  <c r="AJ1360" i="1"/>
  <c r="AI1360" i="1"/>
  <c r="AH1360" i="1"/>
  <c r="AG1360" i="1"/>
  <c r="AF1360" i="1"/>
  <c r="AE1360" i="1"/>
  <c r="AD1360" i="1"/>
  <c r="AC1360" i="1"/>
  <c r="AK1360" i="1" s="1"/>
  <c r="AB1360" i="1"/>
  <c r="AJ1359" i="1"/>
  <c r="AI1359" i="1"/>
  <c r="AH1359" i="1"/>
  <c r="AG1359" i="1"/>
  <c r="AF1359" i="1"/>
  <c r="AE1359" i="1"/>
  <c r="AD1359" i="1"/>
  <c r="AC1359" i="1"/>
  <c r="AK1359" i="1" s="1"/>
  <c r="AB1359" i="1"/>
  <c r="AJ1358" i="1"/>
  <c r="AI1358" i="1"/>
  <c r="AH1358" i="1"/>
  <c r="AG1358" i="1"/>
  <c r="AF1358" i="1"/>
  <c r="AE1358" i="1"/>
  <c r="AD1358" i="1"/>
  <c r="AC1358" i="1"/>
  <c r="AK1358" i="1" s="1"/>
  <c r="AB1358" i="1"/>
  <c r="AJ1357" i="1"/>
  <c r="AI1357" i="1"/>
  <c r="AH1357" i="1"/>
  <c r="AG1357" i="1"/>
  <c r="AF1357" i="1"/>
  <c r="AE1357" i="1"/>
  <c r="AD1357" i="1"/>
  <c r="AC1357" i="1"/>
  <c r="AB1357" i="1"/>
  <c r="AJ1356" i="1"/>
  <c r="AI1356" i="1"/>
  <c r="AH1356" i="1"/>
  <c r="AG1356" i="1"/>
  <c r="AF1356" i="1"/>
  <c r="AE1356" i="1"/>
  <c r="AD1356" i="1"/>
  <c r="AC1356" i="1"/>
  <c r="AK1356" i="1" s="1"/>
  <c r="AB1356" i="1"/>
  <c r="AJ1355" i="1"/>
  <c r="AI1355" i="1"/>
  <c r="AH1355" i="1"/>
  <c r="AG1355" i="1"/>
  <c r="AF1355" i="1"/>
  <c r="AE1355" i="1"/>
  <c r="AD1355" i="1"/>
  <c r="AC1355" i="1"/>
  <c r="AB1355" i="1"/>
  <c r="AJ1354" i="1"/>
  <c r="AI1354" i="1"/>
  <c r="AH1354" i="1"/>
  <c r="AG1354" i="1"/>
  <c r="AF1354" i="1"/>
  <c r="AE1354" i="1"/>
  <c r="AD1354" i="1"/>
  <c r="AC1354" i="1"/>
  <c r="AK1354" i="1" s="1"/>
  <c r="AB1354" i="1"/>
  <c r="AJ1353" i="1"/>
  <c r="AI1353" i="1"/>
  <c r="AH1353" i="1"/>
  <c r="AG1353" i="1"/>
  <c r="AF1353" i="1"/>
  <c r="AE1353" i="1"/>
  <c r="AD1353" i="1"/>
  <c r="AC1353" i="1"/>
  <c r="AK1353" i="1" s="1"/>
  <c r="AB1353" i="1"/>
  <c r="AJ1352" i="1"/>
  <c r="AI1352" i="1"/>
  <c r="AH1352" i="1"/>
  <c r="AG1352" i="1"/>
  <c r="AF1352" i="1"/>
  <c r="AE1352" i="1"/>
  <c r="AD1352" i="1"/>
  <c r="AC1352" i="1"/>
  <c r="AK1352" i="1" s="1"/>
  <c r="AB1352" i="1"/>
  <c r="AJ1351" i="1"/>
  <c r="AI1351" i="1"/>
  <c r="AH1351" i="1"/>
  <c r="AG1351" i="1"/>
  <c r="AF1351" i="1"/>
  <c r="AE1351" i="1"/>
  <c r="AD1351" i="1"/>
  <c r="AC1351" i="1"/>
  <c r="AK1351" i="1" s="1"/>
  <c r="AB1351" i="1"/>
  <c r="AJ1350" i="1"/>
  <c r="AI1350" i="1"/>
  <c r="AH1350" i="1"/>
  <c r="AG1350" i="1"/>
  <c r="AF1350" i="1"/>
  <c r="AE1350" i="1"/>
  <c r="AD1350" i="1"/>
  <c r="AC1350" i="1"/>
  <c r="AK1350" i="1" s="1"/>
  <c r="AB1350" i="1"/>
  <c r="AJ1349" i="1"/>
  <c r="AI1349" i="1"/>
  <c r="AH1349" i="1"/>
  <c r="AG1349" i="1"/>
  <c r="AF1349" i="1"/>
  <c r="AE1349" i="1"/>
  <c r="AD1349" i="1"/>
  <c r="AC1349" i="1"/>
  <c r="AB1349" i="1"/>
  <c r="AJ1348" i="1"/>
  <c r="AI1348" i="1"/>
  <c r="AH1348" i="1"/>
  <c r="AG1348" i="1"/>
  <c r="AF1348" i="1"/>
  <c r="AE1348" i="1"/>
  <c r="AD1348" i="1"/>
  <c r="AC1348" i="1"/>
  <c r="AK1348" i="1" s="1"/>
  <c r="AB1348" i="1"/>
  <c r="AJ1347" i="1"/>
  <c r="AI1347" i="1"/>
  <c r="AH1347" i="1"/>
  <c r="AG1347" i="1"/>
  <c r="AF1347" i="1"/>
  <c r="AE1347" i="1"/>
  <c r="AD1347" i="1"/>
  <c r="AC1347" i="1"/>
  <c r="AB1347" i="1"/>
  <c r="AJ1346" i="1"/>
  <c r="AI1346" i="1"/>
  <c r="AH1346" i="1"/>
  <c r="AG1346" i="1"/>
  <c r="AF1346" i="1"/>
  <c r="AE1346" i="1"/>
  <c r="AD1346" i="1"/>
  <c r="AC1346" i="1"/>
  <c r="AK1346" i="1" s="1"/>
  <c r="AB1346" i="1"/>
  <c r="AJ1345" i="1"/>
  <c r="AI1345" i="1"/>
  <c r="AH1345" i="1"/>
  <c r="AG1345" i="1"/>
  <c r="AF1345" i="1"/>
  <c r="AE1345" i="1"/>
  <c r="AD1345" i="1"/>
  <c r="AC1345" i="1"/>
  <c r="AK1345" i="1" s="1"/>
  <c r="AB1345" i="1"/>
  <c r="AJ1344" i="1"/>
  <c r="AI1344" i="1"/>
  <c r="AH1344" i="1"/>
  <c r="AG1344" i="1"/>
  <c r="AF1344" i="1"/>
  <c r="AE1344" i="1"/>
  <c r="AD1344" i="1"/>
  <c r="AC1344" i="1"/>
  <c r="AK1344" i="1" s="1"/>
  <c r="AB1344" i="1"/>
  <c r="AJ1343" i="1"/>
  <c r="AI1343" i="1"/>
  <c r="AH1343" i="1"/>
  <c r="AG1343" i="1"/>
  <c r="AF1343" i="1"/>
  <c r="AE1343" i="1"/>
  <c r="AD1343" i="1"/>
  <c r="AC1343" i="1"/>
  <c r="AK1343" i="1" s="1"/>
  <c r="AB1343" i="1"/>
  <c r="AJ1342" i="1"/>
  <c r="AI1342" i="1"/>
  <c r="AH1342" i="1"/>
  <c r="AG1342" i="1"/>
  <c r="AF1342" i="1"/>
  <c r="AE1342" i="1"/>
  <c r="AD1342" i="1"/>
  <c r="AC1342" i="1"/>
  <c r="AK1342" i="1" s="1"/>
  <c r="AB1342" i="1"/>
  <c r="AJ1341" i="1"/>
  <c r="AI1341" i="1"/>
  <c r="AH1341" i="1"/>
  <c r="AG1341" i="1"/>
  <c r="AF1341" i="1"/>
  <c r="AE1341" i="1"/>
  <c r="AD1341" i="1"/>
  <c r="AC1341" i="1"/>
  <c r="AB1341" i="1"/>
  <c r="AJ1340" i="1"/>
  <c r="AI1340" i="1"/>
  <c r="AH1340" i="1"/>
  <c r="AG1340" i="1"/>
  <c r="AF1340" i="1"/>
  <c r="AE1340" i="1"/>
  <c r="AD1340" i="1"/>
  <c r="AC1340" i="1"/>
  <c r="AK1340" i="1" s="1"/>
  <c r="AB1340" i="1"/>
  <c r="AJ1339" i="1"/>
  <c r="AI1339" i="1"/>
  <c r="AH1339" i="1"/>
  <c r="AG1339" i="1"/>
  <c r="AF1339" i="1"/>
  <c r="AE1339" i="1"/>
  <c r="AD1339" i="1"/>
  <c r="AC1339" i="1"/>
  <c r="AB1339" i="1"/>
  <c r="AJ1338" i="1"/>
  <c r="AI1338" i="1"/>
  <c r="AH1338" i="1"/>
  <c r="AG1338" i="1"/>
  <c r="AF1338" i="1"/>
  <c r="AE1338" i="1"/>
  <c r="AD1338" i="1"/>
  <c r="AC1338" i="1"/>
  <c r="AK1338" i="1" s="1"/>
  <c r="AB1338" i="1"/>
  <c r="AJ1337" i="1"/>
  <c r="AI1337" i="1"/>
  <c r="AH1337" i="1"/>
  <c r="AG1337" i="1"/>
  <c r="AF1337" i="1"/>
  <c r="AE1337" i="1"/>
  <c r="AD1337" i="1"/>
  <c r="AC1337" i="1"/>
  <c r="AK1337" i="1" s="1"/>
  <c r="AB1337" i="1"/>
  <c r="AJ1336" i="1"/>
  <c r="AI1336" i="1"/>
  <c r="AH1336" i="1"/>
  <c r="AG1336" i="1"/>
  <c r="AF1336" i="1"/>
  <c r="AE1336" i="1"/>
  <c r="AD1336" i="1"/>
  <c r="AC1336" i="1"/>
  <c r="AK1336" i="1" s="1"/>
  <c r="AB1336" i="1"/>
  <c r="AJ1335" i="1"/>
  <c r="AI1335" i="1"/>
  <c r="AH1335" i="1"/>
  <c r="AG1335" i="1"/>
  <c r="AF1335" i="1"/>
  <c r="AE1335" i="1"/>
  <c r="AD1335" i="1"/>
  <c r="AC1335" i="1"/>
  <c r="AK1335" i="1" s="1"/>
  <c r="AB1335" i="1"/>
  <c r="AJ1334" i="1"/>
  <c r="AI1334" i="1"/>
  <c r="AH1334" i="1"/>
  <c r="AG1334" i="1"/>
  <c r="AF1334" i="1"/>
  <c r="AE1334" i="1"/>
  <c r="AD1334" i="1"/>
  <c r="AC1334" i="1"/>
  <c r="AK1334" i="1" s="1"/>
  <c r="AB1334" i="1"/>
  <c r="AJ1333" i="1"/>
  <c r="AI1333" i="1"/>
  <c r="AH1333" i="1"/>
  <c r="AG1333" i="1"/>
  <c r="AF1333" i="1"/>
  <c r="AE1333" i="1"/>
  <c r="AD1333" i="1"/>
  <c r="AC1333" i="1"/>
  <c r="AB1333" i="1"/>
  <c r="AJ1332" i="1"/>
  <c r="AI1332" i="1"/>
  <c r="AH1332" i="1"/>
  <c r="AG1332" i="1"/>
  <c r="AF1332" i="1"/>
  <c r="AE1332" i="1"/>
  <c r="AD1332" i="1"/>
  <c r="AC1332" i="1"/>
  <c r="AK1332" i="1" s="1"/>
  <c r="AB1332" i="1"/>
  <c r="AJ1331" i="1"/>
  <c r="AI1331" i="1"/>
  <c r="AH1331" i="1"/>
  <c r="AG1331" i="1"/>
  <c r="AF1331" i="1"/>
  <c r="AE1331" i="1"/>
  <c r="AD1331" i="1"/>
  <c r="AC1331" i="1"/>
  <c r="AB1331" i="1"/>
  <c r="AJ1330" i="1"/>
  <c r="AI1330" i="1"/>
  <c r="AH1330" i="1"/>
  <c r="AG1330" i="1"/>
  <c r="AF1330" i="1"/>
  <c r="AE1330" i="1"/>
  <c r="AD1330" i="1"/>
  <c r="AC1330" i="1"/>
  <c r="AK1330" i="1" s="1"/>
  <c r="AB1330" i="1"/>
  <c r="AJ1329" i="1"/>
  <c r="AI1329" i="1"/>
  <c r="AH1329" i="1"/>
  <c r="AG1329" i="1"/>
  <c r="AF1329" i="1"/>
  <c r="AE1329" i="1"/>
  <c r="AD1329" i="1"/>
  <c r="AC1329" i="1"/>
  <c r="AK1329" i="1" s="1"/>
  <c r="AB1329" i="1"/>
  <c r="AJ1328" i="1"/>
  <c r="AI1328" i="1"/>
  <c r="AH1328" i="1"/>
  <c r="AG1328" i="1"/>
  <c r="AF1328" i="1"/>
  <c r="AE1328" i="1"/>
  <c r="AD1328" i="1"/>
  <c r="AC1328" i="1"/>
  <c r="AK1328" i="1" s="1"/>
  <c r="AB1328" i="1"/>
  <c r="AJ1327" i="1"/>
  <c r="AI1327" i="1"/>
  <c r="AH1327" i="1"/>
  <c r="AG1327" i="1"/>
  <c r="AF1327" i="1"/>
  <c r="AE1327" i="1"/>
  <c r="AD1327" i="1"/>
  <c r="AC1327" i="1"/>
  <c r="AK1327" i="1" s="1"/>
  <c r="AB1327" i="1"/>
  <c r="AJ1326" i="1"/>
  <c r="AI1326" i="1"/>
  <c r="AH1326" i="1"/>
  <c r="AG1326" i="1"/>
  <c r="AF1326" i="1"/>
  <c r="AE1326" i="1"/>
  <c r="AD1326" i="1"/>
  <c r="AC1326" i="1"/>
  <c r="AK1326" i="1" s="1"/>
  <c r="AB1326" i="1"/>
  <c r="AJ1325" i="1"/>
  <c r="AI1325" i="1"/>
  <c r="AH1325" i="1"/>
  <c r="AG1325" i="1"/>
  <c r="AF1325" i="1"/>
  <c r="AE1325" i="1"/>
  <c r="AD1325" i="1"/>
  <c r="AC1325" i="1"/>
  <c r="AB1325" i="1"/>
  <c r="AJ1324" i="1"/>
  <c r="AI1324" i="1"/>
  <c r="AH1324" i="1"/>
  <c r="AG1324" i="1"/>
  <c r="AF1324" i="1"/>
  <c r="AE1324" i="1"/>
  <c r="AD1324" i="1"/>
  <c r="AC1324" i="1"/>
  <c r="AK1324" i="1" s="1"/>
  <c r="AB1324" i="1"/>
  <c r="AJ1323" i="1"/>
  <c r="AI1323" i="1"/>
  <c r="AH1323" i="1"/>
  <c r="AG1323" i="1"/>
  <c r="AF1323" i="1"/>
  <c r="AE1323" i="1"/>
  <c r="AD1323" i="1"/>
  <c r="AC1323" i="1"/>
  <c r="AB1323" i="1"/>
  <c r="AJ1322" i="1"/>
  <c r="AI1322" i="1"/>
  <c r="AH1322" i="1"/>
  <c r="AG1322" i="1"/>
  <c r="AF1322" i="1"/>
  <c r="AE1322" i="1"/>
  <c r="AD1322" i="1"/>
  <c r="AC1322" i="1"/>
  <c r="AB1322" i="1"/>
  <c r="AJ1321" i="1"/>
  <c r="AI1321" i="1"/>
  <c r="AH1321" i="1"/>
  <c r="AG1321" i="1"/>
  <c r="AF1321" i="1"/>
  <c r="AE1321" i="1"/>
  <c r="AD1321" i="1"/>
  <c r="AC1321" i="1"/>
  <c r="AK1321" i="1" s="1"/>
  <c r="AB1321" i="1"/>
  <c r="AJ1320" i="1"/>
  <c r="AI1320" i="1"/>
  <c r="AH1320" i="1"/>
  <c r="AG1320" i="1"/>
  <c r="AF1320" i="1"/>
  <c r="AE1320" i="1"/>
  <c r="AD1320" i="1"/>
  <c r="AC1320" i="1"/>
  <c r="AK1320" i="1" s="1"/>
  <c r="AB1320" i="1"/>
  <c r="AJ1319" i="1"/>
  <c r="AI1319" i="1"/>
  <c r="AH1319" i="1"/>
  <c r="AG1319" i="1"/>
  <c r="AF1319" i="1"/>
  <c r="AE1319" i="1"/>
  <c r="AD1319" i="1"/>
  <c r="AC1319" i="1"/>
  <c r="AK1319" i="1" s="1"/>
  <c r="AB1319" i="1"/>
  <c r="AJ1318" i="1"/>
  <c r="AI1318" i="1"/>
  <c r="AH1318" i="1"/>
  <c r="AG1318" i="1"/>
  <c r="AF1318" i="1"/>
  <c r="AE1318" i="1"/>
  <c r="AD1318" i="1"/>
  <c r="AC1318" i="1"/>
  <c r="AK1318" i="1" s="1"/>
  <c r="AB1318" i="1"/>
  <c r="AJ1317" i="1"/>
  <c r="AI1317" i="1"/>
  <c r="AH1317" i="1"/>
  <c r="AG1317" i="1"/>
  <c r="AF1317" i="1"/>
  <c r="AE1317" i="1"/>
  <c r="AD1317" i="1"/>
  <c r="AC1317" i="1"/>
  <c r="AB1317" i="1"/>
  <c r="AJ1316" i="1"/>
  <c r="AI1316" i="1"/>
  <c r="AH1316" i="1"/>
  <c r="AG1316" i="1"/>
  <c r="AF1316" i="1"/>
  <c r="AE1316" i="1"/>
  <c r="AD1316" i="1"/>
  <c r="AC1316" i="1"/>
  <c r="AK1316" i="1" s="1"/>
  <c r="AB1316" i="1"/>
  <c r="AJ1315" i="1"/>
  <c r="AI1315" i="1"/>
  <c r="AH1315" i="1"/>
  <c r="AG1315" i="1"/>
  <c r="AF1315" i="1"/>
  <c r="AE1315" i="1"/>
  <c r="AD1315" i="1"/>
  <c r="AC1315" i="1"/>
  <c r="AB1315" i="1"/>
  <c r="AJ1314" i="1"/>
  <c r="AI1314" i="1"/>
  <c r="AH1314" i="1"/>
  <c r="AG1314" i="1"/>
  <c r="AF1314" i="1"/>
  <c r="AE1314" i="1"/>
  <c r="AD1314" i="1"/>
  <c r="AC1314" i="1"/>
  <c r="AK1314" i="1" s="1"/>
  <c r="AB1314" i="1"/>
  <c r="AJ1313" i="1"/>
  <c r="AI1313" i="1"/>
  <c r="AH1313" i="1"/>
  <c r="AG1313" i="1"/>
  <c r="AF1313" i="1"/>
  <c r="AE1313" i="1"/>
  <c r="AD1313" i="1"/>
  <c r="AC1313" i="1"/>
  <c r="AK1313" i="1" s="1"/>
  <c r="AB1313" i="1"/>
  <c r="AJ1312" i="1"/>
  <c r="AI1312" i="1"/>
  <c r="AH1312" i="1"/>
  <c r="AG1312" i="1"/>
  <c r="AF1312" i="1"/>
  <c r="AE1312" i="1"/>
  <c r="AD1312" i="1"/>
  <c r="AC1312" i="1"/>
  <c r="AK1312" i="1" s="1"/>
  <c r="AB1312" i="1"/>
  <c r="AJ1311" i="1"/>
  <c r="AI1311" i="1"/>
  <c r="AH1311" i="1"/>
  <c r="AG1311" i="1"/>
  <c r="AF1311" i="1"/>
  <c r="AE1311" i="1"/>
  <c r="AD1311" i="1"/>
  <c r="AC1311" i="1"/>
  <c r="AK1311" i="1" s="1"/>
  <c r="AB1311" i="1"/>
  <c r="AJ1310" i="1"/>
  <c r="AI1310" i="1"/>
  <c r="AH1310" i="1"/>
  <c r="AG1310" i="1"/>
  <c r="AF1310" i="1"/>
  <c r="AE1310" i="1"/>
  <c r="AD1310" i="1"/>
  <c r="AC1310" i="1"/>
  <c r="AK1310" i="1" s="1"/>
  <c r="AB1310" i="1"/>
  <c r="AJ1309" i="1"/>
  <c r="AI1309" i="1"/>
  <c r="AH1309" i="1"/>
  <c r="AG1309" i="1"/>
  <c r="AF1309" i="1"/>
  <c r="AE1309" i="1"/>
  <c r="AD1309" i="1"/>
  <c r="AC1309" i="1"/>
  <c r="AB1309" i="1"/>
  <c r="AJ1308" i="1"/>
  <c r="AI1308" i="1"/>
  <c r="AH1308" i="1"/>
  <c r="AG1308" i="1"/>
  <c r="AF1308" i="1"/>
  <c r="AE1308" i="1"/>
  <c r="AD1308" i="1"/>
  <c r="AC1308" i="1"/>
  <c r="AK1308" i="1" s="1"/>
  <c r="AB1308" i="1"/>
  <c r="AJ1307" i="1"/>
  <c r="AI1307" i="1"/>
  <c r="AH1307" i="1"/>
  <c r="AG1307" i="1"/>
  <c r="AF1307" i="1"/>
  <c r="AE1307" i="1"/>
  <c r="AD1307" i="1"/>
  <c r="AC1307" i="1"/>
  <c r="AB1307" i="1"/>
  <c r="AJ1306" i="1"/>
  <c r="AI1306" i="1"/>
  <c r="AH1306" i="1"/>
  <c r="AG1306" i="1"/>
  <c r="AF1306" i="1"/>
  <c r="AE1306" i="1"/>
  <c r="AD1306" i="1"/>
  <c r="AC1306" i="1"/>
  <c r="AK1306" i="1" s="1"/>
  <c r="AB1306" i="1"/>
  <c r="AJ1305" i="1"/>
  <c r="AI1305" i="1"/>
  <c r="AH1305" i="1"/>
  <c r="AG1305" i="1"/>
  <c r="AF1305" i="1"/>
  <c r="AE1305" i="1"/>
  <c r="AD1305" i="1"/>
  <c r="AC1305" i="1"/>
  <c r="AK1305" i="1" s="1"/>
  <c r="AB1305" i="1"/>
  <c r="AJ1304" i="1"/>
  <c r="AI1304" i="1"/>
  <c r="AH1304" i="1"/>
  <c r="AG1304" i="1"/>
  <c r="AF1304" i="1"/>
  <c r="AE1304" i="1"/>
  <c r="AD1304" i="1"/>
  <c r="AC1304" i="1"/>
  <c r="AK1304" i="1" s="1"/>
  <c r="AB1304" i="1"/>
  <c r="AJ1303" i="1"/>
  <c r="AI1303" i="1"/>
  <c r="AH1303" i="1"/>
  <c r="AG1303" i="1"/>
  <c r="AF1303" i="1"/>
  <c r="AE1303" i="1"/>
  <c r="AD1303" i="1"/>
  <c r="AC1303" i="1"/>
  <c r="AK1303" i="1" s="1"/>
  <c r="AB1303" i="1"/>
  <c r="AJ1302" i="1"/>
  <c r="AI1302" i="1"/>
  <c r="AH1302" i="1"/>
  <c r="AG1302" i="1"/>
  <c r="AF1302" i="1"/>
  <c r="AE1302" i="1"/>
  <c r="AD1302" i="1"/>
  <c r="AC1302" i="1"/>
  <c r="AK1302" i="1" s="1"/>
  <c r="AB1302" i="1"/>
  <c r="AJ1301" i="1"/>
  <c r="AI1301" i="1"/>
  <c r="AH1301" i="1"/>
  <c r="AG1301" i="1"/>
  <c r="AF1301" i="1"/>
  <c r="AE1301" i="1"/>
  <c r="AD1301" i="1"/>
  <c r="AC1301" i="1"/>
  <c r="AB1301" i="1"/>
  <c r="AJ1300" i="1"/>
  <c r="AI1300" i="1"/>
  <c r="AH1300" i="1"/>
  <c r="AG1300" i="1"/>
  <c r="AF1300" i="1"/>
  <c r="AE1300" i="1"/>
  <c r="AD1300" i="1"/>
  <c r="AC1300" i="1"/>
  <c r="AK1300" i="1" s="1"/>
  <c r="AB1300" i="1"/>
  <c r="AJ1299" i="1"/>
  <c r="AI1299" i="1"/>
  <c r="AH1299" i="1"/>
  <c r="AG1299" i="1"/>
  <c r="AF1299" i="1"/>
  <c r="AE1299" i="1"/>
  <c r="AD1299" i="1"/>
  <c r="AC1299" i="1"/>
  <c r="AB1299" i="1"/>
  <c r="AJ1298" i="1"/>
  <c r="AI1298" i="1"/>
  <c r="AH1298" i="1"/>
  <c r="AG1298" i="1"/>
  <c r="AF1298" i="1"/>
  <c r="AE1298" i="1"/>
  <c r="AD1298" i="1"/>
  <c r="AC1298" i="1"/>
  <c r="AK1298" i="1" s="1"/>
  <c r="AB1298" i="1"/>
  <c r="AJ1297" i="1"/>
  <c r="AI1297" i="1"/>
  <c r="AH1297" i="1"/>
  <c r="AG1297" i="1"/>
  <c r="AF1297" i="1"/>
  <c r="AE1297" i="1"/>
  <c r="AD1297" i="1"/>
  <c r="AC1297" i="1"/>
  <c r="AK1297" i="1" s="1"/>
  <c r="AB1297" i="1"/>
  <c r="AJ1296" i="1"/>
  <c r="AI1296" i="1"/>
  <c r="AH1296" i="1"/>
  <c r="AG1296" i="1"/>
  <c r="AF1296" i="1"/>
  <c r="AE1296" i="1"/>
  <c r="AD1296" i="1"/>
  <c r="AC1296" i="1"/>
  <c r="AK1296" i="1" s="1"/>
  <c r="AB1296" i="1"/>
  <c r="AJ1295" i="1"/>
  <c r="AI1295" i="1"/>
  <c r="AH1295" i="1"/>
  <c r="AG1295" i="1"/>
  <c r="AF1295" i="1"/>
  <c r="AE1295" i="1"/>
  <c r="AD1295" i="1"/>
  <c r="AC1295" i="1"/>
  <c r="AK1295" i="1" s="1"/>
  <c r="AB1295" i="1"/>
  <c r="AJ1294" i="1"/>
  <c r="AI1294" i="1"/>
  <c r="AH1294" i="1"/>
  <c r="AG1294" i="1"/>
  <c r="AF1294" i="1"/>
  <c r="AE1294" i="1"/>
  <c r="AD1294" i="1"/>
  <c r="AC1294" i="1"/>
  <c r="AK1294" i="1" s="1"/>
  <c r="AB1294" i="1"/>
  <c r="AJ1293" i="1"/>
  <c r="AI1293" i="1"/>
  <c r="AH1293" i="1"/>
  <c r="AG1293" i="1"/>
  <c r="AF1293" i="1"/>
  <c r="AE1293" i="1"/>
  <c r="AD1293" i="1"/>
  <c r="AC1293" i="1"/>
  <c r="AB1293" i="1"/>
  <c r="AJ1292" i="1"/>
  <c r="AI1292" i="1"/>
  <c r="AH1292" i="1"/>
  <c r="AG1292" i="1"/>
  <c r="AF1292" i="1"/>
  <c r="AE1292" i="1"/>
  <c r="AD1292" i="1"/>
  <c r="AC1292" i="1"/>
  <c r="AK1292" i="1" s="1"/>
  <c r="AB1292" i="1"/>
  <c r="AJ1291" i="1"/>
  <c r="AI1291" i="1"/>
  <c r="AH1291" i="1"/>
  <c r="AG1291" i="1"/>
  <c r="AF1291" i="1"/>
  <c r="AE1291" i="1"/>
  <c r="AD1291" i="1"/>
  <c r="AC1291" i="1"/>
  <c r="AB1291" i="1"/>
  <c r="AJ1290" i="1"/>
  <c r="AI1290" i="1"/>
  <c r="AH1290" i="1"/>
  <c r="AG1290" i="1"/>
  <c r="AF1290" i="1"/>
  <c r="AE1290" i="1"/>
  <c r="AD1290" i="1"/>
  <c r="AC1290" i="1"/>
  <c r="AB1290" i="1"/>
  <c r="AJ1289" i="1"/>
  <c r="AI1289" i="1"/>
  <c r="AH1289" i="1"/>
  <c r="AG1289" i="1"/>
  <c r="AF1289" i="1"/>
  <c r="AE1289" i="1"/>
  <c r="AD1289" i="1"/>
  <c r="AC1289" i="1"/>
  <c r="AK1289" i="1" s="1"/>
  <c r="AB1289" i="1"/>
  <c r="AJ1288" i="1"/>
  <c r="AI1288" i="1"/>
  <c r="AH1288" i="1"/>
  <c r="AG1288" i="1"/>
  <c r="AF1288" i="1"/>
  <c r="AE1288" i="1"/>
  <c r="AD1288" i="1"/>
  <c r="AC1288" i="1"/>
  <c r="AK1288" i="1" s="1"/>
  <c r="AB1288" i="1"/>
  <c r="AJ1287" i="1"/>
  <c r="AI1287" i="1"/>
  <c r="AH1287" i="1"/>
  <c r="AG1287" i="1"/>
  <c r="AF1287" i="1"/>
  <c r="AE1287" i="1"/>
  <c r="AD1287" i="1"/>
  <c r="AC1287" i="1"/>
  <c r="AK1287" i="1" s="1"/>
  <c r="AB1287" i="1"/>
  <c r="AJ1286" i="1"/>
  <c r="AI1286" i="1"/>
  <c r="AH1286" i="1"/>
  <c r="AG1286" i="1"/>
  <c r="AF1286" i="1"/>
  <c r="AE1286" i="1"/>
  <c r="AD1286" i="1"/>
  <c r="AC1286" i="1"/>
  <c r="AK1286" i="1" s="1"/>
  <c r="AB1286" i="1"/>
  <c r="AJ1285" i="1"/>
  <c r="AI1285" i="1"/>
  <c r="AH1285" i="1"/>
  <c r="AG1285" i="1"/>
  <c r="AF1285" i="1"/>
  <c r="AE1285" i="1"/>
  <c r="AD1285" i="1"/>
  <c r="AC1285" i="1"/>
  <c r="AB1285" i="1"/>
  <c r="AJ1284" i="1"/>
  <c r="AI1284" i="1"/>
  <c r="AH1284" i="1"/>
  <c r="AG1284" i="1"/>
  <c r="AF1284" i="1"/>
  <c r="AE1284" i="1"/>
  <c r="AD1284" i="1"/>
  <c r="AC1284" i="1"/>
  <c r="AK1284" i="1" s="1"/>
  <c r="AB1284" i="1"/>
  <c r="AJ1283" i="1"/>
  <c r="AI1283" i="1"/>
  <c r="AH1283" i="1"/>
  <c r="AG1283" i="1"/>
  <c r="AF1283" i="1"/>
  <c r="AE1283" i="1"/>
  <c r="AD1283" i="1"/>
  <c r="AC1283" i="1"/>
  <c r="AB1283" i="1"/>
  <c r="AJ1282" i="1"/>
  <c r="AI1282" i="1"/>
  <c r="AH1282" i="1"/>
  <c r="AG1282" i="1"/>
  <c r="AF1282" i="1"/>
  <c r="AE1282" i="1"/>
  <c r="AD1282" i="1"/>
  <c r="AC1282" i="1"/>
  <c r="AK1282" i="1" s="1"/>
  <c r="AB1282" i="1"/>
  <c r="AJ1281" i="1"/>
  <c r="AI1281" i="1"/>
  <c r="AH1281" i="1"/>
  <c r="AG1281" i="1"/>
  <c r="AF1281" i="1"/>
  <c r="AE1281" i="1"/>
  <c r="AD1281" i="1"/>
  <c r="AC1281" i="1"/>
  <c r="AK1281" i="1" s="1"/>
  <c r="AB1281" i="1"/>
  <c r="AJ1280" i="1"/>
  <c r="AI1280" i="1"/>
  <c r="AH1280" i="1"/>
  <c r="AG1280" i="1"/>
  <c r="AF1280" i="1"/>
  <c r="AE1280" i="1"/>
  <c r="AD1280" i="1"/>
  <c r="AC1280" i="1"/>
  <c r="AK1280" i="1" s="1"/>
  <c r="AB1280" i="1"/>
  <c r="AJ1279" i="1"/>
  <c r="AI1279" i="1"/>
  <c r="AH1279" i="1"/>
  <c r="AG1279" i="1"/>
  <c r="AF1279" i="1"/>
  <c r="AE1279" i="1"/>
  <c r="AD1279" i="1"/>
  <c r="AC1279" i="1"/>
  <c r="AK1279" i="1" s="1"/>
  <c r="AB1279" i="1"/>
  <c r="AJ1278" i="1"/>
  <c r="AI1278" i="1"/>
  <c r="AH1278" i="1"/>
  <c r="AG1278" i="1"/>
  <c r="AF1278" i="1"/>
  <c r="AE1278" i="1"/>
  <c r="AD1278" i="1"/>
  <c r="AC1278" i="1"/>
  <c r="AK1278" i="1" s="1"/>
  <c r="AB1278" i="1"/>
  <c r="AJ1277" i="1"/>
  <c r="AI1277" i="1"/>
  <c r="AH1277" i="1"/>
  <c r="AG1277" i="1"/>
  <c r="AF1277" i="1"/>
  <c r="AE1277" i="1"/>
  <c r="AD1277" i="1"/>
  <c r="AC1277" i="1"/>
  <c r="AB1277" i="1"/>
  <c r="AJ1276" i="1"/>
  <c r="AI1276" i="1"/>
  <c r="AH1276" i="1"/>
  <c r="AG1276" i="1"/>
  <c r="AF1276" i="1"/>
  <c r="AE1276" i="1"/>
  <c r="AD1276" i="1"/>
  <c r="AC1276" i="1"/>
  <c r="AK1276" i="1" s="1"/>
  <c r="AB1276" i="1"/>
  <c r="AJ1275" i="1"/>
  <c r="AI1275" i="1"/>
  <c r="AH1275" i="1"/>
  <c r="AG1275" i="1"/>
  <c r="AF1275" i="1"/>
  <c r="AE1275" i="1"/>
  <c r="AD1275" i="1"/>
  <c r="AC1275" i="1"/>
  <c r="AB1275" i="1"/>
  <c r="AJ1274" i="1"/>
  <c r="AI1274" i="1"/>
  <c r="AH1274" i="1"/>
  <c r="AG1274" i="1"/>
  <c r="AF1274" i="1"/>
  <c r="AE1274" i="1"/>
  <c r="AD1274" i="1"/>
  <c r="AC1274" i="1"/>
  <c r="AB1274" i="1"/>
  <c r="AJ1273" i="1"/>
  <c r="AI1273" i="1"/>
  <c r="AH1273" i="1"/>
  <c r="AG1273" i="1"/>
  <c r="AF1273" i="1"/>
  <c r="AE1273" i="1"/>
  <c r="AD1273" i="1"/>
  <c r="AC1273" i="1"/>
  <c r="AK1273" i="1" s="1"/>
  <c r="AB1273" i="1"/>
  <c r="AJ1272" i="1"/>
  <c r="AI1272" i="1"/>
  <c r="AH1272" i="1"/>
  <c r="AG1272" i="1"/>
  <c r="AF1272" i="1"/>
  <c r="AE1272" i="1"/>
  <c r="AD1272" i="1"/>
  <c r="AC1272" i="1"/>
  <c r="AK1272" i="1" s="1"/>
  <c r="AB1272" i="1"/>
  <c r="AJ1271" i="1"/>
  <c r="AI1271" i="1"/>
  <c r="AH1271" i="1"/>
  <c r="AG1271" i="1"/>
  <c r="AF1271" i="1"/>
  <c r="AE1271" i="1"/>
  <c r="AD1271" i="1"/>
  <c r="AC1271" i="1"/>
  <c r="AK1271" i="1" s="1"/>
  <c r="AB1271" i="1"/>
  <c r="AJ1270" i="1"/>
  <c r="AI1270" i="1"/>
  <c r="AH1270" i="1"/>
  <c r="AG1270" i="1"/>
  <c r="AF1270" i="1"/>
  <c r="AE1270" i="1"/>
  <c r="AD1270" i="1"/>
  <c r="AC1270" i="1"/>
  <c r="AK1270" i="1" s="1"/>
  <c r="AB1270" i="1"/>
  <c r="AJ1269" i="1"/>
  <c r="AI1269" i="1"/>
  <c r="AH1269" i="1"/>
  <c r="AG1269" i="1"/>
  <c r="AF1269" i="1"/>
  <c r="AE1269" i="1"/>
  <c r="AD1269" i="1"/>
  <c r="AC1269" i="1"/>
  <c r="AB1269" i="1"/>
  <c r="AJ1268" i="1"/>
  <c r="AI1268" i="1"/>
  <c r="AH1268" i="1"/>
  <c r="AG1268" i="1"/>
  <c r="AF1268" i="1"/>
  <c r="AE1268" i="1"/>
  <c r="AD1268" i="1"/>
  <c r="AC1268" i="1"/>
  <c r="AK1268" i="1" s="1"/>
  <c r="AB1268" i="1"/>
  <c r="AJ1267" i="1"/>
  <c r="AI1267" i="1"/>
  <c r="AH1267" i="1"/>
  <c r="AG1267" i="1"/>
  <c r="AF1267" i="1"/>
  <c r="AE1267" i="1"/>
  <c r="AD1267" i="1"/>
  <c r="AC1267" i="1"/>
  <c r="AB1267" i="1"/>
  <c r="AJ1266" i="1"/>
  <c r="AI1266" i="1"/>
  <c r="AH1266" i="1"/>
  <c r="AG1266" i="1"/>
  <c r="AF1266" i="1"/>
  <c r="AE1266" i="1"/>
  <c r="AD1266" i="1"/>
  <c r="AC1266" i="1"/>
  <c r="AK1266" i="1" s="1"/>
  <c r="AB1266" i="1"/>
  <c r="AJ1265" i="1"/>
  <c r="AI1265" i="1"/>
  <c r="AH1265" i="1"/>
  <c r="AG1265" i="1"/>
  <c r="AF1265" i="1"/>
  <c r="AE1265" i="1"/>
  <c r="AD1265" i="1"/>
  <c r="AC1265" i="1"/>
  <c r="AK1265" i="1" s="1"/>
  <c r="AB1265" i="1"/>
  <c r="AJ1264" i="1"/>
  <c r="AI1264" i="1"/>
  <c r="AH1264" i="1"/>
  <c r="AG1264" i="1"/>
  <c r="AF1264" i="1"/>
  <c r="AE1264" i="1"/>
  <c r="AD1264" i="1"/>
  <c r="AC1264" i="1"/>
  <c r="AK1264" i="1" s="1"/>
  <c r="AB1264" i="1"/>
  <c r="AJ1263" i="1"/>
  <c r="AI1263" i="1"/>
  <c r="AH1263" i="1"/>
  <c r="AG1263" i="1"/>
  <c r="AF1263" i="1"/>
  <c r="AE1263" i="1"/>
  <c r="AD1263" i="1"/>
  <c r="AC1263" i="1"/>
  <c r="AK1263" i="1" s="1"/>
  <c r="AB1263" i="1"/>
  <c r="AJ1262" i="1"/>
  <c r="AI1262" i="1"/>
  <c r="AH1262" i="1"/>
  <c r="AG1262" i="1"/>
  <c r="AF1262" i="1"/>
  <c r="AE1262" i="1"/>
  <c r="AD1262" i="1"/>
  <c r="AC1262" i="1"/>
  <c r="AK1262" i="1" s="1"/>
  <c r="AB1262" i="1"/>
  <c r="AJ1261" i="1"/>
  <c r="AI1261" i="1"/>
  <c r="AH1261" i="1"/>
  <c r="AG1261" i="1"/>
  <c r="AF1261" i="1"/>
  <c r="AE1261" i="1"/>
  <c r="AD1261" i="1"/>
  <c r="AC1261" i="1"/>
  <c r="AB1261" i="1"/>
  <c r="AJ1260" i="1"/>
  <c r="AI1260" i="1"/>
  <c r="AH1260" i="1"/>
  <c r="AG1260" i="1"/>
  <c r="AF1260" i="1"/>
  <c r="AE1260" i="1"/>
  <c r="AD1260" i="1"/>
  <c r="AC1260" i="1"/>
  <c r="AK1260" i="1" s="1"/>
  <c r="AB1260" i="1"/>
  <c r="AJ1259" i="1"/>
  <c r="AI1259" i="1"/>
  <c r="AH1259" i="1"/>
  <c r="AG1259" i="1"/>
  <c r="AF1259" i="1"/>
  <c r="AE1259" i="1"/>
  <c r="AD1259" i="1"/>
  <c r="AC1259" i="1"/>
  <c r="AB1259" i="1"/>
  <c r="AJ1258" i="1"/>
  <c r="AI1258" i="1"/>
  <c r="AH1258" i="1"/>
  <c r="AG1258" i="1"/>
  <c r="AF1258" i="1"/>
  <c r="AE1258" i="1"/>
  <c r="AD1258" i="1"/>
  <c r="AC1258" i="1"/>
  <c r="AB1258" i="1"/>
  <c r="AJ1257" i="1"/>
  <c r="AI1257" i="1"/>
  <c r="AH1257" i="1"/>
  <c r="AG1257" i="1"/>
  <c r="AF1257" i="1"/>
  <c r="AE1257" i="1"/>
  <c r="AD1257" i="1"/>
  <c r="AC1257" i="1"/>
  <c r="AK1257" i="1" s="1"/>
  <c r="AB1257" i="1"/>
  <c r="AJ1256" i="1"/>
  <c r="AI1256" i="1"/>
  <c r="AH1256" i="1"/>
  <c r="AG1256" i="1"/>
  <c r="AF1256" i="1"/>
  <c r="AE1256" i="1"/>
  <c r="AD1256" i="1"/>
  <c r="AC1256" i="1"/>
  <c r="AK1256" i="1" s="1"/>
  <c r="AB1256" i="1"/>
  <c r="AJ1255" i="1"/>
  <c r="AI1255" i="1"/>
  <c r="AH1255" i="1"/>
  <c r="AG1255" i="1"/>
  <c r="AF1255" i="1"/>
  <c r="AE1255" i="1"/>
  <c r="AD1255" i="1"/>
  <c r="AC1255" i="1"/>
  <c r="AK1255" i="1" s="1"/>
  <c r="AB1255" i="1"/>
  <c r="AJ1254" i="1"/>
  <c r="AI1254" i="1"/>
  <c r="AH1254" i="1"/>
  <c r="AG1254" i="1"/>
  <c r="AF1254" i="1"/>
  <c r="AE1254" i="1"/>
  <c r="AD1254" i="1"/>
  <c r="AC1254" i="1"/>
  <c r="AK1254" i="1" s="1"/>
  <c r="AB1254" i="1"/>
  <c r="AJ1253" i="1"/>
  <c r="AI1253" i="1"/>
  <c r="AH1253" i="1"/>
  <c r="AG1253" i="1"/>
  <c r="AF1253" i="1"/>
  <c r="AE1253" i="1"/>
  <c r="AD1253" i="1"/>
  <c r="AC1253" i="1"/>
  <c r="AB1253" i="1"/>
  <c r="AJ1252" i="1"/>
  <c r="AI1252" i="1"/>
  <c r="AH1252" i="1"/>
  <c r="AG1252" i="1"/>
  <c r="AF1252" i="1"/>
  <c r="AE1252" i="1"/>
  <c r="AD1252" i="1"/>
  <c r="AC1252" i="1"/>
  <c r="AK1252" i="1" s="1"/>
  <c r="AB1252" i="1"/>
  <c r="AJ1251" i="1"/>
  <c r="AI1251" i="1"/>
  <c r="AH1251" i="1"/>
  <c r="AG1251" i="1"/>
  <c r="AF1251" i="1"/>
  <c r="AE1251" i="1"/>
  <c r="AD1251" i="1"/>
  <c r="AC1251" i="1"/>
  <c r="AB1251" i="1"/>
  <c r="AJ1250" i="1"/>
  <c r="AI1250" i="1"/>
  <c r="AH1250" i="1"/>
  <c r="AG1250" i="1"/>
  <c r="AF1250" i="1"/>
  <c r="AE1250" i="1"/>
  <c r="AD1250" i="1"/>
  <c r="AC1250" i="1"/>
  <c r="AK1250" i="1" s="1"/>
  <c r="AB1250" i="1"/>
  <c r="AJ1249" i="1"/>
  <c r="AI1249" i="1"/>
  <c r="AH1249" i="1"/>
  <c r="AG1249" i="1"/>
  <c r="AF1249" i="1"/>
  <c r="AE1249" i="1"/>
  <c r="AD1249" i="1"/>
  <c r="AC1249" i="1"/>
  <c r="AK1249" i="1" s="1"/>
  <c r="AB1249" i="1"/>
  <c r="AJ1248" i="1"/>
  <c r="AI1248" i="1"/>
  <c r="AH1248" i="1"/>
  <c r="AG1248" i="1"/>
  <c r="AF1248" i="1"/>
  <c r="AE1248" i="1"/>
  <c r="AD1248" i="1"/>
  <c r="AC1248" i="1"/>
  <c r="AK1248" i="1" s="1"/>
  <c r="AB1248" i="1"/>
  <c r="AJ1247" i="1"/>
  <c r="AI1247" i="1"/>
  <c r="AH1247" i="1"/>
  <c r="AG1247" i="1"/>
  <c r="AF1247" i="1"/>
  <c r="AE1247" i="1"/>
  <c r="AD1247" i="1"/>
  <c r="AC1247" i="1"/>
  <c r="AK1247" i="1" s="1"/>
  <c r="AB1247" i="1"/>
  <c r="AJ1246" i="1"/>
  <c r="AI1246" i="1"/>
  <c r="AH1246" i="1"/>
  <c r="AG1246" i="1"/>
  <c r="AF1246" i="1"/>
  <c r="AE1246" i="1"/>
  <c r="AD1246" i="1"/>
  <c r="AC1246" i="1"/>
  <c r="AK1246" i="1" s="1"/>
  <c r="AB1246" i="1"/>
  <c r="AJ1245" i="1"/>
  <c r="AI1245" i="1"/>
  <c r="AH1245" i="1"/>
  <c r="AG1245" i="1"/>
  <c r="AF1245" i="1"/>
  <c r="AE1245" i="1"/>
  <c r="AD1245" i="1"/>
  <c r="AC1245" i="1"/>
  <c r="AB1245" i="1"/>
  <c r="AJ1244" i="1"/>
  <c r="AI1244" i="1"/>
  <c r="AH1244" i="1"/>
  <c r="AG1244" i="1"/>
  <c r="AF1244" i="1"/>
  <c r="AE1244" i="1"/>
  <c r="AD1244" i="1"/>
  <c r="AC1244" i="1"/>
  <c r="AK1244" i="1" s="1"/>
  <c r="AB1244" i="1"/>
  <c r="AJ1243" i="1"/>
  <c r="AI1243" i="1"/>
  <c r="AH1243" i="1"/>
  <c r="AG1243" i="1"/>
  <c r="AF1243" i="1"/>
  <c r="AE1243" i="1"/>
  <c r="AD1243" i="1"/>
  <c r="AC1243" i="1"/>
  <c r="AB1243" i="1"/>
  <c r="AJ1242" i="1"/>
  <c r="AI1242" i="1"/>
  <c r="AH1242" i="1"/>
  <c r="AG1242" i="1"/>
  <c r="AF1242" i="1"/>
  <c r="AE1242" i="1"/>
  <c r="AD1242" i="1"/>
  <c r="AC1242" i="1"/>
  <c r="AK1242" i="1" s="1"/>
  <c r="AB1242" i="1"/>
  <c r="AJ1241" i="1"/>
  <c r="AI1241" i="1"/>
  <c r="AH1241" i="1"/>
  <c r="AG1241" i="1"/>
  <c r="AF1241" i="1"/>
  <c r="AE1241" i="1"/>
  <c r="AD1241" i="1"/>
  <c r="AC1241" i="1"/>
  <c r="AK1241" i="1" s="1"/>
  <c r="AB1241" i="1"/>
  <c r="AJ1240" i="1"/>
  <c r="AI1240" i="1"/>
  <c r="AH1240" i="1"/>
  <c r="AG1240" i="1"/>
  <c r="AF1240" i="1"/>
  <c r="AE1240" i="1"/>
  <c r="AD1240" i="1"/>
  <c r="AC1240" i="1"/>
  <c r="AK1240" i="1" s="1"/>
  <c r="AB1240" i="1"/>
  <c r="AJ1239" i="1"/>
  <c r="AI1239" i="1"/>
  <c r="AH1239" i="1"/>
  <c r="AG1239" i="1"/>
  <c r="AF1239" i="1"/>
  <c r="AE1239" i="1"/>
  <c r="AD1239" i="1"/>
  <c r="AC1239" i="1"/>
  <c r="AK1239" i="1" s="1"/>
  <c r="AB1239" i="1"/>
  <c r="AJ1238" i="1"/>
  <c r="AI1238" i="1"/>
  <c r="AH1238" i="1"/>
  <c r="AG1238" i="1"/>
  <c r="AF1238" i="1"/>
  <c r="AE1238" i="1"/>
  <c r="AD1238" i="1"/>
  <c r="AC1238" i="1"/>
  <c r="AK1238" i="1" s="1"/>
  <c r="AB1238" i="1"/>
  <c r="AJ1237" i="1"/>
  <c r="AI1237" i="1"/>
  <c r="AH1237" i="1"/>
  <c r="AG1237" i="1"/>
  <c r="AF1237" i="1"/>
  <c r="AE1237" i="1"/>
  <c r="AD1237" i="1"/>
  <c r="AC1237" i="1"/>
  <c r="AB1237" i="1"/>
  <c r="AJ1236" i="1"/>
  <c r="AI1236" i="1"/>
  <c r="AH1236" i="1"/>
  <c r="AG1236" i="1"/>
  <c r="AF1236" i="1"/>
  <c r="AE1236" i="1"/>
  <c r="AD1236" i="1"/>
  <c r="AC1236" i="1"/>
  <c r="AK1236" i="1" s="1"/>
  <c r="AB1236" i="1"/>
  <c r="AJ1235" i="1"/>
  <c r="AI1235" i="1"/>
  <c r="AH1235" i="1"/>
  <c r="AG1235" i="1"/>
  <c r="AF1235" i="1"/>
  <c r="AE1235" i="1"/>
  <c r="AD1235" i="1"/>
  <c r="AC1235" i="1"/>
  <c r="AB1235" i="1"/>
  <c r="AJ1234" i="1"/>
  <c r="AI1234" i="1"/>
  <c r="AH1234" i="1"/>
  <c r="AG1234" i="1"/>
  <c r="AF1234" i="1"/>
  <c r="AE1234" i="1"/>
  <c r="AD1234" i="1"/>
  <c r="AC1234" i="1"/>
  <c r="AK1234" i="1" s="1"/>
  <c r="AB1234" i="1"/>
  <c r="AJ1233" i="1"/>
  <c r="AI1233" i="1"/>
  <c r="AH1233" i="1"/>
  <c r="AG1233" i="1"/>
  <c r="AF1233" i="1"/>
  <c r="AE1233" i="1"/>
  <c r="AD1233" i="1"/>
  <c r="AC1233" i="1"/>
  <c r="AB1233" i="1"/>
  <c r="AJ1232" i="1"/>
  <c r="AI1232" i="1"/>
  <c r="AH1232" i="1"/>
  <c r="AG1232" i="1"/>
  <c r="AF1232" i="1"/>
  <c r="AE1232" i="1"/>
  <c r="AD1232" i="1"/>
  <c r="AC1232" i="1"/>
  <c r="AB1232" i="1"/>
  <c r="AJ1231" i="1"/>
  <c r="AI1231" i="1"/>
  <c r="AH1231" i="1"/>
  <c r="AG1231" i="1"/>
  <c r="AF1231" i="1"/>
  <c r="AE1231" i="1"/>
  <c r="AD1231" i="1"/>
  <c r="AC1231" i="1"/>
  <c r="AK1231" i="1" s="1"/>
  <c r="AB1231" i="1"/>
  <c r="AJ1230" i="1"/>
  <c r="AI1230" i="1"/>
  <c r="AH1230" i="1"/>
  <c r="AG1230" i="1"/>
  <c r="AF1230" i="1"/>
  <c r="AE1230" i="1"/>
  <c r="AD1230" i="1"/>
  <c r="AC1230" i="1"/>
  <c r="AB1230" i="1"/>
  <c r="AK1230" i="1" s="1"/>
  <c r="AJ1229" i="1"/>
  <c r="AI1229" i="1"/>
  <c r="AH1229" i="1"/>
  <c r="AG1229" i="1"/>
  <c r="AF1229" i="1"/>
  <c r="AE1229" i="1"/>
  <c r="AD1229" i="1"/>
  <c r="AC1229" i="1"/>
  <c r="AB1229" i="1"/>
  <c r="AJ1228" i="1"/>
  <c r="AI1228" i="1"/>
  <c r="AH1228" i="1"/>
  <c r="AG1228" i="1"/>
  <c r="AF1228" i="1"/>
  <c r="AE1228" i="1"/>
  <c r="AD1228" i="1"/>
  <c r="AC1228" i="1"/>
  <c r="AK1228" i="1" s="1"/>
  <c r="AB1228" i="1"/>
  <c r="AJ1227" i="1"/>
  <c r="AI1227" i="1"/>
  <c r="AH1227" i="1"/>
  <c r="AG1227" i="1"/>
  <c r="AF1227" i="1"/>
  <c r="AE1227" i="1"/>
  <c r="AD1227" i="1"/>
  <c r="AC1227" i="1"/>
  <c r="AB1227" i="1"/>
  <c r="AJ1226" i="1"/>
  <c r="AI1226" i="1"/>
  <c r="AH1226" i="1"/>
  <c r="AG1226" i="1"/>
  <c r="AF1226" i="1"/>
  <c r="AE1226" i="1"/>
  <c r="AD1226" i="1"/>
  <c r="AC1226" i="1"/>
  <c r="AB1226" i="1"/>
  <c r="AJ1225" i="1"/>
  <c r="AI1225" i="1"/>
  <c r="AH1225" i="1"/>
  <c r="AG1225" i="1"/>
  <c r="AF1225" i="1"/>
  <c r="AE1225" i="1"/>
  <c r="AD1225" i="1"/>
  <c r="AC1225" i="1"/>
  <c r="AK1225" i="1" s="1"/>
  <c r="AB1225" i="1"/>
  <c r="AJ1224" i="1"/>
  <c r="AI1224" i="1"/>
  <c r="AH1224" i="1"/>
  <c r="AG1224" i="1"/>
  <c r="AF1224" i="1"/>
  <c r="AE1224" i="1"/>
  <c r="AD1224" i="1"/>
  <c r="AC1224" i="1"/>
  <c r="AK1224" i="1" s="1"/>
  <c r="AB1224" i="1"/>
  <c r="AJ1223" i="1"/>
  <c r="AI1223" i="1"/>
  <c r="AH1223" i="1"/>
  <c r="AG1223" i="1"/>
  <c r="AF1223" i="1"/>
  <c r="AE1223" i="1"/>
  <c r="AD1223" i="1"/>
  <c r="AC1223" i="1"/>
  <c r="AK1223" i="1" s="1"/>
  <c r="AB1223" i="1"/>
  <c r="AJ1222" i="1"/>
  <c r="AI1222" i="1"/>
  <c r="AH1222" i="1"/>
  <c r="AG1222" i="1"/>
  <c r="AF1222" i="1"/>
  <c r="AE1222" i="1"/>
  <c r="AD1222" i="1"/>
  <c r="AC1222" i="1"/>
  <c r="AB1222" i="1"/>
  <c r="AK1222" i="1" s="1"/>
  <c r="AJ1221" i="1"/>
  <c r="AI1221" i="1"/>
  <c r="AH1221" i="1"/>
  <c r="AG1221" i="1"/>
  <c r="AF1221" i="1"/>
  <c r="AE1221" i="1"/>
  <c r="AD1221" i="1"/>
  <c r="AC1221" i="1"/>
  <c r="AB1221" i="1"/>
  <c r="AJ1220" i="1"/>
  <c r="AI1220" i="1"/>
  <c r="AH1220" i="1"/>
  <c r="AG1220" i="1"/>
  <c r="AF1220" i="1"/>
  <c r="AE1220" i="1"/>
  <c r="AD1220" i="1"/>
  <c r="AC1220" i="1"/>
  <c r="AK1220" i="1" s="1"/>
  <c r="AB1220" i="1"/>
  <c r="AJ1219" i="1"/>
  <c r="AI1219" i="1"/>
  <c r="AH1219" i="1"/>
  <c r="AG1219" i="1"/>
  <c r="AF1219" i="1"/>
  <c r="AE1219" i="1"/>
  <c r="AD1219" i="1"/>
  <c r="AC1219" i="1"/>
  <c r="AB1219" i="1"/>
  <c r="AJ1218" i="1"/>
  <c r="AI1218" i="1"/>
  <c r="AH1218" i="1"/>
  <c r="AG1218" i="1"/>
  <c r="AF1218" i="1"/>
  <c r="AE1218" i="1"/>
  <c r="AD1218" i="1"/>
  <c r="AC1218" i="1"/>
  <c r="AK1218" i="1" s="1"/>
  <c r="AB1218" i="1"/>
  <c r="AJ1217" i="1"/>
  <c r="AI1217" i="1"/>
  <c r="AH1217" i="1"/>
  <c r="AG1217" i="1"/>
  <c r="AF1217" i="1"/>
  <c r="AE1217" i="1"/>
  <c r="AD1217" i="1"/>
  <c r="AC1217" i="1"/>
  <c r="AB1217" i="1"/>
  <c r="AJ1216" i="1"/>
  <c r="AI1216" i="1"/>
  <c r="AH1216" i="1"/>
  <c r="AG1216" i="1"/>
  <c r="AF1216" i="1"/>
  <c r="AE1216" i="1"/>
  <c r="AD1216" i="1"/>
  <c r="AC1216" i="1"/>
  <c r="AB1216" i="1"/>
  <c r="AJ1215" i="1"/>
  <c r="AI1215" i="1"/>
  <c r="AH1215" i="1"/>
  <c r="AG1215" i="1"/>
  <c r="AF1215" i="1"/>
  <c r="AE1215" i="1"/>
  <c r="AD1215" i="1"/>
  <c r="AC1215" i="1"/>
  <c r="AK1215" i="1" s="1"/>
  <c r="AB1215" i="1"/>
  <c r="AJ1214" i="1"/>
  <c r="AI1214" i="1"/>
  <c r="AH1214" i="1"/>
  <c r="AG1214" i="1"/>
  <c r="AF1214" i="1"/>
  <c r="AE1214" i="1"/>
  <c r="AD1214" i="1"/>
  <c r="AC1214" i="1"/>
  <c r="AB1214" i="1"/>
  <c r="AK1214" i="1" s="1"/>
  <c r="AJ1213" i="1"/>
  <c r="AI1213" i="1"/>
  <c r="AH1213" i="1"/>
  <c r="AG1213" i="1"/>
  <c r="AF1213" i="1"/>
  <c r="AE1213" i="1"/>
  <c r="AD1213" i="1"/>
  <c r="AC1213" i="1"/>
  <c r="AB1213" i="1"/>
  <c r="AJ1212" i="1"/>
  <c r="AI1212" i="1"/>
  <c r="AH1212" i="1"/>
  <c r="AG1212" i="1"/>
  <c r="AF1212" i="1"/>
  <c r="AE1212" i="1"/>
  <c r="AD1212" i="1"/>
  <c r="AC1212" i="1"/>
  <c r="AK1212" i="1" s="1"/>
  <c r="AB1212" i="1"/>
  <c r="AJ1211" i="1"/>
  <c r="AI1211" i="1"/>
  <c r="AH1211" i="1"/>
  <c r="AG1211" i="1"/>
  <c r="AF1211" i="1"/>
  <c r="AE1211" i="1"/>
  <c r="AD1211" i="1"/>
  <c r="AC1211" i="1"/>
  <c r="AB1211" i="1"/>
  <c r="AJ1210" i="1"/>
  <c r="AI1210" i="1"/>
  <c r="AH1210" i="1"/>
  <c r="AG1210" i="1"/>
  <c r="AF1210" i="1"/>
  <c r="AE1210" i="1"/>
  <c r="AD1210" i="1"/>
  <c r="AC1210" i="1"/>
  <c r="AB1210" i="1"/>
  <c r="AJ1209" i="1"/>
  <c r="AI1209" i="1"/>
  <c r="AH1209" i="1"/>
  <c r="AG1209" i="1"/>
  <c r="AF1209" i="1"/>
  <c r="AE1209" i="1"/>
  <c r="AD1209" i="1"/>
  <c r="AC1209" i="1"/>
  <c r="AK1209" i="1" s="1"/>
  <c r="AB1209" i="1"/>
  <c r="AJ1208" i="1"/>
  <c r="AI1208" i="1"/>
  <c r="AH1208" i="1"/>
  <c r="AG1208" i="1"/>
  <c r="AF1208" i="1"/>
  <c r="AE1208" i="1"/>
  <c r="AD1208" i="1"/>
  <c r="AC1208" i="1"/>
  <c r="AK1208" i="1" s="1"/>
  <c r="AB1208" i="1"/>
  <c r="AJ1207" i="1"/>
  <c r="AI1207" i="1"/>
  <c r="AH1207" i="1"/>
  <c r="AG1207" i="1"/>
  <c r="AF1207" i="1"/>
  <c r="AE1207" i="1"/>
  <c r="AD1207" i="1"/>
  <c r="AC1207" i="1"/>
  <c r="AK1207" i="1" s="1"/>
  <c r="AB1207" i="1"/>
  <c r="AJ1206" i="1"/>
  <c r="AI1206" i="1"/>
  <c r="AH1206" i="1"/>
  <c r="AG1206" i="1"/>
  <c r="AF1206" i="1"/>
  <c r="AE1206" i="1"/>
  <c r="AD1206" i="1"/>
  <c r="AC1206" i="1"/>
  <c r="AB1206" i="1"/>
  <c r="AK1206" i="1" s="1"/>
  <c r="AJ1205" i="1"/>
  <c r="AI1205" i="1"/>
  <c r="AH1205" i="1"/>
  <c r="AG1205" i="1"/>
  <c r="AF1205" i="1"/>
  <c r="AE1205" i="1"/>
  <c r="AD1205" i="1"/>
  <c r="AC1205" i="1"/>
  <c r="AB1205" i="1"/>
  <c r="AJ1204" i="1"/>
  <c r="AI1204" i="1"/>
  <c r="AH1204" i="1"/>
  <c r="AG1204" i="1"/>
  <c r="AF1204" i="1"/>
  <c r="AE1204" i="1"/>
  <c r="AD1204" i="1"/>
  <c r="AC1204" i="1"/>
  <c r="AK1204" i="1" s="1"/>
  <c r="AB1204" i="1"/>
  <c r="AJ1203" i="1"/>
  <c r="AI1203" i="1"/>
  <c r="AH1203" i="1"/>
  <c r="AG1203" i="1"/>
  <c r="AF1203" i="1"/>
  <c r="AE1203" i="1"/>
  <c r="AD1203" i="1"/>
  <c r="AC1203" i="1"/>
  <c r="AB1203" i="1"/>
  <c r="AJ1202" i="1"/>
  <c r="AI1202" i="1"/>
  <c r="AH1202" i="1"/>
  <c r="AG1202" i="1"/>
  <c r="AF1202" i="1"/>
  <c r="AE1202" i="1"/>
  <c r="AD1202" i="1"/>
  <c r="AC1202" i="1"/>
  <c r="AK1202" i="1" s="1"/>
  <c r="AB1202" i="1"/>
  <c r="AJ1201" i="1"/>
  <c r="AI1201" i="1"/>
  <c r="AH1201" i="1"/>
  <c r="AG1201" i="1"/>
  <c r="AF1201" i="1"/>
  <c r="AE1201" i="1"/>
  <c r="AD1201" i="1"/>
  <c r="AC1201" i="1"/>
  <c r="AB1201" i="1"/>
  <c r="AJ1200" i="1"/>
  <c r="AI1200" i="1"/>
  <c r="AH1200" i="1"/>
  <c r="AG1200" i="1"/>
  <c r="AF1200" i="1"/>
  <c r="AE1200" i="1"/>
  <c r="AD1200" i="1"/>
  <c r="AC1200" i="1"/>
  <c r="AB1200" i="1"/>
  <c r="AJ1199" i="1"/>
  <c r="AI1199" i="1"/>
  <c r="AH1199" i="1"/>
  <c r="AG1199" i="1"/>
  <c r="AF1199" i="1"/>
  <c r="AE1199" i="1"/>
  <c r="AD1199" i="1"/>
  <c r="AC1199" i="1"/>
  <c r="AK1199" i="1" s="1"/>
  <c r="AB1199" i="1"/>
  <c r="AJ1198" i="1"/>
  <c r="AI1198" i="1"/>
  <c r="AH1198" i="1"/>
  <c r="AG1198" i="1"/>
  <c r="AF1198" i="1"/>
  <c r="AE1198" i="1"/>
  <c r="AD1198" i="1"/>
  <c r="AC1198" i="1"/>
  <c r="AB1198" i="1"/>
  <c r="AK1198" i="1" s="1"/>
  <c r="AJ1197" i="1"/>
  <c r="AI1197" i="1"/>
  <c r="AH1197" i="1"/>
  <c r="AG1197" i="1"/>
  <c r="AF1197" i="1"/>
  <c r="AE1197" i="1"/>
  <c r="AD1197" i="1"/>
  <c r="AC1197" i="1"/>
  <c r="AB1197" i="1"/>
  <c r="AJ1196" i="1"/>
  <c r="AI1196" i="1"/>
  <c r="AH1196" i="1"/>
  <c r="AG1196" i="1"/>
  <c r="AF1196" i="1"/>
  <c r="AE1196" i="1"/>
  <c r="AD1196" i="1"/>
  <c r="AC1196" i="1"/>
  <c r="AK1196" i="1" s="1"/>
  <c r="AB1196" i="1"/>
  <c r="AJ1195" i="1"/>
  <c r="AI1195" i="1"/>
  <c r="AH1195" i="1"/>
  <c r="AG1195" i="1"/>
  <c r="AF1195" i="1"/>
  <c r="AE1195" i="1"/>
  <c r="AD1195" i="1"/>
  <c r="AC1195" i="1"/>
  <c r="AB1195" i="1"/>
  <c r="AJ1194" i="1"/>
  <c r="AI1194" i="1"/>
  <c r="AH1194" i="1"/>
  <c r="AG1194" i="1"/>
  <c r="AF1194" i="1"/>
  <c r="AE1194" i="1"/>
  <c r="AD1194" i="1"/>
  <c r="AC1194" i="1"/>
  <c r="AB1194" i="1"/>
  <c r="AJ1193" i="1"/>
  <c r="AI1193" i="1"/>
  <c r="AH1193" i="1"/>
  <c r="AG1193" i="1"/>
  <c r="AF1193" i="1"/>
  <c r="AE1193" i="1"/>
  <c r="AD1193" i="1"/>
  <c r="AC1193" i="1"/>
  <c r="AK1193" i="1" s="1"/>
  <c r="AB1193" i="1"/>
  <c r="AJ1192" i="1"/>
  <c r="AI1192" i="1"/>
  <c r="AH1192" i="1"/>
  <c r="AG1192" i="1"/>
  <c r="AF1192" i="1"/>
  <c r="AE1192" i="1"/>
  <c r="AD1192" i="1"/>
  <c r="AC1192" i="1"/>
  <c r="AK1192" i="1" s="1"/>
  <c r="AB1192" i="1"/>
  <c r="AJ1191" i="1"/>
  <c r="AI1191" i="1"/>
  <c r="AH1191" i="1"/>
  <c r="AG1191" i="1"/>
  <c r="AF1191" i="1"/>
  <c r="AE1191" i="1"/>
  <c r="AD1191" i="1"/>
  <c r="AC1191" i="1"/>
  <c r="AK1191" i="1" s="1"/>
  <c r="AB1191" i="1"/>
  <c r="AJ1190" i="1"/>
  <c r="AI1190" i="1"/>
  <c r="AH1190" i="1"/>
  <c r="AG1190" i="1"/>
  <c r="AF1190" i="1"/>
  <c r="AE1190" i="1"/>
  <c r="AD1190" i="1"/>
  <c r="AC1190" i="1"/>
  <c r="AB1190" i="1"/>
  <c r="AK1190" i="1" s="1"/>
  <c r="AJ1189" i="1"/>
  <c r="AI1189" i="1"/>
  <c r="AH1189" i="1"/>
  <c r="AG1189" i="1"/>
  <c r="AF1189" i="1"/>
  <c r="AE1189" i="1"/>
  <c r="AD1189" i="1"/>
  <c r="AC1189" i="1"/>
  <c r="AB1189" i="1"/>
  <c r="AJ1188" i="1"/>
  <c r="AI1188" i="1"/>
  <c r="AH1188" i="1"/>
  <c r="AG1188" i="1"/>
  <c r="AF1188" i="1"/>
  <c r="AE1188" i="1"/>
  <c r="AD1188" i="1"/>
  <c r="AC1188" i="1"/>
  <c r="AK1188" i="1" s="1"/>
  <c r="AB1188" i="1"/>
  <c r="AJ1187" i="1"/>
  <c r="AI1187" i="1"/>
  <c r="AH1187" i="1"/>
  <c r="AG1187" i="1"/>
  <c r="AF1187" i="1"/>
  <c r="AE1187" i="1"/>
  <c r="AD1187" i="1"/>
  <c r="AC1187" i="1"/>
  <c r="AB1187" i="1"/>
  <c r="AJ1186" i="1"/>
  <c r="AI1186" i="1"/>
  <c r="AH1186" i="1"/>
  <c r="AG1186" i="1"/>
  <c r="AF1186" i="1"/>
  <c r="AE1186" i="1"/>
  <c r="AD1186" i="1"/>
  <c r="AC1186" i="1"/>
  <c r="AK1186" i="1" s="1"/>
  <c r="AB1186" i="1"/>
  <c r="AJ1185" i="1"/>
  <c r="AI1185" i="1"/>
  <c r="AH1185" i="1"/>
  <c r="AG1185" i="1"/>
  <c r="AF1185" i="1"/>
  <c r="AE1185" i="1"/>
  <c r="AD1185" i="1"/>
  <c r="AC1185" i="1"/>
  <c r="AB1185" i="1"/>
  <c r="AJ1184" i="1"/>
  <c r="AI1184" i="1"/>
  <c r="AH1184" i="1"/>
  <c r="AG1184" i="1"/>
  <c r="AF1184" i="1"/>
  <c r="AE1184" i="1"/>
  <c r="AD1184" i="1"/>
  <c r="AC1184" i="1"/>
  <c r="AB1184" i="1"/>
  <c r="AJ1183" i="1"/>
  <c r="AI1183" i="1"/>
  <c r="AH1183" i="1"/>
  <c r="AG1183" i="1"/>
  <c r="AF1183" i="1"/>
  <c r="AE1183" i="1"/>
  <c r="AD1183" i="1"/>
  <c r="AC1183" i="1"/>
  <c r="AK1183" i="1" s="1"/>
  <c r="AB1183" i="1"/>
  <c r="AJ1182" i="1"/>
  <c r="AI1182" i="1"/>
  <c r="AH1182" i="1"/>
  <c r="AG1182" i="1"/>
  <c r="AF1182" i="1"/>
  <c r="AE1182" i="1"/>
  <c r="AD1182" i="1"/>
  <c r="AC1182" i="1"/>
  <c r="AB1182" i="1"/>
  <c r="AK1182" i="1" s="1"/>
  <c r="AJ1181" i="1"/>
  <c r="AI1181" i="1"/>
  <c r="AH1181" i="1"/>
  <c r="AG1181" i="1"/>
  <c r="AF1181" i="1"/>
  <c r="AE1181" i="1"/>
  <c r="AD1181" i="1"/>
  <c r="AC1181" i="1"/>
  <c r="AB1181" i="1"/>
  <c r="AJ1180" i="1"/>
  <c r="AI1180" i="1"/>
  <c r="AH1180" i="1"/>
  <c r="AG1180" i="1"/>
  <c r="AF1180" i="1"/>
  <c r="AE1180" i="1"/>
  <c r="AD1180" i="1"/>
  <c r="AC1180" i="1"/>
  <c r="AK1180" i="1" s="1"/>
  <c r="AB1180" i="1"/>
  <c r="AJ1179" i="1"/>
  <c r="AI1179" i="1"/>
  <c r="AH1179" i="1"/>
  <c r="AG1179" i="1"/>
  <c r="AF1179" i="1"/>
  <c r="AE1179" i="1"/>
  <c r="AD1179" i="1"/>
  <c r="AC1179" i="1"/>
  <c r="AB1179" i="1"/>
  <c r="AJ1178" i="1"/>
  <c r="AI1178" i="1"/>
  <c r="AH1178" i="1"/>
  <c r="AG1178" i="1"/>
  <c r="AF1178" i="1"/>
  <c r="AE1178" i="1"/>
  <c r="AD1178" i="1"/>
  <c r="AC1178" i="1"/>
  <c r="AB1178" i="1"/>
  <c r="AK1178" i="1" s="1"/>
  <c r="AJ1177" i="1"/>
  <c r="AI1177" i="1"/>
  <c r="AH1177" i="1"/>
  <c r="AG1177" i="1"/>
  <c r="AF1177" i="1"/>
  <c r="AE1177" i="1"/>
  <c r="AD1177" i="1"/>
  <c r="AC1177" i="1"/>
  <c r="AK1177" i="1" s="1"/>
  <c r="AB1177" i="1"/>
  <c r="AJ1176" i="1"/>
  <c r="AI1176" i="1"/>
  <c r="AH1176" i="1"/>
  <c r="AG1176" i="1"/>
  <c r="AF1176" i="1"/>
  <c r="AE1176" i="1"/>
  <c r="AD1176" i="1"/>
  <c r="AC1176" i="1"/>
  <c r="AK1176" i="1" s="1"/>
  <c r="AB1176" i="1"/>
  <c r="AJ1175" i="1"/>
  <c r="AI1175" i="1"/>
  <c r="AH1175" i="1"/>
  <c r="AG1175" i="1"/>
  <c r="AF1175" i="1"/>
  <c r="AE1175" i="1"/>
  <c r="AD1175" i="1"/>
  <c r="AC1175" i="1"/>
  <c r="AK1175" i="1" s="1"/>
  <c r="AB1175" i="1"/>
  <c r="AJ1174" i="1"/>
  <c r="AI1174" i="1"/>
  <c r="AH1174" i="1"/>
  <c r="AG1174" i="1"/>
  <c r="AF1174" i="1"/>
  <c r="AE1174" i="1"/>
  <c r="AD1174" i="1"/>
  <c r="AC1174" i="1"/>
  <c r="AB1174" i="1"/>
  <c r="AK1174" i="1" s="1"/>
  <c r="AJ1173" i="1"/>
  <c r="AI1173" i="1"/>
  <c r="AH1173" i="1"/>
  <c r="AG1173" i="1"/>
  <c r="AF1173" i="1"/>
  <c r="AE1173" i="1"/>
  <c r="AD1173" i="1"/>
  <c r="AC1173" i="1"/>
  <c r="AB1173" i="1"/>
  <c r="AJ1172" i="1"/>
  <c r="AI1172" i="1"/>
  <c r="AH1172" i="1"/>
  <c r="AG1172" i="1"/>
  <c r="AF1172" i="1"/>
  <c r="AE1172" i="1"/>
  <c r="AD1172" i="1"/>
  <c r="AC1172" i="1"/>
  <c r="AK1172" i="1" s="1"/>
  <c r="AB1172" i="1"/>
  <c r="AJ1171" i="1"/>
  <c r="AI1171" i="1"/>
  <c r="AH1171" i="1"/>
  <c r="AG1171" i="1"/>
  <c r="AF1171" i="1"/>
  <c r="AE1171" i="1"/>
  <c r="AD1171" i="1"/>
  <c r="AC1171" i="1"/>
  <c r="AB1171" i="1"/>
  <c r="AJ1170" i="1"/>
  <c r="AI1170" i="1"/>
  <c r="AH1170" i="1"/>
  <c r="AG1170" i="1"/>
  <c r="AF1170" i="1"/>
  <c r="AE1170" i="1"/>
  <c r="AD1170" i="1"/>
  <c r="AC1170" i="1"/>
  <c r="AK1170" i="1" s="1"/>
  <c r="AB1170" i="1"/>
  <c r="AJ1169" i="1"/>
  <c r="AI1169" i="1"/>
  <c r="AH1169" i="1"/>
  <c r="AG1169" i="1"/>
  <c r="AF1169" i="1"/>
  <c r="AE1169" i="1"/>
  <c r="AD1169" i="1"/>
  <c r="AC1169" i="1"/>
  <c r="AB1169" i="1"/>
  <c r="AJ1168" i="1"/>
  <c r="AI1168" i="1"/>
  <c r="AH1168" i="1"/>
  <c r="AG1168" i="1"/>
  <c r="AF1168" i="1"/>
  <c r="AE1168" i="1"/>
  <c r="AD1168" i="1"/>
  <c r="AC1168" i="1"/>
  <c r="AB1168" i="1"/>
  <c r="AJ1167" i="1"/>
  <c r="AI1167" i="1"/>
  <c r="AH1167" i="1"/>
  <c r="AG1167" i="1"/>
  <c r="AF1167" i="1"/>
  <c r="AE1167" i="1"/>
  <c r="AD1167" i="1"/>
  <c r="AC1167" i="1"/>
  <c r="AK1167" i="1" s="1"/>
  <c r="AB1167" i="1"/>
  <c r="AJ1166" i="1"/>
  <c r="AI1166" i="1"/>
  <c r="AH1166" i="1"/>
  <c r="AG1166" i="1"/>
  <c r="AF1166" i="1"/>
  <c r="AE1166" i="1"/>
  <c r="AD1166" i="1"/>
  <c r="AC1166" i="1"/>
  <c r="AB1166" i="1"/>
  <c r="AK1166" i="1" s="1"/>
  <c r="AJ1165" i="1"/>
  <c r="AI1165" i="1"/>
  <c r="AH1165" i="1"/>
  <c r="AG1165" i="1"/>
  <c r="AF1165" i="1"/>
  <c r="AE1165" i="1"/>
  <c r="AD1165" i="1"/>
  <c r="AC1165" i="1"/>
  <c r="AB1165" i="1"/>
  <c r="AJ1164" i="1"/>
  <c r="AI1164" i="1"/>
  <c r="AH1164" i="1"/>
  <c r="AG1164" i="1"/>
  <c r="AF1164" i="1"/>
  <c r="AE1164" i="1"/>
  <c r="AD1164" i="1"/>
  <c r="AC1164" i="1"/>
  <c r="AK1164" i="1" s="1"/>
  <c r="AB1164" i="1"/>
  <c r="AJ1163" i="1"/>
  <c r="AI1163" i="1"/>
  <c r="AH1163" i="1"/>
  <c r="AG1163" i="1"/>
  <c r="AF1163" i="1"/>
  <c r="AE1163" i="1"/>
  <c r="AD1163" i="1"/>
  <c r="AC1163" i="1"/>
  <c r="AB1163" i="1"/>
  <c r="AJ1162" i="1"/>
  <c r="AI1162" i="1"/>
  <c r="AH1162" i="1"/>
  <c r="AG1162" i="1"/>
  <c r="AF1162" i="1"/>
  <c r="AE1162" i="1"/>
  <c r="AD1162" i="1"/>
  <c r="AC1162" i="1"/>
  <c r="AB1162" i="1"/>
  <c r="AJ1161" i="1"/>
  <c r="AI1161" i="1"/>
  <c r="AH1161" i="1"/>
  <c r="AG1161" i="1"/>
  <c r="AF1161" i="1"/>
  <c r="AE1161" i="1"/>
  <c r="AD1161" i="1"/>
  <c r="AC1161" i="1"/>
  <c r="AK1161" i="1" s="1"/>
  <c r="AB1161" i="1"/>
  <c r="AJ1160" i="1"/>
  <c r="AI1160" i="1"/>
  <c r="AH1160" i="1"/>
  <c r="AG1160" i="1"/>
  <c r="AF1160" i="1"/>
  <c r="AE1160" i="1"/>
  <c r="AD1160" i="1"/>
  <c r="AC1160" i="1"/>
  <c r="AK1160" i="1" s="1"/>
  <c r="AB1160" i="1"/>
  <c r="AJ1159" i="1"/>
  <c r="AI1159" i="1"/>
  <c r="AH1159" i="1"/>
  <c r="AG1159" i="1"/>
  <c r="AF1159" i="1"/>
  <c r="AE1159" i="1"/>
  <c r="AD1159" i="1"/>
  <c r="AC1159" i="1"/>
  <c r="AK1159" i="1" s="1"/>
  <c r="AB1159" i="1"/>
  <c r="AJ1158" i="1"/>
  <c r="AI1158" i="1"/>
  <c r="AH1158" i="1"/>
  <c r="AG1158" i="1"/>
  <c r="AF1158" i="1"/>
  <c r="AE1158" i="1"/>
  <c r="AD1158" i="1"/>
  <c r="AC1158" i="1"/>
  <c r="AB1158" i="1"/>
  <c r="AK1158" i="1" s="1"/>
  <c r="AJ1157" i="1"/>
  <c r="AI1157" i="1"/>
  <c r="AH1157" i="1"/>
  <c r="AG1157" i="1"/>
  <c r="AF1157" i="1"/>
  <c r="AE1157" i="1"/>
  <c r="AD1157" i="1"/>
  <c r="AC1157" i="1"/>
  <c r="AB1157" i="1"/>
  <c r="AJ1156" i="1"/>
  <c r="AI1156" i="1"/>
  <c r="AH1156" i="1"/>
  <c r="AG1156" i="1"/>
  <c r="AF1156" i="1"/>
  <c r="AE1156" i="1"/>
  <c r="AD1156" i="1"/>
  <c r="AC1156" i="1"/>
  <c r="AK1156" i="1" s="1"/>
  <c r="AB1156" i="1"/>
  <c r="AJ1155" i="1"/>
  <c r="AI1155" i="1"/>
  <c r="AH1155" i="1"/>
  <c r="AG1155" i="1"/>
  <c r="AF1155" i="1"/>
  <c r="AE1155" i="1"/>
  <c r="AD1155" i="1"/>
  <c r="AC1155" i="1"/>
  <c r="AB1155" i="1"/>
  <c r="AJ1154" i="1"/>
  <c r="AI1154" i="1"/>
  <c r="AH1154" i="1"/>
  <c r="AG1154" i="1"/>
  <c r="AF1154" i="1"/>
  <c r="AE1154" i="1"/>
  <c r="AD1154" i="1"/>
  <c r="AC1154" i="1"/>
  <c r="AK1154" i="1" s="1"/>
  <c r="AB1154" i="1"/>
  <c r="AJ1153" i="1"/>
  <c r="AI1153" i="1"/>
  <c r="AH1153" i="1"/>
  <c r="AG1153" i="1"/>
  <c r="AF1153" i="1"/>
  <c r="AE1153" i="1"/>
  <c r="AD1153" i="1"/>
  <c r="AC1153" i="1"/>
  <c r="AB1153" i="1"/>
  <c r="AJ1152" i="1"/>
  <c r="AI1152" i="1"/>
  <c r="AH1152" i="1"/>
  <c r="AG1152" i="1"/>
  <c r="AF1152" i="1"/>
  <c r="AE1152" i="1"/>
  <c r="AD1152" i="1"/>
  <c r="AC1152" i="1"/>
  <c r="AB1152" i="1"/>
  <c r="AJ1151" i="1"/>
  <c r="AI1151" i="1"/>
  <c r="AH1151" i="1"/>
  <c r="AG1151" i="1"/>
  <c r="AF1151" i="1"/>
  <c r="AE1151" i="1"/>
  <c r="AD1151" i="1"/>
  <c r="AC1151" i="1"/>
  <c r="AK1151" i="1" s="1"/>
  <c r="AB1151" i="1"/>
  <c r="AJ1150" i="1"/>
  <c r="AI1150" i="1"/>
  <c r="AH1150" i="1"/>
  <c r="AG1150" i="1"/>
  <c r="AF1150" i="1"/>
  <c r="AE1150" i="1"/>
  <c r="AD1150" i="1"/>
  <c r="AC1150" i="1"/>
  <c r="AB1150" i="1"/>
  <c r="AK1150" i="1" s="1"/>
  <c r="AJ1149" i="1"/>
  <c r="AI1149" i="1"/>
  <c r="AH1149" i="1"/>
  <c r="AG1149" i="1"/>
  <c r="AF1149" i="1"/>
  <c r="AE1149" i="1"/>
  <c r="AD1149" i="1"/>
  <c r="AC1149" i="1"/>
  <c r="AB1149" i="1"/>
  <c r="AJ1148" i="1"/>
  <c r="AI1148" i="1"/>
  <c r="AH1148" i="1"/>
  <c r="AG1148" i="1"/>
  <c r="AF1148" i="1"/>
  <c r="AE1148" i="1"/>
  <c r="AD1148" i="1"/>
  <c r="AC1148" i="1"/>
  <c r="AK1148" i="1" s="1"/>
  <c r="AB1148" i="1"/>
  <c r="AJ1147" i="1"/>
  <c r="AI1147" i="1"/>
  <c r="AH1147" i="1"/>
  <c r="AG1147" i="1"/>
  <c r="AF1147" i="1"/>
  <c r="AE1147" i="1"/>
  <c r="AD1147" i="1"/>
  <c r="AC1147" i="1"/>
  <c r="AB1147" i="1"/>
  <c r="AJ1146" i="1"/>
  <c r="AI1146" i="1"/>
  <c r="AH1146" i="1"/>
  <c r="AG1146" i="1"/>
  <c r="AF1146" i="1"/>
  <c r="AE1146" i="1"/>
  <c r="AD1146" i="1"/>
  <c r="AC1146" i="1"/>
  <c r="AB1146" i="1"/>
  <c r="AJ1145" i="1"/>
  <c r="AI1145" i="1"/>
  <c r="AH1145" i="1"/>
  <c r="AG1145" i="1"/>
  <c r="AF1145" i="1"/>
  <c r="AE1145" i="1"/>
  <c r="AD1145" i="1"/>
  <c r="AC1145" i="1"/>
  <c r="AK1145" i="1" s="1"/>
  <c r="AB1145" i="1"/>
  <c r="AJ1144" i="1"/>
  <c r="AI1144" i="1"/>
  <c r="AH1144" i="1"/>
  <c r="AG1144" i="1"/>
  <c r="AF1144" i="1"/>
  <c r="AE1144" i="1"/>
  <c r="AD1144" i="1"/>
  <c r="AC1144" i="1"/>
  <c r="AK1144" i="1" s="1"/>
  <c r="AB1144" i="1"/>
  <c r="AJ1143" i="1"/>
  <c r="AI1143" i="1"/>
  <c r="AH1143" i="1"/>
  <c r="AG1143" i="1"/>
  <c r="AF1143" i="1"/>
  <c r="AE1143" i="1"/>
  <c r="AD1143" i="1"/>
  <c r="AC1143" i="1"/>
  <c r="AK1143" i="1" s="1"/>
  <c r="AB1143" i="1"/>
  <c r="AJ1142" i="1"/>
  <c r="AI1142" i="1"/>
  <c r="AH1142" i="1"/>
  <c r="AG1142" i="1"/>
  <c r="AF1142" i="1"/>
  <c r="AE1142" i="1"/>
  <c r="AD1142" i="1"/>
  <c r="AC1142" i="1"/>
  <c r="AB1142" i="1"/>
  <c r="AK1142" i="1" s="1"/>
  <c r="AJ1141" i="1"/>
  <c r="AI1141" i="1"/>
  <c r="AH1141" i="1"/>
  <c r="AG1141" i="1"/>
  <c r="AF1141" i="1"/>
  <c r="AE1141" i="1"/>
  <c r="AD1141" i="1"/>
  <c r="AC1141" i="1"/>
  <c r="AB1141" i="1"/>
  <c r="AJ1140" i="1"/>
  <c r="AI1140" i="1"/>
  <c r="AH1140" i="1"/>
  <c r="AG1140" i="1"/>
  <c r="AF1140" i="1"/>
  <c r="AE1140" i="1"/>
  <c r="AD1140" i="1"/>
  <c r="AC1140" i="1"/>
  <c r="AK1140" i="1" s="1"/>
  <c r="AB1140" i="1"/>
  <c r="AJ1139" i="1"/>
  <c r="AI1139" i="1"/>
  <c r="AH1139" i="1"/>
  <c r="AG1139" i="1"/>
  <c r="AF1139" i="1"/>
  <c r="AE1139" i="1"/>
  <c r="AD1139" i="1"/>
  <c r="AC1139" i="1"/>
  <c r="AB1139" i="1"/>
  <c r="AJ1138" i="1"/>
  <c r="AI1138" i="1"/>
  <c r="AH1138" i="1"/>
  <c r="AG1138" i="1"/>
  <c r="AF1138" i="1"/>
  <c r="AE1138" i="1"/>
  <c r="AD1138" i="1"/>
  <c r="AC1138" i="1"/>
  <c r="AK1138" i="1" s="1"/>
  <c r="AB1138" i="1"/>
  <c r="AJ1137" i="1"/>
  <c r="AI1137" i="1"/>
  <c r="AH1137" i="1"/>
  <c r="AG1137" i="1"/>
  <c r="AF1137" i="1"/>
  <c r="AE1137" i="1"/>
  <c r="AD1137" i="1"/>
  <c r="AC1137" i="1"/>
  <c r="AB1137" i="1"/>
  <c r="AJ1136" i="1"/>
  <c r="AI1136" i="1"/>
  <c r="AH1136" i="1"/>
  <c r="AG1136" i="1"/>
  <c r="AF1136" i="1"/>
  <c r="AE1136" i="1"/>
  <c r="AD1136" i="1"/>
  <c r="AC1136" i="1"/>
  <c r="AK1136" i="1" s="1"/>
  <c r="AB1136" i="1"/>
  <c r="AJ1135" i="1"/>
  <c r="AI1135" i="1"/>
  <c r="AH1135" i="1"/>
  <c r="AG1135" i="1"/>
  <c r="AF1135" i="1"/>
  <c r="AE1135" i="1"/>
  <c r="AD1135" i="1"/>
  <c r="AC1135" i="1"/>
  <c r="AK1135" i="1" s="1"/>
  <c r="AB1135" i="1"/>
  <c r="AJ1134" i="1"/>
  <c r="AI1134" i="1"/>
  <c r="AH1134" i="1"/>
  <c r="AG1134" i="1"/>
  <c r="AF1134" i="1"/>
  <c r="AE1134" i="1"/>
  <c r="AD1134" i="1"/>
  <c r="AC1134" i="1"/>
  <c r="AB1134" i="1"/>
  <c r="AK1134" i="1" s="1"/>
  <c r="AJ1133" i="1"/>
  <c r="AI1133" i="1"/>
  <c r="AH1133" i="1"/>
  <c r="AG1133" i="1"/>
  <c r="AF1133" i="1"/>
  <c r="AE1133" i="1"/>
  <c r="AD1133" i="1"/>
  <c r="AC1133" i="1"/>
  <c r="AB1133" i="1"/>
  <c r="AJ1132" i="1"/>
  <c r="AI1132" i="1"/>
  <c r="AH1132" i="1"/>
  <c r="AG1132" i="1"/>
  <c r="AF1132" i="1"/>
  <c r="AE1132" i="1"/>
  <c r="AD1132" i="1"/>
  <c r="AC1132" i="1"/>
  <c r="AK1132" i="1" s="1"/>
  <c r="AB1132" i="1"/>
  <c r="AJ1131" i="1"/>
  <c r="AI1131" i="1"/>
  <c r="AH1131" i="1"/>
  <c r="AG1131" i="1"/>
  <c r="AF1131" i="1"/>
  <c r="AE1131" i="1"/>
  <c r="AD1131" i="1"/>
  <c r="AC1131" i="1"/>
  <c r="AB1131" i="1"/>
  <c r="AJ1130" i="1"/>
  <c r="AI1130" i="1"/>
  <c r="AH1130" i="1"/>
  <c r="AG1130" i="1"/>
  <c r="AF1130" i="1"/>
  <c r="AE1130" i="1"/>
  <c r="AD1130" i="1"/>
  <c r="AC1130" i="1"/>
  <c r="AB1130" i="1"/>
  <c r="AJ1129" i="1"/>
  <c r="AI1129" i="1"/>
  <c r="AH1129" i="1"/>
  <c r="AG1129" i="1"/>
  <c r="AF1129" i="1"/>
  <c r="AE1129" i="1"/>
  <c r="AD1129" i="1"/>
  <c r="AC1129" i="1"/>
  <c r="AK1129" i="1" s="1"/>
  <c r="AB1129" i="1"/>
  <c r="AJ1128" i="1"/>
  <c r="AI1128" i="1"/>
  <c r="AH1128" i="1"/>
  <c r="AG1128" i="1"/>
  <c r="AF1128" i="1"/>
  <c r="AE1128" i="1"/>
  <c r="AD1128" i="1"/>
  <c r="AC1128" i="1"/>
  <c r="AK1128" i="1" s="1"/>
  <c r="AB1128" i="1"/>
  <c r="AJ1127" i="1"/>
  <c r="AI1127" i="1"/>
  <c r="AH1127" i="1"/>
  <c r="AG1127" i="1"/>
  <c r="AF1127" i="1"/>
  <c r="AE1127" i="1"/>
  <c r="AD1127" i="1"/>
  <c r="AC1127" i="1"/>
  <c r="AK1127" i="1" s="1"/>
  <c r="AB1127" i="1"/>
  <c r="AJ1126" i="1"/>
  <c r="AI1126" i="1"/>
  <c r="AH1126" i="1"/>
  <c r="AG1126" i="1"/>
  <c r="AF1126" i="1"/>
  <c r="AE1126" i="1"/>
  <c r="AD1126" i="1"/>
  <c r="AC1126" i="1"/>
  <c r="AB1126" i="1"/>
  <c r="AK1126" i="1" s="1"/>
  <c r="AJ1125" i="1"/>
  <c r="AI1125" i="1"/>
  <c r="AH1125" i="1"/>
  <c r="AG1125" i="1"/>
  <c r="AF1125" i="1"/>
  <c r="AE1125" i="1"/>
  <c r="AD1125" i="1"/>
  <c r="AC1125" i="1"/>
  <c r="AB1125" i="1"/>
  <c r="AJ1124" i="1"/>
  <c r="AI1124" i="1"/>
  <c r="AH1124" i="1"/>
  <c r="AG1124" i="1"/>
  <c r="AF1124" i="1"/>
  <c r="AE1124" i="1"/>
  <c r="AD1124" i="1"/>
  <c r="AC1124" i="1"/>
  <c r="AK1124" i="1" s="1"/>
  <c r="AB1124" i="1"/>
  <c r="AJ1123" i="1"/>
  <c r="AI1123" i="1"/>
  <c r="AH1123" i="1"/>
  <c r="AG1123" i="1"/>
  <c r="AF1123" i="1"/>
  <c r="AE1123" i="1"/>
  <c r="AD1123" i="1"/>
  <c r="AC1123" i="1"/>
  <c r="AB1123" i="1"/>
  <c r="AJ1122" i="1"/>
  <c r="AI1122" i="1"/>
  <c r="AH1122" i="1"/>
  <c r="AG1122" i="1"/>
  <c r="AF1122" i="1"/>
  <c r="AE1122" i="1"/>
  <c r="AD1122" i="1"/>
  <c r="AC1122" i="1"/>
  <c r="AK1122" i="1" s="1"/>
  <c r="AB1122" i="1"/>
  <c r="AJ1121" i="1"/>
  <c r="AI1121" i="1"/>
  <c r="AH1121" i="1"/>
  <c r="AG1121" i="1"/>
  <c r="AF1121" i="1"/>
  <c r="AE1121" i="1"/>
  <c r="AD1121" i="1"/>
  <c r="AC1121" i="1"/>
  <c r="AB1121" i="1"/>
  <c r="AJ1120" i="1"/>
  <c r="AI1120" i="1"/>
  <c r="AH1120" i="1"/>
  <c r="AG1120" i="1"/>
  <c r="AF1120" i="1"/>
  <c r="AE1120" i="1"/>
  <c r="AD1120" i="1"/>
  <c r="AC1120" i="1"/>
  <c r="AK1120" i="1" s="1"/>
  <c r="AB1120" i="1"/>
  <c r="AJ1119" i="1"/>
  <c r="AI1119" i="1"/>
  <c r="AH1119" i="1"/>
  <c r="AG1119" i="1"/>
  <c r="AF1119" i="1"/>
  <c r="AE1119" i="1"/>
  <c r="AD1119" i="1"/>
  <c r="AC1119" i="1"/>
  <c r="AK1119" i="1" s="1"/>
  <c r="AB1119" i="1"/>
  <c r="AJ1118" i="1"/>
  <c r="AI1118" i="1"/>
  <c r="AH1118" i="1"/>
  <c r="AG1118" i="1"/>
  <c r="AF1118" i="1"/>
  <c r="AE1118" i="1"/>
  <c r="AD1118" i="1"/>
  <c r="AC1118" i="1"/>
  <c r="AB1118" i="1"/>
  <c r="AK1118" i="1" s="1"/>
  <c r="AJ1117" i="1"/>
  <c r="AI1117" i="1"/>
  <c r="AH1117" i="1"/>
  <c r="AG1117" i="1"/>
  <c r="AF1117" i="1"/>
  <c r="AE1117" i="1"/>
  <c r="AD1117" i="1"/>
  <c r="AC1117" i="1"/>
  <c r="AB1117" i="1"/>
  <c r="AJ1116" i="1"/>
  <c r="AI1116" i="1"/>
  <c r="AH1116" i="1"/>
  <c r="AG1116" i="1"/>
  <c r="AF1116" i="1"/>
  <c r="AE1116" i="1"/>
  <c r="AD1116" i="1"/>
  <c r="AC1116" i="1"/>
  <c r="AK1116" i="1" s="1"/>
  <c r="AB1116" i="1"/>
  <c r="AJ1115" i="1"/>
  <c r="AI1115" i="1"/>
  <c r="AH1115" i="1"/>
  <c r="AG1115" i="1"/>
  <c r="AF1115" i="1"/>
  <c r="AE1115" i="1"/>
  <c r="AD1115" i="1"/>
  <c r="AC1115" i="1"/>
  <c r="AB1115" i="1"/>
  <c r="AJ1114" i="1"/>
  <c r="AI1114" i="1"/>
  <c r="AH1114" i="1"/>
  <c r="AG1114" i="1"/>
  <c r="AF1114" i="1"/>
  <c r="AE1114" i="1"/>
  <c r="AD1114" i="1"/>
  <c r="AC1114" i="1"/>
  <c r="AB1114" i="1"/>
  <c r="AK1114" i="1" s="1"/>
  <c r="AJ1113" i="1"/>
  <c r="AI1113" i="1"/>
  <c r="AH1113" i="1"/>
  <c r="AG1113" i="1"/>
  <c r="AF1113" i="1"/>
  <c r="AE1113" i="1"/>
  <c r="AD1113" i="1"/>
  <c r="AC1113" i="1"/>
  <c r="AK1113" i="1" s="1"/>
  <c r="AB1113" i="1"/>
  <c r="AJ1112" i="1"/>
  <c r="AI1112" i="1"/>
  <c r="AH1112" i="1"/>
  <c r="AG1112" i="1"/>
  <c r="AF1112" i="1"/>
  <c r="AE1112" i="1"/>
  <c r="AD1112" i="1"/>
  <c r="AC1112" i="1"/>
  <c r="AK1112" i="1" s="1"/>
  <c r="AB1112" i="1"/>
  <c r="AJ1111" i="1"/>
  <c r="AI1111" i="1"/>
  <c r="AH1111" i="1"/>
  <c r="AG1111" i="1"/>
  <c r="AF1111" i="1"/>
  <c r="AE1111" i="1"/>
  <c r="AD1111" i="1"/>
  <c r="AC1111" i="1"/>
  <c r="AK1111" i="1" s="1"/>
  <c r="AB1111" i="1"/>
  <c r="AJ1110" i="1"/>
  <c r="AI1110" i="1"/>
  <c r="AH1110" i="1"/>
  <c r="AG1110" i="1"/>
  <c r="AF1110" i="1"/>
  <c r="AE1110" i="1"/>
  <c r="AD1110" i="1"/>
  <c r="AC1110" i="1"/>
  <c r="AB1110" i="1"/>
  <c r="AK1110" i="1" s="1"/>
  <c r="AJ1109" i="1"/>
  <c r="AI1109" i="1"/>
  <c r="AH1109" i="1"/>
  <c r="AG1109" i="1"/>
  <c r="AF1109" i="1"/>
  <c r="AE1109" i="1"/>
  <c r="AD1109" i="1"/>
  <c r="AC1109" i="1"/>
  <c r="AB1109" i="1"/>
  <c r="AJ1108" i="1"/>
  <c r="AI1108" i="1"/>
  <c r="AH1108" i="1"/>
  <c r="AG1108" i="1"/>
  <c r="AF1108" i="1"/>
  <c r="AE1108" i="1"/>
  <c r="AD1108" i="1"/>
  <c r="AC1108" i="1"/>
  <c r="AK1108" i="1" s="1"/>
  <c r="AB1108" i="1"/>
  <c r="AJ1107" i="1"/>
  <c r="AI1107" i="1"/>
  <c r="AH1107" i="1"/>
  <c r="AG1107" i="1"/>
  <c r="AF1107" i="1"/>
  <c r="AE1107" i="1"/>
  <c r="AD1107" i="1"/>
  <c r="AC1107" i="1"/>
  <c r="AB1107" i="1"/>
  <c r="AJ1106" i="1"/>
  <c r="AI1106" i="1"/>
  <c r="AH1106" i="1"/>
  <c r="AG1106" i="1"/>
  <c r="AF1106" i="1"/>
  <c r="AE1106" i="1"/>
  <c r="AD1106" i="1"/>
  <c r="AC1106" i="1"/>
  <c r="AK1106" i="1" s="1"/>
  <c r="AB1106" i="1"/>
  <c r="AJ1105" i="1"/>
  <c r="AI1105" i="1"/>
  <c r="AH1105" i="1"/>
  <c r="AG1105" i="1"/>
  <c r="AF1105" i="1"/>
  <c r="AE1105" i="1"/>
  <c r="AD1105" i="1"/>
  <c r="AC1105" i="1"/>
  <c r="AB1105" i="1"/>
  <c r="AJ1104" i="1"/>
  <c r="AI1104" i="1"/>
  <c r="AH1104" i="1"/>
  <c r="AG1104" i="1"/>
  <c r="AF1104" i="1"/>
  <c r="AE1104" i="1"/>
  <c r="AD1104" i="1"/>
  <c r="AC1104" i="1"/>
  <c r="AB1104" i="1"/>
  <c r="AJ1103" i="1"/>
  <c r="AI1103" i="1"/>
  <c r="AH1103" i="1"/>
  <c r="AG1103" i="1"/>
  <c r="AF1103" i="1"/>
  <c r="AE1103" i="1"/>
  <c r="AD1103" i="1"/>
  <c r="AC1103" i="1"/>
  <c r="AK1103" i="1" s="1"/>
  <c r="AB1103" i="1"/>
  <c r="AJ1102" i="1"/>
  <c r="AI1102" i="1"/>
  <c r="AH1102" i="1"/>
  <c r="AG1102" i="1"/>
  <c r="AF1102" i="1"/>
  <c r="AE1102" i="1"/>
  <c r="AD1102" i="1"/>
  <c r="AC1102" i="1"/>
  <c r="AB1102" i="1"/>
  <c r="AK1102" i="1" s="1"/>
  <c r="AJ1101" i="1"/>
  <c r="AI1101" i="1"/>
  <c r="AH1101" i="1"/>
  <c r="AG1101" i="1"/>
  <c r="AF1101" i="1"/>
  <c r="AE1101" i="1"/>
  <c r="AD1101" i="1"/>
  <c r="AC1101" i="1"/>
  <c r="AB1101" i="1"/>
  <c r="AJ1100" i="1"/>
  <c r="AI1100" i="1"/>
  <c r="AH1100" i="1"/>
  <c r="AG1100" i="1"/>
  <c r="AF1100" i="1"/>
  <c r="AE1100" i="1"/>
  <c r="AD1100" i="1"/>
  <c r="AC1100" i="1"/>
  <c r="AK1100" i="1" s="1"/>
  <c r="AB1100" i="1"/>
  <c r="AJ1099" i="1"/>
  <c r="AI1099" i="1"/>
  <c r="AH1099" i="1"/>
  <c r="AG1099" i="1"/>
  <c r="AF1099" i="1"/>
  <c r="AE1099" i="1"/>
  <c r="AD1099" i="1"/>
  <c r="AC1099" i="1"/>
  <c r="AB1099" i="1"/>
  <c r="AJ1098" i="1"/>
  <c r="AI1098" i="1"/>
  <c r="AH1098" i="1"/>
  <c r="AG1098" i="1"/>
  <c r="AF1098" i="1"/>
  <c r="AE1098" i="1"/>
  <c r="AD1098" i="1"/>
  <c r="AC1098" i="1"/>
  <c r="AB1098" i="1"/>
  <c r="AJ1097" i="1"/>
  <c r="AI1097" i="1"/>
  <c r="AH1097" i="1"/>
  <c r="AG1097" i="1"/>
  <c r="AF1097" i="1"/>
  <c r="AE1097" i="1"/>
  <c r="AD1097" i="1"/>
  <c r="AC1097" i="1"/>
  <c r="AK1097" i="1" s="1"/>
  <c r="AB1097" i="1"/>
  <c r="AJ1096" i="1"/>
  <c r="AI1096" i="1"/>
  <c r="AH1096" i="1"/>
  <c r="AG1096" i="1"/>
  <c r="AF1096" i="1"/>
  <c r="AE1096" i="1"/>
  <c r="AD1096" i="1"/>
  <c r="AC1096" i="1"/>
  <c r="AK1096" i="1" s="1"/>
  <c r="AB1096" i="1"/>
  <c r="AJ1095" i="1"/>
  <c r="AI1095" i="1"/>
  <c r="AH1095" i="1"/>
  <c r="AG1095" i="1"/>
  <c r="AF1095" i="1"/>
  <c r="AE1095" i="1"/>
  <c r="AD1095" i="1"/>
  <c r="AC1095" i="1"/>
  <c r="AK1095" i="1" s="1"/>
  <c r="AB1095" i="1"/>
  <c r="AJ1094" i="1"/>
  <c r="AI1094" i="1"/>
  <c r="AH1094" i="1"/>
  <c r="AG1094" i="1"/>
  <c r="AF1094" i="1"/>
  <c r="AE1094" i="1"/>
  <c r="AD1094" i="1"/>
  <c r="AC1094" i="1"/>
  <c r="AB1094" i="1"/>
  <c r="AK1094" i="1" s="1"/>
  <c r="AJ1093" i="1"/>
  <c r="AI1093" i="1"/>
  <c r="AH1093" i="1"/>
  <c r="AG1093" i="1"/>
  <c r="AF1093" i="1"/>
  <c r="AE1093" i="1"/>
  <c r="AD1093" i="1"/>
  <c r="AC1093" i="1"/>
  <c r="AB1093" i="1"/>
  <c r="AJ1092" i="1"/>
  <c r="AI1092" i="1"/>
  <c r="AH1092" i="1"/>
  <c r="AG1092" i="1"/>
  <c r="AF1092" i="1"/>
  <c r="AE1092" i="1"/>
  <c r="AD1092" i="1"/>
  <c r="AC1092" i="1"/>
  <c r="AK1092" i="1" s="1"/>
  <c r="AB1092" i="1"/>
  <c r="AJ1091" i="1"/>
  <c r="AI1091" i="1"/>
  <c r="AH1091" i="1"/>
  <c r="AG1091" i="1"/>
  <c r="AF1091" i="1"/>
  <c r="AE1091" i="1"/>
  <c r="AD1091" i="1"/>
  <c r="AC1091" i="1"/>
  <c r="AB1091" i="1"/>
  <c r="AJ1090" i="1"/>
  <c r="AI1090" i="1"/>
  <c r="AH1090" i="1"/>
  <c r="AG1090" i="1"/>
  <c r="AF1090" i="1"/>
  <c r="AE1090" i="1"/>
  <c r="AD1090" i="1"/>
  <c r="AC1090" i="1"/>
  <c r="AK1090" i="1" s="1"/>
  <c r="AB1090" i="1"/>
  <c r="AJ1089" i="1"/>
  <c r="AI1089" i="1"/>
  <c r="AH1089" i="1"/>
  <c r="AG1089" i="1"/>
  <c r="AF1089" i="1"/>
  <c r="AE1089" i="1"/>
  <c r="AD1089" i="1"/>
  <c r="AC1089" i="1"/>
  <c r="AB1089" i="1"/>
  <c r="AJ1088" i="1"/>
  <c r="AI1088" i="1"/>
  <c r="AH1088" i="1"/>
  <c r="AG1088" i="1"/>
  <c r="AF1088" i="1"/>
  <c r="AE1088" i="1"/>
  <c r="AD1088" i="1"/>
  <c r="AC1088" i="1"/>
  <c r="AB1088" i="1"/>
  <c r="AJ1087" i="1"/>
  <c r="AI1087" i="1"/>
  <c r="AH1087" i="1"/>
  <c r="AG1087" i="1"/>
  <c r="AF1087" i="1"/>
  <c r="AE1087" i="1"/>
  <c r="AD1087" i="1"/>
  <c r="AC1087" i="1"/>
  <c r="AK1087" i="1" s="1"/>
  <c r="AB1087" i="1"/>
  <c r="AJ1086" i="1"/>
  <c r="AI1086" i="1"/>
  <c r="AH1086" i="1"/>
  <c r="AG1086" i="1"/>
  <c r="AF1086" i="1"/>
  <c r="AE1086" i="1"/>
  <c r="AD1086" i="1"/>
  <c r="AC1086" i="1"/>
  <c r="AB1086" i="1"/>
  <c r="AK1086" i="1" s="1"/>
  <c r="AJ1085" i="1"/>
  <c r="AI1085" i="1"/>
  <c r="AH1085" i="1"/>
  <c r="AG1085" i="1"/>
  <c r="AF1085" i="1"/>
  <c r="AE1085" i="1"/>
  <c r="AD1085" i="1"/>
  <c r="AC1085" i="1"/>
  <c r="AB1085" i="1"/>
  <c r="AJ1084" i="1"/>
  <c r="AI1084" i="1"/>
  <c r="AH1084" i="1"/>
  <c r="AG1084" i="1"/>
  <c r="AF1084" i="1"/>
  <c r="AE1084" i="1"/>
  <c r="AD1084" i="1"/>
  <c r="AC1084" i="1"/>
  <c r="AK1084" i="1" s="1"/>
  <c r="AB1084" i="1"/>
  <c r="AJ1083" i="1"/>
  <c r="AI1083" i="1"/>
  <c r="AH1083" i="1"/>
  <c r="AG1083" i="1"/>
  <c r="AF1083" i="1"/>
  <c r="AE1083" i="1"/>
  <c r="AD1083" i="1"/>
  <c r="AC1083" i="1"/>
  <c r="AB1083" i="1"/>
  <c r="AJ1082" i="1"/>
  <c r="AI1082" i="1"/>
  <c r="AH1082" i="1"/>
  <c r="AG1082" i="1"/>
  <c r="AF1082" i="1"/>
  <c r="AE1082" i="1"/>
  <c r="AD1082" i="1"/>
  <c r="AC1082" i="1"/>
  <c r="AB1082" i="1"/>
  <c r="AJ1081" i="1"/>
  <c r="AI1081" i="1"/>
  <c r="AH1081" i="1"/>
  <c r="AG1081" i="1"/>
  <c r="AF1081" i="1"/>
  <c r="AE1081" i="1"/>
  <c r="AD1081" i="1"/>
  <c r="AC1081" i="1"/>
  <c r="AK1081" i="1" s="1"/>
  <c r="AB1081" i="1"/>
  <c r="AJ1080" i="1"/>
  <c r="AI1080" i="1"/>
  <c r="AH1080" i="1"/>
  <c r="AG1080" i="1"/>
  <c r="AF1080" i="1"/>
  <c r="AE1080" i="1"/>
  <c r="AD1080" i="1"/>
  <c r="AC1080" i="1"/>
  <c r="AK1080" i="1" s="1"/>
  <c r="AB1080" i="1"/>
  <c r="AJ1079" i="1"/>
  <c r="AI1079" i="1"/>
  <c r="AH1079" i="1"/>
  <c r="AG1079" i="1"/>
  <c r="AF1079" i="1"/>
  <c r="AE1079" i="1"/>
  <c r="AD1079" i="1"/>
  <c r="AC1079" i="1"/>
  <c r="AK1079" i="1" s="1"/>
  <c r="AB1079" i="1"/>
  <c r="AJ1078" i="1"/>
  <c r="AI1078" i="1"/>
  <c r="AH1078" i="1"/>
  <c r="AG1078" i="1"/>
  <c r="AF1078" i="1"/>
  <c r="AE1078" i="1"/>
  <c r="AD1078" i="1"/>
  <c r="AC1078" i="1"/>
  <c r="AB1078" i="1"/>
  <c r="AK1078" i="1" s="1"/>
  <c r="AJ1077" i="1"/>
  <c r="AI1077" i="1"/>
  <c r="AH1077" i="1"/>
  <c r="AG1077" i="1"/>
  <c r="AF1077" i="1"/>
  <c r="AE1077" i="1"/>
  <c r="AD1077" i="1"/>
  <c r="AC1077" i="1"/>
  <c r="AB1077" i="1"/>
  <c r="AJ1076" i="1"/>
  <c r="AI1076" i="1"/>
  <c r="AH1076" i="1"/>
  <c r="AG1076" i="1"/>
  <c r="AF1076" i="1"/>
  <c r="AE1076" i="1"/>
  <c r="AD1076" i="1"/>
  <c r="AC1076" i="1"/>
  <c r="AK1076" i="1" s="1"/>
  <c r="AB1076" i="1"/>
  <c r="AJ1075" i="1"/>
  <c r="AI1075" i="1"/>
  <c r="AH1075" i="1"/>
  <c r="AG1075" i="1"/>
  <c r="AF1075" i="1"/>
  <c r="AE1075" i="1"/>
  <c r="AD1075" i="1"/>
  <c r="AC1075" i="1"/>
  <c r="AK1075" i="1" s="1"/>
  <c r="AB1075" i="1"/>
  <c r="AJ1074" i="1"/>
  <c r="AI1074" i="1"/>
  <c r="AH1074" i="1"/>
  <c r="AG1074" i="1"/>
  <c r="AF1074" i="1"/>
  <c r="AE1074" i="1"/>
  <c r="AD1074" i="1"/>
  <c r="AC1074" i="1"/>
  <c r="AK1074" i="1" s="1"/>
  <c r="AB1074" i="1"/>
  <c r="AJ1073" i="1"/>
  <c r="AI1073" i="1"/>
  <c r="AH1073" i="1"/>
  <c r="AG1073" i="1"/>
  <c r="AF1073" i="1"/>
  <c r="AE1073" i="1"/>
  <c r="AD1073" i="1"/>
  <c r="AC1073" i="1"/>
  <c r="AB1073" i="1"/>
  <c r="AJ1072" i="1"/>
  <c r="AI1072" i="1"/>
  <c r="AH1072" i="1"/>
  <c r="AG1072" i="1"/>
  <c r="AF1072" i="1"/>
  <c r="AE1072" i="1"/>
  <c r="AD1072" i="1"/>
  <c r="AC1072" i="1"/>
  <c r="AB1072" i="1"/>
  <c r="AJ1071" i="1"/>
  <c r="AI1071" i="1"/>
  <c r="AH1071" i="1"/>
  <c r="AG1071" i="1"/>
  <c r="AF1071" i="1"/>
  <c r="AE1071" i="1"/>
  <c r="AD1071" i="1"/>
  <c r="AC1071" i="1"/>
  <c r="AB1071" i="1"/>
  <c r="AJ1070" i="1"/>
  <c r="AI1070" i="1"/>
  <c r="AH1070" i="1"/>
  <c r="AG1070" i="1"/>
  <c r="AF1070" i="1"/>
  <c r="AE1070" i="1"/>
  <c r="AD1070" i="1"/>
  <c r="AC1070" i="1"/>
  <c r="AK1070" i="1" s="1"/>
  <c r="AB1070" i="1"/>
  <c r="AJ1069" i="1"/>
  <c r="AI1069" i="1"/>
  <c r="AH1069" i="1"/>
  <c r="AG1069" i="1"/>
  <c r="AF1069" i="1"/>
  <c r="AE1069" i="1"/>
  <c r="AD1069" i="1"/>
  <c r="AC1069" i="1"/>
  <c r="AB1069" i="1"/>
  <c r="AJ1068" i="1"/>
  <c r="AI1068" i="1"/>
  <c r="AH1068" i="1"/>
  <c r="AG1068" i="1"/>
  <c r="AF1068" i="1"/>
  <c r="AE1068" i="1"/>
  <c r="AD1068" i="1"/>
  <c r="AC1068" i="1"/>
  <c r="AK1068" i="1" s="1"/>
  <c r="AB1068" i="1"/>
  <c r="AJ1067" i="1"/>
  <c r="AI1067" i="1"/>
  <c r="AH1067" i="1"/>
  <c r="AG1067" i="1"/>
  <c r="AF1067" i="1"/>
  <c r="AE1067" i="1"/>
  <c r="AD1067" i="1"/>
  <c r="AC1067" i="1"/>
  <c r="AB1067" i="1"/>
  <c r="AJ1066" i="1"/>
  <c r="AI1066" i="1"/>
  <c r="AH1066" i="1"/>
  <c r="AG1066" i="1"/>
  <c r="AF1066" i="1"/>
  <c r="AE1066" i="1"/>
  <c r="AD1066" i="1"/>
  <c r="AC1066" i="1"/>
  <c r="AB1066" i="1"/>
  <c r="AK1066" i="1" s="1"/>
  <c r="AJ1065" i="1"/>
  <c r="AI1065" i="1"/>
  <c r="AH1065" i="1"/>
  <c r="AG1065" i="1"/>
  <c r="AF1065" i="1"/>
  <c r="AE1065" i="1"/>
  <c r="AD1065" i="1"/>
  <c r="AC1065" i="1"/>
  <c r="AK1065" i="1" s="1"/>
  <c r="AB1065" i="1"/>
  <c r="AJ1064" i="1"/>
  <c r="AI1064" i="1"/>
  <c r="AH1064" i="1"/>
  <c r="AG1064" i="1"/>
  <c r="AF1064" i="1"/>
  <c r="AE1064" i="1"/>
  <c r="AD1064" i="1"/>
  <c r="AC1064" i="1"/>
  <c r="AK1064" i="1" s="1"/>
  <c r="AB1064" i="1"/>
  <c r="AJ1063" i="1"/>
  <c r="AI1063" i="1"/>
  <c r="AH1063" i="1"/>
  <c r="AG1063" i="1"/>
  <c r="AF1063" i="1"/>
  <c r="AE1063" i="1"/>
  <c r="AD1063" i="1"/>
  <c r="AC1063" i="1"/>
  <c r="AK1063" i="1" s="1"/>
  <c r="AB1063" i="1"/>
  <c r="AJ1062" i="1"/>
  <c r="AI1062" i="1"/>
  <c r="AH1062" i="1"/>
  <c r="AG1062" i="1"/>
  <c r="AF1062" i="1"/>
  <c r="AE1062" i="1"/>
  <c r="AD1062" i="1"/>
  <c r="AC1062" i="1"/>
  <c r="AB1062" i="1"/>
  <c r="AK1062" i="1" s="1"/>
  <c r="AJ1061" i="1"/>
  <c r="AI1061" i="1"/>
  <c r="AH1061" i="1"/>
  <c r="AG1061" i="1"/>
  <c r="AF1061" i="1"/>
  <c r="AE1061" i="1"/>
  <c r="AD1061" i="1"/>
  <c r="AC1061" i="1"/>
  <c r="AB1061" i="1"/>
  <c r="AJ1060" i="1"/>
  <c r="AI1060" i="1"/>
  <c r="AH1060" i="1"/>
  <c r="AG1060" i="1"/>
  <c r="AF1060" i="1"/>
  <c r="AE1060" i="1"/>
  <c r="AD1060" i="1"/>
  <c r="AC1060" i="1"/>
  <c r="AK1060" i="1" s="1"/>
  <c r="AB1060" i="1"/>
  <c r="AJ1059" i="1"/>
  <c r="AI1059" i="1"/>
  <c r="AH1059" i="1"/>
  <c r="AG1059" i="1"/>
  <c r="AF1059" i="1"/>
  <c r="AE1059" i="1"/>
  <c r="AD1059" i="1"/>
  <c r="AC1059" i="1"/>
  <c r="AK1059" i="1" s="1"/>
  <c r="AB1059" i="1"/>
  <c r="AJ1058" i="1"/>
  <c r="AI1058" i="1"/>
  <c r="AH1058" i="1"/>
  <c r="AG1058" i="1"/>
  <c r="AF1058" i="1"/>
  <c r="AE1058" i="1"/>
  <c r="AD1058" i="1"/>
  <c r="AC1058" i="1"/>
  <c r="AK1058" i="1" s="1"/>
  <c r="AB1058" i="1"/>
  <c r="AJ1057" i="1"/>
  <c r="AI1057" i="1"/>
  <c r="AH1057" i="1"/>
  <c r="AG1057" i="1"/>
  <c r="AF1057" i="1"/>
  <c r="AE1057" i="1"/>
  <c r="AD1057" i="1"/>
  <c r="AC1057" i="1"/>
  <c r="AB1057" i="1"/>
  <c r="AJ1056" i="1"/>
  <c r="AI1056" i="1"/>
  <c r="AH1056" i="1"/>
  <c r="AG1056" i="1"/>
  <c r="AF1056" i="1"/>
  <c r="AE1056" i="1"/>
  <c r="AD1056" i="1"/>
  <c r="AC1056" i="1"/>
  <c r="AK1056" i="1" s="1"/>
  <c r="AB1056" i="1"/>
  <c r="AJ1055" i="1"/>
  <c r="AI1055" i="1"/>
  <c r="AH1055" i="1"/>
  <c r="AG1055" i="1"/>
  <c r="AF1055" i="1"/>
  <c r="AE1055" i="1"/>
  <c r="AD1055" i="1"/>
  <c r="AC1055" i="1"/>
  <c r="AK1055" i="1" s="1"/>
  <c r="AB1055" i="1"/>
  <c r="AJ1054" i="1"/>
  <c r="AI1054" i="1"/>
  <c r="AH1054" i="1"/>
  <c r="AG1054" i="1"/>
  <c r="AF1054" i="1"/>
  <c r="AE1054" i="1"/>
  <c r="AD1054" i="1"/>
  <c r="AC1054" i="1"/>
  <c r="AB1054" i="1"/>
  <c r="AK1054" i="1" s="1"/>
  <c r="AJ1053" i="1"/>
  <c r="AI1053" i="1"/>
  <c r="AH1053" i="1"/>
  <c r="AG1053" i="1"/>
  <c r="AF1053" i="1"/>
  <c r="AE1053" i="1"/>
  <c r="AD1053" i="1"/>
  <c r="AC1053" i="1"/>
  <c r="AK1053" i="1" s="1"/>
  <c r="AB1053" i="1"/>
  <c r="AJ1052" i="1"/>
  <c r="AI1052" i="1"/>
  <c r="AH1052" i="1"/>
  <c r="AG1052" i="1"/>
  <c r="AF1052" i="1"/>
  <c r="AE1052" i="1"/>
  <c r="AD1052" i="1"/>
  <c r="AC1052" i="1"/>
  <c r="AK1052" i="1" s="1"/>
  <c r="AB1052" i="1"/>
  <c r="AJ1051" i="1"/>
  <c r="AI1051" i="1"/>
  <c r="AH1051" i="1"/>
  <c r="AG1051" i="1"/>
  <c r="AF1051" i="1"/>
  <c r="AE1051" i="1"/>
  <c r="AD1051" i="1"/>
  <c r="AC1051" i="1"/>
  <c r="AK1051" i="1" s="1"/>
  <c r="AB1051" i="1"/>
  <c r="AJ1050" i="1"/>
  <c r="AI1050" i="1"/>
  <c r="AH1050" i="1"/>
  <c r="AG1050" i="1"/>
  <c r="AF1050" i="1"/>
  <c r="AE1050" i="1"/>
  <c r="AD1050" i="1"/>
  <c r="AC1050" i="1"/>
  <c r="AB1050" i="1"/>
  <c r="AK1050" i="1" s="1"/>
  <c r="AJ1049" i="1"/>
  <c r="AI1049" i="1"/>
  <c r="AH1049" i="1"/>
  <c r="AG1049" i="1"/>
  <c r="AF1049" i="1"/>
  <c r="AE1049" i="1"/>
  <c r="AD1049" i="1"/>
  <c r="AC1049" i="1"/>
  <c r="AB1049" i="1"/>
  <c r="AJ1048" i="1"/>
  <c r="AI1048" i="1"/>
  <c r="AH1048" i="1"/>
  <c r="AG1048" i="1"/>
  <c r="AF1048" i="1"/>
  <c r="AE1048" i="1"/>
  <c r="AD1048" i="1"/>
  <c r="AC1048" i="1"/>
  <c r="AK1048" i="1" s="1"/>
  <c r="AB1048" i="1"/>
  <c r="AJ1047" i="1"/>
  <c r="AI1047" i="1"/>
  <c r="AH1047" i="1"/>
  <c r="AG1047" i="1"/>
  <c r="AF1047" i="1"/>
  <c r="AE1047" i="1"/>
  <c r="AD1047" i="1"/>
  <c r="AC1047" i="1"/>
  <c r="AK1047" i="1" s="1"/>
  <c r="AB1047" i="1"/>
  <c r="AJ1046" i="1"/>
  <c r="AI1046" i="1"/>
  <c r="AH1046" i="1"/>
  <c r="AG1046" i="1"/>
  <c r="AF1046" i="1"/>
  <c r="AE1046" i="1"/>
  <c r="AD1046" i="1"/>
  <c r="AC1046" i="1"/>
  <c r="AB1046" i="1"/>
  <c r="AJ1045" i="1"/>
  <c r="AI1045" i="1"/>
  <c r="AH1045" i="1"/>
  <c r="AG1045" i="1"/>
  <c r="AF1045" i="1"/>
  <c r="AE1045" i="1"/>
  <c r="AD1045" i="1"/>
  <c r="AC1045" i="1"/>
  <c r="AB1045" i="1"/>
  <c r="AJ1044" i="1"/>
  <c r="AI1044" i="1"/>
  <c r="AH1044" i="1"/>
  <c r="AG1044" i="1"/>
  <c r="AF1044" i="1"/>
  <c r="AE1044" i="1"/>
  <c r="AD1044" i="1"/>
  <c r="AC1044" i="1"/>
  <c r="AK1044" i="1" s="1"/>
  <c r="AB1044" i="1"/>
  <c r="AJ1043" i="1"/>
  <c r="AI1043" i="1"/>
  <c r="AH1043" i="1"/>
  <c r="AG1043" i="1"/>
  <c r="AF1043" i="1"/>
  <c r="AE1043" i="1"/>
  <c r="AD1043" i="1"/>
  <c r="AC1043" i="1"/>
  <c r="AK1043" i="1" s="1"/>
  <c r="AB1043" i="1"/>
  <c r="AJ1042" i="1"/>
  <c r="AI1042" i="1"/>
  <c r="AH1042" i="1"/>
  <c r="AG1042" i="1"/>
  <c r="AF1042" i="1"/>
  <c r="AE1042" i="1"/>
  <c r="AD1042" i="1"/>
  <c r="AC1042" i="1"/>
  <c r="AK1042" i="1" s="1"/>
  <c r="AB1042" i="1"/>
  <c r="AJ1041" i="1"/>
  <c r="AI1041" i="1"/>
  <c r="AH1041" i="1"/>
  <c r="AG1041" i="1"/>
  <c r="AF1041" i="1"/>
  <c r="AE1041" i="1"/>
  <c r="AD1041" i="1"/>
  <c r="AC1041" i="1"/>
  <c r="AB1041" i="1"/>
  <c r="AJ1040" i="1"/>
  <c r="AI1040" i="1"/>
  <c r="AH1040" i="1"/>
  <c r="AG1040" i="1"/>
  <c r="AF1040" i="1"/>
  <c r="AE1040" i="1"/>
  <c r="AD1040" i="1"/>
  <c r="AC1040" i="1"/>
  <c r="AK1040" i="1" s="1"/>
  <c r="AB1040" i="1"/>
  <c r="AJ1039" i="1"/>
  <c r="AI1039" i="1"/>
  <c r="AH1039" i="1"/>
  <c r="AG1039" i="1"/>
  <c r="AF1039" i="1"/>
  <c r="AE1039" i="1"/>
  <c r="AD1039" i="1"/>
  <c r="AC1039" i="1"/>
  <c r="AB1039" i="1"/>
  <c r="AJ1038" i="1"/>
  <c r="AI1038" i="1"/>
  <c r="AH1038" i="1"/>
  <c r="AG1038" i="1"/>
  <c r="AF1038" i="1"/>
  <c r="AE1038" i="1"/>
  <c r="AD1038" i="1"/>
  <c r="AC1038" i="1"/>
  <c r="AK1038" i="1" s="1"/>
  <c r="AB1038" i="1"/>
  <c r="AJ1037" i="1"/>
  <c r="AI1037" i="1"/>
  <c r="AH1037" i="1"/>
  <c r="AG1037" i="1"/>
  <c r="AF1037" i="1"/>
  <c r="AE1037" i="1"/>
  <c r="AD1037" i="1"/>
  <c r="AC1037" i="1"/>
  <c r="AB1037" i="1"/>
  <c r="AJ1036" i="1"/>
  <c r="AI1036" i="1"/>
  <c r="AH1036" i="1"/>
  <c r="AG1036" i="1"/>
  <c r="AF1036" i="1"/>
  <c r="AE1036" i="1"/>
  <c r="AD1036" i="1"/>
  <c r="AC1036" i="1"/>
  <c r="AB1036" i="1"/>
  <c r="AJ1035" i="1"/>
  <c r="AI1035" i="1"/>
  <c r="AH1035" i="1"/>
  <c r="AG1035" i="1"/>
  <c r="AF1035" i="1"/>
  <c r="AE1035" i="1"/>
  <c r="AD1035" i="1"/>
  <c r="AC1035" i="1"/>
  <c r="AK1035" i="1" s="1"/>
  <c r="AB1035" i="1"/>
  <c r="AJ1034" i="1"/>
  <c r="AI1034" i="1"/>
  <c r="AH1034" i="1"/>
  <c r="AG1034" i="1"/>
  <c r="AF1034" i="1"/>
  <c r="AE1034" i="1"/>
  <c r="AD1034" i="1"/>
  <c r="AC1034" i="1"/>
  <c r="AB1034" i="1"/>
  <c r="AK1034" i="1" s="1"/>
  <c r="AJ1033" i="1"/>
  <c r="AI1033" i="1"/>
  <c r="AH1033" i="1"/>
  <c r="AG1033" i="1"/>
  <c r="AF1033" i="1"/>
  <c r="AE1033" i="1"/>
  <c r="AD1033" i="1"/>
  <c r="AC1033" i="1"/>
  <c r="AK1033" i="1" s="1"/>
  <c r="AB1033" i="1"/>
  <c r="AJ1032" i="1"/>
  <c r="AI1032" i="1"/>
  <c r="AH1032" i="1"/>
  <c r="AG1032" i="1"/>
  <c r="AF1032" i="1"/>
  <c r="AE1032" i="1"/>
  <c r="AD1032" i="1"/>
  <c r="AC1032" i="1"/>
  <c r="AB1032" i="1"/>
  <c r="AJ1031" i="1"/>
  <c r="AI1031" i="1"/>
  <c r="AH1031" i="1"/>
  <c r="AG1031" i="1"/>
  <c r="AF1031" i="1"/>
  <c r="AE1031" i="1"/>
  <c r="AD1031" i="1"/>
  <c r="AC1031" i="1"/>
  <c r="AK1031" i="1" s="1"/>
  <c r="AB1031" i="1"/>
  <c r="AJ1030" i="1"/>
  <c r="AI1030" i="1"/>
  <c r="AH1030" i="1"/>
  <c r="AG1030" i="1"/>
  <c r="AF1030" i="1"/>
  <c r="AE1030" i="1"/>
  <c r="AD1030" i="1"/>
  <c r="AC1030" i="1"/>
  <c r="AB1030" i="1"/>
  <c r="AJ1029" i="1"/>
  <c r="AI1029" i="1"/>
  <c r="AH1029" i="1"/>
  <c r="AG1029" i="1"/>
  <c r="AF1029" i="1"/>
  <c r="AE1029" i="1"/>
  <c r="AD1029" i="1"/>
  <c r="AC1029" i="1"/>
  <c r="AK1029" i="1" s="1"/>
  <c r="AB1029" i="1"/>
  <c r="AJ1028" i="1"/>
  <c r="AI1028" i="1"/>
  <c r="AH1028" i="1"/>
  <c r="AG1028" i="1"/>
  <c r="AF1028" i="1"/>
  <c r="AE1028" i="1"/>
  <c r="AD1028" i="1"/>
  <c r="AC1028" i="1"/>
  <c r="AK1028" i="1" s="1"/>
  <c r="AB1028" i="1"/>
  <c r="AJ1027" i="1"/>
  <c r="AI1027" i="1"/>
  <c r="AH1027" i="1"/>
  <c r="AG1027" i="1"/>
  <c r="AF1027" i="1"/>
  <c r="AE1027" i="1"/>
  <c r="AD1027" i="1"/>
  <c r="AC1027" i="1"/>
  <c r="AB1027" i="1"/>
  <c r="AJ1026" i="1"/>
  <c r="AI1026" i="1"/>
  <c r="AH1026" i="1"/>
  <c r="AG1026" i="1"/>
  <c r="AF1026" i="1"/>
  <c r="AE1026" i="1"/>
  <c r="AD1026" i="1"/>
  <c r="AC1026" i="1"/>
  <c r="AB1026" i="1"/>
  <c r="AJ1025" i="1"/>
  <c r="AI1025" i="1"/>
  <c r="AH1025" i="1"/>
  <c r="AG1025" i="1"/>
  <c r="AF1025" i="1"/>
  <c r="AE1025" i="1"/>
  <c r="AD1025" i="1"/>
  <c r="AC1025" i="1"/>
  <c r="AK1025" i="1" s="1"/>
  <c r="AB1025" i="1"/>
  <c r="AJ1024" i="1"/>
  <c r="AI1024" i="1"/>
  <c r="AH1024" i="1"/>
  <c r="AG1024" i="1"/>
  <c r="AF1024" i="1"/>
  <c r="AE1024" i="1"/>
  <c r="AD1024" i="1"/>
  <c r="AC1024" i="1"/>
  <c r="AK1024" i="1" s="1"/>
  <c r="AB1024" i="1"/>
  <c r="AJ1023" i="1"/>
  <c r="AI1023" i="1"/>
  <c r="AH1023" i="1"/>
  <c r="AG1023" i="1"/>
  <c r="AF1023" i="1"/>
  <c r="AE1023" i="1"/>
  <c r="AD1023" i="1"/>
  <c r="AC1023" i="1"/>
  <c r="AB1023" i="1"/>
  <c r="AJ1022" i="1"/>
  <c r="AI1022" i="1"/>
  <c r="AH1022" i="1"/>
  <c r="AG1022" i="1"/>
  <c r="AF1022" i="1"/>
  <c r="AE1022" i="1"/>
  <c r="AD1022" i="1"/>
  <c r="AC1022" i="1"/>
  <c r="AB1022" i="1"/>
  <c r="AJ1021" i="1"/>
  <c r="AI1021" i="1"/>
  <c r="AH1021" i="1"/>
  <c r="AG1021" i="1"/>
  <c r="AF1021" i="1"/>
  <c r="AE1021" i="1"/>
  <c r="AD1021" i="1"/>
  <c r="AC1021" i="1"/>
  <c r="AK1021" i="1" s="1"/>
  <c r="AB1021" i="1"/>
  <c r="AJ1020" i="1"/>
  <c r="AI1020" i="1"/>
  <c r="AH1020" i="1"/>
  <c r="AG1020" i="1"/>
  <c r="AF1020" i="1"/>
  <c r="AE1020" i="1"/>
  <c r="AD1020" i="1"/>
  <c r="AC1020" i="1"/>
  <c r="AK1020" i="1" s="1"/>
  <c r="AB1020" i="1"/>
  <c r="AJ1019" i="1"/>
  <c r="AI1019" i="1"/>
  <c r="AH1019" i="1"/>
  <c r="AG1019" i="1"/>
  <c r="AF1019" i="1"/>
  <c r="AE1019" i="1"/>
  <c r="AD1019" i="1"/>
  <c r="AC1019" i="1"/>
  <c r="AB1019" i="1"/>
  <c r="AJ1018" i="1"/>
  <c r="AI1018" i="1"/>
  <c r="AH1018" i="1"/>
  <c r="AG1018" i="1"/>
  <c r="AF1018" i="1"/>
  <c r="AE1018" i="1"/>
  <c r="AD1018" i="1"/>
  <c r="AC1018" i="1"/>
  <c r="AB1018" i="1"/>
  <c r="AK1018" i="1" s="1"/>
  <c r="AJ1017" i="1"/>
  <c r="AI1017" i="1"/>
  <c r="AH1017" i="1"/>
  <c r="AG1017" i="1"/>
  <c r="AF1017" i="1"/>
  <c r="AE1017" i="1"/>
  <c r="AD1017" i="1"/>
  <c r="AC1017" i="1"/>
  <c r="AK1017" i="1" s="1"/>
  <c r="AB1017" i="1"/>
  <c r="AJ1016" i="1"/>
  <c r="AI1016" i="1"/>
  <c r="AH1016" i="1"/>
  <c r="AG1016" i="1"/>
  <c r="AF1016" i="1"/>
  <c r="AE1016" i="1"/>
  <c r="AD1016" i="1"/>
  <c r="AC1016" i="1"/>
  <c r="AB1016" i="1"/>
  <c r="AJ1015" i="1"/>
  <c r="AI1015" i="1"/>
  <c r="AH1015" i="1"/>
  <c r="AG1015" i="1"/>
  <c r="AF1015" i="1"/>
  <c r="AE1015" i="1"/>
  <c r="AD1015" i="1"/>
  <c r="AC1015" i="1"/>
  <c r="AB1015" i="1"/>
  <c r="AJ1014" i="1"/>
  <c r="AI1014" i="1"/>
  <c r="AH1014" i="1"/>
  <c r="AG1014" i="1"/>
  <c r="AF1014" i="1"/>
  <c r="AE1014" i="1"/>
  <c r="AD1014" i="1"/>
  <c r="AC1014" i="1"/>
  <c r="AB1014" i="1"/>
  <c r="AK1014" i="1" s="1"/>
  <c r="AJ1013" i="1"/>
  <c r="AI1013" i="1"/>
  <c r="AH1013" i="1"/>
  <c r="AG1013" i="1"/>
  <c r="AF1013" i="1"/>
  <c r="AE1013" i="1"/>
  <c r="AD1013" i="1"/>
  <c r="AC1013" i="1"/>
  <c r="AK1013" i="1" s="1"/>
  <c r="AB1013" i="1"/>
  <c r="AJ1012" i="1"/>
  <c r="AI1012" i="1"/>
  <c r="AH1012" i="1"/>
  <c r="AG1012" i="1"/>
  <c r="AF1012" i="1"/>
  <c r="AE1012" i="1"/>
  <c r="AD1012" i="1"/>
  <c r="AC1012" i="1"/>
  <c r="AK1012" i="1" s="1"/>
  <c r="AB1012" i="1"/>
  <c r="AJ1011" i="1"/>
  <c r="AI1011" i="1"/>
  <c r="AH1011" i="1"/>
  <c r="AG1011" i="1"/>
  <c r="AF1011" i="1"/>
  <c r="AE1011" i="1"/>
  <c r="AD1011" i="1"/>
  <c r="AC1011" i="1"/>
  <c r="AB1011" i="1"/>
  <c r="AJ1010" i="1"/>
  <c r="AI1010" i="1"/>
  <c r="AH1010" i="1"/>
  <c r="AG1010" i="1"/>
  <c r="AF1010" i="1"/>
  <c r="AE1010" i="1"/>
  <c r="AD1010" i="1"/>
  <c r="AC1010" i="1"/>
  <c r="AB1010" i="1"/>
  <c r="AK1010" i="1" s="1"/>
  <c r="AJ1009" i="1"/>
  <c r="AI1009" i="1"/>
  <c r="AH1009" i="1"/>
  <c r="AG1009" i="1"/>
  <c r="AF1009" i="1"/>
  <c r="AE1009" i="1"/>
  <c r="AD1009" i="1"/>
  <c r="AC1009" i="1"/>
  <c r="AK1009" i="1" s="1"/>
  <c r="AB1009" i="1"/>
  <c r="AJ1008" i="1"/>
  <c r="AI1008" i="1"/>
  <c r="AH1008" i="1"/>
  <c r="AG1008" i="1"/>
  <c r="AF1008" i="1"/>
  <c r="AE1008" i="1"/>
  <c r="AD1008" i="1"/>
  <c r="AC1008" i="1"/>
  <c r="AK1008" i="1" s="1"/>
  <c r="AB1008" i="1"/>
  <c r="AJ1007" i="1"/>
  <c r="AI1007" i="1"/>
  <c r="AH1007" i="1"/>
  <c r="AG1007" i="1"/>
  <c r="AF1007" i="1"/>
  <c r="AE1007" i="1"/>
  <c r="AD1007" i="1"/>
  <c r="AC1007" i="1"/>
  <c r="AB1007" i="1"/>
  <c r="AJ1006" i="1"/>
  <c r="AI1006" i="1"/>
  <c r="AH1006" i="1"/>
  <c r="AG1006" i="1"/>
  <c r="AF1006" i="1"/>
  <c r="AE1006" i="1"/>
  <c r="AD1006" i="1"/>
  <c r="AC1006" i="1"/>
  <c r="AB1006" i="1"/>
  <c r="AK1006" i="1" s="1"/>
  <c r="AJ1005" i="1"/>
  <c r="AI1005" i="1"/>
  <c r="AH1005" i="1"/>
  <c r="AG1005" i="1"/>
  <c r="AF1005" i="1"/>
  <c r="AE1005" i="1"/>
  <c r="AD1005" i="1"/>
  <c r="AC1005" i="1"/>
  <c r="AK1005" i="1" s="1"/>
  <c r="AB1005" i="1"/>
  <c r="AJ1004" i="1"/>
  <c r="AI1004" i="1"/>
  <c r="AH1004" i="1"/>
  <c r="AG1004" i="1"/>
  <c r="AF1004" i="1"/>
  <c r="AE1004" i="1"/>
  <c r="AD1004" i="1"/>
  <c r="AC1004" i="1"/>
  <c r="AB1004" i="1"/>
  <c r="AJ1003" i="1"/>
  <c r="AI1003" i="1"/>
  <c r="AH1003" i="1"/>
  <c r="AG1003" i="1"/>
  <c r="AF1003" i="1"/>
  <c r="AE1003" i="1"/>
  <c r="AD1003" i="1"/>
  <c r="AC1003" i="1"/>
  <c r="AB1003" i="1"/>
  <c r="AK1003" i="1" s="1"/>
  <c r="AJ1002" i="1"/>
  <c r="AI1002" i="1"/>
  <c r="AH1002" i="1"/>
  <c r="AG1002" i="1"/>
  <c r="AF1002" i="1"/>
  <c r="AE1002" i="1"/>
  <c r="AD1002" i="1"/>
  <c r="AC1002" i="1"/>
  <c r="AB1002" i="1"/>
  <c r="AJ1001" i="1"/>
  <c r="AI1001" i="1"/>
  <c r="AH1001" i="1"/>
  <c r="AG1001" i="1"/>
  <c r="AF1001" i="1"/>
  <c r="AE1001" i="1"/>
  <c r="AD1001" i="1"/>
  <c r="AC1001" i="1"/>
  <c r="AK1001" i="1" s="1"/>
  <c r="AB1001" i="1"/>
  <c r="AJ1000" i="1"/>
  <c r="AI1000" i="1"/>
  <c r="AH1000" i="1"/>
  <c r="AG1000" i="1"/>
  <c r="AF1000" i="1"/>
  <c r="AE1000" i="1"/>
  <c r="AD1000" i="1"/>
  <c r="AC1000" i="1"/>
  <c r="AB1000" i="1"/>
  <c r="AJ999" i="1"/>
  <c r="AI999" i="1"/>
  <c r="AH999" i="1"/>
  <c r="AG999" i="1"/>
  <c r="AF999" i="1"/>
  <c r="AE999" i="1"/>
  <c r="AD999" i="1"/>
  <c r="AC999" i="1"/>
  <c r="AB999" i="1"/>
  <c r="AK999" i="1" s="1"/>
  <c r="AJ998" i="1"/>
  <c r="AI998" i="1"/>
  <c r="AH998" i="1"/>
  <c r="AG998" i="1"/>
  <c r="AF998" i="1"/>
  <c r="AE998" i="1"/>
  <c r="AD998" i="1"/>
  <c r="AC998" i="1"/>
  <c r="AB998" i="1"/>
  <c r="AJ997" i="1"/>
  <c r="AI997" i="1"/>
  <c r="AH997" i="1"/>
  <c r="AG997" i="1"/>
  <c r="AF997" i="1"/>
  <c r="AE997" i="1"/>
  <c r="AD997" i="1"/>
  <c r="AC997" i="1"/>
  <c r="AK997" i="1" s="1"/>
  <c r="AB997" i="1"/>
  <c r="AJ996" i="1"/>
  <c r="AI996" i="1"/>
  <c r="AH996" i="1"/>
  <c r="AG996" i="1"/>
  <c r="AF996" i="1"/>
  <c r="AE996" i="1"/>
  <c r="AD996" i="1"/>
  <c r="AC996" i="1"/>
  <c r="AK996" i="1" s="1"/>
  <c r="AB996" i="1"/>
  <c r="AJ995" i="1"/>
  <c r="AI995" i="1"/>
  <c r="AH995" i="1"/>
  <c r="AG995" i="1"/>
  <c r="AF995" i="1"/>
  <c r="AE995" i="1"/>
  <c r="AD995" i="1"/>
  <c r="AC995" i="1"/>
  <c r="AB995" i="1"/>
  <c r="AK995" i="1" s="1"/>
  <c r="AJ994" i="1"/>
  <c r="AI994" i="1"/>
  <c r="AH994" i="1"/>
  <c r="AG994" i="1"/>
  <c r="AF994" i="1"/>
  <c r="AE994" i="1"/>
  <c r="AD994" i="1"/>
  <c r="AC994" i="1"/>
  <c r="AB994" i="1"/>
  <c r="AJ993" i="1"/>
  <c r="AI993" i="1"/>
  <c r="AH993" i="1"/>
  <c r="AG993" i="1"/>
  <c r="AF993" i="1"/>
  <c r="AE993" i="1"/>
  <c r="AD993" i="1"/>
  <c r="AC993" i="1"/>
  <c r="AK993" i="1" s="1"/>
  <c r="AB993" i="1"/>
  <c r="AJ992" i="1"/>
  <c r="AI992" i="1"/>
  <c r="AH992" i="1"/>
  <c r="AG992" i="1"/>
  <c r="AF992" i="1"/>
  <c r="AE992" i="1"/>
  <c r="AD992" i="1"/>
  <c r="AC992" i="1"/>
  <c r="AK992" i="1" s="1"/>
  <c r="AB992" i="1"/>
  <c r="AJ991" i="1"/>
  <c r="AI991" i="1"/>
  <c r="AH991" i="1"/>
  <c r="AG991" i="1"/>
  <c r="AF991" i="1"/>
  <c r="AE991" i="1"/>
  <c r="AD991" i="1"/>
  <c r="AC991" i="1"/>
  <c r="AB991" i="1"/>
  <c r="AJ990" i="1"/>
  <c r="AI990" i="1"/>
  <c r="AH990" i="1"/>
  <c r="AG990" i="1"/>
  <c r="AF990" i="1"/>
  <c r="AE990" i="1"/>
  <c r="AD990" i="1"/>
  <c r="AC990" i="1"/>
  <c r="AB990" i="1"/>
  <c r="AJ989" i="1"/>
  <c r="AI989" i="1"/>
  <c r="AH989" i="1"/>
  <c r="AG989" i="1"/>
  <c r="AF989" i="1"/>
  <c r="AE989" i="1"/>
  <c r="AD989" i="1"/>
  <c r="AC989" i="1"/>
  <c r="AK989" i="1" s="1"/>
  <c r="AB989" i="1"/>
  <c r="AJ988" i="1"/>
  <c r="AI988" i="1"/>
  <c r="AH988" i="1"/>
  <c r="AG988" i="1"/>
  <c r="AF988" i="1"/>
  <c r="AE988" i="1"/>
  <c r="AD988" i="1"/>
  <c r="AC988" i="1"/>
  <c r="AK988" i="1" s="1"/>
  <c r="AB988" i="1"/>
  <c r="AJ987" i="1"/>
  <c r="AI987" i="1"/>
  <c r="AH987" i="1"/>
  <c r="AG987" i="1"/>
  <c r="AF987" i="1"/>
  <c r="AE987" i="1"/>
  <c r="AD987" i="1"/>
  <c r="AC987" i="1"/>
  <c r="AB987" i="1"/>
  <c r="AK987" i="1" s="1"/>
  <c r="AJ986" i="1"/>
  <c r="AI986" i="1"/>
  <c r="AH986" i="1"/>
  <c r="AG986" i="1"/>
  <c r="AF986" i="1"/>
  <c r="AE986" i="1"/>
  <c r="AD986" i="1"/>
  <c r="AC986" i="1"/>
  <c r="AB986" i="1"/>
  <c r="AK986" i="1" s="1"/>
  <c r="AJ985" i="1"/>
  <c r="AI985" i="1"/>
  <c r="AH985" i="1"/>
  <c r="AG985" i="1"/>
  <c r="AF985" i="1"/>
  <c r="AE985" i="1"/>
  <c r="AD985" i="1"/>
  <c r="AC985" i="1"/>
  <c r="AK985" i="1" s="1"/>
  <c r="AB985" i="1"/>
  <c r="AJ984" i="1"/>
  <c r="AI984" i="1"/>
  <c r="AH984" i="1"/>
  <c r="AG984" i="1"/>
  <c r="AF984" i="1"/>
  <c r="AE984" i="1"/>
  <c r="AD984" i="1"/>
  <c r="AC984" i="1"/>
  <c r="AB984" i="1"/>
  <c r="AJ983" i="1"/>
  <c r="AI983" i="1"/>
  <c r="AH983" i="1"/>
  <c r="AG983" i="1"/>
  <c r="AF983" i="1"/>
  <c r="AE983" i="1"/>
  <c r="AD983" i="1"/>
  <c r="AC983" i="1"/>
  <c r="AB983" i="1"/>
  <c r="AJ982" i="1"/>
  <c r="AI982" i="1"/>
  <c r="AH982" i="1"/>
  <c r="AG982" i="1"/>
  <c r="AF982" i="1"/>
  <c r="AE982" i="1"/>
  <c r="AD982" i="1"/>
  <c r="AC982" i="1"/>
  <c r="AB982" i="1"/>
  <c r="AK982" i="1" s="1"/>
  <c r="AJ981" i="1"/>
  <c r="AI981" i="1"/>
  <c r="AH981" i="1"/>
  <c r="AG981" i="1"/>
  <c r="AF981" i="1"/>
  <c r="AE981" i="1"/>
  <c r="AD981" i="1"/>
  <c r="AC981" i="1"/>
  <c r="AK981" i="1" s="1"/>
  <c r="AB981" i="1"/>
  <c r="AJ980" i="1"/>
  <c r="AI980" i="1"/>
  <c r="AH980" i="1"/>
  <c r="AG980" i="1"/>
  <c r="AF980" i="1"/>
  <c r="AE980" i="1"/>
  <c r="AD980" i="1"/>
  <c r="AC980" i="1"/>
  <c r="AK980" i="1" s="1"/>
  <c r="AB980" i="1"/>
  <c r="AJ979" i="1"/>
  <c r="AI979" i="1"/>
  <c r="AH979" i="1"/>
  <c r="AG979" i="1"/>
  <c r="AF979" i="1"/>
  <c r="AE979" i="1"/>
  <c r="AD979" i="1"/>
  <c r="AC979" i="1"/>
  <c r="AB979" i="1"/>
  <c r="AJ978" i="1"/>
  <c r="AI978" i="1"/>
  <c r="AH978" i="1"/>
  <c r="AG978" i="1"/>
  <c r="AF978" i="1"/>
  <c r="AE978" i="1"/>
  <c r="AD978" i="1"/>
  <c r="AC978" i="1"/>
  <c r="AB978" i="1"/>
  <c r="AJ977" i="1"/>
  <c r="AI977" i="1"/>
  <c r="AH977" i="1"/>
  <c r="AG977" i="1"/>
  <c r="AF977" i="1"/>
  <c r="AE977" i="1"/>
  <c r="AD977" i="1"/>
  <c r="AC977" i="1"/>
  <c r="AK977" i="1" s="1"/>
  <c r="AB977" i="1"/>
  <c r="AJ976" i="1"/>
  <c r="AI976" i="1"/>
  <c r="AH976" i="1"/>
  <c r="AG976" i="1"/>
  <c r="AF976" i="1"/>
  <c r="AE976" i="1"/>
  <c r="AD976" i="1"/>
  <c r="AC976" i="1"/>
  <c r="AB976" i="1"/>
  <c r="AK976" i="1" s="1"/>
  <c r="AJ975" i="1"/>
  <c r="AI975" i="1"/>
  <c r="AH975" i="1"/>
  <c r="AG975" i="1"/>
  <c r="AF975" i="1"/>
  <c r="AE975" i="1"/>
  <c r="AD975" i="1"/>
  <c r="AC975" i="1"/>
  <c r="AB975" i="1"/>
  <c r="AJ974" i="1"/>
  <c r="AI974" i="1"/>
  <c r="AH974" i="1"/>
  <c r="AG974" i="1"/>
  <c r="AF974" i="1"/>
  <c r="AE974" i="1"/>
  <c r="AD974" i="1"/>
  <c r="AC974" i="1"/>
  <c r="AB974" i="1"/>
  <c r="AK974" i="1" s="1"/>
  <c r="AJ973" i="1"/>
  <c r="AI973" i="1"/>
  <c r="AH973" i="1"/>
  <c r="AG973" i="1"/>
  <c r="AF973" i="1"/>
  <c r="AE973" i="1"/>
  <c r="AD973" i="1"/>
  <c r="AC973" i="1"/>
  <c r="AK973" i="1" s="1"/>
  <c r="AB973" i="1"/>
  <c r="AJ972" i="1"/>
  <c r="AI972" i="1"/>
  <c r="AH972" i="1"/>
  <c r="AG972" i="1"/>
  <c r="AF972" i="1"/>
  <c r="AE972" i="1"/>
  <c r="AD972" i="1"/>
  <c r="AC972" i="1"/>
  <c r="AB972" i="1"/>
  <c r="AJ971" i="1"/>
  <c r="AI971" i="1"/>
  <c r="AH971" i="1"/>
  <c r="AG971" i="1"/>
  <c r="AF971" i="1"/>
  <c r="AE971" i="1"/>
  <c r="AD971" i="1"/>
  <c r="AC971" i="1"/>
  <c r="AB971" i="1"/>
  <c r="AK971" i="1" s="1"/>
  <c r="AJ970" i="1"/>
  <c r="AI970" i="1"/>
  <c r="AH970" i="1"/>
  <c r="AG970" i="1"/>
  <c r="AF970" i="1"/>
  <c r="AE970" i="1"/>
  <c r="AD970" i="1"/>
  <c r="AC970" i="1"/>
  <c r="AB970" i="1"/>
  <c r="AJ969" i="1"/>
  <c r="AI969" i="1"/>
  <c r="AH969" i="1"/>
  <c r="AG969" i="1"/>
  <c r="AF969" i="1"/>
  <c r="AE969" i="1"/>
  <c r="AD969" i="1"/>
  <c r="AC969" i="1"/>
  <c r="AK969" i="1" s="1"/>
  <c r="AB969" i="1"/>
  <c r="AJ968" i="1"/>
  <c r="AI968" i="1"/>
  <c r="AH968" i="1"/>
  <c r="AG968" i="1"/>
  <c r="AF968" i="1"/>
  <c r="AE968" i="1"/>
  <c r="AD968" i="1"/>
  <c r="AC968" i="1"/>
  <c r="AB968" i="1"/>
  <c r="AK968" i="1" s="1"/>
  <c r="AJ967" i="1"/>
  <c r="AI967" i="1"/>
  <c r="AH967" i="1"/>
  <c r="AG967" i="1"/>
  <c r="AF967" i="1"/>
  <c r="AE967" i="1"/>
  <c r="AD967" i="1"/>
  <c r="AC967" i="1"/>
  <c r="AB967" i="1"/>
  <c r="AK967" i="1" s="1"/>
  <c r="AJ966" i="1"/>
  <c r="AI966" i="1"/>
  <c r="AH966" i="1"/>
  <c r="AG966" i="1"/>
  <c r="AF966" i="1"/>
  <c r="AE966" i="1"/>
  <c r="AD966" i="1"/>
  <c r="AC966" i="1"/>
  <c r="AB966" i="1"/>
  <c r="AJ965" i="1"/>
  <c r="AI965" i="1"/>
  <c r="AH965" i="1"/>
  <c r="AG965" i="1"/>
  <c r="AF965" i="1"/>
  <c r="AE965" i="1"/>
  <c r="AD965" i="1"/>
  <c r="AC965" i="1"/>
  <c r="AK965" i="1" s="1"/>
  <c r="AB965" i="1"/>
  <c r="AJ964" i="1"/>
  <c r="AI964" i="1"/>
  <c r="AH964" i="1"/>
  <c r="AG964" i="1"/>
  <c r="AF964" i="1"/>
  <c r="AE964" i="1"/>
  <c r="AD964" i="1"/>
  <c r="AC964" i="1"/>
  <c r="AB964" i="1"/>
  <c r="AK964" i="1" s="1"/>
  <c r="AJ963" i="1"/>
  <c r="AI963" i="1"/>
  <c r="AH963" i="1"/>
  <c r="AG963" i="1"/>
  <c r="AF963" i="1"/>
  <c r="AE963" i="1"/>
  <c r="AD963" i="1"/>
  <c r="AC963" i="1"/>
  <c r="AB963" i="1"/>
  <c r="AK963" i="1" s="1"/>
  <c r="AJ962" i="1"/>
  <c r="AI962" i="1"/>
  <c r="AH962" i="1"/>
  <c r="AG962" i="1"/>
  <c r="AF962" i="1"/>
  <c r="AE962" i="1"/>
  <c r="AD962" i="1"/>
  <c r="AC962" i="1"/>
  <c r="AB962" i="1"/>
  <c r="AJ961" i="1"/>
  <c r="AI961" i="1"/>
  <c r="AH961" i="1"/>
  <c r="AG961" i="1"/>
  <c r="AF961" i="1"/>
  <c r="AE961" i="1"/>
  <c r="AD961" i="1"/>
  <c r="AC961" i="1"/>
  <c r="AK961" i="1" s="1"/>
  <c r="AB961" i="1"/>
  <c r="AJ960" i="1"/>
  <c r="AI960" i="1"/>
  <c r="AH960" i="1"/>
  <c r="AG960" i="1"/>
  <c r="AF960" i="1"/>
  <c r="AE960" i="1"/>
  <c r="AD960" i="1"/>
  <c r="AC960" i="1"/>
  <c r="AB960" i="1"/>
  <c r="AJ959" i="1"/>
  <c r="AI959" i="1"/>
  <c r="AH959" i="1"/>
  <c r="AG959" i="1"/>
  <c r="AF959" i="1"/>
  <c r="AE959" i="1"/>
  <c r="AD959" i="1"/>
  <c r="AC959" i="1"/>
  <c r="AB959" i="1"/>
  <c r="AJ958" i="1"/>
  <c r="AI958" i="1"/>
  <c r="AH958" i="1"/>
  <c r="AG958" i="1"/>
  <c r="AF958" i="1"/>
  <c r="AE958" i="1"/>
  <c r="AD958" i="1"/>
  <c r="AC958" i="1"/>
  <c r="AB958" i="1"/>
  <c r="AJ957" i="1"/>
  <c r="AI957" i="1"/>
  <c r="AH957" i="1"/>
  <c r="AG957" i="1"/>
  <c r="AF957" i="1"/>
  <c r="AE957" i="1"/>
  <c r="AD957" i="1"/>
  <c r="AC957" i="1"/>
  <c r="AK957" i="1" s="1"/>
  <c r="AB957" i="1"/>
  <c r="AJ956" i="1"/>
  <c r="AI956" i="1"/>
  <c r="AH956" i="1"/>
  <c r="AG956" i="1"/>
  <c r="AF956" i="1"/>
  <c r="AE956" i="1"/>
  <c r="AD956" i="1"/>
  <c r="AC956" i="1"/>
  <c r="AB956" i="1"/>
  <c r="AJ955" i="1"/>
  <c r="AI955" i="1"/>
  <c r="AH955" i="1"/>
  <c r="AG955" i="1"/>
  <c r="AF955" i="1"/>
  <c r="AE955" i="1"/>
  <c r="AD955" i="1"/>
  <c r="AC955" i="1"/>
  <c r="AB955" i="1"/>
  <c r="AK955" i="1" s="1"/>
  <c r="AJ954" i="1"/>
  <c r="AI954" i="1"/>
  <c r="AH954" i="1"/>
  <c r="AG954" i="1"/>
  <c r="AF954" i="1"/>
  <c r="AE954" i="1"/>
  <c r="AD954" i="1"/>
  <c r="AC954" i="1"/>
  <c r="AB954" i="1"/>
  <c r="AK954" i="1" s="1"/>
  <c r="AJ953" i="1"/>
  <c r="AI953" i="1"/>
  <c r="AH953" i="1"/>
  <c r="AG953" i="1"/>
  <c r="AF953" i="1"/>
  <c r="AE953" i="1"/>
  <c r="AD953" i="1"/>
  <c r="AC953" i="1"/>
  <c r="AK953" i="1" s="1"/>
  <c r="AB953" i="1"/>
  <c r="AJ952" i="1"/>
  <c r="AI952" i="1"/>
  <c r="AH952" i="1"/>
  <c r="AG952" i="1"/>
  <c r="AF952" i="1"/>
  <c r="AE952" i="1"/>
  <c r="AD952" i="1"/>
  <c r="AC952" i="1"/>
  <c r="AB952" i="1"/>
  <c r="AJ951" i="1"/>
  <c r="AI951" i="1"/>
  <c r="AH951" i="1"/>
  <c r="AG951" i="1"/>
  <c r="AF951" i="1"/>
  <c r="AE951" i="1"/>
  <c r="AD951" i="1"/>
  <c r="AC951" i="1"/>
  <c r="AB951" i="1"/>
  <c r="AJ950" i="1"/>
  <c r="AI950" i="1"/>
  <c r="AH950" i="1"/>
  <c r="AG950" i="1"/>
  <c r="AF950" i="1"/>
  <c r="AE950" i="1"/>
  <c r="AD950" i="1"/>
  <c r="AC950" i="1"/>
  <c r="AB950" i="1"/>
  <c r="AK950" i="1" s="1"/>
  <c r="AJ949" i="1"/>
  <c r="AI949" i="1"/>
  <c r="AH949" i="1"/>
  <c r="AG949" i="1"/>
  <c r="AF949" i="1"/>
  <c r="AE949" i="1"/>
  <c r="AD949" i="1"/>
  <c r="AC949" i="1"/>
  <c r="AK949" i="1" s="1"/>
  <c r="AB949" i="1"/>
  <c r="AJ948" i="1"/>
  <c r="AI948" i="1"/>
  <c r="AH948" i="1"/>
  <c r="AG948" i="1"/>
  <c r="AF948" i="1"/>
  <c r="AE948" i="1"/>
  <c r="AD948" i="1"/>
  <c r="AC948" i="1"/>
  <c r="AB948" i="1"/>
  <c r="AJ947" i="1"/>
  <c r="AI947" i="1"/>
  <c r="AH947" i="1"/>
  <c r="AG947" i="1"/>
  <c r="AF947" i="1"/>
  <c r="AE947" i="1"/>
  <c r="AD947" i="1"/>
  <c r="AC947" i="1"/>
  <c r="AB947" i="1"/>
  <c r="AJ946" i="1"/>
  <c r="AI946" i="1"/>
  <c r="AH946" i="1"/>
  <c r="AG946" i="1"/>
  <c r="AF946" i="1"/>
  <c r="AE946" i="1"/>
  <c r="AD946" i="1"/>
  <c r="AC946" i="1"/>
  <c r="AB946" i="1"/>
  <c r="AJ945" i="1"/>
  <c r="AI945" i="1"/>
  <c r="AH945" i="1"/>
  <c r="AG945" i="1"/>
  <c r="AF945" i="1"/>
  <c r="AE945" i="1"/>
  <c r="AD945" i="1"/>
  <c r="AC945" i="1"/>
  <c r="AK945" i="1" s="1"/>
  <c r="AB945" i="1"/>
  <c r="AJ944" i="1"/>
  <c r="AI944" i="1"/>
  <c r="AH944" i="1"/>
  <c r="AG944" i="1"/>
  <c r="AF944" i="1"/>
  <c r="AE944" i="1"/>
  <c r="AD944" i="1"/>
  <c r="AC944" i="1"/>
  <c r="AB944" i="1"/>
  <c r="AK944" i="1" s="1"/>
  <c r="AJ943" i="1"/>
  <c r="AI943" i="1"/>
  <c r="AH943" i="1"/>
  <c r="AG943" i="1"/>
  <c r="AF943" i="1"/>
  <c r="AE943" i="1"/>
  <c r="AD943" i="1"/>
  <c r="AC943" i="1"/>
  <c r="AB943" i="1"/>
  <c r="AK943" i="1" s="1"/>
  <c r="AJ942" i="1"/>
  <c r="AI942" i="1"/>
  <c r="AH942" i="1"/>
  <c r="AG942" i="1"/>
  <c r="AF942" i="1"/>
  <c r="AE942" i="1"/>
  <c r="AD942" i="1"/>
  <c r="AC942" i="1"/>
  <c r="AB942" i="1"/>
  <c r="AK942" i="1" s="1"/>
  <c r="AJ941" i="1"/>
  <c r="AI941" i="1"/>
  <c r="AH941" i="1"/>
  <c r="AG941" i="1"/>
  <c r="AF941" i="1"/>
  <c r="AE941" i="1"/>
  <c r="AD941" i="1"/>
  <c r="AC941" i="1"/>
  <c r="AK941" i="1" s="1"/>
  <c r="AB941" i="1"/>
  <c r="AJ940" i="1"/>
  <c r="AI940" i="1"/>
  <c r="AH940" i="1"/>
  <c r="AG940" i="1"/>
  <c r="AF940" i="1"/>
  <c r="AE940" i="1"/>
  <c r="AD940" i="1"/>
  <c r="AC940" i="1"/>
  <c r="AB940" i="1"/>
  <c r="AJ939" i="1"/>
  <c r="AI939" i="1"/>
  <c r="AH939" i="1"/>
  <c r="AG939" i="1"/>
  <c r="AF939" i="1"/>
  <c r="AE939" i="1"/>
  <c r="AD939" i="1"/>
  <c r="AC939" i="1"/>
  <c r="AB939" i="1"/>
  <c r="AK939" i="1" s="1"/>
  <c r="AJ938" i="1"/>
  <c r="AI938" i="1"/>
  <c r="AH938" i="1"/>
  <c r="AG938" i="1"/>
  <c r="AF938" i="1"/>
  <c r="AE938" i="1"/>
  <c r="AD938" i="1"/>
  <c r="AC938" i="1"/>
  <c r="AB938" i="1"/>
  <c r="AJ937" i="1"/>
  <c r="AI937" i="1"/>
  <c r="AH937" i="1"/>
  <c r="AG937" i="1"/>
  <c r="AF937" i="1"/>
  <c r="AE937" i="1"/>
  <c r="AD937" i="1"/>
  <c r="AC937" i="1"/>
  <c r="AK937" i="1" s="1"/>
  <c r="AB937" i="1"/>
  <c r="AJ936" i="1"/>
  <c r="AI936" i="1"/>
  <c r="AH936" i="1"/>
  <c r="AG936" i="1"/>
  <c r="AF936" i="1"/>
  <c r="AE936" i="1"/>
  <c r="AD936" i="1"/>
  <c r="AC936" i="1"/>
  <c r="AB936" i="1"/>
  <c r="AK936" i="1" s="1"/>
  <c r="AJ935" i="1"/>
  <c r="AI935" i="1"/>
  <c r="AH935" i="1"/>
  <c r="AG935" i="1"/>
  <c r="AF935" i="1"/>
  <c r="AE935" i="1"/>
  <c r="AD935" i="1"/>
  <c r="AC935" i="1"/>
  <c r="AB935" i="1"/>
  <c r="AJ934" i="1"/>
  <c r="AI934" i="1"/>
  <c r="AH934" i="1"/>
  <c r="AG934" i="1"/>
  <c r="AF934" i="1"/>
  <c r="AE934" i="1"/>
  <c r="AD934" i="1"/>
  <c r="AC934" i="1"/>
  <c r="AB934" i="1"/>
  <c r="AJ933" i="1"/>
  <c r="AI933" i="1"/>
  <c r="AH933" i="1"/>
  <c r="AG933" i="1"/>
  <c r="AF933" i="1"/>
  <c r="AE933" i="1"/>
  <c r="AD933" i="1"/>
  <c r="AC933" i="1"/>
  <c r="AK933" i="1" s="1"/>
  <c r="AB933" i="1"/>
  <c r="AJ932" i="1"/>
  <c r="AI932" i="1"/>
  <c r="AH932" i="1"/>
  <c r="AG932" i="1"/>
  <c r="AF932" i="1"/>
  <c r="AE932" i="1"/>
  <c r="AD932" i="1"/>
  <c r="AC932" i="1"/>
  <c r="AB932" i="1"/>
  <c r="AK932" i="1" s="1"/>
  <c r="AJ931" i="1"/>
  <c r="AI931" i="1"/>
  <c r="AH931" i="1"/>
  <c r="AG931" i="1"/>
  <c r="AF931" i="1"/>
  <c r="AE931" i="1"/>
  <c r="AD931" i="1"/>
  <c r="AC931" i="1"/>
  <c r="AB931" i="1"/>
  <c r="AK931" i="1" s="1"/>
  <c r="AJ930" i="1"/>
  <c r="AI930" i="1"/>
  <c r="AH930" i="1"/>
  <c r="AG930" i="1"/>
  <c r="AF930" i="1"/>
  <c r="AE930" i="1"/>
  <c r="AD930" i="1"/>
  <c r="AC930" i="1"/>
  <c r="AB930" i="1"/>
  <c r="AJ929" i="1"/>
  <c r="AI929" i="1"/>
  <c r="AH929" i="1"/>
  <c r="AG929" i="1"/>
  <c r="AF929" i="1"/>
  <c r="AE929" i="1"/>
  <c r="AD929" i="1"/>
  <c r="AC929" i="1"/>
  <c r="AK929" i="1" s="1"/>
  <c r="AB929" i="1"/>
  <c r="AJ928" i="1"/>
  <c r="AI928" i="1"/>
  <c r="AH928" i="1"/>
  <c r="AG928" i="1"/>
  <c r="AF928" i="1"/>
  <c r="AE928" i="1"/>
  <c r="AD928" i="1"/>
  <c r="AC928" i="1"/>
  <c r="AB928" i="1"/>
  <c r="AK928" i="1" s="1"/>
  <c r="AJ927" i="1"/>
  <c r="AI927" i="1"/>
  <c r="AH927" i="1"/>
  <c r="AG927" i="1"/>
  <c r="AF927" i="1"/>
  <c r="AE927" i="1"/>
  <c r="AD927" i="1"/>
  <c r="AC927" i="1"/>
  <c r="AB927" i="1"/>
  <c r="AJ926" i="1"/>
  <c r="AI926" i="1"/>
  <c r="AH926" i="1"/>
  <c r="AG926" i="1"/>
  <c r="AF926" i="1"/>
  <c r="AE926" i="1"/>
  <c r="AD926" i="1"/>
  <c r="AC926" i="1"/>
  <c r="AB926" i="1"/>
  <c r="AK926" i="1" s="1"/>
  <c r="AJ925" i="1"/>
  <c r="AI925" i="1"/>
  <c r="AH925" i="1"/>
  <c r="AG925" i="1"/>
  <c r="AF925" i="1"/>
  <c r="AE925" i="1"/>
  <c r="AD925" i="1"/>
  <c r="AC925" i="1"/>
  <c r="AK925" i="1" s="1"/>
  <c r="AB925" i="1"/>
  <c r="AJ924" i="1"/>
  <c r="AI924" i="1"/>
  <c r="AH924" i="1"/>
  <c r="AG924" i="1"/>
  <c r="AF924" i="1"/>
  <c r="AE924" i="1"/>
  <c r="AD924" i="1"/>
  <c r="AC924" i="1"/>
  <c r="AB924" i="1"/>
  <c r="AJ923" i="1"/>
  <c r="AI923" i="1"/>
  <c r="AH923" i="1"/>
  <c r="AG923" i="1"/>
  <c r="AF923" i="1"/>
  <c r="AE923" i="1"/>
  <c r="AD923" i="1"/>
  <c r="AC923" i="1"/>
  <c r="AB923" i="1"/>
  <c r="AK923" i="1" s="1"/>
  <c r="AJ922" i="1"/>
  <c r="AI922" i="1"/>
  <c r="AH922" i="1"/>
  <c r="AG922" i="1"/>
  <c r="AF922" i="1"/>
  <c r="AE922" i="1"/>
  <c r="AD922" i="1"/>
  <c r="AC922" i="1"/>
  <c r="AB922" i="1"/>
  <c r="AK922" i="1" s="1"/>
  <c r="AJ921" i="1"/>
  <c r="AI921" i="1"/>
  <c r="AH921" i="1"/>
  <c r="AG921" i="1"/>
  <c r="AF921" i="1"/>
  <c r="AE921" i="1"/>
  <c r="AD921" i="1"/>
  <c r="AC921" i="1"/>
  <c r="AK921" i="1" s="1"/>
  <c r="AB921" i="1"/>
  <c r="AJ920" i="1"/>
  <c r="AI920" i="1"/>
  <c r="AH920" i="1"/>
  <c r="AG920" i="1"/>
  <c r="AF920" i="1"/>
  <c r="AE920" i="1"/>
  <c r="AD920" i="1"/>
  <c r="AC920" i="1"/>
  <c r="AB920" i="1"/>
  <c r="AJ919" i="1"/>
  <c r="AI919" i="1"/>
  <c r="AH919" i="1"/>
  <c r="AG919" i="1"/>
  <c r="AF919" i="1"/>
  <c r="AE919" i="1"/>
  <c r="AD919" i="1"/>
  <c r="AC919" i="1"/>
  <c r="AB919" i="1"/>
  <c r="AJ918" i="1"/>
  <c r="AI918" i="1"/>
  <c r="AH918" i="1"/>
  <c r="AG918" i="1"/>
  <c r="AF918" i="1"/>
  <c r="AE918" i="1"/>
  <c r="AD918" i="1"/>
  <c r="AC918" i="1"/>
  <c r="AB918" i="1"/>
  <c r="AK918" i="1" s="1"/>
  <c r="AJ917" i="1"/>
  <c r="AI917" i="1"/>
  <c r="AH917" i="1"/>
  <c r="AG917" i="1"/>
  <c r="AF917" i="1"/>
  <c r="AE917" i="1"/>
  <c r="AD917" i="1"/>
  <c r="AC917" i="1"/>
  <c r="AK917" i="1" s="1"/>
  <c r="AB917" i="1"/>
  <c r="AJ916" i="1"/>
  <c r="AI916" i="1"/>
  <c r="AH916" i="1"/>
  <c r="AG916" i="1"/>
  <c r="AF916" i="1"/>
  <c r="AE916" i="1"/>
  <c r="AD916" i="1"/>
  <c r="AC916" i="1"/>
  <c r="AB916" i="1"/>
  <c r="AJ915" i="1"/>
  <c r="AI915" i="1"/>
  <c r="AH915" i="1"/>
  <c r="AG915" i="1"/>
  <c r="AF915" i="1"/>
  <c r="AE915" i="1"/>
  <c r="AD915" i="1"/>
  <c r="AC915" i="1"/>
  <c r="AB915" i="1"/>
  <c r="AJ914" i="1"/>
  <c r="AI914" i="1"/>
  <c r="AH914" i="1"/>
  <c r="AG914" i="1"/>
  <c r="AF914" i="1"/>
  <c r="AE914" i="1"/>
  <c r="AD914" i="1"/>
  <c r="AC914" i="1"/>
  <c r="AB914" i="1"/>
  <c r="AJ913" i="1"/>
  <c r="AI913" i="1"/>
  <c r="AH913" i="1"/>
  <c r="AG913" i="1"/>
  <c r="AF913" i="1"/>
  <c r="AE913" i="1"/>
  <c r="AD913" i="1"/>
  <c r="AC913" i="1"/>
  <c r="AK913" i="1" s="1"/>
  <c r="AB913" i="1"/>
  <c r="AJ912" i="1"/>
  <c r="AI912" i="1"/>
  <c r="AH912" i="1"/>
  <c r="AG912" i="1"/>
  <c r="AF912" i="1"/>
  <c r="AE912" i="1"/>
  <c r="AD912" i="1"/>
  <c r="AC912" i="1"/>
  <c r="AB912" i="1"/>
  <c r="AK912" i="1" s="1"/>
  <c r="AJ911" i="1"/>
  <c r="AI911" i="1"/>
  <c r="AH911" i="1"/>
  <c r="AG911" i="1"/>
  <c r="AF911" i="1"/>
  <c r="AE911" i="1"/>
  <c r="AD911" i="1"/>
  <c r="AC911" i="1"/>
  <c r="AB911" i="1"/>
  <c r="AJ910" i="1"/>
  <c r="AI910" i="1"/>
  <c r="AH910" i="1"/>
  <c r="AG910" i="1"/>
  <c r="AF910" i="1"/>
  <c r="AE910" i="1"/>
  <c r="AD910" i="1"/>
  <c r="AC910" i="1"/>
  <c r="AB910" i="1"/>
  <c r="AK910" i="1" s="1"/>
  <c r="AJ909" i="1"/>
  <c r="AI909" i="1"/>
  <c r="AH909" i="1"/>
  <c r="AG909" i="1"/>
  <c r="AF909" i="1"/>
  <c r="AE909" i="1"/>
  <c r="AD909" i="1"/>
  <c r="AC909" i="1"/>
  <c r="AK909" i="1" s="1"/>
  <c r="AB909" i="1"/>
  <c r="AJ908" i="1"/>
  <c r="AI908" i="1"/>
  <c r="AH908" i="1"/>
  <c r="AG908" i="1"/>
  <c r="AF908" i="1"/>
  <c r="AE908" i="1"/>
  <c r="AD908" i="1"/>
  <c r="AC908" i="1"/>
  <c r="AB908" i="1"/>
  <c r="AJ907" i="1"/>
  <c r="AI907" i="1"/>
  <c r="AH907" i="1"/>
  <c r="AG907" i="1"/>
  <c r="AF907" i="1"/>
  <c r="AE907" i="1"/>
  <c r="AD907" i="1"/>
  <c r="AC907" i="1"/>
  <c r="AB907" i="1"/>
  <c r="AK907" i="1" s="1"/>
  <c r="AJ906" i="1"/>
  <c r="AI906" i="1"/>
  <c r="AH906" i="1"/>
  <c r="AG906" i="1"/>
  <c r="AF906" i="1"/>
  <c r="AE906" i="1"/>
  <c r="AD906" i="1"/>
  <c r="AC906" i="1"/>
  <c r="AB906" i="1"/>
  <c r="AJ905" i="1"/>
  <c r="AI905" i="1"/>
  <c r="AH905" i="1"/>
  <c r="AG905" i="1"/>
  <c r="AF905" i="1"/>
  <c r="AE905" i="1"/>
  <c r="AD905" i="1"/>
  <c r="AC905" i="1"/>
  <c r="AK905" i="1" s="1"/>
  <c r="AB905" i="1"/>
  <c r="AJ904" i="1"/>
  <c r="AI904" i="1"/>
  <c r="AH904" i="1"/>
  <c r="AG904" i="1"/>
  <c r="AF904" i="1"/>
  <c r="AE904" i="1"/>
  <c r="AD904" i="1"/>
  <c r="AC904" i="1"/>
  <c r="AB904" i="1"/>
  <c r="AK904" i="1" s="1"/>
  <c r="AJ903" i="1"/>
  <c r="AI903" i="1"/>
  <c r="AH903" i="1"/>
  <c r="AG903" i="1"/>
  <c r="AF903" i="1"/>
  <c r="AE903" i="1"/>
  <c r="AD903" i="1"/>
  <c r="AC903" i="1"/>
  <c r="AB903" i="1"/>
  <c r="AK903" i="1" s="1"/>
  <c r="AJ902" i="1"/>
  <c r="AI902" i="1"/>
  <c r="AH902" i="1"/>
  <c r="AG902" i="1"/>
  <c r="AF902" i="1"/>
  <c r="AE902" i="1"/>
  <c r="AD902" i="1"/>
  <c r="AC902" i="1"/>
  <c r="AB902" i="1"/>
  <c r="AJ901" i="1"/>
  <c r="AI901" i="1"/>
  <c r="AH901" i="1"/>
  <c r="AG901" i="1"/>
  <c r="AF901" i="1"/>
  <c r="AE901" i="1"/>
  <c r="AD901" i="1"/>
  <c r="AC901" i="1"/>
  <c r="AK901" i="1" s="1"/>
  <c r="AB901" i="1"/>
  <c r="AJ900" i="1"/>
  <c r="AI900" i="1"/>
  <c r="AH900" i="1"/>
  <c r="AG900" i="1"/>
  <c r="AF900" i="1"/>
  <c r="AE900" i="1"/>
  <c r="AD900" i="1"/>
  <c r="AC900" i="1"/>
  <c r="AB900" i="1"/>
  <c r="AJ899" i="1"/>
  <c r="AI899" i="1"/>
  <c r="AH899" i="1"/>
  <c r="AG899" i="1"/>
  <c r="AF899" i="1"/>
  <c r="AE899" i="1"/>
  <c r="AD899" i="1"/>
  <c r="AC899" i="1"/>
  <c r="AB899" i="1"/>
  <c r="AJ898" i="1"/>
  <c r="AI898" i="1"/>
  <c r="AH898" i="1"/>
  <c r="AG898" i="1"/>
  <c r="AF898" i="1"/>
  <c r="AE898" i="1"/>
  <c r="AD898" i="1"/>
  <c r="AC898" i="1"/>
  <c r="AB898" i="1"/>
  <c r="AJ897" i="1"/>
  <c r="AI897" i="1"/>
  <c r="AH897" i="1"/>
  <c r="AG897" i="1"/>
  <c r="AF897" i="1"/>
  <c r="AE897" i="1"/>
  <c r="AD897" i="1"/>
  <c r="AC897" i="1"/>
  <c r="AK897" i="1" s="1"/>
  <c r="AB897" i="1"/>
  <c r="AJ896" i="1"/>
  <c r="AI896" i="1"/>
  <c r="AH896" i="1"/>
  <c r="AG896" i="1"/>
  <c r="AF896" i="1"/>
  <c r="AE896" i="1"/>
  <c r="AD896" i="1"/>
  <c r="AC896" i="1"/>
  <c r="AB896" i="1"/>
  <c r="AK896" i="1" s="1"/>
  <c r="AJ895" i="1"/>
  <c r="AI895" i="1"/>
  <c r="AH895" i="1"/>
  <c r="AG895" i="1"/>
  <c r="AF895" i="1"/>
  <c r="AE895" i="1"/>
  <c r="AD895" i="1"/>
  <c r="AC895" i="1"/>
  <c r="AB895" i="1"/>
  <c r="AJ894" i="1"/>
  <c r="AI894" i="1"/>
  <c r="AH894" i="1"/>
  <c r="AG894" i="1"/>
  <c r="AF894" i="1"/>
  <c r="AE894" i="1"/>
  <c r="AD894" i="1"/>
  <c r="AC894" i="1"/>
  <c r="AB894" i="1"/>
  <c r="AK894" i="1" s="1"/>
  <c r="AJ893" i="1"/>
  <c r="AI893" i="1"/>
  <c r="AH893" i="1"/>
  <c r="AG893" i="1"/>
  <c r="AF893" i="1"/>
  <c r="AE893" i="1"/>
  <c r="AD893" i="1"/>
  <c r="AC893" i="1"/>
  <c r="AK893" i="1" s="1"/>
  <c r="AB893" i="1"/>
  <c r="AJ892" i="1"/>
  <c r="AI892" i="1"/>
  <c r="AH892" i="1"/>
  <c r="AG892" i="1"/>
  <c r="AF892" i="1"/>
  <c r="AE892" i="1"/>
  <c r="AD892" i="1"/>
  <c r="AC892" i="1"/>
  <c r="AB892" i="1"/>
  <c r="AJ891" i="1"/>
  <c r="AI891" i="1"/>
  <c r="AH891" i="1"/>
  <c r="AG891" i="1"/>
  <c r="AF891" i="1"/>
  <c r="AE891" i="1"/>
  <c r="AD891" i="1"/>
  <c r="AC891" i="1"/>
  <c r="AB891" i="1"/>
  <c r="AK891" i="1" s="1"/>
  <c r="AJ890" i="1"/>
  <c r="AI890" i="1"/>
  <c r="AH890" i="1"/>
  <c r="AG890" i="1"/>
  <c r="AF890" i="1"/>
  <c r="AE890" i="1"/>
  <c r="AD890" i="1"/>
  <c r="AC890" i="1"/>
  <c r="AB890" i="1"/>
  <c r="AK890" i="1" s="1"/>
  <c r="AJ889" i="1"/>
  <c r="AI889" i="1"/>
  <c r="AH889" i="1"/>
  <c r="AG889" i="1"/>
  <c r="AF889" i="1"/>
  <c r="AE889" i="1"/>
  <c r="AD889" i="1"/>
  <c r="AC889" i="1"/>
  <c r="AK889" i="1" s="1"/>
  <c r="AB889" i="1"/>
  <c r="AJ888" i="1"/>
  <c r="AI888" i="1"/>
  <c r="AH888" i="1"/>
  <c r="AG888" i="1"/>
  <c r="AF888" i="1"/>
  <c r="AE888" i="1"/>
  <c r="AD888" i="1"/>
  <c r="AC888" i="1"/>
  <c r="AB888" i="1"/>
  <c r="AJ887" i="1"/>
  <c r="AI887" i="1"/>
  <c r="AH887" i="1"/>
  <c r="AG887" i="1"/>
  <c r="AF887" i="1"/>
  <c r="AE887" i="1"/>
  <c r="AD887" i="1"/>
  <c r="AC887" i="1"/>
  <c r="AB887" i="1"/>
  <c r="AJ886" i="1"/>
  <c r="AI886" i="1"/>
  <c r="AH886" i="1"/>
  <c r="AG886" i="1"/>
  <c r="AF886" i="1"/>
  <c r="AE886" i="1"/>
  <c r="AD886" i="1"/>
  <c r="AC886" i="1"/>
  <c r="AB886" i="1"/>
  <c r="AK886" i="1" s="1"/>
  <c r="AJ885" i="1"/>
  <c r="AI885" i="1"/>
  <c r="AH885" i="1"/>
  <c r="AG885" i="1"/>
  <c r="AF885" i="1"/>
  <c r="AE885" i="1"/>
  <c r="AD885" i="1"/>
  <c r="AC885" i="1"/>
  <c r="AK885" i="1" s="1"/>
  <c r="AB885" i="1"/>
  <c r="AJ884" i="1"/>
  <c r="AI884" i="1"/>
  <c r="AH884" i="1"/>
  <c r="AG884" i="1"/>
  <c r="AF884" i="1"/>
  <c r="AE884" i="1"/>
  <c r="AD884" i="1"/>
  <c r="AC884" i="1"/>
  <c r="AB884" i="1"/>
  <c r="AK884" i="1" s="1"/>
  <c r="AJ883" i="1"/>
  <c r="AI883" i="1"/>
  <c r="AH883" i="1"/>
  <c r="AG883" i="1"/>
  <c r="AF883" i="1"/>
  <c r="AE883" i="1"/>
  <c r="AD883" i="1"/>
  <c r="AC883" i="1"/>
  <c r="AB883" i="1"/>
  <c r="AK883" i="1" s="1"/>
  <c r="AJ882" i="1"/>
  <c r="AI882" i="1"/>
  <c r="AH882" i="1"/>
  <c r="AG882" i="1"/>
  <c r="AF882" i="1"/>
  <c r="AE882" i="1"/>
  <c r="AD882" i="1"/>
  <c r="AC882" i="1"/>
  <c r="AB882" i="1"/>
  <c r="AJ881" i="1"/>
  <c r="AI881" i="1"/>
  <c r="AH881" i="1"/>
  <c r="AG881" i="1"/>
  <c r="AF881" i="1"/>
  <c r="AE881" i="1"/>
  <c r="AD881" i="1"/>
  <c r="AC881" i="1"/>
  <c r="AK881" i="1" s="1"/>
  <c r="AB881" i="1"/>
  <c r="AJ880" i="1"/>
  <c r="AI880" i="1"/>
  <c r="AH880" i="1"/>
  <c r="AG880" i="1"/>
  <c r="AF880" i="1"/>
  <c r="AE880" i="1"/>
  <c r="AD880" i="1"/>
  <c r="AC880" i="1"/>
  <c r="AB880" i="1"/>
  <c r="AK880" i="1" s="1"/>
  <c r="AJ879" i="1"/>
  <c r="AI879" i="1"/>
  <c r="AH879" i="1"/>
  <c r="AG879" i="1"/>
  <c r="AF879" i="1"/>
  <c r="AE879" i="1"/>
  <c r="AD879" i="1"/>
  <c r="AC879" i="1"/>
  <c r="AB879" i="1"/>
  <c r="AJ878" i="1"/>
  <c r="AI878" i="1"/>
  <c r="AH878" i="1"/>
  <c r="AG878" i="1"/>
  <c r="AF878" i="1"/>
  <c r="AE878" i="1"/>
  <c r="AD878" i="1"/>
  <c r="AC878" i="1"/>
  <c r="AB878" i="1"/>
  <c r="AK878" i="1" s="1"/>
  <c r="AJ877" i="1"/>
  <c r="AI877" i="1"/>
  <c r="AH877" i="1"/>
  <c r="AG877" i="1"/>
  <c r="AF877" i="1"/>
  <c r="AE877" i="1"/>
  <c r="AD877" i="1"/>
  <c r="AC877" i="1"/>
  <c r="AK877" i="1" s="1"/>
  <c r="AB877" i="1"/>
  <c r="AJ876" i="1"/>
  <c r="AI876" i="1"/>
  <c r="AH876" i="1"/>
  <c r="AG876" i="1"/>
  <c r="AF876" i="1"/>
  <c r="AE876" i="1"/>
  <c r="AD876" i="1"/>
  <c r="AC876" i="1"/>
  <c r="AB876" i="1"/>
  <c r="AJ875" i="1"/>
  <c r="AI875" i="1"/>
  <c r="AH875" i="1"/>
  <c r="AG875" i="1"/>
  <c r="AF875" i="1"/>
  <c r="AE875" i="1"/>
  <c r="AD875" i="1"/>
  <c r="AC875" i="1"/>
  <c r="AB875" i="1"/>
  <c r="AK875" i="1" s="1"/>
  <c r="AJ874" i="1"/>
  <c r="AI874" i="1"/>
  <c r="AH874" i="1"/>
  <c r="AG874" i="1"/>
  <c r="AF874" i="1"/>
  <c r="AE874" i="1"/>
  <c r="AD874" i="1"/>
  <c r="AC874" i="1"/>
  <c r="AB874" i="1"/>
  <c r="AJ873" i="1"/>
  <c r="AI873" i="1"/>
  <c r="AH873" i="1"/>
  <c r="AG873" i="1"/>
  <c r="AF873" i="1"/>
  <c r="AE873" i="1"/>
  <c r="AD873" i="1"/>
  <c r="AC873" i="1"/>
  <c r="AK873" i="1" s="1"/>
  <c r="AB873" i="1"/>
  <c r="AJ872" i="1"/>
  <c r="AI872" i="1"/>
  <c r="AH872" i="1"/>
  <c r="AG872" i="1"/>
  <c r="AF872" i="1"/>
  <c r="AE872" i="1"/>
  <c r="AD872" i="1"/>
  <c r="AC872" i="1"/>
  <c r="AB872" i="1"/>
  <c r="AK872" i="1" s="1"/>
  <c r="AJ871" i="1"/>
  <c r="AI871" i="1"/>
  <c r="AH871" i="1"/>
  <c r="AG871" i="1"/>
  <c r="AF871" i="1"/>
  <c r="AE871" i="1"/>
  <c r="AD871" i="1"/>
  <c r="AC871" i="1"/>
  <c r="AB871" i="1"/>
  <c r="AK871" i="1" s="1"/>
  <c r="AJ870" i="1"/>
  <c r="AI870" i="1"/>
  <c r="AH870" i="1"/>
  <c r="AG870" i="1"/>
  <c r="AF870" i="1"/>
  <c r="AE870" i="1"/>
  <c r="AD870" i="1"/>
  <c r="AC870" i="1"/>
  <c r="AB870" i="1"/>
  <c r="AJ869" i="1"/>
  <c r="AI869" i="1"/>
  <c r="AH869" i="1"/>
  <c r="AG869" i="1"/>
  <c r="AF869" i="1"/>
  <c r="AE869" i="1"/>
  <c r="AD869" i="1"/>
  <c r="AC869" i="1"/>
  <c r="AK869" i="1" s="1"/>
  <c r="AB869" i="1"/>
  <c r="AJ868" i="1"/>
  <c r="AI868" i="1"/>
  <c r="AH868" i="1"/>
  <c r="AG868" i="1"/>
  <c r="AF868" i="1"/>
  <c r="AE868" i="1"/>
  <c r="AD868" i="1"/>
  <c r="AC868" i="1"/>
  <c r="AB868" i="1"/>
  <c r="AJ867" i="1"/>
  <c r="AI867" i="1"/>
  <c r="AH867" i="1"/>
  <c r="AG867" i="1"/>
  <c r="AF867" i="1"/>
  <c r="AE867" i="1"/>
  <c r="AD867" i="1"/>
  <c r="AC867" i="1"/>
  <c r="AB867" i="1"/>
  <c r="AJ866" i="1"/>
  <c r="AI866" i="1"/>
  <c r="AH866" i="1"/>
  <c r="AG866" i="1"/>
  <c r="AF866" i="1"/>
  <c r="AE866" i="1"/>
  <c r="AD866" i="1"/>
  <c r="AC866" i="1"/>
  <c r="AB866" i="1"/>
  <c r="AJ865" i="1"/>
  <c r="AI865" i="1"/>
  <c r="AH865" i="1"/>
  <c r="AG865" i="1"/>
  <c r="AF865" i="1"/>
  <c r="AE865" i="1"/>
  <c r="AD865" i="1"/>
  <c r="AC865" i="1"/>
  <c r="AK865" i="1" s="1"/>
  <c r="AB865" i="1"/>
  <c r="AJ864" i="1"/>
  <c r="AI864" i="1"/>
  <c r="AH864" i="1"/>
  <c r="AG864" i="1"/>
  <c r="AF864" i="1"/>
  <c r="AE864" i="1"/>
  <c r="AD864" i="1"/>
  <c r="AC864" i="1"/>
  <c r="AB864" i="1"/>
  <c r="AK864" i="1" s="1"/>
  <c r="AJ863" i="1"/>
  <c r="AI863" i="1"/>
  <c r="AH863" i="1"/>
  <c r="AG863" i="1"/>
  <c r="AF863" i="1"/>
  <c r="AE863" i="1"/>
  <c r="AD863" i="1"/>
  <c r="AC863" i="1"/>
  <c r="AB863" i="1"/>
  <c r="AJ862" i="1"/>
  <c r="AI862" i="1"/>
  <c r="AH862" i="1"/>
  <c r="AG862" i="1"/>
  <c r="AF862" i="1"/>
  <c r="AE862" i="1"/>
  <c r="AD862" i="1"/>
  <c r="AC862" i="1"/>
  <c r="AB862" i="1"/>
  <c r="AK862" i="1" s="1"/>
  <c r="AJ861" i="1"/>
  <c r="AI861" i="1"/>
  <c r="AH861" i="1"/>
  <c r="AG861" i="1"/>
  <c r="AF861" i="1"/>
  <c r="AE861" i="1"/>
  <c r="AD861" i="1"/>
  <c r="AC861" i="1"/>
  <c r="AK861" i="1" s="1"/>
  <c r="AB861" i="1"/>
  <c r="AJ860" i="1"/>
  <c r="AI860" i="1"/>
  <c r="AH860" i="1"/>
  <c r="AG860" i="1"/>
  <c r="AF860" i="1"/>
  <c r="AE860" i="1"/>
  <c r="AD860" i="1"/>
  <c r="AC860" i="1"/>
  <c r="AB860" i="1"/>
  <c r="AJ859" i="1"/>
  <c r="AI859" i="1"/>
  <c r="AH859" i="1"/>
  <c r="AG859" i="1"/>
  <c r="AF859" i="1"/>
  <c r="AE859" i="1"/>
  <c r="AD859" i="1"/>
  <c r="AC859" i="1"/>
  <c r="AB859" i="1"/>
  <c r="AK859" i="1" s="1"/>
  <c r="AJ858" i="1"/>
  <c r="AI858" i="1"/>
  <c r="AH858" i="1"/>
  <c r="AG858" i="1"/>
  <c r="AF858" i="1"/>
  <c r="AE858" i="1"/>
  <c r="AD858" i="1"/>
  <c r="AC858" i="1"/>
  <c r="AB858" i="1"/>
  <c r="AK858" i="1" s="1"/>
  <c r="AJ857" i="1"/>
  <c r="AI857" i="1"/>
  <c r="AH857" i="1"/>
  <c r="AG857" i="1"/>
  <c r="AF857" i="1"/>
  <c r="AE857" i="1"/>
  <c r="AD857" i="1"/>
  <c r="AC857" i="1"/>
  <c r="AK857" i="1" s="1"/>
  <c r="AB857" i="1"/>
  <c r="AJ856" i="1"/>
  <c r="AI856" i="1"/>
  <c r="AH856" i="1"/>
  <c r="AG856" i="1"/>
  <c r="AF856" i="1"/>
  <c r="AE856" i="1"/>
  <c r="AD856" i="1"/>
  <c r="AC856" i="1"/>
  <c r="AB856" i="1"/>
  <c r="AJ855" i="1"/>
  <c r="AI855" i="1"/>
  <c r="AH855" i="1"/>
  <c r="AG855" i="1"/>
  <c r="AF855" i="1"/>
  <c r="AE855" i="1"/>
  <c r="AD855" i="1"/>
  <c r="AC855" i="1"/>
  <c r="AB855" i="1"/>
  <c r="AJ854" i="1"/>
  <c r="AI854" i="1"/>
  <c r="AH854" i="1"/>
  <c r="AG854" i="1"/>
  <c r="AF854" i="1"/>
  <c r="AE854" i="1"/>
  <c r="AD854" i="1"/>
  <c r="AC854" i="1"/>
  <c r="AB854" i="1"/>
  <c r="AK854" i="1" s="1"/>
  <c r="AJ853" i="1"/>
  <c r="AI853" i="1"/>
  <c r="AH853" i="1"/>
  <c r="AG853" i="1"/>
  <c r="AF853" i="1"/>
  <c r="AE853" i="1"/>
  <c r="AD853" i="1"/>
  <c r="AC853" i="1"/>
  <c r="AK853" i="1" s="1"/>
  <c r="AB853" i="1"/>
  <c r="AJ852" i="1"/>
  <c r="AI852" i="1"/>
  <c r="AH852" i="1"/>
  <c r="AG852" i="1"/>
  <c r="AF852" i="1"/>
  <c r="AE852" i="1"/>
  <c r="AD852" i="1"/>
  <c r="AC852" i="1"/>
  <c r="AB852" i="1"/>
  <c r="AK852" i="1" s="1"/>
  <c r="AJ851" i="1"/>
  <c r="AI851" i="1"/>
  <c r="AH851" i="1"/>
  <c r="AG851" i="1"/>
  <c r="AF851" i="1"/>
  <c r="AE851" i="1"/>
  <c r="AD851" i="1"/>
  <c r="AC851" i="1"/>
  <c r="AB851" i="1"/>
  <c r="AJ850" i="1"/>
  <c r="AI850" i="1"/>
  <c r="AH850" i="1"/>
  <c r="AG850" i="1"/>
  <c r="AF850" i="1"/>
  <c r="AE850" i="1"/>
  <c r="AD850" i="1"/>
  <c r="AC850" i="1"/>
  <c r="AB850" i="1"/>
  <c r="AJ849" i="1"/>
  <c r="AI849" i="1"/>
  <c r="AH849" i="1"/>
  <c r="AG849" i="1"/>
  <c r="AF849" i="1"/>
  <c r="AE849" i="1"/>
  <c r="AD849" i="1"/>
  <c r="AC849" i="1"/>
  <c r="AK849" i="1" s="1"/>
  <c r="AB849" i="1"/>
  <c r="AJ848" i="1"/>
  <c r="AI848" i="1"/>
  <c r="AH848" i="1"/>
  <c r="AG848" i="1"/>
  <c r="AF848" i="1"/>
  <c r="AE848" i="1"/>
  <c r="AD848" i="1"/>
  <c r="AC848" i="1"/>
  <c r="AB848" i="1"/>
  <c r="AK848" i="1" s="1"/>
  <c r="AJ847" i="1"/>
  <c r="AI847" i="1"/>
  <c r="AH847" i="1"/>
  <c r="AG847" i="1"/>
  <c r="AF847" i="1"/>
  <c r="AE847" i="1"/>
  <c r="AD847" i="1"/>
  <c r="AC847" i="1"/>
  <c r="AB847" i="1"/>
  <c r="AJ846" i="1"/>
  <c r="AI846" i="1"/>
  <c r="AH846" i="1"/>
  <c r="AG846" i="1"/>
  <c r="AF846" i="1"/>
  <c r="AE846" i="1"/>
  <c r="AD846" i="1"/>
  <c r="AC846" i="1"/>
  <c r="AB846" i="1"/>
  <c r="AK846" i="1" s="1"/>
  <c r="AJ845" i="1"/>
  <c r="AI845" i="1"/>
  <c r="AH845" i="1"/>
  <c r="AG845" i="1"/>
  <c r="AF845" i="1"/>
  <c r="AE845" i="1"/>
  <c r="AD845" i="1"/>
  <c r="AC845" i="1"/>
  <c r="AK845" i="1" s="1"/>
  <c r="AB845" i="1"/>
  <c r="AJ844" i="1"/>
  <c r="AI844" i="1"/>
  <c r="AH844" i="1"/>
  <c r="AG844" i="1"/>
  <c r="AF844" i="1"/>
  <c r="AE844" i="1"/>
  <c r="AD844" i="1"/>
  <c r="AC844" i="1"/>
  <c r="AB844" i="1"/>
  <c r="AJ843" i="1"/>
  <c r="AI843" i="1"/>
  <c r="AH843" i="1"/>
  <c r="AG843" i="1"/>
  <c r="AF843" i="1"/>
  <c r="AE843" i="1"/>
  <c r="AD843" i="1"/>
  <c r="AC843" i="1"/>
  <c r="AB843" i="1"/>
  <c r="AK843" i="1" s="1"/>
  <c r="AJ842" i="1"/>
  <c r="AI842" i="1"/>
  <c r="AH842" i="1"/>
  <c r="AG842" i="1"/>
  <c r="AF842" i="1"/>
  <c r="AE842" i="1"/>
  <c r="AD842" i="1"/>
  <c r="AC842" i="1"/>
  <c r="AB842" i="1"/>
  <c r="AJ841" i="1"/>
  <c r="AI841" i="1"/>
  <c r="AH841" i="1"/>
  <c r="AG841" i="1"/>
  <c r="AF841" i="1"/>
  <c r="AE841" i="1"/>
  <c r="AD841" i="1"/>
  <c r="AC841" i="1"/>
  <c r="AK841" i="1" s="1"/>
  <c r="AB841" i="1"/>
  <c r="AJ840" i="1"/>
  <c r="AI840" i="1"/>
  <c r="AH840" i="1"/>
  <c r="AG840" i="1"/>
  <c r="AF840" i="1"/>
  <c r="AE840" i="1"/>
  <c r="AD840" i="1"/>
  <c r="AC840" i="1"/>
  <c r="AB840" i="1"/>
  <c r="AK840" i="1" s="1"/>
  <c r="AJ839" i="1"/>
  <c r="AI839" i="1"/>
  <c r="AH839" i="1"/>
  <c r="AG839" i="1"/>
  <c r="AF839" i="1"/>
  <c r="AE839" i="1"/>
  <c r="AD839" i="1"/>
  <c r="AC839" i="1"/>
  <c r="AB839" i="1"/>
  <c r="AK839" i="1" s="1"/>
  <c r="AJ838" i="1"/>
  <c r="AI838" i="1"/>
  <c r="AH838" i="1"/>
  <c r="AG838" i="1"/>
  <c r="AF838" i="1"/>
  <c r="AE838" i="1"/>
  <c r="AD838" i="1"/>
  <c r="AC838" i="1"/>
  <c r="AB838" i="1"/>
  <c r="AJ837" i="1"/>
  <c r="AI837" i="1"/>
  <c r="AH837" i="1"/>
  <c r="AG837" i="1"/>
  <c r="AF837" i="1"/>
  <c r="AE837" i="1"/>
  <c r="AD837" i="1"/>
  <c r="AC837" i="1"/>
  <c r="AK837" i="1" s="1"/>
  <c r="AB837" i="1"/>
  <c r="AJ836" i="1"/>
  <c r="AI836" i="1"/>
  <c r="AH836" i="1"/>
  <c r="AG836" i="1"/>
  <c r="AF836" i="1"/>
  <c r="AE836" i="1"/>
  <c r="AD836" i="1"/>
  <c r="AC836" i="1"/>
  <c r="AB836" i="1"/>
  <c r="AK836" i="1" s="1"/>
  <c r="AJ835" i="1"/>
  <c r="AI835" i="1"/>
  <c r="AH835" i="1"/>
  <c r="AG835" i="1"/>
  <c r="AF835" i="1"/>
  <c r="AE835" i="1"/>
  <c r="AD835" i="1"/>
  <c r="AC835" i="1"/>
  <c r="AB835" i="1"/>
  <c r="AJ834" i="1"/>
  <c r="AI834" i="1"/>
  <c r="AH834" i="1"/>
  <c r="AG834" i="1"/>
  <c r="AF834" i="1"/>
  <c r="AE834" i="1"/>
  <c r="AD834" i="1"/>
  <c r="AC834" i="1"/>
  <c r="AB834" i="1"/>
  <c r="AJ833" i="1"/>
  <c r="AI833" i="1"/>
  <c r="AH833" i="1"/>
  <c r="AG833" i="1"/>
  <c r="AF833" i="1"/>
  <c r="AE833" i="1"/>
  <c r="AD833" i="1"/>
  <c r="AC833" i="1"/>
  <c r="AK833" i="1" s="1"/>
  <c r="AB833" i="1"/>
  <c r="AJ832" i="1"/>
  <c r="AI832" i="1"/>
  <c r="AH832" i="1"/>
  <c r="AG832" i="1"/>
  <c r="AF832" i="1"/>
  <c r="AE832" i="1"/>
  <c r="AD832" i="1"/>
  <c r="AC832" i="1"/>
  <c r="AK832" i="1" s="1"/>
  <c r="AB832" i="1"/>
  <c r="AJ831" i="1"/>
  <c r="AI831" i="1"/>
  <c r="AH831" i="1"/>
  <c r="AG831" i="1"/>
  <c r="AF831" i="1"/>
  <c r="AE831" i="1"/>
  <c r="AD831" i="1"/>
  <c r="AC831" i="1"/>
  <c r="AB831" i="1"/>
  <c r="AJ830" i="1"/>
  <c r="AI830" i="1"/>
  <c r="AH830" i="1"/>
  <c r="AG830" i="1"/>
  <c r="AF830" i="1"/>
  <c r="AE830" i="1"/>
  <c r="AD830" i="1"/>
  <c r="AC830" i="1"/>
  <c r="AB830" i="1"/>
  <c r="AK830" i="1" s="1"/>
  <c r="AJ829" i="1"/>
  <c r="AI829" i="1"/>
  <c r="AH829" i="1"/>
  <c r="AG829" i="1"/>
  <c r="AF829" i="1"/>
  <c r="AE829" i="1"/>
  <c r="AD829" i="1"/>
  <c r="AC829" i="1"/>
  <c r="AK829" i="1" s="1"/>
  <c r="AB829" i="1"/>
  <c r="AJ828" i="1"/>
  <c r="AI828" i="1"/>
  <c r="AH828" i="1"/>
  <c r="AG828" i="1"/>
  <c r="AF828" i="1"/>
  <c r="AE828" i="1"/>
  <c r="AD828" i="1"/>
  <c r="AC828" i="1"/>
  <c r="AB828" i="1"/>
  <c r="AJ827" i="1"/>
  <c r="AI827" i="1"/>
  <c r="AH827" i="1"/>
  <c r="AG827" i="1"/>
  <c r="AF827" i="1"/>
  <c r="AE827" i="1"/>
  <c r="AD827" i="1"/>
  <c r="AC827" i="1"/>
  <c r="AB827" i="1"/>
  <c r="AK827" i="1" s="1"/>
  <c r="AJ826" i="1"/>
  <c r="AI826" i="1"/>
  <c r="AH826" i="1"/>
  <c r="AG826" i="1"/>
  <c r="AF826" i="1"/>
  <c r="AE826" i="1"/>
  <c r="AD826" i="1"/>
  <c r="AC826" i="1"/>
  <c r="AK826" i="1" s="1"/>
  <c r="AB826" i="1"/>
  <c r="AJ825" i="1"/>
  <c r="AI825" i="1"/>
  <c r="AH825" i="1"/>
  <c r="AG825" i="1"/>
  <c r="AF825" i="1"/>
  <c r="AE825" i="1"/>
  <c r="AD825" i="1"/>
  <c r="AC825" i="1"/>
  <c r="AK825" i="1" s="1"/>
  <c r="AB825" i="1"/>
  <c r="AJ824" i="1"/>
  <c r="AI824" i="1"/>
  <c r="AH824" i="1"/>
  <c r="AG824" i="1"/>
  <c r="AF824" i="1"/>
  <c r="AE824" i="1"/>
  <c r="AD824" i="1"/>
  <c r="AC824" i="1"/>
  <c r="AB824" i="1"/>
  <c r="AJ823" i="1"/>
  <c r="AI823" i="1"/>
  <c r="AH823" i="1"/>
  <c r="AG823" i="1"/>
  <c r="AF823" i="1"/>
  <c r="AE823" i="1"/>
  <c r="AD823" i="1"/>
  <c r="AC823" i="1"/>
  <c r="AB823" i="1"/>
  <c r="AJ822" i="1"/>
  <c r="AI822" i="1"/>
  <c r="AH822" i="1"/>
  <c r="AG822" i="1"/>
  <c r="AF822" i="1"/>
  <c r="AE822" i="1"/>
  <c r="AD822" i="1"/>
  <c r="AC822" i="1"/>
  <c r="AK822" i="1" s="1"/>
  <c r="AB822" i="1"/>
  <c r="AJ821" i="1"/>
  <c r="AI821" i="1"/>
  <c r="AH821" i="1"/>
  <c r="AG821" i="1"/>
  <c r="AF821" i="1"/>
  <c r="AE821" i="1"/>
  <c r="AD821" i="1"/>
  <c r="AC821" i="1"/>
  <c r="AK821" i="1" s="1"/>
  <c r="AB821" i="1"/>
  <c r="AJ820" i="1"/>
  <c r="AI820" i="1"/>
  <c r="AH820" i="1"/>
  <c r="AG820" i="1"/>
  <c r="AF820" i="1"/>
  <c r="AE820" i="1"/>
  <c r="AD820" i="1"/>
  <c r="AC820" i="1"/>
  <c r="AB820" i="1"/>
  <c r="AK820" i="1" s="1"/>
  <c r="AJ819" i="1"/>
  <c r="AI819" i="1"/>
  <c r="AH819" i="1"/>
  <c r="AG819" i="1"/>
  <c r="AF819" i="1"/>
  <c r="AE819" i="1"/>
  <c r="AD819" i="1"/>
  <c r="AC819" i="1"/>
  <c r="AK819" i="1" s="1"/>
  <c r="AB819" i="1"/>
  <c r="AJ818" i="1"/>
  <c r="AI818" i="1"/>
  <c r="AH818" i="1"/>
  <c r="AG818" i="1"/>
  <c r="AF818" i="1"/>
  <c r="AE818" i="1"/>
  <c r="AD818" i="1"/>
  <c r="AC818" i="1"/>
  <c r="AB818" i="1"/>
  <c r="AJ817" i="1"/>
  <c r="AI817" i="1"/>
  <c r="AH817" i="1"/>
  <c r="AG817" i="1"/>
  <c r="AF817" i="1"/>
  <c r="AE817" i="1"/>
  <c r="AD817" i="1"/>
  <c r="AC817" i="1"/>
  <c r="AK817" i="1" s="1"/>
  <c r="AB817" i="1"/>
  <c r="AJ816" i="1"/>
  <c r="AI816" i="1"/>
  <c r="AH816" i="1"/>
  <c r="AG816" i="1"/>
  <c r="AF816" i="1"/>
  <c r="AE816" i="1"/>
  <c r="AD816" i="1"/>
  <c r="AC816" i="1"/>
  <c r="AB816" i="1"/>
  <c r="AJ815" i="1"/>
  <c r="AI815" i="1"/>
  <c r="AH815" i="1"/>
  <c r="AG815" i="1"/>
  <c r="AF815" i="1"/>
  <c r="AE815" i="1"/>
  <c r="AD815" i="1"/>
  <c r="AC815" i="1"/>
  <c r="AK815" i="1" s="1"/>
  <c r="AB815" i="1"/>
  <c r="AJ814" i="1"/>
  <c r="AI814" i="1"/>
  <c r="AH814" i="1"/>
  <c r="AG814" i="1"/>
  <c r="AF814" i="1"/>
  <c r="AE814" i="1"/>
  <c r="AD814" i="1"/>
  <c r="AC814" i="1"/>
  <c r="AB814" i="1"/>
  <c r="AJ813" i="1"/>
  <c r="AI813" i="1"/>
  <c r="AH813" i="1"/>
  <c r="AG813" i="1"/>
  <c r="AF813" i="1"/>
  <c r="AE813" i="1"/>
  <c r="AD813" i="1"/>
  <c r="AC813" i="1"/>
  <c r="AK813" i="1" s="1"/>
  <c r="AB813" i="1"/>
  <c r="AJ812" i="1"/>
  <c r="AI812" i="1"/>
  <c r="AH812" i="1"/>
  <c r="AG812" i="1"/>
  <c r="AF812" i="1"/>
  <c r="AE812" i="1"/>
  <c r="AD812" i="1"/>
  <c r="AC812" i="1"/>
  <c r="AB812" i="1"/>
  <c r="AJ811" i="1"/>
  <c r="AI811" i="1"/>
  <c r="AH811" i="1"/>
  <c r="AG811" i="1"/>
  <c r="AF811" i="1"/>
  <c r="AE811" i="1"/>
  <c r="AD811" i="1"/>
  <c r="AC811" i="1"/>
  <c r="AB811" i="1"/>
  <c r="AJ810" i="1"/>
  <c r="AI810" i="1"/>
  <c r="AH810" i="1"/>
  <c r="AG810" i="1"/>
  <c r="AF810" i="1"/>
  <c r="AE810" i="1"/>
  <c r="AD810" i="1"/>
  <c r="AC810" i="1"/>
  <c r="AK810" i="1" s="1"/>
  <c r="AB810" i="1"/>
  <c r="AJ809" i="1"/>
  <c r="AI809" i="1"/>
  <c r="AH809" i="1"/>
  <c r="AG809" i="1"/>
  <c r="AF809" i="1"/>
  <c r="AE809" i="1"/>
  <c r="AD809" i="1"/>
  <c r="AC809" i="1"/>
  <c r="AK809" i="1" s="1"/>
  <c r="AB809" i="1"/>
  <c r="AJ808" i="1"/>
  <c r="AI808" i="1"/>
  <c r="AH808" i="1"/>
  <c r="AG808" i="1"/>
  <c r="AF808" i="1"/>
  <c r="AE808" i="1"/>
  <c r="AD808" i="1"/>
  <c r="AC808" i="1"/>
  <c r="AB808" i="1"/>
  <c r="AK808" i="1" s="1"/>
  <c r="AJ807" i="1"/>
  <c r="AI807" i="1"/>
  <c r="AH807" i="1"/>
  <c r="AG807" i="1"/>
  <c r="AF807" i="1"/>
  <c r="AE807" i="1"/>
  <c r="AD807" i="1"/>
  <c r="AC807" i="1"/>
  <c r="AK807" i="1" s="1"/>
  <c r="AB807" i="1"/>
  <c r="AJ806" i="1"/>
  <c r="AI806" i="1"/>
  <c r="AH806" i="1"/>
  <c r="AG806" i="1"/>
  <c r="AF806" i="1"/>
  <c r="AE806" i="1"/>
  <c r="AD806" i="1"/>
  <c r="AC806" i="1"/>
  <c r="AK806" i="1" s="1"/>
  <c r="AB806" i="1"/>
  <c r="AJ805" i="1"/>
  <c r="AI805" i="1"/>
  <c r="AH805" i="1"/>
  <c r="AG805" i="1"/>
  <c r="AF805" i="1"/>
  <c r="AE805" i="1"/>
  <c r="AD805" i="1"/>
  <c r="AC805" i="1"/>
  <c r="AB805" i="1"/>
  <c r="AK805" i="1" s="1"/>
  <c r="AJ804" i="1"/>
  <c r="AI804" i="1"/>
  <c r="AH804" i="1"/>
  <c r="AG804" i="1"/>
  <c r="AF804" i="1"/>
  <c r="AE804" i="1"/>
  <c r="AD804" i="1"/>
  <c r="AC804" i="1"/>
  <c r="AB804" i="1"/>
  <c r="AK804" i="1" s="1"/>
  <c r="AJ803" i="1"/>
  <c r="AI803" i="1"/>
  <c r="AH803" i="1"/>
  <c r="AG803" i="1"/>
  <c r="AF803" i="1"/>
  <c r="AE803" i="1"/>
  <c r="AD803" i="1"/>
  <c r="AC803" i="1"/>
  <c r="AB803" i="1"/>
  <c r="AJ802" i="1"/>
  <c r="AI802" i="1"/>
  <c r="AH802" i="1"/>
  <c r="AG802" i="1"/>
  <c r="AF802" i="1"/>
  <c r="AE802" i="1"/>
  <c r="AD802" i="1"/>
  <c r="AC802" i="1"/>
  <c r="AB802" i="1"/>
  <c r="AJ801" i="1"/>
  <c r="AI801" i="1"/>
  <c r="AH801" i="1"/>
  <c r="AG801" i="1"/>
  <c r="AF801" i="1"/>
  <c r="AE801" i="1"/>
  <c r="AD801" i="1"/>
  <c r="AC801" i="1"/>
  <c r="AK801" i="1" s="1"/>
  <c r="AB801" i="1"/>
  <c r="AJ800" i="1"/>
  <c r="AI800" i="1"/>
  <c r="AH800" i="1"/>
  <c r="AG800" i="1"/>
  <c r="AF800" i="1"/>
  <c r="AE800" i="1"/>
  <c r="AD800" i="1"/>
  <c r="AC800" i="1"/>
  <c r="AB800" i="1"/>
  <c r="AJ799" i="1"/>
  <c r="AI799" i="1"/>
  <c r="AH799" i="1"/>
  <c r="AG799" i="1"/>
  <c r="AF799" i="1"/>
  <c r="AE799" i="1"/>
  <c r="AD799" i="1"/>
  <c r="AC799" i="1"/>
  <c r="AB799" i="1"/>
  <c r="AJ798" i="1"/>
  <c r="AI798" i="1"/>
  <c r="AH798" i="1"/>
  <c r="AG798" i="1"/>
  <c r="AF798" i="1"/>
  <c r="AE798" i="1"/>
  <c r="AD798" i="1"/>
  <c r="AC798" i="1"/>
  <c r="AB798" i="1"/>
  <c r="AK798" i="1" s="1"/>
  <c r="AJ797" i="1"/>
  <c r="AI797" i="1"/>
  <c r="AH797" i="1"/>
  <c r="AG797" i="1"/>
  <c r="AF797" i="1"/>
  <c r="AE797" i="1"/>
  <c r="AD797" i="1"/>
  <c r="AC797" i="1"/>
  <c r="AB797" i="1"/>
  <c r="AK797" i="1" s="1"/>
  <c r="AJ796" i="1"/>
  <c r="AI796" i="1"/>
  <c r="AH796" i="1"/>
  <c r="AG796" i="1"/>
  <c r="AF796" i="1"/>
  <c r="AE796" i="1"/>
  <c r="AD796" i="1"/>
  <c r="AC796" i="1"/>
  <c r="AB796" i="1"/>
  <c r="AJ795" i="1"/>
  <c r="AI795" i="1"/>
  <c r="AH795" i="1"/>
  <c r="AG795" i="1"/>
  <c r="AF795" i="1"/>
  <c r="AE795" i="1"/>
  <c r="AD795" i="1"/>
  <c r="AC795" i="1"/>
  <c r="AB795" i="1"/>
  <c r="AJ794" i="1"/>
  <c r="AI794" i="1"/>
  <c r="AH794" i="1"/>
  <c r="AG794" i="1"/>
  <c r="AF794" i="1"/>
  <c r="AE794" i="1"/>
  <c r="AD794" i="1"/>
  <c r="AC794" i="1"/>
  <c r="AB794" i="1"/>
  <c r="AK794" i="1" s="1"/>
  <c r="AJ793" i="1"/>
  <c r="AI793" i="1"/>
  <c r="AH793" i="1"/>
  <c r="AG793" i="1"/>
  <c r="AF793" i="1"/>
  <c r="AE793" i="1"/>
  <c r="AD793" i="1"/>
  <c r="AC793" i="1"/>
  <c r="AB793" i="1"/>
  <c r="AK793" i="1" s="1"/>
  <c r="AJ792" i="1"/>
  <c r="AI792" i="1"/>
  <c r="AH792" i="1"/>
  <c r="AG792" i="1"/>
  <c r="AF792" i="1"/>
  <c r="AE792" i="1"/>
  <c r="AD792" i="1"/>
  <c r="AC792" i="1"/>
  <c r="AB792" i="1"/>
  <c r="AJ791" i="1"/>
  <c r="AI791" i="1"/>
  <c r="AH791" i="1"/>
  <c r="AG791" i="1"/>
  <c r="AF791" i="1"/>
  <c r="AE791" i="1"/>
  <c r="AD791" i="1"/>
  <c r="AC791" i="1"/>
  <c r="AB791" i="1"/>
  <c r="AJ790" i="1"/>
  <c r="AI790" i="1"/>
  <c r="AH790" i="1"/>
  <c r="AG790" i="1"/>
  <c r="AF790" i="1"/>
  <c r="AE790" i="1"/>
  <c r="AD790" i="1"/>
  <c r="AC790" i="1"/>
  <c r="AB790" i="1"/>
  <c r="AJ789" i="1"/>
  <c r="AI789" i="1"/>
  <c r="AH789" i="1"/>
  <c r="AG789" i="1"/>
  <c r="AF789" i="1"/>
  <c r="AE789" i="1"/>
  <c r="AD789" i="1"/>
  <c r="AC789" i="1"/>
  <c r="AB789" i="1"/>
  <c r="AK789" i="1" s="1"/>
  <c r="AJ788" i="1"/>
  <c r="AI788" i="1"/>
  <c r="AH788" i="1"/>
  <c r="AG788" i="1"/>
  <c r="AF788" i="1"/>
  <c r="AE788" i="1"/>
  <c r="AD788" i="1"/>
  <c r="AC788" i="1"/>
  <c r="AB788" i="1"/>
  <c r="AK788" i="1" s="1"/>
  <c r="AJ787" i="1"/>
  <c r="AI787" i="1"/>
  <c r="AH787" i="1"/>
  <c r="AG787" i="1"/>
  <c r="AF787" i="1"/>
  <c r="AE787" i="1"/>
  <c r="AD787" i="1"/>
  <c r="AC787" i="1"/>
  <c r="AK787" i="1" s="1"/>
  <c r="AB787" i="1"/>
  <c r="AJ786" i="1"/>
  <c r="AI786" i="1"/>
  <c r="AH786" i="1"/>
  <c r="AG786" i="1"/>
  <c r="AF786" i="1"/>
  <c r="AE786" i="1"/>
  <c r="AD786" i="1"/>
  <c r="AC786" i="1"/>
  <c r="AB786" i="1"/>
  <c r="AJ785" i="1"/>
  <c r="AI785" i="1"/>
  <c r="AH785" i="1"/>
  <c r="AG785" i="1"/>
  <c r="AF785" i="1"/>
  <c r="AE785" i="1"/>
  <c r="AD785" i="1"/>
  <c r="AC785" i="1"/>
  <c r="AK785" i="1" s="1"/>
  <c r="AB785" i="1"/>
  <c r="AJ784" i="1"/>
  <c r="AI784" i="1"/>
  <c r="AH784" i="1"/>
  <c r="AG784" i="1"/>
  <c r="AF784" i="1"/>
  <c r="AE784" i="1"/>
  <c r="AD784" i="1"/>
  <c r="AC784" i="1"/>
  <c r="AB784" i="1"/>
  <c r="AJ783" i="1"/>
  <c r="AI783" i="1"/>
  <c r="AH783" i="1"/>
  <c r="AG783" i="1"/>
  <c r="AF783" i="1"/>
  <c r="AE783" i="1"/>
  <c r="AD783" i="1"/>
  <c r="AC783" i="1"/>
  <c r="AK783" i="1" s="1"/>
  <c r="AB783" i="1"/>
  <c r="AJ782" i="1"/>
  <c r="AI782" i="1"/>
  <c r="AH782" i="1"/>
  <c r="AG782" i="1"/>
  <c r="AF782" i="1"/>
  <c r="AE782" i="1"/>
  <c r="AD782" i="1"/>
  <c r="AC782" i="1"/>
  <c r="AB782" i="1"/>
  <c r="AK782" i="1" s="1"/>
  <c r="AJ781" i="1"/>
  <c r="AI781" i="1"/>
  <c r="AH781" i="1"/>
  <c r="AG781" i="1"/>
  <c r="AF781" i="1"/>
  <c r="AE781" i="1"/>
  <c r="AD781" i="1"/>
  <c r="AC781" i="1"/>
  <c r="AK781" i="1" s="1"/>
  <c r="AB781" i="1"/>
  <c r="AJ780" i="1"/>
  <c r="AI780" i="1"/>
  <c r="AH780" i="1"/>
  <c r="AG780" i="1"/>
  <c r="AF780" i="1"/>
  <c r="AE780" i="1"/>
  <c r="AD780" i="1"/>
  <c r="AC780" i="1"/>
  <c r="AB780" i="1"/>
  <c r="AJ779" i="1"/>
  <c r="AI779" i="1"/>
  <c r="AH779" i="1"/>
  <c r="AG779" i="1"/>
  <c r="AF779" i="1"/>
  <c r="AE779" i="1"/>
  <c r="AD779" i="1"/>
  <c r="AC779" i="1"/>
  <c r="AB779" i="1"/>
  <c r="AJ778" i="1"/>
  <c r="AI778" i="1"/>
  <c r="AH778" i="1"/>
  <c r="AG778" i="1"/>
  <c r="AF778" i="1"/>
  <c r="AE778" i="1"/>
  <c r="AD778" i="1"/>
  <c r="AC778" i="1"/>
  <c r="AB778" i="1"/>
  <c r="AJ777" i="1"/>
  <c r="AI777" i="1"/>
  <c r="AH777" i="1"/>
  <c r="AG777" i="1"/>
  <c r="AF777" i="1"/>
  <c r="AE777" i="1"/>
  <c r="AD777" i="1"/>
  <c r="AC777" i="1"/>
  <c r="AK777" i="1" s="1"/>
  <c r="AB777" i="1"/>
  <c r="AJ776" i="1"/>
  <c r="AI776" i="1"/>
  <c r="AH776" i="1"/>
  <c r="AG776" i="1"/>
  <c r="AF776" i="1"/>
  <c r="AE776" i="1"/>
  <c r="AD776" i="1"/>
  <c r="AC776" i="1"/>
  <c r="AB776" i="1"/>
  <c r="AJ775" i="1"/>
  <c r="AI775" i="1"/>
  <c r="AH775" i="1"/>
  <c r="AG775" i="1"/>
  <c r="AF775" i="1"/>
  <c r="AE775" i="1"/>
  <c r="AD775" i="1"/>
  <c r="AC775" i="1"/>
  <c r="AK775" i="1" s="1"/>
  <c r="AB775" i="1"/>
  <c r="AJ774" i="1"/>
  <c r="AI774" i="1"/>
  <c r="AH774" i="1"/>
  <c r="AG774" i="1"/>
  <c r="AF774" i="1"/>
  <c r="AE774" i="1"/>
  <c r="AD774" i="1"/>
  <c r="AC774" i="1"/>
  <c r="AB774" i="1"/>
  <c r="AJ773" i="1"/>
  <c r="AI773" i="1"/>
  <c r="AH773" i="1"/>
  <c r="AG773" i="1"/>
  <c r="AF773" i="1"/>
  <c r="AE773" i="1"/>
  <c r="AD773" i="1"/>
  <c r="AC773" i="1"/>
  <c r="AB773" i="1"/>
  <c r="AK773" i="1" s="1"/>
  <c r="AJ772" i="1"/>
  <c r="AI772" i="1"/>
  <c r="AH772" i="1"/>
  <c r="AG772" i="1"/>
  <c r="AF772" i="1"/>
  <c r="AE772" i="1"/>
  <c r="AD772" i="1"/>
  <c r="AC772" i="1"/>
  <c r="AK772" i="1" s="1"/>
  <c r="AB772" i="1"/>
  <c r="AJ771" i="1"/>
  <c r="AI771" i="1"/>
  <c r="AH771" i="1"/>
  <c r="AG771" i="1"/>
  <c r="AF771" i="1"/>
  <c r="AE771" i="1"/>
  <c r="AD771" i="1"/>
  <c r="AC771" i="1"/>
  <c r="AB771" i="1"/>
  <c r="AJ770" i="1"/>
  <c r="AI770" i="1"/>
  <c r="AH770" i="1"/>
  <c r="AG770" i="1"/>
  <c r="AF770" i="1"/>
  <c r="AE770" i="1"/>
  <c r="AD770" i="1"/>
  <c r="AC770" i="1"/>
  <c r="AB770" i="1"/>
  <c r="AJ769" i="1"/>
  <c r="AI769" i="1"/>
  <c r="AH769" i="1"/>
  <c r="AG769" i="1"/>
  <c r="AF769" i="1"/>
  <c r="AE769" i="1"/>
  <c r="AD769" i="1"/>
  <c r="AC769" i="1"/>
  <c r="AK769" i="1" s="1"/>
  <c r="AB769" i="1"/>
  <c r="AJ768" i="1"/>
  <c r="AI768" i="1"/>
  <c r="AH768" i="1"/>
  <c r="AG768" i="1"/>
  <c r="AF768" i="1"/>
  <c r="AE768" i="1"/>
  <c r="AD768" i="1"/>
  <c r="AC768" i="1"/>
  <c r="AB768" i="1"/>
  <c r="AJ767" i="1"/>
  <c r="AI767" i="1"/>
  <c r="AH767" i="1"/>
  <c r="AG767" i="1"/>
  <c r="AF767" i="1"/>
  <c r="AE767" i="1"/>
  <c r="AD767" i="1"/>
  <c r="AC767" i="1"/>
  <c r="AB767" i="1"/>
  <c r="AJ766" i="1"/>
  <c r="AI766" i="1"/>
  <c r="AH766" i="1"/>
  <c r="AG766" i="1"/>
  <c r="AF766" i="1"/>
  <c r="AE766" i="1"/>
  <c r="AD766" i="1"/>
  <c r="AC766" i="1"/>
  <c r="AB766" i="1"/>
  <c r="AK766" i="1" s="1"/>
  <c r="AJ765" i="1"/>
  <c r="AI765" i="1"/>
  <c r="AH765" i="1"/>
  <c r="AG765" i="1"/>
  <c r="AF765" i="1"/>
  <c r="AE765" i="1"/>
  <c r="AD765" i="1"/>
  <c r="AC765" i="1"/>
  <c r="AB765" i="1"/>
  <c r="AK765" i="1" s="1"/>
  <c r="AJ764" i="1"/>
  <c r="AI764" i="1"/>
  <c r="AH764" i="1"/>
  <c r="AG764" i="1"/>
  <c r="AF764" i="1"/>
  <c r="AE764" i="1"/>
  <c r="AD764" i="1"/>
  <c r="AC764" i="1"/>
  <c r="AK764" i="1" s="1"/>
  <c r="AB764" i="1"/>
  <c r="AJ763" i="1"/>
  <c r="AI763" i="1"/>
  <c r="AH763" i="1"/>
  <c r="AG763" i="1"/>
  <c r="AF763" i="1"/>
  <c r="AE763" i="1"/>
  <c r="AD763" i="1"/>
  <c r="AC763" i="1"/>
  <c r="AB763" i="1"/>
  <c r="AJ762" i="1"/>
  <c r="AI762" i="1"/>
  <c r="AH762" i="1"/>
  <c r="AG762" i="1"/>
  <c r="AF762" i="1"/>
  <c r="AE762" i="1"/>
  <c r="AD762" i="1"/>
  <c r="AC762" i="1"/>
  <c r="AB762" i="1"/>
  <c r="AK762" i="1" s="1"/>
  <c r="AJ761" i="1"/>
  <c r="AI761" i="1"/>
  <c r="AH761" i="1"/>
  <c r="AG761" i="1"/>
  <c r="AF761" i="1"/>
  <c r="AE761" i="1"/>
  <c r="AD761" i="1"/>
  <c r="AC761" i="1"/>
  <c r="AK761" i="1" s="1"/>
  <c r="AB761" i="1"/>
  <c r="AJ760" i="1"/>
  <c r="AI760" i="1"/>
  <c r="AH760" i="1"/>
  <c r="AG760" i="1"/>
  <c r="AF760" i="1"/>
  <c r="AE760" i="1"/>
  <c r="AD760" i="1"/>
  <c r="AC760" i="1"/>
  <c r="AB760" i="1"/>
  <c r="AJ759" i="1"/>
  <c r="AI759" i="1"/>
  <c r="AH759" i="1"/>
  <c r="AG759" i="1"/>
  <c r="AF759" i="1"/>
  <c r="AE759" i="1"/>
  <c r="AD759" i="1"/>
  <c r="AC759" i="1"/>
  <c r="AB759" i="1"/>
  <c r="AJ758" i="1"/>
  <c r="AI758" i="1"/>
  <c r="AH758" i="1"/>
  <c r="AG758" i="1"/>
  <c r="AF758" i="1"/>
  <c r="AE758" i="1"/>
  <c r="AD758" i="1"/>
  <c r="AC758" i="1"/>
  <c r="AB758" i="1"/>
  <c r="AJ757" i="1"/>
  <c r="AI757" i="1"/>
  <c r="AH757" i="1"/>
  <c r="AG757" i="1"/>
  <c r="AF757" i="1"/>
  <c r="AE757" i="1"/>
  <c r="AD757" i="1"/>
  <c r="AC757" i="1"/>
  <c r="AB757" i="1"/>
  <c r="AK757" i="1" s="1"/>
  <c r="AJ756" i="1"/>
  <c r="AI756" i="1"/>
  <c r="AH756" i="1"/>
  <c r="AG756" i="1"/>
  <c r="AF756" i="1"/>
  <c r="AE756" i="1"/>
  <c r="AD756" i="1"/>
  <c r="AC756" i="1"/>
  <c r="AK756" i="1" s="1"/>
  <c r="AB756" i="1"/>
  <c r="AJ755" i="1"/>
  <c r="AI755" i="1"/>
  <c r="AH755" i="1"/>
  <c r="AG755" i="1"/>
  <c r="AF755" i="1"/>
  <c r="AE755" i="1"/>
  <c r="AD755" i="1"/>
  <c r="AC755" i="1"/>
  <c r="AK755" i="1" s="1"/>
  <c r="AB755" i="1"/>
  <c r="AJ754" i="1"/>
  <c r="AI754" i="1"/>
  <c r="AH754" i="1"/>
  <c r="AG754" i="1"/>
  <c r="AF754" i="1"/>
  <c r="AE754" i="1"/>
  <c r="AD754" i="1"/>
  <c r="AC754" i="1"/>
  <c r="AB754" i="1"/>
  <c r="AJ753" i="1"/>
  <c r="AI753" i="1"/>
  <c r="AH753" i="1"/>
  <c r="AG753" i="1"/>
  <c r="AF753" i="1"/>
  <c r="AE753" i="1"/>
  <c r="AD753" i="1"/>
  <c r="AC753" i="1"/>
  <c r="AK753" i="1" s="1"/>
  <c r="AB753" i="1"/>
  <c r="AJ752" i="1"/>
  <c r="AI752" i="1"/>
  <c r="AH752" i="1"/>
  <c r="AG752" i="1"/>
  <c r="AF752" i="1"/>
  <c r="AE752" i="1"/>
  <c r="AD752" i="1"/>
  <c r="AC752" i="1"/>
  <c r="AB752" i="1"/>
  <c r="AJ751" i="1"/>
  <c r="AI751" i="1"/>
  <c r="AH751" i="1"/>
  <c r="AG751" i="1"/>
  <c r="AF751" i="1"/>
  <c r="AE751" i="1"/>
  <c r="AD751" i="1"/>
  <c r="AC751" i="1"/>
  <c r="AK751" i="1" s="1"/>
  <c r="AB751" i="1"/>
  <c r="AJ750" i="1"/>
  <c r="AI750" i="1"/>
  <c r="AH750" i="1"/>
  <c r="AG750" i="1"/>
  <c r="AF750" i="1"/>
  <c r="AE750" i="1"/>
  <c r="AD750" i="1"/>
  <c r="AC750" i="1"/>
  <c r="AB750" i="1"/>
  <c r="AK750" i="1" s="1"/>
  <c r="AJ749" i="1"/>
  <c r="AI749" i="1"/>
  <c r="AH749" i="1"/>
  <c r="AG749" i="1"/>
  <c r="AF749" i="1"/>
  <c r="AE749" i="1"/>
  <c r="AD749" i="1"/>
  <c r="AC749" i="1"/>
  <c r="AK749" i="1" s="1"/>
  <c r="AB749" i="1"/>
  <c r="AJ748" i="1"/>
  <c r="AI748" i="1"/>
  <c r="AH748" i="1"/>
  <c r="AG748" i="1"/>
  <c r="AF748" i="1"/>
  <c r="AE748" i="1"/>
  <c r="AD748" i="1"/>
  <c r="AC748" i="1"/>
  <c r="AB748" i="1"/>
  <c r="AJ747" i="1"/>
  <c r="AI747" i="1"/>
  <c r="AH747" i="1"/>
  <c r="AG747" i="1"/>
  <c r="AF747" i="1"/>
  <c r="AE747" i="1"/>
  <c r="AD747" i="1"/>
  <c r="AC747" i="1"/>
  <c r="AB747" i="1"/>
  <c r="AJ746" i="1"/>
  <c r="AI746" i="1"/>
  <c r="AH746" i="1"/>
  <c r="AG746" i="1"/>
  <c r="AF746" i="1"/>
  <c r="AE746" i="1"/>
  <c r="AD746" i="1"/>
  <c r="AC746" i="1"/>
  <c r="AB746" i="1"/>
  <c r="AJ745" i="1"/>
  <c r="AI745" i="1"/>
  <c r="AH745" i="1"/>
  <c r="AG745" i="1"/>
  <c r="AF745" i="1"/>
  <c r="AE745" i="1"/>
  <c r="AD745" i="1"/>
  <c r="AC745" i="1"/>
  <c r="AK745" i="1" s="1"/>
  <c r="AB745" i="1"/>
  <c r="AJ744" i="1"/>
  <c r="AI744" i="1"/>
  <c r="AH744" i="1"/>
  <c r="AG744" i="1"/>
  <c r="AF744" i="1"/>
  <c r="AE744" i="1"/>
  <c r="AD744" i="1"/>
  <c r="AC744" i="1"/>
  <c r="AB744" i="1"/>
  <c r="AK744" i="1" s="1"/>
  <c r="AJ743" i="1"/>
  <c r="AI743" i="1"/>
  <c r="AH743" i="1"/>
  <c r="AG743" i="1"/>
  <c r="AF743" i="1"/>
  <c r="AE743" i="1"/>
  <c r="AD743" i="1"/>
  <c r="AC743" i="1"/>
  <c r="AK743" i="1" s="1"/>
  <c r="AB743" i="1"/>
  <c r="AJ742" i="1"/>
  <c r="AI742" i="1"/>
  <c r="AH742" i="1"/>
  <c r="AG742" i="1"/>
  <c r="AF742" i="1"/>
  <c r="AE742" i="1"/>
  <c r="AD742" i="1"/>
  <c r="AC742" i="1"/>
  <c r="AB742" i="1"/>
  <c r="AJ741" i="1"/>
  <c r="AI741" i="1"/>
  <c r="AH741" i="1"/>
  <c r="AG741" i="1"/>
  <c r="AF741" i="1"/>
  <c r="AE741" i="1"/>
  <c r="AD741" i="1"/>
  <c r="AC741" i="1"/>
  <c r="AB741" i="1"/>
  <c r="AK741" i="1" s="1"/>
  <c r="AJ740" i="1"/>
  <c r="AI740" i="1"/>
  <c r="AH740" i="1"/>
  <c r="AG740" i="1"/>
  <c r="AF740" i="1"/>
  <c r="AE740" i="1"/>
  <c r="AD740" i="1"/>
  <c r="AC740" i="1"/>
  <c r="AB740" i="1"/>
  <c r="AK740" i="1" s="1"/>
  <c r="AJ739" i="1"/>
  <c r="AI739" i="1"/>
  <c r="AH739" i="1"/>
  <c r="AG739" i="1"/>
  <c r="AF739" i="1"/>
  <c r="AE739" i="1"/>
  <c r="AD739" i="1"/>
  <c r="AC739" i="1"/>
  <c r="AB739" i="1"/>
  <c r="AJ738" i="1"/>
  <c r="AI738" i="1"/>
  <c r="AH738" i="1"/>
  <c r="AG738" i="1"/>
  <c r="AF738" i="1"/>
  <c r="AE738" i="1"/>
  <c r="AD738" i="1"/>
  <c r="AC738" i="1"/>
  <c r="AB738" i="1"/>
  <c r="AJ737" i="1"/>
  <c r="AI737" i="1"/>
  <c r="AH737" i="1"/>
  <c r="AG737" i="1"/>
  <c r="AF737" i="1"/>
  <c r="AE737" i="1"/>
  <c r="AD737" i="1"/>
  <c r="AC737" i="1"/>
  <c r="AK737" i="1" s="1"/>
  <c r="AB737" i="1"/>
  <c r="AJ736" i="1"/>
  <c r="AI736" i="1"/>
  <c r="AH736" i="1"/>
  <c r="AG736" i="1"/>
  <c r="AF736" i="1"/>
  <c r="AE736" i="1"/>
  <c r="AD736" i="1"/>
  <c r="AC736" i="1"/>
  <c r="AB736" i="1"/>
  <c r="AJ735" i="1"/>
  <c r="AI735" i="1"/>
  <c r="AH735" i="1"/>
  <c r="AG735" i="1"/>
  <c r="AF735" i="1"/>
  <c r="AE735" i="1"/>
  <c r="AD735" i="1"/>
  <c r="AC735" i="1"/>
  <c r="AB735" i="1"/>
  <c r="AJ734" i="1"/>
  <c r="AI734" i="1"/>
  <c r="AH734" i="1"/>
  <c r="AG734" i="1"/>
  <c r="AF734" i="1"/>
  <c r="AE734" i="1"/>
  <c r="AD734" i="1"/>
  <c r="AC734" i="1"/>
  <c r="AB734" i="1"/>
  <c r="AK734" i="1" s="1"/>
  <c r="AJ733" i="1"/>
  <c r="AI733" i="1"/>
  <c r="AH733" i="1"/>
  <c r="AG733" i="1"/>
  <c r="AF733" i="1"/>
  <c r="AE733" i="1"/>
  <c r="AD733" i="1"/>
  <c r="AC733" i="1"/>
  <c r="AB733" i="1"/>
  <c r="AK733" i="1" s="1"/>
  <c r="AJ732" i="1"/>
  <c r="AI732" i="1"/>
  <c r="AH732" i="1"/>
  <c r="AG732" i="1"/>
  <c r="AF732" i="1"/>
  <c r="AE732" i="1"/>
  <c r="AD732" i="1"/>
  <c r="AC732" i="1"/>
  <c r="AB732" i="1"/>
  <c r="AJ731" i="1"/>
  <c r="AI731" i="1"/>
  <c r="AH731" i="1"/>
  <c r="AG731" i="1"/>
  <c r="AF731" i="1"/>
  <c r="AE731" i="1"/>
  <c r="AD731" i="1"/>
  <c r="AC731" i="1"/>
  <c r="AB731" i="1"/>
  <c r="AJ730" i="1"/>
  <c r="AI730" i="1"/>
  <c r="AH730" i="1"/>
  <c r="AG730" i="1"/>
  <c r="AF730" i="1"/>
  <c r="AE730" i="1"/>
  <c r="AD730" i="1"/>
  <c r="AC730" i="1"/>
  <c r="AB730" i="1"/>
  <c r="AK730" i="1" s="1"/>
  <c r="AJ729" i="1"/>
  <c r="AI729" i="1"/>
  <c r="AH729" i="1"/>
  <c r="AG729" i="1"/>
  <c r="AF729" i="1"/>
  <c r="AE729" i="1"/>
  <c r="AD729" i="1"/>
  <c r="AC729" i="1"/>
  <c r="AK729" i="1" s="1"/>
  <c r="AB729" i="1"/>
  <c r="AJ728" i="1"/>
  <c r="AI728" i="1"/>
  <c r="AH728" i="1"/>
  <c r="AG728" i="1"/>
  <c r="AF728" i="1"/>
  <c r="AE728" i="1"/>
  <c r="AD728" i="1"/>
  <c r="AC728" i="1"/>
  <c r="AB728" i="1"/>
  <c r="AJ727" i="1"/>
  <c r="AI727" i="1"/>
  <c r="AH727" i="1"/>
  <c r="AG727" i="1"/>
  <c r="AF727" i="1"/>
  <c r="AE727" i="1"/>
  <c r="AD727" i="1"/>
  <c r="AC727" i="1"/>
  <c r="AB727" i="1"/>
  <c r="AJ726" i="1"/>
  <c r="AI726" i="1"/>
  <c r="AH726" i="1"/>
  <c r="AG726" i="1"/>
  <c r="AF726" i="1"/>
  <c r="AE726" i="1"/>
  <c r="AD726" i="1"/>
  <c r="AC726" i="1"/>
  <c r="AB726" i="1"/>
  <c r="AJ725" i="1"/>
  <c r="AI725" i="1"/>
  <c r="AH725" i="1"/>
  <c r="AG725" i="1"/>
  <c r="AF725" i="1"/>
  <c r="AE725" i="1"/>
  <c r="AD725" i="1"/>
  <c r="AC725" i="1"/>
  <c r="AB725" i="1"/>
  <c r="AK725" i="1" s="1"/>
  <c r="AJ724" i="1"/>
  <c r="AI724" i="1"/>
  <c r="AH724" i="1"/>
  <c r="AG724" i="1"/>
  <c r="AF724" i="1"/>
  <c r="AE724" i="1"/>
  <c r="AD724" i="1"/>
  <c r="AC724" i="1"/>
  <c r="AB724" i="1"/>
  <c r="AK724" i="1" s="1"/>
  <c r="AJ723" i="1"/>
  <c r="AI723" i="1"/>
  <c r="AH723" i="1"/>
  <c r="AG723" i="1"/>
  <c r="AF723" i="1"/>
  <c r="AE723" i="1"/>
  <c r="AD723" i="1"/>
  <c r="AC723" i="1"/>
  <c r="AK723" i="1" s="1"/>
  <c r="AB723" i="1"/>
  <c r="AJ722" i="1"/>
  <c r="AI722" i="1"/>
  <c r="AH722" i="1"/>
  <c r="AG722" i="1"/>
  <c r="AF722" i="1"/>
  <c r="AE722" i="1"/>
  <c r="AD722" i="1"/>
  <c r="AC722" i="1"/>
  <c r="AB722" i="1"/>
  <c r="AJ721" i="1"/>
  <c r="AI721" i="1"/>
  <c r="AH721" i="1"/>
  <c r="AG721" i="1"/>
  <c r="AF721" i="1"/>
  <c r="AE721" i="1"/>
  <c r="AD721" i="1"/>
  <c r="AC721" i="1"/>
  <c r="AK721" i="1" s="1"/>
  <c r="AB721" i="1"/>
  <c r="AJ720" i="1"/>
  <c r="AI720" i="1"/>
  <c r="AH720" i="1"/>
  <c r="AG720" i="1"/>
  <c r="AF720" i="1"/>
  <c r="AE720" i="1"/>
  <c r="AD720" i="1"/>
  <c r="AC720" i="1"/>
  <c r="AB720" i="1"/>
  <c r="AJ719" i="1"/>
  <c r="AI719" i="1"/>
  <c r="AH719" i="1"/>
  <c r="AG719" i="1"/>
  <c r="AF719" i="1"/>
  <c r="AE719" i="1"/>
  <c r="AD719" i="1"/>
  <c r="AC719" i="1"/>
  <c r="AK719" i="1" s="1"/>
  <c r="AB719" i="1"/>
  <c r="AJ718" i="1"/>
  <c r="AI718" i="1"/>
  <c r="AH718" i="1"/>
  <c r="AG718" i="1"/>
  <c r="AF718" i="1"/>
  <c r="AE718" i="1"/>
  <c r="AD718" i="1"/>
  <c r="AC718" i="1"/>
  <c r="AB718" i="1"/>
  <c r="AJ717" i="1"/>
  <c r="AI717" i="1"/>
  <c r="AH717" i="1"/>
  <c r="AG717" i="1"/>
  <c r="AF717" i="1"/>
  <c r="AE717" i="1"/>
  <c r="AD717" i="1"/>
  <c r="AC717" i="1"/>
  <c r="AK717" i="1" s="1"/>
  <c r="AB717" i="1"/>
  <c r="AJ716" i="1"/>
  <c r="AI716" i="1"/>
  <c r="AH716" i="1"/>
  <c r="AG716" i="1"/>
  <c r="AF716" i="1"/>
  <c r="AE716" i="1"/>
  <c r="AD716" i="1"/>
  <c r="AC716" i="1"/>
  <c r="AB716" i="1"/>
  <c r="AJ715" i="1"/>
  <c r="AI715" i="1"/>
  <c r="AH715" i="1"/>
  <c r="AG715" i="1"/>
  <c r="AF715" i="1"/>
  <c r="AE715" i="1"/>
  <c r="AD715" i="1"/>
  <c r="AC715" i="1"/>
  <c r="AB715" i="1"/>
  <c r="AJ714" i="1"/>
  <c r="AI714" i="1"/>
  <c r="AH714" i="1"/>
  <c r="AG714" i="1"/>
  <c r="AF714" i="1"/>
  <c r="AE714" i="1"/>
  <c r="AD714" i="1"/>
  <c r="AC714" i="1"/>
  <c r="AK714" i="1" s="1"/>
  <c r="AB714" i="1"/>
  <c r="AJ713" i="1"/>
  <c r="AI713" i="1"/>
  <c r="AH713" i="1"/>
  <c r="AG713" i="1"/>
  <c r="AF713" i="1"/>
  <c r="AE713" i="1"/>
  <c r="AD713" i="1"/>
  <c r="AC713" i="1"/>
  <c r="AK713" i="1" s="1"/>
  <c r="AB713" i="1"/>
  <c r="AJ712" i="1"/>
  <c r="AI712" i="1"/>
  <c r="AH712" i="1"/>
  <c r="AG712" i="1"/>
  <c r="AF712" i="1"/>
  <c r="AE712" i="1"/>
  <c r="AD712" i="1"/>
  <c r="AC712" i="1"/>
  <c r="AB712" i="1"/>
  <c r="AK712" i="1" s="1"/>
  <c r="AJ711" i="1"/>
  <c r="AI711" i="1"/>
  <c r="AH711" i="1"/>
  <c r="AG711" i="1"/>
  <c r="AF711" i="1"/>
  <c r="AE711" i="1"/>
  <c r="AD711" i="1"/>
  <c r="AC711" i="1"/>
  <c r="AK711" i="1" s="1"/>
  <c r="AB711" i="1"/>
  <c r="AJ710" i="1"/>
  <c r="AI710" i="1"/>
  <c r="AH710" i="1"/>
  <c r="AG710" i="1"/>
  <c r="AF710" i="1"/>
  <c r="AE710" i="1"/>
  <c r="AD710" i="1"/>
  <c r="AC710" i="1"/>
  <c r="AK710" i="1" s="1"/>
  <c r="AB710" i="1"/>
  <c r="AJ709" i="1"/>
  <c r="AI709" i="1"/>
  <c r="AH709" i="1"/>
  <c r="AG709" i="1"/>
  <c r="AF709" i="1"/>
  <c r="AE709" i="1"/>
  <c r="AD709" i="1"/>
  <c r="AC709" i="1"/>
  <c r="AB709" i="1"/>
  <c r="AK709" i="1" s="1"/>
  <c r="AJ708" i="1"/>
  <c r="AI708" i="1"/>
  <c r="AH708" i="1"/>
  <c r="AG708" i="1"/>
  <c r="AF708" i="1"/>
  <c r="AE708" i="1"/>
  <c r="AD708" i="1"/>
  <c r="AC708" i="1"/>
  <c r="AB708" i="1"/>
  <c r="AK708" i="1" s="1"/>
  <c r="AJ707" i="1"/>
  <c r="AI707" i="1"/>
  <c r="AH707" i="1"/>
  <c r="AG707" i="1"/>
  <c r="AF707" i="1"/>
  <c r="AE707" i="1"/>
  <c r="AD707" i="1"/>
  <c r="AC707" i="1"/>
  <c r="AB707" i="1"/>
  <c r="AJ706" i="1"/>
  <c r="AI706" i="1"/>
  <c r="AH706" i="1"/>
  <c r="AG706" i="1"/>
  <c r="AF706" i="1"/>
  <c r="AE706" i="1"/>
  <c r="AD706" i="1"/>
  <c r="AC706" i="1"/>
  <c r="AB706" i="1"/>
  <c r="AJ705" i="1"/>
  <c r="AI705" i="1"/>
  <c r="AH705" i="1"/>
  <c r="AG705" i="1"/>
  <c r="AF705" i="1"/>
  <c r="AE705" i="1"/>
  <c r="AD705" i="1"/>
  <c r="AC705" i="1"/>
  <c r="AK705" i="1" s="1"/>
  <c r="AB705" i="1"/>
  <c r="AJ704" i="1"/>
  <c r="AI704" i="1"/>
  <c r="AH704" i="1"/>
  <c r="AG704" i="1"/>
  <c r="AF704" i="1"/>
  <c r="AE704" i="1"/>
  <c r="AD704" i="1"/>
  <c r="AC704" i="1"/>
  <c r="AB704" i="1"/>
  <c r="AJ703" i="1"/>
  <c r="AI703" i="1"/>
  <c r="AH703" i="1"/>
  <c r="AG703" i="1"/>
  <c r="AF703" i="1"/>
  <c r="AE703" i="1"/>
  <c r="AD703" i="1"/>
  <c r="AC703" i="1"/>
  <c r="AB703" i="1"/>
  <c r="AJ702" i="1"/>
  <c r="AI702" i="1"/>
  <c r="AH702" i="1"/>
  <c r="AG702" i="1"/>
  <c r="AF702" i="1"/>
  <c r="AE702" i="1"/>
  <c r="AD702" i="1"/>
  <c r="AC702" i="1"/>
  <c r="AB702" i="1"/>
  <c r="AK702" i="1" s="1"/>
  <c r="AJ701" i="1"/>
  <c r="AI701" i="1"/>
  <c r="AH701" i="1"/>
  <c r="AG701" i="1"/>
  <c r="AF701" i="1"/>
  <c r="AE701" i="1"/>
  <c r="AD701" i="1"/>
  <c r="AC701" i="1"/>
  <c r="AB701" i="1"/>
  <c r="AK701" i="1" s="1"/>
  <c r="AJ700" i="1"/>
  <c r="AI700" i="1"/>
  <c r="AH700" i="1"/>
  <c r="AG700" i="1"/>
  <c r="AF700" i="1"/>
  <c r="AE700" i="1"/>
  <c r="AD700" i="1"/>
  <c r="AC700" i="1"/>
  <c r="AB700" i="1"/>
  <c r="AJ699" i="1"/>
  <c r="AI699" i="1"/>
  <c r="AH699" i="1"/>
  <c r="AG699" i="1"/>
  <c r="AF699" i="1"/>
  <c r="AE699" i="1"/>
  <c r="AD699" i="1"/>
  <c r="AC699" i="1"/>
  <c r="AB699" i="1"/>
  <c r="AJ698" i="1"/>
  <c r="AI698" i="1"/>
  <c r="AH698" i="1"/>
  <c r="AG698" i="1"/>
  <c r="AF698" i="1"/>
  <c r="AE698" i="1"/>
  <c r="AD698" i="1"/>
  <c r="AC698" i="1"/>
  <c r="AB698" i="1"/>
  <c r="AK698" i="1" s="1"/>
  <c r="AJ697" i="1"/>
  <c r="AI697" i="1"/>
  <c r="AH697" i="1"/>
  <c r="AG697" i="1"/>
  <c r="AF697" i="1"/>
  <c r="AE697" i="1"/>
  <c r="AD697" i="1"/>
  <c r="AC697" i="1"/>
  <c r="AB697" i="1"/>
  <c r="AK697" i="1" s="1"/>
  <c r="AJ696" i="1"/>
  <c r="AI696" i="1"/>
  <c r="AH696" i="1"/>
  <c r="AG696" i="1"/>
  <c r="AF696" i="1"/>
  <c r="AE696" i="1"/>
  <c r="AD696" i="1"/>
  <c r="AC696" i="1"/>
  <c r="AB696" i="1"/>
  <c r="AJ695" i="1"/>
  <c r="AI695" i="1"/>
  <c r="AH695" i="1"/>
  <c r="AG695" i="1"/>
  <c r="AF695" i="1"/>
  <c r="AE695" i="1"/>
  <c r="AD695" i="1"/>
  <c r="AC695" i="1"/>
  <c r="AB695" i="1"/>
  <c r="AJ694" i="1"/>
  <c r="AI694" i="1"/>
  <c r="AH694" i="1"/>
  <c r="AG694" i="1"/>
  <c r="AF694" i="1"/>
  <c r="AE694" i="1"/>
  <c r="AD694" i="1"/>
  <c r="AC694" i="1"/>
  <c r="AB694" i="1"/>
  <c r="AJ693" i="1"/>
  <c r="AI693" i="1"/>
  <c r="AH693" i="1"/>
  <c r="AG693" i="1"/>
  <c r="AF693" i="1"/>
  <c r="AE693" i="1"/>
  <c r="AD693" i="1"/>
  <c r="AC693" i="1"/>
  <c r="AB693" i="1"/>
  <c r="AK693" i="1" s="1"/>
  <c r="AJ692" i="1"/>
  <c r="AI692" i="1"/>
  <c r="AH692" i="1"/>
  <c r="AG692" i="1"/>
  <c r="AF692" i="1"/>
  <c r="AE692" i="1"/>
  <c r="AD692" i="1"/>
  <c r="AC692" i="1"/>
  <c r="AK692" i="1" s="1"/>
  <c r="AB692" i="1"/>
  <c r="AJ691" i="1"/>
  <c r="AI691" i="1"/>
  <c r="AH691" i="1"/>
  <c r="AG691" i="1"/>
  <c r="AF691" i="1"/>
  <c r="AE691" i="1"/>
  <c r="AD691" i="1"/>
  <c r="AC691" i="1"/>
  <c r="AK691" i="1" s="1"/>
  <c r="AB691" i="1"/>
  <c r="AJ690" i="1"/>
  <c r="AI690" i="1"/>
  <c r="AH690" i="1"/>
  <c r="AG690" i="1"/>
  <c r="AF690" i="1"/>
  <c r="AE690" i="1"/>
  <c r="AD690" i="1"/>
  <c r="AC690" i="1"/>
  <c r="AB690" i="1"/>
  <c r="AJ689" i="1"/>
  <c r="AI689" i="1"/>
  <c r="AH689" i="1"/>
  <c r="AG689" i="1"/>
  <c r="AF689" i="1"/>
  <c r="AE689" i="1"/>
  <c r="AD689" i="1"/>
  <c r="AC689" i="1"/>
  <c r="AK689" i="1" s="1"/>
  <c r="AB689" i="1"/>
  <c r="AJ688" i="1"/>
  <c r="AI688" i="1"/>
  <c r="AH688" i="1"/>
  <c r="AG688" i="1"/>
  <c r="AF688" i="1"/>
  <c r="AE688" i="1"/>
  <c r="AD688" i="1"/>
  <c r="AC688" i="1"/>
  <c r="AB688" i="1"/>
  <c r="AJ687" i="1"/>
  <c r="AI687" i="1"/>
  <c r="AH687" i="1"/>
  <c r="AG687" i="1"/>
  <c r="AF687" i="1"/>
  <c r="AE687" i="1"/>
  <c r="AD687" i="1"/>
  <c r="AC687" i="1"/>
  <c r="AK687" i="1" s="1"/>
  <c r="AB687" i="1"/>
  <c r="AJ686" i="1"/>
  <c r="AI686" i="1"/>
  <c r="AH686" i="1"/>
  <c r="AG686" i="1"/>
  <c r="AF686" i="1"/>
  <c r="AE686" i="1"/>
  <c r="AD686" i="1"/>
  <c r="AC686" i="1"/>
  <c r="AB686" i="1"/>
  <c r="AK686" i="1" s="1"/>
  <c r="AJ685" i="1"/>
  <c r="AI685" i="1"/>
  <c r="AH685" i="1"/>
  <c r="AG685" i="1"/>
  <c r="AF685" i="1"/>
  <c r="AE685" i="1"/>
  <c r="AD685" i="1"/>
  <c r="AC685" i="1"/>
  <c r="AK685" i="1" s="1"/>
  <c r="AB685" i="1"/>
  <c r="AJ684" i="1"/>
  <c r="AI684" i="1"/>
  <c r="AH684" i="1"/>
  <c r="AG684" i="1"/>
  <c r="AF684" i="1"/>
  <c r="AE684" i="1"/>
  <c r="AD684" i="1"/>
  <c r="AC684" i="1"/>
  <c r="AB684" i="1"/>
  <c r="AJ683" i="1"/>
  <c r="AI683" i="1"/>
  <c r="AH683" i="1"/>
  <c r="AG683" i="1"/>
  <c r="AF683" i="1"/>
  <c r="AE683" i="1"/>
  <c r="AD683" i="1"/>
  <c r="AC683" i="1"/>
  <c r="AB683" i="1"/>
  <c r="AJ682" i="1"/>
  <c r="AI682" i="1"/>
  <c r="AH682" i="1"/>
  <c r="AG682" i="1"/>
  <c r="AF682" i="1"/>
  <c r="AE682" i="1"/>
  <c r="AD682" i="1"/>
  <c r="AC682" i="1"/>
  <c r="AB682" i="1"/>
  <c r="AJ681" i="1"/>
  <c r="AI681" i="1"/>
  <c r="AH681" i="1"/>
  <c r="AG681" i="1"/>
  <c r="AF681" i="1"/>
  <c r="AE681" i="1"/>
  <c r="AD681" i="1"/>
  <c r="AC681" i="1"/>
  <c r="AK681" i="1" s="1"/>
  <c r="AB681" i="1"/>
  <c r="AJ680" i="1"/>
  <c r="AI680" i="1"/>
  <c r="AH680" i="1"/>
  <c r="AG680" i="1"/>
  <c r="AF680" i="1"/>
  <c r="AE680" i="1"/>
  <c r="AD680" i="1"/>
  <c r="AC680" i="1"/>
  <c r="AB680" i="1"/>
  <c r="AK680" i="1" s="1"/>
  <c r="AJ679" i="1"/>
  <c r="AI679" i="1"/>
  <c r="AH679" i="1"/>
  <c r="AG679" i="1"/>
  <c r="AF679" i="1"/>
  <c r="AE679" i="1"/>
  <c r="AD679" i="1"/>
  <c r="AC679" i="1"/>
  <c r="AK679" i="1" s="1"/>
  <c r="AB679" i="1"/>
  <c r="AJ678" i="1"/>
  <c r="AI678" i="1"/>
  <c r="AH678" i="1"/>
  <c r="AG678" i="1"/>
  <c r="AF678" i="1"/>
  <c r="AE678" i="1"/>
  <c r="AD678" i="1"/>
  <c r="AC678" i="1"/>
  <c r="AB678" i="1"/>
  <c r="AJ677" i="1"/>
  <c r="AI677" i="1"/>
  <c r="AH677" i="1"/>
  <c r="AG677" i="1"/>
  <c r="AF677" i="1"/>
  <c r="AE677" i="1"/>
  <c r="AD677" i="1"/>
  <c r="AC677" i="1"/>
  <c r="AB677" i="1"/>
  <c r="AK677" i="1" s="1"/>
  <c r="AJ676" i="1"/>
  <c r="AI676" i="1"/>
  <c r="AH676" i="1"/>
  <c r="AG676" i="1"/>
  <c r="AF676" i="1"/>
  <c r="AE676" i="1"/>
  <c r="AD676" i="1"/>
  <c r="AC676" i="1"/>
  <c r="AB676" i="1"/>
  <c r="AK676" i="1" s="1"/>
  <c r="AJ675" i="1"/>
  <c r="AI675" i="1"/>
  <c r="AH675" i="1"/>
  <c r="AG675" i="1"/>
  <c r="AF675" i="1"/>
  <c r="AE675" i="1"/>
  <c r="AD675" i="1"/>
  <c r="AC675" i="1"/>
  <c r="AB675" i="1"/>
  <c r="AJ674" i="1"/>
  <c r="AI674" i="1"/>
  <c r="AH674" i="1"/>
  <c r="AG674" i="1"/>
  <c r="AF674" i="1"/>
  <c r="AE674" i="1"/>
  <c r="AD674" i="1"/>
  <c r="AC674" i="1"/>
  <c r="AB674" i="1"/>
  <c r="AJ673" i="1"/>
  <c r="AI673" i="1"/>
  <c r="AH673" i="1"/>
  <c r="AG673" i="1"/>
  <c r="AF673" i="1"/>
  <c r="AE673" i="1"/>
  <c r="AD673" i="1"/>
  <c r="AC673" i="1"/>
  <c r="AK673" i="1" s="1"/>
  <c r="AB673" i="1"/>
  <c r="AJ672" i="1"/>
  <c r="AI672" i="1"/>
  <c r="AH672" i="1"/>
  <c r="AG672" i="1"/>
  <c r="AF672" i="1"/>
  <c r="AE672" i="1"/>
  <c r="AD672" i="1"/>
  <c r="AC672" i="1"/>
  <c r="AB672" i="1"/>
  <c r="AJ671" i="1"/>
  <c r="AI671" i="1"/>
  <c r="AH671" i="1"/>
  <c r="AG671" i="1"/>
  <c r="AF671" i="1"/>
  <c r="AE671" i="1"/>
  <c r="AD671" i="1"/>
  <c r="AC671" i="1"/>
  <c r="AB671" i="1"/>
  <c r="AJ670" i="1"/>
  <c r="AI670" i="1"/>
  <c r="AH670" i="1"/>
  <c r="AG670" i="1"/>
  <c r="AF670" i="1"/>
  <c r="AE670" i="1"/>
  <c r="AD670" i="1"/>
  <c r="AC670" i="1"/>
  <c r="AB670" i="1"/>
  <c r="AK670" i="1" s="1"/>
  <c r="AJ669" i="1"/>
  <c r="AI669" i="1"/>
  <c r="AH669" i="1"/>
  <c r="AG669" i="1"/>
  <c r="AF669" i="1"/>
  <c r="AE669" i="1"/>
  <c r="AD669" i="1"/>
  <c r="AC669" i="1"/>
  <c r="AK669" i="1" s="1"/>
  <c r="AB669" i="1"/>
  <c r="AJ668" i="1"/>
  <c r="AI668" i="1"/>
  <c r="AH668" i="1"/>
  <c r="AG668" i="1"/>
  <c r="AF668" i="1"/>
  <c r="AE668" i="1"/>
  <c r="AD668" i="1"/>
  <c r="AC668" i="1"/>
  <c r="AB668" i="1"/>
  <c r="AJ667" i="1"/>
  <c r="AI667" i="1"/>
  <c r="AH667" i="1"/>
  <c r="AG667" i="1"/>
  <c r="AF667" i="1"/>
  <c r="AE667" i="1"/>
  <c r="AD667" i="1"/>
  <c r="AC667" i="1"/>
  <c r="AB667" i="1"/>
  <c r="AJ666" i="1"/>
  <c r="AI666" i="1"/>
  <c r="AH666" i="1"/>
  <c r="AG666" i="1"/>
  <c r="AF666" i="1"/>
  <c r="AE666" i="1"/>
  <c r="AD666" i="1"/>
  <c r="AC666" i="1"/>
  <c r="AB666" i="1"/>
  <c r="AK666" i="1" s="1"/>
  <c r="AJ665" i="1"/>
  <c r="AI665" i="1"/>
  <c r="AH665" i="1"/>
  <c r="AG665" i="1"/>
  <c r="AF665" i="1"/>
  <c r="AE665" i="1"/>
  <c r="AD665" i="1"/>
  <c r="AC665" i="1"/>
  <c r="AB665" i="1"/>
  <c r="AK665" i="1" s="1"/>
  <c r="AJ664" i="1"/>
  <c r="AI664" i="1"/>
  <c r="AH664" i="1"/>
  <c r="AG664" i="1"/>
  <c r="AF664" i="1"/>
  <c r="AE664" i="1"/>
  <c r="AD664" i="1"/>
  <c r="AC664" i="1"/>
  <c r="AB664" i="1"/>
  <c r="AJ663" i="1"/>
  <c r="AI663" i="1"/>
  <c r="AH663" i="1"/>
  <c r="AG663" i="1"/>
  <c r="AF663" i="1"/>
  <c r="AE663" i="1"/>
  <c r="AD663" i="1"/>
  <c r="AC663" i="1"/>
  <c r="AB663" i="1"/>
  <c r="AJ662" i="1"/>
  <c r="AI662" i="1"/>
  <c r="AH662" i="1"/>
  <c r="AG662" i="1"/>
  <c r="AF662" i="1"/>
  <c r="AE662" i="1"/>
  <c r="AD662" i="1"/>
  <c r="AC662" i="1"/>
  <c r="AB662" i="1"/>
  <c r="AJ661" i="1"/>
  <c r="AI661" i="1"/>
  <c r="AH661" i="1"/>
  <c r="AG661" i="1"/>
  <c r="AF661" i="1"/>
  <c r="AE661" i="1"/>
  <c r="AD661" i="1"/>
  <c r="AC661" i="1"/>
  <c r="AB661" i="1"/>
  <c r="AK661" i="1" s="1"/>
  <c r="AJ660" i="1"/>
  <c r="AI660" i="1"/>
  <c r="AH660" i="1"/>
  <c r="AG660" i="1"/>
  <c r="AF660" i="1"/>
  <c r="AE660" i="1"/>
  <c r="AD660" i="1"/>
  <c r="AC660" i="1"/>
  <c r="AB660" i="1"/>
  <c r="AK660" i="1" s="1"/>
  <c r="AJ659" i="1"/>
  <c r="AI659" i="1"/>
  <c r="AH659" i="1"/>
  <c r="AG659" i="1"/>
  <c r="AF659" i="1"/>
  <c r="AE659" i="1"/>
  <c r="AD659" i="1"/>
  <c r="AC659" i="1"/>
  <c r="AK659" i="1" s="1"/>
  <c r="AB659" i="1"/>
  <c r="AJ658" i="1"/>
  <c r="AI658" i="1"/>
  <c r="AH658" i="1"/>
  <c r="AG658" i="1"/>
  <c r="AF658" i="1"/>
  <c r="AE658" i="1"/>
  <c r="AD658" i="1"/>
  <c r="AC658" i="1"/>
  <c r="AB658" i="1"/>
  <c r="AJ657" i="1"/>
  <c r="AI657" i="1"/>
  <c r="AH657" i="1"/>
  <c r="AG657" i="1"/>
  <c r="AF657" i="1"/>
  <c r="AE657" i="1"/>
  <c r="AD657" i="1"/>
  <c r="AC657" i="1"/>
  <c r="AK657" i="1" s="1"/>
  <c r="AB657" i="1"/>
  <c r="AJ656" i="1"/>
  <c r="AI656" i="1"/>
  <c r="AH656" i="1"/>
  <c r="AG656" i="1"/>
  <c r="AF656" i="1"/>
  <c r="AE656" i="1"/>
  <c r="AD656" i="1"/>
  <c r="AC656" i="1"/>
  <c r="AB656" i="1"/>
  <c r="AJ655" i="1"/>
  <c r="AI655" i="1"/>
  <c r="AH655" i="1"/>
  <c r="AG655" i="1"/>
  <c r="AF655" i="1"/>
  <c r="AE655" i="1"/>
  <c r="AD655" i="1"/>
  <c r="AC655" i="1"/>
  <c r="AK655" i="1" s="1"/>
  <c r="AB655" i="1"/>
  <c r="AJ654" i="1"/>
  <c r="AI654" i="1"/>
  <c r="AH654" i="1"/>
  <c r="AG654" i="1"/>
  <c r="AF654" i="1"/>
  <c r="AE654" i="1"/>
  <c r="AD654" i="1"/>
  <c r="AC654" i="1"/>
  <c r="AB654" i="1"/>
  <c r="AK654" i="1" s="1"/>
  <c r="AJ653" i="1"/>
  <c r="AI653" i="1"/>
  <c r="AH653" i="1"/>
  <c r="AG653" i="1"/>
  <c r="AF653" i="1"/>
  <c r="AE653" i="1"/>
  <c r="AD653" i="1"/>
  <c r="AC653" i="1"/>
  <c r="AB653" i="1"/>
  <c r="AK653" i="1" s="1"/>
  <c r="AJ652" i="1"/>
  <c r="AI652" i="1"/>
  <c r="AH652" i="1"/>
  <c r="AG652" i="1"/>
  <c r="AF652" i="1"/>
  <c r="AE652" i="1"/>
  <c r="AD652" i="1"/>
  <c r="AC652" i="1"/>
  <c r="AB652" i="1"/>
  <c r="AK652" i="1" s="1"/>
  <c r="AJ651" i="1"/>
  <c r="AI651" i="1"/>
  <c r="AH651" i="1"/>
  <c r="AG651" i="1"/>
  <c r="AF651" i="1"/>
  <c r="AE651" i="1"/>
  <c r="AD651" i="1"/>
  <c r="AC651" i="1"/>
  <c r="AK651" i="1" s="1"/>
  <c r="AB651" i="1"/>
  <c r="AJ650" i="1"/>
  <c r="AI650" i="1"/>
  <c r="AH650" i="1"/>
  <c r="AG650" i="1"/>
  <c r="AF650" i="1"/>
  <c r="AE650" i="1"/>
  <c r="AD650" i="1"/>
  <c r="AC650" i="1"/>
  <c r="AB650" i="1"/>
  <c r="AJ649" i="1"/>
  <c r="AI649" i="1"/>
  <c r="AH649" i="1"/>
  <c r="AG649" i="1"/>
  <c r="AF649" i="1"/>
  <c r="AE649" i="1"/>
  <c r="AD649" i="1"/>
  <c r="AC649" i="1"/>
  <c r="AK649" i="1" s="1"/>
  <c r="AB649" i="1"/>
  <c r="AJ648" i="1"/>
  <c r="AI648" i="1"/>
  <c r="AH648" i="1"/>
  <c r="AG648" i="1"/>
  <c r="AF648" i="1"/>
  <c r="AE648" i="1"/>
  <c r="AD648" i="1"/>
  <c r="AC648" i="1"/>
  <c r="AB648" i="1"/>
  <c r="AJ647" i="1"/>
  <c r="AI647" i="1"/>
  <c r="AH647" i="1"/>
  <c r="AG647" i="1"/>
  <c r="AF647" i="1"/>
  <c r="AE647" i="1"/>
  <c r="AD647" i="1"/>
  <c r="AC647" i="1"/>
  <c r="AK647" i="1" s="1"/>
  <c r="AB647" i="1"/>
  <c r="AJ646" i="1"/>
  <c r="AI646" i="1"/>
  <c r="AH646" i="1"/>
  <c r="AG646" i="1"/>
  <c r="AF646" i="1"/>
  <c r="AE646" i="1"/>
  <c r="AD646" i="1"/>
  <c r="AC646" i="1"/>
  <c r="AB646" i="1"/>
  <c r="AK646" i="1" s="1"/>
  <c r="AJ645" i="1"/>
  <c r="AI645" i="1"/>
  <c r="AH645" i="1"/>
  <c r="AG645" i="1"/>
  <c r="AF645" i="1"/>
  <c r="AE645" i="1"/>
  <c r="AD645" i="1"/>
  <c r="AC645" i="1"/>
  <c r="AK645" i="1" s="1"/>
  <c r="AB645" i="1"/>
  <c r="AJ644" i="1"/>
  <c r="AI644" i="1"/>
  <c r="AH644" i="1"/>
  <c r="AG644" i="1"/>
  <c r="AF644" i="1"/>
  <c r="AE644" i="1"/>
  <c r="AD644" i="1"/>
  <c r="AC644" i="1"/>
  <c r="AB644" i="1"/>
  <c r="AK644" i="1" s="1"/>
  <c r="AJ643" i="1"/>
  <c r="AI643" i="1"/>
  <c r="AH643" i="1"/>
  <c r="AG643" i="1"/>
  <c r="AF643" i="1"/>
  <c r="AE643" i="1"/>
  <c r="AD643" i="1"/>
  <c r="AC643" i="1"/>
  <c r="AK643" i="1" s="1"/>
  <c r="AB643" i="1"/>
  <c r="AJ642" i="1"/>
  <c r="AI642" i="1"/>
  <c r="AH642" i="1"/>
  <c r="AG642" i="1"/>
  <c r="AF642" i="1"/>
  <c r="AE642" i="1"/>
  <c r="AD642" i="1"/>
  <c r="AC642" i="1"/>
  <c r="AB642" i="1"/>
  <c r="AJ641" i="1"/>
  <c r="AI641" i="1"/>
  <c r="AH641" i="1"/>
  <c r="AG641" i="1"/>
  <c r="AF641" i="1"/>
  <c r="AE641" i="1"/>
  <c r="AD641" i="1"/>
  <c r="AC641" i="1"/>
  <c r="AB641" i="1"/>
  <c r="AJ640" i="1"/>
  <c r="AI640" i="1"/>
  <c r="AH640" i="1"/>
  <c r="AG640" i="1"/>
  <c r="AF640" i="1"/>
  <c r="AE640" i="1"/>
  <c r="AD640" i="1"/>
  <c r="AC640" i="1"/>
  <c r="AB640" i="1"/>
  <c r="AJ639" i="1"/>
  <c r="AI639" i="1"/>
  <c r="AH639" i="1"/>
  <c r="AG639" i="1"/>
  <c r="AF639" i="1"/>
  <c r="AE639" i="1"/>
  <c r="AD639" i="1"/>
  <c r="AC639" i="1"/>
  <c r="AK639" i="1" s="1"/>
  <c r="AB639" i="1"/>
  <c r="AJ638" i="1"/>
  <c r="AI638" i="1"/>
  <c r="AH638" i="1"/>
  <c r="AG638" i="1"/>
  <c r="AF638" i="1"/>
  <c r="AE638" i="1"/>
  <c r="AD638" i="1"/>
  <c r="AC638" i="1"/>
  <c r="AB638" i="1"/>
  <c r="AK638" i="1" s="1"/>
  <c r="AJ637" i="1"/>
  <c r="AI637" i="1"/>
  <c r="AH637" i="1"/>
  <c r="AG637" i="1"/>
  <c r="AF637" i="1"/>
  <c r="AE637" i="1"/>
  <c r="AD637" i="1"/>
  <c r="AC637" i="1"/>
  <c r="AB637" i="1"/>
  <c r="AK637" i="1" s="1"/>
  <c r="AJ636" i="1"/>
  <c r="AI636" i="1"/>
  <c r="AH636" i="1"/>
  <c r="AG636" i="1"/>
  <c r="AF636" i="1"/>
  <c r="AE636" i="1"/>
  <c r="AD636" i="1"/>
  <c r="AC636" i="1"/>
  <c r="AB636" i="1"/>
  <c r="AK636" i="1" s="1"/>
  <c r="AJ635" i="1"/>
  <c r="AI635" i="1"/>
  <c r="AH635" i="1"/>
  <c r="AG635" i="1"/>
  <c r="AF635" i="1"/>
  <c r="AE635" i="1"/>
  <c r="AD635" i="1"/>
  <c r="AC635" i="1"/>
  <c r="AK635" i="1" s="1"/>
  <c r="AB635" i="1"/>
  <c r="AJ634" i="1"/>
  <c r="AI634" i="1"/>
  <c r="AH634" i="1"/>
  <c r="AG634" i="1"/>
  <c r="AF634" i="1"/>
  <c r="AE634" i="1"/>
  <c r="AD634" i="1"/>
  <c r="AC634" i="1"/>
  <c r="AB634" i="1"/>
  <c r="AJ633" i="1"/>
  <c r="AI633" i="1"/>
  <c r="AH633" i="1"/>
  <c r="AG633" i="1"/>
  <c r="AF633" i="1"/>
  <c r="AE633" i="1"/>
  <c r="AD633" i="1"/>
  <c r="AC633" i="1"/>
  <c r="AK633" i="1" s="1"/>
  <c r="AB633" i="1"/>
  <c r="AJ632" i="1"/>
  <c r="AI632" i="1"/>
  <c r="AH632" i="1"/>
  <c r="AG632" i="1"/>
  <c r="AF632" i="1"/>
  <c r="AE632" i="1"/>
  <c r="AD632" i="1"/>
  <c r="AC632" i="1"/>
  <c r="AB632" i="1"/>
  <c r="AJ631" i="1"/>
  <c r="AI631" i="1"/>
  <c r="AH631" i="1"/>
  <c r="AG631" i="1"/>
  <c r="AF631" i="1"/>
  <c r="AE631" i="1"/>
  <c r="AD631" i="1"/>
  <c r="AC631" i="1"/>
  <c r="AB631" i="1"/>
  <c r="AJ630" i="1"/>
  <c r="AI630" i="1"/>
  <c r="AH630" i="1"/>
  <c r="AG630" i="1"/>
  <c r="AF630" i="1"/>
  <c r="AE630" i="1"/>
  <c r="AD630" i="1"/>
  <c r="AC630" i="1"/>
  <c r="AB630" i="1"/>
  <c r="AK630" i="1" s="1"/>
  <c r="AJ629" i="1"/>
  <c r="AI629" i="1"/>
  <c r="AH629" i="1"/>
  <c r="AG629" i="1"/>
  <c r="AF629" i="1"/>
  <c r="AE629" i="1"/>
  <c r="AD629" i="1"/>
  <c r="AC629" i="1"/>
  <c r="AK629" i="1" s="1"/>
  <c r="AB629" i="1"/>
  <c r="AJ628" i="1"/>
  <c r="AI628" i="1"/>
  <c r="AH628" i="1"/>
  <c r="AG628" i="1"/>
  <c r="AF628" i="1"/>
  <c r="AE628" i="1"/>
  <c r="AD628" i="1"/>
  <c r="AC628" i="1"/>
  <c r="AB628" i="1"/>
  <c r="AK628" i="1" s="1"/>
  <c r="AJ627" i="1"/>
  <c r="AI627" i="1"/>
  <c r="AH627" i="1"/>
  <c r="AG627" i="1"/>
  <c r="AF627" i="1"/>
  <c r="AE627" i="1"/>
  <c r="AD627" i="1"/>
  <c r="AC627" i="1"/>
  <c r="AK627" i="1" s="1"/>
  <c r="AB627" i="1"/>
  <c r="AJ626" i="1"/>
  <c r="AI626" i="1"/>
  <c r="AH626" i="1"/>
  <c r="AG626" i="1"/>
  <c r="AF626" i="1"/>
  <c r="AE626" i="1"/>
  <c r="AD626" i="1"/>
  <c r="AC626" i="1"/>
  <c r="AB626" i="1"/>
  <c r="AJ625" i="1"/>
  <c r="AI625" i="1"/>
  <c r="AH625" i="1"/>
  <c r="AG625" i="1"/>
  <c r="AF625" i="1"/>
  <c r="AE625" i="1"/>
  <c r="AD625" i="1"/>
  <c r="AC625" i="1"/>
  <c r="AK625" i="1" s="1"/>
  <c r="AB625" i="1"/>
  <c r="AJ624" i="1"/>
  <c r="AI624" i="1"/>
  <c r="AH624" i="1"/>
  <c r="AG624" i="1"/>
  <c r="AF624" i="1"/>
  <c r="AE624" i="1"/>
  <c r="AD624" i="1"/>
  <c r="AC624" i="1"/>
  <c r="AB624" i="1"/>
  <c r="AJ623" i="1"/>
  <c r="AI623" i="1"/>
  <c r="AH623" i="1"/>
  <c r="AG623" i="1"/>
  <c r="AF623" i="1"/>
  <c r="AE623" i="1"/>
  <c r="AD623" i="1"/>
  <c r="AC623" i="1"/>
  <c r="AB623" i="1"/>
  <c r="AK623" i="1" s="1"/>
  <c r="AJ622" i="1"/>
  <c r="AI622" i="1"/>
  <c r="AH622" i="1"/>
  <c r="AG622" i="1"/>
  <c r="AF622" i="1"/>
  <c r="AE622" i="1"/>
  <c r="AD622" i="1"/>
  <c r="AC622" i="1"/>
  <c r="AB622" i="1"/>
  <c r="AJ621" i="1"/>
  <c r="AI621" i="1"/>
  <c r="AH621" i="1"/>
  <c r="AG621" i="1"/>
  <c r="AF621" i="1"/>
  <c r="AE621" i="1"/>
  <c r="AD621" i="1"/>
  <c r="AC621" i="1"/>
  <c r="AB621" i="1"/>
  <c r="AK621" i="1" s="1"/>
  <c r="AJ620" i="1"/>
  <c r="AI620" i="1"/>
  <c r="AH620" i="1"/>
  <c r="AG620" i="1"/>
  <c r="AF620" i="1"/>
  <c r="AE620" i="1"/>
  <c r="AD620" i="1"/>
  <c r="AC620" i="1"/>
  <c r="AB620" i="1"/>
  <c r="AJ619" i="1"/>
  <c r="AI619" i="1"/>
  <c r="AH619" i="1"/>
  <c r="AG619" i="1"/>
  <c r="AF619" i="1"/>
  <c r="AE619" i="1"/>
  <c r="AD619" i="1"/>
  <c r="AC619" i="1"/>
  <c r="AB619" i="1"/>
  <c r="AJ618" i="1"/>
  <c r="AI618" i="1"/>
  <c r="AH618" i="1"/>
  <c r="AG618" i="1"/>
  <c r="AF618" i="1"/>
  <c r="AE618" i="1"/>
  <c r="AD618" i="1"/>
  <c r="AC618" i="1"/>
  <c r="AB618" i="1"/>
  <c r="AK618" i="1" s="1"/>
  <c r="AJ617" i="1"/>
  <c r="AI617" i="1"/>
  <c r="AH617" i="1"/>
  <c r="AG617" i="1"/>
  <c r="AF617" i="1"/>
  <c r="AE617" i="1"/>
  <c r="AD617" i="1"/>
  <c r="AC617" i="1"/>
  <c r="AB617" i="1"/>
  <c r="AJ616" i="1"/>
  <c r="AI616" i="1"/>
  <c r="AH616" i="1"/>
  <c r="AG616" i="1"/>
  <c r="AF616" i="1"/>
  <c r="AE616" i="1"/>
  <c r="AD616" i="1"/>
  <c r="AC616" i="1"/>
  <c r="AB616" i="1"/>
  <c r="AJ615" i="1"/>
  <c r="AI615" i="1"/>
  <c r="AH615" i="1"/>
  <c r="AG615" i="1"/>
  <c r="AF615" i="1"/>
  <c r="AE615" i="1"/>
  <c r="AD615" i="1"/>
  <c r="AC615" i="1"/>
  <c r="AB615" i="1"/>
  <c r="AJ614" i="1"/>
  <c r="AI614" i="1"/>
  <c r="AH614" i="1"/>
  <c r="AG614" i="1"/>
  <c r="AF614" i="1"/>
  <c r="AE614" i="1"/>
  <c r="AD614" i="1"/>
  <c r="AC614" i="1"/>
  <c r="AK614" i="1" s="1"/>
  <c r="AB614" i="1"/>
  <c r="AJ613" i="1"/>
  <c r="AI613" i="1"/>
  <c r="AH613" i="1"/>
  <c r="AG613" i="1"/>
  <c r="AF613" i="1"/>
  <c r="AE613" i="1"/>
  <c r="AD613" i="1"/>
  <c r="AC613" i="1"/>
  <c r="AK613" i="1" s="1"/>
  <c r="AB613" i="1"/>
  <c r="AJ612" i="1"/>
  <c r="AI612" i="1"/>
  <c r="AH612" i="1"/>
  <c r="AG612" i="1"/>
  <c r="AF612" i="1"/>
  <c r="AE612" i="1"/>
  <c r="AD612" i="1"/>
  <c r="AC612" i="1"/>
  <c r="AB612" i="1"/>
  <c r="AJ611" i="1"/>
  <c r="AI611" i="1"/>
  <c r="AH611" i="1"/>
  <c r="AG611" i="1"/>
  <c r="AF611" i="1"/>
  <c r="AE611" i="1"/>
  <c r="AD611" i="1"/>
  <c r="AC611" i="1"/>
  <c r="AB611" i="1"/>
  <c r="AJ610" i="1"/>
  <c r="AI610" i="1"/>
  <c r="AH610" i="1"/>
  <c r="AG610" i="1"/>
  <c r="AF610" i="1"/>
  <c r="AE610" i="1"/>
  <c r="AD610" i="1"/>
  <c r="AC610" i="1"/>
  <c r="AK610" i="1" s="1"/>
  <c r="AB610" i="1"/>
  <c r="AJ609" i="1"/>
  <c r="AI609" i="1"/>
  <c r="AH609" i="1"/>
  <c r="AG609" i="1"/>
  <c r="AF609" i="1"/>
  <c r="AE609" i="1"/>
  <c r="AD609" i="1"/>
  <c r="AC609" i="1"/>
  <c r="AK609" i="1" s="1"/>
  <c r="AB609" i="1"/>
  <c r="AJ608" i="1"/>
  <c r="AI608" i="1"/>
  <c r="AH608" i="1"/>
  <c r="AG608" i="1"/>
  <c r="AF608" i="1"/>
  <c r="AE608" i="1"/>
  <c r="AD608" i="1"/>
  <c r="AC608" i="1"/>
  <c r="AB608" i="1"/>
  <c r="AJ607" i="1"/>
  <c r="AI607" i="1"/>
  <c r="AH607" i="1"/>
  <c r="AG607" i="1"/>
  <c r="AF607" i="1"/>
  <c r="AE607" i="1"/>
  <c r="AD607" i="1"/>
  <c r="AC607" i="1"/>
  <c r="AB607" i="1"/>
  <c r="AJ606" i="1"/>
  <c r="AI606" i="1"/>
  <c r="AH606" i="1"/>
  <c r="AG606" i="1"/>
  <c r="AF606" i="1"/>
  <c r="AE606" i="1"/>
  <c r="AD606" i="1"/>
  <c r="AC606" i="1"/>
  <c r="AB606" i="1"/>
  <c r="AJ605" i="1"/>
  <c r="AI605" i="1"/>
  <c r="AH605" i="1"/>
  <c r="AG605" i="1"/>
  <c r="AF605" i="1"/>
  <c r="AE605" i="1"/>
  <c r="AD605" i="1"/>
  <c r="AC605" i="1"/>
  <c r="AK605" i="1" s="1"/>
  <c r="AB605" i="1"/>
  <c r="AJ604" i="1"/>
  <c r="AI604" i="1"/>
  <c r="AH604" i="1"/>
  <c r="AG604" i="1"/>
  <c r="AF604" i="1"/>
  <c r="AE604" i="1"/>
  <c r="AD604" i="1"/>
  <c r="AC604" i="1"/>
  <c r="AB604" i="1"/>
  <c r="AK604" i="1" s="1"/>
  <c r="AJ603" i="1"/>
  <c r="AI603" i="1"/>
  <c r="AH603" i="1"/>
  <c r="AG603" i="1"/>
  <c r="AF603" i="1"/>
  <c r="AE603" i="1"/>
  <c r="AD603" i="1"/>
  <c r="AC603" i="1"/>
  <c r="AK603" i="1" s="1"/>
  <c r="AB603" i="1"/>
  <c r="AJ602" i="1"/>
  <c r="AI602" i="1"/>
  <c r="AH602" i="1"/>
  <c r="AG602" i="1"/>
  <c r="AF602" i="1"/>
  <c r="AE602" i="1"/>
  <c r="AD602" i="1"/>
  <c r="AC602" i="1"/>
  <c r="AB602" i="1"/>
  <c r="AK602" i="1" s="1"/>
  <c r="AJ601" i="1"/>
  <c r="AI601" i="1"/>
  <c r="AH601" i="1"/>
  <c r="AG601" i="1"/>
  <c r="AF601" i="1"/>
  <c r="AE601" i="1"/>
  <c r="AD601" i="1"/>
  <c r="AC601" i="1"/>
  <c r="AK601" i="1" s="1"/>
  <c r="AB601" i="1"/>
  <c r="AJ600" i="1"/>
  <c r="AI600" i="1"/>
  <c r="AH600" i="1"/>
  <c r="AG600" i="1"/>
  <c r="AF600" i="1"/>
  <c r="AE600" i="1"/>
  <c r="AD600" i="1"/>
  <c r="AC600" i="1"/>
  <c r="AB600" i="1"/>
  <c r="AJ599" i="1"/>
  <c r="AI599" i="1"/>
  <c r="AH599" i="1"/>
  <c r="AG599" i="1"/>
  <c r="AF599" i="1"/>
  <c r="AE599" i="1"/>
  <c r="AD599" i="1"/>
  <c r="AC599" i="1"/>
  <c r="AK599" i="1" s="1"/>
  <c r="AB599" i="1"/>
  <c r="AJ598" i="1"/>
  <c r="AI598" i="1"/>
  <c r="AH598" i="1"/>
  <c r="AG598" i="1"/>
  <c r="AF598" i="1"/>
  <c r="AE598" i="1"/>
  <c r="AD598" i="1"/>
  <c r="AC598" i="1"/>
  <c r="AB598" i="1"/>
  <c r="AJ597" i="1"/>
  <c r="AI597" i="1"/>
  <c r="AH597" i="1"/>
  <c r="AG597" i="1"/>
  <c r="AF597" i="1"/>
  <c r="AE597" i="1"/>
  <c r="AD597" i="1"/>
  <c r="AC597" i="1"/>
  <c r="AK597" i="1" s="1"/>
  <c r="AB597" i="1"/>
  <c r="AJ596" i="1"/>
  <c r="AI596" i="1"/>
  <c r="AH596" i="1"/>
  <c r="AG596" i="1"/>
  <c r="AF596" i="1"/>
  <c r="AE596" i="1"/>
  <c r="AD596" i="1"/>
  <c r="AC596" i="1"/>
  <c r="AB596" i="1"/>
  <c r="AK596" i="1" s="1"/>
  <c r="AJ595" i="1"/>
  <c r="AI595" i="1"/>
  <c r="AH595" i="1"/>
  <c r="AG595" i="1"/>
  <c r="AF595" i="1"/>
  <c r="AE595" i="1"/>
  <c r="AD595" i="1"/>
  <c r="AC595" i="1"/>
  <c r="AK595" i="1" s="1"/>
  <c r="AB595" i="1"/>
  <c r="AJ594" i="1"/>
  <c r="AI594" i="1"/>
  <c r="AH594" i="1"/>
  <c r="AG594" i="1"/>
  <c r="AF594" i="1"/>
  <c r="AE594" i="1"/>
  <c r="AD594" i="1"/>
  <c r="AC594" i="1"/>
  <c r="AB594" i="1"/>
  <c r="AJ593" i="1"/>
  <c r="AI593" i="1"/>
  <c r="AH593" i="1"/>
  <c r="AG593" i="1"/>
  <c r="AF593" i="1"/>
  <c r="AE593" i="1"/>
  <c r="AD593" i="1"/>
  <c r="AC593" i="1"/>
  <c r="AK593" i="1" s="1"/>
  <c r="AB593" i="1"/>
  <c r="AJ592" i="1"/>
  <c r="AI592" i="1"/>
  <c r="AH592" i="1"/>
  <c r="AG592" i="1"/>
  <c r="AF592" i="1"/>
  <c r="AE592" i="1"/>
  <c r="AD592" i="1"/>
  <c r="AC592" i="1"/>
  <c r="AB592" i="1"/>
  <c r="AK592" i="1" s="1"/>
  <c r="AJ591" i="1"/>
  <c r="AI591" i="1"/>
  <c r="AH591" i="1"/>
  <c r="AG591" i="1"/>
  <c r="AF591" i="1"/>
  <c r="AE591" i="1"/>
  <c r="AD591" i="1"/>
  <c r="AC591" i="1"/>
  <c r="AK591" i="1" s="1"/>
  <c r="AB591" i="1"/>
  <c r="AJ590" i="1"/>
  <c r="AI590" i="1"/>
  <c r="AH590" i="1"/>
  <c r="AG590" i="1"/>
  <c r="AF590" i="1"/>
  <c r="AE590" i="1"/>
  <c r="AD590" i="1"/>
  <c r="AC590" i="1"/>
  <c r="AK590" i="1" s="1"/>
  <c r="AB590" i="1"/>
  <c r="AJ589" i="1"/>
  <c r="AI589" i="1"/>
  <c r="AH589" i="1"/>
  <c r="AG589" i="1"/>
  <c r="AF589" i="1"/>
  <c r="AE589" i="1"/>
  <c r="AD589" i="1"/>
  <c r="AC589" i="1"/>
  <c r="AK589" i="1" s="1"/>
  <c r="AB589" i="1"/>
  <c r="AJ588" i="1"/>
  <c r="AI588" i="1"/>
  <c r="AH588" i="1"/>
  <c r="AG588" i="1"/>
  <c r="AF588" i="1"/>
  <c r="AE588" i="1"/>
  <c r="AD588" i="1"/>
  <c r="AC588" i="1"/>
  <c r="AB588" i="1"/>
  <c r="AK588" i="1" s="1"/>
  <c r="AJ587" i="1"/>
  <c r="AI587" i="1"/>
  <c r="AH587" i="1"/>
  <c r="AG587" i="1"/>
  <c r="AF587" i="1"/>
  <c r="AE587" i="1"/>
  <c r="AD587" i="1"/>
  <c r="AC587" i="1"/>
  <c r="AB587" i="1"/>
  <c r="AJ586" i="1"/>
  <c r="AI586" i="1"/>
  <c r="AH586" i="1"/>
  <c r="AG586" i="1"/>
  <c r="AF586" i="1"/>
  <c r="AE586" i="1"/>
  <c r="AD586" i="1"/>
  <c r="AC586" i="1"/>
  <c r="AB586" i="1"/>
  <c r="AJ585" i="1"/>
  <c r="AI585" i="1"/>
  <c r="AH585" i="1"/>
  <c r="AG585" i="1"/>
  <c r="AF585" i="1"/>
  <c r="AE585" i="1"/>
  <c r="AD585" i="1"/>
  <c r="AC585" i="1"/>
  <c r="AK585" i="1" s="1"/>
  <c r="AB585" i="1"/>
  <c r="AJ584" i="1"/>
  <c r="AI584" i="1"/>
  <c r="AH584" i="1"/>
  <c r="AG584" i="1"/>
  <c r="AF584" i="1"/>
  <c r="AE584" i="1"/>
  <c r="AD584" i="1"/>
  <c r="AC584" i="1"/>
  <c r="AB584" i="1"/>
  <c r="AJ583" i="1"/>
  <c r="AI583" i="1"/>
  <c r="AH583" i="1"/>
  <c r="AG583" i="1"/>
  <c r="AF583" i="1"/>
  <c r="AE583" i="1"/>
  <c r="AD583" i="1"/>
  <c r="AC583" i="1"/>
  <c r="AB583" i="1"/>
  <c r="AJ582" i="1"/>
  <c r="AI582" i="1"/>
  <c r="AH582" i="1"/>
  <c r="AG582" i="1"/>
  <c r="AF582" i="1"/>
  <c r="AE582" i="1"/>
  <c r="AD582" i="1"/>
  <c r="AC582" i="1"/>
  <c r="AB582" i="1"/>
  <c r="AK582" i="1" s="1"/>
  <c r="AJ581" i="1"/>
  <c r="AI581" i="1"/>
  <c r="AH581" i="1"/>
  <c r="AG581" i="1"/>
  <c r="AF581" i="1"/>
  <c r="AE581" i="1"/>
  <c r="AD581" i="1"/>
  <c r="AC581" i="1"/>
  <c r="AK581" i="1" s="1"/>
  <c r="AB581" i="1"/>
  <c r="AJ580" i="1"/>
  <c r="AI580" i="1"/>
  <c r="AH580" i="1"/>
  <c r="AG580" i="1"/>
  <c r="AF580" i="1"/>
  <c r="AE580" i="1"/>
  <c r="AD580" i="1"/>
  <c r="AC580" i="1"/>
  <c r="AB580" i="1"/>
  <c r="AK580" i="1" s="1"/>
  <c r="AJ579" i="1"/>
  <c r="AI579" i="1"/>
  <c r="AH579" i="1"/>
  <c r="AG579" i="1"/>
  <c r="AF579" i="1"/>
  <c r="AE579" i="1"/>
  <c r="AD579" i="1"/>
  <c r="AC579" i="1"/>
  <c r="AB579" i="1"/>
  <c r="AJ578" i="1"/>
  <c r="AI578" i="1"/>
  <c r="AH578" i="1"/>
  <c r="AG578" i="1"/>
  <c r="AF578" i="1"/>
  <c r="AE578" i="1"/>
  <c r="AD578" i="1"/>
  <c r="AC578" i="1"/>
  <c r="AB578" i="1"/>
  <c r="AK578" i="1" s="1"/>
  <c r="AJ577" i="1"/>
  <c r="AI577" i="1"/>
  <c r="AH577" i="1"/>
  <c r="AG577" i="1"/>
  <c r="AF577" i="1"/>
  <c r="AE577" i="1"/>
  <c r="AD577" i="1"/>
  <c r="AC577" i="1"/>
  <c r="AK577" i="1" s="1"/>
  <c r="AB577" i="1"/>
  <c r="AJ576" i="1"/>
  <c r="AI576" i="1"/>
  <c r="AH576" i="1"/>
  <c r="AG576" i="1"/>
  <c r="AF576" i="1"/>
  <c r="AE576" i="1"/>
  <c r="AD576" i="1"/>
  <c r="AC576" i="1"/>
  <c r="AB576" i="1"/>
  <c r="AJ575" i="1"/>
  <c r="AI575" i="1"/>
  <c r="AH575" i="1"/>
  <c r="AG575" i="1"/>
  <c r="AF575" i="1"/>
  <c r="AE575" i="1"/>
  <c r="AD575" i="1"/>
  <c r="AC575" i="1"/>
  <c r="AB575" i="1"/>
  <c r="AJ574" i="1"/>
  <c r="AI574" i="1"/>
  <c r="AH574" i="1"/>
  <c r="AG574" i="1"/>
  <c r="AF574" i="1"/>
  <c r="AE574" i="1"/>
  <c r="AD574" i="1"/>
  <c r="AC574" i="1"/>
  <c r="AB574" i="1"/>
  <c r="AJ573" i="1"/>
  <c r="AI573" i="1"/>
  <c r="AH573" i="1"/>
  <c r="AG573" i="1"/>
  <c r="AF573" i="1"/>
  <c r="AE573" i="1"/>
  <c r="AD573" i="1"/>
  <c r="AC573" i="1"/>
  <c r="AK573" i="1" s="1"/>
  <c r="AB573" i="1"/>
  <c r="AJ572" i="1"/>
  <c r="AI572" i="1"/>
  <c r="AH572" i="1"/>
  <c r="AG572" i="1"/>
  <c r="AF572" i="1"/>
  <c r="AE572" i="1"/>
  <c r="AD572" i="1"/>
  <c r="AC572" i="1"/>
  <c r="AB572" i="1"/>
  <c r="AK572" i="1" s="1"/>
  <c r="AJ571" i="1"/>
  <c r="AI571" i="1"/>
  <c r="AH571" i="1"/>
  <c r="AG571" i="1"/>
  <c r="AF571" i="1"/>
  <c r="AE571" i="1"/>
  <c r="AD571" i="1"/>
  <c r="AC571" i="1"/>
  <c r="AK571" i="1" s="1"/>
  <c r="AB571" i="1"/>
  <c r="AJ570" i="1"/>
  <c r="AI570" i="1"/>
  <c r="AH570" i="1"/>
  <c r="AG570" i="1"/>
  <c r="AF570" i="1"/>
  <c r="AE570" i="1"/>
  <c r="AD570" i="1"/>
  <c r="AC570" i="1"/>
  <c r="AB570" i="1"/>
  <c r="AK570" i="1" s="1"/>
  <c r="AJ569" i="1"/>
  <c r="AI569" i="1"/>
  <c r="AH569" i="1"/>
  <c r="AG569" i="1"/>
  <c r="AF569" i="1"/>
  <c r="AE569" i="1"/>
  <c r="AD569" i="1"/>
  <c r="AC569" i="1"/>
  <c r="AK569" i="1" s="1"/>
  <c r="AB569" i="1"/>
  <c r="AJ568" i="1"/>
  <c r="AI568" i="1"/>
  <c r="AH568" i="1"/>
  <c r="AG568" i="1"/>
  <c r="AF568" i="1"/>
  <c r="AE568" i="1"/>
  <c r="AD568" i="1"/>
  <c r="AC568" i="1"/>
  <c r="AB568" i="1"/>
  <c r="AJ567" i="1"/>
  <c r="AI567" i="1"/>
  <c r="AH567" i="1"/>
  <c r="AG567" i="1"/>
  <c r="AF567" i="1"/>
  <c r="AE567" i="1"/>
  <c r="AD567" i="1"/>
  <c r="AC567" i="1"/>
  <c r="AK567" i="1" s="1"/>
  <c r="AB567" i="1"/>
  <c r="AJ566" i="1"/>
  <c r="AI566" i="1"/>
  <c r="AH566" i="1"/>
  <c r="AG566" i="1"/>
  <c r="AF566" i="1"/>
  <c r="AE566" i="1"/>
  <c r="AD566" i="1"/>
  <c r="AC566" i="1"/>
  <c r="AB566" i="1"/>
  <c r="AJ565" i="1"/>
  <c r="AI565" i="1"/>
  <c r="AH565" i="1"/>
  <c r="AG565" i="1"/>
  <c r="AF565" i="1"/>
  <c r="AE565" i="1"/>
  <c r="AD565" i="1"/>
  <c r="AC565" i="1"/>
  <c r="AK565" i="1" s="1"/>
  <c r="AB565" i="1"/>
  <c r="AJ564" i="1"/>
  <c r="AI564" i="1"/>
  <c r="AH564" i="1"/>
  <c r="AG564" i="1"/>
  <c r="AF564" i="1"/>
  <c r="AE564" i="1"/>
  <c r="AD564" i="1"/>
  <c r="AC564" i="1"/>
  <c r="AB564" i="1"/>
  <c r="AK564" i="1" s="1"/>
  <c r="AJ563" i="1"/>
  <c r="AI563" i="1"/>
  <c r="AH563" i="1"/>
  <c r="AG563" i="1"/>
  <c r="AF563" i="1"/>
  <c r="AE563" i="1"/>
  <c r="AD563" i="1"/>
  <c r="AC563" i="1"/>
  <c r="AK563" i="1" s="1"/>
  <c r="AB563" i="1"/>
  <c r="AJ562" i="1"/>
  <c r="AI562" i="1"/>
  <c r="AH562" i="1"/>
  <c r="AG562" i="1"/>
  <c r="AF562" i="1"/>
  <c r="AE562" i="1"/>
  <c r="AD562" i="1"/>
  <c r="AC562" i="1"/>
  <c r="AB562" i="1"/>
  <c r="AJ561" i="1"/>
  <c r="AI561" i="1"/>
  <c r="AH561" i="1"/>
  <c r="AG561" i="1"/>
  <c r="AF561" i="1"/>
  <c r="AE561" i="1"/>
  <c r="AD561" i="1"/>
  <c r="AC561" i="1"/>
  <c r="AK561" i="1" s="1"/>
  <c r="AB561" i="1"/>
  <c r="AJ560" i="1"/>
  <c r="AI560" i="1"/>
  <c r="AH560" i="1"/>
  <c r="AG560" i="1"/>
  <c r="AF560" i="1"/>
  <c r="AE560" i="1"/>
  <c r="AD560" i="1"/>
  <c r="AC560" i="1"/>
  <c r="AB560" i="1"/>
  <c r="AK560" i="1" s="1"/>
  <c r="AJ559" i="1"/>
  <c r="AI559" i="1"/>
  <c r="AH559" i="1"/>
  <c r="AG559" i="1"/>
  <c r="AF559" i="1"/>
  <c r="AE559" i="1"/>
  <c r="AD559" i="1"/>
  <c r="AC559" i="1"/>
  <c r="AK559" i="1" s="1"/>
  <c r="AB559" i="1"/>
  <c r="AJ558" i="1"/>
  <c r="AI558" i="1"/>
  <c r="AH558" i="1"/>
  <c r="AG558" i="1"/>
  <c r="AF558" i="1"/>
  <c r="AE558" i="1"/>
  <c r="AD558" i="1"/>
  <c r="AC558" i="1"/>
  <c r="AB558" i="1"/>
  <c r="AJ557" i="1"/>
  <c r="AI557" i="1"/>
  <c r="AH557" i="1"/>
  <c r="AG557" i="1"/>
  <c r="AF557" i="1"/>
  <c r="AE557" i="1"/>
  <c r="AD557" i="1"/>
  <c r="AC557" i="1"/>
  <c r="AK557" i="1" s="1"/>
  <c r="AB557" i="1"/>
  <c r="AJ556" i="1"/>
  <c r="AI556" i="1"/>
  <c r="AH556" i="1"/>
  <c r="AG556" i="1"/>
  <c r="AF556" i="1"/>
  <c r="AE556" i="1"/>
  <c r="AD556" i="1"/>
  <c r="AC556" i="1"/>
  <c r="AB556" i="1"/>
  <c r="AK556" i="1" s="1"/>
  <c r="AJ555" i="1"/>
  <c r="AI555" i="1"/>
  <c r="AH555" i="1"/>
  <c r="AG555" i="1"/>
  <c r="AF555" i="1"/>
  <c r="AE555" i="1"/>
  <c r="AD555" i="1"/>
  <c r="AC555" i="1"/>
  <c r="AB555" i="1"/>
  <c r="AJ554" i="1"/>
  <c r="AI554" i="1"/>
  <c r="AH554" i="1"/>
  <c r="AG554" i="1"/>
  <c r="AF554" i="1"/>
  <c r="AE554" i="1"/>
  <c r="AD554" i="1"/>
  <c r="AC554" i="1"/>
  <c r="AB554" i="1"/>
  <c r="AK554" i="1" s="1"/>
  <c r="AJ553" i="1"/>
  <c r="AI553" i="1"/>
  <c r="AH553" i="1"/>
  <c r="AG553" i="1"/>
  <c r="AF553" i="1"/>
  <c r="AE553" i="1"/>
  <c r="AD553" i="1"/>
  <c r="AC553" i="1"/>
  <c r="AK553" i="1" s="1"/>
  <c r="AB553" i="1"/>
  <c r="AJ552" i="1"/>
  <c r="AI552" i="1"/>
  <c r="AH552" i="1"/>
  <c r="AG552" i="1"/>
  <c r="AF552" i="1"/>
  <c r="AE552" i="1"/>
  <c r="AD552" i="1"/>
  <c r="AC552" i="1"/>
  <c r="AB552" i="1"/>
  <c r="AJ551" i="1"/>
  <c r="AI551" i="1"/>
  <c r="AH551" i="1"/>
  <c r="AG551" i="1"/>
  <c r="AF551" i="1"/>
  <c r="AE551" i="1"/>
  <c r="AD551" i="1"/>
  <c r="AC551" i="1"/>
  <c r="AB551" i="1"/>
  <c r="AJ550" i="1"/>
  <c r="AI550" i="1"/>
  <c r="AH550" i="1"/>
  <c r="AG550" i="1"/>
  <c r="AF550" i="1"/>
  <c r="AE550" i="1"/>
  <c r="AD550" i="1"/>
  <c r="AC550" i="1"/>
  <c r="AB550" i="1"/>
  <c r="AK550" i="1" s="1"/>
  <c r="AJ549" i="1"/>
  <c r="AI549" i="1"/>
  <c r="AH549" i="1"/>
  <c r="AG549" i="1"/>
  <c r="AF549" i="1"/>
  <c r="AE549" i="1"/>
  <c r="AD549" i="1"/>
  <c r="AC549" i="1"/>
  <c r="AK549" i="1" s="1"/>
  <c r="AB549" i="1"/>
  <c r="AJ548" i="1"/>
  <c r="AI548" i="1"/>
  <c r="AH548" i="1"/>
  <c r="AG548" i="1"/>
  <c r="AF548" i="1"/>
  <c r="AE548" i="1"/>
  <c r="AD548" i="1"/>
  <c r="AC548" i="1"/>
  <c r="AB548" i="1"/>
  <c r="AK548" i="1" s="1"/>
  <c r="AJ547" i="1"/>
  <c r="AI547" i="1"/>
  <c r="AH547" i="1"/>
  <c r="AG547" i="1"/>
  <c r="AF547" i="1"/>
  <c r="AE547" i="1"/>
  <c r="AD547" i="1"/>
  <c r="AC547" i="1"/>
  <c r="AB547" i="1"/>
  <c r="AJ546" i="1"/>
  <c r="AI546" i="1"/>
  <c r="AH546" i="1"/>
  <c r="AG546" i="1"/>
  <c r="AF546" i="1"/>
  <c r="AE546" i="1"/>
  <c r="AD546" i="1"/>
  <c r="AC546" i="1"/>
  <c r="AB546" i="1"/>
  <c r="AK546" i="1" s="1"/>
  <c r="AJ545" i="1"/>
  <c r="AI545" i="1"/>
  <c r="AH545" i="1"/>
  <c r="AG545" i="1"/>
  <c r="AF545" i="1"/>
  <c r="AE545" i="1"/>
  <c r="AD545" i="1"/>
  <c r="AC545" i="1"/>
  <c r="AK545" i="1" s="1"/>
  <c r="AB545" i="1"/>
  <c r="AJ544" i="1"/>
  <c r="AI544" i="1"/>
  <c r="AH544" i="1"/>
  <c r="AG544" i="1"/>
  <c r="AF544" i="1"/>
  <c r="AE544" i="1"/>
  <c r="AD544" i="1"/>
  <c r="AC544" i="1"/>
  <c r="AB544" i="1"/>
  <c r="AJ543" i="1"/>
  <c r="AI543" i="1"/>
  <c r="AH543" i="1"/>
  <c r="AG543" i="1"/>
  <c r="AF543" i="1"/>
  <c r="AE543" i="1"/>
  <c r="AD543" i="1"/>
  <c r="AC543" i="1"/>
  <c r="AB543" i="1"/>
  <c r="AJ542" i="1"/>
  <c r="AI542" i="1"/>
  <c r="AH542" i="1"/>
  <c r="AG542" i="1"/>
  <c r="AF542" i="1"/>
  <c r="AE542" i="1"/>
  <c r="AD542" i="1"/>
  <c r="AC542" i="1"/>
  <c r="AB542" i="1"/>
  <c r="AJ541" i="1"/>
  <c r="AI541" i="1"/>
  <c r="AH541" i="1"/>
  <c r="AG541" i="1"/>
  <c r="AF541" i="1"/>
  <c r="AE541" i="1"/>
  <c r="AD541" i="1"/>
  <c r="AC541" i="1"/>
  <c r="AK541" i="1" s="1"/>
  <c r="AB541" i="1"/>
  <c r="AJ540" i="1"/>
  <c r="AI540" i="1"/>
  <c r="AH540" i="1"/>
  <c r="AG540" i="1"/>
  <c r="AF540" i="1"/>
  <c r="AE540" i="1"/>
  <c r="AD540" i="1"/>
  <c r="AC540" i="1"/>
  <c r="AB540" i="1"/>
  <c r="AK540" i="1" s="1"/>
  <c r="AJ539" i="1"/>
  <c r="AI539" i="1"/>
  <c r="AH539" i="1"/>
  <c r="AG539" i="1"/>
  <c r="AF539" i="1"/>
  <c r="AE539" i="1"/>
  <c r="AD539" i="1"/>
  <c r="AC539" i="1"/>
  <c r="AK539" i="1" s="1"/>
  <c r="AB539" i="1"/>
  <c r="AJ538" i="1"/>
  <c r="AI538" i="1"/>
  <c r="AH538" i="1"/>
  <c r="AG538" i="1"/>
  <c r="AF538" i="1"/>
  <c r="AE538" i="1"/>
  <c r="AD538" i="1"/>
  <c r="AC538" i="1"/>
  <c r="AB538" i="1"/>
  <c r="AK538" i="1" s="1"/>
  <c r="AJ537" i="1"/>
  <c r="AI537" i="1"/>
  <c r="AH537" i="1"/>
  <c r="AG537" i="1"/>
  <c r="AF537" i="1"/>
  <c r="AE537" i="1"/>
  <c r="AD537" i="1"/>
  <c r="AC537" i="1"/>
  <c r="AK537" i="1" s="1"/>
  <c r="AB537" i="1"/>
  <c r="AJ536" i="1"/>
  <c r="AI536" i="1"/>
  <c r="AH536" i="1"/>
  <c r="AG536" i="1"/>
  <c r="AF536" i="1"/>
  <c r="AE536" i="1"/>
  <c r="AD536" i="1"/>
  <c r="AC536" i="1"/>
  <c r="AB536" i="1"/>
  <c r="AJ535" i="1"/>
  <c r="AI535" i="1"/>
  <c r="AH535" i="1"/>
  <c r="AG535" i="1"/>
  <c r="AF535" i="1"/>
  <c r="AE535" i="1"/>
  <c r="AD535" i="1"/>
  <c r="AC535" i="1"/>
  <c r="AK535" i="1" s="1"/>
  <c r="AB535" i="1"/>
  <c r="AJ534" i="1"/>
  <c r="AI534" i="1"/>
  <c r="AH534" i="1"/>
  <c r="AG534" i="1"/>
  <c r="AF534" i="1"/>
  <c r="AE534" i="1"/>
  <c r="AD534" i="1"/>
  <c r="AC534" i="1"/>
  <c r="AB534" i="1"/>
  <c r="AJ533" i="1"/>
  <c r="AI533" i="1"/>
  <c r="AH533" i="1"/>
  <c r="AG533" i="1"/>
  <c r="AF533" i="1"/>
  <c r="AE533" i="1"/>
  <c r="AD533" i="1"/>
  <c r="AC533" i="1"/>
  <c r="AK533" i="1" s="1"/>
  <c r="AB533" i="1"/>
  <c r="AJ532" i="1"/>
  <c r="AI532" i="1"/>
  <c r="AH532" i="1"/>
  <c r="AG532" i="1"/>
  <c r="AF532" i="1"/>
  <c r="AE532" i="1"/>
  <c r="AD532" i="1"/>
  <c r="AC532" i="1"/>
  <c r="AB532" i="1"/>
  <c r="AK532" i="1" s="1"/>
  <c r="AJ531" i="1"/>
  <c r="AI531" i="1"/>
  <c r="AH531" i="1"/>
  <c r="AG531" i="1"/>
  <c r="AF531" i="1"/>
  <c r="AE531" i="1"/>
  <c r="AD531" i="1"/>
  <c r="AC531" i="1"/>
  <c r="AK531" i="1" s="1"/>
  <c r="AB531" i="1"/>
  <c r="AJ530" i="1"/>
  <c r="AI530" i="1"/>
  <c r="AH530" i="1"/>
  <c r="AG530" i="1"/>
  <c r="AF530" i="1"/>
  <c r="AE530" i="1"/>
  <c r="AD530" i="1"/>
  <c r="AC530" i="1"/>
  <c r="AB530" i="1"/>
  <c r="AJ529" i="1"/>
  <c r="AI529" i="1"/>
  <c r="AH529" i="1"/>
  <c r="AG529" i="1"/>
  <c r="AF529" i="1"/>
  <c r="AE529" i="1"/>
  <c r="AD529" i="1"/>
  <c r="AC529" i="1"/>
  <c r="AK529" i="1" s="1"/>
  <c r="AB529" i="1"/>
  <c r="AJ528" i="1"/>
  <c r="AI528" i="1"/>
  <c r="AH528" i="1"/>
  <c r="AG528" i="1"/>
  <c r="AF528" i="1"/>
  <c r="AE528" i="1"/>
  <c r="AD528" i="1"/>
  <c r="AC528" i="1"/>
  <c r="AB528" i="1"/>
  <c r="AK528" i="1" s="1"/>
  <c r="AJ527" i="1"/>
  <c r="AI527" i="1"/>
  <c r="AH527" i="1"/>
  <c r="AG527" i="1"/>
  <c r="AF527" i="1"/>
  <c r="AE527" i="1"/>
  <c r="AD527" i="1"/>
  <c r="AC527" i="1"/>
  <c r="AK527" i="1" s="1"/>
  <c r="AB527" i="1"/>
  <c r="AJ526" i="1"/>
  <c r="AI526" i="1"/>
  <c r="AH526" i="1"/>
  <c r="AG526" i="1"/>
  <c r="AF526" i="1"/>
  <c r="AE526" i="1"/>
  <c r="AD526" i="1"/>
  <c r="AC526" i="1"/>
  <c r="AK526" i="1" s="1"/>
  <c r="AB526" i="1"/>
  <c r="AJ525" i="1"/>
  <c r="AI525" i="1"/>
  <c r="AH525" i="1"/>
  <c r="AG525" i="1"/>
  <c r="AF525" i="1"/>
  <c r="AE525" i="1"/>
  <c r="AD525" i="1"/>
  <c r="AC525" i="1"/>
  <c r="AK525" i="1" s="1"/>
  <c r="AB525" i="1"/>
  <c r="AJ524" i="1"/>
  <c r="AI524" i="1"/>
  <c r="AH524" i="1"/>
  <c r="AG524" i="1"/>
  <c r="AF524" i="1"/>
  <c r="AE524" i="1"/>
  <c r="AD524" i="1"/>
  <c r="AC524" i="1"/>
  <c r="AB524" i="1"/>
  <c r="AK524" i="1" s="1"/>
  <c r="AJ523" i="1"/>
  <c r="AI523" i="1"/>
  <c r="AH523" i="1"/>
  <c r="AG523" i="1"/>
  <c r="AF523" i="1"/>
  <c r="AE523" i="1"/>
  <c r="AD523" i="1"/>
  <c r="AC523" i="1"/>
  <c r="AB523" i="1"/>
  <c r="AJ522" i="1"/>
  <c r="AI522" i="1"/>
  <c r="AH522" i="1"/>
  <c r="AG522" i="1"/>
  <c r="AF522" i="1"/>
  <c r="AE522" i="1"/>
  <c r="AD522" i="1"/>
  <c r="AC522" i="1"/>
  <c r="AB522" i="1"/>
  <c r="AK522" i="1" s="1"/>
  <c r="AJ521" i="1"/>
  <c r="AI521" i="1"/>
  <c r="AH521" i="1"/>
  <c r="AG521" i="1"/>
  <c r="AF521" i="1"/>
  <c r="AE521" i="1"/>
  <c r="AD521" i="1"/>
  <c r="AC521" i="1"/>
  <c r="AK521" i="1" s="1"/>
  <c r="AB521" i="1"/>
  <c r="AJ520" i="1"/>
  <c r="AI520" i="1"/>
  <c r="AH520" i="1"/>
  <c r="AG520" i="1"/>
  <c r="AF520" i="1"/>
  <c r="AE520" i="1"/>
  <c r="AD520" i="1"/>
  <c r="AC520" i="1"/>
  <c r="AB520" i="1"/>
  <c r="AJ519" i="1"/>
  <c r="AI519" i="1"/>
  <c r="AH519" i="1"/>
  <c r="AG519" i="1"/>
  <c r="AF519" i="1"/>
  <c r="AE519" i="1"/>
  <c r="AD519" i="1"/>
  <c r="AC519" i="1"/>
  <c r="AB519" i="1"/>
  <c r="AJ518" i="1"/>
  <c r="AI518" i="1"/>
  <c r="AH518" i="1"/>
  <c r="AG518" i="1"/>
  <c r="AF518" i="1"/>
  <c r="AE518" i="1"/>
  <c r="AD518" i="1"/>
  <c r="AC518" i="1"/>
  <c r="AB518" i="1"/>
  <c r="AJ517" i="1"/>
  <c r="AI517" i="1"/>
  <c r="AH517" i="1"/>
  <c r="AG517" i="1"/>
  <c r="AF517" i="1"/>
  <c r="AE517" i="1"/>
  <c r="AD517" i="1"/>
  <c r="AC517" i="1"/>
  <c r="AK517" i="1" s="1"/>
  <c r="AB517" i="1"/>
  <c r="AJ516" i="1"/>
  <c r="AI516" i="1"/>
  <c r="AH516" i="1"/>
  <c r="AG516" i="1"/>
  <c r="AF516" i="1"/>
  <c r="AE516" i="1"/>
  <c r="AD516" i="1"/>
  <c r="AC516" i="1"/>
  <c r="AB516" i="1"/>
  <c r="AK516" i="1" s="1"/>
  <c r="AJ515" i="1"/>
  <c r="AI515" i="1"/>
  <c r="AH515" i="1"/>
  <c r="AG515" i="1"/>
  <c r="AF515" i="1"/>
  <c r="AE515" i="1"/>
  <c r="AD515" i="1"/>
  <c r="AC515" i="1"/>
  <c r="AB515" i="1"/>
  <c r="AJ514" i="1"/>
  <c r="AI514" i="1"/>
  <c r="AH514" i="1"/>
  <c r="AG514" i="1"/>
  <c r="AF514" i="1"/>
  <c r="AE514" i="1"/>
  <c r="AD514" i="1"/>
  <c r="AC514" i="1"/>
  <c r="AB514" i="1"/>
  <c r="AK514" i="1" s="1"/>
  <c r="AJ513" i="1"/>
  <c r="AI513" i="1"/>
  <c r="AH513" i="1"/>
  <c r="AG513" i="1"/>
  <c r="AF513" i="1"/>
  <c r="AE513" i="1"/>
  <c r="AD513" i="1"/>
  <c r="AC513" i="1"/>
  <c r="AK513" i="1" s="1"/>
  <c r="AB513" i="1"/>
  <c r="AJ512" i="1"/>
  <c r="AI512" i="1"/>
  <c r="AH512" i="1"/>
  <c r="AG512" i="1"/>
  <c r="AF512" i="1"/>
  <c r="AE512" i="1"/>
  <c r="AD512" i="1"/>
  <c r="AC512" i="1"/>
  <c r="AB512" i="1"/>
  <c r="AJ511" i="1"/>
  <c r="AI511" i="1"/>
  <c r="AH511" i="1"/>
  <c r="AG511" i="1"/>
  <c r="AF511" i="1"/>
  <c r="AE511" i="1"/>
  <c r="AD511" i="1"/>
  <c r="AC511" i="1"/>
  <c r="AB511" i="1"/>
  <c r="AJ510" i="1"/>
  <c r="AI510" i="1"/>
  <c r="AH510" i="1"/>
  <c r="AG510" i="1"/>
  <c r="AF510" i="1"/>
  <c r="AE510" i="1"/>
  <c r="AD510" i="1"/>
  <c r="AC510" i="1"/>
  <c r="AB510" i="1"/>
  <c r="AJ509" i="1"/>
  <c r="AI509" i="1"/>
  <c r="AH509" i="1"/>
  <c r="AG509" i="1"/>
  <c r="AF509" i="1"/>
  <c r="AE509" i="1"/>
  <c r="AD509" i="1"/>
  <c r="AC509" i="1"/>
  <c r="AK509" i="1" s="1"/>
  <c r="AB509" i="1"/>
  <c r="AJ508" i="1"/>
  <c r="AI508" i="1"/>
  <c r="AH508" i="1"/>
  <c r="AG508" i="1"/>
  <c r="AF508" i="1"/>
  <c r="AE508" i="1"/>
  <c r="AD508" i="1"/>
  <c r="AC508" i="1"/>
  <c r="AB508" i="1"/>
  <c r="AK508" i="1" s="1"/>
  <c r="AJ507" i="1"/>
  <c r="AI507" i="1"/>
  <c r="AH507" i="1"/>
  <c r="AG507" i="1"/>
  <c r="AF507" i="1"/>
  <c r="AE507" i="1"/>
  <c r="AD507" i="1"/>
  <c r="AC507" i="1"/>
  <c r="AK507" i="1" s="1"/>
  <c r="AB507" i="1"/>
  <c r="AJ506" i="1"/>
  <c r="AI506" i="1"/>
  <c r="AH506" i="1"/>
  <c r="AG506" i="1"/>
  <c r="AF506" i="1"/>
  <c r="AE506" i="1"/>
  <c r="AD506" i="1"/>
  <c r="AC506" i="1"/>
  <c r="AB506" i="1"/>
  <c r="AK506" i="1" s="1"/>
  <c r="AJ505" i="1"/>
  <c r="AI505" i="1"/>
  <c r="AH505" i="1"/>
  <c r="AG505" i="1"/>
  <c r="AF505" i="1"/>
  <c r="AE505" i="1"/>
  <c r="AD505" i="1"/>
  <c r="AC505" i="1"/>
  <c r="AK505" i="1" s="1"/>
  <c r="AB505" i="1"/>
  <c r="AJ504" i="1"/>
  <c r="AI504" i="1"/>
  <c r="AH504" i="1"/>
  <c r="AG504" i="1"/>
  <c r="AF504" i="1"/>
  <c r="AE504" i="1"/>
  <c r="AD504" i="1"/>
  <c r="AC504" i="1"/>
  <c r="AB504" i="1"/>
  <c r="AJ503" i="1"/>
  <c r="AI503" i="1"/>
  <c r="AH503" i="1"/>
  <c r="AG503" i="1"/>
  <c r="AF503" i="1"/>
  <c r="AE503" i="1"/>
  <c r="AD503" i="1"/>
  <c r="AC503" i="1"/>
  <c r="AK503" i="1" s="1"/>
  <c r="AB503" i="1"/>
  <c r="AJ502" i="1"/>
  <c r="AI502" i="1"/>
  <c r="AH502" i="1"/>
  <c r="AG502" i="1"/>
  <c r="AF502" i="1"/>
  <c r="AE502" i="1"/>
  <c r="AD502" i="1"/>
  <c r="AC502" i="1"/>
  <c r="AB502" i="1"/>
  <c r="AJ501" i="1"/>
  <c r="AI501" i="1"/>
  <c r="AH501" i="1"/>
  <c r="AG501" i="1"/>
  <c r="AF501" i="1"/>
  <c r="AE501" i="1"/>
  <c r="AD501" i="1"/>
  <c r="AC501" i="1"/>
  <c r="AK501" i="1" s="1"/>
  <c r="AB501" i="1"/>
  <c r="AJ500" i="1"/>
  <c r="AI500" i="1"/>
  <c r="AH500" i="1"/>
  <c r="AG500" i="1"/>
  <c r="AF500" i="1"/>
  <c r="AE500" i="1"/>
  <c r="AD500" i="1"/>
  <c r="AC500" i="1"/>
  <c r="AB500" i="1"/>
  <c r="AK500" i="1" s="1"/>
  <c r="AJ499" i="1"/>
  <c r="AI499" i="1"/>
  <c r="AH499" i="1"/>
  <c r="AG499" i="1"/>
  <c r="AF499" i="1"/>
  <c r="AE499" i="1"/>
  <c r="AD499" i="1"/>
  <c r="AC499" i="1"/>
  <c r="AB499" i="1"/>
  <c r="AJ498" i="1"/>
  <c r="AI498" i="1"/>
  <c r="AH498" i="1"/>
  <c r="AG498" i="1"/>
  <c r="AF498" i="1"/>
  <c r="AE498" i="1"/>
  <c r="AD498" i="1"/>
  <c r="AC498" i="1"/>
  <c r="AB498" i="1"/>
  <c r="AJ497" i="1"/>
  <c r="AI497" i="1"/>
  <c r="AH497" i="1"/>
  <c r="AG497" i="1"/>
  <c r="AF497" i="1"/>
  <c r="AE497" i="1"/>
  <c r="AD497" i="1"/>
  <c r="AC497" i="1"/>
  <c r="AK497" i="1" s="1"/>
  <c r="AB497" i="1"/>
  <c r="AJ496" i="1"/>
  <c r="AI496" i="1"/>
  <c r="AH496" i="1"/>
  <c r="AG496" i="1"/>
  <c r="AF496" i="1"/>
  <c r="AE496" i="1"/>
  <c r="AD496" i="1"/>
  <c r="AC496" i="1"/>
  <c r="AB496" i="1"/>
  <c r="AK496" i="1" s="1"/>
  <c r="AJ495" i="1"/>
  <c r="AI495" i="1"/>
  <c r="AH495" i="1"/>
  <c r="AG495" i="1"/>
  <c r="AF495" i="1"/>
  <c r="AE495" i="1"/>
  <c r="AD495" i="1"/>
  <c r="AC495" i="1"/>
  <c r="AB495" i="1"/>
  <c r="AK495" i="1" s="1"/>
  <c r="AJ494" i="1"/>
  <c r="AI494" i="1"/>
  <c r="AH494" i="1"/>
  <c r="AG494" i="1"/>
  <c r="AF494" i="1"/>
  <c r="AE494" i="1"/>
  <c r="AD494" i="1"/>
  <c r="AC494" i="1"/>
  <c r="AB494" i="1"/>
  <c r="AJ493" i="1"/>
  <c r="AI493" i="1"/>
  <c r="AH493" i="1"/>
  <c r="AG493" i="1"/>
  <c r="AF493" i="1"/>
  <c r="AE493" i="1"/>
  <c r="AD493" i="1"/>
  <c r="AC493" i="1"/>
  <c r="AK493" i="1" s="1"/>
  <c r="AB493" i="1"/>
  <c r="AJ492" i="1"/>
  <c r="AI492" i="1"/>
  <c r="AH492" i="1"/>
  <c r="AG492" i="1"/>
  <c r="AF492" i="1"/>
  <c r="AE492" i="1"/>
  <c r="AD492" i="1"/>
  <c r="AC492" i="1"/>
  <c r="AB492" i="1"/>
  <c r="AK492" i="1" s="1"/>
  <c r="AJ491" i="1"/>
  <c r="AI491" i="1"/>
  <c r="AH491" i="1"/>
  <c r="AG491" i="1"/>
  <c r="AF491" i="1"/>
  <c r="AE491" i="1"/>
  <c r="AD491" i="1"/>
  <c r="AC491" i="1"/>
  <c r="AB491" i="1"/>
  <c r="AJ490" i="1"/>
  <c r="AI490" i="1"/>
  <c r="AH490" i="1"/>
  <c r="AG490" i="1"/>
  <c r="AF490" i="1"/>
  <c r="AE490" i="1"/>
  <c r="AD490" i="1"/>
  <c r="AC490" i="1"/>
  <c r="AB490" i="1"/>
  <c r="AK490" i="1" s="1"/>
  <c r="AJ489" i="1"/>
  <c r="AI489" i="1"/>
  <c r="AH489" i="1"/>
  <c r="AG489" i="1"/>
  <c r="AF489" i="1"/>
  <c r="AE489" i="1"/>
  <c r="AD489" i="1"/>
  <c r="AC489" i="1"/>
  <c r="AK489" i="1" s="1"/>
  <c r="AB489" i="1"/>
  <c r="AJ488" i="1"/>
  <c r="AI488" i="1"/>
  <c r="AH488" i="1"/>
  <c r="AG488" i="1"/>
  <c r="AF488" i="1"/>
  <c r="AE488" i="1"/>
  <c r="AD488" i="1"/>
  <c r="AC488" i="1"/>
  <c r="AB488" i="1"/>
  <c r="AJ487" i="1"/>
  <c r="AI487" i="1"/>
  <c r="AH487" i="1"/>
  <c r="AG487" i="1"/>
  <c r="AF487" i="1"/>
  <c r="AE487" i="1"/>
  <c r="AD487" i="1"/>
  <c r="AC487" i="1"/>
  <c r="AB487" i="1"/>
  <c r="AK487" i="1" s="1"/>
  <c r="AJ486" i="1"/>
  <c r="AI486" i="1"/>
  <c r="AH486" i="1"/>
  <c r="AG486" i="1"/>
  <c r="AF486" i="1"/>
  <c r="AE486" i="1"/>
  <c r="AD486" i="1"/>
  <c r="AC486" i="1"/>
  <c r="AB486" i="1"/>
  <c r="AK486" i="1" s="1"/>
  <c r="AJ485" i="1"/>
  <c r="AI485" i="1"/>
  <c r="AH485" i="1"/>
  <c r="AG485" i="1"/>
  <c r="AF485" i="1"/>
  <c r="AE485" i="1"/>
  <c r="AD485" i="1"/>
  <c r="AC485" i="1"/>
  <c r="AK485" i="1" s="1"/>
  <c r="AB485" i="1"/>
  <c r="AJ484" i="1"/>
  <c r="AI484" i="1"/>
  <c r="AH484" i="1"/>
  <c r="AG484" i="1"/>
  <c r="AF484" i="1"/>
  <c r="AE484" i="1"/>
  <c r="AD484" i="1"/>
  <c r="AC484" i="1"/>
  <c r="AB484" i="1"/>
  <c r="AK484" i="1" s="1"/>
  <c r="AJ483" i="1"/>
  <c r="AI483" i="1"/>
  <c r="AH483" i="1"/>
  <c r="AG483" i="1"/>
  <c r="AF483" i="1"/>
  <c r="AE483" i="1"/>
  <c r="AD483" i="1"/>
  <c r="AC483" i="1"/>
  <c r="AB483" i="1"/>
  <c r="AJ482" i="1"/>
  <c r="AI482" i="1"/>
  <c r="AH482" i="1"/>
  <c r="AG482" i="1"/>
  <c r="AF482" i="1"/>
  <c r="AE482" i="1"/>
  <c r="AD482" i="1"/>
  <c r="AC482" i="1"/>
  <c r="AB482" i="1"/>
  <c r="AK482" i="1" s="1"/>
  <c r="AJ481" i="1"/>
  <c r="AI481" i="1"/>
  <c r="AH481" i="1"/>
  <c r="AG481" i="1"/>
  <c r="AF481" i="1"/>
  <c r="AE481" i="1"/>
  <c r="AD481" i="1"/>
  <c r="AC481" i="1"/>
  <c r="AK481" i="1" s="1"/>
  <c r="AB481" i="1"/>
  <c r="AJ480" i="1"/>
  <c r="AI480" i="1"/>
  <c r="AH480" i="1"/>
  <c r="AG480" i="1"/>
  <c r="AF480" i="1"/>
  <c r="AE480" i="1"/>
  <c r="AD480" i="1"/>
  <c r="AC480" i="1"/>
  <c r="AB480" i="1"/>
  <c r="AJ479" i="1"/>
  <c r="AI479" i="1"/>
  <c r="AH479" i="1"/>
  <c r="AG479" i="1"/>
  <c r="AF479" i="1"/>
  <c r="AE479" i="1"/>
  <c r="AD479" i="1"/>
  <c r="AC479" i="1"/>
  <c r="AB479" i="1"/>
  <c r="AJ478" i="1"/>
  <c r="AI478" i="1"/>
  <c r="AH478" i="1"/>
  <c r="AG478" i="1"/>
  <c r="AF478" i="1"/>
  <c r="AE478" i="1"/>
  <c r="AD478" i="1"/>
  <c r="AC478" i="1"/>
  <c r="AB478" i="1"/>
  <c r="AJ477" i="1"/>
  <c r="AI477" i="1"/>
  <c r="AH477" i="1"/>
  <c r="AG477" i="1"/>
  <c r="AF477" i="1"/>
  <c r="AE477" i="1"/>
  <c r="AD477" i="1"/>
  <c r="AC477" i="1"/>
  <c r="AK477" i="1" s="1"/>
  <c r="AB477" i="1"/>
  <c r="AJ476" i="1"/>
  <c r="AI476" i="1"/>
  <c r="AH476" i="1"/>
  <c r="AG476" i="1"/>
  <c r="AF476" i="1"/>
  <c r="AE476" i="1"/>
  <c r="AD476" i="1"/>
  <c r="AC476" i="1"/>
  <c r="AB476" i="1"/>
  <c r="AK476" i="1" s="1"/>
  <c r="AJ475" i="1"/>
  <c r="AI475" i="1"/>
  <c r="AH475" i="1"/>
  <c r="AG475" i="1"/>
  <c r="AF475" i="1"/>
  <c r="AE475" i="1"/>
  <c r="AD475" i="1"/>
  <c r="AC475" i="1"/>
  <c r="AB475" i="1"/>
  <c r="AJ474" i="1"/>
  <c r="AI474" i="1"/>
  <c r="AH474" i="1"/>
  <c r="AG474" i="1"/>
  <c r="AF474" i="1"/>
  <c r="AE474" i="1"/>
  <c r="AD474" i="1"/>
  <c r="AC474" i="1"/>
  <c r="AB474" i="1"/>
  <c r="AK474" i="1" s="1"/>
  <c r="AJ473" i="1"/>
  <c r="AI473" i="1"/>
  <c r="AH473" i="1"/>
  <c r="AG473" i="1"/>
  <c r="AF473" i="1"/>
  <c r="AE473" i="1"/>
  <c r="AD473" i="1"/>
  <c r="AC473" i="1"/>
  <c r="AK473" i="1" s="1"/>
  <c r="AB473" i="1"/>
  <c r="AJ472" i="1"/>
  <c r="AI472" i="1"/>
  <c r="AH472" i="1"/>
  <c r="AG472" i="1"/>
  <c r="AF472" i="1"/>
  <c r="AE472" i="1"/>
  <c r="AD472" i="1"/>
  <c r="AC472" i="1"/>
  <c r="AB472" i="1"/>
  <c r="AJ471" i="1"/>
  <c r="AI471" i="1"/>
  <c r="AH471" i="1"/>
  <c r="AG471" i="1"/>
  <c r="AF471" i="1"/>
  <c r="AE471" i="1"/>
  <c r="AD471" i="1"/>
  <c r="AC471" i="1"/>
  <c r="AK471" i="1" s="1"/>
  <c r="AB471" i="1"/>
  <c r="AJ470" i="1"/>
  <c r="AI470" i="1"/>
  <c r="AH470" i="1"/>
  <c r="AG470" i="1"/>
  <c r="AF470" i="1"/>
  <c r="AE470" i="1"/>
  <c r="AD470" i="1"/>
  <c r="AC470" i="1"/>
  <c r="AB470" i="1"/>
  <c r="AJ469" i="1"/>
  <c r="AI469" i="1"/>
  <c r="AH469" i="1"/>
  <c r="AG469" i="1"/>
  <c r="AF469" i="1"/>
  <c r="AE469" i="1"/>
  <c r="AD469" i="1"/>
  <c r="AC469" i="1"/>
  <c r="AK469" i="1" s="1"/>
  <c r="AB469" i="1"/>
  <c r="AJ468" i="1"/>
  <c r="AI468" i="1"/>
  <c r="AH468" i="1"/>
  <c r="AG468" i="1"/>
  <c r="AF468" i="1"/>
  <c r="AE468" i="1"/>
  <c r="AD468" i="1"/>
  <c r="AC468" i="1"/>
  <c r="AB468" i="1"/>
  <c r="AK468" i="1" s="1"/>
  <c r="AJ467" i="1"/>
  <c r="AI467" i="1"/>
  <c r="AH467" i="1"/>
  <c r="AG467" i="1"/>
  <c r="AF467" i="1"/>
  <c r="AE467" i="1"/>
  <c r="AD467" i="1"/>
  <c r="AC467" i="1"/>
  <c r="AK467" i="1" s="1"/>
  <c r="AB467" i="1"/>
  <c r="AJ466" i="1"/>
  <c r="AI466" i="1"/>
  <c r="AH466" i="1"/>
  <c r="AG466" i="1"/>
  <c r="AF466" i="1"/>
  <c r="AE466" i="1"/>
  <c r="AD466" i="1"/>
  <c r="AC466" i="1"/>
  <c r="AB466" i="1"/>
  <c r="AJ465" i="1"/>
  <c r="AI465" i="1"/>
  <c r="AH465" i="1"/>
  <c r="AG465" i="1"/>
  <c r="AF465" i="1"/>
  <c r="AE465" i="1"/>
  <c r="AD465" i="1"/>
  <c r="AC465" i="1"/>
  <c r="AK465" i="1" s="1"/>
  <c r="AB465" i="1"/>
  <c r="AJ464" i="1"/>
  <c r="AI464" i="1"/>
  <c r="AH464" i="1"/>
  <c r="AG464" i="1"/>
  <c r="AF464" i="1"/>
  <c r="AE464" i="1"/>
  <c r="AD464" i="1"/>
  <c r="AC464" i="1"/>
  <c r="AB464" i="1"/>
  <c r="AK464" i="1" s="1"/>
  <c r="AJ463" i="1"/>
  <c r="AI463" i="1"/>
  <c r="AH463" i="1"/>
  <c r="AG463" i="1"/>
  <c r="AF463" i="1"/>
  <c r="AE463" i="1"/>
  <c r="AD463" i="1"/>
  <c r="AC463" i="1"/>
  <c r="AB463" i="1"/>
  <c r="AJ462" i="1"/>
  <c r="AI462" i="1"/>
  <c r="AH462" i="1"/>
  <c r="AG462" i="1"/>
  <c r="AF462" i="1"/>
  <c r="AE462" i="1"/>
  <c r="AD462" i="1"/>
  <c r="AC462" i="1"/>
  <c r="AB462" i="1"/>
  <c r="AJ461" i="1"/>
  <c r="AI461" i="1"/>
  <c r="AH461" i="1"/>
  <c r="AG461" i="1"/>
  <c r="AF461" i="1"/>
  <c r="AE461" i="1"/>
  <c r="AD461" i="1"/>
  <c r="AC461" i="1"/>
  <c r="AK461" i="1" s="1"/>
  <c r="AB461" i="1"/>
  <c r="AJ460" i="1"/>
  <c r="AI460" i="1"/>
  <c r="AH460" i="1"/>
  <c r="AG460" i="1"/>
  <c r="AF460" i="1"/>
  <c r="AE460" i="1"/>
  <c r="AD460" i="1"/>
  <c r="AC460" i="1"/>
  <c r="AB460" i="1"/>
  <c r="AK460" i="1" s="1"/>
  <c r="AJ459" i="1"/>
  <c r="AI459" i="1"/>
  <c r="AH459" i="1"/>
  <c r="AG459" i="1"/>
  <c r="AF459" i="1"/>
  <c r="AE459" i="1"/>
  <c r="AD459" i="1"/>
  <c r="AC459" i="1"/>
  <c r="AB459" i="1"/>
  <c r="AJ458" i="1"/>
  <c r="AI458" i="1"/>
  <c r="AH458" i="1"/>
  <c r="AG458" i="1"/>
  <c r="AF458" i="1"/>
  <c r="AE458" i="1"/>
  <c r="AD458" i="1"/>
  <c r="AC458" i="1"/>
  <c r="AB458" i="1"/>
  <c r="AK458" i="1" s="1"/>
  <c r="AJ457" i="1"/>
  <c r="AI457" i="1"/>
  <c r="AH457" i="1"/>
  <c r="AG457" i="1"/>
  <c r="AF457" i="1"/>
  <c r="AE457" i="1"/>
  <c r="AD457" i="1"/>
  <c r="AC457" i="1"/>
  <c r="AK457" i="1" s="1"/>
  <c r="AB457" i="1"/>
  <c r="AJ456" i="1"/>
  <c r="AI456" i="1"/>
  <c r="AH456" i="1"/>
  <c r="AG456" i="1"/>
  <c r="AF456" i="1"/>
  <c r="AE456" i="1"/>
  <c r="AD456" i="1"/>
  <c r="AC456" i="1"/>
  <c r="AB456" i="1"/>
  <c r="AJ455" i="1"/>
  <c r="AI455" i="1"/>
  <c r="AH455" i="1"/>
  <c r="AG455" i="1"/>
  <c r="AF455" i="1"/>
  <c r="AE455" i="1"/>
  <c r="AD455" i="1"/>
  <c r="AC455" i="1"/>
  <c r="AB455" i="1"/>
  <c r="AJ454" i="1"/>
  <c r="AI454" i="1"/>
  <c r="AH454" i="1"/>
  <c r="AG454" i="1"/>
  <c r="AF454" i="1"/>
  <c r="AE454" i="1"/>
  <c r="AD454" i="1"/>
  <c r="AC454" i="1"/>
  <c r="AB454" i="1"/>
  <c r="AK454" i="1" s="1"/>
  <c r="AJ453" i="1"/>
  <c r="AI453" i="1"/>
  <c r="AH453" i="1"/>
  <c r="AG453" i="1"/>
  <c r="AF453" i="1"/>
  <c r="AE453" i="1"/>
  <c r="AD453" i="1"/>
  <c r="AC453" i="1"/>
  <c r="AK453" i="1" s="1"/>
  <c r="AB453" i="1"/>
  <c r="AJ452" i="1"/>
  <c r="AI452" i="1"/>
  <c r="AH452" i="1"/>
  <c r="AG452" i="1"/>
  <c r="AF452" i="1"/>
  <c r="AE452" i="1"/>
  <c r="AD452" i="1"/>
  <c r="AC452" i="1"/>
  <c r="AB452" i="1"/>
  <c r="AK452" i="1" s="1"/>
  <c r="AJ451" i="1"/>
  <c r="AI451" i="1"/>
  <c r="AH451" i="1"/>
  <c r="AG451" i="1"/>
  <c r="AF451" i="1"/>
  <c r="AE451" i="1"/>
  <c r="AD451" i="1"/>
  <c r="AC451" i="1"/>
  <c r="AB451" i="1"/>
  <c r="AJ450" i="1"/>
  <c r="AI450" i="1"/>
  <c r="AH450" i="1"/>
  <c r="AG450" i="1"/>
  <c r="AF450" i="1"/>
  <c r="AE450" i="1"/>
  <c r="AD450" i="1"/>
  <c r="AC450" i="1"/>
  <c r="AB450" i="1"/>
  <c r="AK450" i="1" s="1"/>
  <c r="AJ449" i="1"/>
  <c r="AI449" i="1"/>
  <c r="AH449" i="1"/>
  <c r="AG449" i="1"/>
  <c r="AF449" i="1"/>
  <c r="AE449" i="1"/>
  <c r="AD449" i="1"/>
  <c r="AC449" i="1"/>
  <c r="AK449" i="1" s="1"/>
  <c r="AB449" i="1"/>
  <c r="AJ448" i="1"/>
  <c r="AI448" i="1"/>
  <c r="AH448" i="1"/>
  <c r="AG448" i="1"/>
  <c r="AF448" i="1"/>
  <c r="AE448" i="1"/>
  <c r="AD448" i="1"/>
  <c r="AC448" i="1"/>
  <c r="AB448" i="1"/>
  <c r="AJ447" i="1"/>
  <c r="AI447" i="1"/>
  <c r="AH447" i="1"/>
  <c r="AG447" i="1"/>
  <c r="AF447" i="1"/>
  <c r="AE447" i="1"/>
  <c r="AD447" i="1"/>
  <c r="AC447" i="1"/>
  <c r="AB447" i="1"/>
  <c r="AJ446" i="1"/>
  <c r="AI446" i="1"/>
  <c r="AH446" i="1"/>
  <c r="AG446" i="1"/>
  <c r="AF446" i="1"/>
  <c r="AE446" i="1"/>
  <c r="AD446" i="1"/>
  <c r="AC446" i="1"/>
  <c r="AB446" i="1"/>
  <c r="AJ445" i="1"/>
  <c r="AI445" i="1"/>
  <c r="AH445" i="1"/>
  <c r="AG445" i="1"/>
  <c r="AF445" i="1"/>
  <c r="AE445" i="1"/>
  <c r="AD445" i="1"/>
  <c r="AC445" i="1"/>
  <c r="AK445" i="1" s="1"/>
  <c r="AB445" i="1"/>
  <c r="AJ444" i="1"/>
  <c r="AI444" i="1"/>
  <c r="AH444" i="1"/>
  <c r="AG444" i="1"/>
  <c r="AF444" i="1"/>
  <c r="AE444" i="1"/>
  <c r="AD444" i="1"/>
  <c r="AC444" i="1"/>
  <c r="AB444" i="1"/>
  <c r="AK444" i="1" s="1"/>
  <c r="AJ443" i="1"/>
  <c r="AI443" i="1"/>
  <c r="AH443" i="1"/>
  <c r="AG443" i="1"/>
  <c r="AF443" i="1"/>
  <c r="AE443" i="1"/>
  <c r="AD443" i="1"/>
  <c r="AC443" i="1"/>
  <c r="AB443" i="1"/>
  <c r="AJ442" i="1"/>
  <c r="AI442" i="1"/>
  <c r="AH442" i="1"/>
  <c r="AG442" i="1"/>
  <c r="AF442" i="1"/>
  <c r="AE442" i="1"/>
  <c r="AD442" i="1"/>
  <c r="AC442" i="1"/>
  <c r="AB442" i="1"/>
  <c r="AK442" i="1" s="1"/>
  <c r="AJ441" i="1"/>
  <c r="AI441" i="1"/>
  <c r="AH441" i="1"/>
  <c r="AG441" i="1"/>
  <c r="AF441" i="1"/>
  <c r="AE441" i="1"/>
  <c r="AD441" i="1"/>
  <c r="AC441" i="1"/>
  <c r="AK441" i="1" s="1"/>
  <c r="AB441" i="1"/>
  <c r="AJ440" i="1"/>
  <c r="AI440" i="1"/>
  <c r="AH440" i="1"/>
  <c r="AG440" i="1"/>
  <c r="AF440" i="1"/>
  <c r="AE440" i="1"/>
  <c r="AD440" i="1"/>
  <c r="AC440" i="1"/>
  <c r="AB440" i="1"/>
  <c r="AJ439" i="1"/>
  <c r="AI439" i="1"/>
  <c r="AH439" i="1"/>
  <c r="AG439" i="1"/>
  <c r="AF439" i="1"/>
  <c r="AE439" i="1"/>
  <c r="AD439" i="1"/>
  <c r="AC439" i="1"/>
  <c r="AK439" i="1" s="1"/>
  <c r="AB439" i="1"/>
  <c r="AJ438" i="1"/>
  <c r="AI438" i="1"/>
  <c r="AH438" i="1"/>
  <c r="AG438" i="1"/>
  <c r="AF438" i="1"/>
  <c r="AE438" i="1"/>
  <c r="AD438" i="1"/>
  <c r="AC438" i="1"/>
  <c r="AB438" i="1"/>
  <c r="AJ437" i="1"/>
  <c r="AI437" i="1"/>
  <c r="AH437" i="1"/>
  <c r="AG437" i="1"/>
  <c r="AF437" i="1"/>
  <c r="AE437" i="1"/>
  <c r="AD437" i="1"/>
  <c r="AC437" i="1"/>
  <c r="AK437" i="1" s="1"/>
  <c r="AB437" i="1"/>
  <c r="AJ436" i="1"/>
  <c r="AI436" i="1"/>
  <c r="AH436" i="1"/>
  <c r="AG436" i="1"/>
  <c r="AF436" i="1"/>
  <c r="AE436" i="1"/>
  <c r="AD436" i="1"/>
  <c r="AC436" i="1"/>
  <c r="AB436" i="1"/>
  <c r="AK436" i="1" s="1"/>
  <c r="AJ435" i="1"/>
  <c r="AI435" i="1"/>
  <c r="AH435" i="1"/>
  <c r="AG435" i="1"/>
  <c r="AF435" i="1"/>
  <c r="AE435" i="1"/>
  <c r="AD435" i="1"/>
  <c r="AC435" i="1"/>
  <c r="AB435" i="1"/>
  <c r="AJ434" i="1"/>
  <c r="AI434" i="1"/>
  <c r="AH434" i="1"/>
  <c r="AG434" i="1"/>
  <c r="AF434" i="1"/>
  <c r="AE434" i="1"/>
  <c r="AD434" i="1"/>
  <c r="AC434" i="1"/>
  <c r="AB434" i="1"/>
  <c r="AK434" i="1" s="1"/>
  <c r="AJ433" i="1"/>
  <c r="AI433" i="1"/>
  <c r="AH433" i="1"/>
  <c r="AG433" i="1"/>
  <c r="AF433" i="1"/>
  <c r="AE433" i="1"/>
  <c r="AD433" i="1"/>
  <c r="AC433" i="1"/>
  <c r="AK433" i="1" s="1"/>
  <c r="AB433" i="1"/>
  <c r="AJ432" i="1"/>
  <c r="AI432" i="1"/>
  <c r="AH432" i="1"/>
  <c r="AG432" i="1"/>
  <c r="AF432" i="1"/>
  <c r="AE432" i="1"/>
  <c r="AD432" i="1"/>
  <c r="AC432" i="1"/>
  <c r="AB432" i="1"/>
  <c r="AJ431" i="1"/>
  <c r="AI431" i="1"/>
  <c r="AH431" i="1"/>
  <c r="AG431" i="1"/>
  <c r="AF431" i="1"/>
  <c r="AE431" i="1"/>
  <c r="AD431" i="1"/>
  <c r="AC431" i="1"/>
  <c r="AB431" i="1"/>
  <c r="AK431" i="1" s="1"/>
  <c r="AJ430" i="1"/>
  <c r="AI430" i="1"/>
  <c r="AH430" i="1"/>
  <c r="AG430" i="1"/>
  <c r="AF430" i="1"/>
  <c r="AE430" i="1"/>
  <c r="AD430" i="1"/>
  <c r="AC430" i="1"/>
  <c r="AB430" i="1"/>
  <c r="AJ429" i="1"/>
  <c r="AI429" i="1"/>
  <c r="AH429" i="1"/>
  <c r="AG429" i="1"/>
  <c r="AF429" i="1"/>
  <c r="AE429" i="1"/>
  <c r="AD429" i="1"/>
  <c r="AC429" i="1"/>
  <c r="AK429" i="1" s="1"/>
  <c r="AB429" i="1"/>
  <c r="AJ428" i="1"/>
  <c r="AI428" i="1"/>
  <c r="AH428" i="1"/>
  <c r="AG428" i="1"/>
  <c r="AF428" i="1"/>
  <c r="AE428" i="1"/>
  <c r="AD428" i="1"/>
  <c r="AC428" i="1"/>
  <c r="AB428" i="1"/>
  <c r="AK428" i="1" s="1"/>
  <c r="AJ427" i="1"/>
  <c r="AI427" i="1"/>
  <c r="AH427" i="1"/>
  <c r="AG427" i="1"/>
  <c r="AF427" i="1"/>
  <c r="AE427" i="1"/>
  <c r="AD427" i="1"/>
  <c r="AC427" i="1"/>
  <c r="AB427" i="1"/>
  <c r="AJ426" i="1"/>
  <c r="AI426" i="1"/>
  <c r="AH426" i="1"/>
  <c r="AG426" i="1"/>
  <c r="AF426" i="1"/>
  <c r="AE426" i="1"/>
  <c r="AD426" i="1"/>
  <c r="AC426" i="1"/>
  <c r="AB426" i="1"/>
  <c r="AK426" i="1" s="1"/>
  <c r="AJ425" i="1"/>
  <c r="AI425" i="1"/>
  <c r="AH425" i="1"/>
  <c r="AG425" i="1"/>
  <c r="AF425" i="1"/>
  <c r="AE425" i="1"/>
  <c r="AD425" i="1"/>
  <c r="AC425" i="1"/>
  <c r="AK425" i="1" s="1"/>
  <c r="AB425" i="1"/>
  <c r="AJ424" i="1"/>
  <c r="AI424" i="1"/>
  <c r="AH424" i="1"/>
  <c r="AG424" i="1"/>
  <c r="AF424" i="1"/>
  <c r="AE424" i="1"/>
  <c r="AD424" i="1"/>
  <c r="AC424" i="1"/>
  <c r="AB424" i="1"/>
  <c r="AJ423" i="1"/>
  <c r="AI423" i="1"/>
  <c r="AH423" i="1"/>
  <c r="AG423" i="1"/>
  <c r="AF423" i="1"/>
  <c r="AE423" i="1"/>
  <c r="AD423" i="1"/>
  <c r="AC423" i="1"/>
  <c r="AB423" i="1"/>
  <c r="AJ422" i="1"/>
  <c r="AI422" i="1"/>
  <c r="AH422" i="1"/>
  <c r="AG422" i="1"/>
  <c r="AF422" i="1"/>
  <c r="AE422" i="1"/>
  <c r="AD422" i="1"/>
  <c r="AC422" i="1"/>
  <c r="AB422" i="1"/>
  <c r="AK422" i="1" s="1"/>
  <c r="AJ421" i="1"/>
  <c r="AI421" i="1"/>
  <c r="AH421" i="1"/>
  <c r="AG421" i="1"/>
  <c r="AF421" i="1"/>
  <c r="AE421" i="1"/>
  <c r="AD421" i="1"/>
  <c r="AC421" i="1"/>
  <c r="AK421" i="1" s="1"/>
  <c r="AB421" i="1"/>
  <c r="AJ420" i="1"/>
  <c r="AI420" i="1"/>
  <c r="AH420" i="1"/>
  <c r="AG420" i="1"/>
  <c r="AF420" i="1"/>
  <c r="AE420" i="1"/>
  <c r="AD420" i="1"/>
  <c r="AC420" i="1"/>
  <c r="AB420" i="1"/>
  <c r="AK420" i="1" s="1"/>
  <c r="AJ419" i="1"/>
  <c r="AI419" i="1"/>
  <c r="AH419" i="1"/>
  <c r="AG419" i="1"/>
  <c r="AF419" i="1"/>
  <c r="AE419" i="1"/>
  <c r="AD419" i="1"/>
  <c r="AC419" i="1"/>
  <c r="AB419" i="1"/>
  <c r="AJ418" i="1"/>
  <c r="AI418" i="1"/>
  <c r="AH418" i="1"/>
  <c r="AG418" i="1"/>
  <c r="AF418" i="1"/>
  <c r="AE418" i="1"/>
  <c r="AD418" i="1"/>
  <c r="AC418" i="1"/>
  <c r="AB418" i="1"/>
  <c r="AK418" i="1" s="1"/>
  <c r="AJ417" i="1"/>
  <c r="AI417" i="1"/>
  <c r="AH417" i="1"/>
  <c r="AG417" i="1"/>
  <c r="AF417" i="1"/>
  <c r="AE417" i="1"/>
  <c r="AD417" i="1"/>
  <c r="AC417" i="1"/>
  <c r="AK417" i="1" s="1"/>
  <c r="AB417" i="1"/>
  <c r="AJ416" i="1"/>
  <c r="AI416" i="1"/>
  <c r="AH416" i="1"/>
  <c r="AG416" i="1"/>
  <c r="AF416" i="1"/>
  <c r="AE416" i="1"/>
  <c r="AD416" i="1"/>
  <c r="AC416" i="1"/>
  <c r="AB416" i="1"/>
  <c r="AJ415" i="1"/>
  <c r="AI415" i="1"/>
  <c r="AH415" i="1"/>
  <c r="AG415" i="1"/>
  <c r="AF415" i="1"/>
  <c r="AE415" i="1"/>
  <c r="AD415" i="1"/>
  <c r="AC415" i="1"/>
  <c r="AK415" i="1" s="1"/>
  <c r="AB415" i="1"/>
  <c r="AJ414" i="1"/>
  <c r="AI414" i="1"/>
  <c r="AH414" i="1"/>
  <c r="AG414" i="1"/>
  <c r="AF414" i="1"/>
  <c r="AE414" i="1"/>
  <c r="AD414" i="1"/>
  <c r="AC414" i="1"/>
  <c r="AB414" i="1"/>
  <c r="AJ413" i="1"/>
  <c r="AI413" i="1"/>
  <c r="AH413" i="1"/>
  <c r="AG413" i="1"/>
  <c r="AF413" i="1"/>
  <c r="AE413" i="1"/>
  <c r="AD413" i="1"/>
  <c r="AC413" i="1"/>
  <c r="AK413" i="1" s="1"/>
  <c r="AB413" i="1"/>
  <c r="AJ412" i="1"/>
  <c r="AI412" i="1"/>
  <c r="AH412" i="1"/>
  <c r="AG412" i="1"/>
  <c r="AF412" i="1"/>
  <c r="AE412" i="1"/>
  <c r="AD412" i="1"/>
  <c r="AC412" i="1"/>
  <c r="AB412" i="1"/>
  <c r="AK412" i="1" s="1"/>
  <c r="AJ411" i="1"/>
  <c r="AI411" i="1"/>
  <c r="AH411" i="1"/>
  <c r="AG411" i="1"/>
  <c r="AF411" i="1"/>
  <c r="AE411" i="1"/>
  <c r="AD411" i="1"/>
  <c r="AC411" i="1"/>
  <c r="AK411" i="1" s="1"/>
  <c r="AB411" i="1"/>
  <c r="AJ410" i="1"/>
  <c r="AI410" i="1"/>
  <c r="AH410" i="1"/>
  <c r="AG410" i="1"/>
  <c r="AF410" i="1"/>
  <c r="AE410" i="1"/>
  <c r="AD410" i="1"/>
  <c r="AC410" i="1"/>
  <c r="AB410" i="1"/>
  <c r="AJ409" i="1"/>
  <c r="AI409" i="1"/>
  <c r="AH409" i="1"/>
  <c r="AG409" i="1"/>
  <c r="AF409" i="1"/>
  <c r="AE409" i="1"/>
  <c r="AD409" i="1"/>
  <c r="AC409" i="1"/>
  <c r="AK409" i="1" s="1"/>
  <c r="AB409" i="1"/>
  <c r="AJ408" i="1"/>
  <c r="AI408" i="1"/>
  <c r="AH408" i="1"/>
  <c r="AG408" i="1"/>
  <c r="AF408" i="1"/>
  <c r="AE408" i="1"/>
  <c r="AD408" i="1"/>
  <c r="AC408" i="1"/>
  <c r="AB408" i="1"/>
  <c r="AJ407" i="1"/>
  <c r="AI407" i="1"/>
  <c r="AH407" i="1"/>
  <c r="AG407" i="1"/>
  <c r="AF407" i="1"/>
  <c r="AE407" i="1"/>
  <c r="AD407" i="1"/>
  <c r="AC407" i="1"/>
  <c r="AK407" i="1" s="1"/>
  <c r="AB407" i="1"/>
  <c r="AJ406" i="1"/>
  <c r="AI406" i="1"/>
  <c r="AH406" i="1"/>
  <c r="AG406" i="1"/>
  <c r="AF406" i="1"/>
  <c r="AE406" i="1"/>
  <c r="AD406" i="1"/>
  <c r="AC406" i="1"/>
  <c r="AB406" i="1"/>
  <c r="AJ405" i="1"/>
  <c r="AI405" i="1"/>
  <c r="AH405" i="1"/>
  <c r="AG405" i="1"/>
  <c r="AF405" i="1"/>
  <c r="AE405" i="1"/>
  <c r="AD405" i="1"/>
  <c r="AC405" i="1"/>
  <c r="AK405" i="1" s="1"/>
  <c r="AB405" i="1"/>
  <c r="AJ404" i="1"/>
  <c r="AI404" i="1"/>
  <c r="AH404" i="1"/>
  <c r="AG404" i="1"/>
  <c r="AF404" i="1"/>
  <c r="AE404" i="1"/>
  <c r="AD404" i="1"/>
  <c r="AC404" i="1"/>
  <c r="AB404" i="1"/>
  <c r="AK404" i="1" s="1"/>
  <c r="AJ403" i="1"/>
  <c r="AI403" i="1"/>
  <c r="AH403" i="1"/>
  <c r="AG403" i="1"/>
  <c r="AF403" i="1"/>
  <c r="AE403" i="1"/>
  <c r="AD403" i="1"/>
  <c r="AC403" i="1"/>
  <c r="AK403" i="1" s="1"/>
  <c r="AB403" i="1"/>
  <c r="AJ402" i="1"/>
  <c r="AI402" i="1"/>
  <c r="AH402" i="1"/>
  <c r="AG402" i="1"/>
  <c r="AF402" i="1"/>
  <c r="AE402" i="1"/>
  <c r="AD402" i="1"/>
  <c r="AC402" i="1"/>
  <c r="AB402" i="1"/>
  <c r="AK402" i="1" s="1"/>
  <c r="AJ401" i="1"/>
  <c r="AI401" i="1"/>
  <c r="AH401" i="1"/>
  <c r="AG401" i="1"/>
  <c r="AF401" i="1"/>
  <c r="AE401" i="1"/>
  <c r="AD401" i="1"/>
  <c r="AC401" i="1"/>
  <c r="AK401" i="1" s="1"/>
  <c r="AB401" i="1"/>
  <c r="AJ400" i="1"/>
  <c r="AI400" i="1"/>
  <c r="AH400" i="1"/>
  <c r="AG400" i="1"/>
  <c r="AF400" i="1"/>
  <c r="AE400" i="1"/>
  <c r="AD400" i="1"/>
  <c r="AC400" i="1"/>
  <c r="AB400" i="1"/>
  <c r="AJ399" i="1"/>
  <c r="AI399" i="1"/>
  <c r="AH399" i="1"/>
  <c r="AG399" i="1"/>
  <c r="AF399" i="1"/>
  <c r="AE399" i="1"/>
  <c r="AD399" i="1"/>
  <c r="AC399" i="1"/>
  <c r="AB399" i="1"/>
  <c r="AJ398" i="1"/>
  <c r="AI398" i="1"/>
  <c r="AH398" i="1"/>
  <c r="AG398" i="1"/>
  <c r="AF398" i="1"/>
  <c r="AE398" i="1"/>
  <c r="AD398" i="1"/>
  <c r="AC398" i="1"/>
  <c r="AB398" i="1"/>
  <c r="AJ397" i="1"/>
  <c r="AI397" i="1"/>
  <c r="AH397" i="1"/>
  <c r="AG397" i="1"/>
  <c r="AF397" i="1"/>
  <c r="AE397" i="1"/>
  <c r="AD397" i="1"/>
  <c r="AC397" i="1"/>
  <c r="AK397" i="1" s="1"/>
  <c r="AB397" i="1"/>
  <c r="AJ396" i="1"/>
  <c r="AI396" i="1"/>
  <c r="AH396" i="1"/>
  <c r="AG396" i="1"/>
  <c r="AF396" i="1"/>
  <c r="AE396" i="1"/>
  <c r="AD396" i="1"/>
  <c r="AC396" i="1"/>
  <c r="AB396" i="1"/>
  <c r="AK396" i="1" s="1"/>
  <c r="AJ395" i="1"/>
  <c r="AI395" i="1"/>
  <c r="AH395" i="1"/>
  <c r="AG395" i="1"/>
  <c r="AF395" i="1"/>
  <c r="AE395" i="1"/>
  <c r="AD395" i="1"/>
  <c r="AC395" i="1"/>
  <c r="AB395" i="1"/>
  <c r="AJ394" i="1"/>
  <c r="AI394" i="1"/>
  <c r="AH394" i="1"/>
  <c r="AG394" i="1"/>
  <c r="AF394" i="1"/>
  <c r="AE394" i="1"/>
  <c r="AD394" i="1"/>
  <c r="AC394" i="1"/>
  <c r="AB394" i="1"/>
  <c r="AK394" i="1" s="1"/>
  <c r="AJ393" i="1"/>
  <c r="AI393" i="1"/>
  <c r="AH393" i="1"/>
  <c r="AG393" i="1"/>
  <c r="AF393" i="1"/>
  <c r="AE393" i="1"/>
  <c r="AD393" i="1"/>
  <c r="AC393" i="1"/>
  <c r="AK393" i="1" s="1"/>
  <c r="AB393" i="1"/>
  <c r="AJ392" i="1"/>
  <c r="AI392" i="1"/>
  <c r="AH392" i="1"/>
  <c r="AG392" i="1"/>
  <c r="AF392" i="1"/>
  <c r="AE392" i="1"/>
  <c r="AD392" i="1"/>
  <c r="AC392" i="1"/>
  <c r="AB392" i="1"/>
  <c r="AJ391" i="1"/>
  <c r="AI391" i="1"/>
  <c r="AH391" i="1"/>
  <c r="AG391" i="1"/>
  <c r="AF391" i="1"/>
  <c r="AE391" i="1"/>
  <c r="AD391" i="1"/>
  <c r="AC391" i="1"/>
  <c r="AB391" i="1"/>
  <c r="AJ390" i="1"/>
  <c r="AI390" i="1"/>
  <c r="AH390" i="1"/>
  <c r="AG390" i="1"/>
  <c r="AF390" i="1"/>
  <c r="AE390" i="1"/>
  <c r="AD390" i="1"/>
  <c r="AC390" i="1"/>
  <c r="AB390" i="1"/>
  <c r="AK390" i="1" s="1"/>
  <c r="AJ389" i="1"/>
  <c r="AI389" i="1"/>
  <c r="AH389" i="1"/>
  <c r="AG389" i="1"/>
  <c r="AF389" i="1"/>
  <c r="AE389" i="1"/>
  <c r="AD389" i="1"/>
  <c r="AC389" i="1"/>
  <c r="AK389" i="1" s="1"/>
  <c r="AB389" i="1"/>
  <c r="AJ388" i="1"/>
  <c r="AI388" i="1"/>
  <c r="AH388" i="1"/>
  <c r="AG388" i="1"/>
  <c r="AF388" i="1"/>
  <c r="AE388" i="1"/>
  <c r="AD388" i="1"/>
  <c r="AC388" i="1"/>
  <c r="AB388" i="1"/>
  <c r="AK388" i="1" s="1"/>
  <c r="AJ387" i="1"/>
  <c r="AI387" i="1"/>
  <c r="AH387" i="1"/>
  <c r="AG387" i="1"/>
  <c r="AF387" i="1"/>
  <c r="AE387" i="1"/>
  <c r="AD387" i="1"/>
  <c r="AC387" i="1"/>
  <c r="AB387" i="1"/>
  <c r="AJ386" i="1"/>
  <c r="AI386" i="1"/>
  <c r="AH386" i="1"/>
  <c r="AG386" i="1"/>
  <c r="AF386" i="1"/>
  <c r="AE386" i="1"/>
  <c r="AD386" i="1"/>
  <c r="AC386" i="1"/>
  <c r="AB386" i="1"/>
  <c r="AK386" i="1" s="1"/>
  <c r="AJ385" i="1"/>
  <c r="AI385" i="1"/>
  <c r="AH385" i="1"/>
  <c r="AG385" i="1"/>
  <c r="AF385" i="1"/>
  <c r="AE385" i="1"/>
  <c r="AD385" i="1"/>
  <c r="AC385" i="1"/>
  <c r="AK385" i="1" s="1"/>
  <c r="AB385" i="1"/>
  <c r="AJ384" i="1"/>
  <c r="AI384" i="1"/>
  <c r="AH384" i="1"/>
  <c r="AG384" i="1"/>
  <c r="AF384" i="1"/>
  <c r="AE384" i="1"/>
  <c r="AD384" i="1"/>
  <c r="AC384" i="1"/>
  <c r="AB384" i="1"/>
  <c r="AJ383" i="1"/>
  <c r="AI383" i="1"/>
  <c r="AH383" i="1"/>
  <c r="AG383" i="1"/>
  <c r="AF383" i="1"/>
  <c r="AE383" i="1"/>
  <c r="AD383" i="1"/>
  <c r="AC383" i="1"/>
  <c r="AK383" i="1" s="1"/>
  <c r="AB383" i="1"/>
  <c r="AJ382" i="1"/>
  <c r="AI382" i="1"/>
  <c r="AH382" i="1"/>
  <c r="AG382" i="1"/>
  <c r="AF382" i="1"/>
  <c r="AE382" i="1"/>
  <c r="AD382" i="1"/>
  <c r="AC382" i="1"/>
  <c r="AB382" i="1"/>
  <c r="AJ381" i="1"/>
  <c r="AI381" i="1"/>
  <c r="AH381" i="1"/>
  <c r="AG381" i="1"/>
  <c r="AF381" i="1"/>
  <c r="AE381" i="1"/>
  <c r="AD381" i="1"/>
  <c r="AC381" i="1"/>
  <c r="AK381" i="1" s="1"/>
  <c r="AB381" i="1"/>
  <c r="AJ380" i="1"/>
  <c r="AI380" i="1"/>
  <c r="AH380" i="1"/>
  <c r="AG380" i="1"/>
  <c r="AF380" i="1"/>
  <c r="AE380" i="1"/>
  <c r="AD380" i="1"/>
  <c r="AC380" i="1"/>
  <c r="AB380" i="1"/>
  <c r="AK380" i="1" s="1"/>
  <c r="AJ379" i="1"/>
  <c r="AI379" i="1"/>
  <c r="AH379" i="1"/>
  <c r="AG379" i="1"/>
  <c r="AF379" i="1"/>
  <c r="AE379" i="1"/>
  <c r="AD379" i="1"/>
  <c r="AC379" i="1"/>
  <c r="AK379" i="1" s="1"/>
  <c r="AB379" i="1"/>
  <c r="AJ378" i="1"/>
  <c r="AI378" i="1"/>
  <c r="AH378" i="1"/>
  <c r="AG378" i="1"/>
  <c r="AF378" i="1"/>
  <c r="AE378" i="1"/>
  <c r="AD378" i="1"/>
  <c r="AC378" i="1"/>
  <c r="AB378" i="1"/>
  <c r="AK378" i="1" s="1"/>
  <c r="AJ377" i="1"/>
  <c r="AI377" i="1"/>
  <c r="AH377" i="1"/>
  <c r="AG377" i="1"/>
  <c r="AF377" i="1"/>
  <c r="AE377" i="1"/>
  <c r="AD377" i="1"/>
  <c r="AC377" i="1"/>
  <c r="AK377" i="1" s="1"/>
  <c r="AB377" i="1"/>
  <c r="AJ376" i="1"/>
  <c r="AI376" i="1"/>
  <c r="AH376" i="1"/>
  <c r="AG376" i="1"/>
  <c r="AF376" i="1"/>
  <c r="AE376" i="1"/>
  <c r="AD376" i="1"/>
  <c r="AC376" i="1"/>
  <c r="AB376" i="1"/>
  <c r="AJ375" i="1"/>
  <c r="AI375" i="1"/>
  <c r="AH375" i="1"/>
  <c r="AG375" i="1"/>
  <c r="AF375" i="1"/>
  <c r="AE375" i="1"/>
  <c r="AD375" i="1"/>
  <c r="AC375" i="1"/>
  <c r="AK375" i="1" s="1"/>
  <c r="AB375" i="1"/>
  <c r="AJ374" i="1"/>
  <c r="AI374" i="1"/>
  <c r="AH374" i="1"/>
  <c r="AG374" i="1"/>
  <c r="AF374" i="1"/>
  <c r="AE374" i="1"/>
  <c r="AD374" i="1"/>
  <c r="AC374" i="1"/>
  <c r="AB374" i="1"/>
  <c r="AJ373" i="1"/>
  <c r="AI373" i="1"/>
  <c r="AH373" i="1"/>
  <c r="AG373" i="1"/>
  <c r="AF373" i="1"/>
  <c r="AE373" i="1"/>
  <c r="AD373" i="1"/>
  <c r="AC373" i="1"/>
  <c r="AK373" i="1" s="1"/>
  <c r="AB373" i="1"/>
  <c r="AJ372" i="1"/>
  <c r="AI372" i="1"/>
  <c r="AH372" i="1"/>
  <c r="AG372" i="1"/>
  <c r="AF372" i="1"/>
  <c r="AE372" i="1"/>
  <c r="AD372" i="1"/>
  <c r="AC372" i="1"/>
  <c r="AB372" i="1"/>
  <c r="AK372" i="1" s="1"/>
  <c r="AJ371" i="1"/>
  <c r="AI371" i="1"/>
  <c r="AH371" i="1"/>
  <c r="AG371" i="1"/>
  <c r="AF371" i="1"/>
  <c r="AE371" i="1"/>
  <c r="AD371" i="1"/>
  <c r="AC371" i="1"/>
  <c r="AK371" i="1" s="1"/>
  <c r="AB371" i="1"/>
  <c r="AJ370" i="1"/>
  <c r="AI370" i="1"/>
  <c r="AH370" i="1"/>
  <c r="AG370" i="1"/>
  <c r="AF370" i="1"/>
  <c r="AE370" i="1"/>
  <c r="AD370" i="1"/>
  <c r="AC370" i="1"/>
  <c r="AB370" i="1"/>
  <c r="AK370" i="1" s="1"/>
  <c r="AJ369" i="1"/>
  <c r="AI369" i="1"/>
  <c r="AH369" i="1"/>
  <c r="AG369" i="1"/>
  <c r="AF369" i="1"/>
  <c r="AE369" i="1"/>
  <c r="AD369" i="1"/>
  <c r="AC369" i="1"/>
  <c r="AK369" i="1" s="1"/>
  <c r="AB369" i="1"/>
  <c r="AJ368" i="1"/>
  <c r="AI368" i="1"/>
  <c r="AH368" i="1"/>
  <c r="AG368" i="1"/>
  <c r="AF368" i="1"/>
  <c r="AE368" i="1"/>
  <c r="AD368" i="1"/>
  <c r="AC368" i="1"/>
  <c r="AB368" i="1"/>
  <c r="AJ367" i="1"/>
  <c r="AI367" i="1"/>
  <c r="AH367" i="1"/>
  <c r="AG367" i="1"/>
  <c r="AF367" i="1"/>
  <c r="AE367" i="1"/>
  <c r="AD367" i="1"/>
  <c r="AC367" i="1"/>
  <c r="AB367" i="1"/>
  <c r="AJ366" i="1"/>
  <c r="AI366" i="1"/>
  <c r="AH366" i="1"/>
  <c r="AG366" i="1"/>
  <c r="AF366" i="1"/>
  <c r="AE366" i="1"/>
  <c r="AD366" i="1"/>
  <c r="AC366" i="1"/>
  <c r="AB366" i="1"/>
  <c r="AJ365" i="1"/>
  <c r="AI365" i="1"/>
  <c r="AH365" i="1"/>
  <c r="AG365" i="1"/>
  <c r="AF365" i="1"/>
  <c r="AE365" i="1"/>
  <c r="AD365" i="1"/>
  <c r="AC365" i="1"/>
  <c r="AK365" i="1" s="1"/>
  <c r="AB365" i="1"/>
  <c r="AJ364" i="1"/>
  <c r="AI364" i="1"/>
  <c r="AH364" i="1"/>
  <c r="AG364" i="1"/>
  <c r="AF364" i="1"/>
  <c r="AE364" i="1"/>
  <c r="AD364" i="1"/>
  <c r="AC364" i="1"/>
  <c r="AB364" i="1"/>
  <c r="AK364" i="1" s="1"/>
  <c r="AJ363" i="1"/>
  <c r="AI363" i="1"/>
  <c r="AH363" i="1"/>
  <c r="AG363" i="1"/>
  <c r="AF363" i="1"/>
  <c r="AE363" i="1"/>
  <c r="AD363" i="1"/>
  <c r="AC363" i="1"/>
  <c r="AB363" i="1"/>
  <c r="AJ362" i="1"/>
  <c r="AI362" i="1"/>
  <c r="AH362" i="1"/>
  <c r="AG362" i="1"/>
  <c r="AF362" i="1"/>
  <c r="AE362" i="1"/>
  <c r="AD362" i="1"/>
  <c r="AC362" i="1"/>
  <c r="AB362" i="1"/>
  <c r="AK362" i="1" s="1"/>
  <c r="AJ361" i="1"/>
  <c r="AI361" i="1"/>
  <c r="AH361" i="1"/>
  <c r="AG361" i="1"/>
  <c r="AF361" i="1"/>
  <c r="AE361" i="1"/>
  <c r="AD361" i="1"/>
  <c r="AC361" i="1"/>
  <c r="AK361" i="1" s="1"/>
  <c r="AB361" i="1"/>
  <c r="AJ360" i="1"/>
  <c r="AI360" i="1"/>
  <c r="AH360" i="1"/>
  <c r="AG360" i="1"/>
  <c r="AF360" i="1"/>
  <c r="AE360" i="1"/>
  <c r="AD360" i="1"/>
  <c r="AC360" i="1"/>
  <c r="AB360" i="1"/>
  <c r="AJ359" i="1"/>
  <c r="AI359" i="1"/>
  <c r="AH359" i="1"/>
  <c r="AG359" i="1"/>
  <c r="AF359" i="1"/>
  <c r="AE359" i="1"/>
  <c r="AD359" i="1"/>
  <c r="AC359" i="1"/>
  <c r="AB359" i="1"/>
  <c r="AJ358" i="1"/>
  <c r="AI358" i="1"/>
  <c r="AH358" i="1"/>
  <c r="AG358" i="1"/>
  <c r="AF358" i="1"/>
  <c r="AE358" i="1"/>
  <c r="AD358" i="1"/>
  <c r="AC358" i="1"/>
  <c r="AB358" i="1"/>
  <c r="AK358" i="1" s="1"/>
  <c r="AJ357" i="1"/>
  <c r="AI357" i="1"/>
  <c r="AH357" i="1"/>
  <c r="AG357" i="1"/>
  <c r="AF357" i="1"/>
  <c r="AE357" i="1"/>
  <c r="AD357" i="1"/>
  <c r="AC357" i="1"/>
  <c r="AK357" i="1" s="1"/>
  <c r="AB357" i="1"/>
  <c r="AJ356" i="1"/>
  <c r="AI356" i="1"/>
  <c r="AH356" i="1"/>
  <c r="AG356" i="1"/>
  <c r="AF356" i="1"/>
  <c r="AE356" i="1"/>
  <c r="AD356" i="1"/>
  <c r="AC356" i="1"/>
  <c r="AB356" i="1"/>
  <c r="AK356" i="1" s="1"/>
  <c r="AJ355" i="1"/>
  <c r="AI355" i="1"/>
  <c r="AH355" i="1"/>
  <c r="AG355" i="1"/>
  <c r="AF355" i="1"/>
  <c r="AE355" i="1"/>
  <c r="AD355" i="1"/>
  <c r="AC355" i="1"/>
  <c r="AB355" i="1"/>
  <c r="AJ354" i="1"/>
  <c r="AI354" i="1"/>
  <c r="AH354" i="1"/>
  <c r="AG354" i="1"/>
  <c r="AF354" i="1"/>
  <c r="AE354" i="1"/>
  <c r="AD354" i="1"/>
  <c r="AC354" i="1"/>
  <c r="AB354" i="1"/>
  <c r="AK354" i="1" s="1"/>
  <c r="AJ353" i="1"/>
  <c r="AI353" i="1"/>
  <c r="AH353" i="1"/>
  <c r="AG353" i="1"/>
  <c r="AF353" i="1"/>
  <c r="AE353" i="1"/>
  <c r="AD353" i="1"/>
  <c r="AC353" i="1"/>
  <c r="AB353" i="1"/>
  <c r="AK353" i="1" s="1"/>
  <c r="AJ352" i="1"/>
  <c r="AI352" i="1"/>
  <c r="AH352" i="1"/>
  <c r="AG352" i="1"/>
  <c r="AF352" i="1"/>
  <c r="AE352" i="1"/>
  <c r="AD352" i="1"/>
  <c r="AC352" i="1"/>
  <c r="AB352" i="1"/>
  <c r="AJ351" i="1"/>
  <c r="AI351" i="1"/>
  <c r="AH351" i="1"/>
  <c r="AG351" i="1"/>
  <c r="AF351" i="1"/>
  <c r="AE351" i="1"/>
  <c r="AD351" i="1"/>
  <c r="AC351" i="1"/>
  <c r="AB351" i="1"/>
  <c r="AJ350" i="1"/>
  <c r="AI350" i="1"/>
  <c r="AH350" i="1"/>
  <c r="AG350" i="1"/>
  <c r="AF350" i="1"/>
  <c r="AE350" i="1"/>
  <c r="AD350" i="1"/>
  <c r="AC350" i="1"/>
  <c r="AB350" i="1"/>
  <c r="AJ349" i="1"/>
  <c r="AI349" i="1"/>
  <c r="AH349" i="1"/>
  <c r="AG349" i="1"/>
  <c r="AF349" i="1"/>
  <c r="AE349" i="1"/>
  <c r="AD349" i="1"/>
  <c r="AC349" i="1"/>
  <c r="AK349" i="1" s="1"/>
  <c r="AB349" i="1"/>
  <c r="AJ348" i="1"/>
  <c r="AI348" i="1"/>
  <c r="AH348" i="1"/>
  <c r="AG348" i="1"/>
  <c r="AF348" i="1"/>
  <c r="AE348" i="1"/>
  <c r="AD348" i="1"/>
  <c r="AC348" i="1"/>
  <c r="AB348" i="1"/>
  <c r="AK348" i="1" s="1"/>
  <c r="AJ347" i="1"/>
  <c r="AI347" i="1"/>
  <c r="AH347" i="1"/>
  <c r="AG347" i="1"/>
  <c r="AF347" i="1"/>
  <c r="AE347" i="1"/>
  <c r="AD347" i="1"/>
  <c r="AC347" i="1"/>
  <c r="AK347" i="1" s="1"/>
  <c r="AB347" i="1"/>
  <c r="AJ346" i="1"/>
  <c r="AI346" i="1"/>
  <c r="AH346" i="1"/>
  <c r="AG346" i="1"/>
  <c r="AF346" i="1"/>
  <c r="AE346" i="1"/>
  <c r="AD346" i="1"/>
  <c r="AC346" i="1"/>
  <c r="AB346" i="1"/>
  <c r="AK346" i="1" s="1"/>
  <c r="AJ345" i="1"/>
  <c r="AI345" i="1"/>
  <c r="AH345" i="1"/>
  <c r="AG345" i="1"/>
  <c r="AF345" i="1"/>
  <c r="AE345" i="1"/>
  <c r="AD345" i="1"/>
  <c r="AC345" i="1"/>
  <c r="AK345" i="1" s="1"/>
  <c r="AB345" i="1"/>
  <c r="AJ344" i="1"/>
  <c r="AI344" i="1"/>
  <c r="AH344" i="1"/>
  <c r="AG344" i="1"/>
  <c r="AF344" i="1"/>
  <c r="AE344" i="1"/>
  <c r="AD344" i="1"/>
  <c r="AC344" i="1"/>
  <c r="AB344" i="1"/>
  <c r="AJ343" i="1"/>
  <c r="AI343" i="1"/>
  <c r="AH343" i="1"/>
  <c r="AG343" i="1"/>
  <c r="AF343" i="1"/>
  <c r="AE343" i="1"/>
  <c r="AD343" i="1"/>
  <c r="AC343" i="1"/>
  <c r="AB343" i="1"/>
  <c r="AJ342" i="1"/>
  <c r="AI342" i="1"/>
  <c r="AH342" i="1"/>
  <c r="AG342" i="1"/>
  <c r="AF342" i="1"/>
  <c r="AE342" i="1"/>
  <c r="AD342" i="1"/>
  <c r="AC342" i="1"/>
  <c r="AB342" i="1"/>
  <c r="AJ341" i="1"/>
  <c r="AI341" i="1"/>
  <c r="AH341" i="1"/>
  <c r="AG341" i="1"/>
  <c r="AF341" i="1"/>
  <c r="AE341" i="1"/>
  <c r="AD341" i="1"/>
  <c r="AC341" i="1"/>
  <c r="AK341" i="1" s="1"/>
  <c r="AB341" i="1"/>
  <c r="AJ340" i="1"/>
  <c r="AI340" i="1"/>
  <c r="AH340" i="1"/>
  <c r="AG340" i="1"/>
  <c r="AF340" i="1"/>
  <c r="AE340" i="1"/>
  <c r="AD340" i="1"/>
  <c r="AC340" i="1"/>
  <c r="AB340" i="1"/>
  <c r="AJ339" i="1"/>
  <c r="AI339" i="1"/>
  <c r="AH339" i="1"/>
  <c r="AG339" i="1"/>
  <c r="AF339" i="1"/>
  <c r="AE339" i="1"/>
  <c r="AD339" i="1"/>
  <c r="AC339" i="1"/>
  <c r="AK339" i="1" s="1"/>
  <c r="AB339" i="1"/>
  <c r="AJ338" i="1"/>
  <c r="AI338" i="1"/>
  <c r="AH338" i="1"/>
  <c r="AG338" i="1"/>
  <c r="AF338" i="1"/>
  <c r="AE338" i="1"/>
  <c r="AD338" i="1"/>
  <c r="AC338" i="1"/>
  <c r="AB338" i="1"/>
  <c r="AJ337" i="1"/>
  <c r="AI337" i="1"/>
  <c r="AH337" i="1"/>
  <c r="AG337" i="1"/>
  <c r="AF337" i="1"/>
  <c r="AE337" i="1"/>
  <c r="AD337" i="1"/>
  <c r="AC337" i="1"/>
  <c r="AB337" i="1"/>
  <c r="AK337" i="1" s="1"/>
  <c r="AJ336" i="1"/>
  <c r="AI336" i="1"/>
  <c r="AH336" i="1"/>
  <c r="AG336" i="1"/>
  <c r="AF336" i="1"/>
  <c r="AE336" i="1"/>
  <c r="AD336" i="1"/>
  <c r="AC336" i="1"/>
  <c r="AB336" i="1"/>
  <c r="AJ335" i="1"/>
  <c r="AI335" i="1"/>
  <c r="AH335" i="1"/>
  <c r="AG335" i="1"/>
  <c r="AF335" i="1"/>
  <c r="AE335" i="1"/>
  <c r="AD335" i="1"/>
  <c r="AC335" i="1"/>
  <c r="AB335" i="1"/>
  <c r="AK335" i="1" s="1"/>
  <c r="AJ334" i="1"/>
  <c r="AI334" i="1"/>
  <c r="AH334" i="1"/>
  <c r="AG334" i="1"/>
  <c r="AF334" i="1"/>
  <c r="AE334" i="1"/>
  <c r="AD334" i="1"/>
  <c r="AC334" i="1"/>
  <c r="AB334" i="1"/>
  <c r="AJ333" i="1"/>
  <c r="AI333" i="1"/>
  <c r="AH333" i="1"/>
  <c r="AG333" i="1"/>
  <c r="AF333" i="1"/>
  <c r="AE333" i="1"/>
  <c r="AD333" i="1"/>
  <c r="AC333" i="1"/>
  <c r="AK333" i="1" s="1"/>
  <c r="AB333" i="1"/>
  <c r="AJ332" i="1"/>
  <c r="AI332" i="1"/>
  <c r="AH332" i="1"/>
  <c r="AG332" i="1"/>
  <c r="AF332" i="1"/>
  <c r="AE332" i="1"/>
  <c r="AD332" i="1"/>
  <c r="AC332" i="1"/>
  <c r="AB332" i="1"/>
  <c r="AJ331" i="1"/>
  <c r="AI331" i="1"/>
  <c r="AH331" i="1"/>
  <c r="AG331" i="1"/>
  <c r="AF331" i="1"/>
  <c r="AE331" i="1"/>
  <c r="AD331" i="1"/>
  <c r="AC331" i="1"/>
  <c r="AB331" i="1"/>
  <c r="AJ330" i="1"/>
  <c r="AI330" i="1"/>
  <c r="AH330" i="1"/>
  <c r="AG330" i="1"/>
  <c r="AF330" i="1"/>
  <c r="AE330" i="1"/>
  <c r="AD330" i="1"/>
  <c r="AC330" i="1"/>
  <c r="AB330" i="1"/>
  <c r="AJ329" i="1"/>
  <c r="AI329" i="1"/>
  <c r="AH329" i="1"/>
  <c r="AG329" i="1"/>
  <c r="AF329" i="1"/>
  <c r="AE329" i="1"/>
  <c r="AD329" i="1"/>
  <c r="AC329" i="1"/>
  <c r="AB329" i="1"/>
  <c r="AK329" i="1" s="1"/>
  <c r="AJ328" i="1"/>
  <c r="AI328" i="1"/>
  <c r="AH328" i="1"/>
  <c r="AG328" i="1"/>
  <c r="AF328" i="1"/>
  <c r="AE328" i="1"/>
  <c r="AD328" i="1"/>
  <c r="AC328" i="1"/>
  <c r="AK328" i="1" s="1"/>
  <c r="AB328" i="1"/>
  <c r="AJ327" i="1"/>
  <c r="AI327" i="1"/>
  <c r="AH327" i="1"/>
  <c r="AG327" i="1"/>
  <c r="AF327" i="1"/>
  <c r="AE327" i="1"/>
  <c r="AD327" i="1"/>
  <c r="AC327" i="1"/>
  <c r="AB327" i="1"/>
  <c r="AK327" i="1" s="1"/>
  <c r="AJ326" i="1"/>
  <c r="AI326" i="1"/>
  <c r="AH326" i="1"/>
  <c r="AG326" i="1"/>
  <c r="AF326" i="1"/>
  <c r="AE326" i="1"/>
  <c r="AD326" i="1"/>
  <c r="AC326" i="1"/>
  <c r="AB326" i="1"/>
  <c r="AK326" i="1" s="1"/>
  <c r="AJ325" i="1"/>
  <c r="AI325" i="1"/>
  <c r="AH325" i="1"/>
  <c r="AG325" i="1"/>
  <c r="AF325" i="1"/>
  <c r="AE325" i="1"/>
  <c r="AD325" i="1"/>
  <c r="AC325" i="1"/>
  <c r="AB325" i="1"/>
  <c r="AK325" i="1" s="1"/>
  <c r="AJ324" i="1"/>
  <c r="AI324" i="1"/>
  <c r="AH324" i="1"/>
  <c r="AG324" i="1"/>
  <c r="AF324" i="1"/>
  <c r="AE324" i="1"/>
  <c r="AD324" i="1"/>
  <c r="AC324" i="1"/>
  <c r="AB324" i="1"/>
  <c r="AK324" i="1" s="1"/>
  <c r="AJ323" i="1"/>
  <c r="AI323" i="1"/>
  <c r="AH323" i="1"/>
  <c r="AG323" i="1"/>
  <c r="AF323" i="1"/>
  <c r="AE323" i="1"/>
  <c r="AD323" i="1"/>
  <c r="AC323" i="1"/>
  <c r="AB323" i="1"/>
  <c r="AJ322" i="1"/>
  <c r="AI322" i="1"/>
  <c r="AH322" i="1"/>
  <c r="AG322" i="1"/>
  <c r="AF322" i="1"/>
  <c r="AE322" i="1"/>
  <c r="AD322" i="1"/>
  <c r="AC322" i="1"/>
  <c r="AB322" i="1"/>
  <c r="AK322" i="1" s="1"/>
  <c r="AJ321" i="1"/>
  <c r="AI321" i="1"/>
  <c r="AH321" i="1"/>
  <c r="AG321" i="1"/>
  <c r="AF321" i="1"/>
  <c r="AE321" i="1"/>
  <c r="AD321" i="1"/>
  <c r="AC321" i="1"/>
  <c r="AB321" i="1"/>
  <c r="AK321" i="1" s="1"/>
  <c r="AJ320" i="1"/>
  <c r="AI320" i="1"/>
  <c r="AH320" i="1"/>
  <c r="AG320" i="1"/>
  <c r="AF320" i="1"/>
  <c r="AE320" i="1"/>
  <c r="AD320" i="1"/>
  <c r="AC320" i="1"/>
  <c r="AB320" i="1"/>
  <c r="AJ319" i="1"/>
  <c r="AI319" i="1"/>
  <c r="AH319" i="1"/>
  <c r="AG319" i="1"/>
  <c r="AF319" i="1"/>
  <c r="AE319" i="1"/>
  <c r="AD319" i="1"/>
  <c r="AC319" i="1"/>
  <c r="AB319" i="1"/>
  <c r="AJ318" i="1"/>
  <c r="AI318" i="1"/>
  <c r="AH318" i="1"/>
  <c r="AG318" i="1"/>
  <c r="AF318" i="1"/>
  <c r="AE318" i="1"/>
  <c r="AD318" i="1"/>
  <c r="AC318" i="1"/>
  <c r="AB318" i="1"/>
  <c r="AJ317" i="1"/>
  <c r="AI317" i="1"/>
  <c r="AH317" i="1"/>
  <c r="AG317" i="1"/>
  <c r="AF317" i="1"/>
  <c r="AE317" i="1"/>
  <c r="AD317" i="1"/>
  <c r="AC317" i="1"/>
  <c r="AK317" i="1" s="1"/>
  <c r="AB317" i="1"/>
  <c r="AJ316" i="1"/>
  <c r="AI316" i="1"/>
  <c r="AH316" i="1"/>
  <c r="AG316" i="1"/>
  <c r="AF316" i="1"/>
  <c r="AE316" i="1"/>
  <c r="AD316" i="1"/>
  <c r="AC316" i="1"/>
  <c r="AB316" i="1"/>
  <c r="AK316" i="1" s="1"/>
  <c r="AJ315" i="1"/>
  <c r="AI315" i="1"/>
  <c r="AH315" i="1"/>
  <c r="AG315" i="1"/>
  <c r="AF315" i="1"/>
  <c r="AE315" i="1"/>
  <c r="AD315" i="1"/>
  <c r="AC315" i="1"/>
  <c r="AB315" i="1"/>
  <c r="AJ314" i="1"/>
  <c r="AI314" i="1"/>
  <c r="AH314" i="1"/>
  <c r="AG314" i="1"/>
  <c r="AF314" i="1"/>
  <c r="AE314" i="1"/>
  <c r="AD314" i="1"/>
  <c r="AC314" i="1"/>
  <c r="AB314" i="1"/>
  <c r="AK314" i="1" s="1"/>
  <c r="AJ313" i="1"/>
  <c r="AI313" i="1"/>
  <c r="AH313" i="1"/>
  <c r="AG313" i="1"/>
  <c r="AF313" i="1"/>
  <c r="AE313" i="1"/>
  <c r="AD313" i="1"/>
  <c r="AC313" i="1"/>
  <c r="AK313" i="1" s="1"/>
  <c r="AB313" i="1"/>
  <c r="AJ312" i="1"/>
  <c r="AI312" i="1"/>
  <c r="AH312" i="1"/>
  <c r="AG312" i="1"/>
  <c r="AF312" i="1"/>
  <c r="AE312" i="1"/>
  <c r="AD312" i="1"/>
  <c r="AC312" i="1"/>
  <c r="AB312" i="1"/>
  <c r="AJ311" i="1"/>
  <c r="AI311" i="1"/>
  <c r="AH311" i="1"/>
  <c r="AG311" i="1"/>
  <c r="AF311" i="1"/>
  <c r="AE311" i="1"/>
  <c r="AD311" i="1"/>
  <c r="AC311" i="1"/>
  <c r="AB311" i="1"/>
  <c r="AJ310" i="1"/>
  <c r="AI310" i="1"/>
  <c r="AH310" i="1"/>
  <c r="AG310" i="1"/>
  <c r="AF310" i="1"/>
  <c r="AE310" i="1"/>
  <c r="AD310" i="1"/>
  <c r="AC310" i="1"/>
  <c r="AB310" i="1"/>
  <c r="AJ309" i="1"/>
  <c r="AI309" i="1"/>
  <c r="AH309" i="1"/>
  <c r="AG309" i="1"/>
  <c r="AF309" i="1"/>
  <c r="AE309" i="1"/>
  <c r="AD309" i="1"/>
  <c r="AC309" i="1"/>
  <c r="AK309" i="1" s="1"/>
  <c r="AB309" i="1"/>
  <c r="AJ308" i="1"/>
  <c r="AI308" i="1"/>
  <c r="AH308" i="1"/>
  <c r="AG308" i="1"/>
  <c r="AF308" i="1"/>
  <c r="AE308" i="1"/>
  <c r="AD308" i="1"/>
  <c r="AC308" i="1"/>
  <c r="AB308" i="1"/>
  <c r="AJ307" i="1"/>
  <c r="AI307" i="1"/>
  <c r="AH307" i="1"/>
  <c r="AG307" i="1"/>
  <c r="AF307" i="1"/>
  <c r="AE307" i="1"/>
  <c r="AD307" i="1"/>
  <c r="AC307" i="1"/>
  <c r="AB307" i="1"/>
  <c r="AJ306" i="1"/>
  <c r="AI306" i="1"/>
  <c r="AH306" i="1"/>
  <c r="AG306" i="1"/>
  <c r="AF306" i="1"/>
  <c r="AE306" i="1"/>
  <c r="AD306" i="1"/>
  <c r="AC306" i="1"/>
  <c r="AB306" i="1"/>
  <c r="AJ305" i="1"/>
  <c r="AI305" i="1"/>
  <c r="AH305" i="1"/>
  <c r="AG305" i="1"/>
  <c r="AF305" i="1"/>
  <c r="AE305" i="1"/>
  <c r="AD305" i="1"/>
  <c r="AC305" i="1"/>
  <c r="AB305" i="1"/>
  <c r="AK305" i="1" s="1"/>
  <c r="AJ304" i="1"/>
  <c r="AI304" i="1"/>
  <c r="AH304" i="1"/>
  <c r="AG304" i="1"/>
  <c r="AF304" i="1"/>
  <c r="AE304" i="1"/>
  <c r="AD304" i="1"/>
  <c r="AC304" i="1"/>
  <c r="AB304" i="1"/>
  <c r="AK304" i="1" s="1"/>
  <c r="AJ303" i="1"/>
  <c r="AI303" i="1"/>
  <c r="AH303" i="1"/>
  <c r="AG303" i="1"/>
  <c r="AF303" i="1"/>
  <c r="AE303" i="1"/>
  <c r="AD303" i="1"/>
  <c r="AC303" i="1"/>
  <c r="AB303" i="1"/>
  <c r="AK303" i="1" s="1"/>
  <c r="AJ302" i="1"/>
  <c r="AI302" i="1"/>
  <c r="AH302" i="1"/>
  <c r="AG302" i="1"/>
  <c r="AF302" i="1"/>
  <c r="AE302" i="1"/>
  <c r="AD302" i="1"/>
  <c r="AC302" i="1"/>
  <c r="AB302" i="1"/>
  <c r="AJ301" i="1"/>
  <c r="AI301" i="1"/>
  <c r="AH301" i="1"/>
  <c r="AG301" i="1"/>
  <c r="AF301" i="1"/>
  <c r="AE301" i="1"/>
  <c r="AD301" i="1"/>
  <c r="AC301" i="1"/>
  <c r="AK301" i="1" s="1"/>
  <c r="AB301" i="1"/>
  <c r="AJ300" i="1"/>
  <c r="AI300" i="1"/>
  <c r="AH300" i="1"/>
  <c r="AG300" i="1"/>
  <c r="AF300" i="1"/>
  <c r="AE300" i="1"/>
  <c r="AD300" i="1"/>
  <c r="AC300" i="1"/>
  <c r="AB300" i="1"/>
  <c r="AJ299" i="1"/>
  <c r="AI299" i="1"/>
  <c r="AH299" i="1"/>
  <c r="AG299" i="1"/>
  <c r="AF299" i="1"/>
  <c r="AE299" i="1"/>
  <c r="AD299" i="1"/>
  <c r="AC299" i="1"/>
  <c r="AB299" i="1"/>
  <c r="AJ298" i="1"/>
  <c r="AI298" i="1"/>
  <c r="AH298" i="1"/>
  <c r="AG298" i="1"/>
  <c r="AF298" i="1"/>
  <c r="AE298" i="1"/>
  <c r="AD298" i="1"/>
  <c r="AC298" i="1"/>
  <c r="AB298" i="1"/>
  <c r="AJ297" i="1"/>
  <c r="AI297" i="1"/>
  <c r="AH297" i="1"/>
  <c r="AG297" i="1"/>
  <c r="AF297" i="1"/>
  <c r="AE297" i="1"/>
  <c r="AD297" i="1"/>
  <c r="AC297" i="1"/>
  <c r="AB297" i="1"/>
  <c r="AK297" i="1" s="1"/>
  <c r="AJ296" i="1"/>
  <c r="AI296" i="1"/>
  <c r="AH296" i="1"/>
  <c r="AG296" i="1"/>
  <c r="AF296" i="1"/>
  <c r="AE296" i="1"/>
  <c r="AD296" i="1"/>
  <c r="AC296" i="1"/>
  <c r="AB296" i="1"/>
  <c r="AJ295" i="1"/>
  <c r="AI295" i="1"/>
  <c r="AH295" i="1"/>
  <c r="AG295" i="1"/>
  <c r="AF295" i="1"/>
  <c r="AE295" i="1"/>
  <c r="AD295" i="1"/>
  <c r="AC295" i="1"/>
  <c r="AB295" i="1"/>
  <c r="AK295" i="1" s="1"/>
  <c r="AJ294" i="1"/>
  <c r="AI294" i="1"/>
  <c r="AH294" i="1"/>
  <c r="AG294" i="1"/>
  <c r="AF294" i="1"/>
  <c r="AE294" i="1"/>
  <c r="AD294" i="1"/>
  <c r="AC294" i="1"/>
  <c r="AB294" i="1"/>
  <c r="AK294" i="1" s="1"/>
  <c r="AJ293" i="1"/>
  <c r="AI293" i="1"/>
  <c r="AH293" i="1"/>
  <c r="AG293" i="1"/>
  <c r="AF293" i="1"/>
  <c r="AE293" i="1"/>
  <c r="AD293" i="1"/>
  <c r="AC293" i="1"/>
  <c r="AK293" i="1" s="1"/>
  <c r="AB293" i="1"/>
  <c r="AJ292" i="1"/>
  <c r="AI292" i="1"/>
  <c r="AH292" i="1"/>
  <c r="AG292" i="1"/>
  <c r="AF292" i="1"/>
  <c r="AE292" i="1"/>
  <c r="AD292" i="1"/>
  <c r="AC292" i="1"/>
  <c r="AB292" i="1"/>
  <c r="AK292" i="1" s="1"/>
  <c r="AJ291" i="1"/>
  <c r="AI291" i="1"/>
  <c r="AH291" i="1"/>
  <c r="AG291" i="1"/>
  <c r="AF291" i="1"/>
  <c r="AE291" i="1"/>
  <c r="AD291" i="1"/>
  <c r="AC291" i="1"/>
  <c r="AB291" i="1"/>
  <c r="AJ290" i="1"/>
  <c r="AI290" i="1"/>
  <c r="AH290" i="1"/>
  <c r="AG290" i="1"/>
  <c r="AF290" i="1"/>
  <c r="AE290" i="1"/>
  <c r="AD290" i="1"/>
  <c r="AC290" i="1"/>
  <c r="AB290" i="1"/>
  <c r="AK290" i="1" s="1"/>
  <c r="AJ289" i="1"/>
  <c r="AI289" i="1"/>
  <c r="AH289" i="1"/>
  <c r="AG289" i="1"/>
  <c r="AF289" i="1"/>
  <c r="AE289" i="1"/>
  <c r="AD289" i="1"/>
  <c r="AC289" i="1"/>
  <c r="AB289" i="1"/>
  <c r="AK289" i="1" s="1"/>
  <c r="AJ288" i="1"/>
  <c r="AI288" i="1"/>
  <c r="AH288" i="1"/>
  <c r="AG288" i="1"/>
  <c r="AF288" i="1"/>
  <c r="AE288" i="1"/>
  <c r="AD288" i="1"/>
  <c r="AC288" i="1"/>
  <c r="AB288" i="1"/>
  <c r="AJ287" i="1"/>
  <c r="AI287" i="1"/>
  <c r="AH287" i="1"/>
  <c r="AG287" i="1"/>
  <c r="AF287" i="1"/>
  <c r="AE287" i="1"/>
  <c r="AD287" i="1"/>
  <c r="AC287" i="1"/>
  <c r="AB287" i="1"/>
  <c r="AJ286" i="1"/>
  <c r="AI286" i="1"/>
  <c r="AH286" i="1"/>
  <c r="AG286" i="1"/>
  <c r="AF286" i="1"/>
  <c r="AE286" i="1"/>
  <c r="AD286" i="1"/>
  <c r="AC286" i="1"/>
  <c r="AB286" i="1"/>
  <c r="AJ285" i="1"/>
  <c r="AI285" i="1"/>
  <c r="AH285" i="1"/>
  <c r="AG285" i="1"/>
  <c r="AF285" i="1"/>
  <c r="AE285" i="1"/>
  <c r="AD285" i="1"/>
  <c r="AC285" i="1"/>
  <c r="AK285" i="1" s="1"/>
  <c r="AB285" i="1"/>
  <c r="AJ284" i="1"/>
  <c r="AI284" i="1"/>
  <c r="AH284" i="1"/>
  <c r="AG284" i="1"/>
  <c r="AF284" i="1"/>
  <c r="AE284" i="1"/>
  <c r="AD284" i="1"/>
  <c r="AC284" i="1"/>
  <c r="AB284" i="1"/>
  <c r="AJ283" i="1"/>
  <c r="AI283" i="1"/>
  <c r="AH283" i="1"/>
  <c r="AG283" i="1"/>
  <c r="AF283" i="1"/>
  <c r="AE283" i="1"/>
  <c r="AD283" i="1"/>
  <c r="AC283" i="1"/>
  <c r="AB283" i="1"/>
  <c r="AJ282" i="1"/>
  <c r="AI282" i="1"/>
  <c r="AH282" i="1"/>
  <c r="AG282" i="1"/>
  <c r="AF282" i="1"/>
  <c r="AE282" i="1"/>
  <c r="AD282" i="1"/>
  <c r="AC282" i="1"/>
  <c r="AB282" i="1"/>
  <c r="AK282" i="1" s="1"/>
  <c r="AJ281" i="1"/>
  <c r="AI281" i="1"/>
  <c r="AH281" i="1"/>
  <c r="AG281" i="1"/>
  <c r="AF281" i="1"/>
  <c r="AE281" i="1"/>
  <c r="AD281" i="1"/>
  <c r="AC281" i="1"/>
  <c r="AK281" i="1" s="1"/>
  <c r="AB281" i="1"/>
  <c r="AJ280" i="1"/>
  <c r="AI280" i="1"/>
  <c r="AH280" i="1"/>
  <c r="AG280" i="1"/>
  <c r="AF280" i="1"/>
  <c r="AE280" i="1"/>
  <c r="AD280" i="1"/>
  <c r="AC280" i="1"/>
  <c r="AB280" i="1"/>
  <c r="AJ279" i="1"/>
  <c r="AI279" i="1"/>
  <c r="AH279" i="1"/>
  <c r="AG279" i="1"/>
  <c r="AF279" i="1"/>
  <c r="AE279" i="1"/>
  <c r="AD279" i="1"/>
  <c r="AC279" i="1"/>
  <c r="AB279" i="1"/>
  <c r="AJ278" i="1"/>
  <c r="AI278" i="1"/>
  <c r="AH278" i="1"/>
  <c r="AG278" i="1"/>
  <c r="AF278" i="1"/>
  <c r="AE278" i="1"/>
  <c r="AD278" i="1"/>
  <c r="AC278" i="1"/>
  <c r="AB278" i="1"/>
  <c r="AJ277" i="1"/>
  <c r="AI277" i="1"/>
  <c r="AH277" i="1"/>
  <c r="AG277" i="1"/>
  <c r="AF277" i="1"/>
  <c r="AE277" i="1"/>
  <c r="AD277" i="1"/>
  <c r="AC277" i="1"/>
  <c r="AK277" i="1" s="1"/>
  <c r="AB277" i="1"/>
  <c r="AJ276" i="1"/>
  <c r="AI276" i="1"/>
  <c r="AH276" i="1"/>
  <c r="AG276" i="1"/>
  <c r="AF276" i="1"/>
  <c r="AE276" i="1"/>
  <c r="AD276" i="1"/>
  <c r="AC276" i="1"/>
  <c r="AB276" i="1"/>
  <c r="AJ275" i="1"/>
  <c r="AI275" i="1"/>
  <c r="AH275" i="1"/>
  <c r="AG275" i="1"/>
  <c r="AF275" i="1"/>
  <c r="AE275" i="1"/>
  <c r="AD275" i="1"/>
  <c r="AC275" i="1"/>
  <c r="AB275" i="1"/>
  <c r="AK275" i="1" s="1"/>
  <c r="AJ274" i="1"/>
  <c r="AI274" i="1"/>
  <c r="AH274" i="1"/>
  <c r="AG274" i="1"/>
  <c r="AF274" i="1"/>
  <c r="AE274" i="1"/>
  <c r="AD274" i="1"/>
  <c r="AC274" i="1"/>
  <c r="AB274" i="1"/>
  <c r="AJ273" i="1"/>
  <c r="AI273" i="1"/>
  <c r="AH273" i="1"/>
  <c r="AG273" i="1"/>
  <c r="AF273" i="1"/>
  <c r="AE273" i="1"/>
  <c r="AD273" i="1"/>
  <c r="AC273" i="1"/>
  <c r="AB273" i="1"/>
  <c r="AK273" i="1" s="1"/>
  <c r="AJ272" i="1"/>
  <c r="AI272" i="1"/>
  <c r="AH272" i="1"/>
  <c r="AG272" i="1"/>
  <c r="AF272" i="1"/>
  <c r="AE272" i="1"/>
  <c r="AD272" i="1"/>
  <c r="AC272" i="1"/>
  <c r="AB272" i="1"/>
  <c r="AK272" i="1" s="1"/>
  <c r="AJ271" i="1"/>
  <c r="AI271" i="1"/>
  <c r="AH271" i="1"/>
  <c r="AG271" i="1"/>
  <c r="AF271" i="1"/>
  <c r="AE271" i="1"/>
  <c r="AD271" i="1"/>
  <c r="AC271" i="1"/>
  <c r="AB271" i="1"/>
  <c r="AK271" i="1" s="1"/>
  <c r="AJ270" i="1"/>
  <c r="AI270" i="1"/>
  <c r="AH270" i="1"/>
  <c r="AG270" i="1"/>
  <c r="AF270" i="1"/>
  <c r="AE270" i="1"/>
  <c r="AD270" i="1"/>
  <c r="AC270" i="1"/>
  <c r="AB270" i="1"/>
  <c r="AJ269" i="1"/>
  <c r="AI269" i="1"/>
  <c r="AH269" i="1"/>
  <c r="AG269" i="1"/>
  <c r="AF269" i="1"/>
  <c r="AE269" i="1"/>
  <c r="AD269" i="1"/>
  <c r="AC269" i="1"/>
  <c r="AK269" i="1" s="1"/>
  <c r="AB269" i="1"/>
  <c r="AJ268" i="1"/>
  <c r="AI268" i="1"/>
  <c r="AH268" i="1"/>
  <c r="AG268" i="1"/>
  <c r="AF268" i="1"/>
  <c r="AE268" i="1"/>
  <c r="AD268" i="1"/>
  <c r="AC268" i="1"/>
  <c r="AB268" i="1"/>
  <c r="AJ267" i="1"/>
  <c r="AI267" i="1"/>
  <c r="AH267" i="1"/>
  <c r="AG267" i="1"/>
  <c r="AF267" i="1"/>
  <c r="AE267" i="1"/>
  <c r="AD267" i="1"/>
  <c r="AC267" i="1"/>
  <c r="AB267" i="1"/>
  <c r="AJ266" i="1"/>
  <c r="AI266" i="1"/>
  <c r="AH266" i="1"/>
  <c r="AG266" i="1"/>
  <c r="AF266" i="1"/>
  <c r="AE266" i="1"/>
  <c r="AD266" i="1"/>
  <c r="AC266" i="1"/>
  <c r="AB266" i="1"/>
  <c r="AJ265" i="1"/>
  <c r="AI265" i="1"/>
  <c r="AH265" i="1"/>
  <c r="AG265" i="1"/>
  <c r="AF265" i="1"/>
  <c r="AE265" i="1"/>
  <c r="AD265" i="1"/>
  <c r="AC265" i="1"/>
  <c r="AB265" i="1"/>
  <c r="AK265" i="1" s="1"/>
  <c r="AJ264" i="1"/>
  <c r="AI264" i="1"/>
  <c r="AH264" i="1"/>
  <c r="AG264" i="1"/>
  <c r="AF264" i="1"/>
  <c r="AE264" i="1"/>
  <c r="AD264" i="1"/>
  <c r="AC264" i="1"/>
  <c r="AB264" i="1"/>
  <c r="AJ263" i="1"/>
  <c r="AI263" i="1"/>
  <c r="AH263" i="1"/>
  <c r="AG263" i="1"/>
  <c r="AF263" i="1"/>
  <c r="AE263" i="1"/>
  <c r="AD263" i="1"/>
  <c r="AC263" i="1"/>
  <c r="AB263" i="1"/>
  <c r="AK263" i="1" s="1"/>
  <c r="AJ262" i="1"/>
  <c r="AI262" i="1"/>
  <c r="AH262" i="1"/>
  <c r="AG262" i="1"/>
  <c r="AF262" i="1"/>
  <c r="AE262" i="1"/>
  <c r="AD262" i="1"/>
  <c r="AC262" i="1"/>
  <c r="AK262" i="1" s="1"/>
  <c r="AB262" i="1"/>
  <c r="AJ261" i="1"/>
  <c r="AI261" i="1"/>
  <c r="AH261" i="1"/>
  <c r="AG261" i="1"/>
  <c r="AF261" i="1"/>
  <c r="AE261" i="1"/>
  <c r="AD261" i="1"/>
  <c r="AC261" i="1"/>
  <c r="AK261" i="1" s="1"/>
  <c r="AB261" i="1"/>
  <c r="AJ260" i="1"/>
  <c r="AI260" i="1"/>
  <c r="AH260" i="1"/>
  <c r="AG260" i="1"/>
  <c r="AF260" i="1"/>
  <c r="AE260" i="1"/>
  <c r="AD260" i="1"/>
  <c r="AC260" i="1"/>
  <c r="AB260" i="1"/>
  <c r="AJ259" i="1"/>
  <c r="AI259" i="1"/>
  <c r="AH259" i="1"/>
  <c r="AG259" i="1"/>
  <c r="AF259" i="1"/>
  <c r="AE259" i="1"/>
  <c r="AD259" i="1"/>
  <c r="AC259" i="1"/>
  <c r="AB259" i="1"/>
  <c r="AJ258" i="1"/>
  <c r="AI258" i="1"/>
  <c r="AH258" i="1"/>
  <c r="AG258" i="1"/>
  <c r="AF258" i="1"/>
  <c r="AE258" i="1"/>
  <c r="AD258" i="1"/>
  <c r="AC258" i="1"/>
  <c r="AB258" i="1"/>
  <c r="AJ257" i="1"/>
  <c r="AI257" i="1"/>
  <c r="AH257" i="1"/>
  <c r="AG257" i="1"/>
  <c r="AF257" i="1"/>
  <c r="AE257" i="1"/>
  <c r="AD257" i="1"/>
  <c r="AC257" i="1"/>
  <c r="AB257" i="1"/>
  <c r="AK257" i="1" s="1"/>
  <c r="AJ256" i="1"/>
  <c r="AI256" i="1"/>
  <c r="AH256" i="1"/>
  <c r="AG256" i="1"/>
  <c r="AF256" i="1"/>
  <c r="AE256" i="1"/>
  <c r="AD256" i="1"/>
  <c r="AC256" i="1"/>
  <c r="AB256" i="1"/>
  <c r="AJ255" i="1"/>
  <c r="AI255" i="1"/>
  <c r="AH255" i="1"/>
  <c r="AG255" i="1"/>
  <c r="AF255" i="1"/>
  <c r="AE255" i="1"/>
  <c r="AD255" i="1"/>
  <c r="AC255" i="1"/>
  <c r="AB255" i="1"/>
  <c r="AJ254" i="1"/>
  <c r="AI254" i="1"/>
  <c r="AH254" i="1"/>
  <c r="AG254" i="1"/>
  <c r="AF254" i="1"/>
  <c r="AE254" i="1"/>
  <c r="AD254" i="1"/>
  <c r="AC254" i="1"/>
  <c r="AB254" i="1"/>
  <c r="AJ253" i="1"/>
  <c r="AI253" i="1"/>
  <c r="AH253" i="1"/>
  <c r="AG253" i="1"/>
  <c r="AF253" i="1"/>
  <c r="AE253" i="1"/>
  <c r="AD253" i="1"/>
  <c r="AC253" i="1"/>
  <c r="AB253" i="1"/>
  <c r="AK253" i="1" s="1"/>
  <c r="AJ252" i="1"/>
  <c r="AI252" i="1"/>
  <c r="AH252" i="1"/>
  <c r="AG252" i="1"/>
  <c r="AF252" i="1"/>
  <c r="AE252" i="1"/>
  <c r="AD252" i="1"/>
  <c r="AC252" i="1"/>
  <c r="AB252" i="1"/>
  <c r="AK252" i="1" s="1"/>
  <c r="AJ251" i="1"/>
  <c r="AI251" i="1"/>
  <c r="AH251" i="1"/>
  <c r="AG251" i="1"/>
  <c r="AF251" i="1"/>
  <c r="AE251" i="1"/>
  <c r="AD251" i="1"/>
  <c r="AC251" i="1"/>
  <c r="AB251" i="1"/>
  <c r="AJ250" i="1"/>
  <c r="AI250" i="1"/>
  <c r="AH250" i="1"/>
  <c r="AG250" i="1"/>
  <c r="AF250" i="1"/>
  <c r="AE250" i="1"/>
  <c r="AD250" i="1"/>
  <c r="AC250" i="1"/>
  <c r="AB250" i="1"/>
  <c r="AJ249" i="1"/>
  <c r="AI249" i="1"/>
  <c r="AH249" i="1"/>
  <c r="AG249" i="1"/>
  <c r="AF249" i="1"/>
  <c r="AE249" i="1"/>
  <c r="AD249" i="1"/>
  <c r="AC249" i="1"/>
  <c r="AK249" i="1" s="1"/>
  <c r="AB249" i="1"/>
  <c r="AJ248" i="1"/>
  <c r="AI248" i="1"/>
  <c r="AH248" i="1"/>
  <c r="AG248" i="1"/>
  <c r="AF248" i="1"/>
  <c r="AE248" i="1"/>
  <c r="AD248" i="1"/>
  <c r="AC248" i="1"/>
  <c r="AB248" i="1"/>
  <c r="AJ247" i="1"/>
  <c r="AI247" i="1"/>
  <c r="AH247" i="1"/>
  <c r="AG247" i="1"/>
  <c r="AF247" i="1"/>
  <c r="AE247" i="1"/>
  <c r="AD247" i="1"/>
  <c r="AC247" i="1"/>
  <c r="AB247" i="1"/>
  <c r="AJ246" i="1"/>
  <c r="AI246" i="1"/>
  <c r="AH246" i="1"/>
  <c r="AG246" i="1"/>
  <c r="AF246" i="1"/>
  <c r="AE246" i="1"/>
  <c r="AD246" i="1"/>
  <c r="AC246" i="1"/>
  <c r="AB246" i="1"/>
  <c r="AJ245" i="1"/>
  <c r="AI245" i="1"/>
  <c r="AH245" i="1"/>
  <c r="AG245" i="1"/>
  <c r="AF245" i="1"/>
  <c r="AE245" i="1"/>
  <c r="AD245" i="1"/>
  <c r="AC245" i="1"/>
  <c r="AK245" i="1" s="1"/>
  <c r="AB245" i="1"/>
  <c r="AJ244" i="1"/>
  <c r="AI244" i="1"/>
  <c r="AH244" i="1"/>
  <c r="AG244" i="1"/>
  <c r="AF244" i="1"/>
  <c r="AE244" i="1"/>
  <c r="AD244" i="1"/>
  <c r="AC244" i="1"/>
  <c r="AB244" i="1"/>
  <c r="AJ243" i="1"/>
  <c r="AI243" i="1"/>
  <c r="AH243" i="1"/>
  <c r="AG243" i="1"/>
  <c r="AF243" i="1"/>
  <c r="AE243" i="1"/>
  <c r="AD243" i="1"/>
  <c r="AC243" i="1"/>
  <c r="AB243" i="1"/>
  <c r="AK243" i="1" s="1"/>
  <c r="AJ242" i="1"/>
  <c r="AI242" i="1"/>
  <c r="AH242" i="1"/>
  <c r="AG242" i="1"/>
  <c r="AF242" i="1"/>
  <c r="AE242" i="1"/>
  <c r="AD242" i="1"/>
  <c r="AC242" i="1"/>
  <c r="AK242" i="1" s="1"/>
  <c r="AB242" i="1"/>
  <c r="AJ241" i="1"/>
  <c r="AI241" i="1"/>
  <c r="AH241" i="1"/>
  <c r="AG241" i="1"/>
  <c r="AF241" i="1"/>
  <c r="AE241" i="1"/>
  <c r="AD241" i="1"/>
  <c r="AC241" i="1"/>
  <c r="AB241" i="1"/>
  <c r="AK241" i="1" s="1"/>
  <c r="AJ240" i="1"/>
  <c r="AI240" i="1"/>
  <c r="AH240" i="1"/>
  <c r="AG240" i="1"/>
  <c r="AF240" i="1"/>
  <c r="AE240" i="1"/>
  <c r="AD240" i="1"/>
  <c r="AC240" i="1"/>
  <c r="AB240" i="1"/>
  <c r="AK240" i="1" s="1"/>
  <c r="AJ239" i="1"/>
  <c r="AI239" i="1"/>
  <c r="AH239" i="1"/>
  <c r="AG239" i="1"/>
  <c r="AF239" i="1"/>
  <c r="AE239" i="1"/>
  <c r="AD239" i="1"/>
  <c r="AC239" i="1"/>
  <c r="AB239" i="1"/>
  <c r="AK239" i="1" s="1"/>
  <c r="AJ238" i="1"/>
  <c r="AI238" i="1"/>
  <c r="AH238" i="1"/>
  <c r="AG238" i="1"/>
  <c r="AF238" i="1"/>
  <c r="AE238" i="1"/>
  <c r="AD238" i="1"/>
  <c r="AC238" i="1"/>
  <c r="AK238" i="1" s="1"/>
  <c r="AB238" i="1"/>
  <c r="AJ237" i="1"/>
  <c r="AI237" i="1"/>
  <c r="AH237" i="1"/>
  <c r="AG237" i="1"/>
  <c r="AF237" i="1"/>
  <c r="AE237" i="1"/>
  <c r="AD237" i="1"/>
  <c r="AC237" i="1"/>
  <c r="AK237" i="1" s="1"/>
  <c r="AB237" i="1"/>
  <c r="AJ236" i="1"/>
  <c r="AI236" i="1"/>
  <c r="AH236" i="1"/>
  <c r="AG236" i="1"/>
  <c r="AF236" i="1"/>
  <c r="AE236" i="1"/>
  <c r="AD236" i="1"/>
  <c r="AC236" i="1"/>
  <c r="AB236" i="1"/>
  <c r="AJ235" i="1"/>
  <c r="AI235" i="1"/>
  <c r="AH235" i="1"/>
  <c r="AG235" i="1"/>
  <c r="AF235" i="1"/>
  <c r="AE235" i="1"/>
  <c r="AD235" i="1"/>
  <c r="AC235" i="1"/>
  <c r="AB235" i="1"/>
  <c r="AJ234" i="1"/>
  <c r="AI234" i="1"/>
  <c r="AH234" i="1"/>
  <c r="AG234" i="1"/>
  <c r="AF234" i="1"/>
  <c r="AE234" i="1"/>
  <c r="AD234" i="1"/>
  <c r="AC234" i="1"/>
  <c r="AB234" i="1"/>
  <c r="AJ233" i="1"/>
  <c r="AI233" i="1"/>
  <c r="AH233" i="1"/>
  <c r="AG233" i="1"/>
  <c r="AF233" i="1"/>
  <c r="AE233" i="1"/>
  <c r="AD233" i="1"/>
  <c r="AC233" i="1"/>
  <c r="AB233" i="1"/>
  <c r="AK233" i="1" s="1"/>
  <c r="AJ232" i="1"/>
  <c r="AI232" i="1"/>
  <c r="AH232" i="1"/>
  <c r="AG232" i="1"/>
  <c r="AF232" i="1"/>
  <c r="AE232" i="1"/>
  <c r="AD232" i="1"/>
  <c r="AC232" i="1"/>
  <c r="AB232" i="1"/>
  <c r="AJ231" i="1"/>
  <c r="AI231" i="1"/>
  <c r="AH231" i="1"/>
  <c r="AG231" i="1"/>
  <c r="AF231" i="1"/>
  <c r="AE231" i="1"/>
  <c r="AD231" i="1"/>
  <c r="AC231" i="1"/>
  <c r="AB231" i="1"/>
  <c r="AK231" i="1" s="1"/>
  <c r="AJ230" i="1"/>
  <c r="AI230" i="1"/>
  <c r="AH230" i="1"/>
  <c r="AG230" i="1"/>
  <c r="AF230" i="1"/>
  <c r="AE230" i="1"/>
  <c r="AD230" i="1"/>
  <c r="AC230" i="1"/>
  <c r="AK230" i="1" s="1"/>
  <c r="AB230" i="1"/>
  <c r="AJ229" i="1"/>
  <c r="AI229" i="1"/>
  <c r="AH229" i="1"/>
  <c r="AG229" i="1"/>
  <c r="AF229" i="1"/>
  <c r="AE229" i="1"/>
  <c r="AD229" i="1"/>
  <c r="AC229" i="1"/>
  <c r="AK229" i="1" s="1"/>
  <c r="AB229" i="1"/>
  <c r="AJ228" i="1"/>
  <c r="AI228" i="1"/>
  <c r="AH228" i="1"/>
  <c r="AG228" i="1"/>
  <c r="AF228" i="1"/>
  <c r="AE228" i="1"/>
  <c r="AD228" i="1"/>
  <c r="AC228" i="1"/>
  <c r="AB228" i="1"/>
  <c r="AJ227" i="1"/>
  <c r="AI227" i="1"/>
  <c r="AH227" i="1"/>
  <c r="AG227" i="1"/>
  <c r="AF227" i="1"/>
  <c r="AE227" i="1"/>
  <c r="AD227" i="1"/>
  <c r="AC227" i="1"/>
  <c r="AB227" i="1"/>
  <c r="AJ226" i="1"/>
  <c r="AI226" i="1"/>
  <c r="AH226" i="1"/>
  <c r="AG226" i="1"/>
  <c r="AF226" i="1"/>
  <c r="AE226" i="1"/>
  <c r="AD226" i="1"/>
  <c r="AC226" i="1"/>
  <c r="AB226" i="1"/>
  <c r="AJ225" i="1"/>
  <c r="AI225" i="1"/>
  <c r="AH225" i="1"/>
  <c r="AG225" i="1"/>
  <c r="AF225" i="1"/>
  <c r="AE225" i="1"/>
  <c r="AD225" i="1"/>
  <c r="AC225" i="1"/>
  <c r="AB225" i="1"/>
  <c r="AK225" i="1" s="1"/>
  <c r="AJ224" i="1"/>
  <c r="AI224" i="1"/>
  <c r="AH224" i="1"/>
  <c r="AG224" i="1"/>
  <c r="AF224" i="1"/>
  <c r="AE224" i="1"/>
  <c r="AD224" i="1"/>
  <c r="AC224" i="1"/>
  <c r="AB224" i="1"/>
  <c r="AJ223" i="1"/>
  <c r="AI223" i="1"/>
  <c r="AH223" i="1"/>
  <c r="AG223" i="1"/>
  <c r="AF223" i="1"/>
  <c r="AE223" i="1"/>
  <c r="AD223" i="1"/>
  <c r="AC223" i="1"/>
  <c r="AB223" i="1"/>
  <c r="AJ222" i="1"/>
  <c r="AI222" i="1"/>
  <c r="AH222" i="1"/>
  <c r="AG222" i="1"/>
  <c r="AF222" i="1"/>
  <c r="AE222" i="1"/>
  <c r="AD222" i="1"/>
  <c r="AC222" i="1"/>
  <c r="AB222" i="1"/>
  <c r="AJ221" i="1"/>
  <c r="AI221" i="1"/>
  <c r="AH221" i="1"/>
  <c r="AG221" i="1"/>
  <c r="AF221" i="1"/>
  <c r="AE221" i="1"/>
  <c r="AD221" i="1"/>
  <c r="AC221" i="1"/>
  <c r="AB221" i="1"/>
  <c r="AK221" i="1" s="1"/>
  <c r="AJ220" i="1"/>
  <c r="AI220" i="1"/>
  <c r="AH220" i="1"/>
  <c r="AG220" i="1"/>
  <c r="AF220" i="1"/>
  <c r="AE220" i="1"/>
  <c r="AD220" i="1"/>
  <c r="AC220" i="1"/>
  <c r="AB220" i="1"/>
  <c r="AK220" i="1" s="1"/>
  <c r="AJ219" i="1"/>
  <c r="AI219" i="1"/>
  <c r="AH219" i="1"/>
  <c r="AG219" i="1"/>
  <c r="AF219" i="1"/>
  <c r="AE219" i="1"/>
  <c r="AD219" i="1"/>
  <c r="AC219" i="1"/>
  <c r="AB219" i="1"/>
  <c r="AJ218" i="1"/>
  <c r="AI218" i="1"/>
  <c r="AH218" i="1"/>
  <c r="AG218" i="1"/>
  <c r="AF218" i="1"/>
  <c r="AE218" i="1"/>
  <c r="AD218" i="1"/>
  <c r="AC218" i="1"/>
  <c r="AB218" i="1"/>
  <c r="AK218" i="1" s="1"/>
  <c r="AJ217" i="1"/>
  <c r="AI217" i="1"/>
  <c r="AH217" i="1"/>
  <c r="AG217" i="1"/>
  <c r="AF217" i="1"/>
  <c r="AE217" i="1"/>
  <c r="AD217" i="1"/>
  <c r="AC217" i="1"/>
  <c r="AK217" i="1" s="1"/>
  <c r="AB217" i="1"/>
  <c r="AJ216" i="1"/>
  <c r="AI216" i="1"/>
  <c r="AH216" i="1"/>
  <c r="AG216" i="1"/>
  <c r="AF216" i="1"/>
  <c r="AE216" i="1"/>
  <c r="AD216" i="1"/>
  <c r="AC216" i="1"/>
  <c r="AB216" i="1"/>
  <c r="AJ215" i="1"/>
  <c r="AI215" i="1"/>
  <c r="AH215" i="1"/>
  <c r="AG215" i="1"/>
  <c r="AF215" i="1"/>
  <c r="AE215" i="1"/>
  <c r="AD215" i="1"/>
  <c r="AC215" i="1"/>
  <c r="AB215" i="1"/>
  <c r="AJ214" i="1"/>
  <c r="AI214" i="1"/>
  <c r="AH214" i="1"/>
  <c r="AG214" i="1"/>
  <c r="AF214" i="1"/>
  <c r="AE214" i="1"/>
  <c r="AD214" i="1"/>
  <c r="AC214" i="1"/>
  <c r="AB214" i="1"/>
  <c r="AJ213" i="1"/>
  <c r="AI213" i="1"/>
  <c r="AH213" i="1"/>
  <c r="AG213" i="1"/>
  <c r="AF213" i="1"/>
  <c r="AE213" i="1"/>
  <c r="AD213" i="1"/>
  <c r="AC213" i="1"/>
  <c r="AK213" i="1" s="1"/>
  <c r="AB213" i="1"/>
  <c r="AJ212" i="1"/>
  <c r="AI212" i="1"/>
  <c r="AH212" i="1"/>
  <c r="AG212" i="1"/>
  <c r="AF212" i="1"/>
  <c r="AE212" i="1"/>
  <c r="AD212" i="1"/>
  <c r="AC212" i="1"/>
  <c r="AB212" i="1"/>
  <c r="AJ211" i="1"/>
  <c r="AI211" i="1"/>
  <c r="AH211" i="1"/>
  <c r="AG211" i="1"/>
  <c r="AF211" i="1"/>
  <c r="AE211" i="1"/>
  <c r="AD211" i="1"/>
  <c r="AC211" i="1"/>
  <c r="AB211" i="1"/>
  <c r="AK211" i="1" s="1"/>
  <c r="AJ210" i="1"/>
  <c r="AI210" i="1"/>
  <c r="AH210" i="1"/>
  <c r="AG210" i="1"/>
  <c r="AF210" i="1"/>
  <c r="AE210" i="1"/>
  <c r="AD210" i="1"/>
  <c r="AC210" i="1"/>
  <c r="AB210" i="1"/>
  <c r="AJ209" i="1"/>
  <c r="AI209" i="1"/>
  <c r="AH209" i="1"/>
  <c r="AG209" i="1"/>
  <c r="AF209" i="1"/>
  <c r="AE209" i="1"/>
  <c r="AD209" i="1"/>
  <c r="AC209" i="1"/>
  <c r="AB209" i="1"/>
  <c r="AK209" i="1" s="1"/>
  <c r="AJ208" i="1"/>
  <c r="AI208" i="1"/>
  <c r="AH208" i="1"/>
  <c r="AG208" i="1"/>
  <c r="AF208" i="1"/>
  <c r="AE208" i="1"/>
  <c r="AD208" i="1"/>
  <c r="AC208" i="1"/>
  <c r="AB208" i="1"/>
  <c r="AK208" i="1" s="1"/>
  <c r="AJ207" i="1"/>
  <c r="AI207" i="1"/>
  <c r="AH207" i="1"/>
  <c r="AG207" i="1"/>
  <c r="AF207" i="1"/>
  <c r="AE207" i="1"/>
  <c r="AD207" i="1"/>
  <c r="AC207" i="1"/>
  <c r="AB207" i="1"/>
  <c r="AK207" i="1" s="1"/>
  <c r="AJ206" i="1"/>
  <c r="AI206" i="1"/>
  <c r="AH206" i="1"/>
  <c r="AG206" i="1"/>
  <c r="AF206" i="1"/>
  <c r="AE206" i="1"/>
  <c r="AD206" i="1"/>
  <c r="AC206" i="1"/>
  <c r="AK206" i="1" s="1"/>
  <c r="AB206" i="1"/>
  <c r="AJ205" i="1"/>
  <c r="AI205" i="1"/>
  <c r="AH205" i="1"/>
  <c r="AG205" i="1"/>
  <c r="AF205" i="1"/>
  <c r="AE205" i="1"/>
  <c r="AD205" i="1"/>
  <c r="AC205" i="1"/>
  <c r="AK205" i="1" s="1"/>
  <c r="AB205" i="1"/>
  <c r="AJ204" i="1"/>
  <c r="AI204" i="1"/>
  <c r="AH204" i="1"/>
  <c r="AG204" i="1"/>
  <c r="AF204" i="1"/>
  <c r="AE204" i="1"/>
  <c r="AD204" i="1"/>
  <c r="AC204" i="1"/>
  <c r="AB204" i="1"/>
  <c r="AJ203" i="1"/>
  <c r="AI203" i="1"/>
  <c r="AH203" i="1"/>
  <c r="AG203" i="1"/>
  <c r="AF203" i="1"/>
  <c r="AE203" i="1"/>
  <c r="AD203" i="1"/>
  <c r="AC203" i="1"/>
  <c r="AB203" i="1"/>
  <c r="AJ202" i="1"/>
  <c r="AI202" i="1"/>
  <c r="AH202" i="1"/>
  <c r="AG202" i="1"/>
  <c r="AF202" i="1"/>
  <c r="AE202" i="1"/>
  <c r="AD202" i="1"/>
  <c r="AC202" i="1"/>
  <c r="AB202" i="1"/>
  <c r="AJ201" i="1"/>
  <c r="AI201" i="1"/>
  <c r="AH201" i="1"/>
  <c r="AG201" i="1"/>
  <c r="AF201" i="1"/>
  <c r="AE201" i="1"/>
  <c r="AD201" i="1"/>
  <c r="AC201" i="1"/>
  <c r="AB201" i="1"/>
  <c r="AK201" i="1" s="1"/>
  <c r="AJ200" i="1"/>
  <c r="AI200" i="1"/>
  <c r="AH200" i="1"/>
  <c r="AG200" i="1"/>
  <c r="AF200" i="1"/>
  <c r="AE200" i="1"/>
  <c r="AD200" i="1"/>
  <c r="AC200" i="1"/>
  <c r="AB200" i="1"/>
  <c r="AJ199" i="1"/>
  <c r="AI199" i="1"/>
  <c r="AH199" i="1"/>
  <c r="AG199" i="1"/>
  <c r="AF199" i="1"/>
  <c r="AE199" i="1"/>
  <c r="AD199" i="1"/>
  <c r="AC199" i="1"/>
  <c r="AB199" i="1"/>
  <c r="AK199" i="1" s="1"/>
  <c r="AJ198" i="1"/>
  <c r="AI198" i="1"/>
  <c r="AH198" i="1"/>
  <c r="AG198" i="1"/>
  <c r="AF198" i="1"/>
  <c r="AE198" i="1"/>
  <c r="AD198" i="1"/>
  <c r="AC198" i="1"/>
  <c r="AK198" i="1" s="1"/>
  <c r="AB198" i="1"/>
  <c r="AJ197" i="1"/>
  <c r="AI197" i="1"/>
  <c r="AH197" i="1"/>
  <c r="AG197" i="1"/>
  <c r="AF197" i="1"/>
  <c r="AE197" i="1"/>
  <c r="AD197" i="1"/>
  <c r="AC197" i="1"/>
  <c r="AK197" i="1" s="1"/>
  <c r="AB197" i="1"/>
  <c r="AJ196" i="1"/>
  <c r="AI196" i="1"/>
  <c r="AH196" i="1"/>
  <c r="AG196" i="1"/>
  <c r="AF196" i="1"/>
  <c r="AE196" i="1"/>
  <c r="AD196" i="1"/>
  <c r="AC196" i="1"/>
  <c r="AB196" i="1"/>
  <c r="AJ195" i="1"/>
  <c r="AI195" i="1"/>
  <c r="AH195" i="1"/>
  <c r="AG195" i="1"/>
  <c r="AF195" i="1"/>
  <c r="AE195" i="1"/>
  <c r="AD195" i="1"/>
  <c r="AC195" i="1"/>
  <c r="AB195" i="1"/>
  <c r="AJ194" i="1"/>
  <c r="AI194" i="1"/>
  <c r="AH194" i="1"/>
  <c r="AG194" i="1"/>
  <c r="AF194" i="1"/>
  <c r="AE194" i="1"/>
  <c r="AD194" i="1"/>
  <c r="AC194" i="1"/>
  <c r="AB194" i="1"/>
  <c r="AJ193" i="1"/>
  <c r="AI193" i="1"/>
  <c r="AH193" i="1"/>
  <c r="AG193" i="1"/>
  <c r="AF193" i="1"/>
  <c r="AE193" i="1"/>
  <c r="AD193" i="1"/>
  <c r="AC193" i="1"/>
  <c r="AB193" i="1"/>
  <c r="AK193" i="1" s="1"/>
  <c r="AJ192" i="1"/>
  <c r="AI192" i="1"/>
  <c r="AH192" i="1"/>
  <c r="AG192" i="1"/>
  <c r="AF192" i="1"/>
  <c r="AE192" i="1"/>
  <c r="AD192" i="1"/>
  <c r="AC192" i="1"/>
  <c r="AB192" i="1"/>
  <c r="AJ191" i="1"/>
  <c r="AI191" i="1"/>
  <c r="AH191" i="1"/>
  <c r="AG191" i="1"/>
  <c r="AF191" i="1"/>
  <c r="AE191" i="1"/>
  <c r="AD191" i="1"/>
  <c r="AC191" i="1"/>
  <c r="AB191" i="1"/>
  <c r="AJ190" i="1"/>
  <c r="AI190" i="1"/>
  <c r="AH190" i="1"/>
  <c r="AG190" i="1"/>
  <c r="AF190" i="1"/>
  <c r="AE190" i="1"/>
  <c r="AD190" i="1"/>
  <c r="AC190" i="1"/>
  <c r="AK190" i="1" s="1"/>
  <c r="AB190" i="1"/>
  <c r="AJ189" i="1"/>
  <c r="AI189" i="1"/>
  <c r="AH189" i="1"/>
  <c r="AG189" i="1"/>
  <c r="AF189" i="1"/>
  <c r="AE189" i="1"/>
  <c r="AD189" i="1"/>
  <c r="AC189" i="1"/>
  <c r="AB189" i="1"/>
  <c r="AK189" i="1" s="1"/>
  <c r="AJ188" i="1"/>
  <c r="AI188" i="1"/>
  <c r="AH188" i="1"/>
  <c r="AG188" i="1"/>
  <c r="AF188" i="1"/>
  <c r="AE188" i="1"/>
  <c r="AD188" i="1"/>
  <c r="AC188" i="1"/>
  <c r="AB188" i="1"/>
  <c r="AJ187" i="1"/>
  <c r="AI187" i="1"/>
  <c r="AH187" i="1"/>
  <c r="AG187" i="1"/>
  <c r="AF187" i="1"/>
  <c r="AE187" i="1"/>
  <c r="AD187" i="1"/>
  <c r="AC187" i="1"/>
  <c r="AB187" i="1"/>
  <c r="AK187" i="1" s="1"/>
  <c r="AJ186" i="1"/>
  <c r="AI186" i="1"/>
  <c r="AH186" i="1"/>
  <c r="AG186" i="1"/>
  <c r="AF186" i="1"/>
  <c r="AE186" i="1"/>
  <c r="AD186" i="1"/>
  <c r="AC186" i="1"/>
  <c r="AK186" i="1" s="1"/>
  <c r="AB186" i="1"/>
  <c r="AJ185" i="1"/>
  <c r="AI185" i="1"/>
  <c r="AH185" i="1"/>
  <c r="AG185" i="1"/>
  <c r="AF185" i="1"/>
  <c r="AE185" i="1"/>
  <c r="AD185" i="1"/>
  <c r="AC185" i="1"/>
  <c r="AB185" i="1"/>
  <c r="AK185" i="1" s="1"/>
  <c r="AJ184" i="1"/>
  <c r="AI184" i="1"/>
  <c r="AH184" i="1"/>
  <c r="AG184" i="1"/>
  <c r="AF184" i="1"/>
  <c r="AE184" i="1"/>
  <c r="AD184" i="1"/>
  <c r="AC184" i="1"/>
  <c r="AB184" i="1"/>
  <c r="AJ183" i="1"/>
  <c r="AI183" i="1"/>
  <c r="AH183" i="1"/>
  <c r="AG183" i="1"/>
  <c r="AF183" i="1"/>
  <c r="AE183" i="1"/>
  <c r="AD183" i="1"/>
  <c r="AC183" i="1"/>
  <c r="AB183" i="1"/>
  <c r="AK183" i="1" s="1"/>
  <c r="AJ182" i="1"/>
  <c r="AI182" i="1"/>
  <c r="AH182" i="1"/>
  <c r="AG182" i="1"/>
  <c r="AF182" i="1"/>
  <c r="AE182" i="1"/>
  <c r="AD182" i="1"/>
  <c r="AC182" i="1"/>
  <c r="AK182" i="1" s="1"/>
  <c r="AB182" i="1"/>
  <c r="AJ181" i="1"/>
  <c r="AI181" i="1"/>
  <c r="AH181" i="1"/>
  <c r="AG181" i="1"/>
  <c r="AF181" i="1"/>
  <c r="AE181" i="1"/>
  <c r="AD181" i="1"/>
  <c r="AC181" i="1"/>
  <c r="AB181" i="1"/>
  <c r="AJ180" i="1"/>
  <c r="AI180" i="1"/>
  <c r="AH180" i="1"/>
  <c r="AG180" i="1"/>
  <c r="AF180" i="1"/>
  <c r="AE180" i="1"/>
  <c r="AD180" i="1"/>
  <c r="AC180" i="1"/>
  <c r="AB180" i="1"/>
  <c r="AJ179" i="1"/>
  <c r="AI179" i="1"/>
  <c r="AH179" i="1"/>
  <c r="AG179" i="1"/>
  <c r="AF179" i="1"/>
  <c r="AE179" i="1"/>
  <c r="AD179" i="1"/>
  <c r="AC179" i="1"/>
  <c r="AB179" i="1"/>
  <c r="AJ178" i="1"/>
  <c r="AI178" i="1"/>
  <c r="AH178" i="1"/>
  <c r="AG178" i="1"/>
  <c r="AF178" i="1"/>
  <c r="AE178" i="1"/>
  <c r="AD178" i="1"/>
  <c r="AC178" i="1"/>
  <c r="AK178" i="1" s="1"/>
  <c r="AB178" i="1"/>
  <c r="AJ177" i="1"/>
  <c r="AI177" i="1"/>
  <c r="AH177" i="1"/>
  <c r="AG177" i="1"/>
  <c r="AF177" i="1"/>
  <c r="AE177" i="1"/>
  <c r="AD177" i="1"/>
  <c r="AC177" i="1"/>
  <c r="AB177" i="1"/>
  <c r="AK177" i="1" s="1"/>
  <c r="AJ176" i="1"/>
  <c r="AI176" i="1"/>
  <c r="AH176" i="1"/>
  <c r="AG176" i="1"/>
  <c r="AF176" i="1"/>
  <c r="AE176" i="1"/>
  <c r="AD176" i="1"/>
  <c r="AC176" i="1"/>
  <c r="AB176" i="1"/>
  <c r="AJ175" i="1"/>
  <c r="AI175" i="1"/>
  <c r="AH175" i="1"/>
  <c r="AG175" i="1"/>
  <c r="AF175" i="1"/>
  <c r="AE175" i="1"/>
  <c r="AD175" i="1"/>
  <c r="AC175" i="1"/>
  <c r="AB175" i="1"/>
  <c r="AJ174" i="1"/>
  <c r="AI174" i="1"/>
  <c r="AH174" i="1"/>
  <c r="AG174" i="1"/>
  <c r="AF174" i="1"/>
  <c r="AE174" i="1"/>
  <c r="AD174" i="1"/>
  <c r="AC174" i="1"/>
  <c r="AK174" i="1" s="1"/>
  <c r="AB174" i="1"/>
  <c r="AJ173" i="1"/>
  <c r="AI173" i="1"/>
  <c r="AH173" i="1"/>
  <c r="AG173" i="1"/>
  <c r="AF173" i="1"/>
  <c r="AE173" i="1"/>
  <c r="AD173" i="1"/>
  <c r="AC173" i="1"/>
  <c r="AB173" i="1"/>
  <c r="AK173" i="1" s="1"/>
  <c r="AJ172" i="1"/>
  <c r="AI172" i="1"/>
  <c r="AH172" i="1"/>
  <c r="AG172" i="1"/>
  <c r="AF172" i="1"/>
  <c r="AE172" i="1"/>
  <c r="AD172" i="1"/>
  <c r="AC172" i="1"/>
  <c r="AB172" i="1"/>
  <c r="AJ171" i="1"/>
  <c r="AI171" i="1"/>
  <c r="AH171" i="1"/>
  <c r="AG171" i="1"/>
  <c r="AF171" i="1"/>
  <c r="AE171" i="1"/>
  <c r="AD171" i="1"/>
  <c r="AC171" i="1"/>
  <c r="AB171" i="1"/>
  <c r="AK171" i="1" s="1"/>
  <c r="AJ170" i="1"/>
  <c r="AI170" i="1"/>
  <c r="AH170" i="1"/>
  <c r="AG170" i="1"/>
  <c r="AF170" i="1"/>
  <c r="AE170" i="1"/>
  <c r="AD170" i="1"/>
  <c r="AC170" i="1"/>
  <c r="AK170" i="1" s="1"/>
  <c r="AB170" i="1"/>
  <c r="AJ169" i="1"/>
  <c r="AI169" i="1"/>
  <c r="AH169" i="1"/>
  <c r="AG169" i="1"/>
  <c r="AF169" i="1"/>
  <c r="AE169" i="1"/>
  <c r="AD169" i="1"/>
  <c r="AC169" i="1"/>
  <c r="AB169" i="1"/>
  <c r="AK169" i="1" s="1"/>
  <c r="AJ168" i="1"/>
  <c r="AI168" i="1"/>
  <c r="AH168" i="1"/>
  <c r="AG168" i="1"/>
  <c r="AF168" i="1"/>
  <c r="AE168" i="1"/>
  <c r="AD168" i="1"/>
  <c r="AC168" i="1"/>
  <c r="AB168" i="1"/>
  <c r="AJ167" i="1"/>
  <c r="AI167" i="1"/>
  <c r="AH167" i="1"/>
  <c r="AG167" i="1"/>
  <c r="AF167" i="1"/>
  <c r="AE167" i="1"/>
  <c r="AD167" i="1"/>
  <c r="AC167" i="1"/>
  <c r="AB167" i="1"/>
  <c r="AK167" i="1" s="1"/>
  <c r="AJ166" i="1"/>
  <c r="AI166" i="1"/>
  <c r="AH166" i="1"/>
  <c r="AG166" i="1"/>
  <c r="AF166" i="1"/>
  <c r="AE166" i="1"/>
  <c r="AD166" i="1"/>
  <c r="AC166" i="1"/>
  <c r="AK166" i="1" s="1"/>
  <c r="AB166" i="1"/>
  <c r="AJ165" i="1"/>
  <c r="AI165" i="1"/>
  <c r="AH165" i="1"/>
  <c r="AG165" i="1"/>
  <c r="AF165" i="1"/>
  <c r="AE165" i="1"/>
  <c r="AD165" i="1"/>
  <c r="AC165" i="1"/>
  <c r="AB165" i="1"/>
  <c r="AJ164" i="1"/>
  <c r="AI164" i="1"/>
  <c r="AH164" i="1"/>
  <c r="AG164" i="1"/>
  <c r="AF164" i="1"/>
  <c r="AE164" i="1"/>
  <c r="AD164" i="1"/>
  <c r="AC164" i="1"/>
  <c r="AB164" i="1"/>
  <c r="AJ163" i="1"/>
  <c r="AI163" i="1"/>
  <c r="AH163" i="1"/>
  <c r="AG163" i="1"/>
  <c r="AF163" i="1"/>
  <c r="AE163" i="1"/>
  <c r="AD163" i="1"/>
  <c r="AC163" i="1"/>
  <c r="AB163" i="1"/>
  <c r="AJ162" i="1"/>
  <c r="AI162" i="1"/>
  <c r="AH162" i="1"/>
  <c r="AG162" i="1"/>
  <c r="AF162" i="1"/>
  <c r="AE162" i="1"/>
  <c r="AD162" i="1"/>
  <c r="AC162" i="1"/>
  <c r="AK162" i="1" s="1"/>
  <c r="AB162" i="1"/>
  <c r="AJ161" i="1"/>
  <c r="AI161" i="1"/>
  <c r="AH161" i="1"/>
  <c r="AG161" i="1"/>
  <c r="AF161" i="1"/>
  <c r="AE161" i="1"/>
  <c r="AD161" i="1"/>
  <c r="AC161" i="1"/>
  <c r="AB161" i="1"/>
  <c r="AK161" i="1" s="1"/>
  <c r="AJ160" i="1"/>
  <c r="AI160" i="1"/>
  <c r="AH160" i="1"/>
  <c r="AG160" i="1"/>
  <c r="AF160" i="1"/>
  <c r="AE160" i="1"/>
  <c r="AD160" i="1"/>
  <c r="AC160" i="1"/>
  <c r="AB160" i="1"/>
  <c r="AJ159" i="1"/>
  <c r="AI159" i="1"/>
  <c r="AH159" i="1"/>
  <c r="AG159" i="1"/>
  <c r="AF159" i="1"/>
  <c r="AE159" i="1"/>
  <c r="AD159" i="1"/>
  <c r="AC159" i="1"/>
  <c r="AB159" i="1"/>
  <c r="AJ158" i="1"/>
  <c r="AI158" i="1"/>
  <c r="AH158" i="1"/>
  <c r="AG158" i="1"/>
  <c r="AF158" i="1"/>
  <c r="AE158" i="1"/>
  <c r="AD158" i="1"/>
  <c r="AC158" i="1"/>
  <c r="AK158" i="1" s="1"/>
  <c r="AB158" i="1"/>
  <c r="AJ157" i="1"/>
  <c r="AI157" i="1"/>
  <c r="AH157" i="1"/>
  <c r="AG157" i="1"/>
  <c r="AF157" i="1"/>
  <c r="AE157" i="1"/>
  <c r="AD157" i="1"/>
  <c r="AC157" i="1"/>
  <c r="AB157" i="1"/>
  <c r="AK157" i="1" s="1"/>
  <c r="AJ156" i="1"/>
  <c r="AI156" i="1"/>
  <c r="AH156" i="1"/>
  <c r="AG156" i="1"/>
  <c r="AF156" i="1"/>
  <c r="AE156" i="1"/>
  <c r="AD156" i="1"/>
  <c r="AC156" i="1"/>
  <c r="AB156" i="1"/>
  <c r="AJ155" i="1"/>
  <c r="AI155" i="1"/>
  <c r="AH155" i="1"/>
  <c r="AG155" i="1"/>
  <c r="AF155" i="1"/>
  <c r="AE155" i="1"/>
  <c r="AD155" i="1"/>
  <c r="AC155" i="1"/>
  <c r="AB155" i="1"/>
  <c r="AK155" i="1" s="1"/>
  <c r="AJ154" i="1"/>
  <c r="AI154" i="1"/>
  <c r="AH154" i="1"/>
  <c r="AG154" i="1"/>
  <c r="AF154" i="1"/>
  <c r="AE154" i="1"/>
  <c r="AD154" i="1"/>
  <c r="AC154" i="1"/>
  <c r="AK154" i="1" s="1"/>
  <c r="AB154" i="1"/>
  <c r="AJ153" i="1"/>
  <c r="AI153" i="1"/>
  <c r="AH153" i="1"/>
  <c r="AG153" i="1"/>
  <c r="AF153" i="1"/>
  <c r="AE153" i="1"/>
  <c r="AD153" i="1"/>
  <c r="AC153" i="1"/>
  <c r="AB153" i="1"/>
  <c r="AJ152" i="1"/>
  <c r="AI152" i="1"/>
  <c r="AH152" i="1"/>
  <c r="AG152" i="1"/>
  <c r="AF152" i="1"/>
  <c r="AE152" i="1"/>
  <c r="AD152" i="1"/>
  <c r="AC152" i="1"/>
  <c r="AB152" i="1"/>
  <c r="AJ151" i="1"/>
  <c r="AI151" i="1"/>
  <c r="AH151" i="1"/>
  <c r="AG151" i="1"/>
  <c r="AF151" i="1"/>
  <c r="AE151" i="1"/>
  <c r="AD151" i="1"/>
  <c r="AC151" i="1"/>
  <c r="AB151" i="1"/>
  <c r="AK151" i="1" s="1"/>
  <c r="AJ150" i="1"/>
  <c r="AI150" i="1"/>
  <c r="AH150" i="1"/>
  <c r="AG150" i="1"/>
  <c r="AF150" i="1"/>
  <c r="AE150" i="1"/>
  <c r="AD150" i="1"/>
  <c r="AC150" i="1"/>
  <c r="AK150" i="1" s="1"/>
  <c r="AB150" i="1"/>
  <c r="AJ149" i="1"/>
  <c r="AI149" i="1"/>
  <c r="AH149" i="1"/>
  <c r="AG149" i="1"/>
  <c r="AF149" i="1"/>
  <c r="AE149" i="1"/>
  <c r="AD149" i="1"/>
  <c r="AC149" i="1"/>
  <c r="AB149" i="1"/>
  <c r="AJ148" i="1"/>
  <c r="AI148" i="1"/>
  <c r="AH148" i="1"/>
  <c r="AG148" i="1"/>
  <c r="AF148" i="1"/>
  <c r="AE148" i="1"/>
  <c r="AD148" i="1"/>
  <c r="AC148" i="1"/>
  <c r="AB148" i="1"/>
  <c r="AJ147" i="1"/>
  <c r="AI147" i="1"/>
  <c r="AH147" i="1"/>
  <c r="AG147" i="1"/>
  <c r="AF147" i="1"/>
  <c r="AE147" i="1"/>
  <c r="AD147" i="1"/>
  <c r="AC147" i="1"/>
  <c r="AB147" i="1"/>
  <c r="AJ146" i="1"/>
  <c r="AI146" i="1"/>
  <c r="AH146" i="1"/>
  <c r="AG146" i="1"/>
  <c r="AF146" i="1"/>
  <c r="AE146" i="1"/>
  <c r="AD146" i="1"/>
  <c r="AC146" i="1"/>
  <c r="AK146" i="1" s="1"/>
  <c r="AB146" i="1"/>
  <c r="AJ145" i="1"/>
  <c r="AI145" i="1"/>
  <c r="AH145" i="1"/>
  <c r="AG145" i="1"/>
  <c r="AF145" i="1"/>
  <c r="AE145" i="1"/>
  <c r="AD145" i="1"/>
  <c r="AC145" i="1"/>
  <c r="AB145" i="1"/>
  <c r="AK145" i="1" s="1"/>
  <c r="AJ144" i="1"/>
  <c r="AI144" i="1"/>
  <c r="AH144" i="1"/>
  <c r="AG144" i="1"/>
  <c r="AF144" i="1"/>
  <c r="AE144" i="1"/>
  <c r="AD144" i="1"/>
  <c r="AC144" i="1"/>
  <c r="AB144" i="1"/>
  <c r="AJ143" i="1"/>
  <c r="AI143" i="1"/>
  <c r="AH143" i="1"/>
  <c r="AG143" i="1"/>
  <c r="AF143" i="1"/>
  <c r="AE143" i="1"/>
  <c r="AD143" i="1"/>
  <c r="AC143" i="1"/>
  <c r="AB143" i="1"/>
  <c r="AJ142" i="1"/>
  <c r="AI142" i="1"/>
  <c r="AH142" i="1"/>
  <c r="AG142" i="1"/>
  <c r="AF142" i="1"/>
  <c r="AE142" i="1"/>
  <c r="AD142" i="1"/>
  <c r="AC142" i="1"/>
  <c r="AK142" i="1" s="1"/>
  <c r="AB142" i="1"/>
  <c r="AJ141" i="1"/>
  <c r="AI141" i="1"/>
  <c r="AH141" i="1"/>
  <c r="AG141" i="1"/>
  <c r="AF141" i="1"/>
  <c r="AE141" i="1"/>
  <c r="AD141" i="1"/>
  <c r="AC141" i="1"/>
  <c r="AB141" i="1"/>
  <c r="AK141" i="1" s="1"/>
  <c r="AJ140" i="1"/>
  <c r="AI140" i="1"/>
  <c r="AH140" i="1"/>
  <c r="AG140" i="1"/>
  <c r="AF140" i="1"/>
  <c r="AE140" i="1"/>
  <c r="AD140" i="1"/>
  <c r="AC140" i="1"/>
  <c r="AB140" i="1"/>
  <c r="AJ139" i="1"/>
  <c r="AI139" i="1"/>
  <c r="AH139" i="1"/>
  <c r="AG139" i="1"/>
  <c r="AF139" i="1"/>
  <c r="AE139" i="1"/>
  <c r="AD139" i="1"/>
  <c r="AC139" i="1"/>
  <c r="AB139" i="1"/>
  <c r="AJ138" i="1"/>
  <c r="AI138" i="1"/>
  <c r="AH138" i="1"/>
  <c r="AG138" i="1"/>
  <c r="AF138" i="1"/>
  <c r="AE138" i="1"/>
  <c r="AD138" i="1"/>
  <c r="AC138" i="1"/>
  <c r="AK138" i="1" s="1"/>
  <c r="AB138" i="1"/>
  <c r="AJ137" i="1"/>
  <c r="AI137" i="1"/>
  <c r="AH137" i="1"/>
  <c r="AG137" i="1"/>
  <c r="AF137" i="1"/>
  <c r="AE137" i="1"/>
  <c r="AD137" i="1"/>
  <c r="AC137" i="1"/>
  <c r="AB137" i="1"/>
  <c r="AJ136" i="1"/>
  <c r="AI136" i="1"/>
  <c r="AH136" i="1"/>
  <c r="AG136" i="1"/>
  <c r="AF136" i="1"/>
  <c r="AE136" i="1"/>
  <c r="AD136" i="1"/>
  <c r="AC136" i="1"/>
  <c r="AB136" i="1"/>
  <c r="AJ135" i="1"/>
  <c r="AI135" i="1"/>
  <c r="AH135" i="1"/>
  <c r="AG135" i="1"/>
  <c r="AF135" i="1"/>
  <c r="AE135" i="1"/>
  <c r="AD135" i="1"/>
  <c r="AC135" i="1"/>
  <c r="AB135" i="1"/>
  <c r="AK135" i="1" s="1"/>
  <c r="AJ134" i="1"/>
  <c r="AI134" i="1"/>
  <c r="AH134" i="1"/>
  <c r="AG134" i="1"/>
  <c r="AF134" i="1"/>
  <c r="AE134" i="1"/>
  <c r="AD134" i="1"/>
  <c r="AC134" i="1"/>
  <c r="AK134" i="1" s="1"/>
  <c r="AB134" i="1"/>
  <c r="AJ133" i="1"/>
  <c r="AI133" i="1"/>
  <c r="AH133" i="1"/>
  <c r="AG133" i="1"/>
  <c r="AF133" i="1"/>
  <c r="AE133" i="1"/>
  <c r="AD133" i="1"/>
  <c r="AC133" i="1"/>
  <c r="AB133" i="1"/>
  <c r="AJ132" i="1"/>
  <c r="AI132" i="1"/>
  <c r="AH132" i="1"/>
  <c r="AG132" i="1"/>
  <c r="AF132" i="1"/>
  <c r="AE132" i="1"/>
  <c r="AD132" i="1"/>
  <c r="AC132" i="1"/>
  <c r="AB132" i="1"/>
  <c r="AJ131" i="1"/>
  <c r="AI131" i="1"/>
  <c r="AH131" i="1"/>
  <c r="AG131" i="1"/>
  <c r="AF131" i="1"/>
  <c r="AE131" i="1"/>
  <c r="AD131" i="1"/>
  <c r="AC131" i="1"/>
  <c r="AB131" i="1"/>
  <c r="AJ130" i="1"/>
  <c r="AI130" i="1"/>
  <c r="AH130" i="1"/>
  <c r="AG130" i="1"/>
  <c r="AF130" i="1"/>
  <c r="AE130" i="1"/>
  <c r="AD130" i="1"/>
  <c r="AC130" i="1"/>
  <c r="AK130" i="1" s="1"/>
  <c r="AB130" i="1"/>
  <c r="AJ129" i="1"/>
  <c r="AI129" i="1"/>
  <c r="AH129" i="1"/>
  <c r="AG129" i="1"/>
  <c r="AF129" i="1"/>
  <c r="AE129" i="1"/>
  <c r="AD129" i="1"/>
  <c r="AC129" i="1"/>
  <c r="AB129" i="1"/>
  <c r="AK129" i="1" s="1"/>
  <c r="AJ128" i="1"/>
  <c r="AI128" i="1"/>
  <c r="AH128" i="1"/>
  <c r="AG128" i="1"/>
  <c r="AF128" i="1"/>
  <c r="AE128" i="1"/>
  <c r="AD128" i="1"/>
  <c r="AC128" i="1"/>
  <c r="AB128" i="1"/>
  <c r="AJ127" i="1"/>
  <c r="AI127" i="1"/>
  <c r="AH127" i="1"/>
  <c r="AG127" i="1"/>
  <c r="AF127" i="1"/>
  <c r="AE127" i="1"/>
  <c r="AD127" i="1"/>
  <c r="AC127" i="1"/>
  <c r="AB127" i="1"/>
  <c r="AJ126" i="1"/>
  <c r="AI126" i="1"/>
  <c r="AH126" i="1"/>
  <c r="AG126" i="1"/>
  <c r="AF126" i="1"/>
  <c r="AE126" i="1"/>
  <c r="AD126" i="1"/>
  <c r="AC126" i="1"/>
  <c r="AK126" i="1" s="1"/>
  <c r="AB126" i="1"/>
  <c r="AJ125" i="1"/>
  <c r="AI125" i="1"/>
  <c r="AH125" i="1"/>
  <c r="AG125" i="1"/>
  <c r="AF125" i="1"/>
  <c r="AE125" i="1"/>
  <c r="AD125" i="1"/>
  <c r="AC125" i="1"/>
  <c r="AB125" i="1"/>
  <c r="AK125" i="1" s="1"/>
  <c r="AJ124" i="1"/>
  <c r="AI124" i="1"/>
  <c r="AH124" i="1"/>
  <c r="AG124" i="1"/>
  <c r="AF124" i="1"/>
  <c r="AE124" i="1"/>
  <c r="AD124" i="1"/>
  <c r="AC124" i="1"/>
  <c r="AB124" i="1"/>
  <c r="AJ123" i="1"/>
  <c r="AI123" i="1"/>
  <c r="AH123" i="1"/>
  <c r="AG123" i="1"/>
  <c r="AF123" i="1"/>
  <c r="AE123" i="1"/>
  <c r="AD123" i="1"/>
  <c r="AC123" i="1"/>
  <c r="AB123" i="1"/>
  <c r="AJ122" i="1"/>
  <c r="AI122" i="1"/>
  <c r="AH122" i="1"/>
  <c r="AG122" i="1"/>
  <c r="AF122" i="1"/>
  <c r="AE122" i="1"/>
  <c r="AD122" i="1"/>
  <c r="AC122" i="1"/>
  <c r="AK122" i="1" s="1"/>
  <c r="AB122" i="1"/>
  <c r="AJ121" i="1"/>
  <c r="AI121" i="1"/>
  <c r="AH121" i="1"/>
  <c r="AG121" i="1"/>
  <c r="AF121" i="1"/>
  <c r="AE121" i="1"/>
  <c r="AD121" i="1"/>
  <c r="AC121" i="1"/>
  <c r="AB121" i="1"/>
  <c r="AJ120" i="1"/>
  <c r="AI120" i="1"/>
  <c r="AH120" i="1"/>
  <c r="AG120" i="1"/>
  <c r="AF120" i="1"/>
  <c r="AE120" i="1"/>
  <c r="AD120" i="1"/>
  <c r="AC120" i="1"/>
  <c r="AB120" i="1"/>
  <c r="AJ119" i="1"/>
  <c r="AI119" i="1"/>
  <c r="AH119" i="1"/>
  <c r="AG119" i="1"/>
  <c r="AF119" i="1"/>
  <c r="AE119" i="1"/>
  <c r="AD119" i="1"/>
  <c r="AC119" i="1"/>
  <c r="AB119" i="1"/>
  <c r="AK119" i="1" s="1"/>
  <c r="AJ118" i="1"/>
  <c r="AI118" i="1"/>
  <c r="AH118" i="1"/>
  <c r="AG118" i="1"/>
  <c r="AF118" i="1"/>
  <c r="AE118" i="1"/>
  <c r="AD118" i="1"/>
  <c r="AC118" i="1"/>
  <c r="AK118" i="1" s="1"/>
  <c r="AB118" i="1"/>
  <c r="AJ117" i="1"/>
  <c r="AI117" i="1"/>
  <c r="AH117" i="1"/>
  <c r="AG117" i="1"/>
  <c r="AF117" i="1"/>
  <c r="AE117" i="1"/>
  <c r="AD117" i="1"/>
  <c r="AC117" i="1"/>
  <c r="AB117" i="1"/>
  <c r="AJ116" i="1"/>
  <c r="AI116" i="1"/>
  <c r="AH116" i="1"/>
  <c r="AG116" i="1"/>
  <c r="AF116" i="1"/>
  <c r="AE116" i="1"/>
  <c r="AD116" i="1"/>
  <c r="AC116" i="1"/>
  <c r="AB116" i="1"/>
  <c r="AJ115" i="1"/>
  <c r="AI115" i="1"/>
  <c r="AH115" i="1"/>
  <c r="AG115" i="1"/>
  <c r="AF115" i="1"/>
  <c r="AE115" i="1"/>
  <c r="AD115" i="1"/>
  <c r="AC115" i="1"/>
  <c r="AB115" i="1"/>
  <c r="AJ114" i="1"/>
  <c r="AI114" i="1"/>
  <c r="AH114" i="1"/>
  <c r="AG114" i="1"/>
  <c r="AF114" i="1"/>
  <c r="AE114" i="1"/>
  <c r="AD114" i="1"/>
  <c r="AC114" i="1"/>
  <c r="AK114" i="1" s="1"/>
  <c r="AB114" i="1"/>
  <c r="AJ113" i="1"/>
  <c r="AI113" i="1"/>
  <c r="AH113" i="1"/>
  <c r="AG113" i="1"/>
  <c r="AF113" i="1"/>
  <c r="AE113" i="1"/>
  <c r="AD113" i="1"/>
  <c r="AC113" i="1"/>
  <c r="AB113" i="1"/>
  <c r="AK113" i="1" s="1"/>
  <c r="AJ112" i="1"/>
  <c r="AI112" i="1"/>
  <c r="AH112" i="1"/>
  <c r="AG112" i="1"/>
  <c r="AF112" i="1"/>
  <c r="AE112" i="1"/>
  <c r="AD112" i="1"/>
  <c r="AC112" i="1"/>
  <c r="AB112" i="1"/>
  <c r="AJ111" i="1"/>
  <c r="AI111" i="1"/>
  <c r="AH111" i="1"/>
  <c r="AG111" i="1"/>
  <c r="AF111" i="1"/>
  <c r="AE111" i="1"/>
  <c r="AD111" i="1"/>
  <c r="AC111" i="1"/>
  <c r="AB111" i="1"/>
  <c r="AJ110" i="1"/>
  <c r="AI110" i="1"/>
  <c r="AH110" i="1"/>
  <c r="AG110" i="1"/>
  <c r="AF110" i="1"/>
  <c r="AE110" i="1"/>
  <c r="AD110" i="1"/>
  <c r="AC110" i="1"/>
  <c r="AK110" i="1" s="1"/>
  <c r="AB110" i="1"/>
  <c r="AJ109" i="1"/>
  <c r="AI109" i="1"/>
  <c r="AH109" i="1"/>
  <c r="AG109" i="1"/>
  <c r="AF109" i="1"/>
  <c r="AE109" i="1"/>
  <c r="AD109" i="1"/>
  <c r="AC109" i="1"/>
  <c r="AB109" i="1"/>
  <c r="AK109" i="1" s="1"/>
  <c r="AJ108" i="1"/>
  <c r="AI108" i="1"/>
  <c r="AH108" i="1"/>
  <c r="AG108" i="1"/>
  <c r="AF108" i="1"/>
  <c r="AE108" i="1"/>
  <c r="AD108" i="1"/>
  <c r="AC108" i="1"/>
  <c r="AB108" i="1"/>
  <c r="AJ107" i="1"/>
  <c r="AI107" i="1"/>
  <c r="AH107" i="1"/>
  <c r="AG107" i="1"/>
  <c r="AF107" i="1"/>
  <c r="AE107" i="1"/>
  <c r="AD107" i="1"/>
  <c r="AC107" i="1"/>
  <c r="AB107" i="1"/>
  <c r="AJ106" i="1"/>
  <c r="AI106" i="1"/>
  <c r="AH106" i="1"/>
  <c r="AG106" i="1"/>
  <c r="AF106" i="1"/>
  <c r="AE106" i="1"/>
  <c r="AD106" i="1"/>
  <c r="AC106" i="1"/>
  <c r="AK106" i="1" s="1"/>
  <c r="AB106" i="1"/>
  <c r="AJ105" i="1"/>
  <c r="AI105" i="1"/>
  <c r="AH105" i="1"/>
  <c r="AG105" i="1"/>
  <c r="AF105" i="1"/>
  <c r="AE105" i="1"/>
  <c r="AD105" i="1"/>
  <c r="AC105" i="1"/>
  <c r="AB105" i="1"/>
  <c r="AJ104" i="1"/>
  <c r="AI104" i="1"/>
  <c r="AH104" i="1"/>
  <c r="AG104" i="1"/>
  <c r="AF104" i="1"/>
  <c r="AE104" i="1"/>
  <c r="AD104" i="1"/>
  <c r="AC104" i="1"/>
  <c r="AB104" i="1"/>
  <c r="AJ103" i="1"/>
  <c r="AI103" i="1"/>
  <c r="AH103" i="1"/>
  <c r="AG103" i="1"/>
  <c r="AF103" i="1"/>
  <c r="AE103" i="1"/>
  <c r="AD103" i="1"/>
  <c r="AC103" i="1"/>
  <c r="AB103" i="1"/>
  <c r="AK103" i="1" s="1"/>
  <c r="AJ102" i="1"/>
  <c r="AI102" i="1"/>
  <c r="AH102" i="1"/>
  <c r="AG102" i="1"/>
  <c r="AF102" i="1"/>
  <c r="AE102" i="1"/>
  <c r="AD102" i="1"/>
  <c r="AC102" i="1"/>
  <c r="AB102" i="1"/>
  <c r="AK102" i="1" s="1"/>
  <c r="AJ101" i="1"/>
  <c r="AI101" i="1"/>
  <c r="AH101" i="1"/>
  <c r="AG101" i="1"/>
  <c r="AF101" i="1"/>
  <c r="AE101" i="1"/>
  <c r="AD101" i="1"/>
  <c r="AC101" i="1"/>
  <c r="AB101" i="1"/>
  <c r="AJ100" i="1"/>
  <c r="AI100" i="1"/>
  <c r="AH100" i="1"/>
  <c r="AG100" i="1"/>
  <c r="AF100" i="1"/>
  <c r="AE100" i="1"/>
  <c r="AD100" i="1"/>
  <c r="AC100" i="1"/>
  <c r="AB100" i="1"/>
  <c r="AK100" i="1" s="1"/>
  <c r="AJ99" i="1"/>
  <c r="AI99" i="1"/>
  <c r="AH99" i="1"/>
  <c r="AG99" i="1"/>
  <c r="AF99" i="1"/>
  <c r="AE99" i="1"/>
  <c r="AD99" i="1"/>
  <c r="AC99" i="1"/>
  <c r="AB99" i="1"/>
  <c r="AK99" i="1" s="1"/>
  <c r="AJ98" i="1"/>
  <c r="AI98" i="1"/>
  <c r="AH98" i="1"/>
  <c r="AG98" i="1"/>
  <c r="AF98" i="1"/>
  <c r="AE98" i="1"/>
  <c r="AD98" i="1"/>
  <c r="AC98" i="1"/>
  <c r="AB98" i="1"/>
  <c r="AJ97" i="1"/>
  <c r="AI97" i="1"/>
  <c r="AH97" i="1"/>
  <c r="AG97" i="1"/>
  <c r="AF97" i="1"/>
  <c r="AE97" i="1"/>
  <c r="AD97" i="1"/>
  <c r="AC97" i="1"/>
  <c r="AB97" i="1"/>
  <c r="AJ96" i="1"/>
  <c r="AI96" i="1"/>
  <c r="AH96" i="1"/>
  <c r="AG96" i="1"/>
  <c r="AF96" i="1"/>
  <c r="AE96" i="1"/>
  <c r="AD96" i="1"/>
  <c r="AC96" i="1"/>
  <c r="AB96" i="1"/>
  <c r="AJ95" i="1"/>
  <c r="AI95" i="1"/>
  <c r="AH95" i="1"/>
  <c r="AG95" i="1"/>
  <c r="AF95" i="1"/>
  <c r="AE95" i="1"/>
  <c r="AD95" i="1"/>
  <c r="AC95" i="1"/>
  <c r="AB95" i="1"/>
  <c r="AK95" i="1" s="1"/>
  <c r="AJ94" i="1"/>
  <c r="AI94" i="1"/>
  <c r="AH94" i="1"/>
  <c r="AG94" i="1"/>
  <c r="AF94" i="1"/>
  <c r="AE94" i="1"/>
  <c r="AD94" i="1"/>
  <c r="AC94" i="1"/>
  <c r="AB94" i="1"/>
  <c r="AK94" i="1" s="1"/>
  <c r="AJ93" i="1"/>
  <c r="AI93" i="1"/>
  <c r="AH93" i="1"/>
  <c r="AG93" i="1"/>
  <c r="AF93" i="1"/>
  <c r="AE93" i="1"/>
  <c r="AD93" i="1"/>
  <c r="AC93" i="1"/>
  <c r="AB93" i="1"/>
  <c r="AJ92" i="1"/>
  <c r="AI92" i="1"/>
  <c r="AH92" i="1"/>
  <c r="AG92" i="1"/>
  <c r="AF92" i="1"/>
  <c r="AE92" i="1"/>
  <c r="AD92" i="1"/>
  <c r="AC92" i="1"/>
  <c r="AB92" i="1"/>
  <c r="AK92" i="1" s="1"/>
  <c r="AJ91" i="1"/>
  <c r="AI91" i="1"/>
  <c r="AH91" i="1"/>
  <c r="AG91" i="1"/>
  <c r="AF91" i="1"/>
  <c r="AE91" i="1"/>
  <c r="AD91" i="1"/>
  <c r="AC91" i="1"/>
  <c r="AB91" i="1"/>
  <c r="AK91" i="1" s="1"/>
  <c r="AJ90" i="1"/>
  <c r="AI90" i="1"/>
  <c r="AH90" i="1"/>
  <c r="AG90" i="1"/>
  <c r="AF90" i="1"/>
  <c r="AE90" i="1"/>
  <c r="AD90" i="1"/>
  <c r="AC90" i="1"/>
  <c r="AB90" i="1"/>
  <c r="AJ89" i="1"/>
  <c r="AI89" i="1"/>
  <c r="AH89" i="1"/>
  <c r="AG89" i="1"/>
  <c r="AF89" i="1"/>
  <c r="AE89" i="1"/>
  <c r="AD89" i="1"/>
  <c r="AC89" i="1"/>
  <c r="AB89" i="1"/>
  <c r="AJ88" i="1"/>
  <c r="AI88" i="1"/>
  <c r="AH88" i="1"/>
  <c r="AG88" i="1"/>
  <c r="AF88" i="1"/>
  <c r="AE88" i="1"/>
  <c r="AD88" i="1"/>
  <c r="AC88" i="1"/>
  <c r="AB88" i="1"/>
  <c r="AJ87" i="1"/>
  <c r="AI87" i="1"/>
  <c r="AH87" i="1"/>
  <c r="AG87" i="1"/>
  <c r="AF87" i="1"/>
  <c r="AE87" i="1"/>
  <c r="AD87" i="1"/>
  <c r="AC87" i="1"/>
  <c r="AB87" i="1"/>
  <c r="AK87" i="1" s="1"/>
  <c r="AJ86" i="1"/>
  <c r="AI86" i="1"/>
  <c r="AH86" i="1"/>
  <c r="AG86" i="1"/>
  <c r="AF86" i="1"/>
  <c r="AE86" i="1"/>
  <c r="AD86" i="1"/>
  <c r="AC86" i="1"/>
  <c r="AB86" i="1"/>
  <c r="AK86" i="1" s="1"/>
  <c r="AJ85" i="1"/>
  <c r="AI85" i="1"/>
  <c r="AH85" i="1"/>
  <c r="AG85" i="1"/>
  <c r="AF85" i="1"/>
  <c r="AE85" i="1"/>
  <c r="AD85" i="1"/>
  <c r="AC85" i="1"/>
  <c r="AB85" i="1"/>
  <c r="AJ84" i="1"/>
  <c r="AI84" i="1"/>
  <c r="AH84" i="1"/>
  <c r="AG84" i="1"/>
  <c r="AF84" i="1"/>
  <c r="AE84" i="1"/>
  <c r="AD84" i="1"/>
  <c r="AC84" i="1"/>
  <c r="AB84" i="1"/>
  <c r="AK84" i="1" s="1"/>
  <c r="AJ83" i="1"/>
  <c r="AI83" i="1"/>
  <c r="AH83" i="1"/>
  <c r="AG83" i="1"/>
  <c r="AF83" i="1"/>
  <c r="AE83" i="1"/>
  <c r="AD83" i="1"/>
  <c r="AC83" i="1"/>
  <c r="AB83" i="1"/>
  <c r="AK83" i="1" s="1"/>
  <c r="AJ82" i="1"/>
  <c r="AI82" i="1"/>
  <c r="AH82" i="1"/>
  <c r="AG82" i="1"/>
  <c r="AF82" i="1"/>
  <c r="AE82" i="1"/>
  <c r="AD82" i="1"/>
  <c r="AC82" i="1"/>
  <c r="AB82" i="1"/>
  <c r="AJ81" i="1"/>
  <c r="AI81" i="1"/>
  <c r="AH81" i="1"/>
  <c r="AG81" i="1"/>
  <c r="AF81" i="1"/>
  <c r="AE81" i="1"/>
  <c r="AD81" i="1"/>
  <c r="AC81" i="1"/>
  <c r="AB81" i="1"/>
  <c r="AJ80" i="1"/>
  <c r="AI80" i="1"/>
  <c r="AH80" i="1"/>
  <c r="AG80" i="1"/>
  <c r="AF80" i="1"/>
  <c r="AE80" i="1"/>
  <c r="AD80" i="1"/>
  <c r="AC80" i="1"/>
  <c r="AB80" i="1"/>
  <c r="AJ79" i="1"/>
  <c r="AI79" i="1"/>
  <c r="AH79" i="1"/>
  <c r="AG79" i="1"/>
  <c r="AF79" i="1"/>
  <c r="AE79" i="1"/>
  <c r="AD79" i="1"/>
  <c r="AC79" i="1"/>
  <c r="AB79" i="1"/>
  <c r="AK79" i="1" s="1"/>
  <c r="AJ78" i="1"/>
  <c r="AI78" i="1"/>
  <c r="AH78" i="1"/>
  <c r="AG78" i="1"/>
  <c r="AF78" i="1"/>
  <c r="AE78" i="1"/>
  <c r="AD78" i="1"/>
  <c r="AC78" i="1"/>
  <c r="AB78" i="1"/>
  <c r="AK78" i="1" s="1"/>
  <c r="AJ77" i="1"/>
  <c r="AI77" i="1"/>
  <c r="AH77" i="1"/>
  <c r="AG77" i="1"/>
  <c r="AF77" i="1"/>
  <c r="AE77" i="1"/>
  <c r="AD77" i="1"/>
  <c r="AC77" i="1"/>
  <c r="AB77" i="1"/>
  <c r="AJ76" i="1"/>
  <c r="AI76" i="1"/>
  <c r="AH76" i="1"/>
  <c r="AG76" i="1"/>
  <c r="AF76" i="1"/>
  <c r="AE76" i="1"/>
  <c r="AD76" i="1"/>
  <c r="AC76" i="1"/>
  <c r="AB76" i="1"/>
  <c r="AK76" i="1" s="1"/>
  <c r="AJ75" i="1"/>
  <c r="AI75" i="1"/>
  <c r="AH75" i="1"/>
  <c r="AG75" i="1"/>
  <c r="AF75" i="1"/>
  <c r="AE75" i="1"/>
  <c r="AD75" i="1"/>
  <c r="AC75" i="1"/>
  <c r="AB75" i="1"/>
  <c r="AK75" i="1" s="1"/>
  <c r="AJ74" i="1"/>
  <c r="AI74" i="1"/>
  <c r="AH74" i="1"/>
  <c r="AG74" i="1"/>
  <c r="AF74" i="1"/>
  <c r="AE74" i="1"/>
  <c r="AD74" i="1"/>
  <c r="AC74" i="1"/>
  <c r="AB74" i="1"/>
  <c r="AJ73" i="1"/>
  <c r="AI73" i="1"/>
  <c r="AH73" i="1"/>
  <c r="AG73" i="1"/>
  <c r="AF73" i="1"/>
  <c r="AE73" i="1"/>
  <c r="AD73" i="1"/>
  <c r="AC73" i="1"/>
  <c r="AB73" i="1"/>
  <c r="AJ72" i="1"/>
  <c r="AI72" i="1"/>
  <c r="AH72" i="1"/>
  <c r="AG72" i="1"/>
  <c r="AF72" i="1"/>
  <c r="AE72" i="1"/>
  <c r="AD72" i="1"/>
  <c r="AC72" i="1"/>
  <c r="AB72" i="1"/>
  <c r="AJ71" i="1"/>
  <c r="AI71" i="1"/>
  <c r="AH71" i="1"/>
  <c r="AG71" i="1"/>
  <c r="AF71" i="1"/>
  <c r="AE71" i="1"/>
  <c r="AD71" i="1"/>
  <c r="AC71" i="1"/>
  <c r="AB71" i="1"/>
  <c r="AK71" i="1" s="1"/>
  <c r="AJ70" i="1"/>
  <c r="AI70" i="1"/>
  <c r="AH70" i="1"/>
  <c r="AG70" i="1"/>
  <c r="AF70" i="1"/>
  <c r="AE70" i="1"/>
  <c r="AD70" i="1"/>
  <c r="AC70" i="1"/>
  <c r="AB70" i="1"/>
  <c r="AK70" i="1" s="1"/>
  <c r="AJ69" i="1"/>
  <c r="AI69" i="1"/>
  <c r="AH69" i="1"/>
  <c r="AG69" i="1"/>
  <c r="AF69" i="1"/>
  <c r="AE69" i="1"/>
  <c r="AD69" i="1"/>
  <c r="AC69" i="1"/>
  <c r="AB69" i="1"/>
  <c r="AJ68" i="1"/>
  <c r="AI68" i="1"/>
  <c r="AH68" i="1"/>
  <c r="AG68" i="1"/>
  <c r="AF68" i="1"/>
  <c r="AE68" i="1"/>
  <c r="AD68" i="1"/>
  <c r="AC68" i="1"/>
  <c r="AB68" i="1"/>
  <c r="AK68" i="1" s="1"/>
  <c r="AJ67" i="1"/>
  <c r="AI67" i="1"/>
  <c r="AH67" i="1"/>
  <c r="AG67" i="1"/>
  <c r="AF67" i="1"/>
  <c r="AE67" i="1"/>
  <c r="AD67" i="1"/>
  <c r="AC67" i="1"/>
  <c r="AB67" i="1"/>
  <c r="AK67" i="1" s="1"/>
  <c r="AJ66" i="1"/>
  <c r="AI66" i="1"/>
  <c r="AH66" i="1"/>
  <c r="AG66" i="1"/>
  <c r="AF66" i="1"/>
  <c r="AE66" i="1"/>
  <c r="AD66" i="1"/>
  <c r="AC66" i="1"/>
  <c r="AB66" i="1"/>
  <c r="AJ65" i="1"/>
  <c r="AI65" i="1"/>
  <c r="AH65" i="1"/>
  <c r="AG65" i="1"/>
  <c r="AF65" i="1"/>
  <c r="AE65" i="1"/>
  <c r="AD65" i="1"/>
  <c r="AC65" i="1"/>
  <c r="AB65" i="1"/>
  <c r="AJ64" i="1"/>
  <c r="AI64" i="1"/>
  <c r="AH64" i="1"/>
  <c r="AG64" i="1"/>
  <c r="AF64" i="1"/>
  <c r="AE64" i="1"/>
  <c r="AD64" i="1"/>
  <c r="AC64" i="1"/>
  <c r="AB64" i="1"/>
  <c r="AJ63" i="1"/>
  <c r="AI63" i="1"/>
  <c r="AH63" i="1"/>
  <c r="AG63" i="1"/>
  <c r="AF63" i="1"/>
  <c r="AE63" i="1"/>
  <c r="AD63" i="1"/>
  <c r="AC63" i="1"/>
  <c r="AB63" i="1"/>
  <c r="AK63" i="1" s="1"/>
  <c r="AJ62" i="1"/>
  <c r="AI62" i="1"/>
  <c r="AH62" i="1"/>
  <c r="AG62" i="1"/>
  <c r="AF62" i="1"/>
  <c r="AE62" i="1"/>
  <c r="AD62" i="1"/>
  <c r="AC62" i="1"/>
  <c r="AB62" i="1"/>
  <c r="AK62" i="1" s="1"/>
  <c r="AJ61" i="1"/>
  <c r="AI61" i="1"/>
  <c r="AH61" i="1"/>
  <c r="AG61" i="1"/>
  <c r="AF61" i="1"/>
  <c r="AE61" i="1"/>
  <c r="AD61" i="1"/>
  <c r="AC61" i="1"/>
  <c r="AB61" i="1"/>
  <c r="AJ60" i="1"/>
  <c r="AI60" i="1"/>
  <c r="AH60" i="1"/>
  <c r="AG60" i="1"/>
  <c r="AF60" i="1"/>
  <c r="AE60" i="1"/>
  <c r="AD60" i="1"/>
  <c r="AC60" i="1"/>
  <c r="AB60" i="1"/>
  <c r="AK60" i="1" s="1"/>
  <c r="AJ59" i="1"/>
  <c r="AI59" i="1"/>
  <c r="AH59" i="1"/>
  <c r="AG59" i="1"/>
  <c r="AF59" i="1"/>
  <c r="AE59" i="1"/>
  <c r="AD59" i="1"/>
  <c r="AC59" i="1"/>
  <c r="AB59" i="1"/>
  <c r="AK59" i="1" s="1"/>
  <c r="AJ58" i="1"/>
  <c r="AI58" i="1"/>
  <c r="AH58" i="1"/>
  <c r="AG58" i="1"/>
  <c r="AF58" i="1"/>
  <c r="AE58" i="1"/>
  <c r="AD58" i="1"/>
  <c r="AC58" i="1"/>
  <c r="AB58" i="1"/>
  <c r="AK58" i="1" s="1"/>
  <c r="AJ57" i="1"/>
  <c r="AI57" i="1"/>
  <c r="AH57" i="1"/>
  <c r="AG57" i="1"/>
  <c r="AF57" i="1"/>
  <c r="AE57" i="1"/>
  <c r="AD57" i="1"/>
  <c r="AC57" i="1"/>
  <c r="AB57" i="1"/>
  <c r="AJ56" i="1"/>
  <c r="AI56" i="1"/>
  <c r="AH56" i="1"/>
  <c r="AG56" i="1"/>
  <c r="AF56" i="1"/>
  <c r="AE56" i="1"/>
  <c r="AD56" i="1"/>
  <c r="AC56" i="1"/>
  <c r="AB56" i="1"/>
  <c r="AJ55" i="1"/>
  <c r="AI55" i="1"/>
  <c r="AH55" i="1"/>
  <c r="AG55" i="1"/>
  <c r="AF55" i="1"/>
  <c r="AE55" i="1"/>
  <c r="AD55" i="1"/>
  <c r="AC55" i="1"/>
  <c r="AB55" i="1"/>
  <c r="AK55" i="1" s="1"/>
  <c r="AJ54" i="1"/>
  <c r="AI54" i="1"/>
  <c r="AH54" i="1"/>
  <c r="AG54" i="1"/>
  <c r="AF54" i="1"/>
  <c r="AE54" i="1"/>
  <c r="AD54" i="1"/>
  <c r="AC54" i="1"/>
  <c r="AB54" i="1"/>
  <c r="AK54" i="1" s="1"/>
  <c r="AJ53" i="1"/>
  <c r="AI53" i="1"/>
  <c r="AH53" i="1"/>
  <c r="AG53" i="1"/>
  <c r="AF53" i="1"/>
  <c r="AE53" i="1"/>
  <c r="AD53" i="1"/>
  <c r="AC53" i="1"/>
  <c r="AB53" i="1"/>
  <c r="AJ52" i="1"/>
  <c r="AI52" i="1"/>
  <c r="AH52" i="1"/>
  <c r="AG52" i="1"/>
  <c r="AF52" i="1"/>
  <c r="AE52" i="1"/>
  <c r="AD52" i="1"/>
  <c r="AC52" i="1"/>
  <c r="AB52" i="1"/>
  <c r="AJ51" i="1"/>
  <c r="AI51" i="1"/>
  <c r="AH51" i="1"/>
  <c r="AG51" i="1"/>
  <c r="AF51" i="1"/>
  <c r="AE51" i="1"/>
  <c r="AD51" i="1"/>
  <c r="AC51" i="1"/>
  <c r="AB51" i="1"/>
  <c r="AK51" i="1" s="1"/>
  <c r="AJ50" i="1"/>
  <c r="AI50" i="1"/>
  <c r="AH50" i="1"/>
  <c r="AG50" i="1"/>
  <c r="AF50" i="1"/>
  <c r="AE50" i="1"/>
  <c r="AD50" i="1"/>
  <c r="AC50" i="1"/>
  <c r="AB50" i="1"/>
  <c r="AK50" i="1" s="1"/>
  <c r="AJ49" i="1"/>
  <c r="AI49" i="1"/>
  <c r="AH49" i="1"/>
  <c r="AG49" i="1"/>
  <c r="AF49" i="1"/>
  <c r="AE49" i="1"/>
  <c r="AD49" i="1"/>
  <c r="AC49" i="1"/>
  <c r="AB49" i="1"/>
  <c r="AJ48" i="1"/>
  <c r="AI48" i="1"/>
  <c r="AH48" i="1"/>
  <c r="AG48" i="1"/>
  <c r="AF48" i="1"/>
  <c r="AE48" i="1"/>
  <c r="AD48" i="1"/>
  <c r="AC48" i="1"/>
  <c r="AB48" i="1"/>
  <c r="AJ47" i="1"/>
  <c r="AI47" i="1"/>
  <c r="AH47" i="1"/>
  <c r="AG47" i="1"/>
  <c r="AF47" i="1"/>
  <c r="AE47" i="1"/>
  <c r="AD47" i="1"/>
  <c r="AC47" i="1"/>
  <c r="AB47" i="1"/>
  <c r="AK47" i="1" s="1"/>
  <c r="AJ46" i="1"/>
  <c r="AI46" i="1"/>
  <c r="AH46" i="1"/>
  <c r="AG46" i="1"/>
  <c r="AF46" i="1"/>
  <c r="AE46" i="1"/>
  <c r="AD46" i="1"/>
  <c r="AC46" i="1"/>
  <c r="AB46" i="1"/>
  <c r="AK46" i="1" s="1"/>
  <c r="AJ45" i="1"/>
  <c r="AI45" i="1"/>
  <c r="AH45" i="1"/>
  <c r="AG45" i="1"/>
  <c r="AF45" i="1"/>
  <c r="AE45" i="1"/>
  <c r="AD45" i="1"/>
  <c r="AC45" i="1"/>
  <c r="AB45" i="1"/>
  <c r="AJ44" i="1"/>
  <c r="AI44" i="1"/>
  <c r="AH44" i="1"/>
  <c r="AG44" i="1"/>
  <c r="AF44" i="1"/>
  <c r="AE44" i="1"/>
  <c r="AD44" i="1"/>
  <c r="AC44" i="1"/>
  <c r="AB44" i="1"/>
  <c r="AJ43" i="1"/>
  <c r="AI43" i="1"/>
  <c r="AH43" i="1"/>
  <c r="AG43" i="1"/>
  <c r="AF43" i="1"/>
  <c r="AE43" i="1"/>
  <c r="AD43" i="1"/>
  <c r="AC43" i="1"/>
  <c r="AB43" i="1"/>
  <c r="AK43" i="1" s="1"/>
  <c r="AJ42" i="1"/>
  <c r="AI42" i="1"/>
  <c r="AH42" i="1"/>
  <c r="AG42" i="1"/>
  <c r="AF42" i="1"/>
  <c r="AE42" i="1"/>
  <c r="AD42" i="1"/>
  <c r="AC42" i="1"/>
  <c r="AB42" i="1"/>
  <c r="AK42" i="1" s="1"/>
  <c r="AJ41" i="1"/>
  <c r="AI41" i="1"/>
  <c r="AH41" i="1"/>
  <c r="AG41" i="1"/>
  <c r="AF41" i="1"/>
  <c r="AE41" i="1"/>
  <c r="AD41" i="1"/>
  <c r="AC41" i="1"/>
  <c r="AB41" i="1"/>
  <c r="AJ40" i="1"/>
  <c r="AI40" i="1"/>
  <c r="AH40" i="1"/>
  <c r="AG40" i="1"/>
  <c r="AF40" i="1"/>
  <c r="AE40" i="1"/>
  <c r="AD40" i="1"/>
  <c r="AC40" i="1"/>
  <c r="AB40" i="1"/>
  <c r="AJ39" i="1"/>
  <c r="AI39" i="1"/>
  <c r="AH39" i="1"/>
  <c r="AG39" i="1"/>
  <c r="AF39" i="1"/>
  <c r="AE39" i="1"/>
  <c r="AD39" i="1"/>
  <c r="AC39" i="1"/>
  <c r="AB39" i="1"/>
  <c r="AK39" i="1" s="1"/>
  <c r="AJ38" i="1"/>
  <c r="AI38" i="1"/>
  <c r="AH38" i="1"/>
  <c r="AG38" i="1"/>
  <c r="AF38" i="1"/>
  <c r="AE38" i="1"/>
  <c r="AD38" i="1"/>
  <c r="AC38" i="1"/>
  <c r="AB38" i="1"/>
  <c r="AK38" i="1" s="1"/>
  <c r="AJ37" i="1"/>
  <c r="AI37" i="1"/>
  <c r="AH37" i="1"/>
  <c r="AG37" i="1"/>
  <c r="AF37" i="1"/>
  <c r="AE37" i="1"/>
  <c r="AD37" i="1"/>
  <c r="AC37" i="1"/>
  <c r="AB37" i="1"/>
  <c r="AJ36" i="1"/>
  <c r="AI36" i="1"/>
  <c r="AH36" i="1"/>
  <c r="AG36" i="1"/>
  <c r="AF36" i="1"/>
  <c r="AE36" i="1"/>
  <c r="AD36" i="1"/>
  <c r="AC36" i="1"/>
  <c r="AB36" i="1"/>
  <c r="AJ35" i="1"/>
  <c r="AI35" i="1"/>
  <c r="AH35" i="1"/>
  <c r="AG35" i="1"/>
  <c r="AF35" i="1"/>
  <c r="AE35" i="1"/>
  <c r="AD35" i="1"/>
  <c r="AC35" i="1"/>
  <c r="AB35" i="1"/>
  <c r="AK35" i="1" s="1"/>
  <c r="AJ34" i="1"/>
  <c r="AI34" i="1"/>
  <c r="AH34" i="1"/>
  <c r="AG34" i="1"/>
  <c r="AF34" i="1"/>
  <c r="AE34" i="1"/>
  <c r="AD34" i="1"/>
  <c r="AC34" i="1"/>
  <c r="AB34" i="1"/>
  <c r="AK34" i="1" s="1"/>
  <c r="AJ33" i="1"/>
  <c r="AI33" i="1"/>
  <c r="AH33" i="1"/>
  <c r="AG33" i="1"/>
  <c r="AF33" i="1"/>
  <c r="AE33" i="1"/>
  <c r="AD33" i="1"/>
  <c r="AC33" i="1"/>
  <c r="AB33" i="1"/>
  <c r="AJ32" i="1"/>
  <c r="AI32" i="1"/>
  <c r="AH32" i="1"/>
  <c r="AG32" i="1"/>
  <c r="AF32" i="1"/>
  <c r="AE32" i="1"/>
  <c r="AD32" i="1"/>
  <c r="AC32" i="1"/>
  <c r="AB32" i="1"/>
  <c r="AJ31" i="1"/>
  <c r="AI31" i="1"/>
  <c r="AH31" i="1"/>
  <c r="AG31" i="1"/>
  <c r="AF31" i="1"/>
  <c r="AE31" i="1"/>
  <c r="AD31" i="1"/>
  <c r="AC31" i="1"/>
  <c r="AB31" i="1"/>
  <c r="AK31" i="1" s="1"/>
  <c r="AJ30" i="1"/>
  <c r="AI30" i="1"/>
  <c r="AH30" i="1"/>
  <c r="AG30" i="1"/>
  <c r="AF30" i="1"/>
  <c r="AE30" i="1"/>
  <c r="AD30" i="1"/>
  <c r="AC30" i="1"/>
  <c r="AB30" i="1"/>
  <c r="AK30" i="1" s="1"/>
  <c r="AJ29" i="1"/>
  <c r="AI29" i="1"/>
  <c r="AH29" i="1"/>
  <c r="AG29" i="1"/>
  <c r="AF29" i="1"/>
  <c r="AE29" i="1"/>
  <c r="AD29" i="1"/>
  <c r="AC29" i="1"/>
  <c r="AB29" i="1"/>
  <c r="AJ28" i="1"/>
  <c r="AI28" i="1"/>
  <c r="AH28" i="1"/>
  <c r="AG28" i="1"/>
  <c r="AF28" i="1"/>
  <c r="AE28" i="1"/>
  <c r="AD28" i="1"/>
  <c r="AC28" i="1"/>
  <c r="AB28" i="1"/>
  <c r="AJ27" i="1"/>
  <c r="AI27" i="1"/>
  <c r="AH27" i="1"/>
  <c r="AG27" i="1"/>
  <c r="AF27" i="1"/>
  <c r="AE27" i="1"/>
  <c r="AD27" i="1"/>
  <c r="AC27" i="1"/>
  <c r="AB27" i="1"/>
  <c r="AK27" i="1" s="1"/>
  <c r="AJ26" i="1"/>
  <c r="AI26" i="1"/>
  <c r="AH26" i="1"/>
  <c r="AG26" i="1"/>
  <c r="AF26" i="1"/>
  <c r="AE26" i="1"/>
  <c r="AD26" i="1"/>
  <c r="AC26" i="1"/>
  <c r="AB26" i="1"/>
  <c r="AK26" i="1" s="1"/>
  <c r="AJ25" i="1"/>
  <c r="AI25" i="1"/>
  <c r="AH25" i="1"/>
  <c r="AG25" i="1"/>
  <c r="AF25" i="1"/>
  <c r="AE25" i="1"/>
  <c r="AD25" i="1"/>
  <c r="AC25" i="1"/>
  <c r="AB25" i="1"/>
  <c r="AJ24" i="1"/>
  <c r="AI24" i="1"/>
  <c r="AH24" i="1"/>
  <c r="AG24" i="1"/>
  <c r="AF24" i="1"/>
  <c r="AE24" i="1"/>
  <c r="AD24" i="1"/>
  <c r="AC24" i="1"/>
  <c r="AB24" i="1"/>
  <c r="AJ23" i="1"/>
  <c r="AI23" i="1"/>
  <c r="AH23" i="1"/>
  <c r="AG23" i="1"/>
  <c r="AF23" i="1"/>
  <c r="AE23" i="1"/>
  <c r="AD23" i="1"/>
  <c r="AC23" i="1"/>
  <c r="AB23" i="1"/>
  <c r="AK23" i="1" s="1"/>
  <c r="AJ22" i="1"/>
  <c r="AI22" i="1"/>
  <c r="AH22" i="1"/>
  <c r="AG22" i="1"/>
  <c r="AF22" i="1"/>
  <c r="AE22" i="1"/>
  <c r="AD22" i="1"/>
  <c r="AC22" i="1"/>
  <c r="AB22" i="1"/>
  <c r="AK22" i="1" s="1"/>
  <c r="AJ21" i="1"/>
  <c r="AI21" i="1"/>
  <c r="AH21" i="1"/>
  <c r="AG21" i="1"/>
  <c r="AF21" i="1"/>
  <c r="AE21" i="1"/>
  <c r="AD21" i="1"/>
  <c r="AC21" i="1"/>
  <c r="AB21" i="1"/>
  <c r="AJ20" i="1"/>
  <c r="AI20" i="1"/>
  <c r="AH20" i="1"/>
  <c r="AG20" i="1"/>
  <c r="AF20" i="1"/>
  <c r="AE20" i="1"/>
  <c r="AD20" i="1"/>
  <c r="AC20" i="1"/>
  <c r="AB20" i="1"/>
  <c r="AJ19" i="1"/>
  <c r="AI19" i="1"/>
  <c r="AH19" i="1"/>
  <c r="AG19" i="1"/>
  <c r="AF19" i="1"/>
  <c r="AE19" i="1"/>
  <c r="AD19" i="1"/>
  <c r="AC19" i="1"/>
  <c r="AB19" i="1"/>
  <c r="AK19" i="1" s="1"/>
  <c r="AJ18" i="1"/>
  <c r="AI18" i="1"/>
  <c r="AH18" i="1"/>
  <c r="AG18" i="1"/>
  <c r="AF18" i="1"/>
  <c r="AE18" i="1"/>
  <c r="AD18" i="1"/>
  <c r="AC18" i="1"/>
  <c r="AB18" i="1"/>
  <c r="AJ17" i="1"/>
  <c r="AI17" i="1"/>
  <c r="AH17" i="1"/>
  <c r="AG17" i="1"/>
  <c r="AF17" i="1"/>
  <c r="AE17" i="1"/>
  <c r="AD17" i="1"/>
  <c r="AC17" i="1"/>
  <c r="AB17" i="1"/>
  <c r="AJ16" i="1"/>
  <c r="AI16" i="1"/>
  <c r="AH16" i="1"/>
  <c r="AG16" i="1"/>
  <c r="AF16" i="1"/>
  <c r="AE16" i="1"/>
  <c r="AD16" i="1"/>
  <c r="AC16" i="1"/>
  <c r="AB16" i="1"/>
  <c r="AJ15" i="1"/>
  <c r="AI15" i="1"/>
  <c r="AH15" i="1"/>
  <c r="AG15" i="1"/>
  <c r="AF15" i="1"/>
  <c r="AE15" i="1"/>
  <c r="AD15" i="1"/>
  <c r="AC15" i="1"/>
  <c r="AB15" i="1"/>
  <c r="AK15" i="1" s="1"/>
  <c r="AJ14" i="1"/>
  <c r="AI14" i="1"/>
  <c r="AH14" i="1"/>
  <c r="AG14" i="1"/>
  <c r="AF14" i="1"/>
  <c r="AE14" i="1"/>
  <c r="AD14" i="1"/>
  <c r="AC14" i="1"/>
  <c r="AB14" i="1"/>
  <c r="AK14" i="1" s="1"/>
  <c r="AJ13" i="1"/>
  <c r="AI13" i="1"/>
  <c r="AH13" i="1"/>
  <c r="AG13" i="1"/>
  <c r="AF13" i="1"/>
  <c r="AE13" i="1"/>
  <c r="AD13" i="1"/>
  <c r="AC13" i="1"/>
  <c r="AB13" i="1"/>
  <c r="AJ12" i="1"/>
  <c r="AI12" i="1"/>
  <c r="AH12" i="1"/>
  <c r="AG12" i="1"/>
  <c r="AF12" i="1"/>
  <c r="AE12" i="1"/>
  <c r="AD12" i="1"/>
  <c r="AC12" i="1"/>
  <c r="AB12" i="1"/>
  <c r="AK12" i="1" s="1"/>
  <c r="AJ11" i="1"/>
  <c r="AI11" i="1"/>
  <c r="AH11" i="1"/>
  <c r="AG11" i="1"/>
  <c r="AF11" i="1"/>
  <c r="AE11" i="1"/>
  <c r="AD11" i="1"/>
  <c r="AC11" i="1"/>
  <c r="AB11" i="1"/>
  <c r="AK11" i="1" s="1"/>
  <c r="AJ10" i="1"/>
  <c r="AI10" i="1"/>
  <c r="AH10" i="1"/>
  <c r="AG10" i="1"/>
  <c r="AF10" i="1"/>
  <c r="AE10" i="1"/>
  <c r="AD10" i="1"/>
  <c r="AC10" i="1"/>
  <c r="AB10" i="1"/>
  <c r="AJ9" i="1"/>
  <c r="AI9" i="1"/>
  <c r="AH9" i="1"/>
  <c r="AG9" i="1"/>
  <c r="AF9" i="1"/>
  <c r="AE9" i="1"/>
  <c r="AD9" i="1"/>
  <c r="AC9" i="1"/>
  <c r="AK9" i="1" s="1"/>
  <c r="AB9" i="1"/>
  <c r="AJ8" i="1"/>
  <c r="AI8" i="1"/>
  <c r="AH8" i="1"/>
  <c r="AG8" i="1"/>
  <c r="AF8" i="1"/>
  <c r="AE8" i="1"/>
  <c r="AD8" i="1"/>
  <c r="AC8" i="1"/>
  <c r="AB8" i="1"/>
  <c r="AK8" i="1" s="1"/>
  <c r="AJ7" i="1"/>
  <c r="AI7" i="1"/>
  <c r="AH7" i="1"/>
  <c r="AG7" i="1"/>
  <c r="AF7" i="1"/>
  <c r="AE7" i="1"/>
  <c r="AD7" i="1"/>
  <c r="AC7" i="1"/>
  <c r="AK7" i="1" s="1"/>
  <c r="AB7" i="1"/>
  <c r="AJ6" i="1"/>
  <c r="AI6" i="1"/>
  <c r="AH6" i="1"/>
  <c r="AG6" i="1"/>
  <c r="AF6" i="1"/>
  <c r="AE6" i="1"/>
  <c r="AD6" i="1"/>
  <c r="AC6" i="1"/>
  <c r="AB6" i="1"/>
  <c r="AJ5" i="1"/>
  <c r="AI5" i="1"/>
  <c r="AH5" i="1"/>
  <c r="AG5" i="1"/>
  <c r="AF5" i="1"/>
  <c r="AE5" i="1"/>
  <c r="AD5" i="1"/>
  <c r="AC5" i="1"/>
  <c r="AK5" i="1" s="1"/>
  <c r="AB5" i="1"/>
  <c r="AJ4" i="1"/>
  <c r="AI4" i="1"/>
  <c r="AH4" i="1"/>
  <c r="AG4" i="1"/>
  <c r="AF4" i="1"/>
  <c r="AE4" i="1"/>
  <c r="AD4" i="1"/>
  <c r="AC4" i="1"/>
  <c r="AB4" i="1"/>
  <c r="AK16" i="1" l="1"/>
  <c r="AK24" i="1"/>
  <c r="AK32" i="1"/>
  <c r="AK40" i="1"/>
  <c r="AK48" i="1"/>
  <c r="AK56" i="1"/>
  <c r="AK64" i="1"/>
  <c r="AK72" i="1"/>
  <c r="AK80" i="1"/>
  <c r="AK88" i="1"/>
  <c r="AK96" i="1"/>
  <c r="AK4" i="1"/>
  <c r="AK17" i="1"/>
  <c r="AK105" i="1"/>
  <c r="AK121" i="1"/>
  <c r="AK137" i="1"/>
  <c r="AK153" i="1"/>
  <c r="AK10" i="1"/>
  <c r="AK18" i="1"/>
  <c r="AK25" i="1"/>
  <c r="AK33" i="1"/>
  <c r="AK41" i="1"/>
  <c r="AK49" i="1"/>
  <c r="AK57" i="1"/>
  <c r="AK65" i="1"/>
  <c r="AK66" i="1"/>
  <c r="AK73" i="1"/>
  <c r="AK74" i="1"/>
  <c r="AK81" i="1"/>
  <c r="AK82" i="1"/>
  <c r="AK89" i="1"/>
  <c r="AK90" i="1"/>
  <c r="AK97" i="1"/>
  <c r="AK98" i="1"/>
  <c r="AK6" i="1"/>
  <c r="AK20" i="1"/>
  <c r="AK28" i="1"/>
  <c r="AK36" i="1"/>
  <c r="AK44" i="1"/>
  <c r="AK52" i="1"/>
  <c r="AK13" i="1"/>
  <c r="AK21" i="1"/>
  <c r="AK29" i="1"/>
  <c r="AK37" i="1"/>
  <c r="AK45" i="1"/>
  <c r="AK53" i="1"/>
  <c r="AK61" i="1"/>
  <c r="AK69" i="1"/>
  <c r="AK77" i="1"/>
  <c r="AK85" i="1"/>
  <c r="AK93" i="1"/>
  <c r="AK101" i="1"/>
  <c r="AK117" i="1"/>
  <c r="AK133" i="1"/>
  <c r="AK149" i="1"/>
  <c r="AK165" i="1"/>
  <c r="AK181" i="1"/>
  <c r="AK104" i="1"/>
  <c r="AK120" i="1"/>
  <c r="AK136" i="1"/>
  <c r="AK152" i="1"/>
  <c r="AK168" i="1"/>
  <c r="AK194" i="1"/>
  <c r="AK195" i="1"/>
  <c r="AK214" i="1"/>
  <c r="AK226" i="1"/>
  <c r="AK227" i="1"/>
  <c r="AK258" i="1"/>
  <c r="AK259" i="1"/>
  <c r="AK278" i="1"/>
  <c r="AK284" i="1"/>
  <c r="AK291" i="1"/>
  <c r="AK310" i="1"/>
  <c r="AK323" i="1"/>
  <c r="AK336" i="1"/>
  <c r="AK342" i="1"/>
  <c r="AK367" i="1"/>
  <c r="AK368" i="1"/>
  <c r="AK374" i="1"/>
  <c r="AK399" i="1"/>
  <c r="AK400" i="1"/>
  <c r="AK432" i="1"/>
  <c r="AK438" i="1"/>
  <c r="AK451" i="1"/>
  <c r="AK463" i="1"/>
  <c r="AK470" i="1"/>
  <c r="AK483" i="1"/>
  <c r="AK502" i="1"/>
  <c r="AK534" i="1"/>
  <c r="AK566" i="1"/>
  <c r="AK598" i="1"/>
  <c r="AK617" i="1"/>
  <c r="AK115" i="1"/>
  <c r="AK131" i="1"/>
  <c r="AK147" i="1"/>
  <c r="AK163" i="1"/>
  <c r="AK179" i="1"/>
  <c r="AK184" i="1"/>
  <c r="AK196" i="1"/>
  <c r="AK215" i="1"/>
  <c r="AK228" i="1"/>
  <c r="AK246" i="1"/>
  <c r="AK247" i="1"/>
  <c r="AK260" i="1"/>
  <c r="AK279" i="1"/>
  <c r="AK298" i="1"/>
  <c r="AK311" i="1"/>
  <c r="AK355" i="1"/>
  <c r="AK387" i="1"/>
  <c r="AK406" i="1"/>
  <c r="AK419" i="1"/>
  <c r="AK515" i="1"/>
  <c r="AK547" i="1"/>
  <c r="AK579" i="1"/>
  <c r="AK611" i="1"/>
  <c r="AK641" i="1"/>
  <c r="AK116" i="1"/>
  <c r="AK132" i="1"/>
  <c r="AK148" i="1"/>
  <c r="AK164" i="1"/>
  <c r="AK180" i="1"/>
  <c r="AK202" i="1"/>
  <c r="AK203" i="1"/>
  <c r="AK216" i="1"/>
  <c r="AK222" i="1"/>
  <c r="AK234" i="1"/>
  <c r="AK235" i="1"/>
  <c r="AK248" i="1"/>
  <c r="AK266" i="1"/>
  <c r="AK267" i="1"/>
  <c r="AK286" i="1"/>
  <c r="AK299" i="1"/>
  <c r="AK312" i="1"/>
  <c r="AK318" i="1"/>
  <c r="AK330" i="1"/>
  <c r="AK331" i="1"/>
  <c r="AK343" i="1"/>
  <c r="AK344" i="1"/>
  <c r="AK350" i="1"/>
  <c r="AK376" i="1"/>
  <c r="AK382" i="1"/>
  <c r="AK408" i="1"/>
  <c r="AK414" i="1"/>
  <c r="AK440" i="1"/>
  <c r="AK446" i="1"/>
  <c r="AK472" i="1"/>
  <c r="AK478" i="1"/>
  <c r="AK491" i="1"/>
  <c r="AK504" i="1"/>
  <c r="AK510" i="1"/>
  <c r="AK536" i="1"/>
  <c r="AK542" i="1"/>
  <c r="AK568" i="1"/>
  <c r="AK574" i="1"/>
  <c r="AK586" i="1"/>
  <c r="AK600" i="1"/>
  <c r="AK612" i="1"/>
  <c r="AK619" i="1"/>
  <c r="AK111" i="1"/>
  <c r="AK127" i="1"/>
  <c r="AK143" i="1"/>
  <c r="AK159" i="1"/>
  <c r="AK175" i="1"/>
  <c r="AK191" i="1"/>
  <c r="AK204" i="1"/>
  <c r="AK210" i="1"/>
  <c r="AK223" i="1"/>
  <c r="AK236" i="1"/>
  <c r="AK254" i="1"/>
  <c r="AK255" i="1"/>
  <c r="AK268" i="1"/>
  <c r="AK274" i="1"/>
  <c r="AK280" i="1"/>
  <c r="AK287" i="1"/>
  <c r="AK300" i="1"/>
  <c r="AK306" i="1"/>
  <c r="AK319" i="1"/>
  <c r="AK332" i="1"/>
  <c r="AK338" i="1"/>
  <c r="AK363" i="1"/>
  <c r="AK395" i="1"/>
  <c r="AK427" i="1"/>
  <c r="AK447" i="1"/>
  <c r="AK459" i="1"/>
  <c r="AK466" i="1"/>
  <c r="AK479" i="1"/>
  <c r="AK498" i="1"/>
  <c r="AK523" i="1"/>
  <c r="AK530" i="1"/>
  <c r="AK555" i="1"/>
  <c r="AK562" i="1"/>
  <c r="AK587" i="1"/>
  <c r="AK594" i="1"/>
  <c r="AK606" i="1"/>
  <c r="AK112" i="1"/>
  <c r="AK128" i="1"/>
  <c r="AK144" i="1"/>
  <c r="AK160" i="1"/>
  <c r="AK176" i="1"/>
  <c r="AK192" i="1"/>
  <c r="AK224" i="1"/>
  <c r="AK256" i="1"/>
  <c r="AK288" i="1"/>
  <c r="AK307" i="1"/>
  <c r="AK320" i="1"/>
  <c r="AK351" i="1"/>
  <c r="AK352" i="1"/>
  <c r="AK384" i="1"/>
  <c r="AK416" i="1"/>
  <c r="AK435" i="1"/>
  <c r="AK448" i="1"/>
  <c r="AK480" i="1"/>
  <c r="AK499" i="1"/>
  <c r="AK511" i="1"/>
  <c r="AK512" i="1"/>
  <c r="AK518" i="1"/>
  <c r="AK543" i="1"/>
  <c r="AK544" i="1"/>
  <c r="AK575" i="1"/>
  <c r="AK576" i="1"/>
  <c r="AK607" i="1"/>
  <c r="AK608" i="1"/>
  <c r="AK107" i="1"/>
  <c r="AK123" i="1"/>
  <c r="AK139" i="1"/>
  <c r="AK212" i="1"/>
  <c r="AK276" i="1"/>
  <c r="AK308" i="1"/>
  <c r="AK340" i="1"/>
  <c r="AK108" i="1"/>
  <c r="AK124" i="1"/>
  <c r="AK140" i="1"/>
  <c r="AK156" i="1"/>
  <c r="AK172" i="1"/>
  <c r="AK188" i="1"/>
  <c r="AK200" i="1"/>
  <c r="AK219" i="1"/>
  <c r="AK232" i="1"/>
  <c r="AK244" i="1"/>
  <c r="AK250" i="1"/>
  <c r="AK251" i="1"/>
  <c r="AK264" i="1"/>
  <c r="AK270" i="1"/>
  <c r="AK283" i="1"/>
  <c r="AK296" i="1"/>
  <c r="AK302" i="1"/>
  <c r="AK315" i="1"/>
  <c r="AK334" i="1"/>
  <c r="AK359" i="1"/>
  <c r="AK360" i="1"/>
  <c r="AK366" i="1"/>
  <c r="AK391" i="1"/>
  <c r="AK392" i="1"/>
  <c r="AK398" i="1"/>
  <c r="AK410" i="1"/>
  <c r="AK423" i="1"/>
  <c r="AK424" i="1"/>
  <c r="AK430" i="1"/>
  <c r="AK443" i="1"/>
  <c r="AK455" i="1"/>
  <c r="AK456" i="1"/>
  <c r="AK462" i="1"/>
  <c r="AK475" i="1"/>
  <c r="AK488" i="1"/>
  <c r="AK494" i="1"/>
  <c r="AK519" i="1"/>
  <c r="AK520" i="1"/>
  <c r="AK551" i="1"/>
  <c r="AK552" i="1"/>
  <c r="AK558" i="1"/>
  <c r="AK583" i="1"/>
  <c r="AK584" i="1"/>
  <c r="AK615" i="1"/>
  <c r="AK631" i="1"/>
  <c r="AK622" i="1"/>
  <c r="AK704" i="1"/>
  <c r="AK768" i="1"/>
  <c r="AK916" i="1"/>
  <c r="AK935" i="1"/>
  <c r="AK948" i="1"/>
  <c r="AK1046" i="1"/>
  <c r="AK1067" i="1"/>
  <c r="AK1098" i="1"/>
  <c r="AK1226" i="1"/>
  <c r="AK634" i="1"/>
  <c r="AK650" i="1"/>
  <c r="AK667" i="1"/>
  <c r="AK668" i="1"/>
  <c r="AK674" i="1"/>
  <c r="AK699" i="1"/>
  <c r="AK706" i="1"/>
  <c r="AK718" i="1"/>
  <c r="AK731" i="1"/>
  <c r="AK732" i="1"/>
  <c r="AK738" i="1"/>
  <c r="AK763" i="1"/>
  <c r="AK770" i="1"/>
  <c r="AK776" i="1"/>
  <c r="AK795" i="1"/>
  <c r="AK796" i="1"/>
  <c r="AK814" i="1"/>
  <c r="AK828" i="1"/>
  <c r="AK834" i="1"/>
  <c r="AK847" i="1"/>
  <c r="AK860" i="1"/>
  <c r="AK866" i="1"/>
  <c r="AK879" i="1"/>
  <c r="AK892" i="1"/>
  <c r="AK898" i="1"/>
  <c r="AK911" i="1"/>
  <c r="AK924" i="1"/>
  <c r="AK930" i="1"/>
  <c r="AK956" i="1"/>
  <c r="AK962" i="1"/>
  <c r="AK975" i="1"/>
  <c r="AK994" i="1"/>
  <c r="AK1000" i="1"/>
  <c r="AK1007" i="1"/>
  <c r="AK1019" i="1"/>
  <c r="AK1026" i="1"/>
  <c r="AK1032" i="1"/>
  <c r="AK1039" i="1"/>
  <c r="AK1130" i="1"/>
  <c r="AK1152" i="1"/>
  <c r="AK624" i="1"/>
  <c r="AK640" i="1"/>
  <c r="AK656" i="1"/>
  <c r="AK662" i="1"/>
  <c r="AK688" i="1"/>
  <c r="AK694" i="1"/>
  <c r="AK700" i="1"/>
  <c r="AK720" i="1"/>
  <c r="AK726" i="1"/>
  <c r="AK758" i="1"/>
  <c r="AK784" i="1"/>
  <c r="AK790" i="1"/>
  <c r="AK802" i="1"/>
  <c r="AK816" i="1"/>
  <c r="AK835" i="1"/>
  <c r="AK867" i="1"/>
  <c r="AK899" i="1"/>
  <c r="AK1146" i="1"/>
  <c r="AK1168" i="1"/>
  <c r="AK1258" i="1"/>
  <c r="AK675" i="1"/>
  <c r="AK682" i="1"/>
  <c r="AK707" i="1"/>
  <c r="AK739" i="1"/>
  <c r="AK746" i="1"/>
  <c r="AK752" i="1"/>
  <c r="AK771" i="1"/>
  <c r="AK778" i="1"/>
  <c r="AK803" i="1"/>
  <c r="AK842" i="1"/>
  <c r="AK855" i="1"/>
  <c r="AK868" i="1"/>
  <c r="AK874" i="1"/>
  <c r="AK887" i="1"/>
  <c r="AK900" i="1"/>
  <c r="AK906" i="1"/>
  <c r="AK919" i="1"/>
  <c r="AK938" i="1"/>
  <c r="AK951" i="1"/>
  <c r="AK970" i="1"/>
  <c r="AK983" i="1"/>
  <c r="AK1002" i="1"/>
  <c r="AK1015" i="1"/>
  <c r="AK1027" i="1"/>
  <c r="AK1162" i="1"/>
  <c r="AK1184" i="1"/>
  <c r="AK1274" i="1"/>
  <c r="AK663" i="1"/>
  <c r="AK664" i="1"/>
  <c r="AK695" i="1"/>
  <c r="AK727" i="1"/>
  <c r="AK728" i="1"/>
  <c r="AK759" i="1"/>
  <c r="AK791" i="1"/>
  <c r="AK792" i="1"/>
  <c r="AK823" i="1"/>
  <c r="AK824" i="1"/>
  <c r="AK856" i="1"/>
  <c r="AK888" i="1"/>
  <c r="AK920" i="1"/>
  <c r="AK952" i="1"/>
  <c r="AK958" i="1"/>
  <c r="AK990" i="1"/>
  <c r="AK1022" i="1"/>
  <c r="AK1071" i="1"/>
  <c r="AK1200" i="1"/>
  <c r="AK1290" i="1"/>
  <c r="AK1418" i="1"/>
  <c r="AK1487" i="1"/>
  <c r="AK1535" i="1"/>
  <c r="AK616" i="1"/>
  <c r="AK620" i="1"/>
  <c r="AK626" i="1"/>
  <c r="AK642" i="1"/>
  <c r="AK658" i="1"/>
  <c r="AK683" i="1"/>
  <c r="AK684" i="1"/>
  <c r="AK690" i="1"/>
  <c r="AK696" i="1"/>
  <c r="AK715" i="1"/>
  <c r="AK716" i="1"/>
  <c r="AK747" i="1"/>
  <c r="AK754" i="1"/>
  <c r="AK760" i="1"/>
  <c r="AK779" i="1"/>
  <c r="AK780" i="1"/>
  <c r="AK786" i="1"/>
  <c r="AK811" i="1"/>
  <c r="AK812" i="1"/>
  <c r="AK831" i="1"/>
  <c r="AK844" i="1"/>
  <c r="AK850" i="1"/>
  <c r="AK863" i="1"/>
  <c r="AK876" i="1"/>
  <c r="AK882" i="1"/>
  <c r="AK895" i="1"/>
  <c r="AK908" i="1"/>
  <c r="AK914" i="1"/>
  <c r="AK927" i="1"/>
  <c r="AK940" i="1"/>
  <c r="AK946" i="1"/>
  <c r="AK959" i="1"/>
  <c r="AK972" i="1"/>
  <c r="AK978" i="1"/>
  <c r="AK984" i="1"/>
  <c r="AK991" i="1"/>
  <c r="AK1016" i="1"/>
  <c r="AK1036" i="1"/>
  <c r="AK1072" i="1"/>
  <c r="AK1088" i="1"/>
  <c r="AK1194" i="1"/>
  <c r="AK1216" i="1"/>
  <c r="AK632" i="1"/>
  <c r="AK648" i="1"/>
  <c r="AK671" i="1"/>
  <c r="AK672" i="1"/>
  <c r="AK678" i="1"/>
  <c r="AK703" i="1"/>
  <c r="AK722" i="1"/>
  <c r="AK735" i="1"/>
  <c r="AK736" i="1"/>
  <c r="AK742" i="1"/>
  <c r="AK748" i="1"/>
  <c r="AK767" i="1"/>
  <c r="AK774" i="1"/>
  <c r="AK799" i="1"/>
  <c r="AK800" i="1"/>
  <c r="AK818" i="1"/>
  <c r="AK838" i="1"/>
  <c r="AK851" i="1"/>
  <c r="AK870" i="1"/>
  <c r="AK902" i="1"/>
  <c r="AK915" i="1"/>
  <c r="AK934" i="1"/>
  <c r="AK947" i="1"/>
  <c r="AK960" i="1"/>
  <c r="AK966" i="1"/>
  <c r="AK979" i="1"/>
  <c r="AK998" i="1"/>
  <c r="AK1004" i="1"/>
  <c r="AK1011" i="1"/>
  <c r="AK1023" i="1"/>
  <c r="AK1030" i="1"/>
  <c r="AK1082" i="1"/>
  <c r="AK1104" i="1"/>
  <c r="AK1210" i="1"/>
  <c r="AK1232" i="1"/>
  <c r="AK1322" i="1"/>
  <c r="AK1473" i="1"/>
  <c r="AK1037" i="1"/>
  <c r="AK1069" i="1"/>
  <c r="AK1089" i="1"/>
  <c r="AK1105" i="1"/>
  <c r="AK1121" i="1"/>
  <c r="AK1137" i="1"/>
  <c r="AK1153" i="1"/>
  <c r="AK1169" i="1"/>
  <c r="AK1185" i="1"/>
  <c r="AK1201" i="1"/>
  <c r="AK1217" i="1"/>
  <c r="AK1233" i="1"/>
  <c r="AK1509" i="1"/>
  <c r="AK1537" i="1"/>
  <c r="AK1617" i="1"/>
  <c r="AK1647" i="1"/>
  <c r="AK1745" i="1"/>
  <c r="AK1775" i="1"/>
  <c r="AK1873" i="1"/>
  <c r="AK1903" i="1"/>
  <c r="AK1061" i="1"/>
  <c r="AK1085" i="1"/>
  <c r="AK1101" i="1"/>
  <c r="AK1117" i="1"/>
  <c r="AK1133" i="1"/>
  <c r="AK1149" i="1"/>
  <c r="AK1165" i="1"/>
  <c r="AK1181" i="1"/>
  <c r="AK1197" i="1"/>
  <c r="AK1213" i="1"/>
  <c r="AK1229" i="1"/>
  <c r="AK1245" i="1"/>
  <c r="AK1261" i="1"/>
  <c r="AK1277" i="1"/>
  <c r="AK1293" i="1"/>
  <c r="AK1309" i="1"/>
  <c r="AK1325" i="1"/>
  <c r="AK1341" i="1"/>
  <c r="AK1357" i="1"/>
  <c r="AK1373" i="1"/>
  <c r="AK1389" i="1"/>
  <c r="AK1405" i="1"/>
  <c r="AK1421" i="1"/>
  <c r="AK1437" i="1"/>
  <c r="AK1453" i="1"/>
  <c r="AK1477" i="1"/>
  <c r="AK1497" i="1"/>
  <c r="AK1504" i="1"/>
  <c r="AK1511" i="1"/>
  <c r="AK1553" i="1"/>
  <c r="AK1649" i="1"/>
  <c r="AK1679" i="1"/>
  <c r="AK1777" i="1"/>
  <c r="AK1807" i="1"/>
  <c r="AK1905" i="1"/>
  <c r="AK1951" i="1"/>
  <c r="AK1057" i="1"/>
  <c r="AK1091" i="1"/>
  <c r="AK1107" i="1"/>
  <c r="AK1123" i="1"/>
  <c r="AK1139" i="1"/>
  <c r="AK1155" i="1"/>
  <c r="AK1171" i="1"/>
  <c r="AK1187" i="1"/>
  <c r="AK1203" i="1"/>
  <c r="AK1219" i="1"/>
  <c r="AK1235" i="1"/>
  <c r="AK1251" i="1"/>
  <c r="AK1267" i="1"/>
  <c r="AK1283" i="1"/>
  <c r="AK1299" i="1"/>
  <c r="AK1315" i="1"/>
  <c r="AK1331" i="1"/>
  <c r="AK1347" i="1"/>
  <c r="AK1363" i="1"/>
  <c r="AK1379" i="1"/>
  <c r="AK1395" i="1"/>
  <c r="AK1411" i="1"/>
  <c r="AK1427" i="1"/>
  <c r="AK1443" i="1"/>
  <c r="AK1459" i="1"/>
  <c r="AK1491" i="1"/>
  <c r="AK1561" i="1"/>
  <c r="AK1665" i="1"/>
  <c r="AK1695" i="1"/>
  <c r="AK1793" i="1"/>
  <c r="AK1823" i="1"/>
  <c r="AK1983" i="1"/>
  <c r="AK1681" i="1"/>
  <c r="AK1809" i="1"/>
  <c r="AK2015" i="1"/>
  <c r="AK1049" i="1"/>
  <c r="AK1599" i="1"/>
  <c r="AK1727" i="1"/>
  <c r="AK1855" i="1"/>
  <c r="AK1045" i="1"/>
  <c r="AK1077" i="1"/>
  <c r="AK1093" i="1"/>
  <c r="AK1109" i="1"/>
  <c r="AK1125" i="1"/>
  <c r="AK1141" i="1"/>
  <c r="AK1157" i="1"/>
  <c r="AK1173" i="1"/>
  <c r="AK1189" i="1"/>
  <c r="AK1205" i="1"/>
  <c r="AK1221" i="1"/>
  <c r="AK1237" i="1"/>
  <c r="AK1253" i="1"/>
  <c r="AK1269" i="1"/>
  <c r="AK1285" i="1"/>
  <c r="AK1301" i="1"/>
  <c r="AK1317" i="1"/>
  <c r="AK1333" i="1"/>
  <c r="AK1349" i="1"/>
  <c r="AK1365" i="1"/>
  <c r="AK1381" i="1"/>
  <c r="AK1397" i="1"/>
  <c r="AK1413" i="1"/>
  <c r="AK1429" i="1"/>
  <c r="AK1445" i="1"/>
  <c r="AK1461" i="1"/>
  <c r="AK1041" i="1"/>
  <c r="AK1073" i="1"/>
  <c r="AK1083" i="1"/>
  <c r="AK1099" i="1"/>
  <c r="AK1115" i="1"/>
  <c r="AK1131" i="1"/>
  <c r="AK1147" i="1"/>
  <c r="AK1163" i="1"/>
  <c r="AK1179" i="1"/>
  <c r="AK1195" i="1"/>
  <c r="AK1211" i="1"/>
  <c r="AK1227" i="1"/>
  <c r="AK1243" i="1"/>
  <c r="AK1259" i="1"/>
  <c r="AK1275" i="1"/>
  <c r="AK1291" i="1"/>
  <c r="AK1307" i="1"/>
  <c r="AK1323" i="1"/>
  <c r="AK1339" i="1"/>
  <c r="AK1355" i="1"/>
  <c r="AK1371" i="1"/>
  <c r="AK1387" i="1"/>
  <c r="AK1403" i="1"/>
  <c r="AK1419" i="1"/>
  <c r="AK1435" i="1"/>
  <c r="AK1451" i="1"/>
  <c r="AK1481" i="1"/>
  <c r="AK1488" i="1"/>
  <c r="AK1495" i="1"/>
  <c r="AK1529" i="1"/>
  <c r="AK1601" i="1"/>
  <c r="AK1729" i="1"/>
  <c r="AK1857" i="1"/>
  <c r="AK1466" i="1"/>
  <c r="AK1498" i="1"/>
  <c r="AK1928" i="1"/>
  <c r="AK1941" i="1"/>
  <c r="AK1942" i="1"/>
  <c r="AK1960" i="1"/>
  <c r="AK1973" i="1"/>
  <c r="AK1974" i="1"/>
  <c r="AK1992" i="1"/>
  <c r="AK2005" i="1"/>
  <c r="AK2006" i="1"/>
  <c r="AK2024" i="1"/>
  <c r="AK2037" i="1"/>
  <c r="AK2038" i="1"/>
  <c r="AK2045" i="1"/>
  <c r="AK1490" i="1"/>
  <c r="AK1917" i="1"/>
  <c r="AK1918" i="1"/>
  <c r="AK1936" i="1"/>
  <c r="AK1949" i="1"/>
  <c r="AK1950" i="1"/>
  <c r="AK1968" i="1"/>
  <c r="AK1981" i="1"/>
  <c r="AK1982" i="1"/>
  <c r="AK2000" i="1"/>
  <c r="AK2013" i="1"/>
  <c r="AK2014" i="1"/>
  <c r="AK2061" i="1"/>
  <c r="AK2083" i="1"/>
  <c r="AK1528" i="1"/>
  <c r="AK1544" i="1"/>
  <c r="AK1560" i="1"/>
  <c r="AK1576" i="1"/>
  <c r="AK1592" i="1"/>
  <c r="AK1608" i="1"/>
  <c r="AK1624" i="1"/>
  <c r="AK1640" i="1"/>
  <c r="AK1656" i="1"/>
  <c r="AK1672" i="1"/>
  <c r="AK1688" i="1"/>
  <c r="AK1704" i="1"/>
  <c r="AK1720" i="1"/>
  <c r="AK1736" i="1"/>
  <c r="AK1752" i="1"/>
  <c r="AK1768" i="1"/>
  <c r="AK1784" i="1"/>
  <c r="AK1800" i="1"/>
  <c r="AK1816" i="1"/>
  <c r="AK1832" i="1"/>
  <c r="AK1848" i="1"/>
  <c r="AK1864" i="1"/>
  <c r="AK1880" i="1"/>
  <c r="AK1896" i="1"/>
  <c r="AK1912" i="1"/>
  <c r="AK1924" i="1"/>
  <c r="AK1937" i="1"/>
  <c r="AK1956" i="1"/>
  <c r="AK1969" i="1"/>
  <c r="AK1988" i="1"/>
  <c r="AK2001" i="1"/>
  <c r="AK2020" i="1"/>
  <c r="AK2033" i="1"/>
  <c r="AK2047" i="1"/>
  <c r="AK1482" i="1"/>
  <c r="AK1514" i="1"/>
  <c r="AK1925" i="1"/>
  <c r="AK1926" i="1"/>
  <c r="AK1944" i="1"/>
  <c r="AK1957" i="1"/>
  <c r="AK1958" i="1"/>
  <c r="AK1976" i="1"/>
  <c r="AK1989" i="1"/>
  <c r="AK1990" i="1"/>
  <c r="AK2008" i="1"/>
  <c r="AK2021" i="1"/>
  <c r="AK2022" i="1"/>
  <c r="AK2028" i="1"/>
  <c r="AK2137" i="1"/>
  <c r="AK2153" i="1"/>
  <c r="AK1945" i="1"/>
  <c r="AK1977" i="1"/>
  <c r="AK2009" i="1"/>
  <c r="AK2063" i="1"/>
  <c r="AK2077" i="1"/>
  <c r="AK1474" i="1"/>
  <c r="AK1506" i="1"/>
  <c r="AK1920" i="1"/>
  <c r="AK1933" i="1"/>
  <c r="AK1934" i="1"/>
  <c r="AK1952" i="1"/>
  <c r="AK1965" i="1"/>
  <c r="AK1966" i="1"/>
  <c r="AK1984" i="1"/>
  <c r="AK1997" i="1"/>
  <c r="AK1998" i="1"/>
  <c r="AK2016" i="1"/>
  <c r="AK2029" i="1"/>
  <c r="AK2030" i="1"/>
  <c r="AK2036" i="1"/>
  <c r="AK2217" i="1"/>
  <c r="AK1520" i="1"/>
  <c r="AK1536" i="1"/>
  <c r="AK1552" i="1"/>
  <c r="AK1568" i="1"/>
  <c r="AK1584" i="1"/>
  <c r="AK1600" i="1"/>
  <c r="AK1616" i="1"/>
  <c r="AK1632" i="1"/>
  <c r="AK1648" i="1"/>
  <c r="AK1664" i="1"/>
  <c r="AK1680" i="1"/>
  <c r="AK1696" i="1"/>
  <c r="AK1712" i="1"/>
  <c r="AK1728" i="1"/>
  <c r="AK1744" i="1"/>
  <c r="AK1760" i="1"/>
  <c r="AK1776" i="1"/>
  <c r="AK1792" i="1"/>
  <c r="AK1808" i="1"/>
  <c r="AK1824" i="1"/>
  <c r="AK1840" i="1"/>
  <c r="AK1856" i="1"/>
  <c r="AK1872" i="1"/>
  <c r="AK1888" i="1"/>
  <c r="AK1904" i="1"/>
  <c r="AK1940" i="1"/>
  <c r="AK1972" i="1"/>
  <c r="AK2004" i="1"/>
  <c r="AK2042" i="1"/>
  <c r="AK2058" i="1"/>
  <c r="AK2074" i="1"/>
  <c r="AK2080" i="1"/>
  <c r="AK2086" i="1"/>
  <c r="AK2111" i="1"/>
  <c r="AK2112" i="1"/>
  <c r="AK2118" i="1"/>
  <c r="AK2143" i="1"/>
  <c r="AK2144" i="1"/>
  <c r="AK2150" i="1"/>
  <c r="AK2182" i="1"/>
  <c r="AK2214" i="1"/>
  <c r="AK2054" i="1"/>
  <c r="AK2070" i="1"/>
  <c r="AK2088" i="1"/>
  <c r="AK2094" i="1"/>
  <c r="AK2119" i="1"/>
  <c r="AK2120" i="1"/>
  <c r="AK2126" i="1"/>
  <c r="AK2151" i="1"/>
  <c r="AK2152" i="1"/>
  <c r="AK2158" i="1"/>
  <c r="AK2171" i="1"/>
  <c r="AK2184" i="1"/>
  <c r="AK2190" i="1"/>
  <c r="AK2203" i="1"/>
  <c r="AK2216" i="1"/>
  <c r="AK2222" i="1"/>
  <c r="AK2235" i="1"/>
  <c r="AK2044" i="1"/>
  <c r="AK2060" i="1"/>
  <c r="AK2076" i="1"/>
  <c r="AK2107" i="1"/>
  <c r="AK2139" i="1"/>
  <c r="AK2191" i="1"/>
  <c r="AK2223" i="1"/>
  <c r="AK2241" i="1"/>
  <c r="AK2277" i="1"/>
  <c r="AK2316" i="1"/>
  <c r="AK2405" i="1"/>
  <c r="AK2127" i="1"/>
  <c r="AK2159" i="1"/>
  <c r="AK2179" i="1"/>
  <c r="AK2211" i="1"/>
  <c r="AK2040" i="1"/>
  <c r="AK2056" i="1"/>
  <c r="AK2072" i="1"/>
  <c r="AK2084" i="1"/>
  <c r="AK2090" i="1"/>
  <c r="AK2115" i="1"/>
  <c r="AK2116" i="1"/>
  <c r="AK2122" i="1"/>
  <c r="AK2147" i="1"/>
  <c r="AK2148" i="1"/>
  <c r="AK2154" i="1"/>
  <c r="AK2180" i="1"/>
  <c r="AK2186" i="1"/>
  <c r="AK2212" i="1"/>
  <c r="AK2218" i="1"/>
  <c r="AK2231" i="1"/>
  <c r="AK2244" i="1"/>
  <c r="AK2309" i="1"/>
  <c r="AK2348" i="1"/>
  <c r="AK2046" i="1"/>
  <c r="AK2062" i="1"/>
  <c r="AK2078" i="1"/>
  <c r="AK2091" i="1"/>
  <c r="AK2104" i="1"/>
  <c r="AK2110" i="1"/>
  <c r="AK2135" i="1"/>
  <c r="AK2136" i="1"/>
  <c r="AK2142" i="1"/>
  <c r="AK2168" i="1"/>
  <c r="AK2174" i="1"/>
  <c r="AK2187" i="1"/>
  <c r="AK2200" i="1"/>
  <c r="AK2206" i="1"/>
  <c r="AK2219" i="1"/>
  <c r="AK2232" i="1"/>
  <c r="AK2362" i="1"/>
  <c r="AK2052" i="1"/>
  <c r="AK2068" i="1"/>
  <c r="AK2079" i="1"/>
  <c r="AK2092" i="1"/>
  <c r="AK2098" i="1"/>
  <c r="AK2123" i="1"/>
  <c r="AK2124" i="1"/>
  <c r="AK2130" i="1"/>
  <c r="AK2155" i="1"/>
  <c r="AK2156" i="1"/>
  <c r="AK2162" i="1"/>
  <c r="AK2175" i="1"/>
  <c r="AK2188" i="1"/>
  <c r="AK2194" i="1"/>
  <c r="AK2207" i="1"/>
  <c r="AK2220" i="1"/>
  <c r="AK2226" i="1"/>
  <c r="AK2238" i="1"/>
  <c r="AK2341" i="1"/>
  <c r="AK2380" i="1"/>
  <c r="AK2249" i="1"/>
  <c r="AK2255" i="1"/>
  <c r="AK2261" i="1"/>
  <c r="AK2268" i="1"/>
  <c r="AK2293" i="1"/>
  <c r="AK2299" i="1"/>
  <c r="AK2300" i="1"/>
  <c r="AK2319" i="1"/>
  <c r="AK2325" i="1"/>
  <c r="AK2332" i="1"/>
  <c r="AK2351" i="1"/>
  <c r="AK2357" i="1"/>
  <c r="AK2364" i="1"/>
  <c r="AK2383" i="1"/>
  <c r="AK2389" i="1"/>
  <c r="AK2396" i="1"/>
  <c r="AK2415" i="1"/>
  <c r="AK2421" i="1"/>
  <c r="AK2428" i="1"/>
  <c r="AK2456" i="1"/>
  <c r="AK2463" i="1"/>
  <c r="AK2476" i="1"/>
  <c r="AK2500" i="1"/>
  <c r="AK2515" i="1"/>
  <c r="AK2655" i="1"/>
  <c r="AK2880" i="1"/>
  <c r="AK2911" i="1"/>
  <c r="AK2245" i="1"/>
  <c r="AK2251" i="1"/>
  <c r="AK2263" i="1"/>
  <c r="AK2269" i="1"/>
  <c r="AK2276" i="1"/>
  <c r="AK2301" i="1"/>
  <c r="AK2308" i="1"/>
  <c r="AK2327" i="1"/>
  <c r="AK2333" i="1"/>
  <c r="AK2340" i="1"/>
  <c r="AK2359" i="1"/>
  <c r="AK2365" i="1"/>
  <c r="AK2372" i="1"/>
  <c r="AK2391" i="1"/>
  <c r="AK2397" i="1"/>
  <c r="AK2404" i="1"/>
  <c r="AK2423" i="1"/>
  <c r="AK2429" i="1"/>
  <c r="AK2436" i="1"/>
  <c r="AK2472" i="1"/>
  <c r="AK2532" i="1"/>
  <c r="AK2547" i="1"/>
  <c r="AK2622" i="1"/>
  <c r="AK2650" i="1"/>
  <c r="AK2664" i="1"/>
  <c r="AK2991" i="1"/>
  <c r="AK2257" i="1"/>
  <c r="AK2289" i="1"/>
  <c r="AK2295" i="1"/>
  <c r="AK2315" i="1"/>
  <c r="AK2321" i="1"/>
  <c r="AK2347" i="1"/>
  <c r="AK2353" i="1"/>
  <c r="AK2379" i="1"/>
  <c r="AK2385" i="1"/>
  <c r="AK2548" i="1"/>
  <c r="AK2609" i="1"/>
  <c r="AK2259" i="1"/>
  <c r="AK2323" i="1"/>
  <c r="AK2355" i="1"/>
  <c r="AK2387" i="1"/>
  <c r="AK2419" i="1"/>
  <c r="AK2425" i="1"/>
  <c r="AK2453" i="1"/>
  <c r="AK2580" i="1"/>
  <c r="AK2243" i="1"/>
  <c r="AK2253" i="1"/>
  <c r="AK2260" i="1"/>
  <c r="AK2285" i="1"/>
  <c r="AK2291" i="1"/>
  <c r="AK2292" i="1"/>
  <c r="AK2311" i="1"/>
  <c r="AK2317" i="1"/>
  <c r="AK2324" i="1"/>
  <c r="AK2343" i="1"/>
  <c r="AK2349" i="1"/>
  <c r="AK2356" i="1"/>
  <c r="AK2375" i="1"/>
  <c r="AK2381" i="1"/>
  <c r="AK2388" i="1"/>
  <c r="AK2407" i="1"/>
  <c r="AK2413" i="1"/>
  <c r="AK2420" i="1"/>
  <c r="AK2433" i="1"/>
  <c r="AK2439" i="1"/>
  <c r="AK2440" i="1"/>
  <c r="AK2447" i="1"/>
  <c r="AK2460" i="1"/>
  <c r="AK2483" i="1"/>
  <c r="AK2520" i="1"/>
  <c r="AK2596" i="1"/>
  <c r="AK2646" i="1"/>
  <c r="AK2721" i="1"/>
  <c r="AK2239" i="1"/>
  <c r="AK2267" i="1"/>
  <c r="AK2273" i="1"/>
  <c r="AK2279" i="1"/>
  <c r="AK2280" i="1"/>
  <c r="AK2305" i="1"/>
  <c r="AK2312" i="1"/>
  <c r="AK2331" i="1"/>
  <c r="AK2337" i="1"/>
  <c r="AK2344" i="1"/>
  <c r="AK2363" i="1"/>
  <c r="AK2369" i="1"/>
  <c r="AK2376" i="1"/>
  <c r="AK2395" i="1"/>
  <c r="AK2401" i="1"/>
  <c r="AK2408" i="1"/>
  <c r="AK2427" i="1"/>
  <c r="AK2484" i="1"/>
  <c r="AK2530" i="1"/>
  <c r="AK2552" i="1"/>
  <c r="AK2647" i="1"/>
  <c r="AK2784" i="1"/>
  <c r="AK2430" i="1"/>
  <c r="AK2455" i="1"/>
  <c r="AK2471" i="1"/>
  <c r="AK2482" i="1"/>
  <c r="AK2495" i="1"/>
  <c r="AK2501" i="1"/>
  <c r="AK2514" i="1"/>
  <c r="AK2527" i="1"/>
  <c r="AK2533" i="1"/>
  <c r="AK2546" i="1"/>
  <c r="AK2559" i="1"/>
  <c r="AK2565" i="1"/>
  <c r="AK2578" i="1"/>
  <c r="AK2591" i="1"/>
  <c r="AK2597" i="1"/>
  <c r="AK2604" i="1"/>
  <c r="AK2615" i="1"/>
  <c r="AK2632" i="1"/>
  <c r="AK2681" i="1"/>
  <c r="AK2703" i="1"/>
  <c r="AK2745" i="1"/>
  <c r="AK2767" i="1"/>
  <c r="AK2788" i="1"/>
  <c r="AK2853" i="1"/>
  <c r="AK2854" i="1"/>
  <c r="AK2867" i="1"/>
  <c r="AK2451" i="1"/>
  <c r="AK2467" i="1"/>
  <c r="AK2490" i="1"/>
  <c r="AK2503" i="1"/>
  <c r="AK2509" i="1"/>
  <c r="AK2522" i="1"/>
  <c r="AK2535" i="1"/>
  <c r="AK2541" i="1"/>
  <c r="AK2554" i="1"/>
  <c r="AK2567" i="1"/>
  <c r="AK2573" i="1"/>
  <c r="AK2586" i="1"/>
  <c r="AK2599" i="1"/>
  <c r="AK2611" i="1"/>
  <c r="AK2617" i="1"/>
  <c r="AK2628" i="1"/>
  <c r="AK2634" i="1"/>
  <c r="AK2698" i="1"/>
  <c r="AK2762" i="1"/>
  <c r="AK2855" i="1"/>
  <c r="AK2924" i="1"/>
  <c r="AK2446" i="1"/>
  <c r="AK2462" i="1"/>
  <c r="AK2478" i="1"/>
  <c r="AK2491" i="1"/>
  <c r="AK2497" i="1"/>
  <c r="AK2510" i="1"/>
  <c r="AK2523" i="1"/>
  <c r="AK2529" i="1"/>
  <c r="AK2542" i="1"/>
  <c r="AK2555" i="1"/>
  <c r="AK2561" i="1"/>
  <c r="AK2574" i="1"/>
  <c r="AK2587" i="1"/>
  <c r="AK2593" i="1"/>
  <c r="AK2606" i="1"/>
  <c r="AK2612" i="1"/>
  <c r="AK2629" i="1"/>
  <c r="AK2635" i="1"/>
  <c r="AK2691" i="1"/>
  <c r="AK2741" i="1"/>
  <c r="AK2755" i="1"/>
  <c r="AK2870" i="1"/>
  <c r="AK3128" i="1"/>
  <c r="AK2442" i="1"/>
  <c r="AK2458" i="1"/>
  <c r="AK2474" i="1"/>
  <c r="AK2486" i="1"/>
  <c r="AK2499" i="1"/>
  <c r="AK2505" i="1"/>
  <c r="AK2518" i="1"/>
  <c r="AK2531" i="1"/>
  <c r="AK2537" i="1"/>
  <c r="AK2550" i="1"/>
  <c r="AK2563" i="1"/>
  <c r="AK2569" i="1"/>
  <c r="AK2582" i="1"/>
  <c r="AK2595" i="1"/>
  <c r="AK2601" i="1"/>
  <c r="AK2619" i="1"/>
  <c r="AK2642" i="1"/>
  <c r="AK2665" i="1"/>
  <c r="AK2749" i="1"/>
  <c r="AK2807" i="1"/>
  <c r="AK2808" i="1"/>
  <c r="AK2823" i="1"/>
  <c r="AK2871" i="1"/>
  <c r="AK2993" i="1"/>
  <c r="AK3192" i="1"/>
  <c r="AK2438" i="1"/>
  <c r="AK2443" i="1"/>
  <c r="AK2459" i="1"/>
  <c r="AK2475" i="1"/>
  <c r="AK2487" i="1"/>
  <c r="AK2493" i="1"/>
  <c r="AK2506" i="1"/>
  <c r="AK2519" i="1"/>
  <c r="AK2525" i="1"/>
  <c r="AK2538" i="1"/>
  <c r="AK2551" i="1"/>
  <c r="AK2557" i="1"/>
  <c r="AK2570" i="1"/>
  <c r="AK2583" i="1"/>
  <c r="AK2589" i="1"/>
  <c r="AK2602" i="1"/>
  <c r="AK2625" i="1"/>
  <c r="AK2643" i="1"/>
  <c r="AK2649" i="1"/>
  <c r="AK2660" i="1"/>
  <c r="AK2673" i="1"/>
  <c r="AK2687" i="1"/>
  <c r="AK2729" i="1"/>
  <c r="AK2730" i="1"/>
  <c r="AK2751" i="1"/>
  <c r="AK2780" i="1"/>
  <c r="AK2793" i="1"/>
  <c r="AK2794" i="1"/>
  <c r="AK2837" i="1"/>
  <c r="AK2851" i="1"/>
  <c r="AK2899" i="1"/>
  <c r="AK2913" i="1"/>
  <c r="AK2949" i="1"/>
  <c r="AK3000" i="1"/>
  <c r="AK2434" i="1"/>
  <c r="AK2454" i="1"/>
  <c r="AK2470" i="1"/>
  <c r="AK2481" i="1"/>
  <c r="AK2494" i="1"/>
  <c r="AK2507" i="1"/>
  <c r="AK2513" i="1"/>
  <c r="AK2526" i="1"/>
  <c r="AK2539" i="1"/>
  <c r="AK2545" i="1"/>
  <c r="AK2558" i="1"/>
  <c r="AK2571" i="1"/>
  <c r="AK2577" i="1"/>
  <c r="AK2590" i="1"/>
  <c r="AK2603" i="1"/>
  <c r="AK2626" i="1"/>
  <c r="AK2638" i="1"/>
  <c r="AK2644" i="1"/>
  <c r="AK2661" i="1"/>
  <c r="AK2666" i="1"/>
  <c r="AK2667" i="1"/>
  <c r="AK2709" i="1"/>
  <c r="AK2723" i="1"/>
  <c r="AK2773" i="1"/>
  <c r="AK2795" i="1"/>
  <c r="AK2801" i="1"/>
  <c r="AK2809" i="1"/>
  <c r="AK2810" i="1"/>
  <c r="AK2874" i="1"/>
  <c r="AK2616" i="1"/>
  <c r="AK2648" i="1"/>
  <c r="AK2672" i="1"/>
  <c r="AK2708" i="1"/>
  <c r="AK2733" i="1"/>
  <c r="AK2740" i="1"/>
  <c r="AK2765" i="1"/>
  <c r="AK2772" i="1"/>
  <c r="AK2779" i="1"/>
  <c r="AK2785" i="1"/>
  <c r="AK2798" i="1"/>
  <c r="AK2859" i="1"/>
  <c r="AK2879" i="1"/>
  <c r="AK2896" i="1"/>
  <c r="AK2903" i="1"/>
  <c r="AK2904" i="1"/>
  <c r="AK3003" i="1"/>
  <c r="AK3047" i="1"/>
  <c r="AK3129" i="1"/>
  <c r="AK3153" i="1"/>
  <c r="AK3193" i="1"/>
  <c r="AK3216" i="1"/>
  <c r="AK3223" i="1"/>
  <c r="AK3260" i="1"/>
  <c r="AK2608" i="1"/>
  <c r="AK2640" i="1"/>
  <c r="AK2668" i="1"/>
  <c r="AK2684" i="1"/>
  <c r="AK2716" i="1"/>
  <c r="AK2748" i="1"/>
  <c r="AK2836" i="1"/>
  <c r="AK2841" i="1"/>
  <c r="AK2848" i="1"/>
  <c r="AK2862" i="1"/>
  <c r="AK2918" i="1"/>
  <c r="AK2965" i="1"/>
  <c r="AK3041" i="1"/>
  <c r="AK3049" i="1"/>
  <c r="AK3050" i="1"/>
  <c r="AK3175" i="1"/>
  <c r="AK3189" i="1"/>
  <c r="AK3065" i="1"/>
  <c r="AK3134" i="1"/>
  <c r="AK3198" i="1"/>
  <c r="AK2624" i="1"/>
  <c r="AK2656" i="1"/>
  <c r="AK2676" i="1"/>
  <c r="AK2694" i="1"/>
  <c r="AK2700" i="1"/>
  <c r="AK2726" i="1"/>
  <c r="AK2732" i="1"/>
  <c r="AK2758" i="1"/>
  <c r="AK2764" i="1"/>
  <c r="AK2857" i="1"/>
  <c r="AK2883" i="1"/>
  <c r="AK2947" i="1"/>
  <c r="AK3008" i="1"/>
  <c r="AK3080" i="1"/>
  <c r="AK3107" i="1"/>
  <c r="AK2620" i="1"/>
  <c r="AK2652" i="1"/>
  <c r="AK2671" i="1"/>
  <c r="AK2682" i="1"/>
  <c r="AK2695" i="1"/>
  <c r="AK2701" i="1"/>
  <c r="AK2707" i="1"/>
  <c r="AK2714" i="1"/>
  <c r="AK2727" i="1"/>
  <c r="AK2739" i="1"/>
  <c r="AK2746" i="1"/>
  <c r="AK2759" i="1"/>
  <c r="AK2771" i="1"/>
  <c r="AK2790" i="1"/>
  <c r="AK2796" i="1"/>
  <c r="AK2845" i="1"/>
  <c r="AK2846" i="1"/>
  <c r="AK2865" i="1"/>
  <c r="AK2872" i="1"/>
  <c r="AK2890" i="1"/>
  <c r="AK2915" i="1"/>
  <c r="AK2929" i="1"/>
  <c r="AK2935" i="1"/>
  <c r="AK2995" i="1"/>
  <c r="AK3017" i="1"/>
  <c r="AK3031" i="1"/>
  <c r="AK3143" i="1"/>
  <c r="AK3173" i="1"/>
  <c r="AK3207" i="1"/>
  <c r="AK3215" i="1"/>
  <c r="AK2900" i="1"/>
  <c r="AK2925" i="1"/>
  <c r="AK2926" i="1"/>
  <c r="AK2996" i="1"/>
  <c r="AK3007" i="1"/>
  <c r="AK3014" i="1"/>
  <c r="AK3019" i="1"/>
  <c r="AK3032" i="1"/>
  <c r="AK3043" i="1"/>
  <c r="AK3071" i="1"/>
  <c r="AK3083" i="1"/>
  <c r="AK3084" i="1"/>
  <c r="AK3131" i="1"/>
  <c r="AK3162" i="1"/>
  <c r="AK3262" i="1"/>
  <c r="AK2688" i="1"/>
  <c r="AK2704" i="1"/>
  <c r="AK2720" i="1"/>
  <c r="AK2736" i="1"/>
  <c r="AK2752" i="1"/>
  <c r="AK2768" i="1"/>
  <c r="AK2778" i="1"/>
  <c r="AK2804" i="1"/>
  <c r="AK2829" i="1"/>
  <c r="AK2875" i="1"/>
  <c r="AK2886" i="1"/>
  <c r="AK2906" i="1"/>
  <c r="AK2932" i="1"/>
  <c r="AK2948" i="1"/>
  <c r="AK2967" i="1"/>
  <c r="AK3027" i="1"/>
  <c r="AK3028" i="1"/>
  <c r="AK3073" i="1"/>
  <c r="AK3085" i="1"/>
  <c r="AK3092" i="1"/>
  <c r="AK3097" i="1"/>
  <c r="AK3110" i="1"/>
  <c r="AK3163" i="1"/>
  <c r="AK3197" i="1"/>
  <c r="AK3229" i="1"/>
  <c r="AK3252" i="1"/>
  <c r="AK3263" i="1"/>
  <c r="AK2690" i="1"/>
  <c r="AK2706" i="1"/>
  <c r="AK2722" i="1"/>
  <c r="AK2738" i="1"/>
  <c r="AK2754" i="1"/>
  <c r="AK2770" i="1"/>
  <c r="AK2806" i="1"/>
  <c r="AK2811" i="1"/>
  <c r="AK2826" i="1"/>
  <c r="AK2852" i="1"/>
  <c r="AK2877" i="1"/>
  <c r="AK2878" i="1"/>
  <c r="AK2923" i="1"/>
  <c r="AK2934" i="1"/>
  <c r="AK2945" i="1"/>
  <c r="AK2957" i="1"/>
  <c r="AK2958" i="1"/>
  <c r="AK2964" i="1"/>
  <c r="AK2969" i="1"/>
  <c r="AK2970" i="1"/>
  <c r="AK2982" i="1"/>
  <c r="AK3035" i="1"/>
  <c r="AK3069" i="1"/>
  <c r="AK3101" i="1"/>
  <c r="AK3124" i="1"/>
  <c r="AK3135" i="1"/>
  <c r="AK3142" i="1"/>
  <c r="AK3147" i="1"/>
  <c r="AK3160" i="1"/>
  <c r="AK3171" i="1"/>
  <c r="AK3199" i="1"/>
  <c r="AK3212" i="1"/>
  <c r="AK3259" i="1"/>
  <c r="AK2680" i="1"/>
  <c r="AK2696" i="1"/>
  <c r="AK2712" i="1"/>
  <c r="AK2728" i="1"/>
  <c r="AK2744" i="1"/>
  <c r="AK2760" i="1"/>
  <c r="AK2781" i="1"/>
  <c r="AK2822" i="1"/>
  <c r="AK2842" i="1"/>
  <c r="AK2868" i="1"/>
  <c r="AK2893" i="1"/>
  <c r="AK2894" i="1"/>
  <c r="AK3006" i="1"/>
  <c r="AK3018" i="1"/>
  <c r="AK3048" i="1"/>
  <c r="AK3053" i="1"/>
  <c r="AK3054" i="1"/>
  <c r="AK3070" i="1"/>
  <c r="AK3081" i="1"/>
  <c r="AK3082" i="1"/>
  <c r="AK3102" i="1"/>
  <c r="AK3125" i="1"/>
  <c r="AK3172" i="1"/>
  <c r="AK3178" i="1"/>
  <c r="AK3194" i="1"/>
  <c r="AK3206" i="1"/>
  <c r="AK3243" i="1"/>
  <c r="AK3249" i="1"/>
  <c r="AK2686" i="1"/>
  <c r="AK2702" i="1"/>
  <c r="AK2718" i="1"/>
  <c r="AK2734" i="1"/>
  <c r="AK2750" i="1"/>
  <c r="AK2766" i="1"/>
  <c r="AK2782" i="1"/>
  <c r="AK2797" i="1"/>
  <c r="AK2827" i="1"/>
  <c r="AK2838" i="1"/>
  <c r="AK2858" i="1"/>
  <c r="AK2884" i="1"/>
  <c r="AK2909" i="1"/>
  <c r="AK2910" i="1"/>
  <c r="AK2952" i="1"/>
  <c r="AK2959" i="1"/>
  <c r="AK2971" i="1"/>
  <c r="AK2972" i="1"/>
  <c r="AK2983" i="1"/>
  <c r="AK2984" i="1"/>
  <c r="AK2989" i="1"/>
  <c r="AK2990" i="1"/>
  <c r="AK3012" i="1"/>
  <c r="AK3013" i="1"/>
  <c r="AK3025" i="1"/>
  <c r="AK3037" i="1"/>
  <c r="AK3076" i="1"/>
  <c r="AK3095" i="1"/>
  <c r="AK3155" i="1"/>
  <c r="AK3156" i="1"/>
  <c r="AK3167" i="1"/>
  <c r="AK3201" i="1"/>
  <c r="AK3213" i="1"/>
  <c r="AK3214" i="1"/>
  <c r="AK3220" i="1"/>
  <c r="AK3225" i="1"/>
  <c r="AK3226" i="1"/>
  <c r="AK3238" i="1"/>
  <c r="AK2802" i="1"/>
  <c r="AK2834" i="1"/>
  <c r="AK2866" i="1"/>
  <c r="AK2898" i="1"/>
  <c r="AK2930" i="1"/>
  <c r="AK2939" i="1"/>
  <c r="AK3005" i="1"/>
  <c r="AK3016" i="1"/>
  <c r="AK3021" i="1"/>
  <c r="AK3022" i="1"/>
  <c r="AK3038" i="1"/>
  <c r="AK3060" i="1"/>
  <c r="AK3103" i="1"/>
  <c r="AK3108" i="1"/>
  <c r="AK3114" i="1"/>
  <c r="AK3130" i="1"/>
  <c r="AK3174" i="1"/>
  <c r="AK3179" i="1"/>
  <c r="AK3185" i="1"/>
  <c r="AK3195" i="1"/>
  <c r="AK3261" i="1"/>
  <c r="AK2786" i="1"/>
  <c r="AK2818" i="1"/>
  <c r="AK2850" i="1"/>
  <c r="AK2882" i="1"/>
  <c r="AK2914" i="1"/>
  <c r="AK2943" i="1"/>
  <c r="AK2975" i="1"/>
  <c r="AK2980" i="1"/>
  <c r="AK2986" i="1"/>
  <c r="AK3002" i="1"/>
  <c r="AK3046" i="1"/>
  <c r="AK3051" i="1"/>
  <c r="AK3057" i="1"/>
  <c r="AK3067" i="1"/>
  <c r="AK3133" i="1"/>
  <c r="AK3144" i="1"/>
  <c r="AK3149" i="1"/>
  <c r="AK3150" i="1"/>
  <c r="AK3166" i="1"/>
  <c r="AK3188" i="1"/>
  <c r="AK3231" i="1"/>
  <c r="AK3236" i="1"/>
  <c r="AK3242" i="1"/>
  <c r="AK3258" i="1"/>
  <c r="AK2946" i="1"/>
  <c r="AK2978" i="1"/>
  <c r="AK3010" i="1"/>
  <c r="AK3042" i="1"/>
  <c r="AK3074" i="1"/>
  <c r="AK3106" i="1"/>
  <c r="AK3138" i="1"/>
  <c r="AK3170" i="1"/>
  <c r="AK3202" i="1"/>
  <c r="AK3234" i="1"/>
  <c r="AK2966" i="1"/>
  <c r="AK2998" i="1"/>
  <c r="AK3030" i="1"/>
  <c r="AK3062" i="1"/>
  <c r="AK3094" i="1"/>
  <c r="AK3126" i="1"/>
  <c r="AK3158" i="1"/>
  <c r="AK3190" i="1"/>
  <c r="AK3222" i="1"/>
  <c r="AK3254" i="1"/>
  <c r="AK2962" i="1"/>
  <c r="AK2994" i="1"/>
  <c r="AK3026" i="1"/>
  <c r="AK3058" i="1"/>
  <c r="AK3090" i="1"/>
  <c r="AK3122" i="1"/>
  <c r="AK3154" i="1"/>
  <c r="AK3186" i="1"/>
  <c r="AK3218" i="1"/>
  <c r="AK3250" i="1"/>
  <c r="AK3274" i="1" l="1"/>
  <c r="AK3270" i="1"/>
  <c r="AK3277" i="1"/>
  <c r="AK3272" i="1"/>
  <c r="AK3268" i="1"/>
  <c r="AK3276" i="1"/>
  <c r="AK3273" i="1"/>
  <c r="AK3275" i="1"/>
  <c r="AK3271" i="1"/>
  <c r="AK3269" i="1"/>
  <c r="AK3278" i="1" l="1"/>
  <c r="AL3275" i="1" s="1"/>
  <c r="AL3277" i="1"/>
  <c r="AL3269" i="1"/>
  <c r="AL3272" i="1" l="1"/>
  <c r="AL3268" i="1"/>
  <c r="AL3274" i="1"/>
  <c r="AL3276" i="1"/>
  <c r="AL3271" i="1"/>
  <c r="AL3273" i="1"/>
  <c r="AL3270" i="1"/>
  <c r="AL3278" i="1" l="1"/>
</calcChain>
</file>

<file path=xl/sharedStrings.xml><?xml version="1.0" encoding="utf-8"?>
<sst xmlns="http://schemas.openxmlformats.org/spreadsheetml/2006/main" count="25213" uniqueCount="19219">
  <si>
    <t>№ по ред</t>
  </si>
  <si>
    <t>Община</t>
  </si>
  <si>
    <t>Определен бюджет от общината за 2022 г.</t>
  </si>
  <si>
    <t>Отчетени средства за 2022 г.</t>
  </si>
  <si>
    <t>Планиран бюджет за 2023 г.</t>
  </si>
  <si>
    <t>Субсидирана численост за 2022 г.</t>
  </si>
  <si>
    <t>Субсидирана численост за 2023 г.</t>
  </si>
  <si>
    <t>1. Поддържане на художествени състави за лица над 18 години</t>
  </si>
  <si>
    <t>2. Поддържане на художествени състави за лица до 18 години</t>
  </si>
  <si>
    <t xml:space="preserve">3. Поддържане на оркестри </t>
  </si>
  <si>
    <t>4. Поддържане на любителски школи</t>
  </si>
  <si>
    <t>5. Образователни дейности
 /скала от 1 до 5/</t>
  </si>
  <si>
    <t>6. Организирани културни мероприятия от читалището</t>
  </si>
  <si>
    <t xml:space="preserve">7. Участия на читалището в културни мероприятия в страната </t>
  </si>
  <si>
    <t>8. Участия на читалището в културни мероприятия в чужбина</t>
  </si>
  <si>
    <t>9. Обслужени потребители в читалищни библиотеки</t>
  </si>
  <si>
    <t>Активност по показател 1</t>
  </si>
  <si>
    <t>Активност по показател 2</t>
  </si>
  <si>
    <t>Активност по показател 3</t>
  </si>
  <si>
    <t>Активност по показател 4</t>
  </si>
  <si>
    <t>Активност по показател 5</t>
  </si>
  <si>
    <t>Активност по показател 6</t>
  </si>
  <si>
    <t>Активност по показател 7</t>
  </si>
  <si>
    <t>Активност по показател 8</t>
  </si>
  <si>
    <t>Активност по показател 9</t>
  </si>
  <si>
    <t>Обща активност от всички показатели</t>
  </si>
  <si>
    <t>лева</t>
  </si>
  <si>
    <t>брой</t>
  </si>
  <si>
    <t>Описание</t>
  </si>
  <si>
    <t>000014441</t>
  </si>
  <si>
    <t>"Никола Йонков Вапцаров-1894"</t>
  </si>
  <si>
    <t>Банско</t>
  </si>
  <si>
    <t xml:space="preserve"> "БАНСКИ ФУКЛИ":-"МЕРАКЛИЙ"--"ЛУДИ МЛАДИ"     "ПИРИНСКО НАСТРОЕНИЕ"--"ЕУФОРИЯ   "--"СТЪПКА ЛЮШ"                  150 ЧОВЕКА                                                                                                                                   </t>
  </si>
  <si>
    <t>"ЗАБЪВЛЕНИЕ"--"ВЕСЕЛИЕ"--"ПАЛАВНИЦИ"                                                                                                                                               67 ЧОВЕКА</t>
  </si>
  <si>
    <t>"БАНСКА МЛАДОСТ"--"ТАМБУРАСКИ ОРКЕСТЪР"                                                                                                                                              17ЧОВЕКА</t>
  </si>
  <si>
    <t>"ШАПКА НА ТОЯГА"                                                                                                                                                                                                    10 ЧОВЕКА</t>
  </si>
  <si>
    <t>"ВСИЧКИ ОФИЦИАЛНИ ПРАЗНИЦИ"--"НАЦИОНАЛНИ ПРАЗНИЦИ"--"КУКЕРСКИ КАРНАВАЛ"--"ВЕЛИГДЕН"--"СЪС СЛЪНЦЕ ЗАМЕСЕН ХЛЯБА"</t>
  </si>
  <si>
    <t>"ВИНО И ЛЮБОВ"--"СРЕЩА АВТОРИ"--ВСИЧКИ ОБЩИНСКИ ФЕСТИВАЛИ"</t>
  </si>
  <si>
    <t>850ЧОВЕКА</t>
  </si>
  <si>
    <t>101543719</t>
  </si>
  <si>
    <t>"Димитър Благоев 1925"</t>
  </si>
  <si>
    <t xml:space="preserve"> певчески групи-обработен и автентичен фолклор ,театрален състав ,група за скечове и пресъздаване на традиции и обичай</t>
  </si>
  <si>
    <t xml:space="preserve">Описание    Детски състави </t>
  </si>
  <si>
    <t xml:space="preserve">Описание   Инстументални групи </t>
  </si>
  <si>
    <t xml:space="preserve">Описание   Български народни танци </t>
  </si>
  <si>
    <t>Описание   Български народни танци  и лятна работа с деца</t>
  </si>
  <si>
    <t>Описание  Фестивали ,празници,събор,изложби,творчески вечери,граждански инициативи,спортни занимания,детски празници и творчески работилници и лятно кино</t>
  </si>
  <si>
    <t>Описание   Фестивали и конкурси</t>
  </si>
  <si>
    <t>Описание   Международен фестивал</t>
  </si>
  <si>
    <t>Описание  Читатели и потребители</t>
  </si>
  <si>
    <t>101742105</t>
  </si>
  <si>
    <t>"Светлина-2006"</t>
  </si>
  <si>
    <t>ЖФГ "Кременски гласове" и Мъжка певческа група</t>
  </si>
  <si>
    <t>Музикална група</t>
  </si>
  <si>
    <t>Народно пеене</t>
  </si>
  <si>
    <t>Работа с възрастни</t>
  </si>
  <si>
    <t>Четване деня на съмодееца; Посрещане деня на баба Марта; Честване 8-ми март "Ден на жената"; Изнасяне на Празнична фолклорна програма по случай"Ден на жената"; Честване на Великденските празници- "Народно веселие"; Участие в провеждането на църковен търг на "Гергьовден"; Отбелязване на професионалния празник "Ден на библиотекаря";
Изнасяне на фолклорна програма по случай "Петровден"; Участие в организирането на "Коледно тържество";
Честване деня "Бабинден".</t>
  </si>
  <si>
    <t>Участие във фестивала "Фолк-Фест Банско"; Участие в "Бански вечери"; Участие във фестивала "Фолклорна среща"; Участие в фоклорен събор "Пирин пее"; Участие в провеждането курбана на Св. Илия - "Илинден";  Участие във фестивала "Добринищко лято";Участие на събора с фоклорна програма в с. Илинден.</t>
  </si>
  <si>
    <t>101543726</t>
  </si>
  <si>
    <t>"Иван Кюлев-1996"</t>
  </si>
  <si>
    <t>Женска певческа група</t>
  </si>
  <si>
    <t>Танцов състав "Нестум"</t>
  </si>
  <si>
    <t>Народни танци и народно пеене</t>
  </si>
  <si>
    <t>Работа с деца и възрастни</t>
  </si>
  <si>
    <t>Организиране и участия в празници,фестивали,събори,традиционни вечери,празници на самодейци, детски празници. Посрещане на Баба Марта; Празнуване деня на Самодееца; отбелязване на 8-ми март; празнична програма за Великден и Гергьовден; тържествено шествие по случай 24 май; празнуване на 1 юни-ден на детето; отбелязване деня на народните будители; коледни и новогодишни тържества и др.</t>
  </si>
  <si>
    <t>Участие във Фолк фест гр. Банско; почитане на 80-години от разтрела на Никола Вапцаров гр. Банско; участие в Културни вечери "Традиции и изкуство" гр. Банско-Посетителски център; участие в XVI-ти събор на народното творчество "Пирин пее" 60 години, м. Предел; участие в V-ти фолклорен фестивал "Свири ми се, пее ми се, оро ми се игра" с. Баня.</t>
  </si>
  <si>
    <t>175953259</t>
  </si>
  <si>
    <t>"Никола Вапцаров-2010"</t>
  </si>
  <si>
    <t>Детски състав "Росна китка"</t>
  </si>
  <si>
    <t>Танци</t>
  </si>
  <si>
    <t>"Рамазан Байрам","Курбан Байрам","Посрещане на Баба Марта; отбелязване на 8-ми март;празнуване на 1 юни-ден на детето; отбелязване деня на народните будители; тържествено шествие по случай 24 май; Празнуване деня на Самодееца; коледни и новогодишни тържества и др.</t>
  </si>
  <si>
    <t>Описание"Фолк фест"-Банско,Благотворителен концерт-с.Господинци,Посетителски център-Банско две участия,"Пирин пее"-Предел.</t>
  </si>
  <si>
    <t>000014516</t>
  </si>
  <si>
    <t>"Георги Тодоров -1885"</t>
  </si>
  <si>
    <t>Белица</t>
  </si>
  <si>
    <t>Ансамбъл за народни песни и танци</t>
  </si>
  <si>
    <t>китара, фолклорни танци, характерни и класически танци, театрална група за местни обреди и обичаи</t>
  </si>
  <si>
    <t>приложно изкуство,рисуване, литература, театър, история,  местни занаяти,етнография</t>
  </si>
  <si>
    <t>Уроци по родолюбие, беседи и презентации свързани със събития и личности от местно и национално равнище.Лектории (по история на България – „Първо и Второ българско царство“); беседи из областта на народните традиции и обичаи („Легенда за мартеницата“, „Великденски обреди“, „Зимни обредни празници“); изложби и тематични кътове, свързани с отбелязване на бележити дати и събития; литературни витрини по повод кръгли годишнини на известни представители на българската и световна литература; срещи с местни писатели и творци,деня на Народните будители. Подготовка на материали и писане на курсови и дипломни работи на студенти. Предоставяне на учебна за учебно и  професионално обучение по ключови компетентности на заети и безработни лица и обучение в туризма за Професионалната гимназия "Никола Вапцаров" в град Белица.Създадени са добри практики, както по отношение на работата с учениците, така и по отношение на работата с преподавателите.</t>
  </si>
  <si>
    <t>Повече от 25 години читалището е основен двигател и създател на културния календар на общината. Съвместно с общинска администрация през цялата година са реализирани всички празници и събития от местно, национално и международно значение  заложени в него.</t>
  </si>
  <si>
    <t>Фолклорен фестивал с. Драгиново, Културни празници в градовете Добринище и Банско, Фестивал на мъжките фолкрлорни групи гр. Разлог, Фолклорен фестивал с. Баня</t>
  </si>
  <si>
    <t>Република Сверна Македония - гр. Щип , гр. Виница  в панаир на туризма  в рамките на проекта „Културен мост през вековете“ CBC006.2.21.107.</t>
  </si>
  <si>
    <t xml:space="preserve">За 2022 г. посещения за дома 5109 бр., в читалня 251 бр., на организирани събития 60 бр., културни и други библиотечни събития 22 бр.Читатели на  Периодичните издания - 10 
</t>
  </si>
  <si>
    <t>000014594</t>
  </si>
  <si>
    <t>"Зора 2011"</t>
  </si>
  <si>
    <t xml:space="preserve"> Оркестър народно свирене, Младежки хор народно пеене, Група за народни обичаи</t>
  </si>
  <si>
    <t>Детски певчески състав за автентично пеене, Детска театрална група за народни обичаи</t>
  </si>
  <si>
    <t>Оркестър народно свирене</t>
  </si>
  <si>
    <t>Театрална школа, основно изучаване и пресъздаване на народни обичаи</t>
  </si>
  <si>
    <t>Работа с най малките читатели в библиотеката с подходящи за тях мероприятия, Изучаване на местните забележителности и култура с цел туризъм с по големите ученици от училището в селото,Образователни сбирки с младежта в селото с цел опознаване на местните занаяти и кухня в селото с цел туризъм,Участие с групи от населението в различни обучения свързани с туристическата програма на Община Белица</t>
  </si>
  <si>
    <t>Честване на всички национални празници на страната, Тържества по повод Курбан и Шекер байрам, Участие на всички групи към читалището в общинските празници по културен календар, Организирани мероприятия за младежите от селото,Ден на занаята и местната кухня, Официално приемане на първи клас в библиотеката, Седмица на Детската книга и изкуствата за деца, Редица библиотечни мероприятия/ ден на четенето, забележити писатели и български личности/</t>
  </si>
  <si>
    <t>Участие на певческите и театралните групи в събори в страната / Пирин пее, Общински събор Гърмен, Събор Юндола, Събор Дебрен, Общински празник община Белица, Събор Бяла вода в северна България/</t>
  </si>
  <si>
    <t>Основно от учащи се, младежи студенти, учители, служители.</t>
  </si>
  <si>
    <t>176297968</t>
  </si>
  <si>
    <t>"Искра - 2011"</t>
  </si>
  <si>
    <t>Оркестър, МФГ</t>
  </si>
  <si>
    <t>Детска фолклорна група, Танцова група</t>
  </si>
  <si>
    <t>Народно пеене, Детски танцов състав</t>
  </si>
  <si>
    <t>Запознаване на децата с местните занаяти и култура, Засаждане на дървета по повод седмица на гората, Запознаване на читателите на библиотеката с новопостъпилата литература, Тематични вечери с най малките</t>
  </si>
  <si>
    <t>Честване на националните  празници на страната , Тържествено отбелязване на Курбан и Шекер Байрам, Активно уцастие в откриване на Учебната година,Библиотечни мероприятия свързани с писатели, художници и музиканти</t>
  </si>
  <si>
    <t>Събор  Юндола, Събор в с.Горно Носково, община Омуртак,Фестивал с.Брезница, Конкурс Букет с.Дебрен, Общински събор общ.Белица, Зимен празник к.к.Семково</t>
  </si>
  <si>
    <t>Учащи се, младежи студенти , служители и жители на селото</t>
  </si>
  <si>
    <t>000014530</t>
  </si>
  <si>
    <t>"Пробуда 2011"</t>
  </si>
  <si>
    <t>Афтентична МФГ, ЖФГ</t>
  </si>
  <si>
    <t>Детски танцов състав, Детски състав за модерни танци, Група за художествено слово</t>
  </si>
  <si>
    <t>Школа за модерни танци, Школа за начално обучение с компютър,Кръжок по краезнание</t>
  </si>
  <si>
    <t>Планирани походи с кръжока по краезнание с цел опознаване на забележителностите около селото,тематични мероприятия в библиотеката,Ден на музиката с цел запознаване с народните инструменти, Работа с деца по различни годишнини от историята на България</t>
  </si>
  <si>
    <t>Тържествено отбелязване на Трети март, Тържествено отбелязване на деня Съединението на България,Тържествено отбелязване на Байрам,посрещане на Театър Циркови артисти  с различни изпълнения,Мероприятия тематични в библиотеката</t>
  </si>
  <si>
    <t>Общински празник гр.Белица, Пирин Пее, Събор Драгиново, Фестивал на мъжката песен Банско, Събор с.Брезница</t>
  </si>
  <si>
    <t>Учители и учащи се</t>
  </si>
  <si>
    <t>000014434</t>
  </si>
  <si>
    <t>"Никола Йонков Вапцаров-1866"</t>
  </si>
  <si>
    <t>Благоевград</t>
  </si>
  <si>
    <t xml:space="preserve">1. Ален мак, 2. ПТА Вихрен, 3. Фолклорна група, 4. Група за стари градски песни, 5. Езерец. </t>
  </si>
  <si>
    <t>1. Джумайчета, 2. ПТА Вихрен, 3. Мажоретен състав Бижу, 4. Градски детски хор.</t>
  </si>
  <si>
    <t xml:space="preserve">1. Китаро-мандолинен оркестър, 2. Цигулков ансамбъл Прима виолина, 3. Детска мандолинна формация Пирински звуци. </t>
  </si>
  <si>
    <t>Детска музикална школа:                                                                                                                                                                                                                                                          клас по пиано 3 броя, клас по цигулка 1 брой, клас по китара 1брой, клас по мандолина 1 брой, клас по орган 1 брой.</t>
  </si>
  <si>
    <t>1. Представяне на нови книги, 2. Литературни четения, 3. Исторически беседи, 4. Художествени изложби, 5. Музикални семинари, 6. Възспоменателни литературни вечери, 7. Открити музикални и танцови уроци, 8. Фото-документални изложби, 9. Юбилейни чествания.</t>
  </si>
  <si>
    <t xml:space="preserve">М. ЯНУАРИ
Честване на Бабин ден / онлайн/ с участието на Фолклорна група
М. ФЕВРУАРИ
Честване 150г. от рождението на Гоце Делчев
-	Откриване изложба от книги
-	„ Беседа за Гоце Делчев“- с участието на журналиста Любен Гоцев, д-р Кирил Алексиев и Иван Стоянов от РИМ Благоевград
-	Факелно шествие с участието на ПТА „Вихрен“
М.МАРТ
Фолклорен концерт на пл .Г. Измирлиев по повод Баба Марта и Ден на самодееца с участието на Фолклорна група, ГСГП „Нежни звуци“, ДФГ „ Джумайчета“ и самодейни групи от Община Благоевград
„ За тебе, майко“-Осмомартенски концерт на ДФГ „ Джумайчета“
Пети литературен конкурс „ЕВА“
Среща-концерт с пианиста Симеон Гошев
Пролетен концерт на клас по мандолина с преп. Димитрина Китанова и клас по китара с преп. Тодор Язовалийски
Пролетен концерт на клас по цигулка с преп. Гергана Стоянова
Пролетен концерт на клас по пиано с преп. Иванка Коляшева
Пролетен концерт на клас по пиано с преп. Илиана Георгиева
Именуване Централна читалищна библиотека на името на Борислав Владиков и откриване на паметна плоча
Именуване Филиална читалищна библиотека №8 на името на Красимира Кацарска-Тасева и откриване на паметна плоча
Концерт на Градски детски хор
М. АПРИЛ
СМЕХОТЕРАПИЯ в Централна читалищна библиотека с участието на СОСЗР на офицерите от запаса
Среща с художничката Веселина Туджарова в Централна читалищна библиотека
Участие на Цигулков ансамбъл с рък. Гергана Стоянова в концерт по повод Деня на ромите
Среща на Творческо обединение XXI век 
Класически Великденски концерт с участието на: Диана Банчева-сопран, Ивета Гюрнева-орган, Иванка Коляшева-орган, Цигулков ансамбъл с рък. Гергана Стоянова със солист вокал София Илиева, Мандолинен секстет с рък. Димитрина Китанова и Инна Диловска-клавирен съпровод
М. МАЙ
Представяне книгата на Даниела Кирилова „ Сатенена заплаха“
ДЕН НА ЕВРОПА / съвместно с Европа Директно Благоевград/. С участието на ученици от СОУИЧЕ, Цигулков ансамбъл с рък. Гергана Стоянова и Детска мандолинна формация „ Пирински звуци“ с рък. Димитрина Китанова
Представяне книгата на Владимир Караджов „ Алени строфи от Аликанте“
Участие на Цигулков ансамбъл с рък. Гергана Стоянова в НОЩ НА МУЗЕИТЕ в РИМ Благоевград
Участие на Цигулков ансамбъл с рък. Гергана Стоянова в откриване изложба на Венци Терзийски Филиална библиотека кв. Струмско
Възпоменателна литературна вечер за Йордан Тонев-член на ЛТО Огнище
„ИСКРИ ОТ ОГНИЩЕТО НА РОДОЛЮБИЕТО“- тържествен концерт-спектакъл, посветен на 155 годишнина на НЧ „ Н. Вапцаров-1866“ с участието на всички художествени колективи. Режисьор Костадин Бандутов
Представяне книга на Кирил Назъров
Концерт на Детските музикални школи на НЧ „Н. Вапцаров-1866“ и НЧ „Братство 1869“ гр. Кюстендил. С участието на Цигулков ансамбъл „PRIMA VIOLINA“ с рък. Гергана Стоянова и Детска мандолинна формация „Пирински звуци“ с рък. Димитрина Китанова
Участие на ПТА „Вихрен“ в Международен фестивал „Мир на Балканите“ гр. Дупница / ГРАМОТА ЗА УЧАСТИЕ/
Концерт на Градски детски хор
Открит урок на ПТА „Вихрен“
Представяне книгата на Румяна Пелова „ Сезонни ескизи“
М. ЮНИ
Представяне книгата на Лилия Кашукеева „ Криле от надежда“
Представяне книга на Соня Щуркова
Участие на МС „ Бижу“ в празник на гр. Дупница
11-ти конкурс за млади пианисти „ Нашите деца свирят Бах“
/ Катрин Дешева преп. Иванка Коляшева-ВТОРА НАГРАДА/
Продукция на клас по мандолина с преп. Димитрина Китанова
Продукция на клас по пиано с преп. Илиана Георгиева
Продукция на клас по китара с преп. Тодор Язовалийски
Представяне книга на Мария Цакова
Представяне книга на Гергана Михайлова. С участието на Елена Цушко и Паолина Панчева от клас по цигулка с преп. Гергана Стоянова
Литературна вечер но ЛТО Огнище
Концерт на клас по цигулка с преп. Гергана Стоянова
Концерт 60 години Фолклорна група към читалището. Гост Фолклорна група от НЧ „Арсени Костенцев“ с.Изгрев 
Концерт на клас по пиано с преп. Иванка Коляшева
Концерт на клас по пиано с преп. Лилия Михайлова
М. ЮЛИ
Честване 100г. от основаването на НЧ „Владимир Башев 1922“ с. Селище
М. АВГУСТ
Лятно кино на открито в парк Македония/ съвместно с Община Благоевград/. Прожекция на филмите „Петя на моята Петя“ и „Сърцето на машината“
„ Фестивал на лютеницата „/ съвместно с НЧ „Иван Чаушки 1934“ с. Логодаж/
М. СЕПТЕМВРИ
„ Да изпратим лятото с музика“ на пл. Македония- цигулков концерт на Жасмин Миткова и Елена Цушко от клас по цигулка с преп. Гергана Стоянова
Честване 75г. юбилей на Златко Павлов и представяне на новите му книги „ Живея“ и „ С дъх дафинен“. С участието на Тодор Язовалийски-китара
Представяне книга на Емил Карамитев
Концертно участие на ДФГ „Джумайчета“ в празника „Среща на мъдростта и младостта“ кв. Еленово
Концертно участие на Смесен хор „Ален мак“ в 50 години Камерна опера Благоевград и отбелязване 80 години на Маестро Христо Велев
Представяне книгите на Кирилка Димитрова „Незнайни пътеки“, „Жажда“ и „ Белите лястовици“
М. ОКТОМВРИ
90 години КМО „Пирински звуци“-концерт и фото-документална изложба в РИМ Благоевград
„ Есенни листа“-цигулков концерт на Михаела Кирилова с преп. Гергана Стоянова
Представяне книгата на Иван Маренков „Един от другите българи“
Представяне книга на Мария Славова
М. НОЕМВРИ
Представяне книга на Здравка Радичкова
Представяне книга на Лъчезар Селяшки
РОК КОНЦЕРТ на клас по китара с преп. Тодор Язовалийски
М. ДЕКЕМВРИ
„ Коледна приказка“ – концерт на Адриана Якова-цигулка, Г. Стоянова-цигулка и Иванка Коляшева-пиано в ДГ „ Алени макове“
Концерт „ 5 години цигулков ансамбъл PRIMA VIOLINA“ с рък. Гергана Стоянова  
Представяне литературен алманах ОГНИЩЕ 2022
13-ти Национален литературен конкурс на името на Никола Вапцаров
Коледно тържество на ПТА „Вихрен“ / първа група/
Коледен концерт на клас по пиано с преп. Илиана Георгиева
 Коледен концерт на клас по пиано с преп. Иванка Коляшева
Коледен концерт на клас по китара с преп. Тодор Язовалийски и клас по мандолина с преп. Димитрина Китанова
Коледен концерт на Градски детски хор в АУБ
Коледен концерт на клас по цигулка с преп. Гергана Стоянова
Концертно участие на Калоян и Михаела Кирилови – цигулка с преп. Г. Стоянова в Централна читалищна библиотека
Коледен концерт на клас по пиано с преп. Лилия Михайлова
Коледен концерт на Смесен хор „Ален мак“, ВА „Езерец“ и ДФГ „Джумайчета“ </t>
  </si>
  <si>
    <t>М. ФЕВРУАРИ
Участие на ГСГП „Нежни звуци“ / онлайн/ в „ Празник на любовта и виното“ гр. Елин Пелин
М.МАРТ
Участие /онлайн/ на Цигулков ансамбъл с рък. Гергана Стоянова във Втори международен инструментален конкурс „Златни струни“ / ТРЕТА НАГРАДА И НАГРАДА НА ПУБЛИКАТА/
М. АПРИЛ
Участия в конкурса „ ЗВЕЗДИ В РАДИОТО“ на Радио Благоевград : Юлия Белемезова ДФГ „ Джумайчета“ / ПООЩРИТЕЛНА НАГРАДА/; Йоана Анакиева-пиано преп. Илиана Георгиева / МЕДАЛ И ДИПЛОМ ОТ НХГ „ СВ.СВ. КИРИЛ И МЕТОДИЙ“ ЗА ОТЛИЧНО ПРЕДСТАВЯНЕ ; Ася Анакиева-пиано преп. Илиана Георгиева / МЕДАЛ И ДИПЛОМ ЗА ОТЛИЧНО ПРЕДСТАВЯНЕ ОТ РАДИО БЛАГОЕВГРАД/
Участие на ученици по пиано от ДМШ в 11-ти Международен конкурс за непрофесионални пианисти ВИВА ПИАНО София:
Ейдан МакГра- ВТОРА НАГРАДА преп. Илиана Георгиева; Елиа Георгиева-ВТОРА НАГРАДА, Карина Валеова-ТРЕТА НАГРАДА , Давид Илиев-ТРЕТА НАГРАДА преп. Лилия Михайлова; Андреа Илиева-ТРЕТА НАГРАДА, Катрин Дешева-ВТОРА НАГРАДА преп. Иванка Коляшева
Участие на Смесен хор „Ален мак“ и ВА „Езерец“ в Националната инициатива „ България пее“ гр. Дупница
Изнесен музикален  семинар в гр. Разлог с участието на 
КМО „ Пирински звуци“, китаро-мандолинни оркестри от Сандански, Петрич, Пазарджик и Концерт на Сборен китаро-мандолинен оркестър на България в НЧ „15 септември 1903-1909“ гр.Разлог
Участие на ДФГ „ Джумайчета“ в 23-ти фестивал „За хляба наш“
М. МАЙ
Участие на ПТА „Вихрен“, ДФГ „ Джумайчета“ и ученици по пиано и цигулка от ДМШ в Международен детски фестивал „МЛАДИ ТАЛАНТИ 2022“ София. Награди- Цигулков ансамбъл с рък. Гергана Стоянова-ОТЛИЧНО ПРЕДСТАВЯНЕ, София Илиева-цигулка-МНОГО ДОБРО ПРЕДСТАВЯНЕ, Михаела Радева-цигулка ДОБРО ПРЕДСТАВЯНЕ И ТВОРЧЕСКА ПОЧИВКА НА БОРОВЕЦ; Ася Анакиева-пиано преп. Илиана Георгиева-МНОГО ДОБРО ПРЕДСТАВЯНЕ, Йоана Анакиева, Ейдан МакГра, Мартина Мавродиева, Евелин Георгиева, Даная Иванова и Цветелина Илиева с преп. Илиана Георгиева-ДОБРО ПРЕДСТАВЯНЕ; Катрин Дешева-пиано преп.Ив. Коляшева-МНОГО ДОБРО ПРЕДСТАВЯНЕ, Андреа Илиева-пиано преп. Ив. Коляшева-ОТЛИЧНО ПРЕДСТАВЯНЕ; Елиа Георгиева-пиано преп.Лилия Михайлова-ОТЛИЧНО ПРЕДСТАВЯНЕ, Карина Валеова, Давид Илиев, Симеон Иванов - пиано преп.  Лилия Михайлова-МНОГО ДОБРО ПРЕДСТАВЯНЕ; ПТА „Вихрен“-ОТЛИЧНО ПРЕДСТАВЯНЕ, ДФГ „ Джумайчета“-ОТЛИЧНО ПРЕДСТАВЯНЕ и Творческа почивка на море в Атия
Участие на Фолклорна група в 25-ти Национален фестивал „ Костандово 2022“ / ГРАМОТА И ПЛАКЕТ ЗА УЧАСТИЕ/
Концертно участие на МС „Бижу“ в гр. Бобов дол
Участие на ПТА „Вихрен“ и ДФГ „ Джумайчета“ във Втори фолклорен фестивал „Шарено цвете“ Благоевград / ГРАМОТИ И СТАТУЕТКИ ЗА УЧАСТИЕ/
Участие на ПТА „Вихрен“ в Международен фестивал „Мир на Балканите“ гр. Дупница / ГРАМОТА ЗА УЧАСТИЕ/
Участие на ученици по пиано и цигулка от ДМШ в 22-ри Национален музикален конкурс „Милчо Петров“ Пловдив. Награди:
Цигулков ансамбъл „PRIMA VIOLINA“ с рък. Гергана Стоянова-ПЪРВА НАГРАДА; Катрин Дешева-пиано преп. Иванка Коляшева-ВТОРА НАГРАДА; Ася Анакиева-пиано ВТОРА НАГРАДА, Ейдан МакГра-пиано ТРЕТА НАГРАДА, Йоана Анакиева-пиано ПООЩРЕНИЕ преп. Илиана Георгиева; Елиа Георгиева-пиано ТРЕТА НАГРАДА преп. Лилия Михайлова
Участие на Катрин Дешева-пиано / онлайн/ преп. Иванка Коляшева в E FEST СЕЗОН 3- ТРЕТО МЯСТО И БРОНЗОВ МЕДАЛ
Участие / онлайн/ на ученици по пиано и цигулка от ДМШ в XVI-ти Международен конкурс за млади изпълнители на класически музикални инструменти Перник 2022. Награди пиано: Елиа Георгиева-ТРЕТО МЯСТО, Карина Валеова-ТРЕТО МЯСТО преп. Лилия Михайлова; цигулка-София Илиева преп.Г. Стоянова-ТРЕТО МЯСТО. ГРАМОТИ ЗА ПРЕПОДАВАТЕЛИТЕ ЛИЛИЯ МИХАЙЛОВА, ГЕРГАНА СТОЯНОВА И ИВАНКА КОЛЯШЕВА ЗА ПРИНОС В ОТКРИВАНЕТО НА МЛАДИ ТАЛАНТИ.
М. ЮНИ
Участие на ученици от клас по китара с преп. Тодор Язовалийски в откриване на изложба в Общинска художествена галерия гр.Дупница
Участие на МС „ Бижу“ в празник на гр. Дупница
Участие на ГСГП „Нежни звуци“ в 9-ти Национален фестивал на старата градска песен „Красив роман е любовта“ Велинград 2022
/ ПЪРВО МЯСТО И ЗЛАТЕН МЕДАЛ/
Участие на ДФГ „Джумайчета“ в 22-ри Национален детски фолклорен фестивал с международно участие „ Слънце иде“ с. Дрен
/ ПЪРВО МЯСТО ЗА ГРУПА; Виктория Георгиева и Радост Христова-СРЕБЪРНИ МЕДАЛИ; Бояна Йорданова и София Вангелова-БРОНЗОВИ МЕДАЛИ/
Участие на ЦА „PRIMA VIOLINA“ /онлайн/ в Музикален конкурс „ Крила на звездите“ / ПЪРВА НАГРАДА ЗА АНСАМБЪЛ И НАГРАДА НА ПУБЛИКАТА/
М. ЮЛИ
Участие на Фолклорна група в събор-надпяване ПИРИН ПЕЕ
Творческа ваканция „ Хайде да творим заедно“ в Боровец за ЦА „PRIMA VIOLINA“-награда от фестивала „Млади таланти“
М. АВГУСТ
Творческа ваканция „ Хайде да творим заедно“ в Атия- награда за ПТА „Вихрен“ и ДФГ „ Джумайчета“ от фестивала „ Млади таланти“ 
Участие на ЦА „ PRIMA VIOLINA“ с рък. Гергана Стоянова в номинации за наградите ПроКултура за принос към разширяването достъпа на младите хора до култура в рамките на  9-та Национална конференция „ Ролята на младежките състави“ / НАГРАДА В КАТЕГОРИЯ МЛАДЕЖКИ СЪСТАВИ/
М. СЕПТЕМВРИ
Участие на ГСГП „Нежни звуци“ в 15-ти Международен конкурс за стара градска песен „Пей сърце“ гр. Кюстендил/ ПЪРВО МЯСТО/
М. ОКТОМВРИ
Участие на Фолклорна група в 17-ти фестивал „ Малешево пее и танцува“ с. Микрево
Участие на ГСГП „Нежни звуци“ в 10-ти фестивал на старата градска песен „ Самоков 2022“
Участие на ДФГ „ Джумайчета“ в Национален конкурс „ Пиленце пее“ София / ТРЕТО МЯСТО И БРОНЗОВ МЕДАЛ ЗА ГРУПА; ПООЩРЕНИЕ ЗА ДУЕТ ВИКТОРИЯ ГЕОРГИЕВА И КРИСТИНА ПОПСТОЯНОВА/
М. НОЕМВРИ
Концерти на ВА „Езерец“ и ПТА „Вихрен“ по проект „ Дуйни ми, бел ветре“ в градовете Банско, Гоце Делчев, Кюстендил, с. Микрево и Благоевград
Участие на Фолклорна група в Юбилеен национален преглед на самодейните пенсионерски и читалищни групи София/ Грамота и медал за ОТЛИЧНО ПРЕДСТАВЯНЕ/
М. ДЕКЕМВРИ
Концерт на Градски детски хор в гр.Дупница
Концертно участие на Михаела Радева- цигулка с преп. Г.Стоянова и Виолина Седелчанова - мандолина с преп. Д. Китанова в гр. Дупница</t>
  </si>
  <si>
    <t>М. МАЙ
Участие на ЦА „PRIMA VIOLINA“ в Международен музикален класически конкурс Атланта САЩ / онлайн/ ПЪРВО МЯСТО
М. ЮНИ
Участие /онлайн/ на ДФГ „Джумайчета“ в Международен фестивал „ Азиатски фолк 2022“ Монголия / СРЕБЪРНА ДИПЛОМА И НАГРАДА НА ПУБЛИКАТА ЗА НАЙ-АРТИСТИЧНО ПРИСЪСТВИЕ/
М. АВГУСТ
Участие на МС „Бижу“ в Международен танцов фестивал гр. Дурас Албания</t>
  </si>
  <si>
    <t>Общо посещения в читалищни библиотеки 12007, регистрирани потребители 1947, заети библиотечни документи 20255, абонирани периодични издания 25, набавени библиотечни документи 1912,  библиотечен фонд 137 394. Реализирани издания - Огнище : Алманах за литература, изкуство и публицистика. Реализирани проекти - Българските библиотеки - съвременни центрове за четене и информираност.                                                               През 2022 година библиотеката реализира множество прояви насочени към различните възрастови групи.
   Януари: 
-	150 годишнината от рождението на Гоце Делчев беше отбелязана с изложба в Централна читалищна библиотека. Откриването беше отразено директно  в емисия на радио Благоевград
-	Отбелязване на Бабинден съвместно с ПК „ Еленово“ – Филиална библиотека , кв. Еленово
Февруари:
-	Любов и вино, вино и любов – традиционни изложби и литературно четене на ученици от ПГИ „ Иван Илиев“
-	149 години от обесването на Васил Лески – среща на ученици от 3 клас на 4 ОУ „Димчо Дебелянов“. Прожекция на биографичен филм за Левски, беседа и рецитал, изпълнен от учениците – Филиална библиотека кв. Грамада; Посещение на ученици от 8 СУ “Арсений Костенцев“- Филиална библиотека кв.Еленово
Март
-	1 март Ден на самодееца и любителското творчество – прояви съвместно с пенсионерските клубове и училищата в града. Чествания във всички библиотеки, свързани с празника Баба Марта : Традиционно раздаване на ръчно направени мартеници – Централна библиотека; Изработване на мартеници – Филиални библиотеки кв. Еленово и кв. Струмско
-	3 март – Национален празник на България – витрини, изложби и рецитали във всички библиотеки
-	Световен ден на водата – посещение на Музей на водата Благоевград с детска градина „ Усмивка“ – филиална библиотека кв. Струмско
-	30 март – Откриване паметна плоча и именуване на Централната библиотека на името на поета Борислав Владиков, придружено с изложба на  негови книги
Април
- Ден на хумора и шегата – 6-ти сеанс Смехотерапия под мотото „ Светът е оцелял, защото се е смял
- Отбелязване на Седмицата на детската книга с посещения на ученици от различни училища – прояви във всички библиотеки 
- 6 април – творческо ателие и представяне на книгата „ За Майстора на цветовете“ от Кристина Туджарова в Централна библиотека
- 7 април – „Как да повишим имунитета без лекарства?“ – здравна беседа и витрина с книги по темата в пенсионерски клуб кв. Грамада
-  Световен ден на книгата – беседа за предназначението на библиотеката и четене на  любима приказка с децата от ДГ „ Щастливо детство“ – Филиална библиотека кв. Еленово; Запознаване с историята на книгата на ученици от  5 СУ „ Георги Измирлиев“- Централна библиотека
- 14 – 24 април Великденски празници в библиотеката – изложби, витрини, посещение на ученици във всички библиотеки
Май
-  Ден на Европа - Изложба, информационни табла, изработване на книгоразделители и знамена с децата от първите класове на СУИЧЕ“ Св. Климент Охридски“ в централното фоайе на читалището. Награждаване на победителите в конкурса „ Моята Европа в пет изречения“ съвместно с  Европейски център Европа директно. 
- Професионален празник на библиотекаря – популяризиране на професията библиотекар сред учениците на 6 СУ „ Иван Вазов“ и 4 ОУ“Димчо Дебелянов“
- Изложба на Венци Терзийски, местен художник от квартал Струмско във филиалната библиотека. В откриването участва клас по цигулка От ДМШ към читалището с преподавател Гергана Стоянова
- 24 май , Ден на българската просвета и култура и на славянската писменост – изложби, витрини, информационни табла и посещения на ученици и детски градини  във всички библиотеки. Тази година за пръв път беше осъществена инициативата „ Аз ще бъда първокласник“ - популяризиране на библиотеката сред децата от пердучилищните групи на детските градини в града .
- 26 май -  срещи на поета Кирил Назъров с ученици от 5 СУ „ Георги Измирлиев“, 6 СУ „ Иван Вазов“, 8 СУ “Арсений Костенцев“
- През месец май в Централна библиотека, съвместно с Литературен клуб Огнище, бяха представени книгите: „Сатенена заплаха“ на Даниела Кирилова; „Алени строфи от Аликанте“ на Владимир Караджов; „Букет от спомени“ за Йордан Тонев; „Сезонни ескизи‘ на Румяна Пелова.
Юни 
- 1  - 30 юни –„Ваканция здравей“ : Витрина с книги за лятно четене, детски празник и информационна акция за популяризиране на библиотеката и четенето сред най – малките жители на Благоевград
- Ден на Ботев и загиналите за свободата на България – витрини и изложби във всички библиотеки
- Презентация за живота и делото на Георги Измирлиев – изготвена и представена от Централна библиотека пред ученици от 3 клас на 5 СУ и 121 СУ“ Георги Измирлиев“ гр. София – съвместно с библиотеката в кв. Вароша
- През месец юни в Централна библиотека, съвместно с Литературен клуб Огнище, бяха представени книгите : „Любовта за теб, мен и нас“ на Соня Щуркова; „Разпъната душа“  на Валентина Михайлова, със съдействието на филиална  библиотека кв. Грамада
Юли
-01.07 – 31.08 - Ежегодна кампания „ Лято с книга“ – витрини с книги за лятно четене във всички библиотеки и детски кът „Чета, рисувам, оцветявам и се забавлявам“ в Централна библиотека
Август  - Лятно четене с деца от Детски езиков център „ Св. Патрик“ във Филиална библиотека кв. Вароша
Септември 
 - Кампания „ Училище, здравей“ – витрини с учебно – помощна литература във всички библиотеки
- През месец септември в Централна библиотека, съвместно с Литературен клуб Огнище, бяха представени книгите: „ Намери ми душа“ на Емил Карамитев; „Незнайни пътеки“ на Кирилка Димитрова
Октомври
- Международен ден на възрастните хора: Посещение на членовете от пенсионерските клубове и беседи, свързани с поезията и музиката във филиални библиотеки  кв. Грамада и кв. Еленово
- Световен ден на Усмивката – участие на библиотеката в кв. Струмско в празника на ДГ „ Усмивка“ и посещение на Дом за стари хора „ Света Петка“. Посещение на деца от 3- та група на ДГ „ Синчец“ в Централна библиотека
- Чрез АУБГ Центарлна библиотека се присъедини към благотворителната инициатива на фондация „ Една от осем“, замимаваща се с превенция на рака на гърдата, като предостави безвъзмездно книги
- През месец октомври в Централна библиотека съвместно с Литературен клуб Огнище, беше представена книгата „Няколко вида последователност“ от Мария Славова
Ноември
- Седмица на народните будители – изложби, витрини, табла и рецитали във всички библиотеки.
- За пръв път библиотеката обяви Коледна томбола с подаръци за новите читатели. В нея се включиха над 150 участника.
- През месец октомври в Централна библиотека съвместно с Литературен клуб Огнище, беше представена книгата „Природопяване“ на Лъчезар Селяшки
Декември
- Международен ден на доброволчеството –  По инициатива на филиална библиотека кв. Струмско ученици от ПГИ Благоевград посетиха Дом за стари хора „Света Петка“. Децата поднесоха на обитателите Коледни картички и лакомства, закупени със събрани от тях средства. Инициативата беше отразена в емисиите на радио Благоевград.
- „Коледа в библиотеката“- витрини, работилници и табла във всички библиотеки. „ Коледни нещотърсачи“ – с помоща на гатанки, загадки и кръстословици първокласници от 7 СУ намериха загубените вещи на Дядо Коледа в Централната библиотека. Доволният Дядо Коледа ги изненада с подарък книжка и Сертификат за Най – послушно дете; „Коледна приказка в библиотеката“ – първокласници от СУИЧЕ се преобразиха в приказни герои и отправиха специално намислените си послания към Дядо Коледа в Централна библиотека
- Връчване на грамоти „Най – активен читател“ – Фани Робова, читател на филиална библиотека кв. Еленово. „Най – четен местен автор“ – Владимир Каперски и „Дарител на годината“ -  Университетско издателство „ Неофит Рилски“. Теглене и награждаване на печелившите  от Коледната томбола на библиотеката. В Церемонията участваха Калоян и Михаела Кирилови от класа по цигулка на ДМШ към читалището.</t>
  </si>
  <si>
    <t>101076801</t>
  </si>
  <si>
    <t>"Иван Чаушки"</t>
  </si>
  <si>
    <t>През 2022 г. в читалището работиха следните колективи: Смесена група за автентичен фолклор,Танцова група "Играорци", Сурвакарска група, Клуб "Местни краеведи", "Работилница за дантели"</t>
  </si>
  <si>
    <t>"Логодажката музика"</t>
  </si>
  <si>
    <t xml:space="preserve">ЧЕСТВАНЕ БЕЛЕЖИТИ ДАТИ И ГОДИШНИНИ ОТ НАЦИОНАЛНИЯ КАЛЕНДАР С ВИТРИНИ, ИЗЛОЖБИ, РЕЦИТАЛИ, ПОДНАСЯНЕ НА ЦВЕТЯ, СПОРТНИ МЕРОПРИЯТИЯ. </t>
  </si>
  <si>
    <t>От 2019с. Логодаж е включено в Дегитална, интерактивна ,езикова кулинарна картана БАН с четири вида традиционни ястия. През цялата година показвахме нашите ястия и обредността на храненетов онлаин платформи на живо като: печене на чушки, правене на хляб в подница,правене на зимнини, замесване и точене на юфка и др..По покана на сдружение "Пендара"в БИО ресторант Моравско село презентирахме традиционните логодажки ястия пред специална фокус група от страната и чужбина. Групата за автентичен фолклор бе WIP гост в предаването "Hells kitchen" по Нова телевизия. Читалишето бе домакин най-мащабното мероприятие "Първи фестивал на лютеницата" съвместно с Община Благоевград, фестивала беше посетен от над 1500 души от цяла Бълагария.Всички по значимимероприятия са отразени във регионалните медии,</t>
  </si>
  <si>
    <t>Участия в концерти организирани от Община Благоевград, участия във фестивали и събори: Събор -празник на Община Брезник, фестивал на Сватбената обредност, общ. Земен, с. Пещера,ФОЛКЛОРЕН ФЕСТИВАЛ "Струма пее" ,общ. Невестино,"Пирин пее 2022"Международен фестил "Балканска черга" с. Шиковци,общ. Кюстендил,,Международен фестивал "Малешево пее и танцува" общ. Струмяни, участие в концерт спектакъл "Земя на песни" по повод 110 години от освобождението на гр. Разлог и др.</t>
  </si>
  <si>
    <t>Участия в концерт в РСМакедония гр. Делчево, участие на илинденски събор в с.Звегор РСМакедония</t>
  </si>
  <si>
    <t>общо обслужени потребители в читалня и заемна.</t>
  </si>
  <si>
    <t>101076411</t>
  </si>
  <si>
    <t>"Георги Измирлиев - 1939"</t>
  </si>
  <si>
    <t xml:space="preserve">Самодеен фолклорен женски състав - народно пеене   </t>
  </si>
  <si>
    <t>Описание - Школа по изобразителни изкуства; Работилница по плетиво; клуб "На кафе с четиво";</t>
  </si>
  <si>
    <t xml:space="preserve">1. Баба Марта в ДГ - ; 2. 8 и 22 март- Празнична вечер; 3 Участие в "Кукерски игри в Пиринско"; 4. 2 Април-Международен ден на детската книга; 5. Седмица на детската книга и изкуства за деца-Витрина на детски книги; 6. Онлайн изложба -"Моят любим приказен герой"; 7. Изложба-Цветница-Клуб по плетиво; 8.  Великден - пъстър шарен и весел-Онлайн конкурс за рисунка и ръчно изработенаукраса; 9. Конкурс за най-красиво великденско яйце; 10. Участие на 2-ри национален онлайн конкурс "Шарен Великден" на НЧ "Васил Левски - 1932" с. Новоселяне; общ. Бобовдол; 11. Награди за Подготвителна група на 9-то ОУ гр. Благоевград - посещение ; 12. "Аз ще ставам 1-ви клас-ДГ Покровник; 13. 1-ви Юни - ДГ Покровник; 14. Храмов Празник - Св. Влмчк Пантелеймон; 15. Участие на 16-ти Събор на народното творчество "Пирин пее"2022г.; 16. Онлайн изложба "Есента е тук"; 17. Връчване на грамоти на участниците в онлайн изложба "Есента е тук" - 1-ви кл. и ПГ на 9-то ОУ Благоеврад; 18. Ден на будителите - празнична вечер; 19. Екскурзия - с. Огняново и с. Лещен; 20. Коледа в ДГ Покровник;  </t>
  </si>
  <si>
    <t>Фолклорен събор "Пирин пее"2022г.</t>
  </si>
  <si>
    <t xml:space="preserve"> Новозаписани читатели - 38</t>
  </si>
  <si>
    <t>101076831</t>
  </si>
  <si>
    <t>"Смилен Сейменскси-1929"</t>
  </si>
  <si>
    <t>101093649</t>
  </si>
  <si>
    <t>"Изгрев-1946"</t>
  </si>
  <si>
    <t>101084696</t>
  </si>
  <si>
    <t>"Владимир Башев"</t>
  </si>
  <si>
    <t>Смесена група за автентичен фолклор</t>
  </si>
  <si>
    <t>Ретро музей на читалището</t>
  </si>
  <si>
    <t>Клуб "Млад природозащитник",Ретро музей на Читалището</t>
  </si>
  <si>
    <t>През отчетния период дейността на читалището бе насочена изцяло за тържественотоотбелязване на 100 годишнината от създаването му.Проведе се най мащабното честване на юбилея на читалището, като бяха поканени гости, които от годините са работили и са участвали в дейността на читалището. С тържествен юбилеен концерт се събраха около 1000 зрители.Чествания на бележити дати и годишнини от националния календар с витрини,изложби рецитали и др..Честване на местни празници, граждански инициативи, спортнии занимания, работа с църковното настоятелствопо време на традиционни църковни празници.</t>
  </si>
  <si>
    <t>Самодейната група взе участия в следните фестивали и събори: Фолклорен фестивал "Струма пее" общ. Невестино-3-то място; "Фестивал на Сватбената обредност", общ. Земен,с. Пещера, Събор на Народното творчество "Пирин пее"2022;мМеждународен фолклорен фестивал "Балканска черга" общ.Кюстендил, Международе фестивал "Малешево пее и танцува" общ. Струмяни, Концерт спектакъл "Земя на песни" по повод 110 години от освобождението на град Разлог и др.</t>
  </si>
  <si>
    <t>Илинденски събор с. Звегор  РСМакедония</t>
  </si>
  <si>
    <t>320 обслужени потребители,брой читатели-85, брой заети библиотечни документи 810. Библиотечен фонд8004</t>
  </si>
  <si>
    <t>101093581</t>
  </si>
  <si>
    <t>"Яне Сандански-1946"</t>
  </si>
  <si>
    <t>Женска певческа група "Рилска китка" ; Фолклорен танцов състав "Рилска китка"; Клуб по плетиво "Седянка"</t>
  </si>
  <si>
    <t>Баба Марта; Сирни Заговезни; Осми март; Великден; Годишнина на танцов състав " Рилска китка"; Ден на българската просвета и култура; Международен ден на детето; Фолклорни вечери със самодейните състави; Посещение на Рилския манастир; Ден на християнското семейство; Игнажден; Детски коледен празник; Общоселски коледен празник; Коледен базар.</t>
  </si>
  <si>
    <t xml:space="preserve">Онлайн конкурс "Шарен Великден", с. Новоселяне, общ. Бобовдол; Участие на Женска певческа група в Пети фолклорен фестивал в чест на 185 години от рождението на Васил Левски „Новоселяне пее“, с. Новоселяне, общ. Бобовдол – 18.07.2022 г.
Участие на Женска певческа група и ТС „Рилска китка“ в XVI събор на Народното творчество „Пирин пее“ 2022, м. Предел – 30.07.2022 г.
Участие на Меган Джорджи и Борислав Михалков в Национален онлайн конкурс „Нашите деца в българска носия“, с. Новоселяне, общ. Бобовдол – 10.08.2022 г.
Участие на Женска певческа група във Фолклорен фестивал „Окни, па тропни“ 2022, с. Пролеша, обл. Софийска – 10.09.2022 г.
Участие на клуб по плетиво „Седянка“, ЖПГ, ТС „Рилска китка“, читалищни членове в Коледен базар – с. Рилци – 17.12.2022 г.
</t>
  </si>
  <si>
    <t>176692164</t>
  </si>
  <si>
    <t>"Европа-2014"</t>
  </si>
  <si>
    <t>Онлайн курсове по математика в платформата superurok.com</t>
  </si>
  <si>
    <t>176960491</t>
  </si>
  <si>
    <t>"Арсени Костенцев 1980"</t>
  </si>
  <si>
    <t>1. Мъжка фолклорна група Айдара, 2. Женска фолклорна група, 3. Танцова фолклорна група Айдара</t>
  </si>
  <si>
    <t xml:space="preserve">1. Детска танцова група </t>
  </si>
  <si>
    <t>Оркестър Айдара</t>
  </si>
  <si>
    <t>м. януари
-	По стара традиция на първи януари кукерската група към читалището обиколи селото за здраве и берекет с обичай „Сватба“ с участието на кукери от селото. Участие взеха и танцовата фолклорна гpyпa и мъжка фолклорна група.
-	На 15 януари кукерската група покани жителите на селото на почерпка със средствата, събрани от групата с обичай „Сватба“ в залата на читалището.
м. февруари
-	Честване на празника на св. Трифон Зарезан с обичай „Зарязване на лозята“ бяха зарязани всички лозя в селото и изнесена концертна програма от Мъжка фолклорна гpyпa и Танцова фолклорна група към читалището с ръководител Велин Марков.
-	На 14 февруари участие на Мъжка фолклорна група в с. Дъбрава за
-	На 1 март се проведе честване Празника на самодееца, 
-	На 6 март на Прегледа на сурвакарските групи от Благоевградска община нашата кукерска група беше наградена с грамота за отлично представяне с обичая „Сватба“. Ръководител на групата е Кирил Манов.
- По повод Деня на мартеницата Баба Марта гостува на Детската градина на селото с песни, прикаэки, предания и легенди за честването на Баба Марта преди много години, от жените на фолклорната група към читалището.
м. апрнл
-	На 24 април честване на Великден от танцовата гpyпa, мъжката фолклорна група, детската фолклорна гpyпa
м. май
-	На 1 май се чества Празника на труда в залата на читалището. Бяха посрещнати гости от Република Северна Македония, rp. Каменица.
м. октомври
-	На 22 октомври в селото се проведе събор на черквата „Св. Иван Рилски“, където взеха участие и двете фолклорни групи.
м. ноември
-	На 1 ноември беше честван праэника на народните будители в Залата на Читалището, с участието на танцовата фолклорна група и децата от детската градина на селото. Децата бяха наградени с подаръци от читалището.
м. декември
Бпбяиотечна дейпост:
-За периода 2022г. библиотеката беше посетена от 87 читатели, а читалнята от 260 души. Бяха закупени още 55 нови книги. Библиотеката беше абонирана за в. „Струма“ и в. „Лечител“.</t>
  </si>
  <si>
    <t>м. януари
-	На 14 февруари участие на Мъжка фолклорна група в с. Дъбрава за
-	На 6 март, Мъжка фолклорна гpyпa участва в rp. Мелник в Празника на
вИноТо.
м. май
-	На 6 май танцовата група към читалището се представи в rp. Хасково. Провеждане на Камерния танц, като групата зае второ място.
-	В периода 13-15 май танцовата и мъжката фолклорни групи взеха участие в Балкански национален фестивал по фолклор, rp. Велико Търново. И двете групи спечелиха първите места.
-	На 29 май, мъжката фолклорна група взе участие в Международен 
Фестивал    
-	На 4 юни танцовата фолклорна гpyпa посети rp. Сандански, като взе участие във Фолклорния фестивал „Xopo край Пирина”.
-	На 12 юни танцовата фолклорна гpyпa и мъжката фолклорна гpyпa взеха участие във Фестивал „Рила nee и танцува”, rp. Дупница. И двете групи бяха наградена с първи места.
-	На 25 юни танцовата фолклорна гpyпa и мъжката фолклорна група взеха участие в Международен фолклорен фестивал „Шарена стомна”, rp. Добринище.
- На 10- 11 юли танцовата фолклорна гpyпa и мъжката фолклорна гpyпa взеха
участие в Международен фолклорен фестивал „Рила ни гледа”, rp. Дупница.
-	На 16 юли, мъжката фолклорна група посети с. Новоселяне, община Бобовдол.
-	На 30-31 юли танцовата фолклорна гpyпa и мъжката фолклорна група взеха участие в Национален събор на народното творчество „Пирин nee” и взеха първа награда.
-	На 19 август танцов състав „Айдара” взе участие в VIII Международен фестивал „Бобошевско веселие”, като получи първа награда.
-	На 20 август участие на танцовата фолклорна група и мъжката фолклорна взеха участие във фолклорен фестивал „Добринишко лято”.
-	На 27 август танцовата фолклорна група и мъжката фолклорна гpyпa взеха участие в V Национален фолклорен фестивал „Свири ми се, пее ми се, opo ми се игра”, с. Баня, община Разлог, като двете групи получила втора награда.
-	На 2 септември двете групи взеха участие в Черноморски събор „Еврофолк 2022“, като получиха първо място.
-	На 3 септември МФГ взе участие в rp. Приморско на Национален фолклорен фестивал „Приморска перла“, като взе второ място.
-	На 3 септември участие на ТФГ в Международен фолклорен фестивал на изкуствата „Лятна дъга“, като взе второ място. Групата взе участие и в летен конкурс за народни xopa „Мегданите и морето“, като взе второ място.
-	На 10 септември МФГ и ТФГ взеха участие в VI Фолклорен фестивал за народни песни и танци „Окни, па тропни“, с. Прояеша, rp. София, като вэеха
ПЪ]ЭВО МЯСТО.
м. декември
-	На 21 декември ТФГ взе участие в с. Овчарци по случай 60 години празника на читалище „Горнополска песен“.</t>
  </si>
  <si>
    <t>За периода 2022Г. библиотеката беше посетена от 87 читатели, а читалнята от 260 души. Бяха закупени още 55 нови книги. Библиотеката беше абонирана за в. „Струма“ и в. „Лечител“.</t>
  </si>
  <si>
    <t>177042130</t>
  </si>
  <si>
    <t>"Съзнание - 1944"</t>
  </si>
  <si>
    <t>000014459</t>
  </si>
  <si>
    <t>"Просвета-1865"</t>
  </si>
  <si>
    <t>Гоце Делчев</t>
  </si>
  <si>
    <t xml:space="preserve">Школи за народни танци -2, Неврокоски ансамбъл за народипесни и танци,                                                                                                                                                                                                                                                  </t>
  </si>
  <si>
    <t>Школа за Модерен бале, Вокална група за нардно пеене,</t>
  </si>
  <si>
    <t>Оркестър "Пеещи струни"-класическа китара</t>
  </si>
  <si>
    <t>Школа за тамбура,Школа за кавал</t>
  </si>
  <si>
    <t>Ден на танца,литературни сбирки, фестивал кл.китара,общнски мероприятия</t>
  </si>
  <si>
    <t>Пирин пее</t>
  </si>
  <si>
    <t>Детски отдел под 14г.-596, Заемна читалня и чужди езици-470. Посещения в Библиотеката за 2022г.-23879 като от тях в Читални-5077 и други отдели-18802</t>
  </si>
  <si>
    <t>000014911</t>
  </si>
  <si>
    <t>"Петко Рачев Славейков-1938"</t>
  </si>
  <si>
    <t>Мъжка фолклорна група -    9 човека над 18 години                                                                                                                                                                                                                                                          Женска фолклорна група - 11 човека (8 от тях над 18 години и останалите 3 - под 18 години)</t>
  </si>
  <si>
    <t>Женска фолклорна група</t>
  </si>
  <si>
    <t>Танцова група "Луди и млади" - 20 човека</t>
  </si>
  <si>
    <t xml:space="preserve">Описание• Участие в предаване на Фен Фолк ТВ „Гласът на Родопите“
• 21.01.2022г. Бабинден – програма с участието на самодейната група в с. Баничан, общ. Гоце Делчев
• 29.12.2022г. – официален празник на с. Брезница – Куртулуш Байрам с участия на самодейната група и поканени местни и международни певчески групи
• Участие в Роженски събор 2022г. – гр. Смолян
• Организация и участие на Трети фолклорен фестивал „ Фолклорни пътеки“ – с. Брезница 2022г.
• Участие в събора на с. Дебрен
• Участие в събора на с. Ваклиново
• Участие в празника на с. Лъжница – „Едерлез“ 2022г.
• Участие в благотворителния концерт на СОУ „Св. Св. Кирил и Методий“ с. Брезница
• Участие в благотворителния концерт на танцова група „ Луди и млади “
• Участие в благотворителния концерт – шоу „Извън реалността“
• Подпомагане на културни мероприятие и дейности на училището и детската градина в с. Брезница
• Запознаване с традициите , фолклора и забележителностите в с. Брезница на различни туристически групи, журналисти, студенти и други самодейци
• Участие в предаването на Мира Добрева „Отблизо“ по БНТ
</t>
  </si>
  <si>
    <t xml:space="preserve">ОписаниеОписание• Участие в предаване на Фен Фолк ТВ „Гласът на Родопите“
• 21.01.2022г. Бабинден – програма с участието на самодейната група в с. Баничан, общ. Гоце Делчев
• 29.12.2022г. – официален празник на с. Брезница – Куртулуш Байрам с участия на самодейната група и поканени местни и международни певчески групи
• Участие в Роженски събор 2022г. – гр. Смолян
• Организация и участие на Трети фолклорен фестивал „ Фолклорни пътеки“ – с. Брезница 2022г.
• Участие в събора на с. Дебрен
• Участие в събора на с. Ваклиново
• Участие в празника на с. Лъжница – „Едерлез“ 2022г.
• Участие в благотворителния концерт на СОУ „Св. Св. Кирил и Методий“ с. Брезница
• Участие в благотворителния концерт на танцова група „ Луди и млади “
• Участие в благотворителния концерт – шоу „Извън реалността“
• Подпомагане на културни мероприятие и дейности на училището и детската градина в с. Брезница
• Запознаване с традициите , фолклора и забележителностите в с. Брезница на различни туристически групи, журналисти, студенти и други самодейци
• Участие в предаването на Мира Добрева „Отблизо“ по БНТ
</t>
  </si>
  <si>
    <t>000014975</t>
  </si>
  <si>
    <t>"Отец Паисий-1931"</t>
  </si>
  <si>
    <t>Седмица на Националното четене</t>
  </si>
  <si>
    <t xml:space="preserve">Гергьовден, Пирин пее-2022г, Байрям, IV-МФФ "Фолклорни пътеки" Брезница </t>
  </si>
  <si>
    <t>000014982</t>
  </si>
  <si>
    <t>"Яне Сандански-1978 г."</t>
  </si>
  <si>
    <t>Младежка танцова група - с.Лъжница</t>
  </si>
  <si>
    <t>Детска фолклорна група - с.Лъжница</t>
  </si>
  <si>
    <t>Мъжка певческа група - с.Лъжница</t>
  </si>
  <si>
    <t xml:space="preserve">1.Четене на книга, представяне на презентация с образователна цел,обучение с компютри.                                                               </t>
  </si>
  <si>
    <t>1.Рамазн Байрам,Курбан Байрам,Празник на селото,Куртулуш Байрам</t>
  </si>
  <si>
    <t>Посещение на събори ,общински и национални  мероприятия</t>
  </si>
  <si>
    <t>000014893</t>
  </si>
  <si>
    <t>"Изгрев-1930"</t>
  </si>
  <si>
    <t>Женска фолклорна група. Най -възрастната учустничка е на над 85 години и бе удостоена със Специалната награда от Събора на народното творчество "Пирин пее" като участник още от първото му издание. Група за автентичен фолклор и изпълнител на гайда.</t>
  </si>
  <si>
    <t>Детска фолклорна група</t>
  </si>
  <si>
    <t>Работа с деца от детски градини, училища, социални домове, както от общината така и от страната провеждаме работилници с културно - образователни цели. Организираме презентации и обучения по опазване на околната среда и защо е важно да се храним здравословно . Каква е ползата за качеството и продължителноста на живот, както за нас самите така и за обществото. Желан партньор сме с много други НПО, БДЗП, Платформа АГОРА, Пендара,SLOW FOODи др. Участие в международен квалификационен курс вУниверситета в гр. Волос, Гърция по програма Еразъм+,като пъртньори между Областна управа в Маниса, Турция, Ново место, Словения, Университета в гр. Волос и ние от България.</t>
  </si>
  <si>
    <t>Организиране и участие в празници, фестивали, събори, изложби, творчески вечери, граждански инициативи, спортни занимания общо.</t>
  </si>
  <si>
    <t>От тях Събор на народното творчество "Пирин пее", Копривщица2022г, Лазарки, Еньова буля и др.</t>
  </si>
  <si>
    <t>Участие в Световно изложение TERRA MADRE в Италия, гр. Торино и Участие и Отличие от Международен конкурс "Мотивът - основен елемент от българската шевица, пазещ родовата памет."</t>
  </si>
  <si>
    <t>Всичко  посещения 326, от тях 108 в заемна за дома.</t>
  </si>
  <si>
    <t>000014991</t>
  </si>
  <si>
    <t>"Никола Йонков Вапцаров-1927"</t>
  </si>
  <si>
    <t>Танцов състав , Женска певческа група за автентичен фолкрол ,Мъжка певчевска група за автентичен фолклор"Войводите" , към ФАНПТ"Топлика"</t>
  </si>
  <si>
    <t>Танцов състав три въздрастови групи от 6 до 18г.  към ФАНТП"Топлика":1група-5-9г.,2 група 9-14г.,3 група- 14-18г.</t>
  </si>
  <si>
    <t>Окестърът се състои от 2бр. Тамбура соло и ритъм, дайре, акордеон, китара, тарамбука</t>
  </si>
  <si>
    <t xml:space="preserve">Работилница на Баба Марта; Лятна занималня; Зимна занималня,традиционно честване на Бабин ден в село Мосомище,Международен ден на детската книга - „Малкото-голямо четене,Изработване на Великденска украса, Табло по случай Деня на славянската писменост;– Седмица на детето и книгата - дни на отворените врати в библиотеката, „Малкото – голямо четене”;Отбелязване Деня на Ботев - литературна вечер съвместно с ОУ „Христо Ботев”, изработване на табло;- Изработването на табло за Съединението на България; Седмица на книгата-дни на отворените врати в библиотеката – 
„ Малкото-голямо четене”;– Деня на народния будител; Дни на Вапцаров – изработване на табло, литературни вечери; Участие в празника по-случай Никулден- празника на селото,Посрещане на Баба Марта в  ОДЗ „Пролет” и ОУ „Христо Ботев”; Интервю на Кабел Запад по повод Баба Марта; Откриване на паметник Шипка в ОУ „Христо Ботев”, изработен от Елена Джугланова; Ден на шегата посещение на децата от ОДЗ „Пролет”;Великденска работилница и базар с децата от ОУ „Христо Ботев.– Възстановяване на стан за тъкане с помощта на самодейки от Читалището: , Любка Коемджиева и дърводелеца Димитър Гюргайков;Честване  Независимостта на България;–„ Библиотека на път” - лятно четене край басейна на „Топлицата” -  лятна занималня; Час по родолюбие с Елена Джугланова - лятна занималня;Изработване на пана от пластмасови капачки в шевици по проект на МИГ – Гоце Делчев – Гърмен – Хаджидимово;– Правене на домашен сапун с Мария Москова,Пресъздаване на обичая послучай ден на християнското семейство в ОУ „Христо Ботев“ с ученици от трети клас;– Награждаване на будител на годината – Елена Джугланова; – Поставяне на паната с шевици Дървото на живота, Логото на ФАНПТ „Топлика”, Житената питка, Кукерска маска и Легендата за Топлицата;Посрещане на Гастротур с Екатерина Slow Tours BG и Пресъздаване на обичай  „Бъдни вечер“;Работилница за сурвачки; Участие в Празника на шевицата в с. Баничан „Дигиталните реликви на Баничан в творчеството на младите”.
</t>
  </si>
  <si>
    <t xml:space="preserve">Традиционно честване на Бабин ден в село Мосомище;– Участие в празника по-случай Никулден- празника на селото;– Посрещане на Баба Марта в  ОДЗ „Пролет” и ОУ „Христо Ботев”; Ден на шегата посещение на децата от ОДЗ „Пролет,”;Изложба – базар на мартеници;Изработване на Великденска украса– Ден на детето с игри и забавления; Изработване на есенна украса;Изработване на коледна и новогодишна украса;Посрещане на Гастротур с Екатерина Slow Tours BG и Пресъздаване на обичай  „Бъдни вечер“;
</t>
  </si>
  <si>
    <t xml:space="preserve"> Участие на ФАНПТ „Топлика” в  Национален фестивал „Пирин пее” в местността Предел;– Участие на МФГ „Войводите ” в местността Жабокрек; – Участие на ФАНТ „Топлика” на фолклорен фестивал  Брезница;Участие на фестивал „Балкански багри” по проект на МИГ – Гоце Делчев – Гърмен – Хаджидимово с къщичка на Баба Марта и изработване на бродерия със самодейките от читалището,паната с шевици и ФАНПТ ”Топлика”;  - Концерт на ФАНПТ ”Топлика” по проект на МИГ – Гоце Делчев – Гърмен – Хаджидимово „Елате и вижте“;– Участие на международен фолклорен танцов фестивал „Хоро край Пирина” гр. Сандански;-  Предаване на живо по БНР „На кафе с БНР“ с участието на Читалището, кметство Мосомище и  ОУ „Христо – Ботев”;Посрещане на световния шампион по натурален културизъм  Крум Томчев;– Участие в Празника на шевицата в с. Баничан „Дигиталните реликви на Баничан в творчеството на младите”.
</t>
  </si>
  <si>
    <t>Участие в международен фестивал „Егейско слънце” Мармарис, Република Турция;Участие на МФГ „Войводите ” на фестивал в Гърция по проект на МИГ- Гоце Делчев – Гърмен – Хаджидимово „Елате и вижте,– Участие на г-жа Донкова в Република Румъния по проект на Местна инициативна група – Гоце Делчев – Гърмен – Хаджидимово „Елате и вижте“;</t>
  </si>
  <si>
    <t>101150883</t>
  </si>
  <si>
    <t>Искра-1924</t>
  </si>
  <si>
    <t>Гърмен</t>
  </si>
  <si>
    <t>1група</t>
  </si>
  <si>
    <t>Образователна дейнос на деца до 8г /лятна академия/</t>
  </si>
  <si>
    <t>000015034</t>
  </si>
  <si>
    <t>"Отец Паисий-1928"</t>
  </si>
  <si>
    <t>000015899</t>
  </si>
  <si>
    <t>"Асен Златаров-1924"</t>
  </si>
  <si>
    <t>000015116</t>
  </si>
  <si>
    <t>"Зора-1929"</t>
  </si>
  <si>
    <t xml:space="preserve">1група </t>
  </si>
  <si>
    <t>000015109</t>
  </si>
  <si>
    <t>"Никола Йонков Вапцаров -1958"</t>
  </si>
  <si>
    <t>участие на фестивал</t>
  </si>
  <si>
    <t>101077723</t>
  </si>
  <si>
    <t>"Светлина -1865"</t>
  </si>
  <si>
    <t>000015012</t>
  </si>
  <si>
    <t>"Възраждане-1929"</t>
  </si>
  <si>
    <t>101733800</t>
  </si>
  <si>
    <t>"Христо Ботев-1919"</t>
  </si>
  <si>
    <t>000015907</t>
  </si>
  <si>
    <t>"Изгрев"</t>
  </si>
  <si>
    <t>101078654</t>
  </si>
  <si>
    <t>"Култура 1932"</t>
  </si>
  <si>
    <t>Кресна</t>
  </si>
  <si>
    <t>Описание Няма</t>
  </si>
  <si>
    <t xml:space="preserve">Описание  1. Детски танцов състав „Веселяче”
2. Школа към детски танцов състав „Веселяче” една възрастова група
3. Клуб за народни хора” Перуника”
4. Клуб „Приятели на библиотеката”
5. Клуб „Сръчковци”
6. Еко клуб
7. Група за автентичен фолклор
8. Женски народен хор „Синаница”
9. Мъжка фолклорна група „Синаница”
10. Компютърен клуб
</t>
  </si>
  <si>
    <t>Описание Обучение в гр. София "Теоретична и практична подготовка на представители на НПО и бизнес организации за реакации при наводнения и последващи кризи",Обучение семинар на тема :"Библиотечна техника и работа с потребители от различни общности"
в НЧ "Култура 1932" гр. Кресна,Обучение в Регионална библиотека гр. Благоевград на тема" Модели за обработка в АБУЕБ - подобрения и проблеми",Участие на ЖФГ“ Синаница“ в празника на гр.Кресна,Есенен семинар в Регионална библиотека Благоевград „Пътят до днес, обогатяване на цифровата библиотека“</t>
  </si>
  <si>
    <t xml:space="preserve">Описание м. Януари
- Отбелязване на Йорданов  – Посещение на църквата „Св. Йоан Рилски“ с клуб „Млади планинари“
- Отбелязване Деня на родилната помощ 
- Изработване на мартеници – клуб  „Сръчко“
м. Февруари
 - Отбелязване Деня на лозаря – Трифон ден – водосвет и зарязване: общоградско веселие, награждаване на класираните в конкурсите за вино.
- Клуб „Приятели на библиотеката” разучаване на стихотворения за 
В. Левски
- Възпоменателно отбелязване на 149г. от гибелта на Васил Левски.  В него взеха участие  ученици  от  III клас   от СУ „Св. Паисий Хилендарски”- гр.Кресна
-  - Работилница за мартеници с ученици от 3 клас, клуб „Краезнание“  клуб „Сръчковци”,  клуб по приложни изкуства към читалището. 
м. Март
- Отбелязване деня на самодееца с клуб "Перуника" 
- Изложба „Най-красива мартеница”.
 - Изложба „Нови книги” в библиотеката
 -Отбелязване празника на самодееца и деня на пролетта с ЖФГ "Синаница"
м . Април 
- Отбелязване Световния ден на книгата и авторското право с деца от Център за Обществена Подкрепа.
 -"Опознай красотата на Тисата" поход с клуб "Виж природата" , "Млади планинари" и ученици от СОУ гр. Креесна
м. Май
- Отбелязване Денят на библиотекаря. Запознаване с професията библиотекар децата от ЦСРИ
- Пътуващо кино в салона на читалището бе прожектиран филма "Бай Иван -2"
м. ЮНИ
Концерт на ЖФГ по случай представяне на проекта " Виртуален и мобилен музей на биоразнообразието"
м. Юли
- „Зелена библиотека. Четене на приказки по избор пред читалището.
- Децата от „Еко клуб“ на обучение в училище за Природа с. Влахи. Занимания на тема „Билките в България“.
 -Посещение на Рилски манастир със самодейците от ЖФГ по програма "Опазване на околната среда"
м. Август
 - Прожектиране на филми за най-малките в библиотеката
 м. Октомври 
-  Отбелязване Деня на Будителите с учениците от III  клас. Презентация. Рецитал от учениците.
-  Запознаване с правилата в библиотеката на учениците от 5клас.
- Участие на ЖФГ“ Синаница“ в празника на гр.Кресна
- Участие на МФГ“ Синаница“ в празника на гр.Кресна 
 - Участие на ДТС“ Веселяче“ в празника на гр.Кресна
-  Изработване на коледни сувенири от клуб „Сръчко
м. Ноември 
 - изложба „Нови книги“ в библиотеката
 - Отбелязване Деня на Християнското семейство – Презентация и рецитал на учениците от V клас.
 -  Представяне на творчеството и среща с писателката на детски книги Мария Маринова с децата от I до IV клас.
 - Посещение на децата от ДГ "Здраве" в дома на книгата. Четене на приказки.
 м. Декември
- Пътуващо кино. В салона на читалището бяха прожектирани " Крокодилът Лайл" , "Черният Адам"
-  Концерт посветен на 90 години читалище в гр. Кресна с  участито на:  ЖФГ“ Синаница“ 
 ФК "Перуника", на МФГ“ Синаница“ , на ДТС“ Веселяче“, Женски народен хор „Чинари“ с. Горна Брезница, клуб „Традиции и обичаи“ при СОУ „Св.Паисий Хилендарски“ гр.Кресна.
</t>
  </si>
  <si>
    <t>Описание - Участие на ЖФГ"Синаница" 150 години от раждането на Яне Сандански
-  Участие на ДТС в „ Празник на танца“ гр. Симитли , Обучение в гр. София "Теоретична и практична подготовка на представители на НПО и бизнес организации за реакации при наводнения и последващи кризи", - Участие на ФК „ Перуника“  фолклорен фестивал "Шарена стомна" гр. Добринище.
м. Юли,Участие на ЖФГ "Синаница" в XVIсъбор на Народното творчество "Пирин пее 2022",- Участие на ЖФГ "Синаница " в Международен фолклорен фестивал "Фолклорни пътеки" с. Брезница общ. Гоце Делчев, -Участие на ЖФГ"Синаница" в празника на животновъда,
 Обучение - среща на работещите в читалищата в СНЧ гр. София среща с министъра на културата
 Участие на ЖФГ "Синаница " в събора на с.Долна Градешница
Есенен семинар в Регионална библиотека Благоевград „Пътят до днес, обогатяване на цифровата библиотека“
Обучение в Регионална библиотека гр. Благоевград на тема" Модели за обработка в АБУЕБ - подобрения и проблеми",Участие на ЖФГ“ Синаница“ в празника на гр.Кресна
- Участие на МФГ“ Синаница“ в празника на гр.Кресна 
 - Участие на ДТС“ Веселяче“ в празника на гр.Кресна, Участие на ФК "Перуника" във фолклорен фестивал "Малешево пее и танцува" с. Микрево
- Обучение семинар на тема :"Библиотечна техника и работа с потребители от различни общности"
в НЧ "Култура 1932" гр. Кресна
 - Участие на ЖФГ "Синаница " в събора на с. Сливница</t>
  </si>
  <si>
    <t>Описание - Участие на ФК "Перуника" във Международен фолклорен фестивал в Република Сърбия гр.Чачак, - Участие на ФК "Перуника" във Международен фолклорен фестивал в Република Македония гр. Радовиш</t>
  </si>
  <si>
    <t>Описание  В читалня 109, За у дома - 1048</t>
  </si>
  <si>
    <t>101081401</t>
  </si>
  <si>
    <t>"Стоян Богоев -1940"</t>
  </si>
  <si>
    <t>Описание Самодеен клуб за народни танци</t>
  </si>
  <si>
    <t>Изработване на мартеници и сувенири</t>
  </si>
  <si>
    <t xml:space="preserve">Описание Празнуване деня на родилната помощ, Честване годишнина от обесването на Васил Левски, кръжок за изработване на мартеници, посрещане на Баба Марта, 3-ти март - Национален празник, 8-ми март-ден на жената, посрещане на пролетта, Великден, 24- ти май - Ден на българската просвета и култура, 1 -и юни- Ден на детето, 2-и юни - Ден на Ботев, Еньовден, 31-и юли-Поднасяне на венец на паметника на Александър Климов, 2-и август - Традиционен събор на селото, 6- и септември -Ден на съединението на България, 22-и септември - Ден на независимостта, , 1-и ноември -Ден на народните будители, 21 ноември -Ден на християнското семейство, Коледа </t>
  </si>
  <si>
    <t>101087379</t>
  </si>
  <si>
    <t>"Христо Смирненски-1960"</t>
  </si>
  <si>
    <t>ФПГ "Градешки Бисери"</t>
  </si>
  <si>
    <t>Детски танцов състав "Пчелички"</t>
  </si>
  <si>
    <t>Клуб "Сръчко" - изработване на тематични произведения за празници</t>
  </si>
  <si>
    <t>Ораганизиране на чествания за празниците "Бабин Ден" "14 февруари - денят на виното и Любовта",  "Обесването на Васил Левски", "Баба Марта" , "3 март", Великденско Веселие", Лазаруване",  "24 МАй""1 юни - деня на детето", 2 юни- деня на Ботев", "6 септември,  "Събор на плодородието", "Коледари",</t>
  </si>
  <si>
    <t>Събор на народното творчество Пирин Пее", Фестивал на народното творчество, събор на чешмарите" гр. Доспат, "Свири ми се пее ми се оро ми се игра - празник в село Баня"</t>
  </si>
  <si>
    <t>Описание -112 потребителя</t>
  </si>
  <si>
    <t>101081426</t>
  </si>
  <si>
    <t>"Гоце Делчев 1964"</t>
  </si>
  <si>
    <t>Описание Не</t>
  </si>
  <si>
    <t>Съмодеен певчвски състав от 9 човека</t>
  </si>
  <si>
    <t>Четене на детски днижки с най-малките ни читатели</t>
  </si>
  <si>
    <t>Описание Коледно мироприятие- Коледари, Великденско- Лазаруване, Деня на детето, Местетн традиционен събор, Обичай и обреди на селото.</t>
  </si>
  <si>
    <t>Описание не</t>
  </si>
  <si>
    <t>Описание читатели, самодейци и други</t>
  </si>
  <si>
    <t>000015575</t>
  </si>
  <si>
    <t>"Искра-1954"</t>
  </si>
  <si>
    <t>Петрич</t>
  </si>
  <si>
    <t>Школа за народни танци</t>
  </si>
  <si>
    <t>Събор на селото, Ден на самодееца, Бабин ден, коледни и новогодишни празници</t>
  </si>
  <si>
    <t>Брой читатели-25,читателски посещения-78</t>
  </si>
  <si>
    <t>000015290</t>
  </si>
  <si>
    <t>"Просвета -1928"</t>
  </si>
  <si>
    <t>Жеска певческа група на отпяване, оризарска група, мъжка певческа група,женски танцов състав</t>
  </si>
  <si>
    <t>детска певческа група</t>
  </si>
  <si>
    <t>Кукерски игри,Бабин ден,Трифон зарезан Ден на Самодееца ,Баба Марта, 3 Март,Осми март,Тодоров ден,Изпращане на велигден ,Празник на черквата ,Празника на селото,1 юни ден на детето,1 ноември,Коледно тържество.</t>
  </si>
  <si>
    <t>Пирин пее,Цървули се кинат, фестивал в Елешница,Добринищко лято,участие в Самоков,София,Банско,Малешево пее и танцува,фестивал на кестена,</t>
  </si>
  <si>
    <t>000016054</t>
  </si>
  <si>
    <t>"Димитър Благоев-1956 г."</t>
  </si>
  <si>
    <t>Танцов клуб "Орото" - Клуб за народни хора и танци, Женска певческа група за обработен фолклор, Женска певческа група за автентичен фолклор, Мъжка фолклорна група.</t>
  </si>
  <si>
    <t>Детски танцов състав</t>
  </si>
  <si>
    <t>Оркестър - Акордеон, тамбура и тъпан</t>
  </si>
  <si>
    <t>Литературни четения</t>
  </si>
  <si>
    <t xml:space="preserve">Трифон-зарезан
Съорганизатор на събор на селото
Международен Ден на детето 
Съорганизатор на Национален фолклорен конкурс „Оро се вие, цървуи се кинат 2022“
„Да споделим коледа 2022“
</t>
  </si>
  <si>
    <t>Международен Фолклорен фестивал „Шарена стомна 2022“, Фолклорен фестивал „Добринишко лято 2022“</t>
  </si>
  <si>
    <t>няма</t>
  </si>
  <si>
    <t xml:space="preserve">Брой читатели </t>
  </si>
  <si>
    <t>000015550</t>
  </si>
  <si>
    <t>"Гоце Делчев-1926"</t>
  </si>
  <si>
    <t>Мъжка певческа група, Женска певческа груп, ТС Огражден</t>
  </si>
  <si>
    <t>Народен оркестър</t>
  </si>
  <si>
    <t>Народни танци</t>
  </si>
  <si>
    <t>Трифон зарезан, Първи март "Баба марта", Бабин ден, Лазеров ден,Гергиов ден,Празник на селото,Коледно новогодишни тържества</t>
  </si>
  <si>
    <t>Малешево пее и танцува, Фестивал на кестена с,Коларво,Фолкорен фестивал с.Черкаск,фолклотен фестивал Невестено, Пирин пее, Копривщица, Сапарева баня, Петрово</t>
  </si>
  <si>
    <t>000016022</t>
  </si>
  <si>
    <t>"Мануш войвода-1958"</t>
  </si>
  <si>
    <t>Мъжка певческа група и Женска певческа група</t>
  </si>
  <si>
    <t>Тамбурашки оркестър</t>
  </si>
  <si>
    <t>"Бабин ден"; Почитане паметта на Мануш войвода; Ден на самодееца; Международен ден на жената; Ден на хумора и шегата; Ден на славянската писменост и култура; Ден на детето; Традиционен събор на селото; Коледно-новогодишно тържество</t>
  </si>
  <si>
    <t>Фолклорен фестивал "Разметаница"-гр.Бобов дол; Фолклорен фестивал "Фолклорна среща"-с.Елешница; Фолклорен фестивал "Малешево пее и танцува"-с.Микрево; "Ден на хумора и шегата"-с.Скрът; Участие на параклис "Св.св. Константин и Елена"-с.Първомай</t>
  </si>
  <si>
    <t>Посетители на читалищната библиотека</t>
  </si>
  <si>
    <t>000015600</t>
  </si>
  <si>
    <t>Описание: Фолклорна певческа група, Танцов състав.</t>
  </si>
  <si>
    <t>Оркестър</t>
  </si>
  <si>
    <t>Описание: Литературна вечер посветена на Христо Ботев, Бабин ден, 149 години от обесването на Левски, Трифон за резан, Ден на самодееца, Ден на жената, Възкресение Христово, Ден на Славянската писменост и култура, Седянка с битовия колектив, Ден на будителите, Празник на селото, Коледно-новогодипно тържество.</t>
  </si>
  <si>
    <t xml:space="preserve">Описание: Песни от извора, Пирин Пее, Свири ми се, пее ми се, оро ми се игра, Разметаница пее и танцува, Малешево пее и танцува. </t>
  </si>
  <si>
    <t>000014473</t>
  </si>
  <si>
    <t>"Братя Миладинови -1914"</t>
  </si>
  <si>
    <t>ФОЛКЛОРНА ФОРМАЦИЯ "ПРОЛЕТ", КЛУБ "МАКЕДОНКА"</t>
  </si>
  <si>
    <t xml:space="preserve">ДТФС "ПРОЛЕТ" ,ДЕНС КЛУБ "КРИСТАЛ", ДЕТСКА МАНДОЛИННА ФОРМАЦИЯ </t>
  </si>
  <si>
    <t>КИТАРО-МАНДОЛИНЕН ОРКЕСТЪР</t>
  </si>
  <si>
    <t>ДЕТСКА МУЗИКАЛНА ШКОЛА С КЛАСОВЕ ПО ПИАНО , КИТАРА, МАНДОЛИНА, ЦИГУЛКА, НАРОДНО ПЕЕНЕ , ВОКАЛНО ПЕЕНЕ</t>
  </si>
  <si>
    <t xml:space="preserve">ЛИТЕРАТУРЕН КЛУБ "ЕВТИМ ЕВТИМОВ " , ЧИТАЛИЩНА БИБЛИОТЕКА </t>
  </si>
  <si>
    <t xml:space="preserve">ДО 14 ГОДИНИ - 820 </t>
  </si>
  <si>
    <t>000015319</t>
  </si>
  <si>
    <t>"Яне Сандански -1952"</t>
  </si>
  <si>
    <t>ЖПГ "Коларките'', Танцое състав "Шевица"</t>
  </si>
  <si>
    <t>Танцови групи: до 12 г. -1 бр., до 18 г. - 1бр.</t>
  </si>
  <si>
    <t>Школа по тамбура,китара и солфеж.</t>
  </si>
  <si>
    <t>Сурва- Кукерски игри, Трифон Зареазн,Сирници, Бабин ден, Осми Март, 1_ви Юни- ден на детето, 70 г. юбилей на НЧ"Яне Сандански 1952" Димитров ден- празник на селото,Коледен концерт.</t>
  </si>
  <si>
    <t>Пирин пее- Разлог , Южни слънца"-Петрич, "Шопски наниз"- Костинброд, Фестивал на кестена- с. Коларово</t>
  </si>
  <si>
    <t>Редовни читатели-96, до 14 г.-63, ползвани книги - 804, библиотечен фонд- 15887 т.</t>
  </si>
  <si>
    <t>000015333</t>
  </si>
  <si>
    <t>"Антон Попов-1926"</t>
  </si>
  <si>
    <t xml:space="preserve">•	Женска  певческа  група за автентичен фолклор на отпяване  
•	Женска  певческа  група  за  обработен  фолклор </t>
  </si>
  <si>
    <t>•	Детско - юношеска певческа  група</t>
  </si>
  <si>
    <t xml:space="preserve">Акордеон 
</t>
  </si>
  <si>
    <t>Детско-юношески танцови състави  за  народни танци 10 деца до 9г. И  6 деца да 15 г. - 16 бр.
•Женска  група  за  народни  танц - 12</t>
  </si>
  <si>
    <t>1. Библиотечна документация и инвентаризация - РБ - Благоевград:
2. Надграждащо ИКТ обучение - РБ - Благоевград:
3. Он-лайн събития и работа в социалните мрежи по време на пандемия - РБ - Благоевград:
4. Предоставяне на компютърни и интернет услуги.
5. В Главна дирекция „Пожарна безопасност и защита на населението“ в МВР, София изпълнява проект по Оперативна програма „Околна среда“</t>
  </si>
  <si>
    <t>Честване на празници – 
 1. Кукерски игри – януари
 2. Вечер посветена на Бабин ден – януари
 3. Посрещане на баба Марта в детската градина – март
 4. Вечер посветена на 8-ми март – денят на жената 
 5. Честване на „Тодоров ден „ по стар народен обичаи в църквата
 6. Лазаруване – народен обичаи
 7. Честване на 24-ти май 
 8. Честване на 1-ви юни – деня на детето на стадиона
 9. Празник Еньовден – бране на билки
10.Празник на селото „Успение Богородично“ – 14.08.22г.
11.Вечер посветена на деня на будителите
12.Коледари в село
13.Коледно - Новогодишен концерт</t>
  </si>
  <si>
    <t xml:space="preserve">1. НФФ «Свири ми се, пее ми се, оро ми се игра» с. Баня, общ. Разлог
2. МФФ «Песни от извора» с. Петрово
3. МФ за автентичен фолклор с.Невестино
4. 60 години «Пирин пее» Предел
5. XVII МФФ «Малешево пее и танцува «
6.МФФ «Разметаница пее и танцува» гр. Бобов дол
7. Благотворителен концерт в с. Беласица и с. Коларово
8. Участие на самодейните колективи във Фестивала „ Празник на Кестена“ с. Коларово
9. Концерт с. Долене </t>
  </si>
  <si>
    <t>1. МФФ «Весело сред село» с. Сушево С.Македония</t>
  </si>
  <si>
    <t>•	Библиотечен фонд - 4632
•	Закупени книги   – 20 бр.
•	Брой читателски посещения - 860</t>
  </si>
  <si>
    <t>000015358</t>
  </si>
  <si>
    <t>"Антон Попов -1948"</t>
  </si>
  <si>
    <t>Женска певческа група" Подгорски славей" , Женски танцов състав "Подгорче"</t>
  </si>
  <si>
    <t>Детски танцов състав"Подгорче" , Детска вокална група</t>
  </si>
  <si>
    <t>Бабин ден,Йорданов ден ,Програма на гости - селски туризъм, Трифон зарезан,Ден на самодееца,Баба Марта,Посрещане на пролетта,Честване на храмов празник,Събор на селото,  Ден на детето,Ден на народните будители,Новогодишно тържество,Кукурски игри,Великденски обичай, Бъдни вечер</t>
  </si>
  <si>
    <t>Оро се вие цървули се кинат- с.Първомай, Добринишко лято- Добринище,"Слънце иде "-с.Дрен, Първи национален фестивал"Драгиново-22",                     "Фолклорна сраща " - Елешница, "Малешево пее и танцува" с.Микрево</t>
  </si>
  <si>
    <t>жители на селото и ученици</t>
  </si>
  <si>
    <t>000015283</t>
  </si>
  <si>
    <t>"Просвета-1936"</t>
  </si>
  <si>
    <t>1ЖПГ„ Автентик“ 2.Трио за обработен фолклор</t>
  </si>
  <si>
    <t>Кукерски игри,Трифон зарезан,Лазеров ден,Гергиов ден,Празник на селото,Коледно новогодишни тържества</t>
  </si>
  <si>
    <t>Малешево пее и танцува, Фестивал на кестена с,Коларво,Фолкорен фестивал с.Черкаск,фолклотен фестивал Невестено</t>
  </si>
  <si>
    <t>Брой читатели-21,читателски посещения-98</t>
  </si>
  <si>
    <t>000015326</t>
  </si>
  <si>
    <t>"Гоце Делчев-1939"</t>
  </si>
  <si>
    <t>Мъжка  фолклорна група,Женски танцов състав</t>
  </si>
  <si>
    <t>Детско танцов състав</t>
  </si>
  <si>
    <t>тамбурашки оркестър</t>
  </si>
  <si>
    <t xml:space="preserve">Кукерски игри, Празник – Бабибин ден, Баба Марта, Ден на самодееца, Осми март, Седмица на детската книга, Седмица на гората, Ден на детето-1 юни, Празник на селото,Коледен концерт. </t>
  </si>
  <si>
    <t>Участие във Велико търново,Малешево пее и танцува,Фестивал на кестена,Южни слънца,празника на село Скрът,Празника на село Габрене,Добринищко лято,участие в Симитли,Невестино.Сандански.</t>
  </si>
  <si>
    <t>101573469</t>
  </si>
  <si>
    <t>"Дъга-2001"</t>
  </si>
  <si>
    <t>120 човека- смесен самодеен състав</t>
  </si>
  <si>
    <t xml:space="preserve">Сурва –гр.Петрич,Фестивал –кукери –гр.Перник,Фестивал – кукери – Разлог,Панаир Малилак – с.Кърналово
Пирин пее – Разлог,
</t>
  </si>
  <si>
    <t xml:space="preserve">Смесена фолклорна група –Гърция м.август
Смесена фолклорна група – Република Македония м. септември
</t>
  </si>
  <si>
    <t>000015696</t>
  </si>
  <si>
    <t>"Яне Сандански -1946"</t>
  </si>
  <si>
    <t xml:space="preserve"> МПГ,,Струма" , ЖФГ за автентичен фолклор ,,Яковските баби"</t>
  </si>
  <si>
    <t>не</t>
  </si>
  <si>
    <t>В МПГ,,Струма"  четирима музиканти-тамбури-2,кавал и тарамбука,разполагаме  и с тъпан</t>
  </si>
  <si>
    <t>Любителски клуб за народни хора ,,Пчелина"</t>
  </si>
  <si>
    <t>Атанасов ден,Бабин ден,Трифон Зарезан и Конкурс за домашно вино,Работилница за мартеници,Ден на самодееца,3ти март,,Пробуждане  хоро,Изложби,витрини и конкурси за рисунки,Лазаруване,Кумичене,,,Шарен Великден",Открит урок по музика в училището в с Марикостиново-запознаване на децата с народните инструменти,24май,ден на детето,,,Зажънване на първи сноп" ,Събор на селото,Първи фолклорен празник,,Някога...Когато хлябът имаше душа"Ден на народните будители,Работилничката на дядо Коледа,Коледно тържество,Новогодишно хоро</t>
  </si>
  <si>
    <t>,,Златен грозд&lt;Мелник,,,Сеславска пролет&lt; Сеславци , ,,Шопски наниз" Костинброд , ,,Песни от извора" м.Изворът,Петрово ,,,Пирин пее"м.Предел , Събор с.Долна Рибница , Благотворителни концерти в селата Михнево,Кавракирово,Беласица , ,,Свири ми се,пее ми се,оро ми се игра" Баня,Разлоф , Събор в с.Струма , ,,С хляб,вино и песен"Симитли , ,,Разметаница пее и танцува" Бобов дол , Малешево пее и танцува" Микрево</t>
  </si>
  <si>
    <t>000016038</t>
  </si>
  <si>
    <t>"Христо Ботев-1952"</t>
  </si>
  <si>
    <t>ТС Младост</t>
  </si>
  <si>
    <t>ТК младост</t>
  </si>
  <si>
    <t>Благотворителен базар</t>
  </si>
  <si>
    <t xml:space="preserve">Събор – Кавракирово. Благотворителен концерт – Беласица. Заснемане музикален клип за група Жу Те. Събор - Михнево. Участие в храмовия празник на параклис Св. Елена и Константин – Първомай. Южни слънца – Петрич. Оро се вие, цървули се кинат – Първомай. Сънденс фестивал – Сандански. МДФ Таланти – София. Добринишко лято. </t>
  </si>
  <si>
    <t>000015340</t>
  </si>
  <si>
    <t>"Антон Попов -1952"</t>
  </si>
  <si>
    <t>Женска певческа група,Женски танцов състав</t>
  </si>
  <si>
    <t>Детски танцов състав до 8 години,Детски танцов състав до 12 години,Детски танцов състав до 16 години.</t>
  </si>
  <si>
    <t>Кукерски игри, Празник – Бабибин ден, Баба Марта, Ден на самодееца, Осми март, Седмица на детската книга, Седмица на гората, Ден на детето-1 юни, Празник на селото – 2 юни, Еньов ден,70 годишен  юбилей на читалището,10 – годишен юбилей на танцов състав,,Подгорие”, Новогодишен концарт.</t>
  </si>
  <si>
    <t xml:space="preserve">Празника на с.Ключ, празника на с.Габрене, Тодоров ден в с.Габрене, Тодоров ден в с.Ключ, .Благотворителен концерт в 
с.Яворница, ,,Южни слънца”, Ф-л на кестена в с.Коларово, Ф-л в гр.Сандански, 
,,Фолклорна среща”, ,,Оро се вие, цървули се  кинат”, ,,Добринищко лято”  , ,,Разметаница пее и танцува”, ,, Малешево пее и танцува”. 
</t>
  </si>
  <si>
    <t>000015657</t>
  </si>
  <si>
    <t>Представяне на книги на Нидал Алгафари,Първи март "Баба марта", Първи юни - ден на детето,Събор на селото, Бабин ден, осми март, Ден на самодееца.</t>
  </si>
  <si>
    <t>Събори, Национални и международни фестивали</t>
  </si>
  <si>
    <t>посещения -150</t>
  </si>
  <si>
    <t>000015582</t>
  </si>
  <si>
    <t>"Просвета -1940"</t>
  </si>
  <si>
    <t xml:space="preserve"> Жнска певческа група , Танцов състав Рупите</t>
  </si>
  <si>
    <t>Детски танцов състав- до 12год.,Детски танцов състав- до 18год.</t>
  </si>
  <si>
    <t xml:space="preserve">ОписаниеПразник – Бабин ден 21.01.2022г. с.Рупите,Трифон зарезан 14.02.2022г, с.Рупите,Баба Марта 01.03.2022г. с.Рупите
Ден на самодееца 01.03.2022г. с.Рупите,24 май 24.05.2022г. с. Рупите,Празник на селото 15.08.2022г. с.Рупите,
Коледно тървество 23.12.2022г. с.Рупите
</t>
  </si>
  <si>
    <t>Празник  на с.Кърналово 01.05.2022г. с.Кърналово,  Фолк фест  Банско 01.07.2022г. гр.Банско,„От Извора“ 16.07.2022г. с.Петрово,„Черноморски  перли“ 16.07.2022г. Слънчев бряг,„Пирин пее‘‘ 30.07.2022г. Предел„Струма пее“ 21.08.2022г. с.Невестино,„Свири ми се,пее ми се, оро ми се игра ‘‘ 27.08.2022г. с.Баня
„Фолклорни пътеки‘‘ 28.08.2022г. с.Брезница,„Малешево пее и танцува‘ 08.10.2022г. с.Микрево</t>
  </si>
  <si>
    <t>000015664</t>
  </si>
  <si>
    <t>"Просвета -1937"</t>
  </si>
  <si>
    <t xml:space="preserve">1.Танцов състав "ПИРИНСКА МАГИЯ", 2.Мъжка певческа група </t>
  </si>
  <si>
    <t>оркестър за народна музика</t>
  </si>
  <si>
    <t>Трифон зарезан, Ден на самодееца, Великден, събор на селото и празник на Читалището - 24 май, Коледа</t>
  </si>
  <si>
    <t>Юбилей на ЧН"Яне Сандански -1952" с.Коларово, Пирин пее м.Предел, Фестивал на мъжките групи - Симитли, Старопланински събор - Велико Търново, Национален шампионат по фолклор - Велико Търново, Световна купа по фолклор - Велико Търново, МФФ Море от ритми - Балчик.</t>
  </si>
  <si>
    <t>176801076</t>
  </si>
  <si>
    <t>"Никола Й. Вапцаров - 2014"</t>
  </si>
  <si>
    <t>Смесена група за народни песни</t>
  </si>
  <si>
    <t>000014562</t>
  </si>
  <si>
    <t>"Слънце -1938"</t>
  </si>
  <si>
    <t>Разлог</t>
  </si>
  <si>
    <t>Женска певческа група, ТК ,,Младост'', Индивидуални изпълнители, Група за автентичен фолклор и обичаи</t>
  </si>
  <si>
    <t>Детска танцова група от първи до четвърти клас, Детска танцова крупа от пети до десети клас, Детска танцова група за характерни и класически танци</t>
  </si>
  <si>
    <t>Група за художествено слово</t>
  </si>
  <si>
    <t xml:space="preserve">Организиране на празници, творчески вечерии концерти. </t>
  </si>
  <si>
    <t>Дамасцена, Елешница, Разлог, Сандански</t>
  </si>
  <si>
    <t>Читателите на библиотеката наброчяат 53 души.</t>
  </si>
  <si>
    <t>000016079</t>
  </si>
  <si>
    <t>"Самообразование-1928"</t>
  </si>
  <si>
    <t>МФГ"Русалии", ЖФГ "Детелини", ТС"Рилска самодива"</t>
  </si>
  <si>
    <t xml:space="preserve">ДФГ "Шарено герданче", ДТС "Самодивче" </t>
  </si>
  <si>
    <t>школа по тарамбука и школа по тамбура, по пиано</t>
  </si>
  <si>
    <t xml:space="preserve">кръжоци-3 бр., летни образователни мероприятия-2 бр. </t>
  </si>
  <si>
    <t>организиране на творчески вечери, празници, инициативи с писатели</t>
  </si>
  <si>
    <t>участие в 3 кукерски фестивали в българия, 9 фолклорни фестивали</t>
  </si>
  <si>
    <t>433-за дома, 72-читалня</t>
  </si>
  <si>
    <t>000014480</t>
  </si>
  <si>
    <t>"15.ІХ.1903 година-1909 г."</t>
  </si>
  <si>
    <t xml:space="preserve">1.Мъжка фолклорна група – ръководител Спас Коюмджиев
2.  Женска фолклорна певческа група „Разложки напеви” – ръководител – Тодор Прешелков                                                                                                                             3.  Смесена група за градски фолклор „Гердан” - ръководител Петър Коков 
4.  Представителен танцов състав - ръководител Данаил Атанасов 
5. Танцов ансамбъл „Разложки мераци“с ръководител Благой Юруков и хореограф Райна Асева 
6. Самодеен театрален състав – ръководител Росица Тумбева </t>
  </si>
  <si>
    <t xml:space="preserve">1. ДТС „Разложанче“ в три възрастови групи – 7–10г., 10-14г. и 15-18г. - ръководител Данаил Атанасов -50бр. 
2. Клуб по народни танци – 4 - 6 годишна възраст – ръководител –  Мария Калоянова -25бр.
3. Детска фолклорна група „Мехомийчета“- ръководител – Мариана Манолева – 20бр.
4. Младежка група за народни песни с ръководител Благой Юруков – 7бр.
5. Студио по танци „Силвана денс”- ръководител – Силвана Ханджийска – 20бр.
6.  Студио по балет с ръководител Виталий Емилияненков  - 22 бр.
</t>
  </si>
  <si>
    <t xml:space="preserve">1. Духов оркестър с  диригент - Благой Юруков 
2.  Младежка рок- група „Илюзия“ 
3.  Естраден състав „Силует” с ръководител Стефан Лачинов 
</t>
  </si>
  <si>
    <t xml:space="preserve">1.  Клуб по народни танци „Мехомия”– ръководител – Данаил Атанасов 
2.  Клуб по народни танци „Пирински наниз” - ръководител Мария Калоянова
3. Танцова формация „Перун - Разлог“ - ръководител Мария  Калоянова 
4. Фолклорна певческа група „Пирински глас“- ръководител Елена Джупанова </t>
  </si>
  <si>
    <t xml:space="preserve"> 1. Клуб по шах – ръководител – Иван Пенджаков – 12бр.
2 Клуб по тенис на маса  за деца – ръководител Иван Пенджаков  -12 бр.
3. Курс по пиано – ръководител Благой Юруков – 10 бр. участници – 13бр.
4..  Курс по китара – ръководител Георги Качорин  - 24бр.
5.  Курс по акордеон – ръководител Йорданка Неделчев – 3бр.
6.  Курс по тамбура – ръководител Милко Бошнаков  - 8 бр.
7.  Курс по гайда – ръководител Радослав Петаков  - 3 бр.
8. Курс по барабани  - ръководител Георги Захов – 6 бр.
9.  Курс по солфеж – ръководители Благой Юруков и Мариана Манолева                                                                                                                                                            10.Езиков курс - авглийски език</t>
  </si>
  <si>
    <t xml:space="preserve">       Всички събития са отразени във фейсбук страницата на читалището     https://www.facebook.com/Vasil.Levski.1928                                                                   Описани по месеци:                                                                                                                                                                                                                                                                                         Януари – 4 
06.01 - 174 г. от рождението на Ботев, витрина
10.01 – 300 г. от рождението на П.Хилендарски препис на книгата
15.01 - Детски час в библиотеката
29.01 - Детски час в библиотеката
Февруари – 5 
18.02 - 149 години от гибелта на Васил Левски онлайн рецитал
18.02 - 149 години от гибелта на Васил Левски, витрина в библиотеката
18.02 - 149 години от гибелта на Васил Левски Концерт 124то ОУ
25.02 - Детски час в библиотеката
28.02 - Изложба в библиотеката на ръчно направени мартеници      
Март – 16
 01.03 - ЧЕСТИТА БАБА МАРТА! творческа работилница
02.03 - Литературно четене за 3 март. Автобиография на Райна Княгиня 
03.03 - 3ти март олайн рецитал
03.03 - Концерт по случай 3ти март пред читалището
08.03 – Творческа работилница и изложба на бижута изработени от читатели
12.03 - Детски час в библиотеката
15.03 - Откриване на конкурса „История славянобългарска“ на Паисий Хилендарски-книга за миналото, но с послание към бъдещето“
17.03- Информационните технологии и книгите вървят ръка за ръка. Беседа с XII кл. 44 СУ"Н. Бозвели" 
20.03 - Млад скаут - открит урок по правене на възли
22.03 - Насърчаване на ранното детско четене. Литературно четене с деца и родители 
23.03 - Среща с децата от 131 ОУ
25.03 - Среща с поетесата Мария Донева в 199ОУ
26.03 - Детски час в библиотеката
27.03 - Млад скаут - оказване на първа помощ
28.03 - 135 години от рождението на Димчо Дебелянов - витрина
30.03 - На гости в библиотеката - посещение на децата от 105 ДГ
Април – 37 изяви
02.04 - Международен ден на детската книга в библиотеката
05.04 - Маратон на четенето - ден 1
06.04 - Маратон на четенето - ден 2
07.04 - Маратон на четенето - ден 3
08.04 - Маратон на четенето - ден4
09.04 - Маратон на четенето - ден5
10.04 - Маратон на четенето - ден 6
11.04 - Маратон на четенето - ден 7
12.04 - Маратон на четенето - ден 8
13.04 - Маратон на четенето - ден 9
13.04 - Походът на книгите в 177 ДГ "Лютиче" 
14.04 - Маратон на четенето - ден 10
14.04 - Среща със студенти от НМА специалност ПОМ
15.04 - Маратон на четенето - ден 11
15.04 - Детски час в библиотеката
16.04 - Маратон на четенето - ден 12
17.04 - Маратон на четенето - ден 13
17.04 - Млад скаут – как да построим бивак
18.04 - Маратон на четенето - ден 14
19.04 - Маратон на четенето - ден 15
20.04 - Маратон на четенето - ден 16
21.04 - Маратон на четенето - ден 17
21.04 - Походът на книгите с III клас, 44 СУ 
22.04 - Маратон на четенето - ден 18
22.04 - На гости в библиотеката 3 клас 44 СУ
23.04 - Маратон на четенето - ден 19
24.04 - Маратон на четенето - ден 20
25.04 - Маратон на четенето - ден 21
26.04 - Маратон на четенето - ден 22
27.04 - Маратон на четенето - ден 23
28.04 - Маратон на четенето - ден 24
28.04 - Концерт със 124ОУ
29.04 - Маратон на четенето - ден 35
29.04 - Детски час в библиотеката
29.04 - Концерт на музикалната школа
30.04 - Маратон на четенето - ден 26
Май – 13
01.05 - Маратон на четенето - ден 27
02.05 - Пролетен концерт на музикалната школа 
03.05 - Концерт на школата по цигулка
13.05 - 130 г. от написването на "Химн на Кирил и Методий" от Стоян Михайловски, витрина                                                                                                                                       14.05 - Детски час в библиотеката
17.05 - Любим приказен герой с II клас, 49 ОУ"Бенито Хуарес", обсъждане на книги 
19.05 - Четене в 92 ДГ
20.05 - Семинар по медийна грамотност съвместно с „Коалиция за медийна грамотност
23.05 - Концерт на школата по пеене
23.05 - Българската азбука-разказ за грамотността, литературно четене 
24.05 - онлайн рецитал
28.05 - Детски час в библиотеката
31.05 - Литературно утро "Здравей ваканция библиотеката гостува в 44то СУ
Юни - 14 
01.06 - Честит празник онлайн поздрав от Юлия Спиридонова "Приказки за гугулета" 
01.06 - Продукция на класа по цигулка
02.06 - Ден на Ботев Литературно четене  онлайн 
05.06 - Фолклорен фестивал на Шопската песен с.Локорско. 2 –ро място в раздел танци
11.06 - Фестивал “Танцуващи Клавиши” гр.Нови пазар
14.06 - БНР - гостуване
16.06 - Ден на Мечо Пух по желание на малки читатели
16.06 - Дарик радио - гостуване
17.06 - Продукция на класа по пиано 
19.06 - Читалище на открито двора на 199ОУ
20.06 - Пролетен концерт на класа по пиано
21.06 - “Общуването” среща с децата от 44то СУ с фондация “Деца на България”
26.06 - Читалище на открито Парк “Герена”
29.06 - Работна среща на библиотекари от различни видове библиотеки
Юли – 1
05.07 - Успешната реализация среща с децата от 44то СУ с ф.“Деца на България”
Август – 2
19.08 - 120 години от рождението на Ангел Каралийчев, витрина
23.08 - Летни занимания по интереси за деца в библиотеката 
Септември – 1
18.09 - Читалище на открито парк “Гео Милев”
Октомври – 4
19.10 - Среща с ученици от 9 и 10 клас паралелки графичен дизайн 44то СУ 
20.10 - Обсъждане на книгата "Истории за деца, които смеят да бъдат различни" на Бен Брукс 
22.10 - На гости на библиотеката - среща с ученици
31.10 - Среща с ученици от 95СУ, профил предприемачество
Ноември – 3
01.11 - Онлайн награждаване на НЛТ “История Славянобългарска”
01.11 - Ден на народните будители - онлайн поздрав
02.11 - Среща с ученици от 108СУ, профил предприемачество
Декември – 6 
02.12- Творческо писане с деца 
14.12 - Коледен концерт на школата по пиано
18.12 - Коледен концерт на НЧ”Васил Левски 1928” в 44СУ
21.12 - Среща с балетното изкуство - на гости на децата от 110ДГ
22.12 - Представяне на книгата “Вълшебство в полунощ” в библиотеката
25.12 - Подуенска коледарска група - Коледни гостувания 
</t>
  </si>
  <si>
    <t xml:space="preserve">14-15.05.2022г. ДЮТС "Разложанче", ТК"Мехомия" взеха участие  в Концерт-спектакъл по произведения на Петьо Кръстев "Завръщане в образа" , състоял се в гр.Пловдив. На голяма сцена те представиха танца "Песни и игри от Разлога" по музика на Петьо Кръстев и хореография на Данаил Атанасов         .  18-20.06.2022г. За 13- ти път ТК "МЕХОМИЯ" взе участие във фестивала "ХОРО КРАЙ ПОМОРИЙСКИЯ БРЯГ“ в гр. Поморие.
25-26.06.2022г. ДЮТС "Разложенче" и ДЮТС "Айгидик" с.Добърско представиха община Разлог във фолклорния фестивал „Балканът пее и танцува“ в гр.Етрополе!
09.07.2022г. С отличие за най- млад участник се завърнаха от гр. Велинград ДЮТС ,,Разложенче,, и ДЮТС ,,Айгидик,, с. Добърско с р-л Д. Атанасов. С автентичното си изпълнение децата от Разлог и Добърско станаха специална част от фестивала "Хоро при извора".
09.07.2022г. ПЪРВО УЧАСТИЕ В КУЛТУРЕН ФОРУМ ЗА НАЙ-МЛАДИЯТ ЧИТАЛИЩЕН КЛУБ- ТК "Лудовица" с ръководител Илиана Монева. Участие във фолклорен и танцов фестивал "Хоро при извора" гр.Велинград. 
16.07.2022г. Участие на ДЮТС „Разложенче“, СГГФ „Гердан“, ТК“Мехомия“ и ТК „Пирински наниз“ в VIII фолклорен фестивал ,,Фолклорна среща“ на открита сцена пред НЧ ,,Западнородопски лъч – 1906“, с. Елешница.
10.09.2022г. ТК "ПИРИНСКИ НАНИЗ" представи Читалището и града в ПОЛСКИ ТРЪМБЕШ! Танцьорите с ръководител Мария Калоянова, взеха участие в юбилейното издание на фестивала "Ритми край Янтра".
8.10.2022г. Участие на ФГ „Пирински глас“ в XVII издание на Международния фолклорен фестивал „Малашево пее и танцува“.
</t>
  </si>
  <si>
    <t>Участие на представителни състави на фестивали в Италия</t>
  </si>
  <si>
    <t>Брой потребители: 699 от които до 14 години 330, посещения 9696</t>
  </si>
  <si>
    <t>000014555</t>
  </si>
  <si>
    <t>"Просвета -1908"</t>
  </si>
  <si>
    <t>Танцов състав, Групи за хора, Женска и мъжка певчески групи, Група за хумор, Група за пресъздаване на пролетните игри и триетажното мъжко хоро</t>
  </si>
  <si>
    <t>Детска тамбурашка група, Детски танцов състав, Вокална група</t>
  </si>
  <si>
    <t xml:space="preserve">Оркестър към женската и мъжката група - акордеон, 2 тамбури, 1 тарамбука </t>
  </si>
  <si>
    <t>Провеждане на инциитиви - "Четем заедно", "Читател на годината" , "Библиотекар за един ден"</t>
  </si>
  <si>
    <t>Организирани множество културни мероприятия през цялата година - над 15 за година</t>
  </si>
  <si>
    <t>Участваме на културни мероприятия в страната - около 5-6 пъти в годината. Участваме във всички инициативи организирани от Община Разлог</t>
  </si>
  <si>
    <t>Около 10-20 човека на месец</t>
  </si>
  <si>
    <t>101661219</t>
  </si>
  <si>
    <t>"Развитие-2004"</t>
  </si>
  <si>
    <t>Клуб по народни танци</t>
  </si>
  <si>
    <t>Клуб по гайда и тамбура.; Танцов състав по хип-хоп и модерни танци;  Танцов състав по ча-ча;  Зурнаджийски оркестър ,,Ромски мераци''</t>
  </si>
  <si>
    <t>Зурнаджийски оркестър ,,Матетата'' ; Зурнаджийски оркестър ,,Ромски перли''; Зурнаджийски оркестър ,,Ромски мераци''</t>
  </si>
  <si>
    <t>Клуб по изучаване на английски език; Клуб по изучаване на ромски език</t>
  </si>
  <si>
    <t>Гергьовден, Спортни състезанияпо случай ден на ромите, Ден на детето</t>
  </si>
  <si>
    <t>с. Баня, гр. Разлог, гр. Банско, Белица</t>
  </si>
  <si>
    <t>000015155</t>
  </si>
  <si>
    <t>"Западнородопски лъч 1906"</t>
  </si>
  <si>
    <t>ТС ,,Илиопол''</t>
  </si>
  <si>
    <t>ДТС ,,Илиопол''; ЮТС ,,Илиопол''</t>
  </si>
  <si>
    <t>ТК ,,Златарица''; ЖПГ ,,Зорница''; МПГ ,,Пирински гриваци''</t>
  </si>
  <si>
    <t>Уроци по шах</t>
  </si>
  <si>
    <t>Организирани мероприятия от читалището- фестивали и празнични концерти
Бабинден, работилница за мартеници, базари, Кукерски карнавал навръх Великден, игри за ден на детето, Фолклорен фестивал ,,Фолклорна среща", концерт по случай освобождението на Елешница, коледен концерт</t>
  </si>
  <si>
    <t>Участия в страната - в Разлог, Банско, Добринище, Баня, Бачево, Пазарджик, Бобов дол</t>
  </si>
  <si>
    <t xml:space="preserve">Всички деца от с. Елешница взимат задължителните книги.
Общо читатели-  80 деца
</t>
  </si>
  <si>
    <t>101684812</t>
  </si>
  <si>
    <t>"Георги Тончев-1927"</t>
  </si>
  <si>
    <t>ЖФГ С РЪКОВОДИТЕЛ С РЪКОВОДИТЕЛ АННА ТУМБАКОВА, ТК ,,ШАРЕНА КИТКА''</t>
  </si>
  <si>
    <t>Кръжок ,,Сръчни ръце''</t>
  </si>
  <si>
    <t>Мартенски праници, Великденски празници, Ден на детето, Празник на моето село, Училище здравей, Ден на народните будители, Коледа и Нова година</t>
  </si>
  <si>
    <t>Читателите наброяват 43 души.</t>
  </si>
  <si>
    <t>101077118</t>
  </si>
  <si>
    <t>"Христо Ботев 1925"</t>
  </si>
  <si>
    <t>МФГ,, Годлевски Великден'', Женска фолклорна група; Театрален състав, Танцов състав</t>
  </si>
  <si>
    <t>Детски танцов състав, Юношески танцов състав</t>
  </si>
  <si>
    <t>МФГ,, Годлевски Великден'',</t>
  </si>
  <si>
    <t>Клуб по ръкоделие</t>
  </si>
  <si>
    <t>Празник ,,Света Богородица, ,,Св. Илия'', Празник на село Годлево, Ден на самодееца, Първи март посреща Баба Марта, Концерти по повод деня на жената и Коледа, Великден</t>
  </si>
  <si>
    <t>Хисаря</t>
  </si>
  <si>
    <t>Читателите наброяват 63 души.</t>
  </si>
  <si>
    <t>000016428</t>
  </si>
  <si>
    <t>"Св.Климент Охридски-1926"</t>
  </si>
  <si>
    <t>Сандански</t>
  </si>
  <si>
    <t>000016150</t>
  </si>
  <si>
    <t>"Яне Сандански -1959"</t>
  </si>
  <si>
    <t>000016378</t>
  </si>
  <si>
    <t>"Просвета-55"</t>
  </si>
  <si>
    <t>000014498</t>
  </si>
  <si>
    <t>"Отец Паисий-1919"</t>
  </si>
  <si>
    <t>000016136</t>
  </si>
  <si>
    <t>"Светлина-1926"</t>
  </si>
  <si>
    <t>101065176</t>
  </si>
  <si>
    <t>"Гоце Делчев-1959"</t>
  </si>
  <si>
    <t>000016008</t>
  </si>
  <si>
    <t>"Слово 1922"</t>
  </si>
  <si>
    <t>000016093</t>
  </si>
  <si>
    <t>"Христо Смирненски-1945 г."</t>
  </si>
  <si>
    <t>000016129</t>
  </si>
  <si>
    <t>"Никола Вапцаров-1946"</t>
  </si>
  <si>
    <t>000015187</t>
  </si>
  <si>
    <t>"Просвета-1921 г."</t>
  </si>
  <si>
    <t>000016168</t>
  </si>
  <si>
    <t>"Светлина -1942"</t>
  </si>
  <si>
    <t>000014466</t>
  </si>
  <si>
    <t>"Емануил Васкидович -1886"</t>
  </si>
  <si>
    <t>101734507</t>
  </si>
  <si>
    <t>Георги Попиванов 1957</t>
  </si>
  <si>
    <t>101515004</t>
  </si>
  <si>
    <t>Проф.д-р Асен Златаров-1924</t>
  </si>
  <si>
    <t>000015212</t>
  </si>
  <si>
    <t>"Просвета -1935"</t>
  </si>
  <si>
    <t>101724363</t>
  </si>
  <si>
    <t>"Никола Й. Вапцаров-2005"</t>
  </si>
  <si>
    <t>000015251</t>
  </si>
  <si>
    <t>"Просвета-1928"</t>
  </si>
  <si>
    <t>000016403</t>
  </si>
  <si>
    <t>"Отец Паисий-1927"</t>
  </si>
  <si>
    <t>000015205</t>
  </si>
  <si>
    <t>"Георги Казепов-1946"</t>
  </si>
  <si>
    <t>101806682</t>
  </si>
  <si>
    <t>"Д-р Петър Берон-2008"</t>
  </si>
  <si>
    <t>000014523</t>
  </si>
  <si>
    <t>"Св.Климент Охридски -1922"</t>
  </si>
  <si>
    <t>Симитли</t>
  </si>
  <si>
    <t>Мъжка фолклорна група "Изворите" ,Женска певческа група "Детелина"</t>
  </si>
  <si>
    <t>Детски танцов състав "Изворче", Денсклуб "Бонита"</t>
  </si>
  <si>
    <t>школа български народни танци- 2 групи, школа мажоретки- 3 групи, школа дискобалет - 1 група,школа народно пеене -3 групи, школа акордеон, шкора пиано,школа актьорско майсторство - 2 групи,школа изобразително изкуство - 1 група, "Бъди креативен"- 1 група, курс по плетене за начинаещи</t>
  </si>
  <si>
    <t>15 януари-Фестивал на кукерските игри,149 години от обесването на Левски, 1 март -ден на самодееца - изработване на мартеници и украса на площадното пространство, 3март - национален празник на Р България, Великден-боядисване на яйца и украса на площадното пространство, 24 май -концертна програма, 1 юни - ден на детето, 2 юни - ден Ботев, Празник на МИГ "Струма", "С хляб,вино и песен" -фестивал на мъжките фолклорни групи, 8 септември - празник на гр.Симитли, 9 октомври -110 години от Балканската война, 1 ноември -ден на народните будители-концелтна програма, Представяне творчеството на Анелия Карабельова и писателката Лия Ангели, 10 ноември - откриване на изложба живопис на Милан Благоев, 17 ноември-кръгла маса "Живот и дело на св.Кл.Охридски", 19ноември - нощ на театрите, 25 ноември-концерт -спектакъл "100 години Народно читалище "св.Кл.Охридски-1922"" , Конкурс "Читалището в моите очи", Запалване светлините на коледната елха, Моноспектакъл "Чудомирщини" на театрална къща "Милард" , Благотворителен коледен базар,  Детско коледно представление на ДТ "Проф.Енчо Халачев"                                                                                                                                                                                         Мероприятия, проведени в  читалищната библиотеката: 04 феврури - 150 години от рождението на Гоце Делчев, 18 февруари -149 години от обесването на Левски-презентация за живота и делото на Апостола, 28 февруари - 135 години от рождението на Дебелянов - презентация, Мероприятие с подготвителните групи от ДГ "Радост" по повод международния ден на книгата, 23 април - световния едн на книгата, 11 май-ден на библиотекаря, 2 юни - презентация за живота и делото на Ботев с ученици от 5 клас,1 8 юли - 185 години от рождението на Левски, 2 август - 119 години он Илинденското въстание, Забавно лято в библиотеката, 7 октомври - 110 години от освобождението на Симитли - с ученици от 6 клас, Ден на народните будители с ученици 4 клас - презентация и викторина, "Приказна Коледа" - четене на коледни приказки в ДГ "Радост" и "Ян Бибиян".</t>
  </si>
  <si>
    <t>Участие на ДТС "Изворче" :в МФФ "Шарена стомна" гр.Добринище, ФДФ "Шарено цвете" Благоевград, "Добринишко лято"                                                            Участие на ЖПГ "Детелина"в фестивал "Фолклорна среща" Елешница, МФФ "Малешево пее и танцува"</t>
  </si>
  <si>
    <t>Участие на ДТС "Изворче"  във ФФ гр. Делчево, Р Северна Македония</t>
  </si>
  <si>
    <t>101079037</t>
  </si>
  <si>
    <t>"Гоце Делчев 1958"</t>
  </si>
  <si>
    <t>Кукерски празник, Трифонзарезан,1 март, "Св.Дух", "Пирин пее"2022, Коледни и новогодишни празници</t>
  </si>
  <si>
    <t xml:space="preserve">  Събор на народното творчество "Пирин пее", Празник на МИГ "Струма", ФФ "Малешево пее и танцува"</t>
  </si>
  <si>
    <t>000015511</t>
  </si>
  <si>
    <t>"Владимир Маяковски -1937"</t>
  </si>
  <si>
    <t>български народни танци - 2 групи, български народни танци за възрастни - 1 група, модерен балет - 1 група</t>
  </si>
  <si>
    <t xml:space="preserve"> 1 януари - празник на бабугерските маски и игри,  3 март - национален празник на България, Тодоровден, Цветница, Великденски празници, 24 май, 1 юни, традиционен събор на селото,  Коледни и Новогодишни празници</t>
  </si>
  <si>
    <t xml:space="preserve">14 януари - участие във фестивала "Симитлия - древната земя на кукери", ,участие във фестивала "С хляб, вино и песен", участие във фестивала "Малешево пее и танцува", </t>
  </si>
  <si>
    <t>000016321</t>
  </si>
  <si>
    <t>"Васил Коларов -1922"</t>
  </si>
  <si>
    <t xml:space="preserve"> Женска певческа група</t>
  </si>
  <si>
    <t xml:space="preserve">Ден на пчеларя, Тодоровден, "Св.Дух" , Илинден, </t>
  </si>
  <si>
    <t xml:space="preserve"> Пирин пее"2022,  участие на женската група във ФФ</t>
  </si>
  <si>
    <t>101079877</t>
  </si>
  <si>
    <t>"Никола Й.Вапцаров -1952"</t>
  </si>
  <si>
    <t xml:space="preserve">  </t>
  </si>
  <si>
    <t xml:space="preserve"> Тодоровден, 1 юни, 14 октомври - "св.Петка" празник на селото,  Коледа и Новогодишни празници, Кекурски празник</t>
  </si>
  <si>
    <t xml:space="preserve"> Събор на народното творчество "Пирин пее"</t>
  </si>
  <si>
    <t>000016307</t>
  </si>
  <si>
    <t>"Никола Парапунов -1948"</t>
  </si>
  <si>
    <t xml:space="preserve"> Бабин ден, 8-ми март – Ден на жената, 22 март – ден на пролетта, Илинден, Никулден</t>
  </si>
  <si>
    <t xml:space="preserve"> Празник на МИГ "Струма" Симитли, Събор на народното творчество "Пирин пее2022"</t>
  </si>
  <si>
    <t>000014669</t>
  </si>
  <si>
    <t>"Христо Ботев-1929"</t>
  </si>
  <si>
    <t xml:space="preserve"> Детска певческа група</t>
  </si>
  <si>
    <t>Кукерски празник, 3 март, Великденски празници, 1 юни, Събор "Св. Петър и Павел", Празник на Брежанския кестен, Коледни празници,среща с писателката Здравка Евтимова</t>
  </si>
  <si>
    <t xml:space="preserve">Събор на народното творчество "Пирин пее"2022, "Малешево пее и танцува", </t>
  </si>
  <si>
    <t>000016314</t>
  </si>
  <si>
    <t>"Възраждане-1945"</t>
  </si>
  <si>
    <t xml:space="preserve"> 21 януари-Ден на родилната помощ, 3 март, 8 март,24 май, 1 юни, Курбан Байрам,  Рамазан Байрам</t>
  </si>
  <si>
    <t>101077591</t>
  </si>
  <si>
    <t>"Климент Охридски -1920"</t>
  </si>
  <si>
    <t>Струмяни</t>
  </si>
  <si>
    <t>АНП"Мрамор"</t>
  </si>
  <si>
    <t>"Бабин ден" - пресъздаване по - стар обичай ритуала Бабинден,Първата събота на месец февруари се провежда традициония празник"Боговете на виното",Седмица посветена на Васил Левски - презентация,Посрещане на Баба Марта в детската градина, "Отбелязване Ден на самодееца",Изработване и полагане на венци послучаи 3 -ти Март,Отбелязване на "Благовещение","Международен ден на детската книга - презентация, По случай седмицата на гората"Посади дръвче - пусни корени в селото, Отбелязване на обичая"Лазаровден",Детско утро"Аз съм вече читател" - приемане на първокласници за читатели на библиотеката, "Ден на славянската писменост и култура", Международен ден на детето"Детско шоу",много игри и забавления с децата от селото, Ден на Ботев - изготвяне на табло, Пролетен благотворителен концерт ,под наслов"Да помогнем на Ники" изложба - базар, "Здравей ваканция" - откриване на лятна работилничка за децата от селото, "Илинденско Преображенско въстание - традиционен събор на селото, Международен ден на въздрастните хора, Презентация за популяризиране на Архелогически разкопки в близост до местността "Занданите"и "Лековитата вода", в землището над село Илинденци, Отбелязване на "Деня на народните будители", Коледен благотворителен базар,с кауза "Закупуване на дворен параклис в Социален център с.Каменица, НЧ"Климент Охридски -1920", организира, коледно тържество с дядо коледа и снежанка, подаръци за най-малките и голяма томбула, "Тиха нощ свята нощ" - новогодишна заря в центъра на селото.</t>
  </si>
  <si>
    <t>Участие в МФФ"Шобски наниз" гр.Костинброд, участие в МФФ"Фолклорни пътечки" Брезница - 2022г., участие в МФФ"Малешево пее и танцува" - Микрево 2022г.</t>
  </si>
  <si>
    <t>101107255</t>
  </si>
  <si>
    <t>"Будител -1997"</t>
  </si>
  <si>
    <t>Фолколрна група "Струма"</t>
  </si>
  <si>
    <t>Школа по английски език</t>
  </si>
  <si>
    <t>МФФ "Шопски наниз" - Костинброд;
МФФ "Фолклорни пътеки" - Брезница;
Фестивал на мъжките певчески групи "С хляб, вино и песен" - Симитли;
МФФ "Малешево пее и танцува" Микрево;</t>
  </si>
  <si>
    <t>000014740</t>
  </si>
  <si>
    <t>"Братя Миладинови-1936"</t>
  </si>
  <si>
    <t xml:space="preserve"> 1. Женска певческа група "Малешевци" 2. Ансамбъл за народни танци "Малешевци"</t>
  </si>
  <si>
    <t>1. Детски танцов състав,  2. Мажоретен състав</t>
  </si>
  <si>
    <t>Състои се от трима музиканти - тамбора, акордеон и тарамбука</t>
  </si>
  <si>
    <t>Школа по народни танци; школа по приложни изкуства</t>
  </si>
  <si>
    <t>Презентация за Христо Ботев, Презентация за Васил Левски, Маратон на четенето с ученици от СУ "Паисий Хилендарски", Урок по родолюбие с Искрен Красимиров, Образователен спектакъл "Весел светофар", Информационна кампания на популяризиране на археологически разкопки"Лековита вода" край Илинденци, Лятна академия- творческа работа с деца.</t>
  </si>
  <si>
    <t>Благотворителен концерт "Да помогнем на Ники" , МФФ "Малешево пее и танцува" - съорганизатори  с община Струмяни, Коледен благотворителен бал.</t>
  </si>
  <si>
    <t>Участие на ТС "Малешевци" в "Празник на боговете на виното" с. Илинденци, Участие на ТС "Малешевци" и мажоретен състав в тържество по повод националния празник на страната ни, Участие на ТС и ПГ в празника на община Струмяни, Участие на ПГ във ФФ "Шопски наниз" гр. Костинброд, Участие на ПГ във фестивал на народното творчество и събор на чешмарите - гр. Доспат, Участие на ПГ във ХVIII МФФ "Бобфест" с. Радуил, Участие във МФФ "Малешево пее и танцува" - ПГ и ТС, Участие на ТС и ПГ в откриване на ЦГЛПР- с. Каменица.</t>
  </si>
  <si>
    <t>155 читатели, от тях до 14 години - 95 бр.</t>
  </si>
  <si>
    <t>000015380</t>
  </si>
  <si>
    <t>"Възраждане-1927"</t>
  </si>
  <si>
    <t>Хаджидимово</t>
  </si>
  <si>
    <t>Женска певческа група; Танцов състав за народни танци;</t>
  </si>
  <si>
    <t>Детски танцов състав за народни танци; Детска певческа група за народен фолклор;</t>
  </si>
  <si>
    <t>Фолклорен оркестър</t>
  </si>
  <si>
    <t>Танцова формация "Беломорски полъх"</t>
  </si>
  <si>
    <t>Посещения на ученици до 4 клас от местното училище със запознаване на библиотечното дело; Организирано четене на книги; Организирана работилница на деца за обучение на тема "Българската шевица" - бродиране; Изработване на мартеници;Боядисване на великденски яйца;</t>
  </si>
  <si>
    <t>Бабугери; Лазаруване; Коледуване; Трифон Зарезан; Бабинден; Гергьовден; Празник на селото; 1 юни Ден на детето; 3 Март; Ден на самодееца; Благотворителни базари за Баба марта, Великден и Коледа; Коледен благотворителен концерт от самодейците в читалището;</t>
  </si>
  <si>
    <t>Международен ден на танца, празници по населени места в общината; Организирани фестивали от МИГ; Участие на фестивала "Пирин пее";</t>
  </si>
  <si>
    <t>Фестивали в Реепублика Северна Македония</t>
  </si>
  <si>
    <t>Посещения в библиотеката;</t>
  </si>
  <si>
    <t>000014509</t>
  </si>
  <si>
    <t>"Светлина-1907"</t>
  </si>
  <si>
    <t>Якоруда</t>
  </si>
  <si>
    <t>Женска певческа група"Якорудски малета"; МФГ "Якорудски мерак"; ТФ"Родопска китка"</t>
  </si>
  <si>
    <t>Детски танцов състав"Якорудчанче" и  Детска фолклорна група</t>
  </si>
  <si>
    <t>Певческа и танцова школа</t>
  </si>
  <si>
    <t>Клуб "Изкуство"; Клуб "Приятели на книгата" и Курс по английски език</t>
  </si>
  <si>
    <t>Организиране на празнични концерти по повод различни национални и регионални празници; благотворителни концерти и инициативи; кинопрожекции; презентации за годишнини на видни местни и национални личности и др.</t>
  </si>
  <si>
    <t>ЖПГ представи обичая „Топене на белези“ в РЕМО „Етъра“; участие на самодейни състави на събора "Пирин пее";децата от клуб "Изкуство" участваха и спечелиха награди в 4 национални канкурси за рисунка</t>
  </si>
  <si>
    <t>Посещенията в библиотеката за ползване на различни библиотечни услуги като: ползване на библиотечни колекции в библиотеката и извън нея; достъп до собствени традиционни бази данни; интернет достъп за образователни,социални инаучни цели; предоставяне на писмена библиографска информация; доставка на библиотечни документи от страната; копиране на библиотечни документи.</t>
  </si>
  <si>
    <t>101103260</t>
  </si>
  <si>
    <t>"Родопи-1970"</t>
  </si>
  <si>
    <t>Детска фолклорна група и Детски танцов състав</t>
  </si>
  <si>
    <t>Организиране на концерти, презентации, творчески вечери и др.</t>
  </si>
  <si>
    <t>Участие на "Пирин пее" и на събора на теснолинейката на гара Аврамово</t>
  </si>
  <si>
    <t>Посещения на библиотеката за ползване на различни библиотечни услуги: ползване на библиотечни колекции; достъп до интернет;копиране на документи.</t>
  </si>
  <si>
    <t>101109573</t>
  </si>
  <si>
    <t>Никифор Филипов-1962</t>
  </si>
  <si>
    <t>000045846</t>
  </si>
  <si>
    <t>"Петър Житаров -1928г."</t>
  </si>
  <si>
    <t>Айтос</t>
  </si>
  <si>
    <t xml:space="preserve">Бабин ден; 149 год. безсмъртие-витрина с мисли и цитати на Апостола; Честване на Деня на ходожествената самодейност; Да се закичим с мартеница за здраве и сила; 3 март-празничен концелт и тържествена заря; "Добре дошла, Пролет"- пролетен концерт с българските пролетни празници и обичай; Лазаров ден; Архангеловден- празник на с. Караново; "От Игнажден до Сурваки"- коледно-новогодишен концерт. </t>
  </si>
  <si>
    <t xml:space="preserve">посещения в библиотеката-728- за дома-493, в читалня-72.На организирани културни и образователни и други събития, организирани от библиотеката-163 бр. Потребители-213- учащи-100, пенсионери-24,други-89. </t>
  </si>
  <si>
    <t>000046154</t>
  </si>
  <si>
    <t>"Пробуда-1929г."</t>
  </si>
  <si>
    <t>Група за автентичен турски фолклор.</t>
  </si>
  <si>
    <t>сръчни ръце,приложно изкуство,клуб танци, краезнание</t>
  </si>
  <si>
    <t xml:space="preserve">Бабин ден; Обесването на Васил Левски-витрина от книги, рецитал; Баба Марта-изработване на мартеници; Отбелязване на 3 март; Изложба от боядисани яйца за Великден; 24 май; Отбелязване денят на Ботев и загиналите за свободата- патронен празник на училището в селото, витрина от книги; Ден на Народните будители; Отбелязване на коледни и новогодишни празници. </t>
  </si>
  <si>
    <t>102877789</t>
  </si>
  <si>
    <t>"Светлина -1932г."</t>
  </si>
  <si>
    <t xml:space="preserve">Бабинден; Отбелязване годишнината от обесването на Васил Левски; Ден на самодееца-връчване на мартеници на децата от ДГ, изработени от жените на ПК "Пей сърце"- с. Черноград; 3 март- Освобождението на България; Великден-изложба на яйца и козунаци, приготвени от жените в селото и посещение на Параклиса; 24 май-Ден на славянската писменост и култура-тържество с децата на ДГ; 6 септември- Ден на Съединението на България- почетно поднасяне на венец пред паметника на селото; Ден на народните будители; Ден на християнското семейство. </t>
  </si>
  <si>
    <t>000046371</t>
  </si>
  <si>
    <t>"Иван Кожухаров-1928"</t>
  </si>
  <si>
    <t>Клуб "Аз рисувам"; Клуб "Приятели на книгата"; Детски клуб "Сръчковци"</t>
  </si>
  <si>
    <t xml:space="preserve">Бабинден; 94 г. от основаването на НЧ "Иван Кожухаров-1928"- снимков материал и табло, изложба на рисунки "Моето читалище"; 2 юни- Ден на Христо Ботев и на загиналите за свободата и независимостта на България- поднасяне на венец и цветя пред паметника на Иван Карагеоргиев Кожухаров- четник на Ботевата чета; Рождението на В. Левски-снимков материал и табло; Ден на Съединението- тематична витрина.  </t>
  </si>
  <si>
    <t>000046364</t>
  </si>
  <si>
    <t>"Пробуда-1925 г."</t>
  </si>
  <si>
    <t>състав за изворен фолклор, лазарска група, коледарска група, танцов състав</t>
  </si>
  <si>
    <t>клуб "Худ. Слово"; клуб по интереси; кръжок "Сръчни ръце", "Аз рисувам"; "Опознай родината"; лятна занималня.</t>
  </si>
  <si>
    <t xml:space="preserve">Ден на родилната помощ; Мултимедийна презентация за живота и делото на Христо Ботев; "Твоят един син, Българийо"-презентация и рецитал за делото на Апостола; Ден на самодееца. Ден на любителското творчество; 3 март- Национален празник на България; Международен ден на детската книга; Празник на европейските общности. Ден на Европа; Св. равноапостоли Кирил и Методий. Празник на библиотекаря; 24 май- Ден на славянската писменост; Ден на Ботев и загиналите за свободата и независимостта на България; "Сбогом лято"-детско шоу за закриване на ваканцията; Отбелязване деня на Съединението на Княжество България и Източна Румелия- тематична витрина; Ден на независимостта на България; Ден на възрастните хора- "Баба и внуче в света на интернет"; "Силата на семейството"-отбелязване Деня на християнското семейство; "Добре дошъл, Дядо Коледа"- витрина от зимни рисунки и Коледен базар; "Тиха нощ, свята нощ"- Коледно-новогодишен концерт. </t>
  </si>
  <si>
    <t>заети библиотечни материали-2860, -за дома-2260, читалня-600</t>
  </si>
  <si>
    <t>000047060</t>
  </si>
  <si>
    <t>"Изгрев-1927 г."</t>
  </si>
  <si>
    <t>състав за автентичен фолклор и група за родопски песни</t>
  </si>
  <si>
    <t xml:space="preserve">Годишнина от смъртта на Васил Левски- изготвяне на табло; Изработка на мартеници в ДГ и посещение на децата от Баба Марта; 3 март- Национален празник на България-изготвяне на табло; Ден на Независимостта- изготвяне на табло; Ден на Народните будители- изготвяне на табло. </t>
  </si>
  <si>
    <t xml:space="preserve">200 посещения в читалня и 170 посещения за дома. </t>
  </si>
  <si>
    <t>000044630</t>
  </si>
  <si>
    <t>"Васил Левски-1869 г."</t>
  </si>
  <si>
    <t>Танцов състав "Усуканица" над 18 год.; Битов хор; Състав за изворен фолклор</t>
  </si>
  <si>
    <t>ФСХТ "МИСИС"; ТС "Шарено гайтанче"; ТФ "Ива денс-мини"; МБ "Джуниър"; Формация "Талант"</t>
  </si>
  <si>
    <t>Музикална школа- пиано; Клуб приятели на книгата; Школа за съвременни танци.</t>
  </si>
  <si>
    <t xml:space="preserve">По традиция за 6 февруари- Освобождението на Айтос и 26 октомври празника на Айтос се проведоха дни на отворените врати и читалището беше посетено от ученици и граждани, където се проведоха уроци по краезнание с ученици от различни клубни форми на айтоските училища. От 17 до 20 февруари читалището беше посетено от ученици от 11 клас, където се проведоха уроци по родолюбие.  </t>
  </si>
  <si>
    <t xml:space="preserve">Конкурси-Моята красива мартеница; Шарен Великден; От Цветница до Гергьовден; Фолклорни празници Славееви нощи; Моята коледна картичка; Пощенска кутия за най-красивото писмо до Дядо Коледа; Флаш Моб- Баба Марта бързала-мартеници вързала; Остави всичко друго и чети- с участници от товрческите формации; Червен, червен Великден; Концерти- за 3 март; Подари вечеря на пенсионер-благотворителен концерт; за 24 май; Танцова академия; Концерт за народните будители; Запалване на коледните светлини; Коледно шоу; Изложби- фотоизложба за Христо Ботев;фотоизложба 144 год.от Освобождението на Айтос;фотоизложба 149 години от гибелта на Апостола;фотоизложба 144 год. от Освобождението на България;Моята красива мартеница;Ден на тракия; фотоизложба Космосът познат и не дотам;изложба на Великденски картички;изложба на обредни хлябове,Великденско дърво и кумичен венец;фотоизложба 146 год. от Априлското въстание;Ден на обединена Европа;изложба 100 год. от рождението на Николай Боев-предоставено от БАН;фотоизложба Айтос преди и сега;фотоизложба Будители;изложба с Коледни картички; Библиотечни мероприятия; Радиопредавания- за Васил Левски; Свобода-свещена дума; радиопредаване по случай 95 год. от рождението на Генка Зидарова-писател и журналист-родена в Айтос.  </t>
  </si>
  <si>
    <t>000046179</t>
  </si>
  <si>
    <t>"Кирил и Методий-1929"</t>
  </si>
  <si>
    <t>годишнина от смъртта на Васил Левски-изготвяне на табло; изработка на мартеници в ПДГ; посещение на децата от ПДГ от Баба Марта; 3 март-изготвяне на табло; Ден на жената-тържество на децата от ПДГ.</t>
  </si>
  <si>
    <t xml:space="preserve">поради започнат цялостен ремонт на сградата. </t>
  </si>
  <si>
    <t>000045052</t>
  </si>
  <si>
    <t>"Христо Ботев -1928 г."</t>
  </si>
  <si>
    <t>фолклорна група</t>
  </si>
  <si>
    <t>коледарска и лазарска група</t>
  </si>
  <si>
    <t>Литературен клуб, Клуб "Ваканция", кръжок "Работилница за мартенички"</t>
  </si>
  <si>
    <t xml:space="preserve">Бабинден-празненство; Ден на лозаря-конкурс за най-хубаво вино; Баба Марта-изработване и кичене с мартеници населението; Международен ден на жената-празненство; Лазаровден-лазаруване; Великден-конкурс "За най-шарено яйце"; 24 май- литературно-музикална програма; Ден на детето-детско шоу; Ден на народните будители- тържество; Ден на християнското семейство-тържество; Коледа-коледно детско шоу. </t>
  </si>
  <si>
    <t xml:space="preserve">посещенията са 1850, като: за дома-1800, в читалня- 50. Потребителите на библиотеката са 180 от тях читатели до 14 год.-20 и над 14 год.-160. </t>
  </si>
  <si>
    <t>000046396</t>
  </si>
  <si>
    <t>"Наука-1927"</t>
  </si>
  <si>
    <t>Театрална група "Лунички" и Танцова група "Звездички".</t>
  </si>
  <si>
    <t>изработка на мартеници,украси,картички,аксесоари за мероприятия и др.</t>
  </si>
  <si>
    <t>Годишнина от смъртта на Васил Левски-изготвяне на табло; Изработка на мартеници в ПДГ и посещение на децата от Баба Марта; 3 март- Национален празник на България-изготвяне на табло; Боядисване и украсяване на яйца с децата от ПДГ; 95-годишнина на НЧ "Наука-1927" с. Чукарка-тържество и програма на площада; Ден на Независимостта- изготвяне на табло; Ден на Народните будители- изготвяне на табло; Посрещане на Дядо Коледа с децата от ПДГ.</t>
  </si>
  <si>
    <t xml:space="preserve">420 посещения в читалня, 174 посещения за дома. </t>
  </si>
  <si>
    <t>000049595</t>
  </si>
  <si>
    <t>"Паисий Хилендарски 1928"</t>
  </si>
  <si>
    <t>Бургас</t>
  </si>
  <si>
    <t>Кукерска група "Козият рог"</t>
  </si>
  <si>
    <t>Детска фолклорна група "Звъника"; Гайдарска школа "Ясен месец"</t>
  </si>
  <si>
    <t>Детска фолклорна група "Звъника"; Гайдарска школа "Ясен месец"; Арт школа ;Музикална школа клас пиано; Музикална школа клас китара</t>
  </si>
  <si>
    <t>Уроци по родолюбие; Конкурс "Аз съм българче"; "Писмо до мама"; "Добре дошли в дома на книгата"; "Пролет иде" - викторина; "Как си представяте един ден без електричество"- Ден на Земята; Световен ден на книгата и авторското право; Ден на Еврапа; Ден на народните будители - Съвременните будители; Конкурс"Аз, морето и Бургас" по повод празникът на гр. Бургас;</t>
  </si>
  <si>
    <t>Организиране на конкурси "Аз съм Българче" и "Аз, морето и Бургас"; Организиране на чествания по повод годишнини - 149 години от обесването на Левски, Ритуал по повод 144 години от Освобождението на Бургас и др.; Организиране на концерти за Цветница и Никулден; Ортанизиране на концерт - продукция на музикалните школи; Организиране на събор по повод празник на к/с "Меден рудник"; Кукерски игри;Организиране на Коледна продукция- концерт; Организиране на срещи с детски писатели - Татяна Йотова, Елена Стойчева, Стоя Винар</t>
  </si>
  <si>
    <t xml:space="preserve">Участие на ДФГ "Звъника" и Школа по гайда в Странджанско - тракийски събор "Фолклорен венец Божура" гр. Средец; Участие на гайдарска школа в надсвирване в с. Кости, гр. Ахелой, гр. Поморие, </t>
  </si>
  <si>
    <t xml:space="preserve">До 14 годишна възраст - 309; От 15 до 18 г. - 186; От 19 до 28 г. - 182; Над 28 г. - 375 </t>
  </si>
  <si>
    <t>000049403</t>
  </si>
  <si>
    <t>"Св. Св. Кирил и Методий-1985"</t>
  </si>
  <si>
    <t>Театрална школа "Барберини"</t>
  </si>
  <si>
    <t>Вокално студио "Примо", Фолклорна формация "Чинките", Арт школа "Вая"</t>
  </si>
  <si>
    <t xml:space="preserve">Английски език за ученици и възрастни над 18 г. ; Компютрно обучение; Музикална школа клас пиано; Музикална школа клас китара  </t>
  </si>
  <si>
    <t xml:space="preserve">Ритуал по повод 144 години от Освобождението на Бургас; Национален конкурс за рисунка на кукерски игри "Магията на Кукеровден";  Пъстра Цветница - базар с концерт и работилници; IX Национален литературен конкурс "Море"; Тържествен концерт по повод Съединението на Княжество България с Източна Румелия; 19-то издание Изложба гоблени "Цветно вълшебство"; Празничен Никулденски концерт на открита сцена; Литературен конкурс "Писмо до моя Герой"; Национален конкурс за комикси "Коледна история"; Национален конкурс за кукли "В очакване на Коледа"; Коледни концерти на школите; Годишен концерт на школите; Участие на школите към читалището в работилници, конкурси и концерти; Ревю на любителското творчество; Среща с писатели и други </t>
  </si>
  <si>
    <t xml:space="preserve">Представяне на обичая Лазаруване; 5-ти Национален фолклорен конкурс "С песните на Калинка Згурова"; Фолклорни празници "Славееви нощи"; Фестивал "Ямбол пее и танцува"; национален конкурс за мартеници "Пижо и Пенда"; национален конкурс за детска рисунка "Аква Калиде" ; 6-ти национален конкурс за рисунка "Земята, пчелите и хората" </t>
  </si>
  <si>
    <t>000044662</t>
  </si>
  <si>
    <t>"Христо Ботев -1937"</t>
  </si>
  <si>
    <t>18г. Любителска формация"Фантазия"-изобразително изкуство, приложно творчество и народни занаяти                                                                          Приложна школа"Крафт"-приложни и крафт занаяти</t>
  </si>
  <si>
    <t xml:space="preserve">Арт терапия и психологична подкрепяща дейност-добротворство  с психолог  и позитивен психотерапевт, социален работник                                                                                                                                                                            "Ателие за приказки"-продължение доброволно по програма ЗОВ с литературна насоченост                                                                                                                                                 Проект"  на МОСВ по програма" Младежи за околна среда" с подкрепата на РИОСВ-Бургас/изработка, почистване и поставяне на къщички и хранилки за птици и животни, образователни беседи и почистване на резервати, пленери  изложби в 5 институции                                                                                          Куклен театър"Островът на изненадите"-Пловдив                                                                                                                                                                                                           ЦНС"Арт стая"-Казанлък ателие "С ухание на роза"                                                                                                                                                                                                               Благотворителни инициативи за "Майки за донорство"                                                                                                                                                                                          Творческа ваканция"Хайде да творим заедно"-лагер за 15 талантливи деца он НДД-София- Равда                                                                                                          и други инициативи                                                                                                                                                                                                                                                                                                                                                                </t>
  </si>
  <si>
    <t>Организиране на: 7НК с международно участие за рисунка и приложно изкуства"Моята невероятна лятна ваканция", 4НК с международно участие за рисунка и приложно творчество"" Моите приятели-животните" , НК за изобразително , приложно и литература" В духа на Коледните празници", Инициатева" За почистим Атанасовското езеро" с РИОСВ-Бургас, Пленер на водопада"Докузак"в  Странджа, Пленер на река Младежка, Пленер в град Шипка, Пленер на паментика Шипка, Акция"Изкуство и природа заедно за чист Бургас", Почистване, беседа и пленер на Укритиета за птици-Бургас, Мартеничкотворителница с благотворителна цел, Забавна лятна читалня, С игрите на баба, Ателие за мандали с конци, Изкуството да пленем макраме-творчески срещи, Ателие с еко материали в международния ден на животните, Цветоплетки-ателие за деца, Бродеротворителница в полза за фондация"Майки за донорство", Лятна игротека, Ръкотворителница с маниста, Хартиени преплетеници, Игротека с подвижни и настолни игри, Плъстене на вълна за Великден, Научи и приложи с книга, Посади цвете-дай живот, "Цветни отражение на стъкло"-стъклопис, Обредно замесване на хляб-в деня на християнското семейство, Акция"Нов читател", Организиране рецитал  в деня на Ботев, "Със завета на Апостола"-пленер в Морската градина и изложба,  Беседа за етноса"Хорат еднакви и различни", Маратон на приказките" в Националната седмица на четенето,"Чети с мен"-предизвикателство за деца в Международния ден на книгата, Състезание за най-много прочетени книги, Урок по Икебана-ателие, Великденски работилници за деца от школите, Ателиета"Нарисувай яйце с вълна", Състезателен пленер в църквата"Св. Георги Победоносец", Ден на Европа в библиотеката, Да поговорим за буквите, Посещения на музеи, Презентация с библиотекар" Да поговорим за Багряна",  Беседа" В началото бе словото", Конкурс-изложба" Детето в мен", Литературно четене- "Спомен за Асен Босев", Беседе" Различните от нас" в деня на хората с увреждане, Пиеса преди Коледа-записки на деца и творби ,  Творческа ваканция"Хайде да творим заедно"-лагер за 15 талантливи деца он НДД-София- Равда                                                                                                   "Ние можем заедно"-Заключително декемвийско предизвикателство, Коледни работилници, Коледен календар и мн. др.</t>
  </si>
  <si>
    <t xml:space="preserve">Проект"  на МОСВ по програма" Младежи за околна среда" с подкрепата на РИОСВ-Бургас/изработка, почистване и поставяне на къщички и хранилки за птици и животни, образователни беседи и почистване на резервати, пленери  изложби в 5 институции   -3 месеца    -7 дистинацици-Малко Търново, Стоилово, Звездец, Странджа планина, Водопод" Докузак", Мишкова нива, Светилище "Бастет"                                                                                                                                                                                                                                                                                             ЦНС"Арт стая"-Казанлък ателие "С ухание на роза" творческо ателие                                                                                                                                                              Пленер на паметника Шипка, Пленер в град Шипка-Църквата , Пленер и творчески проекти в М. Търново, Водопод Докузак-с. Стоилово, Творческа ваканция"Хайде да творим заедно"-лагер за 15 талантливи деца он НДД-София- Равда                                                                                                                                                                                                                                                                                                                                                                     </t>
  </si>
  <si>
    <t>Читатели-264, Посетители-4690</t>
  </si>
  <si>
    <t>000044687</t>
  </si>
  <si>
    <t>"Асен Златаров-1940"</t>
  </si>
  <si>
    <t>Вокална група "Ретро-Бургас"</t>
  </si>
  <si>
    <t>Школа "Батик"; Младежка театлална трупа "Валери и приятели"; Школа по плетене на една кука "Заплетени чудеса"</t>
  </si>
  <si>
    <t>Клуб "Екологеия"; Клуб "Литерапия"</t>
  </si>
  <si>
    <t xml:space="preserve">(1)Вокална група "Ретро - Бургас"-самостоятелен котцерт "Пролетен рефрен" ;(2) МТТ "Валери и приятели" спектакъл "Жените в парламента"-2 предсавления, (3) спектакъл "Маските падат" -3 представления ,( 4) представиха  две миниатюри от постановката „Сърдечен ритъм“ на общинско мероприятие;(6)на 02.04 с децата от клуб „Заплетени чудеса“ отбелязахме Деня на детската книга с литературни четения;(7) на 3 април, Световният ден на книгата и авторското право, в партньорство с ИК „Знаци“, посетихме ОУ „Любен Каравелов“, където представихме авторката Елена Стойчева и нейната книга „Маги и селището на пчелите“;(8)на 28 април  като част от кампанията „Походът на книгите“, в партньорство с ИК „Знаци“ представихме книгата „За птиците и буквите“, нейната авторка Джина Дундова-Панчева пред децата от 2 –те класове на ОУ „Любен Каравелов“. Специален гост на събитието беше Стефан Диомов;(9) 18-то издание на Литературния конкурс „Магията на словото“;(10)Жени Костадинова –представи книгата „Пита“ ;(11)Лора Стаматис – представи книгата „Медена история“;(12)Елена Стойчева – представи книгата „Маги и селището на пчелите“;(13)Джина Дундова-Панчева – представи книгата “За птиците и буквите“;(14) Магдалена Борисова – представи книгата „Тайната на Вълчан“;(15) Кристофър Бъкстон – представи книгата „ В пустинята отвъд лабиринта“;(16)Теодора Тороманова – творческо писане и представяне на книгата "Желаната ваканция";(17)Силвия Шатърова – гл. редактор на в. „Черноморски фар“ представи 100-годишния вестник, едни от символите на Бургас;(18)Ангелина Маркова  - изложба;( 19)
Александър Калаксъзов  - живопис (темперни бои)-изложба;(20)Йоана Мария Идсьо – живопис (акварел)-изложба;(21)Цветелина Неделчева - живопис (маслени бои)-изложба;(22)Николай Николов – изложба (декоративно приложно изкуство) ;(23)Николай Николов-демонстрация на занаята грънчарство;(24) Златка Бобева - демонстрация на техниката батик;(25)Магда Николова - изложба на гоблени; (26)Йорданка Иванова - рисуване на портрети; (27)Росица Чобанова - акварел-изложба;(28)Стефан Диомов- посещение при децата от летните занимания към читаището;(29)
 Неделина Роселинова - театромат;(30)Юлия Коларова - театромат;(31)Мария Банова – Режисьор и куклен сценограф на театромат и изложба на видове кукли; (32) Станко Киров - демонстрация на занаята кошничарство (ракита);(33) Зоя Иванова – литературно четене и шах;(34)Сълзица Борисова – работа с полимерна глина;(35)Златина Амелева – спорт и танци;(36)София Исуфова – литературно четене и игри;(37)Тодора Даскалова – игри, занаяти и спорт;(38)Марислава Лазарова - плетене на една кука;(39) среща с Цветелина Рандева и представители от сектор Пътна полиция и Областна Дирекция МВР-Бургас. Тема: Безопастност по пътищата;(40)Стоян Койчев – инспектор в сектор компютърни престъпления към Областна Дирекция на МВР. Тема: Безопастност в интернет;(41)среща с проф. д.н. Мария Нейкова;(42)среща с доц. д-р Славка Димитрова- зам.-декан на ЦЮН ;(43)
среща с доц. д-р Христо Павлов;(44)среща с проф. Петко Ст. Петков-преподавател във ВТУ “Св.св. Кирил и Методий“ гр. Велико Търново;(45) среща с д-р Ивелина Христова и д-р Шиекова- част от информационно профилатична кампания за грижата на детските зъби;(46)Атанасовското езеро - наблюдение на розовото фламинго; (47)посещение в Областна Дирекция Пожарна Безопасност и Защита на Населението;(48)  Апелативен съд –Бургас- среща с председателя - съдия Пламен Синков; (49)•посещение в Музей на солта в Поморие; (50)Исторически музей в Поморие;(51)по културния календар на Община Бургас като съорганизатори на празника по повод рождението на Васил Левски;(52) Демонстрация на  Спортно ориентиране за деца с участието на спортен клуб "Странджа"-Бургас; (53) БМЧК Бургас , БЧК-Бургас - обучение на деца  в първа долекарска помощ;(54)15-то издание на 
Литературен конкурс „Бургас-моят град“;
</t>
  </si>
  <si>
    <t>(1)Вокална група "Ретро - Бургас"взеха III награда от национален конкурс "С песните на Ари" и (2) участваха в празника на с. Брястовец на 1 май ;      (3)Младежка театрална трупа "Валери и приятели" със спектакъла „Жените в Парламента“ (премиера на 05.05.22 г. в НХК),  участваха в XXV Националния ученически театрален фестивал „Климент Михайлов“, гр. Русе на 27 юни и получиха I награда за най-добра театрална трупа от общо 19 участници, а Радинела Неделчева получи награда за главна женска роля, участваха и  (4) в V издание на Националния детско-юношески фестивал „Сцена под сините камъни“ - гр. Сливен на 26 юни, от където се върнаха с наградата на Общински съвет – Сливен, специалната награда на журито, ансамбловата награда за актьорско майсторство и наградата за хореография на Мануела Костадинова, отново за спектакъла „Жените в парламента“ и  (5) участие в седмия национален театрален уъркшоп на аматьорските трупи „Репетиции при отворени врати“ организиран от Младежка театрална студия „Сцена 99“ при НЧ „Родина 1860“ и със съдействието на Община Стара Загора на 4 – 6 ноември</t>
  </si>
  <si>
    <t>Нашите картони са семейни, така че реалните потребители са  над 2000 бр., а посещенията ни са  13240 бр.</t>
  </si>
  <si>
    <t>000044705</t>
  </si>
  <si>
    <t>"Изгрев -1909"</t>
  </si>
  <si>
    <t>Вокално-театрална студия"Изгрев", Вокална група "Изгревчета"- групово обучение, индивидуално обучение</t>
  </si>
  <si>
    <t>Ателие за самоделия- рисуване, кукли, маски, плъстене на вълна - групови занимания; Клуб Доброволец</t>
  </si>
  <si>
    <t xml:space="preserve">Описание
 F21.01.2022 - 23.04.2022 ЗАБАВНО-ОБРАЗОВАТЕЛЕН ПРОЕКТ "ФОРМУЛА ЗА ЩАСТИЕ. Търсят се нови герои!” Стартирахме 2 издание на забавно-образователен проект „Формула за щастие”, насочен към детската и младежката аудитория, както и към широката публика. Изградихме концепцията на проекта, като диалог между приказния и съвременен свят. В програмата са включени: Литературен конкурс и конкурс за рисунка „Моята мечтана история. Аз, герой в бъдещето."
Театрална работилница 
Ателие за декори маски, грим и костюми 
Филмова лаборатория 
Концерт
 F1 април - станаха известни имената на финалистите от второто издание на конкурса „Моята мечтана история. Аз, герой в бъдещето”. 
В рамките на проекта, чиято цел е да насърчи четенето и творчеството при децата, Читалище „Изгрев 1909” покани деца и младежи на възраст 7-18 години, разпределени в три възрастови групи, да станат част от проекта, като представят своите истории. 
Включиха се 203 млади автори от Бургас, Варна, Велико Търново, Дряново, Кюстендил, Павликени, Плевен, Попово, обл.Търговище, Разград, Русе, Сливен, София, Стражица, Чирпан, Царево, Шумен и др. Жури определи победителите по възрастови групи и сподели, че социалните, политически и икономически теми са намерили място в детските истории. „Това е предизвикателство за нас, възрастните да създадем свят, в който децата да мислят и мечтаят цветно и свободно”.
 F2-23 април 2022 ЗАБАВНО-ОБРАЗОВАТЕЛЕН ПРОЕКТ "ФОРМУЛА ЗА ЩАСТИЕ". В месеца на книгата и четенето на страницата на читалище Изгрев и YouTube канала https://www.youtube.com/@user-pn3sp3pk1o/featured може да се види колекцията от буктрейлъри на най-новите заглавия за деца в библиотеката, с участието на актьори от вокално-театрална студия „Изгрев”. Почитателите на четенето и книгите могат да намерят заглавията в библиотеката на читалище „Изгрев 1909”. 
Проектът се реализира в партньорство с ИК „Хермес” и медийната подкрепа на БНР Бургас и вестник „Черноморски фар”.
 F2 април - ЗАБАВНО-ОБРАЗОВАТЕЛЕН ПРОЕКТ "ФОРМУЛА ЗА ЩАСТИЕ" представя видеотрейлър на книгата „Мумин и вълшебното копче” с автор Туве Янсон.
https://youtu.be/TZgBaFEhKGU
 F23 април - ЗАБАВНО-ОБРАЗОВАТЕЛЕН ПРОЕКТ "ФОРМУЛА ЗА ЩАСТИЕ" представя видеотрейлър на книгата от поредицата "Зог" на Джулия Доналдсън. Посетете YouTube и вижте: https://youtu.be/sVq6tI685jM
 F2 март - 2 април Конкурс за четящи и обичащи книгите деца „ЧЕТЕНЕТО Е ВЪЛШЕБСТВО”, обявен по повод 2 април - Международния ден на детската книга.
Участниците от България, Италия, Испания и Шотландия изпратиха за конкурса 580 снимки с книга, 133 видеоклипа с артистично четене и четене по роли и 21 видеа с представяне на любима книга. Снимките и видеоклиповете изпратени от 2 март до 2 април 2022 и отговарящи на условията на конкурса бяха прегледани и оценени от компетентно жури. Те са качени в фейсбук профила на Читалище „Изгрев 1909” Бургас по реда на тяхното получаване.
 F1 юли -31 август „Изгрев парк чете и се забавлява #Безкрайно лято. Време за четене, творчество и забавления!  
"#Безкрайнолято четвъртък, късен следобед" стартира с нови летни забавления и щури приключения. В програмата: Библиотека Изгрев - Литературни размишления и модерни разсъждения, рисуване и плъстене на вълна с Дани от Ателие за самоделия и зумба с Ади. 
Организирано от читалище „Изгрев" с идеята за забавления на открито и предлага възможност за въвличане на публиката в събитието. През месец юли и август паркът в комплекс "Изгрев" се превръща в зелено пространство с място за книги, четене и забавления на открито. Включиха се 50 участници.
Активно участие със свои инициативи и дейности в националните библиотечни прояви и кампании. Включваме се в националните кампании с акцент върху книгите и четенето и Дните на отворени врати, с което популяризираме библиотеката и с дейността си допринасяме за изграждане навици за четене и интерес към книгите.
 F22 март Празник на буквите с 1 клас от СУ „Д. Чинтулов”  - 22 участници
            F15 април ДЕЦАТА И КНИГИТЕ 2022 По повод 2 април ден на детската книга. Посещение на група „Светулки” от ДГ „Веселушко” - 24 участници
 F09-13 май XVI Национална библиотечна седмица под надслов „Инвестираме в библиотеките – инвестираме в бъдещето ни" 
  F 9 май по програма посещение в 1а, 1б, 1в, 1г клас на СУ „Й. Йовков” и 2 клас в СУ Д. Чинтулов. 122 участници
 F13 май по програма посещение в 1а, 1б, 1в клас и 2а, 2б, 2в, 2г клас в ОУ „Г. Бенковски” 168 участници
 F16 май по програма посещение на ФУЧ 5 и 6 клас на ОУ „Г. Бенковски” в читалището. Гостува и Стойка Маринова, поетеса. 42 участници
 F24.05 Ден на славянската писменост и култура. Съвместно събитие с ПК „Изгрев” и Тракийско дружество „Антим I”, с участието на ученици от трети б клас на ОУ „Св. Кл. Охридски”.
 F27.05 Посещение по програма в 1 а клас ОУ „Св. Кл. Охридски”. 25 участници
 F01.11. БУДНА ПАМЕТ 2022 В празника, посветен на 1 - ви ноември – Ден на народните будители,  участваха ученици от ОУ "Св. Кл. Охридски", ДТС "Звездички" и ПГ "Изгревски славеи".
 F01.12.2022 По „НАЦИОНАЛНА ПРОГРАМА „ОСИГУРЯВАНЕ НА СЪВРЕМЕННА ОБРАЗОВАТЕЛНА СРЕДА” Модул „Библиотеките като образователна среда” в партньорство с СУ „Й. Йовков” са записани 49 нови читатели в библиотека Изгрев.
Екологично-просветна дейност 
 Задачата ни е да допълваме с по-различни форми учебния процес и да съдействаме за повишаване на екологичните знания и култура на децата и младежите. Дейността осъществяваме в партньорство със сдружение „Зелени балкани” – Бургас, Българско дружество за защита на птиците, Фондация биоразнообразие и РИОСВ.      
 F1-31 октомври 2022 – Проект „Морето и децата”. По повод Международния ден на Черно море читалище „Изгрев 1909” организира шестото издание на проект „Морето и децата”. Проектът включва ателиета за рисуване, уъркшоп, дискусии в класната стая на тема: „За мен Черно море е…”, детска конференция „Черно море и бъдещето“, флашмоб, 
и посещение в природонаучната експозиция на РИМ - Бургас, изложба на Часовника. 
„Морето и децата” е съвместен проект на читалище „Изгрев 1909” с регионалните библиотеки в страната и цели да провокира мисълта на децата за бъдещето на уникалната екосистема Черно море. В рамките на месец октомври 57 ученици на СУ „Й. Йовков” гр. Бургас се включиха в ателиета за рисуване, уъркшоп за изработване на постери и картички за изложба. Картичките са адресирани до 53 ученици от Благоевград, които ще получат КАРТИЧКА ОТ МОРЕТО за Деня на Черно море. 
На 27 октомври от 11.00 часа в Културно-туристически комплекс Ченгене скеле се проведе заключителната част с учениците от СУ „Й. Йовков”, техните ръководители и гости. Беше открита изложба „Морето и децата”. 
 F20-23 декември - афишът за Коледна работилница за джуджета и Снежанки привлече вниманието на 10 деца, които посетиха библиотеката, за да четат приказки, напишат своя коледна история, сътворят и изпратят по Пощенската кутия за съкровени желания, писма, новогодишни късмети и снежинки”. Участници - 10 деца на възраст 7-12 години.
 Промоция на здравословен начин на живот като понятието „здравословен начин на живот” разбираме в най-широкия му смисъл. Задачата ни е да осветляваме различни аспекти на отношението към личното и общественото здраве, необходимостта от себепознание, коректни взаимоотношения, както и възможностите за преодоляване на стреса, агресията, отричане на различното и т.н. Разширяваме контактите и партньорствата с институции, обществени организации, НПО, сдружения, съюзи и библиотеки.
 F29.01.2022 Клуб за родители „Тийн зона” (5 сезон) - поредица от 5 уъркшопа с родители и психолог. Модератор Антоанета Димчева.
 Провеждат през месец в удобно за родителите време и включват психологически игри, кратки лекции, образователни филмчета, презентации, дискусии и работа в малки групи.
 Fм. септември 2022 - 3-ти сезон за Клуб „Доброволец”. Работа с младите хора за активно гражданско участие, съобразно с потребностите им и възпитаване на социално-отговорно поведение. Проведени са поредица от срещи с доброволци от Клуба. 
 F17.09.2022 ВГ "Изгревчета" и клуб „ДОБРОволец“ с представители от НЕГ „Гьоте“ и Търговска гимназия участваха във реализирането на видеоклипа към новата авторска песен на Дани Огнянов - NEXT GENERATION.   
Дейността ни не повтаря учебното съдържание и учебната форма. Предлагаме допълнителна информация в среда, различна от училищната, възможност за участие в намирането на тази информация, добиване на нови компетентности: работа със справочни материали и технически средства, работа в екип, оценка и самооценка на знания и опитност, целева комуникация и др.
F2022 Читателски клуб "МОДЕРНО" - онлайн пространство с разнообразен книжен фонд, актуализиран всеки месец, за всички, които обичат да четат и да обсъждат прочетените книги. 55 участника
</t>
  </si>
  <si>
    <t xml:space="preserve">ОписаниеF1 юни - ИЗГРЕВ ПАРК ФЕСТ - #101 СЛЪНЦА. Празник на децата – творци, парк в к-с Изгрев. Най-новият детски хит на ВГ „Изгревчета” откри „Изгрев парк фест” #некадавикажа 
За пета година НЧ „Изгрев 1909” предостави фестивална сцена в парка на к-с „Изгрев“ за изява на децата–творци. В арт локацията  се срещнаха традиция, съвременно изкуство и идеи за бъдещето. Фестът бе емоционален подарък за децата по повод 1 юни. 
Над 200 участници от ДГ „Веселушко”, ДГ „Звездица-Зорница”, ДГ „Здравец”, ДГ ”Изгрев”, ОУ „Георги Бенковски”, СУ „Йордан Йовков”, СУ „Добри Чинтулов”, децата от ВГ „ИзгревЧета“, Ателие за самоделия и арт терапия и Клуб „ДОБРОволец“ при читалище „Изгрев“ оставиха своя отпечатък в Европейската година на младежта 2022.
Събитието беше открито от ВГ „ИзгревЧета” с песента „Нека да ви кажа”, написана специално за групата от маестро Стефан Диомов.
Паралелно с концертната програма бяха организирани и съпътстващи дейности: изложба „Аз, герой в бъдещето”, детски стрийт арт–пленер и споделено рисуване, забавна фотосесия в парка, зелена библиотека и атрактивни забавления за кучета.
„Изгрев парк фест #некадавикажа“ се реализира с подкрепата на Община Бургас. Медийни партньори на събитието са БНР Бургас и вестник Черноморски фар. 
БНР Бургас на място отрази празничната програма. Организатор на събитието е НЧ „Изгрев 1909” с подкрепата на Община Бургас, Зоомагазини „Чип и Дейл”, Аптека „Афия” – „Изгрев“. Медийни партньори на събитието са БНР Бургас и вестник „Черноморски фар.
F21 януари – Бабинден - „Баба ми е супер”. Предизвикателството БАБА МИ Е СУПЕР 3 избра своите победителки. Внуците номинираха най-специалните баби, от които винаги има какво да научиш и на какво да те научат. Победителките получиха грамоти и предметни награди.
 F01.02-14.02.2022 Сезон Любов. В месеца на любовта и виното НЧ „Изгрев 1909” започна кампания за силата на добрия пример „Автори на любими книги в подкрепа на четенето”. 
По повод 14 февруари отбелязахме празника на Свети Трифон Зарезан (стар стил) и празника на Свети Валентин със 7 съвременни български творци. Радослав Гизгинджиев, Радко Пенев, Камелия Кучер, Стефан Диомов, Тони Маркс, Елка Василева и Матей Марков-Ебори се включиха в кампанията с текст или кратко видео с послание за любовта от своя книга. С идеята, че текста и посланието ще докоснат сърцата на читателите, първата видео компилация от поредицата „Автори на любими книги в подкрепа на четенето”, с участието на писателите, свързани с читалище „Изгрев” беше споделена в социалните мрежи на 14 февруари 2022 г. 
 FНа 1 март стартира кампанията „Децата и мартениците”, която обединява около една кауза читалището, пет училища, пет детски градини и ЦПЛР. Червено-бяла арт инсталация, изработена в първомартенската работилница на читалище „Изгрев” украси парка. За осма поредна година участниците в кампания „Децата и мартениците”, под звуците на гайдите на гайдарски състав при СУ „Д. Чинтулов” посрещнаха Баба Марта в парка на к-с „Изгрев”.
 F 24 април 2022 ВЕЛИКДЕНСКО ХОРО. Народно читалище "Изгрев 1909" с подкрепата на Община Бургас покани гражданите и гостите на град Бургас на празнично "Великденско хоро" в парка на к-с "Изгрев". Участници: ДТА "Звездички" и ФТС "Зорница".
 F06 септември 2022 – Честване на 137 години от Съединението на Княжество България с Източна Румелия. Сценарий - НЧ „Изгрев 1909”, НЧ „Обнова 1923” и Община Бургас. 
 F1 октомври 2022 - Поредица „Празници”. Световен ден на музиката, на поезията, ден на възрастните хора, на архитектите, празник на закрилата на Пресвета Богородица, ден на вегетарианците, международен ден на кафето – 1 октомври е празник на мнозина. С Клуб Доброволец - Христиана, Ирина, Цветина, Магдалена и Мария участвахме в събитие по покана на дамите от клуб на пенсионера "Изгрев"!
 F1 ноември 2022 Будителите и ние, съвременните деца По повод 1 ноември –Ден на народните будители, читалище „Изгрев 1909” инициира проява «Будителите и ние, съвременните деца» и покани учениците да се включат в създаването на мултимедиен проект (презентация) на тема по избор: Будителят – патрон на моето училище! Будителите в съвременния и модерен свят! На 1 ноември най-добрите презентации бяха представени в читалището. 
 F 06.12.2022 НИКУЛДЕНСКИ КОНЦЕРТ. Участници: Галя Гильова, Виктория Благоева, ПГ „Изгревски славеи” при ПК „Изгрев”, ДТА "Звездички" и ФТС "Зорница".
 Проявите отразяват художествено-творческия потенциал на общността, очакват се и се посещават от множество хора на различна възраст. Много от изявите са отворени за участие и включване и често границата между участници и публика се заличава.
F„СРЕЩА С ТВОРЦИ”. Гостуваха ни бургаски творци, които през 2022 са издали нови книги и музикални албуми. 9 юни 2022 г. ни предложи много интересна среща със съвременен писател. Тони Маркс ни потопи в загадъчния свят на приказките с новата си книга "Тайният код на Андерсен". На 1 ноември за последно ни гостува инж. Иван Михайлов. Той подари за колекциите на библиотеката най-новата си книга "Общини"- спортен алманах. "Тази книга е едно предизвикателство, едно трудно и продължително начало на нещо хубаво, което замислих за Бургаска област и нейните прославени спортисти, треньори и спортни деятели".
 Авторите разказаха как са написали новите си книги, какви идеи имат за дейности през тази година и споделиха на какви теми биха искали да са следващите им срещи с публика. Срещите бяха снимани и запазени в архива на библиотеката, части от тях са обработени и готови да бъдат излъчени като виртуални събития, предназначени за всички възрасти.
</t>
  </si>
  <si>
    <t xml:space="preserve">Описание 05.09.2022 Концерт с песните на Стефан Диомов, Амфитеатър Аполония. Созопол. С участието на Тоника, Тоника СВ, Фамилия Тоника, Тони Димитрова, 5-те сезона, Боян Михайлов, Дани Огнянов, ВГ Изгревчета, оркестър с диригент Левон Манукян. Посветен на Ваня Костова. Проект „Морето и децата” е съвместен проект на читалище „Изгрев 1909” с регионалните библиотеки в страната. </t>
  </si>
  <si>
    <t>ОписаниеПрез отчетния период читалищната библиотека е посетена от 15 915 читатели, раздадени са 27 821 библиотечни документи и е регистрирала 1 112 нови читатели.На читатели и външни потребители се предоставят различни услуги: заемане на книги за дома, ползване на справочна литература, изготвяне на тематични и информационни справки, копирни и компютърни услуги, достъп до интернет, съдействие при търсене на информация и при изготвяне и попълване на документи, информация за културни събития.</t>
  </si>
  <si>
    <t>000044678</t>
  </si>
  <si>
    <t>"Любен Каравелов 1940"</t>
  </si>
  <si>
    <t>Вокален ансамбъл "Морски бриз"</t>
  </si>
  <si>
    <t>Фолклорна формация "Тракийче"</t>
  </si>
  <si>
    <t>Школа Пиано, Школа Китара, Литературно студио "Митични птици"</t>
  </si>
  <si>
    <t>000045764</t>
  </si>
  <si>
    <t>"Съзнание-1927 г."</t>
  </si>
  <si>
    <t>ФГ-„МАРИКЬОВСКА РОСНА КИТКА -20бр.,КУКЕРСКА ГРУПА-24бр.</t>
  </si>
  <si>
    <t>КОЛЕДАРСКА ГРУПА-20 , ЛАЗАРКИ - 30</t>
  </si>
  <si>
    <t>БАБИН ДЕН,ТРИФОН ЗАРЕЗАН,КУКЕРОВ ДЕН,ДЕН НА САМОДЕЕЦА,БАБА МАРТА ,ТРЕТИ МАРТ,ОСМИ МАРТ,ПЪРВА ПРОЛЕТ,ЛАЗАРОВ ДЕН,ВЕЛИКДЕН-КОНЦЕРТ,ДЕН НА ЕВРОПА,24-МАЙ,1-ЮНИ,ДЕН НА БОТЕВ,СВЕТА МАРИНА,ДЕН НА СЪЕДИНЕНИЕТО,ДЕН НА БУДИТЕЛИТЕ,ДЕН НА ХРИСТИЯНСКОТО СЕМЕЙСТВО,КОЛЕДАРИ,ДЯДО КОЛЕДА</t>
  </si>
  <si>
    <t>КОНЦЕРТ В ОБЩ.СОЗОПОЛ,с.ИНДЖЕ ВОЙВОДА</t>
  </si>
  <si>
    <t>УЧАЩИ-156бр.,ПЕНСИОНЕРИ-82бр.,СПЕЦИАЛИСТИ-113бр.</t>
  </si>
  <si>
    <t>000044986</t>
  </si>
  <si>
    <t>"Васил Левски-1937"</t>
  </si>
  <si>
    <t>Битова група за фолклорни песни</t>
  </si>
  <si>
    <t>Детска танцова формация</t>
  </si>
  <si>
    <t>Среща с писател/Седмица на детската книга/Маратон на четенето/Чествване на патронния празник на Читалището - Васил Левски, съвместно с Училището - викторини, лекции за живота и делото на Левски, конкурси за рисунки, тържествена програма/Ден на народните будители - конкурс есе на тема "Моя съвременен будител"</t>
  </si>
  <si>
    <t>Празник на Горно Езерово/Кукеруване/ Лазаруване/ Коледуване/ Бабинден/ Патронен празник на Читалището - Васил Левски/ Трифон Зарезан/ Баба Марта/ 8ми март/Великденски празници/  Ден на детето/Еньовден/Откриване на жътвата/Ден на народните будители/Ден на Християнското семейство/Никулден/Детски коледен празник и др.</t>
  </si>
  <si>
    <t>Празник в гр. Поморие, гр. Ахелой, гр. Средец, Минерални бани Бургас, гр. Айтос - участия на битовата група.  Ревю на читалищата гр. Бургас - детска танцова формация</t>
  </si>
  <si>
    <t>000045732</t>
  </si>
  <si>
    <t>"Пробуда 1929"</t>
  </si>
  <si>
    <t xml:space="preserve">Фолклорна група "Дъбравка" с ръководител Донка Грудева и музикален съпровод - Радостин Лалов, акордеон. Танцов клуб "Странджанско изворче". </t>
  </si>
  <si>
    <t>Лазарска група; коледарска група</t>
  </si>
  <si>
    <t>Безплатен курс по йога</t>
  </si>
  <si>
    <t>Литературно четене; Среща с поетите Недка Ананиева и Ирина Шопова и запознаване с творчеството им.</t>
  </si>
  <si>
    <t xml:space="preserve">"Бабинден", "Ден на самодееца", Изработване на мартеници от деца за Баба Марта, Честване на 144 години от освобождението от турско робство,Посрещане на Първа пролет, Поход с ученици, Лазаруване, Боядисване на великденски яйца, 24 май - тържество и събор на селото, Тържество за деня на детето, 20 г. от смъртта на Н.Хайтов, Концертна програма за деня на динята, Рецитал за независимостта на България, Ден на народните будители, Ден на християнското семейство, Коледно тържество, Бъдни вечер - Коледуване; Изработване на витрини за годишнини на известни личности от българската изтория, писатели и поети. Концерт на ф.г. "Дъбравка" на открита сцена "Охлюва", гр. Бургас. </t>
  </si>
  <si>
    <t>Национален тракийски фолклорен събор "Гергьовден", гр. Поморие; Фолклорен събор"Спасовден", гр. Ахелой; Фолклорен тракийски събор кв. Минерални бани;Фолклорен фестивал "С песните на Комня", гр. Средец; Участие в никулденски концерт, Дом НХК, гр. Бургас; Участие в предаването на БНР "Странджа пее", с водещ Жоро Янакиев;</t>
  </si>
  <si>
    <t>000045419</t>
  </si>
  <si>
    <t>"Пробуда-1929"</t>
  </si>
  <si>
    <t>Описание Фолклорен състав Бял равнец, Естраден състав Октава</t>
  </si>
  <si>
    <t>Описание Детска певческа група Деница, ДТС Мечта</t>
  </si>
  <si>
    <t>ОписаниеКонцерти с детска и училище, Празник на селото, Образователни екскурзии, участия в конкурси</t>
  </si>
  <si>
    <t>Описание  ФФ Пресъздаваме история Бургас, ФВ БожураСредец, С песните на Комня Стоянова Средец, Християнски събор Ахелой, Море от ритми Балчик, На мегдана Камено, Празник на гр. Камено, Лазарски конкурс Камено, Коледарски конкурс Камено</t>
  </si>
  <si>
    <t>000049054</t>
  </si>
  <si>
    <t>"Пенчо Славейков -1983"</t>
  </si>
  <si>
    <t xml:space="preserve">Народен хор "Самодивски огън" - 18 изпълнители, ръководител и акордеонист. </t>
  </si>
  <si>
    <t>Школа по рисуване, моделиране и керамика; Музикална школа - клас пиано, Музикална школа - клас акордеон,  Музикална школа - клас китара</t>
  </si>
  <si>
    <t>Обучения по БЕЛ</t>
  </si>
  <si>
    <t xml:space="preserve">В читалището липсва зала, затова се организират събития на открито с концертни програми, творчески работилници и щандове; Участие в общински празници и ритуали; Конкурси и изложби; Презентации във връзка с чествания, събитии и личности; Библиотечни срещи с ученици начален курс и деца в предучилищна възраст, Възстановки на обичаи и празници. </t>
  </si>
  <si>
    <t>Хор "Самодивски огън" участва в различни събори и фестивали в страната - 13 бр. Единствен представител на Община Бургас на 12-ти Нац. събор на народното творчество в Копривщица.</t>
  </si>
  <si>
    <t>Новорегистрирани потребители - 1331; посещения - 7064</t>
  </si>
  <si>
    <t>000046567</t>
  </si>
  <si>
    <t>"Възраждане -1927"</t>
  </si>
  <si>
    <t>Тракийска певческа група "Никола Ганчев" - певческа група за изворен фолклор с р-л Стоянка Минева; Танцова формадия за народни танци "Самодиви" с художествен р-л Ваня Делчева</t>
  </si>
  <si>
    <t xml:space="preserve">арт-клуб "Сръчко" - школа по приложно изкуство </t>
  </si>
  <si>
    <t>литературен клуб "Приятели на словото" за деца и възрастни</t>
  </si>
  <si>
    <t>1. Бабин - представяне на ритуала бабуване; втори детски конкурс за рисунка на тема "Моята любима баба" ; мобилна изложба пред читалището на рисунките; 2. Баба Марта - вързахме мартеници на всички деца от начален курс в ОбУ "Св. Кл. Охридски" и им разказахме легендата за мартеницата, също ПК "Кунка Драгоева", украсихме Дърво на желанията пред читалището; 3. национален онлайн конкурс "Най-добър рецитатор" без ограничение на възраст за участниците, посветен на Освобождението на България; 4. тържествен поетичен рецитал на сцената на читалището; 5. творческа седмица в библиотеката, посветена на детската книга с различни класове от местното училище; 6. представяне на книгата "Невъзвращенецът" и нейният автор Татяна Никова в библиотеката; 7. Великденски концерт с участието на децата от ДГ "Калинка" на сцената на читалището; 8. Беседа за здравословно хранене и начин на живот в малката зала на читалището; 9. "Магията на буквите" - литературно състезание, посветено на празника на славянската писменост и култура с учениците от четвъртите класове при ОбУ "Св. Кл. Охридски"; 10. библиотечен урок "Приказни вълшебства"с децата от втори клас при ОбУ "Св. Кл. Охридски"; 11. Ден на детето с организирани творчески ателиета, забавни игри и състезания, детска дискотека и карнавално шоу-парти с маски; 12. географско литературно състезание под мотото "Пътуване до близки и далечни, познати и непознати места" с учениците от шести клас при ОбУ "Св. Кл. Охридски"; 13. Еньовден - с момичетата от арт-клуб "Сръчко" представихме традицията, набрахме билки, направихме венци, наричахме за здраве и късмет; 14. Лятна творческа академия - всеки делничен ден през юли и август рисуване, апликиране, моделиране, плъстене на вълна, стъклопис и др. творчески техники; 15. здравна беседа на тема "Високото кръвно и грижа за най-близките ни хора" с лектор Милица Христова; 16. творчески пленер с децата от арт-клуб "Сръчко" в Малко Търново; 17. Презентация, беседа в библиотеката "Традицията на Кръстовден, чудеса и вяра"; 18. Петковден - празник на квартала; 19. "Димитровден - ден на строителя. Традиция и народни вярвания" - презентация, беседа.; 20. творческа работилница с поетичен привкус на тема "Творчеството събужда", посветена на деня на Будителите; 21. Ден на християнското семейство със специални гости сем. Илчеви и сем. Вълчеви, които споделиха своята формула за дълъг съвместен семеен живот; 22. празничен концерт на сцената на читалището под наслов 150 години ОбУ "Св. Кл. Охридски"; 23. Андреевден с песни и варена царевица, наричания и легенди, народни вярвания, празник организиран съвместно с ПК "Кунка Драгоева"; 24. Творчески кулинарен конкурс "Никулденска трапеза"; 25. Коледно предизвикателство под надслов "Магията на коледния дух" - с ръчно изработени играчки и гирлянди да украсим елхата пред читалището; 26. детски празник с Дядо Коледа; 27. Коледуване, посрещане на коледарчета</t>
  </si>
  <si>
    <t>1. Участие в национален онлайн конкурс "Вода" в категория литература на тема "Лечебната сила на водата", организиран от НЧ "Съгласие 1905", гр. Българово и НПО "Младежи говорят", спечелено трето място; 2. участие на ТПГ "Никола Ганчев" в тракийски фолклорен събор "Гергьовден", гр. Поморие; 3. участие на ТПГ "Никола Ганчев" в XV тракийски фолклорен събор "Спасовден", гр. Ахелой; 4. участие на ТФ "Самодиви" в Ден на предизвикателството в гр. Каблешково, общ. Поморие; 5. участие на ТФ "Самодиви" в 55-ти събор на Розовската ягода в с. Розово, общ. Брацигово; 6. участие на ТПГ "Никола Ганчев" в Седми национален фестивал за народни инструменталисти "Да излееш душата си с музика", гр. Каблешково, общ. Поморие; 7.  участие на ТПГ "Никола Ганчев" в национален конкурс "С музиката на Никола Ганчев", с. Шишманци, общ. Раковски</t>
  </si>
  <si>
    <t>000045718</t>
  </si>
  <si>
    <t>"Просвета -1928г."</t>
  </si>
  <si>
    <t>Самодейна Фолклорна Група "Скеф  (бр.лица 6-9)</t>
  </si>
  <si>
    <t>Самодейна Детска Фолклорна Група "Слънчеви усмивки " (бр.лица 18-22)</t>
  </si>
  <si>
    <t>Литературно четене на художествена литература от училищната програма</t>
  </si>
  <si>
    <t xml:space="preserve">Бабинден , Петльовден , Сирни заговезни -Прошки(Паликош) , Баба Марта , 3 март-Национален празник на Б-я , 8 март Международен ден на жената , Първа пролет , Лазаровден(Лазарки) , Великден , 24 май ден на славянслата писменост и култура , 1 юни ден на детето , Празника на селото (Панаир) , 1 ноември Ден на народните будители , Коледно-Новогодишно тържество и Коледари </t>
  </si>
  <si>
    <t>СФГ "Скеф" в гр.Лозенец общ.Царево Фолклорен фестивал "Дъга над морето"</t>
  </si>
  <si>
    <t>000045771</t>
  </si>
  <si>
    <t>"Пробуда-1931 г."</t>
  </si>
  <si>
    <t>000045390</t>
  </si>
  <si>
    <t>"Просвета 1927"</t>
  </si>
  <si>
    <t xml:space="preserve">Описание  </t>
  </si>
  <si>
    <t xml:space="preserve">Описание </t>
  </si>
  <si>
    <t>Описание  1.Детско ателие по рисуване и приложни изкуства   2. Вокално студио Галакси  3. Гайдарска група   4. Грънчарство</t>
  </si>
  <si>
    <t>Описание     Срещи с писатели, концерти,Ден на християнското семейство, 1 юни, библиотечни уроци, празник на квартала, празник на Бургас, ден на европейската култура, празник на буквите........</t>
  </si>
  <si>
    <t>Описание  Организиране честване за Раковски, ! Март, Великден - на общинско ниво</t>
  </si>
  <si>
    <t>000044819</t>
  </si>
  <si>
    <t>"Съгласие 1905"</t>
  </si>
  <si>
    <t xml:space="preserve">ТГ "Българит" - 15 участници; </t>
  </si>
  <si>
    <t>ДТШ "Детелини" - 10 участници; Школа по хип хоп - 15 участници; Инструментална школа по пиано и акордеон - 6 участници; Школа по рисуване - 10 участници</t>
  </si>
  <si>
    <t>Фолклорна формация "Канатица"</t>
  </si>
  <si>
    <t>Работилница за мартеници; Участие в организацията на Българовско шествие по случай 3 март; Конкурси "Кукери" и "Вода" по повод Световния ден на водата; Мартенски базар; Пресъздаване на обичая Лазаруване; Благотворителен базар и боядисване на яйца за Великден; Гостуване на театрална група Талантино; Организиране на концерт по случай Празника на града; Среща с Мира Добрева и представяне на книгата "Столетниците"; Организиране на клуб "Весела ваканция" в летните месеци юни, юли и август. Участие в два проекта - на ДГ "Светулка" гр. Българово и на НПО "Младежи говорят" - "Яко е да си еко" .</t>
  </si>
  <si>
    <t>Обслужени читалели общо 643, от които 572 - книги за дома, 71 - в читалня</t>
  </si>
  <si>
    <t>000044655</t>
  </si>
  <si>
    <t>"Пробуда-1880г. Бургас"</t>
  </si>
  <si>
    <t xml:space="preserve"> Представителен танцов състав, Театрална формация</t>
  </si>
  <si>
    <t xml:space="preserve">Детски танцов състав, Средношколски танцов състав, Детска театрална хормация, Вокална  студия </t>
  </si>
  <si>
    <t>Школа сценични изкуства, Арт атели за изобразително и приложно изкуство</t>
  </si>
  <si>
    <t>Езикова школа, Клуб Математика</t>
  </si>
  <si>
    <t>Арт фестивал, Национални конкурси  / тематични/, изложби, самостоятелни концерти, благотворителни инициативи- базари, концерти, театрални постановки, тематични дтски утра, открити читални и игротеки, представяне на книги, тържествени ритуали и чествания</t>
  </si>
  <si>
    <t>Концерти, фестивали, конкурси</t>
  </si>
  <si>
    <t>Фестивал</t>
  </si>
  <si>
    <t>посещения -16890, раздадена литература -35769, фонд на библиотеката 83809, постъпили 845 библиотечни документи, отчислени 2487 библиотечни документи</t>
  </si>
  <si>
    <t>000044694</t>
  </si>
  <si>
    <t>"Фар -1946"</t>
  </si>
  <si>
    <t>Описание: Женски хор "Ангира" за изпълнение на песни - обработен български фолклор и репертоар от световната съкровищница; Клуб за народни танци "Гергьовче" - съхраняват традиционни български народни танци</t>
  </si>
  <si>
    <t>Описание: Класически и модерен балет "Сияние";Вокална формация "Слънчеви капки"; Детска тетрална школа "Усмивка"; Вокално студио"Чародейци"</t>
  </si>
  <si>
    <t>Описание: Детски цигулков ансамбъл "Звездички"</t>
  </si>
  <si>
    <t xml:space="preserve">Описание: Пиано; Цигулка; Китара; Солфеж; Йога; Арт студио Марина Матлина; Приложно изкуство "Щастливи ръце" </t>
  </si>
  <si>
    <t>Описание: Литературан клуб "Иван Апостолов"; Математика - начален етап; Английски език; Клуб "Краезнание - Странджа"; Информативни занятия с образователна цел във връзка с Проектите по които работи НЧ "Фар 1946"Бургас</t>
  </si>
  <si>
    <t>Описание: Образователни концерти, Премиери на книги, Срещи с автори на музикални и литературни творби в читалището и в училища, Изложби на картини, Национални конкурси с международно участие инициирани от НЧ "Фар 1946" Бургас:  Първи литературен конкурс "Любовта е извор"посветен на Дядо Благо; Седми конкурс за рисунка и литературна творба посветен на Трети март; Осми международен конкурс за музиканти -  изпълнителии педагози "Техника и стил"; Пети фотоконкурс за любители в две направления"Моята красива България" и"Да се посмеем заедно";Трети конкурс за литература и изобразително изкуство посветен на Никулден - Празник на град Бургас и др.</t>
  </si>
  <si>
    <t>Описание: Пътуващи семинари с автории на книги в читалища в страната /2 броя/; Краеведски екскурзии в Област Бургас с образователна цел /4 броя/; Индивидуални и групови участия в Национални и международни конкурси на школи и състави от НЧ "Фар 1946"/над 70/; Участия в творчески обмен между фолклорни клубове в страната и чужбина /над 9/;</t>
  </si>
  <si>
    <t>Описание: Проект Еразъм+ с посещения в Естония и Латвия; Участие в Първи международен младежки фестивал за авторски песни и театър Вашингтон - САЩ; Румъния - Тулча Проект финансиран от Европейски съюз ЛИТАУТЕР Повишаване на обществената осведоменост и намаляване на морските отпадъци за опазване на Черноморската екосиситема;</t>
  </si>
  <si>
    <t>Описание: Читатели  - 1207 с  8919 посещения за 2022 година</t>
  </si>
  <si>
    <t>000046492</t>
  </si>
  <si>
    <t>"Ангел Димитров-1929"</t>
  </si>
  <si>
    <t xml:space="preserve">
</t>
  </si>
  <si>
    <t xml:space="preserve">Основен двигател на читалището в Сарафово са творческите му групи. През 2022 те са водени от седемнайсет ръководители в сферите: китара, пиано, поп и джаз пеене, рисуване, йога, табата, художествена гимнастика, спортни танци, ментална аритметика, народни танци за възрастни, народни танци за деца, народно пеене и коледуване.
За м. октомври, например, групите регистрират 600 посещения от ползватели.
За годината реализират 17 участия в събития и печелят 5 отличия.
</t>
  </si>
  <si>
    <t xml:space="preserve">4 АПРИЛ – ДЕЦАТА И КНИГИТЕ
Среща-разговор в библиотеката с деца от ДГ „Ален мак“.
28 АПРИЛ – КИТАРЕН КОНЦЕРТ
Читалището бе домакин на продукция по китара на НУМСИ „Проф. Панчо Владигеров“ с участие на ученици от класа на Пламен Маринчев.
5 МАЙ – ПРОДУКЦИЯ ПО КИТАРА 
Концерт на децата от читалищната група по китара с ръководител Пламен Маринчев.
20 МАЙ – КОНЦЕРТ КЛАСИЧЕСКО ПЕЕНЕ
Читалището бе домакин на продукция по класическо пеене на НУМСИ „Проф. Панчо Владигеров“ с участието на ученици от класа на Биляна Данаилова.
27 МАЙ– 100 ГОДИНИ САРАФОВО 
Отбелязване на 100 години от създаването на Сарафово. Откриване на паметна плоча в чест на инж. Стоимен Сарафов и изнасяне на концерт-спектакъл в читалищната зала. Специални гости на събитието: областният управител -  Стойко Танков; кметът - Димитър Николов; проф. Тодор Мишев - автор на книгата „История на Сарафово“.  
27 МАЙ– 100 ГОДИНИ САРАФОВО ИЗЛОЖБА
Отбелязване на 100 години от създаването на Сарафово. Откриване на изложба на РИМ Бургас „Българсите бежанци в нашата памет“. Изложбата бе подредена в малката зала на читалището и гостува 10 дни.
28 МАЙ– 100 ГОДИНИ САРАФОВО ПРОЖЕКЦИЯ
Отбелязване на 100 години от създаването на Сарафово. Прожекция на спектакъла „Дом за овце и сънища“ на Здрава Каменова в читалищната зала.
1 ЮНИ – ЛЯТНА РАБОТИЛНИЦА
Работилница за деца на открито в летните вечери на читалищната площадка с ръководител Дебора Ангелова.
3 ЮНИ – ПРОДУКЦИЯ ПИАНО
Продукция на децата изучаващи пиано в читалището с ръководители Айседора Силвестрова и Георги Спасов.
3 ЮЛИ – ФОКУСИ
Гостуващ спектакъл с фокуси за деца в читалищната зала.
1 АВГУСТ – МАЛКИЯТ ПРИНЦ
Гостуващ спектакъл на театър „Карлсон“, София.
13 АВГУСТ – КЛАСИЧЕСКИ КОНЦЕРТ
Концерт с участието на местни изпълнители - ученици, студенти и професионални пианисти.
28 АВГУСТ – PIANO &amp; SILENT MOVIE
Прожекция на лентата "Тне Immigrant" на Чарли Чаплин с музикален съпровод на рояла от Георги Спасов. Събитието се провежда за трети път при силен интерес.
1 НОЕМВРИ – БУДИТЕЛИ
Съвместна инициатива - пърформанс с деца от  ДГ „Ален мак“.
23 НОЕМВРИ –  ГОН, МАЛКАТА ЛИСИЦА
Гостуващ спектакъл на театър Арт Ленд. Събитието се реализира със съдействието на НФК.
13 ДЕКЕМВРИ – ОТКРИТ УРОК
Открит, празничен урок на децата от I група по художествена гимнастика с ръководител София Островская.
15 ДЕКЕМВРИ – ОТКРИТ УРОК
Открит, празничен урок на децата от II група по художествена гимнастика с ръководител София Островская.
15 ДЕКЕМВРИ – ОТКРИТ УРОК
Открит, празничен урок на децата от III група по художествена гимнастика с ръководител София Островская.
16 ДЕКЕМВРИ – ПРАЗНИЧЕН КОНЦЕРТ
Концерт с участието на деца от читалищните групи по китара и пеене с ръководители Пламен Маринчев и Калина Цонева.
18 ДЕКЕМВРИ – ПРАЗНИЧЕН КОНЦЕРТ
Празнична продукция на децата от читалищната група по пиано с ръководител Инна Шевцова.
18 ДЕКЕМВРИ – ПРАЗНИЧЕН КОНЦЕРТ
Празнична продукция на децата от читалищната група по пиано с ръководител Айседора Силвестрова
20 ДЕКЕМВРИ – ПРОДУКЦИЯ ПО ВИОЛА
Читалището бе домакин на продукция по виола на НУМСИ „Проф. Панчо Владигеров“ с участието на ученици от класа на Паоло Бошев.
22 ДЕКЕМВРИ – КОНЦЕРТ КЛАСИЧЕСКА МУЗИКА
Първи самостоятелен концерт на Гроня Скали, абсолвент в специалност „Пиано“ на АМТИИ „Проф. Асен Диамандиев“, Пловдив. 
23 ДЕКЕМВРИ – БЛАГОТВОРИТЕЛЕН ФОЛКЛОРЕН КОНЦЕРТ
Концерт с участието на деца от ОУ „Христо Ботев“ и фолклорните читалищни групи: ФГ Карамфилче, ФГ Ружа, ДТС Триптих и коледарската група.
24 ДЕКЕМВРИ – КОЛЕДУВАНЕ
Читалищната коледаррска група с тъпан,  гайда и молитва известиха Раждането на Христос по домовете на сарафовци. Традицията се поддържа повече от 15 години.
</t>
  </si>
  <si>
    <t xml:space="preserve">16 АПРИЛ – ЗЛАТНИЯТ ГЛАС НА СТРАНДЖА
Представяне на биографичната книга на народната певица, Милка Андреева в двора на Регионална библиотека „Пейо Яворов“.
28 МАЙ– 100 ГОДИНИ САРАФОВО КОНЦЕРТ
Отбелязване на 100 години от създаването на Сарафово. Детски забавления и празничен концерт на Рибарското пристанище с участието на Таня Ди и Благовест Зерлиев, ПФА „Странджа“ и Тони Димитрова.
23 ЮНИ – ТЕХНИКА И СТИЛ 2022
Участие на Йоана Велединова от читалищната група по пиано с ръководител Айседора Силвестрова и спечелено II място.
4 ЮЛИ – TRIAVNA ART FESTIVAL 2022
Участие на Юлиана Моралиева от читалищната група по пиано с ръководител Айседора Силвестрова и спечелено I място.
23 ЮЛИ – ПРАЗНИК НА НОСИЯТА
Участие на ФГ Карамфилче в Празник на народния обичай и автентичната носията в с. Рибарица и спечелено I място.
15 ДЕКЕМВРИ – ПРАЗНИЧЕН КОНЦЕРТ
Участие на децата от групата по спортни танци в празничен концерт на сцената на Държавна Опера Бургас.
</t>
  </si>
  <si>
    <t>31 МАРТ – VIVA ITALIA 2022
Участие на Иван и Никол Трендафилови от читалищната група по пиано с ръководител Айседора Силвестрова в онлайн конкурс и спечелени II и III място.</t>
  </si>
  <si>
    <t xml:space="preserve">Библиотечен фонд – 14 685 б.е.
Регистрирани читатели – 176 бр.
Читатели до 14 г. – 83 бр.
Заети книги – 1 812 бр.
Посещения със заемане на книги – 512 бр.
Участие в програма „Българските библиотеки – съвременни центрове за четене и информираност - 2021“ на МК. Финансирането е на стойност 1 893  лв. 
</t>
  </si>
  <si>
    <t>000045013</t>
  </si>
  <si>
    <t>"Петър Янев-1939 г."</t>
  </si>
  <si>
    <t>Школа за народни танци "Крайморие" ; Зумба клас</t>
  </si>
  <si>
    <t>Ден на родилната помощ; Кукеров ден; 3-ти март; Празник на кв. Крайморие; Никулден празник на гр. Бургас; Коледно тържество; Коледарски наричания; Сурвакарска работилничка</t>
  </si>
  <si>
    <t xml:space="preserve">Участие в празника на гр. Черноморец; Състезание по народни танци гр. Каблешково; Коледарско надпяване гр. Камено; </t>
  </si>
  <si>
    <t>Читатели на библиотеката ползвали учебни материали и художествена литература.</t>
  </si>
  <si>
    <t>000044993</t>
  </si>
  <si>
    <t>"Обнова -1923 г."</t>
  </si>
  <si>
    <t>Фолклорна Група,,Ветренски славеи'' ; Фолклорна Танцова Група,,Тракийци''</t>
  </si>
  <si>
    <t>Детска Танцова Фолклорна Група,,Тракийче''</t>
  </si>
  <si>
    <t>Детска Театрална Школа,,Талантино'' ; Школа Изобразително Изкуство,,100 усмивки''</t>
  </si>
  <si>
    <t>събития,празници,срещи с автори на книги,конкурси,спектакли</t>
  </si>
  <si>
    <t>2НАЦ. КОНКУРСА ЗА РИСУНКА ; 2 МЕЖ.КОНКУРСАЗА РИСУНКА, ;  ДТФ,,Сцена край морето'' -Поморие; Международен Фестивал,,Радост на брега'' - Созопол; VII Международен фестивал ,, Етно ритми''Златни пясъци</t>
  </si>
  <si>
    <t>Международен фолклорен фестивал в Испания/Каталуния/</t>
  </si>
  <si>
    <t>посещенията-904бр. , заета литература-2827 бр.</t>
  </si>
  <si>
    <t>000046574</t>
  </si>
  <si>
    <t>"Светлина-1928 г."</t>
  </si>
  <si>
    <t>Самодеен фолклорен състав</t>
  </si>
  <si>
    <t xml:space="preserve">Биоземеделие клуб "Лехата, Тенис на маса, Кръжок по рисуване, Кулинарен курс за деца, </t>
  </si>
  <si>
    <t xml:space="preserve">Отбелязване на бабинден, Трифон Зарезан,Честване на Васил Левски, Работилница за мартеници, Честване на 3 март, поднасяне на цветя на паметника, Честване 8 март, Театрална постановка, он-лайн курс Много-лесно, Турнир тенис маса, украса за Великден на площада и читалището, организация и участие на празника на селото, Еньовден със събиране на билки, Куклен театър, Художествен курс на тема "Пейзажи", Екскурзия, Включихме се в кампанията "Почисти България", Празник на тиквата, Деня на народните будители, Организиране на празничен коледен базар, Празнуване за Никулден, </t>
  </si>
  <si>
    <t xml:space="preserve">участие в манифестация за 24 май. </t>
  </si>
  <si>
    <t>000045020</t>
  </si>
  <si>
    <t>"Тракия-1930"</t>
  </si>
  <si>
    <t>Танцов състав</t>
  </si>
  <si>
    <t>Лазарска и Коледарска група</t>
  </si>
  <si>
    <t>Библиотечни уроции Беседи</t>
  </si>
  <si>
    <t>Традиция са организираните от читалището празници, концерти, изложби, беседи и народни обичаи за 1-ви март, 8-ми март, Ден на книгата, Великден, Лазаровден, Празник на кв.Лозово, 1-ви юни-Ден на детето, занимания по интереси, Коледуване и т.н.</t>
  </si>
  <si>
    <t>Потребители на библиотеката - 255 ,Посещения на потребителите в библиотеката - 2955</t>
  </si>
  <si>
    <t>000045006</t>
  </si>
  <si>
    <t>"Просвета-1938"</t>
  </si>
  <si>
    <t>Кръжоци по рисуване и плетиво.</t>
  </si>
  <si>
    <t>Празнуване на Бабин ден, осми март,Велик ден,24-ти май, 1юни ден на детето,празника на селото1 ноември, коледа и др. Организиране на детски и младежки дискотеки за нова година.</t>
  </si>
  <si>
    <t>Библиотеката обслужва предимно млади хора и ученици.</t>
  </si>
  <si>
    <t>000049606</t>
  </si>
  <si>
    <t>"Антон Страшимиров -1980 г."</t>
  </si>
  <si>
    <t>Школа по приложно изкуство</t>
  </si>
  <si>
    <t>Организиране и провеждане на празника на квартала, , Подготовка и провеждане на Коледуване, Организиране на празнична програма за1-ви Юни, Тържества по повод Трете март, Деня на Ботев, 24- май, Откриване на новата учебна година и посрещане на първокласниците в училището, Тържество за 1-ви ноември, Коледни и новогодишни конкурси..</t>
  </si>
  <si>
    <t>Участие с творби изработени от децата в Школата по приложно изкуство в национални конкурси, нацинални конкурси с международно участие, арт фестивали и творчески работилници, като и в партньрство с НЧ "Христо Ботев-1937" гр. Бургас по програма "Младежи за околна среда" на МОСВ. Участия на Женската певческа група в събори, фестивали и конкурси на националво ниво.</t>
  </si>
  <si>
    <t>Обновяване и допълване на библиотечния фонд със собствени средства, спечелен проекти към Министерството на културата по Програма "Българските библиотеки съвременни центрове за четене и информираност" на стойност 1394.97 лв.  Целта е  превличане на нови читатели.</t>
  </si>
  <si>
    <t>000046581</t>
  </si>
  <si>
    <t>"Любен Каравелов-1948"</t>
  </si>
  <si>
    <t>1.Кръжоци по рисуване и готварсктво</t>
  </si>
  <si>
    <t>Празнуване на Бабинден, Трифон зарезан, Първи март,Осми март, Великден,Първи юни-ден на детето, Рамазан Байрям, Курбан Байрям,Ден на народните будители, Коледа, Нова година.</t>
  </si>
  <si>
    <t>Библиотеката обслужва предимно млади хора и деца.</t>
  </si>
  <si>
    <t>000044979</t>
  </si>
  <si>
    <t>"Христо Ботев-1928"</t>
  </si>
  <si>
    <t>Фолколорна Група ,,Иглика'' ; Група за стари градски и шлагерни песни,, Пейте с нас''</t>
  </si>
  <si>
    <t>Детска театрална трупа,,Талантино''</t>
  </si>
  <si>
    <t>събития,празници,спектакли</t>
  </si>
  <si>
    <t>Поморие,Айтос,Созопол</t>
  </si>
  <si>
    <t>176958501</t>
  </si>
  <si>
    <t>"Тракия - 2015"</t>
  </si>
  <si>
    <t>НЕ.</t>
  </si>
  <si>
    <t xml:space="preserve">1. Организиране и изнасяне на лекция за живота на Капитан Петко войвода";    2. Посещение на Одринската крепост; </t>
  </si>
  <si>
    <t>1. Организиране на Бабинден в залата на Тракийското дружество;      2.Кулинарно изложение за деня на Тракия;      3. Регионален фолклорен събор "Памет за Тракия";</t>
  </si>
  <si>
    <t>1.Международен фестивал на изкуствата "Тракия земя на Орфей" в гр. Варнапрез месец Юли.</t>
  </si>
  <si>
    <t>Нямаме читалищна библиотека.</t>
  </si>
  <si>
    <t>177219082</t>
  </si>
  <si>
    <t>"Преображение - 2017 гр. Бургас"</t>
  </si>
  <si>
    <t>Смесен хор"Преображенци"; Индивидуални изпълнители на български народни песни; Група за български народни танци "Преображенци"</t>
  </si>
  <si>
    <t>Зумба за деца</t>
  </si>
  <si>
    <t>Оркестър "Жарава"</t>
  </si>
  <si>
    <t>Школа по пеене;  Школа по пиано; Школа по народно пеене; Школа по гайда; Литературно студио</t>
  </si>
  <si>
    <t xml:space="preserve">Клуб "Звездоброй"; Клуб "Забавна наука";  Езикови школи и курсове: АЕ за деца, АЕ за възрастни; Немски език, Испански език; Клуб "Занаяти"; Клуб "Краезнание"                                                                                                                                                                       </t>
  </si>
  <si>
    <t>Организиране и участие в Ден на занаятите - 29 юни 2022 г.;                                                                                                                                                                             Организиране и участие в КОНЦЕРТ "ДА ИЗПЕЕМ ХИМНЪТ НА СТРАНДЖА „ЯСЕН МЕСЕЦ“ С ОБЕДИНЕН ХОР ОТ ИТАЛИЯ, ПОРТУГАЛИЯ, РУМЪНИЯ, ВЕЛИКОБРИТАНИЯ И БЪЛГАРИЯ, И ПРОЕКТ INCLUSIVE COMMUNITY CHOIRS (ICC) ПО ПРОГРАМА ЕРАЗЪМ+ НА ЕК - 27 юли 2022 г. 
ОТБЕЛЯЗВАНЕ НА ПРАЗНИКА „ПРЕОБРАЖЕНИЕ ГОСПОДНЕ“ – 06 август 2022 г. -  патронен празник на читалището – Панахида в църквата “Света Богородица“ гр. Бургас;
Организиране и участие в събора на м. Петрова нива, по повод от 119 год. от Илинденско-Преображенското въстание - 19 август 2022 г.;                     Организиране на театралното представление "РАЗКАЖИ МИ" на PLAY BACK театър София  - 4 септември 2022 г.;                                                   Организиране на V-ти НАЦИОНАЛЕН ФОЛКЛОРЕН КОНКУРС "С  ПЕСНИТЕ НА КАЛИНКА ЗГУРОВА" - 24-25 септември 2022 г.;
УЧАСТИЕ В РЕВЮ НА ЧИТАЛИЩА ОТ БУРГАС – Флора, 30 Октомври.
Организиране на Фото изложба "ДЕН НА ЧЕРНО МОРЕ" – 31 Октомври.
ЧЕСТВАНЕ НА 01 НОЕМВРИ – Изложба на книги. Работилница за обновяване на книги.
ОРГАНИЗИРАНЕ НА "ПРАЗНИЧНА ЦВЕТНА ПРИКАЗКА" ПРЕЗ ДЕКЕМВРИ - Изложба и творческа работилница за деца на изделия от хартия, метал, вълна и др. материали.</t>
  </si>
  <si>
    <t>Участие в гражданската инициатива "Българовско шествие" - 3 март 2022 г.;
Участие в събора на м. Петрова нива, по повод от 119 год. от Илинденско-Преображенското въстание - 19 август 2022 г.;                                            Участие в конкурс на Издателство "Просвета" със сценарий  за аудиоурок на тема: "ПЧЕЛИЧКИТЕ – НАШИТЕ ПРИЯТЕЛИ", за деца от детските градини и ученици от начален етап.
УЧАСТИЕ В РЕВЮ НА ЧИТАЛИЩА ОТ БУРГАС – Флора, 30 Октомври.</t>
  </si>
  <si>
    <t>Участие в квалификационен курс "УЧИТЕЛЯТ, като  АГЕНТ ЗА ПРОМЯНА" (Teacher as Change Agent )в Осло, Норвегия от 9 до 13 май 2022 год. по Програма „ЕРАЗЪМ+“, Ключова дейност 1 “Образователна мобилност на граждани“, Сектор “Образование за възрастни“ с Договор № 2020-1-BG01-KA104-078139 на ЦРЧР, на тема “ Българското Читалище с нова Европейска визия в 21 век“ – NEW VISION.                                                                                                                       Участие в КОНЦЕРТ в град Флоренция и Емполи, Италия  С ОБЕДИНЕН ХОР ОТ ИТАЛИЯ, ПОРТУГАЛИЯ, РУМЪНИЯ, ВЕЛИКОБРИТАНИЯ И БЪЛГАРИЯ, И ПРОЕКТ INCLUSIVE COMMUNITY CHOIRS (ICC) ПО ПРОГРАМА ЕРАЗЪМ+ НА ЕК - 27 - 30 август 2022 г.                                                                                                                                                      Участие в квалификационен курс "Култура и изкуство по пътя на коприната", в град Аликанте, Испания - 26-30  Септември,  по Акредитиран проект на Читалището по Програма „Еразъм+“, на Европейския съюз  с Договор № 2021-1-BG01-KA120-ADU-000045080, във връзка с Договор № 2021-1-BG01-KA121-ADU-000062477 на ЦРЧР–България.</t>
  </si>
  <si>
    <t>Към Читалището няма регистрирана библиотека.  Има книги, които са получени, като дарение и се ползват от членовете на Читалището при определен интерес. Помещението, за което плащаме наем на Община Бургас, не отговаря на изискването за регистриране на обществена библиотека. Нямаме финансиране, което би ни помогнало за откриване на работно място за библиотекар.</t>
  </si>
  <si>
    <t>000046916</t>
  </si>
  <si>
    <t>"Просвета -1928 г."</t>
  </si>
  <si>
    <t>Камено</t>
  </si>
  <si>
    <t>съдържа 10 човека</t>
  </si>
  <si>
    <t>съдържа 8 деца</t>
  </si>
  <si>
    <t>Танцова група Йована и битова група към читалището</t>
  </si>
  <si>
    <t>На 19.02.2022г. Се проведе мероприяттие по случай деня на Васил Левски и обичая Кукеруване, По случай деня на самодееца се проведе мероприятие с битовата група,  По случай Междонародния ден на детската книга се проведе колективно четене с деца, На 16.04.2022г се проведе обичая Лазаруване с лазарската група към читалището, На 18.07.2022 се проведе викторина с деца в библиотеката, по случай прадника на селото на 03.09.2022 битовата и танцовата група към читалището взеха участие в празника, На 07.12.2022 четене на стихове от Вапцаров в библеотеката</t>
  </si>
  <si>
    <t>На 17.04.2022г. В гр. Камено се проведе Лазарски конкурс с участието на групите от Общината, На 12.06.2022г. Битовата група към читалището взе участие във фолклорните празници ,, Славееви нощи " в гр. Айтос, На 06.09.2022г. В гр. Камено се проведе фестивал и участваше битовата група към читалището, На 23.12.2022 коледарската група към читалището взе участие в коледарския конкурс в гр. Камено</t>
  </si>
  <si>
    <t>000044801</t>
  </si>
  <si>
    <t>"Просвета-1927"</t>
  </si>
  <si>
    <t xml:space="preserve">Представителен ансамбъл за автентичен фолклор -18 бр. участници </t>
  </si>
  <si>
    <t xml:space="preserve">Представителен танцов ансамбъл " Здравец"- 20 бр. учасници , Представителен детски танцов ансамбъл - 25 бр. Участници ,  Фолклорен състав при Читалище " Христо Ботев" с. Кръстина ,Фолкрорен състав при Читалище "Развитие" с. Ливада , Фолклорен състав при Читалище зора  с. Полски извор ,Фолклорен състав при Читалище " Пробуда" с. Тръстиково , Фолклорен състав при Читалище " Развитие" с. Трояново , Фолклорен състав при Читалище " Искра" с. Винарско,  </t>
  </si>
  <si>
    <t>Битов оркестър - 5 бр.</t>
  </si>
  <si>
    <t xml:space="preserve">ОписаниеДетска танцова школа </t>
  </si>
  <si>
    <t>Посещения на ученици от СУ " Христо Ботев" - отворени уроци в Библиотеката.</t>
  </si>
  <si>
    <t xml:space="preserve">ОписаниеЛазарски конкурс, Национален фестивал " Камено свири и танцува", 3 март,6 май - Гергьовден и ден на гр. Камено, 24 май, 6 септемри, 22 септемри ,Коледарски конкурс - 2022, Коледен концерт- 2022г.и запалване светленети на елхата.  Честване на Юбилей -35 години  от създаването на Представителен ансамбъл за автентичен фолклор и Представителен танцов ансамбъл " Здравец" , организиране на честването на "Ден на Християнското семейство" и концертна програма м. октомври 2022г. с Полски извор , Организиране на честване празника на  село Тръстиково- и концертна програма  м. октомври 2022г. </t>
  </si>
  <si>
    <t xml:space="preserve">ОписаниеНационален фестивал " Камено свири и танцува"- 3 първи места  ,  Фолклорни празници " Славееви нощи" гр. Айтос- 3 първи места , Национален   фолклорен фестивал " Копривщица-2022г.- Златен медал "  Международен фолкрлорен фестивал " Приморска перла" -  гр. Приморско - лауреат , 3 първи и 1 второ място  Лазалски конкурс  - 2022гр. Камено- 1 място, Коледарски конкурс -2022г.  гр. Камено- първо място, Коледен концерт и запалвоне светлините на елхата. ЦИОФФ България-  Международен фестивал на изкуствата"Лятна дъга" - Китен -явяване за представителен Танцов ансамбъл.   Завоювани звания -Представителен танцов ансамбъл" Здравец" -2023-2026г., Представителен ансамбъл за автентичен фолклор - 2023-2026г. , Представителен детски танцов ансамбъл -2023-2026г.  </t>
  </si>
  <si>
    <t xml:space="preserve">гр. Узункюпрю , Република Турция </t>
  </si>
  <si>
    <t>Библиотеката НЧ " Просвета-1927"и клоновете . , Читалище " Искра" с. Винарско  , Читалище " Развитие" с. Трояново . , Читалище " Пробуда" с. Тръстиково-. ,Читалище " Зора" с. Полски извор -. , Читалище " Развитие" с. Ливада- . , Читалище " Христо Ботев" с. Кръстина..</t>
  </si>
  <si>
    <t>147023455</t>
  </si>
  <si>
    <t>"Пробуда-1963 г"</t>
  </si>
  <si>
    <t>8 човека съдържа художествения състав - Танцова група Иглика</t>
  </si>
  <si>
    <t>Кръжок Сръчковци</t>
  </si>
  <si>
    <t>1 март изложба и базар на мартеници и сувенири, изработени от децата от кръжок Сръчковци към читалището,  Отбелязване на Лазаров ден,  Две седмици на игри и забавления за децата - през периода месец юли. В двора на читалището се проведоха занимания на открито за всички деца от селото, 15 септември - книжки за първокласниците закупени от читалището, коледен конкурс детска картичка, коледен конкурс най - вкусно ястие, провеждане на викторини</t>
  </si>
  <si>
    <t>Участие в гр. Камено на Лазарски и Коледарски събор</t>
  </si>
  <si>
    <t>175753899</t>
  </si>
  <si>
    <t>"Съзнание - 2009 г."</t>
  </si>
  <si>
    <t>8 човека съдържа художествения състав</t>
  </si>
  <si>
    <t>Първа група момичета до 12 години, Втора група момичета до 18 години, Трета група момчета до 12 години, Четвърта група момчета до 18 години. Общо брой участници в четирите групи 49 деца.</t>
  </si>
  <si>
    <t>Дейност на Арт - работилницата ни " Две ръчички десет пръста"</t>
  </si>
  <si>
    <t>Коледуване в с. Русокастро, Участие в празника Лазаруване, Участие в празника на селото Гергьовден</t>
  </si>
  <si>
    <t>Участие в конкурс " Лазарско надпяване" гр. Камено, Участие в " Славееви нощи" гр. Айтос, Участие в национален фестивал " С песни на Комня Стоянова" гр. Средец, Участие във фолклорен празник " На мегдана" гр. Камено, Участие в Коледарски конкурс гр. Камено</t>
  </si>
  <si>
    <t>000044720</t>
  </si>
  <si>
    <t>"Димитър Полянов-1862 г."</t>
  </si>
  <si>
    <t>Карнобат</t>
  </si>
  <si>
    <t xml:space="preserve">Клуб български народни танци "Карнота"; </t>
  </si>
  <si>
    <t>Ансамбъл народни песни и танци "Карнота"; Мажоретен състав "Magic"; Младежка театрална формация "Хоризонти"; Детска вокална група "До, ре, ми"; Кино-фото клуб</t>
  </si>
  <si>
    <t>Духов оркестър "Карнобат"; Барабанен оркестър</t>
  </si>
  <si>
    <t>Школи български народни танци - 2 гр. деца;1 група - възрастни; Школа мажоретки - 4 групи; Школа латино и модерни танци - 1 група; Школа китара; Клуб "Опознай ме! България"; Клуб "Приятели на книгата"; Клуб на художниците от Карнобат</t>
  </si>
  <si>
    <t>14.01.2022 - Празник на читалището - 160 години от основаването и връчване на Приз "Най-активни читатели; Представления на МТФ "Хоризонти" - "Нероден Петко" - 2 бр.; Концерт на Духов оркестър "Карнобат" и приятели - 20.05.202 - в чест на 160 години основаването на читалището в Карнобат; "Първоюнска чуднотека"  - в градси парк; 10.06.2022 - Юбилей на Ансамбъл "Карнота" - 70 години; 22.09.2022 - Ден на независимостта на България- концерт с участието на Духов оркетър "Карнобат", Мажоретен състав и школи, Барабанен оркестър, Школа латинотанци, Детска вокална група "До, ре, ми"; 28.10.2022 - "Да бъда мажоретка" - танцов спектакъл, посветен на 20 години мажоретен състав и 160 години от основаването на читалището в Карнобат; 15.12.2022 - "Коледно сияние" - концерт на школите и съставите на НЧ "Димитър Полянов - 1862 г."; "Библиотеката представя" - представяне на автори и събития - 9 бр.; Маратон на четенето - 04.04.2022 - 08.04.2022 - 5 бр. по различни теми; Лято в библиотеката - поредица срещи с деца - 6 бр. по различни теми; Лятно кино за деца - 6 бр."Коледа в библиотеката" - поредица срещи с деца - 15 бр.; Организирани срещи с писатели и поети - Тони Теллалов и Никола Райнов - 12 бр. срещи с деца от града, Ваная Тая/Ваня Аврамова/- 3 срещи с деца, Жени Костадинова - 3 срещи с деца, Яна Кременска - среща с възрастни, Керана Ангелова - среща с възрастни, Нидал Алгафари - среща с възрастни, Златка Христова - среща с възрастни ; Организирани изложби живопис,  графика, рисунка - 5 бр. ; Юбилейно честване на 50 години Художествена галерия "Бенчо Обрешков" при НЧ "Д. Полянов - 1862 г."- филм, издаване на каталог и изложба от фонда;  Работилница за мартеници; Мартенски благотворителен читалищен базар "Бяло и червено за зелена природа"; съорганизатори на Областно състезание на младежките противопожарни отряди "Млад огнеборец"; Съорганизатори на Общински събор на народното творчество; Участие на читалищните състави в Тържествен концерт по повод 24 май.</t>
  </si>
  <si>
    <t>Национален мажоретен конкурс - гр. Шумен - мажоретен състав; Национален конкурс за рисунка "Акве Калиде - изворите на трите нимфи" гр. Бургас; Национален конкурс - изложба "Три здездички" гр. Свищов; Национален фолклорен събор - Копривщица; Национален конкурс за рисунка "Моята Коледа" гр. Кюстендил; Втори онлайн Международен танцов конкурс "Златен танц" - участие на ансамбъл "Карнота"; Международен фестивал "Созополска панорама" гр. Созопол - Барабанен оркестър; Созополска панорама" -   участие на  ДВГ "До, ре,ми"; Международен фестивал "Златен помпон" - Албена, Добрич - участие на мажоретен дъдтав; Участие в художествена изложба "Отзвуци" - Христо Берберов/1875-1948/ - гр. София, зала на СБХ с две картини, от художествената сбирка на читалището.Откриване на Дом за възрастни хора - с. Раклица, общ. Карнобат; Откриване на 5-ти фестивал на виното в гр. Созопол - Мажоретен състав и Барабанен оркестър - дефиле и концертна програма.</t>
  </si>
  <si>
    <t>Участие на Ансамбъл "Карнота" във "Фестивал на слънчогледа" гр. Хайраболу, РТурция</t>
  </si>
  <si>
    <t>Брой читателси посещения в читалня, заемна, детски отдел и организирани събития 10 762;</t>
  </si>
  <si>
    <t>000045903</t>
  </si>
  <si>
    <t>"Изгрев-1928г."</t>
  </si>
  <si>
    <t>Певческа група " Росна китка"</t>
  </si>
  <si>
    <t xml:space="preserve"> 1. Бабин ден. 2. Базар за мартеници. 3. 3 март - честване 4. 8.03 – Международен ден на жената – ден на майката , с цветенце в ръка ще зарадваме всяка жена .5. 24.май-ден на просветат - празник на селото. 6. "Почисти България за един ден". 7. Почистване на църквата и боядисване на паметници. 8.Да отбележим денят на Българските будители 9. Коледно детско парти.</t>
  </si>
  <si>
    <t>1. Общински събор на народното творчесто. Гр. Карнобат 2. XII Национален събор на българското народно творчество - Копривщица 3. "Сребро в косите и песен в душите" гр. Бургас 4. Коледен базар-гр.Карнобат</t>
  </si>
  <si>
    <t>Библиотеката е посетена от 55 читатели.</t>
  </si>
  <si>
    <t>000045102</t>
  </si>
  <si>
    <t>"Христо Ботев-1928 г."</t>
  </si>
  <si>
    <t>женска певческа група, смесена певческа група, квартет</t>
  </si>
  <si>
    <t>Ден на Ботев и загиналите за независимостта и свободата на България, Изложба-конкурс за 1 март - Баба Марта, Кулинарна изложба за Коледа</t>
  </si>
  <si>
    <t>Общински събор на народното творчество, Събор "С песните на Кичка Савова", с. Сладун, Национален събор "Фолклорен извор", с. Царевец, Участие в "Интерактивната карта на българската езикова територия", осъществена по проект на Института за български език с ястия, приготвяни в населеното място, Коледна изложба - базар "Приемственост и традиции"</t>
  </si>
  <si>
    <t>000045312</t>
  </si>
  <si>
    <t>"Светлина -1928 г."</t>
  </si>
  <si>
    <t xml:space="preserve">ГРУПА ЗА ИЗВОРЕН ФОЛКЛОР </t>
  </si>
  <si>
    <t>Камерна група - акордеон,тъпан</t>
  </si>
  <si>
    <t>детска школа по народно пеене                                                                                                                                                                                                                                                   детска школа български бит и култура</t>
  </si>
  <si>
    <t>среща с писатели                                                                                                                                                                                                                                                                                             четене на научни издателства</t>
  </si>
  <si>
    <t>1.БАБИНДЕН, 2ДЕН НА ЛОЗАРЯ, 3.ИЗРАБОТВАНЕ НА МАРТИНИЦИ, 4ДЕН НА САМОДЕЯЦА, 5.ОСМИ МАРТ, 6.ЛАЗАРОВДЕН, 7.ВЕЛИКДЕН ,8ДЕН НА ПЕНСИОНЕРА,9.УЧАСТИЕ В КОЛЕДЕН БАЗАР ИЗРАБИТВАНЕ НА СУВЕНИРИ И ТРАДИЦИОНИ И МОДЕРНИ КОЛЕДНИ СПЕЦИАЛИТЕТИ</t>
  </si>
  <si>
    <t>1.село ИСКРА СЪБОР 2.ОБЩИНСКИ СЪБОР КАРНОБАТ 3. СЕЛО ВЪЛЧИН 4.ИСКРИ ОТ МИНАЛОТО АПРИЛЦИ 5МОРЕ ОТ РИТМИ БАЛЧИК 6.БАЛКАНСКИ ФЕСТИВАЛ КАРНОБАТ</t>
  </si>
  <si>
    <t>000045910</t>
  </si>
  <si>
    <t>Христо Смирненски-1932 г.</t>
  </si>
  <si>
    <t>ПЕВЧЕСКА ГРУПА</t>
  </si>
  <si>
    <t>000045530</t>
  </si>
  <si>
    <t>Коледари.</t>
  </si>
  <si>
    <t>Детска лазарска група</t>
  </si>
  <si>
    <t>Лазаруване на детска лазарска група.Коледари.</t>
  </si>
  <si>
    <t>Библиотеката сформира клуб"Приятели на книгата"Организира се маратон на четенето по случай празника на книгата.Отбелязване на бележити дати и годишнини на писатели и велики личности.</t>
  </si>
  <si>
    <t>21-Януари Бабин ден,Сирни заговезни-палим огън сред село ихвърляме стрели за здраве и берекет."Весела ваканция"-летни занимания с децата и читатели,изработване и украса на предмети."Местен Великденски базар"-правят се кифлички и козунаци от сръчните ръце на местните жени.</t>
  </si>
  <si>
    <t>000045547</t>
  </si>
  <si>
    <t>Господин Иванов-1928г.</t>
  </si>
  <si>
    <t>певческа група</t>
  </si>
  <si>
    <t>Ден на детето -1 юни; Ден на Ботев</t>
  </si>
  <si>
    <t>000046713</t>
  </si>
  <si>
    <t>Червена звезда-1928 г.</t>
  </si>
  <si>
    <t>изработване на мартеници, коледен базар</t>
  </si>
  <si>
    <t>000045860</t>
  </si>
  <si>
    <t>"Михаил Иванов -1927"</t>
  </si>
  <si>
    <t>женска фолклорна група</t>
  </si>
  <si>
    <t>Пресъздаване на народни обичаи и традиции - 16; Честване на национални празници и бележити дати - 5; Честване на 95 годишнината на НЧ "Михаил Иванов 1927 г."</t>
  </si>
  <si>
    <t>Участие в Балкански фестивал на изкуствата</t>
  </si>
  <si>
    <t>000046720</t>
  </si>
  <si>
    <t>"Христо Ботев-1935 г."</t>
  </si>
  <si>
    <t xml:space="preserve">Бабин ден . Трифон Зарезан . Баба Марта . Ден на самодееца . Честване на освобождението но България . Международен ден на жената . Щекер Байрям .  Коч Байрям . Откриване на учебната година . Забавно лято в библиотеката . Коледа нова година . Традиционно коледно - новогодишно събрание с малка програма на децата от селото . </t>
  </si>
  <si>
    <t xml:space="preserve">От тях до 14 г. 50 бр. Пенсионери  5 бр. , работещи 20 бр. </t>
  </si>
  <si>
    <t>000045110</t>
  </si>
  <si>
    <t>"Надежда-1929 г."</t>
  </si>
  <si>
    <t>Лазарска група</t>
  </si>
  <si>
    <t>Бабинден Лазаровден Осми март Ден на детето Годишнина на В.Левски Годишнина на Хр.Ботев Годишнина на Ел.Багряна Годишнина на Ран Босилек  Годишнина на Хр.Смирненски</t>
  </si>
  <si>
    <t>Общински събор Балкански фестивал на изкуствата Конкурс с песните на Стайка Гьокова Събор в Копривщица Коледен базар</t>
  </si>
  <si>
    <t>000046204</t>
  </si>
  <si>
    <t>"Пробуда-1936г."</t>
  </si>
  <si>
    <t>НЯМА</t>
  </si>
  <si>
    <t>Четене на приказки, Сурва, Боядисване на яйца за Великден</t>
  </si>
  <si>
    <t>Фолклорен фестивал, Кулинарна изложба в гр. Карнобат</t>
  </si>
  <si>
    <t>000046193</t>
  </si>
  <si>
    <t>000046229</t>
  </si>
  <si>
    <t>"Светлина - 1922 г."</t>
  </si>
  <si>
    <t>Клуб Малък Прин, занимава се с приложни изкуства и художествени дейности</t>
  </si>
  <si>
    <t xml:space="preserve">Читателски дейности, презентации на книги, </t>
  </si>
  <si>
    <t>Организиране на всички празници по културия календр Трифонзарезан, Лазаровден, Гергьовден, Ден на Будителите, Кулинарна изложба,Отбелязване на 100 Годишен Юбилей читалище Свтлина-1922</t>
  </si>
  <si>
    <t>Национален фолклорен фестивал гр. Копривщица</t>
  </si>
  <si>
    <t>000045561</t>
  </si>
  <si>
    <t>"Г.С.Раковски-1928г."</t>
  </si>
  <si>
    <t>Честване на годишнини от българската история, Пресъздаване на български обичаи, Коледа, Нова година</t>
  </si>
  <si>
    <t>000046688</t>
  </si>
  <si>
    <t>"Развитие-1928 г."</t>
  </si>
  <si>
    <t>Лазаров ден,честване 3 март,8ми март,24 март,Коледа,Нова година</t>
  </si>
  <si>
    <t>Участие в Коледен базар в Общината</t>
  </si>
  <si>
    <t>ОписаниеУченици, работещи,пенсионери, деца</t>
  </si>
  <si>
    <t>000045928</t>
  </si>
  <si>
    <t>"Пробуда-1924 г."</t>
  </si>
  <si>
    <t>Певчески състав за изворен фолклор, Трио "Сърневка", Състав за пресъздаване на народни обичаи</t>
  </si>
  <si>
    <t>Пресъздаване на обичаите "Бабинден" и "Трифон Зарезан"; Творческа седянка за деня на самодееца; Осмомартенски празник "С любов и благодарност към жените"; Лазаруване; "Да подарим усмивка на възрастните хора" за Великден; "Весела ваканция" - занимания на децата в библиотеката; Ден на народните будители; Новогодишен празник за децата читатели</t>
  </si>
  <si>
    <t>Общински събор на народното творчество в Карнобат; НФФ "Кехлибарен грозд" с. Лоззен; НФС Копривщица; НФФ гр. Неделино; Балкански фестивал за изкуствата град Карнобат; Кулинарен базар за Коледа в гр. Карнобат</t>
  </si>
  <si>
    <t>000046745</t>
  </si>
  <si>
    <t>Жельо Петков Стоянов-индивидуален изпълнител акордеон</t>
  </si>
  <si>
    <t>Прочит на книгите на Стоил  Атанасов.Беседа в чест на братята Кирил и Методий,Беседа в чест на патрона на читалището Христо Ботев.Честване деня на будителите.Организиране на детска библиотека.
/отчет за 2022 г./</t>
  </si>
  <si>
    <t>Честване на Бабин ден.Трифон зарезан-представяне на ритуала по зарязването.Баба Марта-изработване на мартеници.На 3-ти март-поднасяне цветя на паметника.Честване на 8-ми март.Представяне на ритуала Лазаруване.Честване деня на славянската писменост.Отбелязване денят на Ботев-патрон на читалището ни.Организиране на лято в библиотеката.Честване на традиционният събор на селото.</t>
  </si>
  <si>
    <t>Участие в ХХ!Х Общински събор на нвародното творчествоУчастие в Коледнаа кулинарна изложба.</t>
  </si>
  <si>
    <t>000045091</t>
  </si>
  <si>
    <t>"П.К. Яворов-1925 г."</t>
  </si>
  <si>
    <t>МПГ"Коледари"; ЖПГ; Смесена група;Лазарска група</t>
  </si>
  <si>
    <t>Бабинден; Трифон Зарезан; Баба Марта е Ден на самодееца; Ден на жената; Лазаровден; Храмов празник; Коледно- Новогодишно тържество</t>
  </si>
  <si>
    <t>Общински събор; Събор в Копривщица; Фестивал на сусама; Коледен базар"Приемственост и традиции"</t>
  </si>
  <si>
    <t>Румъно-Български фестивал</t>
  </si>
  <si>
    <t>000045935</t>
  </si>
  <si>
    <t>"Пробуда -1905"</t>
  </si>
  <si>
    <t xml:space="preserve">1.Певческа фолклорна група; 2.Група за пресъздаване на местни обичаи.                                                                                                                                                               </t>
  </si>
  <si>
    <t xml:space="preserve">1. Група за лазаруване; 2.Група за коледари и сурвакари.                                                                                                                                                                                                    </t>
  </si>
  <si>
    <t xml:space="preserve">1.Разучаване на български хора.                                                                                                                                                                                                                                         </t>
  </si>
  <si>
    <t xml:space="preserve">1.Литературни четения и беседи за: Рождениян ден на Христо Ботев, Годишнина от обесването на Васил Левски, за деня на будителите и за всички значими национални и официални  празници; 2. Детски творби на тема"Обич за мама" - изработване на картички и рисунки; 3.Програма " Добре дошла ваканция"- летни занимания с децата /четене, рисуване, забавни игри/. 4.Отбелязване на  Съединението на България с полагане на цветя и беседа за неговото осъществявне.                                                                                                                                                                                                                  </t>
  </si>
  <si>
    <t>1.Бабин ден - пресъздаване на обичая. 2.Трифон Зарезан отбелязване на празника. 3.Първи март - изработване на мартеници. 4.8-ми март честване на празника . 5.Лазаруване. 6.Великден - боядисване на яйца с децата от селото. 7.24-ти май ден на славянската писменост .8.1-ви юни ден на детето - игри на открито. 9.Еньов ден - отбелязване на празника с местен обичай .10.Ден на пенсионера - отпразнуване с жителите на селото, съвместно с клуба на пенсионера. 11.Ден на будителите. 12.Коледуване -  изработване на сурвакници  и посещение по домовете; празнуване на  Коледа и Нова година..</t>
  </si>
  <si>
    <t>1.Участие във Фолклорен фестивал. 2. Участие в Кулинарна изложба.  3.Участие на ХII Национален събор Копривщица с автентични носии. 4. Балкански фестивал на изкуствата, Карнобат 2022 г.</t>
  </si>
  <si>
    <t>1. Излагане в читалнята на нови издания, плучени в библиотеката. 2. Бележити дати - изложба на подходящи книги.</t>
  </si>
  <si>
    <t>000045522</t>
  </si>
  <si>
    <t>"Н. Й. Вапцаров-1925г."</t>
  </si>
  <si>
    <t>сформиран литературен клуб "Петя Дубарова"</t>
  </si>
  <si>
    <t>Лазаруване, 24 май,9 май- Ден на победата над хитлерофашизма, 6 .09. - Отбелязване Дена на Съединението на Б-я, 22.09. - отбелязване Деня на Независимостта на България, 01.10. - отбелязване Международния ден на възрастните хора, 24.12. - Коледуване</t>
  </si>
  <si>
    <t>04.06. - XXIX Общински събор на народното творчество- Карнобат; 27.08. - XVI Национален тракийски фолклорен събор "Богородична стъпка"- Стара Загора; 25.09. - XV Национален конкурс "С песните на Стайка Гьокова" - Карнобат; 23.09. - национален тракийски събор в памет на Петко Дачев - Каблешково.</t>
  </si>
  <si>
    <t>000045337</t>
  </si>
  <si>
    <t>"П. Р. Славейков-1927г."</t>
  </si>
  <si>
    <t>Състав за автентичен фолклор.
Състав за жътварски песни/Обреди и обичаи</t>
  </si>
  <si>
    <t>1. Бабин ден 2. Трифон зарезан 3. Ден на художествената самодейност и Баба Марта 4. Освобождение на България (3ти март) 
5. 8ми Март - международен ден на жената 6. Първа пролет 7. Лзараовден 8. Великден 9. Общ. Събор на народното творчество в Карнобат 10. Балкански фестивал на изкуствата Карнобат 11.Ден на възрастните хора 12. Участие в коледни кулинарни изложби 13. Поднасяне на венци в паметниците на селото (възпоменание на загиналите) 14. Коледни и Новогодишни празници</t>
  </si>
  <si>
    <t>1. Участие в XXIX Oбщински събор на народното творчество - Карнобат - награда 1во място - група за Обреди и обичай (жътварска група)
2. Участие в XII Национален събор на бългаско народно творчество - Копривщица - сребърен медал
3. Участи в Балкански фестивал - Карнобат - 1во място на група за автентичен фолклор
4. Участие в VIII Национален фестивал "С вяра в доброто и надежда в бъдещето" - с. Добрич - 1во място на група за автентичен фолклор</t>
  </si>
  <si>
    <t>000045892</t>
  </si>
  <si>
    <t>"Христо Ботев-1926 г."</t>
  </si>
  <si>
    <t>Чстване на бележити дати ,Бабинден,8-ми март ,Баба Марта,и др.</t>
  </si>
  <si>
    <t>Базари и фестивали</t>
  </si>
  <si>
    <t>102817443</t>
  </si>
  <si>
    <t>"Изгрев-1929 г."</t>
  </si>
  <si>
    <t>1. Бабин ден  2. Трифон зарезан  3. Баба Марта - изработване на мартеници и закичване на жителите на селото   4. 3 Март - Доклад в библиотеката ,пред активни читатели и членове на читалището  5. 8-ми Март - Международен ден на жената . Празнично отбелязване на празника . 6. Април - поднасяне на венци пред паметника на учителя Кехайов - първия учител в с. Глумче.  7. Великден - Боядисани яйца 8.  2 -ри Юни  - ден на Христо Ботев - четене лекция и табло със снимки и стихотворения на Христо Ботев . 9. Откриване на жътвата  . 10. Отбелязване на светония ден на пенсионера в читалището . 11. Реализиране на коледно новогодишна сбирка в библиотеката га читалището . 12. Участие в коледната куленарна изложба организирана от община Карнобат .13. 24 Декември . Коледно- новогодишни празници , празнична беседа ,автентични песни и танци от жителите на селото.</t>
  </si>
  <si>
    <t xml:space="preserve">Описаниеот тях до 14 г. - 7 бр. по основни групи - учащи 7 бр. пенсионери 29 бр. </t>
  </si>
  <si>
    <t>000044648</t>
  </si>
  <si>
    <t>"Георги Попаянов 1914"</t>
  </si>
  <si>
    <t>Малко Търново</t>
  </si>
  <si>
    <t>Състав за изворен фолклор "Филек"</t>
  </si>
  <si>
    <t>Клуб "Млад приятел на книгата"</t>
  </si>
  <si>
    <t>Школа по изобразително изкуство, Арт школа "Детско царство"</t>
  </si>
  <si>
    <t>Литературни четения, изложби, творчески вечери, Фестивал "По Малкотърновски - от извора на Странджа"</t>
  </si>
  <si>
    <t>Участия в надпявания и фестивали</t>
  </si>
  <si>
    <t>В библиотеката, в дома, културни и образователни събития</t>
  </si>
  <si>
    <t>000045629</t>
  </si>
  <si>
    <t>"Гео Милев -1928"</t>
  </si>
  <si>
    <t>Фолклорен състав</t>
  </si>
  <si>
    <t>Занимания в библиотеката</t>
  </si>
  <si>
    <t>Участие в Деня на родното село, представяне на книги</t>
  </si>
  <si>
    <t>Потребители на библиотеката</t>
  </si>
  <si>
    <t>000045180</t>
  </si>
  <si>
    <t>"Просвета -1927"</t>
  </si>
  <si>
    <t>Занимания с децата</t>
  </si>
  <si>
    <t>Честване на годишнини</t>
  </si>
  <si>
    <t>Посещения в библиотеката</t>
  </si>
  <si>
    <t>000044737</t>
  </si>
  <si>
    <t>"Яна Лъскова -1905"</t>
  </si>
  <si>
    <t>Несебър</t>
  </si>
  <si>
    <t>ФФ Македонка, ФФ Българка, Хор за гръцки песни Месамбрия, Хор за патриотични песни Блян, ВГ Ла феде, Дует ЗЗ Хот, ТС Несебър</t>
  </si>
  <si>
    <t>Детска театрална студия, ДВГ Сюрприз</t>
  </si>
  <si>
    <t>Маратон на четене, Поход на книгата, Изложба за Васил Левски, В света на приказките, Великденска работилница, Среща с писател, Ден на детето, Есе за патрона на библиотеката</t>
  </si>
  <si>
    <t>2 фестивала, 2 срещи с писатели, 12 конццерта, 5 концерт по бележити дати</t>
  </si>
  <si>
    <t>5 фестивала, 1 концерт</t>
  </si>
  <si>
    <t>1 фестивал, 2 концерта</t>
  </si>
  <si>
    <t>000046298</t>
  </si>
  <si>
    <t>"Изгрев-1927"</t>
  </si>
  <si>
    <t>ЖЕНСКА ФОЛКЛОРНА ГРУПА "БЪЛГАРКА",  ТЕАТРАЛНА ГРУПА "ВЪЛКО КУПЕНОВ",  ВОКАЛНА ГРУПА "БЛЯН",  ТАНЦОВА ФОРМАЦИЯ "ХЕЛИОС"</t>
  </si>
  <si>
    <t>ДЕТСКИ И ЮНОШЕСКИ ТАНЦОВИ СЪСТАВИ,   ДЕТСКА ФОЛКЛОРНА ПЕВЧЕСКА ГРУПА"КИТЧИЦА",   ДЕТСКА ТЕАТРАЛНА ГРУПА,  БАЛЕТНА ГРУПА.</t>
  </si>
  <si>
    <t>АРТ КЛУБ "ПАЛИТРА" ,    ШКОЛА ЗА РИСУВАНЕ НА ИКОНИ,   ЛИТЕРАТУРЕН КЛУБ</t>
  </si>
  <si>
    <t>ОТБЕЛЯЗВАНЕ НА ГОДИШНИНИ НА АВТОРИ НА ДЕТСКИ КНИГИ, ОТБЕЛЯЗВАНЕ ДЕНЯТ НА ДЕТСКАТА КНИГА И ЧЕСТВАНЕ СЕДМИЦАТА НА ЧЕТЕНЕТО, ВИКТОРИНИ И СЪСТЕЗАНИЯ СВЪРЗАНИ С КНИГИТЕ, СБИРКИ НА ЛИТЕРАТУРНИЯ КЛУБ.</t>
  </si>
  <si>
    <t>МЕРОПРИЯТИЯ ПО КУЛТУРНИЯ КАЛЕНДАР НА ЧИТАЛИЩЕТО - БАБИНДЕН, ТРИФОН ЗАРЕЗАН, БАБА МАРТА, 3-ТИ МАРТ, СИРНИ ЗАГОВЕЗНИ, ТОДОРОВДЕН, ЛАЗАРОВДЕН, ВЕЛИКДЕН, 24-ТИ МАЙ, ПРАЗНИК НА ГРАД ОБЗОР, НИКУЛДЕН, КОЛЕДНИ И НОВОГОДИШНИ ПРАЗНИЦИ, ПРАЗНИЧНИ БАЗАРИ, ФОЛКЛОРНИ ФЕСТИВАЛИ И ДР.</t>
  </si>
  <si>
    <t>ДЕТСИ И ЮНОШЕСКИ ТАНЦОВИ СЪСТАВИ - УЧАСТИЕ ВЪВ ФЕСТИВАЛ "ТАНЦИ КРАЙ МОРЕТО", ГР. БЯЛА;  ТФ "ХЕЛИОС"- ФОЛКЛОРЕН ФЕСТИВАЛ "ПЕРПЕРА", ГР.МОМЧИЛГРАД;  ДЕТСКИ НАРОДЕН ХОР "КИТЧИЦА" - ФОЛКЛОРЕН ФЕСТИВАЛ "ВЕСЕЛИЕ В ЕЛЕНА";  ЖЕНСКА ФОЛКЛОРНА ГРУПА "БЪЛГАРКА" - БАЛКАН ФОЛК, ВЕЛИКО ТЪРНОВО.</t>
  </si>
  <si>
    <t>ОТ ТЯХ 407 ЧИТАТЕЛИ СА ИЗПОЛЗВАЛИ КОМПЮТЪРНИ УСЛУГИ</t>
  </si>
  <si>
    <t>000046275</t>
  </si>
  <si>
    <t>"Гоце Делчев-1943"</t>
  </si>
  <si>
    <t>Женска певческа група за изворен фолклор"Вардарка", Танцова формация "Равдалина" и Клуб Народни хора.</t>
  </si>
  <si>
    <t>Детски танцов състав и Кръжок по изучаване и свирене на гайда.</t>
  </si>
  <si>
    <t>19 февруари-Час по родолюбие по повод 149години от гибелта на Васил Левски; 23април-Световен ден на книгата. Запазнаване на първокласниците с библиотеката; 28 юли и 4 август-Децата от SmartyKids-Несебър посетиха библиотеката и се проведе състезание по бързо четене.</t>
  </si>
  <si>
    <t>21 януари -Бабинден; 19февруари-час по родолюбие по повод 149години от гибелта на Васил Левски; 3 март - 144години от Освобождението на България; 16 април- Лазаровден; 17април- Цветница; 23 април-Световен ден на книгата; 24 май-Ден на Славянската писменост и култура; 1 юни- Ден на детето; 13 юни - Честване на традиционият празник "Свети Дух";17 юни- ГИФ" Вардарка" взе участие в "Атлиманска огърлица" гр. Китен; 13 юни се състоя концерт на ГИФ"Вардарка"по повод празника "Свети Дух" и откриването на изложба с оръжия от Илинденско-преображенското въстание в стария Несебър; 28 юли-децата от SmartyKids-Несебър посетиха библиотеката; 3 август- Седмица на морето; 22октомври-ТС"Равдалина"взе участие в Несебър-"Есенни пасажи"с оротека; 1 ноември - Ден на народните будители; 6 декември- Запалване светлините на Коледната елха; 17 декември- Благотворителен базар за Даяна; 20 декември Да посреещнем Дядо Коледа; 22 декември - Коледен концерт; 24 декември- Коледари в коледната нощ;</t>
  </si>
  <si>
    <t>13 юни - Концерт на ГИФ"Вардарка" по повод откриването на изложба с оръжия от Илинденско-преображенското въстание в гр. Несебър по повод празника "Свети Дух"; 17 юни ГИФ"Вардарка" взе участие в "Атлиманска огърлица" гр. Кетен; 22 октомври ТС"Равдалина" взе участие в IX-тия национален рибен фестивал"Есенни пасажи" гр. Несебър с оротека.</t>
  </si>
  <si>
    <t>000046268</t>
  </si>
  <si>
    <t>"Зора-1928"</t>
  </si>
  <si>
    <t>ГАФ Зора</t>
  </si>
  <si>
    <t>ГАФ Оризарчета</t>
  </si>
  <si>
    <t>Час по родолюбие - мултимедийна презентация на ученици от ОУ"Г.С.Раковски", Националната седмица на четенето -  запознаване на ученици от 2 и 3 клас с дейностите на библиотеката и нейните отдели,  четене от любими книгис ученици от 3 клас</t>
  </si>
  <si>
    <t xml:space="preserve"> Бабинден, Петловден,Тодоров ден, Баба Марта, Лазаров ден, Великден, Ден на детето, Празник на хляба, Празник на с.Оризаре, Коледен детски театър, Коледен концерт, Коледари</t>
  </si>
  <si>
    <t xml:space="preserve">Международен фолклорен фестивал ”Несебърски накит”гр.Несебър </t>
  </si>
  <si>
    <t>000046250</t>
  </si>
  <si>
    <t>"Светлина-1928"</t>
  </si>
  <si>
    <t>Фоклорна група и танцов състав</t>
  </si>
  <si>
    <t xml:space="preserve"> Празници по календарен план,инициативи по повод бележити дати събития и чествания,провеждат се мултимедийни презентации,лятна работа с децата.</t>
  </si>
  <si>
    <t>Участие във фестивали</t>
  </si>
  <si>
    <t>Читатели в библиотеката</t>
  </si>
  <si>
    <t>000046236</t>
  </si>
  <si>
    <t>"Пробуда-1938"</t>
  </si>
  <si>
    <t>Танцов състав "Колорит"  Клуб за народни танци "Колорит"</t>
  </si>
  <si>
    <t>Детски танцов състав  Детска вокална група</t>
  </si>
  <si>
    <t>Школа по изобразително и приложно изкуство</t>
  </si>
  <si>
    <t>Легенди за Апостола/посещение на ученици в библиотеката, Седмица на четенето/Посещение на деца отДГ"Делфинче-3групи/, Маратон на четенетоПосещение на деца от училището и детската градина, Ден на народните будители</t>
  </si>
  <si>
    <t>Бабин ден, Работилница за мартенички, Участие в конкурс за автентична мартеница, Празник на самодееца, Осми март, Великденска работилница, Уцастие в конкурс за детска рисунка"Земята пчелите и хората, Великденски концет, Детски празник/1 юни/, Лятно детско шоу, Театър"Змеят и принцесите"-2 представления, Рисунка на камъни"Шарен алпинеум","златка златното момиче"-2 представления, Конкурс за изработване на традиционна сурвачка-изложба, Коледна работилница, Коледен концерт, Да спасим Коледа- 2 представления, Детско Коледно парти с Дядо Коледа</t>
  </si>
  <si>
    <t>Участие на ТС "Колорит" във 3-ти фолклорен фестивал "Blue diamond events" Белград</t>
  </si>
  <si>
    <t>000046243</t>
  </si>
  <si>
    <t>Група за автентичен фолклор -песни и танци</t>
  </si>
  <si>
    <t>Трио Гюльовца/тъпан .гайда . Акордеон</t>
  </si>
  <si>
    <t>Посещение на детската градина</t>
  </si>
  <si>
    <t>Коледа .Бабинден.Петльовден .Празник на виното.3март. Великден . Празник на селото. 1юни.</t>
  </si>
  <si>
    <t>Фолклорен изгрев"-Варна. Славееви нощи -Айтос.Международен Фестивал "Велека фест"-Бургас.Несебърски накит"-Несебър."Еркешки корени-Козичено.Празник на хляба"-с.Оризаре.Участие впразника на село Козичено и църквата "Света Петка".Участие в конкурса за автентична мартеница -Несебър.Седми нац.фестивал народни инструменталисти в памет на петко Дачев"- Каблешково</t>
  </si>
  <si>
    <t>000046282</t>
  </si>
  <si>
    <t>"Саморазвитие-1950"</t>
  </si>
  <si>
    <t>Дамски танцов състав за народни танци</t>
  </si>
  <si>
    <t>Детски танцов състав за народни танци</t>
  </si>
  <si>
    <t>21,01,22-Бабин ден;20,02,22-Мартенска работилница;01,03,22-Ден на самодееца;03,03,22-Национален празник;16,04,22-Лазарова събота;17,04,22-Цветница;21,04,22-Великденска  багрилница;24,04,22-Великденски концерт;24,05,22-ден на българската писменост и култура;01,06,22-Ден на детето;08,11,22-Архангеловден-празник на селото;24,12,22-Коледуване;25,12,22-Коледен концерт</t>
  </si>
  <si>
    <t>176961141</t>
  </si>
  <si>
    <t>"Месемврия - 2015"</t>
  </si>
  <si>
    <t>177037215</t>
  </si>
  <si>
    <t>"Пробуда - 2016г."</t>
  </si>
  <si>
    <t>000046478</t>
  </si>
  <si>
    <t>"Светлина -1934 г ."</t>
  </si>
  <si>
    <t>Поморие</t>
  </si>
  <si>
    <t>1. Танзцово студио "Дъга", 2. Детска музикална школа, 3. Школа по карате, 4. Детска театрална школа, 5. Школа по изобразително изкуство</t>
  </si>
  <si>
    <t>Лятна занималня за деца "Лято в библиотеката"  - период 20.06.22г. - 31.08.22г.</t>
  </si>
  <si>
    <t>000044751</t>
  </si>
  <si>
    <t>"Светлина - 1939 г."</t>
  </si>
  <si>
    <t>рок група "9Бенд"</t>
  </si>
  <si>
    <t>рисуване, пиано, китара, вокална група, театрална школа</t>
  </si>
  <si>
    <t>ивдивидуално и групово обучение в компътърна грамотност и съвременни средства за комуникация/ професионална квалификация оператор на компютър/</t>
  </si>
  <si>
    <t>концерти, театрални представления, конкурси, фестивали, събори и фолклорни събития, празници и чествания, изложби, други събития и кампании</t>
  </si>
  <si>
    <t>конкурси, фестивали, концерти</t>
  </si>
  <si>
    <t>фестивал в САЩ - в гр. Вашингтон и Ню Йорк, Р.Турция - Енеджи</t>
  </si>
  <si>
    <t>чиатели, справки, интернет услуги, раздадена худ. Литература</t>
  </si>
  <si>
    <t>000044790</t>
  </si>
  <si>
    <t>"Атанас Манчев-1920 г."</t>
  </si>
  <si>
    <t>Танцов състав "Емоция"</t>
  </si>
  <si>
    <t>Музикална школа по пиано,акордеон,вокално пеене и солфеж,Танцов клуб "ЕМОЦИЯ" - 3 групи,школа по класически балет,школа гимнастика</t>
  </si>
  <si>
    <t xml:space="preserve">Празнични концерти по случай Трифон Зарезан,24 май,празника на града,запалване на Коледните светлини , Коледа.Фестивал за народни инструменталисти"Да излееш душата си с музика",Ден на предизвикателството"Да танцуваме за здраве и удоволствие",Фестивал на приказката по случай деня на будителите,двумесечна лятна работилничка "Сръчковци"-творчески занятия:изработване на сапунчета,работа с глина,мъниста,апликации,рисуване и др.,образователни и спортни игри,среща с екип на БЧК,Пожарна,Полиция,пътувания и др.В памет на Тодор Каблешков-откриване на бюст паметник,изложба за живота му,среща разговор с родственици,прожекция на филм.Поклонение,поднасяне на цветя на паметника  с литературно музикална програма по случай 3 март.Концертни програми на школите послучай Коледа,8 март,Великден,края на учебната година.Отбелязване на 1 юни-разходка с влакче,детски ателиета,детско забавно шоу.Презентация и среща разговор със седмокласници на тема "Успели личности",Ритуал "Аз съм вече читател"-тържествено приемане на първокласници за читатели на читалищната библиотека,Детски работилнички с деца от местното училище с презентация за предстоящ празник и изработване на сувенири,картички по случай Баба Марта,Великден,Коледа и др.Уреждане на тематични изложби по случай бележити годишнини на личности и събития.Забавна неделя за деца-запознаване и работа с различни техники-стъклопис,енкаустика,рисуване върху вода,декупаж  и др.Представяне на обичаи-лазаруване ,коледари.Организиране на групи коледари за коледуване по домовете и Дядо Коледа за разнасяне на подаръци по домовете.Организирани обедни почивки на учащи деца с четене,образователни и спортни игри и др.
</t>
  </si>
  <si>
    <t>Участие във фолклорен фестивал в гр.Елена</t>
  </si>
  <si>
    <t xml:space="preserve">Потребители- 202
Посещения – 2 225 – за дома 1620  и 605 в читалня                                   
</t>
  </si>
  <si>
    <t>000045878</t>
  </si>
  <si>
    <t>"Просвета-1906г."</t>
  </si>
  <si>
    <t>Група за автентичен фолклор</t>
  </si>
  <si>
    <t>Има съпровод на гайда</t>
  </si>
  <si>
    <t>Читалището организира и провежда всички традиционни празници, характерни за селото</t>
  </si>
  <si>
    <t>Групата за автентичен фолклор участва в събори и фестивали, участие в конкурс за коледен сувенир, участие в мероприятия, организирани от други читалища</t>
  </si>
  <si>
    <t>читатели</t>
  </si>
  <si>
    <t>000045305</t>
  </si>
  <si>
    <t>"Просвета-1928г."</t>
  </si>
  <si>
    <t>Детска група "Лазарки"</t>
  </si>
  <si>
    <t>Клуб "Приятел на книгата" и кръжок "Сръчни ръчички"</t>
  </si>
  <si>
    <t>Местни празници и тържества</t>
  </si>
  <si>
    <t xml:space="preserve"> от тях до 14г--50 деца,     от 15г до 18г -18  потребителя,    над 19г- 34 потребителя       учащи -68,  пенсионери-10,  специалисти 7   посещения - 1407, за дома-1146, в читалня 261,  заети библиотечни документи 1414</t>
  </si>
  <si>
    <t>000044897</t>
  </si>
  <si>
    <t>"Георги Илиев Маджаров -1924 г."</t>
  </si>
  <si>
    <t>Бабинден, Трифон Зарезан, 8 март, Ден на детската книга</t>
  </si>
  <si>
    <t>000045294</t>
  </si>
  <si>
    <t>"Поука-1907"</t>
  </si>
  <si>
    <t>коледарска фолклорна група</t>
  </si>
  <si>
    <t>съвместне работа с Детската градина,Основно училище и пенсионерски клуб в с.Горица по празници</t>
  </si>
  <si>
    <t>21 януари-Ден на родилната помощ,Баба Марта,Св.Архангел Михаил,2 юни Ден на Ботев Коледни и новогодишни тържества</t>
  </si>
  <si>
    <t>това са веднъж записани в библиотеката а не посещенията им</t>
  </si>
  <si>
    <t>000045821</t>
  </si>
  <si>
    <t>"Христо Ботев-1963г."</t>
  </si>
  <si>
    <t>Описание "Ден на самодееца","Ден на славянската писменост","Спасовден","Среща с поезията","Коледен бал"</t>
  </si>
  <si>
    <t>000044922</t>
  </si>
  <si>
    <t>"Иван Спасов -1908 г."</t>
  </si>
  <si>
    <t xml:space="preserve">   Турска фолклорна Група ,,Ахлии "</t>
  </si>
  <si>
    <t xml:space="preserve">  Танцова група по Модерни танци ,,Пъстри момичета " , Танцова група към Турска фолклорна група ,,Ахлии" , Танцова група ,,Ориенталски танци "</t>
  </si>
  <si>
    <t xml:space="preserve">   Творческа работилничка</t>
  </si>
  <si>
    <t xml:space="preserve">   Ден на родилната помощ ,,Бабин ден ", Международния ден на жерната ,,8-ми март"  .Бяха заложени още мероприятия ,но сградата на читалището се премести в друга сграда , която подлежеше на голям ремонт и отне месеци .Липсваха време и средства за мероприятия.</t>
  </si>
  <si>
    <t xml:space="preserve">    Участие  в посрещането на Баба Марта в ДГ,,Сребърно звънче " с.Страцин, Участие с танцовите групи  в празничната програма в международния ден на жената 8-ми Март ,Участие в Патронния празник на ОУ,,Отец Паисий" с.Страцин , Участие в Празника на селото с.Бата.Участие в коледната празнична програма  на ОУ ,,Отец Паисий" с.Страцин.</t>
  </si>
  <si>
    <t xml:space="preserve">   няма</t>
  </si>
  <si>
    <t xml:space="preserve">раздадена литература : за дома 301 бр. в читалня 1392 </t>
  </si>
  <si>
    <t>000045287</t>
  </si>
  <si>
    <t>крайзнание,етнографияи обичаи в с.Гълъбец,библиотеката и децата</t>
  </si>
  <si>
    <t>6 май-Гергьовден-празник на селото,коледно тържество под елхата,местни празници и обичаи</t>
  </si>
  <si>
    <t xml:space="preserve"> поддържа 143бр.читатели от 14 до 73 години.Посещения 1323бр.,заети библиотечни документи 1543 тома</t>
  </si>
  <si>
    <t>000044744</t>
  </si>
  <si>
    <t>"Просвета-1888"</t>
  </si>
  <si>
    <t>Театрален състав "Просвета" - 20 участници</t>
  </si>
  <si>
    <t>Детска театрална студия "Арлекин" - 11 участника; Мажоретен състав; Танцова формация "Фреш"</t>
  </si>
  <si>
    <t xml:space="preserve">Традиционна кампания "Аз съм българче" с учениците от I-ви клас на СУ "Иван Вазов"; срещи за Великден с беседа за празника от отец Валентин Георгиеви оцветяване на рисунки от книжката "Да оцветим Великден"; Творческа работилница по случай Баба Марта с учениците от IV-ти клас, първокласниците от I-ви б клас избраха библиотеката за своя празник по случай завършването на учебната година с образователни игри, решаване на кръстословици и гатанки; Децата от IIри в клас подготвиха и написаха писма до Дядо Коледа, от IV-ти б клас изработиха дрянови сурвачки, с които участваха на благотворителен Коледен базар; Децата от I-ви и  III-ти клас майсториха картички и играчки, и имаха среща с Баба Зима, която ги зарадва с приказки, легенди и интерести факти за празника; За деня на Черно море учениците от от 8-ми клас ат ПГТ "Ал. Константинов" слушаха легенди и любопитни факти за морето, разгледаха снимки и интересни материали от отдел "Краезнание" </t>
  </si>
  <si>
    <t>"Кукерландия" в библиотеката; Среща с Баба Марта; Сирни Заговезни традиционен карнавал; Въведение богородично - Ден на хпистиянското семейство; Никулден; Традиционни вечеринки за Трифон Зарезан;  Първомартенска работилница в бибилиотеката; Екскурзия в бибилиотеката; "Вече мога да чета"; "Моето забавно лято в бибилиотеката", "Яворови дни" за 64-ти път; XIV-то издание на Национален фестивал на духовите оркестри, мажоретни и съвременни танци; Летните културни празници "Море от вино" и традиционната Национална седмица на морето.Изложби; Спектакли и концерти; творчески вечери; Детски спектакли и концерти</t>
  </si>
  <si>
    <t>ДСТ "Арлекин" участва в детски театрален фестивал "Малкия принц+ във Велико Търново"</t>
  </si>
  <si>
    <t>читатели 594 бр. от тях  до 14 год. 321 бр.Заетите библиотечни документи са 8352 бр., отчетените билиотечни документи са 8352 бр., отчетените посещения са 5341 бр. като в отдел Читалня те са 719 бр.</t>
  </si>
  <si>
    <t>102270294</t>
  </si>
  <si>
    <t>"Любен Каравелов-1978 г."</t>
  </si>
  <si>
    <t>Описание  ЕДИН САМОДЕЕН СЪСТАВ ОТ 10 УЧАСТНИЦИ.</t>
  </si>
  <si>
    <t>ОписаниеЧестване на всички празници.Баба Марта,8-ми март,24 май,ден на лозаря,ден на самодееца,седмица на книгата,коледни и новогодишни празници, и др.</t>
  </si>
  <si>
    <t>Читалището участва във всички мероприятия и развлечения организирани от читалището,местното училище ЦДГ,метното ръководство и младета в селото</t>
  </si>
  <si>
    <t>Библиотеката  на  читалището  се  посещава  предимно  от  учениците  от  ОУ , ученици  от  по- горни класове , гимназии, техникуми , студенти  и  читатели  от  селото.Работим с  учителите    от  началните  класове  и  организираме  колективни посещения  по  класове , четене  на  приказки , обсъждане  на  книги  с по- големите.</t>
  </si>
  <si>
    <t>102811141</t>
  </si>
  <si>
    <t>"Възраждане -Лъка-2002"</t>
  </si>
  <si>
    <t>Народни танци - 9 учадтници</t>
  </si>
  <si>
    <t>Индивидуален изпълнител</t>
  </si>
  <si>
    <t>Клубове за деца 3 /приложни изкуства, интерактивни игри, кулинарно атилие/; за възрастни 4 /поезия и сатира, клуб на жените по интереси, народни обичаи, естетика и красота/</t>
  </si>
  <si>
    <t>Курсове по английски и руски език</t>
  </si>
  <si>
    <t>Бабин ден, Ден на лозаря, Конкурс ръчно изработени мартеници, венец и възрожденски песни за освобождението, 8-ми март, поддържа се литературно табло 21-ви март ден на поезията, Отчетно събрание да 30-ти март, Цветница - Конкурс пролетни цветя, Литературни четения - Чудомир, Преподобна Стойна, 13-ти май Кулинарно атилие - демонстрация за здравословно хранене, 24-ти май тържествен концерт, празник на с. Лъка, детски парти за 1-ви юни, м. юли и август Детски летен център, 24-ти юни Еньов ден - бране на билки, 2-ри август Илинденско-Преображенско въстание, концерт, спонсор Светлозар Фортунов, 15-ти август Богородица - конкурс Плодородие, 1-ви септември - ден на будителите, рецитал и литературно четене, 1-ви октомври ден на възрастните хора - посещение на Етнографски комплекс с. Бата, 26-ти ноември ден на християнското семейство - водосвет, гозба за миряните и конкурс "Постни питки" , 16-ти декември детско коледно парти, участия в гр. начинания, 2 подписки и подпомагане на хора в нужда.</t>
  </si>
  <si>
    <t>потребители, читатели</t>
  </si>
  <si>
    <t>176511660</t>
  </si>
  <si>
    <t>"Възраждане-Доброван-2013г."</t>
  </si>
  <si>
    <t xml:space="preserve">Група за автентичен фолклор "Калгамач" и Танцова  "Калгамач" </t>
  </si>
  <si>
    <t xml:space="preserve">Детска фолклор група "Калгамач" и "Коледарска група" </t>
  </si>
  <si>
    <t xml:space="preserve">1. Обучение по КК-4 "Дигитална компетентност", наименование на обученията: 1.1. "Компютърна грамотност и информационни технологии", 45 уч. часа и 2 уч. ч. за изпит; 1.2. "Работа с офис пакет", 45 уч. часа и 2 уч. ч. за изпит;
2. Обучение по КК-2 "Общуване на чужди езици", наименование на обученията: 2.1. "Английски език", 300 уч. часа и 3 уч. ч. за изпит; 2.2. "Немски език", 300 уч. часа и 3 уч. ч. за изпит; 2.3. "Руски език", 300 уч. часа и 3 уч. ч. за изпит; 2.4. "Испански език", 300 уч. часа и 3 уч. ч. за изпит;
</t>
  </si>
  <si>
    <t>Да - местни, регионални, национални и чеждународни</t>
  </si>
  <si>
    <t xml:space="preserve">1. МЕСТНИ:
   1.1., Групата за автентичен фолклор "Калгамач"  при НЧ "Възраждане-Доброван-2013 г.", с. Бата  участвахме с фолклорна програма на Празник на домашната наденица в с. Кошарица, Община Несебър, 18.02.2022 г.
   1.2. Детската фолклорна група "Калгамач"  при НЧ "Възраждане-Доброван-2013 г." с. Бата, организиране на „Лазаровден” в село Бата, 16.04.22 г.
      1.3. Съвместно ГАФ "Калгамач" и Детската фолклорна група "Калгамач", при НЧ "Възраждане-Доброван-2013 г." с. Бата, ОУ "Христо Ботев"  с. Бата, НЧ "Иван Спасов-1908 г.", с. Страцин и НЧ "Здравец-2013 г.", с. Александрово организирахме  традиционния празник на село Бата, проведен на 04 и 05.юни 2022 г.
   1.4. Група за автентичен фолклор "Калгамач", при НЧ "Възраждане-Доброван-2013 г." с. Бата организиране и провеждане на ежегодна "Родова среща" на "Синята чешма" в землището на бившето село Доброван, 14.08.2022 г
    1.5.Участие на ГАФ "Калгамач" при НЧ "Възраждане-Доброван-2013 г." с. Бата в с. Козичино на втори събор "Еркешки корени" на 03.09.2022 г.  
    1.6. Група за автентичен фолклор "Калгамач", при НЧ "Възраждане-Доброван-2013 г." с. Бата отбелязване на 6-ти септември „Съединение на Източна Румелия с Княжество България” и празник на читалището в землището бившето село Доброван, Община Поморие, на 06.09.2022 г.  
    1.7. ГАФ "Калгамач", ДФГ "Калгамач" при "НЧ "Възраждане-Доброван-2013 г." с. Бата, участие в Коледно-новогодишното програма на Община Поморие - 16.12.2023 г.
    1.8. Организиране на коледно тържество с "Коледарска група", ГАФ "Калгамач", ДФГ "Калгамач" при "НЧ "Възраждане-Доброван-2013 г." с. Бата, - 23.12.2023 г.
    2. РЕГИОНАЛНИ
2.1. Група за автентичен фолклор "Калгамач" и Детската фолклорна група "Калгамач"  при НЧ "Възраждане-Доброван-2013 г." с. Бата, участвахме в XV-ти Регионален тракийски християнски фолклорен фестивал „Спасовден” - 02.06.22 г.
     3. НАЦИОНАЛНИ
1.1. Група за автентичен фолклор "Калгамач" и Детската фолклорна група "Калгамач"  с. Бата участвахме в предаването "От българско, по-българско" по национална телевизия СКАТ, гр. София  на 30.04.2022 г.
    1.2. Група за автентичен фолклор "Калгамач" и Детската фолклорна група "Калгамач"  при НЧ "Възраждане-Доброван-2013 г." с. Бата, участвахме в XVII-ти Национален тракийски фолклорен фестивал „Гьоргьовден” - 04.05.22 г.
    1.3. Група за автентичен фолклор "Калгамач", с. Бата участвахме в ХII-ти Национален събор на народното творчество гр. Копривщица  на 05.08.2022 г. - завоювано трето място.
    1.4. Група за автентичен фолклор "Калгамач" при НЧ "Възраждане-Доброван-2013 г." с. Бата, участие в Седми Национален фестивал за народни инструменталисти в памет на фолклорната легенда ПЕТКО ДАЧЕВ „Да излееш душата си с музика” , гр. Каблешково- 23.09.22 г.
   1.5. Група за автентичен фолклор "Калгамач" при НЧ "Възраждане-Доброван-2013 г." с. Бата, участие в  Национален фестивал „Сребро в косите, песен в душите” , гр. Бургас- 27.09.22 г.
    4. МЕЖДУНАРОДНИ
   1.1. Група за автентичен фолклор "Калгамач" при НЧ "Възраждане-Доброван-2013 г." с. Бата, участвахме в III-ти Международен музикално танцов фестивал „ВЕЛЕКА ФЕСТ” - Бургас - България 26-28.08.22 г. Присъдено звание на ГАФ "Калгамач" - ЛАУРЕАТ първа степен.
</t>
  </si>
  <si>
    <t>Група за автентичен фолклор "Калгамач" при НЧ "Възраждане-Доброван-2013 г." с. Бата, участвахме в ХI-ти музикален и танцов фестивал „Дни на Босфора” - Истанбул - Турция 24-27.11.22 г.</t>
  </si>
  <si>
    <t>Заети библиотечни документи: Книги 82 бр. Други 27 бр. Посещения: За дома 30 бр.; В читалня 27 бр</t>
  </si>
  <si>
    <t>176555176</t>
  </si>
  <si>
    <t>"Здравец - 2013г."</t>
  </si>
  <si>
    <t>102269228</t>
  </si>
  <si>
    <t>Възраждане-1999г.</t>
  </si>
  <si>
    <t>Приморско</t>
  </si>
  <si>
    <t>Бабинден, Трифон зарезан, 3-ти март, Ден на жената, Първа пролет, Великден, Лазаров ден, Седмица на гората, Спасов ден - курбан, 24-ти май, Ден на детето, Ден на Ботев, Събор на селото, Ден на пенсионера, Писменска вечер, Коледно тържество</t>
  </si>
  <si>
    <t>000047128</t>
  </si>
  <si>
    <t>Описание: Женска битова група "Странджанска зеленика" . Танцова формация "Гербери".</t>
  </si>
  <si>
    <t>Описание: Детска фолклорна формация "Паничарче".</t>
  </si>
  <si>
    <t>Описание: Художествени ръководители : акордеон, гайда, тъпан.</t>
  </si>
  <si>
    <t>Описание: Работа и подържане на групи за автентичен фолклор към читалището.Дейности - коледарска, кукерска, лазарска и други.</t>
  </si>
  <si>
    <t>Описание: Концерти, представяне на народни обичаи, участия в национални фолклорни фестивали, честване на народни празници, представяне на групите на  забележителни дати, рецитали, изложби и други.</t>
  </si>
  <si>
    <t>Описание : Участия на фолклорните групи в концерти : в общината, в областта и на национално ниво. Конкурсни изяви и други.</t>
  </si>
  <si>
    <t>Описание : Няма</t>
  </si>
  <si>
    <t>Описание : За дома - 83 бр. В читалня - 73 бр.</t>
  </si>
  <si>
    <t>000047135</t>
  </si>
  <si>
    <t>"Л.Н.Толстой-1926"</t>
  </si>
  <si>
    <t xml:space="preserve">  Битова група за автентичен фолклор,,Кукерска група,Коледарска група                                                                                         </t>
  </si>
  <si>
    <t xml:space="preserve">  Лазарска група,Детски театрален състав                                                                                                                                                                                                           </t>
  </si>
  <si>
    <t>Пленер на изкуствата</t>
  </si>
  <si>
    <t>С" книжка в ръка"-посещение и четене в библиотека,запознаване отблизос книгата-"Прозорец към света"</t>
  </si>
  <si>
    <t>Бабин ден,Трифон Зарезан,Кукеров ден,Ден на самодееца,Рецитал по повод 3ти март,Осми март, 26 МАРТ-Ден на Тракия,,Ден на детската книга,Лазаров ден,Отбелязване 24 май,Традиционен събор,Национален Симпозиум по скулптура в дърво,Детски пленер на изкуствата,Празник на цъквата,Отбелязване годишнина от създаването на музейната експозиция,Ден на Народните будители,Коледуване</t>
  </si>
  <si>
    <t>МФФ Велико търново, Концерт по повод Преображени-гр.Бургас,Регионален преглед на самодейните колективи-гр.Приморско</t>
  </si>
  <si>
    <t>000046510</t>
  </si>
  <si>
    <t>"Свобода -1948"</t>
  </si>
  <si>
    <t>Група за Автентичен фолклор и Дамски танцов състав</t>
  </si>
  <si>
    <t>ДФФ „Урдовиза“, Младежка вокална група „Морски перли“, Детски танцов състав, Спортен танцов клуб „Съншайнс“</t>
  </si>
  <si>
    <t>Акордеон</t>
  </si>
  <si>
    <t>Бабинден; Баба Марта; Концерт на 3-ти март; Концерт за 8-ми март; Междун.ден на детската книга; Лазаруване; Ден на детето; Спасовден – празник на града; Сьбоп на града – 90 год.Китен; Год.концерт на ДТС Китен; Ден на народните .будители; Коледен концерт; Коледуване; Дядо Коледа по домовете;</t>
  </si>
  <si>
    <t>Звукозаписи в радио Бургас и в радио Стара Загора; Фестивал на Зелениката с.Бродилово; Преглед на худ.самодейност гр.Приморско; МФФ „Атлиманска огърлица Китен; Нац. Фолклорен конкурс „От извора на Севера“гр.Пордим; Фестивал „Неоткрити красиви надежди“ гр.Китен; Майсторски клас „Подготвяме таланти за успех“ гр.Царево; Музикален и танцов фестивал „Фолклорна плетеница“ гр.Китен; Концерт по случй 119г.Илинденско-Преображенско въстание в гр.Бургас; НФС „Китен и приятели“;Концерт по случай Независимостта на България в гр.Приморско; МФФ „Море от ритми“ гр.Балчик; Конкурс „Фолклорен изгрев“ гр.Варна; Никулденски концерт</t>
  </si>
  <si>
    <t>МФФ „Троя Фест“ Чанаккале, Р Турция; МФФ „На Босфора“ гр.Истанбул</t>
  </si>
  <si>
    <t>000046503</t>
  </si>
  <si>
    <t>"Самообразование-1919 г."</t>
  </si>
  <si>
    <t>ФА "Приморско", Театрален състав</t>
  </si>
  <si>
    <t>ДТС "Приморче", СК "Съншайнс"</t>
  </si>
  <si>
    <t>Кръжок по приложно изкуство</t>
  </si>
  <si>
    <t>Трифон зарезан, Ден на самодееца, Програми с участието на ансамблите и клубовете,Спектакли,Лазаров ден, Световен ден на книгата, Празник на града, Ден на детето, Годишни концерти на танцовите състави, Ден на народните будители, Коледни концерти и др.</t>
  </si>
  <si>
    <t>000047110</t>
  </si>
  <si>
    <t>"Виделина -1927г."</t>
  </si>
  <si>
    <t>Художествен състав 1 бр. - 10 човека</t>
  </si>
  <si>
    <t>народни танци, йога, битова група за народни песни</t>
  </si>
  <si>
    <t>Концерти, Бабин ден, Трифон зарезан, Коледен концерт, Великден, Трети март и др., участия на общински театър, театри за деца</t>
  </si>
  <si>
    <t>Общински преглед на художественната самодейност, участие на битовата група в страната</t>
  </si>
  <si>
    <t>000045999</t>
  </si>
  <si>
    <t>"Просвета -1929 г."</t>
  </si>
  <si>
    <t>Руен</t>
  </si>
  <si>
    <t>Ансамбъл за изворен фолклор, лазарска група, коледарска група</t>
  </si>
  <si>
    <t xml:space="preserve">група за народни песни и танци, детска формация "люляче", </t>
  </si>
  <si>
    <t>клуб "Знам и мога", клуб "Верни на традициите", клуб "Родинознание" и клуб "Приятели на библиотеката"</t>
  </si>
  <si>
    <t>мероприятията са отбелязани по приетия културен календар на читалището</t>
  </si>
  <si>
    <t xml:space="preserve">Етнографски музей - Бургас, "Славееви нощи 2022" - Айтос, "Биле фест на остров "света Анастасия" - Бургас, ХII национален конкурс на народното творчество - Копривщица 2022 г. и участие в общинския празник на Община Руен - 2022 година; </t>
  </si>
  <si>
    <t>По представен отчет за работата на читалищната библиотека в общината: читатели - 216, заети библиотечни документи - 9 820 и посещения в библиотеката - 8 772</t>
  </si>
  <si>
    <t>000045383</t>
  </si>
  <si>
    <t>"Атанас Манчев-1959 г."</t>
  </si>
  <si>
    <t>битова група за песни и танци</t>
  </si>
  <si>
    <t>клуб "Приятел на книгата</t>
  </si>
  <si>
    <t>по годишен отчет за изпълнение на Плана за развитие на читалищната дейност за 2022 година</t>
  </si>
  <si>
    <t>участие на общинския празник</t>
  </si>
  <si>
    <t>по годишен отчет за изпълнение на Плана за развитие на читалищната дейност за 2022 година: читатели - 192, заети библиотечни документи - 2 192,- 1 609</t>
  </si>
  <si>
    <t>000046599</t>
  </si>
  <si>
    <t>"Зора-1928 г."</t>
  </si>
  <si>
    <t>група за народни песни и танци</t>
  </si>
  <si>
    <t>клуб "Приятели на библиотеката"</t>
  </si>
  <si>
    <t>коледуване, лазаруване, отпразнуване на 8 март, рамазан и курбан байрями</t>
  </si>
  <si>
    <t>читатели - 282; заети библиотечни материали - 3946 и посещения в библиотеката - 2911;</t>
  </si>
  <si>
    <t>000046617</t>
  </si>
  <si>
    <t>"Фар-1952г."</t>
  </si>
  <si>
    <t>група за песни и танци</t>
  </si>
  <si>
    <t>клуб "Млад приятел на книгата"</t>
  </si>
  <si>
    <t>в условията и спазване на указанията по време на пандемията - малко мероприятия</t>
  </si>
  <si>
    <t>отчет за дейността на читалищната библиотека за 2022 година: читатели - 88; заети библиотечни материали - 995 и посещения в библиотеката - 825</t>
  </si>
  <si>
    <t>000046609</t>
  </si>
  <si>
    <t>"Искра-1927 г."</t>
  </si>
  <si>
    <t>кукерска група</t>
  </si>
  <si>
    <t>поради пандемията част от планираните мероприятия, не се проведоха</t>
  </si>
  <si>
    <t>Сурва - Перник и в гр. Ямбол, не се проведоха поради ковид пандемията</t>
  </si>
  <si>
    <t>читатели - 64, заети библиотечни материали - 422 и посещения в библиотеката - 422, - ниската отчетност се дължи на ковид пандемията!</t>
  </si>
  <si>
    <t>000046535</t>
  </si>
  <si>
    <t>"Ралю Тодоров Кехайов - 1929 г."</t>
  </si>
  <si>
    <t>лазарска, кукерска и група за песни и танци</t>
  </si>
  <si>
    <t>клуб "Краезнание", клуб "Приятел на книгата"</t>
  </si>
  <si>
    <t>въпреки пандемичната обстановка, планираните мероприятия бяха проведени по приетия План за развитие на читалището за 2022 година</t>
  </si>
  <si>
    <t>по плана за развитие на читалището</t>
  </si>
  <si>
    <t>по представен годишен отчет в общината за изпълнение: читатели 281, заети библиотечни документи - 2382 и посещения - общо: в заемна, читалня и ползване на компютри - 2874.</t>
  </si>
  <si>
    <t>000046556</t>
  </si>
  <si>
    <t>"Пробуда-1937г."</t>
  </si>
  <si>
    <t xml:space="preserve">група за песни и танци </t>
  </si>
  <si>
    <t>клуб "Родинознание"</t>
  </si>
  <si>
    <t>по представен годишен отчет за проведени масови пмероприятия през 2022 година</t>
  </si>
  <si>
    <t>участия в различни конкурси от сродни културни организации</t>
  </si>
  <si>
    <t>годишен отчет за дейността на читалищната библиотека за 2022 година : читатели - 79, заети билиотечни доскументи - 672 и посещения - 433</t>
  </si>
  <si>
    <t>000046649</t>
  </si>
  <si>
    <t>"Пробуда 1928г."</t>
  </si>
  <si>
    <t>клуб "Краезнание"</t>
  </si>
  <si>
    <t>по годишен отчет за изпълнение по Плана за развитие на читалищната дейност</t>
  </si>
  <si>
    <t>общински празник Руен 2022 година</t>
  </si>
  <si>
    <t xml:space="preserve">няма </t>
  </si>
  <si>
    <t>по годишен отчет за изпълнение по Плана за развитие на читалищната дейност: читатели -582, заети библиотечни документи - 4 008 и посещения - 1 866</t>
  </si>
  <si>
    <t>000046859</t>
  </si>
  <si>
    <t>"Кирил и Методий 1965 г."</t>
  </si>
  <si>
    <t>детска група за песни и танци</t>
  </si>
  <si>
    <t>клуб "Знам и мога"</t>
  </si>
  <si>
    <t>отчет за изпълнение по Плана за развитие на читалището през 2022 година</t>
  </si>
  <si>
    <t>отчет за изпълнение по Плана за развитие на читалището през 2022 година: читатели - 96, заети библиотечни документи - 513 и посещения - 287</t>
  </si>
  <si>
    <t>000046866</t>
  </si>
  <si>
    <t>"Христо Смирненски 1953г."</t>
  </si>
  <si>
    <t>клуб "Приятел на библиотеката"</t>
  </si>
  <si>
    <t xml:space="preserve">по приетия план за развитие от читалището </t>
  </si>
  <si>
    <t>по годишния отчет подаден от читалището за 2022 година: читатели -127, заети библиотечни документи - 614, посещения - 419</t>
  </si>
  <si>
    <t>000046827</t>
  </si>
  <si>
    <t>"Светлина-1950 г."</t>
  </si>
  <si>
    <t>приятели на библиотеката</t>
  </si>
  <si>
    <t>План за работата на читалището през 2022 година и изпълнението на плана се предстаовя пред общината до 30 март</t>
  </si>
  <si>
    <t>читатели - 139, заети библиотечни материали - 732 и посещения в библиотеката - 306</t>
  </si>
  <si>
    <t>000045369</t>
  </si>
  <si>
    <t>"Димитър Полянов 1957 г."</t>
  </si>
  <si>
    <t>група за изворен фолклор</t>
  </si>
  <si>
    <t>мероприятията са изпълнени съгласно приетия План за работата на читалището през 2022 година</t>
  </si>
  <si>
    <t>праз ник на общината май Руен 2022 година, вечер на турската култура - Несебър 2022 година</t>
  </si>
  <si>
    <t>мероприятията са изпълнени съгласно приетия План за работата на читалището през 2022 година, читатели - 208, заети библиотечни документи - 694 и посещения в библиотеката - 824</t>
  </si>
  <si>
    <t>000045344</t>
  </si>
  <si>
    <t>"Пробуда-1952"</t>
  </si>
  <si>
    <t>група за автентичен фолклор, група за турски песни и танци,група за модерни танци и детска група за танци</t>
  </si>
  <si>
    <t>клуб "Млад приятел на библиотеката" прожекции на детски филми за най-малките потребители на библиотеката, обучения в две групи за работа с компютри,</t>
  </si>
  <si>
    <t>по приетия План за развитие на читалищната дейност през 2022 година при условията на мерките за безопасност при пандемията</t>
  </si>
  <si>
    <t>отказани участия при пандемичната обстановка</t>
  </si>
  <si>
    <t>читатели - 216, заети библиотечни материали3 603, посещения общо 2 824, като от тях за ползване на компютрите - 1 171</t>
  </si>
  <si>
    <t>000046040</t>
  </si>
  <si>
    <t>"Максим Горки -1951 г."</t>
  </si>
  <si>
    <t>по представен отчет за изпълнение на Плана за 2022 година</t>
  </si>
  <si>
    <t>участие в общинския празник Руен 2022 година</t>
  </si>
  <si>
    <t>по представен отчет за изпълнение на Плана за 2022 година, читатели - 56, заети библиотечни документи - 861 и посещения в читалищната библиотека - 358</t>
  </si>
  <si>
    <t>000046058</t>
  </si>
  <si>
    <t>"Хаджи Димитър 1939"</t>
  </si>
  <si>
    <t>културно-масовите мероприятия се изпълняват както е предвидено по Плана за развитие</t>
  </si>
  <si>
    <t>участие на групата в общинския празник</t>
  </si>
  <si>
    <t>читатели - 60, заети библиотечни материали - 842 и посещения в библиотеката - 519</t>
  </si>
  <si>
    <t>000045488</t>
  </si>
  <si>
    <t>"Иван Вазов 1952 г."</t>
  </si>
  <si>
    <t>отбелязани културни мероприятия по приетитя план на читалището</t>
  </si>
  <si>
    <t xml:space="preserve">празник на община Руен 2022 година, </t>
  </si>
  <si>
    <t>по отчета за 2022 година: читатели - 111, заети библиотечни документи - 985 и посещения в библиотеката - 873</t>
  </si>
  <si>
    <t>000045440</t>
  </si>
  <si>
    <t>"Съзнание -1928 г."</t>
  </si>
  <si>
    <t>група за народни песни и танци, коледарска група,фолклорна група на етносите</t>
  </si>
  <si>
    <t>клуб "Краезнание", клуб "Приятели на библиотеката"</t>
  </si>
  <si>
    <t>по приетия План за развитие на читалищната дейност за 2022 година всяко мероприятие с ден и дата.</t>
  </si>
  <si>
    <t>участие на общински празник  месец май ежегодно</t>
  </si>
  <si>
    <t>поради ковид пандемията по слаби резултати и при всички спазвани условия и мерки - читатели 147, заети библиотечни материали 3264, посещения - 1360</t>
  </si>
  <si>
    <t>000046841</t>
  </si>
  <si>
    <t>"Любен Каравелов-1961г."</t>
  </si>
  <si>
    <t>детска танцова група</t>
  </si>
  <si>
    <t>приятел на книгите</t>
  </si>
  <si>
    <t>малко проведени мероприятия, поради пандемията</t>
  </si>
  <si>
    <t>по представен годишен отчет за 2022 година, а именно: читатели - 95; посещения - 558; заети библиотечни материали - 567;</t>
  </si>
  <si>
    <t>000046802</t>
  </si>
  <si>
    <t>"Христо Ботев 1933г."</t>
  </si>
  <si>
    <t>група за автентичен фолклор и детска група за народни песни и танци</t>
  </si>
  <si>
    <t>клуб "Приятели нса библиотеката</t>
  </si>
  <si>
    <t>всички планирани масови мероприятия са тържествено отбелязани</t>
  </si>
  <si>
    <t>Вечер на турската култура - Несебър 2022 година, Ден на майчиния език - Руен 2022 година, общински празник Руен 2022 година</t>
  </si>
  <si>
    <t>читатели - 193, заети библиотечни документи - 6955 и посещения в библиотеката - 989</t>
  </si>
  <si>
    <t>000045757</t>
  </si>
  <si>
    <t>"Светлина 1923"</t>
  </si>
  <si>
    <t>Созопол</t>
  </si>
  <si>
    <t>Танцови групи, Лазарки, коледари, кукери</t>
  </si>
  <si>
    <t>000047103</t>
  </si>
  <si>
    <t>"Ангел Величков-1902"</t>
  </si>
  <si>
    <t xml:space="preserve">две  постоянно действащи групи  - 1. смесена група за автентичен фолклор,   2. мъжка група за автентичен фолклор                                                                                               две  групи ритуални                           - 1. кукерска   2. коледарска </t>
  </si>
  <si>
    <t xml:space="preserve">една постоянно действаща  - 1. детска  група за автентичен фолклор "Росенче"                                                                                                                                                     две ритуални групи  1.лазарска  2.коледарска </t>
  </si>
  <si>
    <t>Бабин ден – 21-ви януари;  Трифон Зарезан -14-ти февруари;  Баба Марта  и Деня на самодееца и любителското художествено творчество - 01 –ви март;  Денят на освобождението на България - 3-ти март;  Международен ден на жената-8-ми март; ”  Лазарица,  Великден,   Ден на храбростта и Ромския празник  „Хедерлези” - 6-ти май; Честване на 120 години от създаването на Народно Читалище „Ангел Величков 1902“; Празник на българската писменост и култура  и традиционен събор на село Росен– 24 май,  Денят на детето – 1-ви юни; Денят на Ботев -2-ри юни;  Денят съединението на България –6-ти септември ; Денят на независимостта  на България-22-ри септември; Ден на Будителя-1-ви ноември; Коледа и Нова година</t>
  </si>
  <si>
    <t xml:space="preserve">През 2022 год.-  Постоянно действащите групи за автентичен фолклор  към народно читалище „Ангел Величков 1902”  участваха на различни фолклорни фестивали и мероприятия, а именно: 
-	04.05.2022 г      Национален тракийски фолклорен събор „Гергьовден“ гр Поморие
-	16-21.05.22г      Седмица посветена на 120 годишнината на читалището 
-	23.05.2022г.      Празничен концерт по случай 24 май  и традиционен събор на село
                             Росен в който  взеха участие фолклорните групи и танцовите групи за 
                             Народни танци
-	28.05.2022г.      гр.Елхово Национален Конкурс  ”Тунджа пее и танцува” 
-	11.06.2022 г      Национален фолклорен фестивал „Кехлибарен грозд“ с. Лозен, община 
                            Любимец
-	05.08.2022 г      XII-ти Национален събор на българското народно творчество „България 
                             пее в  Копривщица 2022“
-	02.09.2022 г      Етнографски музей Созопол- участие във фестивала на занаятите
-	03.09.2022 г.     VIII -ми Национален  Конкурс  ”С песните на Комня Стоянова” гр Средец
-	22.09.2022 г      V-ти Национален Конкурс  „С песните на Калинка Згурова”  гр.Бургас
-	15.10.2022 г      XXIV -ти Тракийски фолклорен събор „Памет за Тракия
-	15.12.2022 г      Участие с фолклорните групи в честването на 45 години Детска градина
-	                           „Детелина“
-	22.12.2022 г     Коледен концерт, с участието на трите певчески групи,
                                          танцовите групи за народни танци  и децата от Д Г  „Детелина” с. Росен; 
</t>
  </si>
  <si>
    <t>обслужени читатели за дома  - 705; обслужени потрубители/посещения/ в читалището 1000</t>
  </si>
  <si>
    <t>000047085</t>
  </si>
  <si>
    <t>"Просвета-1935"</t>
  </si>
  <si>
    <t xml:space="preserve">Кукерска група                                                                                                                                                                                                                                                                                                    </t>
  </si>
  <si>
    <t>Детска фолклорна група                                                                                                                                                                                                                                                                             Коледарска група                                                                                                                                                                                                                                                                                                        Лазарска група</t>
  </si>
  <si>
    <t>Конкурс "Картичка за мама"                                                                                                                                                                                                                                                                  Международен ден на детската книга-четене на приказки в библиотеката                                                                                                                                                                         Лятна ваканция- занимателни игри в библиотеката</t>
  </si>
  <si>
    <t>Кътове и табла в библиотеката -рождението на Христо Ботев,обесването на Васил Левски,3-ти март,Баба Марта,Христо Фотев,24 май, 6-ти септември, 23-ти септември,1-ви наември-ден на будителите и други.                                                                                                                                                                                  Честване на Баба Марта,8-ми март,Рецитал за Васил Левски, Рецитал за Христо Фотев,Летературна програма по случа 3-ти март,Рецитеране на стихове и пеене на възрожденски песни в библиотеката по случаъ Деня на народните будители,                                                                                                                                     Лазаруване по домовете,Великден-украса и боядисване на яйца,1-ви юни -Детско парти,Запалване на коледните светлини-праграма от учениците,Детско коледно парти,Коледуване по домовете и други пропуснати мероприятия.</t>
  </si>
  <si>
    <t>от тях 21 ученика</t>
  </si>
  <si>
    <t>000047092</t>
  </si>
  <si>
    <t>"Ради Хаджиев 1929 г."</t>
  </si>
  <si>
    <t>Детска група 3 етноса-3 песни; група за възрожденски песни; детска мъжка фолклорна група                                                                                                                                           Детска група за модерни танци, Детска група за ромски танци</t>
  </si>
  <si>
    <t xml:space="preserve">Бабин ден, Кукеров ден, Трифон Зарезан, Първи март-ден на самодееца и мартеницата, Осми март- ден на жената, Лазаров ден, Хедерлези, Св. Петка, Великден, Курбан байрям,1-ви юни, Ден на детето, Ден на българските будители </t>
  </si>
  <si>
    <t xml:space="preserve">за дома 250; зачиталнята 60; </t>
  </si>
  <si>
    <t>000047078</t>
  </si>
  <si>
    <t>"Димо Николов-1908"</t>
  </si>
  <si>
    <t>000045725</t>
  </si>
  <si>
    <t>Възраждане-1929г.</t>
  </si>
  <si>
    <t>коледари,лазарки</t>
  </si>
  <si>
    <t>000045682</t>
  </si>
  <si>
    <t>"Напредък 1904 г."</t>
  </si>
  <si>
    <t>Граф "Зеленика" с.Зидарово</t>
  </si>
  <si>
    <t>Детска танцова група от 7г. До 15г., ПТ и ТГ "Сребърна огърлица"  8 девойки от 15 до 18г.,Лазарска група 25 момичета от 5 до 18г.,Коледарска група --25 момчета от 10 до 18г.</t>
  </si>
  <si>
    <t>Представяния и обсъждания на книги, част от тях съвместно с ОУ"Христо Ботев" с.Зидарово</t>
  </si>
  <si>
    <t>Участия във фестивали и празненства, участия в събори</t>
  </si>
  <si>
    <t>Участия във фестивали -- общински и областни вцялата страна</t>
  </si>
  <si>
    <t>000044712</t>
  </si>
  <si>
    <t>"Отец Паисий-1896"</t>
  </si>
  <si>
    <t xml:space="preserve">Описание1. Фолклорен танцов състав; 2.Фолклорна певческа група; 3.Група за стари градски песни; 4.Група за естрадни песни; 5.Клуб за народни танци </t>
  </si>
  <si>
    <t xml:space="preserve">Описание 1. Фолклорен танцов състав; 2.Детска вокална група; </t>
  </si>
  <si>
    <t>Описание 1.Оркестър за фолклорен танцов състав</t>
  </si>
  <si>
    <t>Описание1. Музикална школа- клас "Пиано"; 2.Школа по изобразително изкуство; 3.Школа по акробатика; 4.Школа за модерен балет</t>
  </si>
  <si>
    <t>Описание1.Беседи по библиотечно- библиографски знания за учениците от всички класове; 2. Беседи за известни творци;3.Беседи по, случай бележити дати и годишнини</t>
  </si>
  <si>
    <t>Описание1. Празничен концерт, по случай 1 март- Ден на любителското художествено творчество; 2.Празничен концерт, по случай 3 март- Освобождението на България 3. Празничен концерт, по случай 24 май- Ден на Светите братя Кирил и Методий, на българската азбука, просвета и култура и на славянската книжовност; 4. Празничен концерт, по случай празника на читалището; 5. Празничен концерт, по случай Никулден; 6. Празничен концерт, по случай коледните и новогодишните празници; 7. Национален фестивал на старата градска песен "Красив роман е любовта"; 8.Международен детски фестивал "Созополска панорама"9. Откриване на изложби; 10.Обсъждане на книги; 11Литературни вечери; 12 Тематични вечери;13.Меропрятия посветени на годишнини на известни личности и др.;14.Седмица на детската книга и изкуства за деца</t>
  </si>
  <si>
    <t>000045746</t>
  </si>
  <si>
    <t>"Наука 1928"</t>
  </si>
  <si>
    <t>Кукерска група, Лазарки, Коледарска група</t>
  </si>
  <si>
    <t>Илинден, Празник на селото</t>
  </si>
  <si>
    <t>Заети библиотечни документи - Книги-675 бр.</t>
  </si>
  <si>
    <t>102685447</t>
  </si>
  <si>
    <t>"Възраждане -2000"</t>
  </si>
  <si>
    <t>Любителска женска група по народни танци-10 бр., Кукерска група-15 бр.</t>
  </si>
  <si>
    <t>Лазарска група-18 бр., Коледарска група-15 бр.,Детска любителска група по народни танци-6 бр.</t>
  </si>
  <si>
    <t>02.04.-Международен ден на денската книге и Седмица на четенето, 13.04.-"Походът на книгите"-пасещение в ДГ Моряче, Конкурс "Великденса магия", "Ваканция, здравей!"-Лято в библиотеката</t>
  </si>
  <si>
    <t>19.02.-Кът за Васил Левски, 28.02-Украса на селото по случай Баба Марта, 01.03.-Посещение на Баба Марта в ДГ Моряче и ЦНСТ Атия, 03.03.-Освобождението на България-тържество, 08.03.-Международен ден на жената-празник в читалището, 22.03.-Конкурс за детска рисунка на тема Великденска магия, 02.04.-Международен ден на детската книга-, 13.04.-Седмица на книгата и Походът на книгите, 14.04.-Украса на селото по случай Великден, 16.04.-Лазарки, 05.05.-Награждаване на участниците от конкурса Великденка магия, 01.06.-Ден на детето, 16.06.-Ваканция, здравей!-лато в библиотеката, 04.09.-Участие в събора на селото от детски самодеен състав по народни танци, 08.09.-организиран празник, съвместно с Кметство Атия-Национална школа по Атракционни изкуства, 01.10.-Международен ден на възрастните хора-празник в библиотеката, 01.11-Ден на народните будители-кът в читалището, 05.12.-Пощенска кутия на Дядо Коледа с получаване на отговор от добрия старец, 07.12-Запалване светлините на коледната елха, 24.12.-Тържество с Дядо Коледа и Снежанка, 24.12.-Посещение и закупуване на хран.продукти на семейство в неравностойно положение, 24.12.-Коледарска група, 31.12.-Новогодишно хоро и заря</t>
  </si>
  <si>
    <t>Читалища
/отчет за 2022 г./Читатели - 35 бр.</t>
  </si>
  <si>
    <t>000046880</t>
  </si>
  <si>
    <t>"Светлина-1924"</t>
  </si>
  <si>
    <t>Средец</t>
  </si>
  <si>
    <t xml:space="preserve"> Танцова група "Нашенки" Дамска вокална група "Нашенки" Коледарска група </t>
  </si>
  <si>
    <t xml:space="preserve">ДВГ "Шарени мъниста"  Танцов ансамбъл "Деултум";Лазарска група ; танцова формация "Вълшебни пеперуди" </t>
  </si>
  <si>
    <t>Школа по гъдулка, школа по народно пеене ;</t>
  </si>
  <si>
    <t>Арт работилница "Сръчковци"</t>
  </si>
  <si>
    <t>Организиране на всички  празници по културния календар.  Провеждане на Уъркшоп"Различни сме по етнос и религия, но небето над нас е едно" " Целебната сила на водата";;акция "Целуни ме"; Маратон за четене на приказки.Лятна занималня, Игротека,Доброволчески акции.</t>
  </si>
  <si>
    <t>Участие във "Фолклорен венец "Божура" Средец, "С песните на Комня Стоянова", "Ритми и багри от Странджа", "Еньовден….град Девин, "Петровски празници " Ягодово;  и др</t>
  </si>
  <si>
    <t xml:space="preserve">174 читатели 1524 посещения </t>
  </si>
  <si>
    <t>000963847</t>
  </si>
  <si>
    <t>"Елин Пелин-1927год."</t>
  </si>
  <si>
    <t xml:space="preserve">Група за автентичен фолклор </t>
  </si>
  <si>
    <t>Витрини за празниците и  юбилейните чествания</t>
  </si>
  <si>
    <t>95 години от създаване на читалището;  организиране на всички празници в селото.</t>
  </si>
  <si>
    <t xml:space="preserve">Участие в "Славееви нощи " Айтос; "Ритми и багри от Странджа" Дебелт; "С песните на Комня Стоянова" Средец;  </t>
  </si>
  <si>
    <t>000046923</t>
  </si>
  <si>
    <t>"Христо Ботев-1905 год."</t>
  </si>
  <si>
    <t>Група за автентичен фолклор "Факийски белки"</t>
  </si>
  <si>
    <t xml:space="preserve">Лазарска група </t>
  </si>
  <si>
    <t>Организиране и провеждане на "Бабин ден""Ден на самодееца" "Трети март"  "Ден на народната просвета и култура""Празник за деня на детето" Дена на независимостта" Деня на народните будители "Коледен празник . Изготвяне на витрини  за чествания на писатели.</t>
  </si>
  <si>
    <t xml:space="preserve"> Участие в обичая "Еньова буля" в празника на МИГ Средец. Участие в съборите в Тополовград,   Китен, Бургас; Участие във фестивалите "С песните на Комня Стоянова" "Ритми и багри от Странджа" "Фолклорен венец Божура". Кулинарен конкурс  за празника на град Средец.</t>
  </si>
  <si>
    <t>26 читатели и 138 посетители</t>
  </si>
  <si>
    <t>000045426</t>
  </si>
  <si>
    <t>"Просвета-1886 год."</t>
  </si>
  <si>
    <t xml:space="preserve">Певческа фолклорна група                                                                                                                                                                                                                                                                   Танцов състав </t>
  </si>
  <si>
    <t xml:space="preserve">Школа за народни танци </t>
  </si>
  <si>
    <t>Детски  клуб "Приятели" Маратон на четенетоВитрини за бележити годишнини</t>
  </si>
  <si>
    <t>Коледно- новогодишен концерт; Кулинарна изложба ; Честване на Трети март; Честване Деня на съединението;  Ден на незевисимостта;Празник за 24 май;Тържество послучай 1- ви ноември ; Отбелязване на бележити дати и годишнини с библиотечни витрини.</t>
  </si>
  <si>
    <t>Фолклорен фестивал "С песните на Комня Стоянова"; Общински преглед "На мегдана в с. Дебелт"; Фолклорен венец "Божура";</t>
  </si>
  <si>
    <t>От  тях  5 са деца до 14 година  и 45възрастни читатели и ползватели на библиотеката</t>
  </si>
  <si>
    <t>000045604</t>
  </si>
  <si>
    <t>"Иван Вазов-1913 год."</t>
  </si>
  <si>
    <t>Фолклорна група</t>
  </si>
  <si>
    <t xml:space="preserve">Потдържане на витрини за бележити дати и годишнини. </t>
  </si>
  <si>
    <t xml:space="preserve">Чествания на Йорданов ден, Иванов ден, Бабин ден , Трифон зарезан, Баба Марта ,Осми март, Великден, Гергьовден, 18. февруари, 2 юни,  1  ноември , Коледа; Организираме Празник на параклиса, Лазарски празник , Кукеров ден , чествания на рожденни дни </t>
  </si>
  <si>
    <t>Участие на фолклорната група  в събори и фестивали</t>
  </si>
  <si>
    <t>25 читатели и 93 посетители</t>
  </si>
  <si>
    <t>000045579</t>
  </si>
  <si>
    <t>"Христо Ботев-1927"</t>
  </si>
  <si>
    <t>Клуб "Сръчни ръце"</t>
  </si>
  <si>
    <t>Поддържане на витрина "Какво празнуваме днес"  за чествания на писатели и поети и календарни празници</t>
  </si>
  <si>
    <t>Кукерски игри, Лазаруване, Коледари, Събор на селото, Баба Марта</t>
  </si>
  <si>
    <t>Участие в "СТНС "Фолклорен венец Божура" "С песните на Комня Стоянова" "Ритми и багри от Странджа"</t>
  </si>
  <si>
    <t>читатели  64 от тях 46 до 14 години. Потребители 134</t>
  </si>
  <si>
    <t>000044783</t>
  </si>
  <si>
    <t>"Пробуда-1897год."</t>
  </si>
  <si>
    <t xml:space="preserve"> Клуб  по народни танци "Веселие", Танцов състав"Искрици";Дамска фолклорна група "Странджанска огърлица"</t>
  </si>
  <si>
    <t>Детски танцов състав"Перуника"Детска фолклорна група "Пъстроцветки"</t>
  </si>
  <si>
    <t xml:space="preserve">Школа по народно пеене и естрада, школа по тамбура, школа по класическа китара, Школа за народни танци </t>
  </si>
  <si>
    <t>Организиране на изложби, витрини, табла с библиотечни документи по повод кръгли годишнини и дати вкл. изнесени изложби
- Маратон на четенето
- Библиотекар за един ден в Седмицата на Детската книга
- Дарителски  кампании
- Изготвяне на проект</t>
  </si>
  <si>
    <t xml:space="preserve">Описание  21 Януари  Бабинден  – денят на голямата женска благодарност. Жените от читалището пресъздадоха обредно поливане на бабата –акушерка.
    14 Февруари – Трифон Зарезан Провеждане на Традиционен конкурс за „Най-добро домашно странджанско вино“- 2022г. 
    1 Март- Ден на самодееца и Баба Марта. В читалището се отбелязаха и двата празника-Музикален поздрав към самодейците и заквичаване с мартеници домуващите  в социалните домове в гр. Средец и с. Факия
Представяне на книгата "село Кирово 1731-2021", с автор Донка Михалева
ХХХ Издание на НСТС” Фолклорен венец Божура”- 2022г. Трета награда за децата от ДфГ”Пъстроцветки „ и втора награда за Тея Мартинова Джермова с р-л Яна Биюкова.
 Осми национален фестивал ”С песните на Комня”- 2022г.
Клуб по народни танци „Веселие“-р-л Мила Иванова посетиха Р Турция гр. Визе за Празника на града и МФФ “Шарена стомна“ гр. Добринище
1 - ви ноември, Деня на народните будители, Регионална библиотека "Пейо К. Яворов" - гр. Бургас организира Втората регионална конференция "Библиотечното дело в Бургаския край" със съдействието на Министерството на културата. Колеги от читалището взеха участие в провеждането на конференцията.
В НЧ "Пробуда 1897" се откри изложбата "По стъпките на Христа", дело на любителите фотографи Бина Калс и Любо Калудов.
Изложба "Зимна приказка", организирана от НЧ "Пробуда 1897" гр. Средец, събра малките участници от предучилищна група от ДГ "Бърборино" и ДГ "Снежанка".
Коледен концерт и др.
</t>
  </si>
  <si>
    <t xml:space="preserve">Описание   Участия в  МФФ “Шарена стомна“ гр. Добринище , НСТС” Фолклорен венец-Божура”-2022г, НФФ"Върбова свирка засвири" гр.Болярово, НФФ"Созополска панорама",- гр. Созопол НФФ" Славееви нощи" гр. Айтос , участия  в общински преглед на художествената самодейност -2022 " РИТМИ И БАГРИ ОТ СТРАНДЖА -НА МЕГДАНА"  в селета на община Средец и др.
</t>
  </si>
  <si>
    <t xml:space="preserve">Описание Клуб по народни танци
„Веселие“-р-л Мила Иванова посетиха Р Турция гр. Визе участие в Празника на
града 
</t>
  </si>
  <si>
    <t xml:space="preserve">ОписаниеБиблиотечната дейност е едно от основните за читалищата.
Новопостъпили библиотечни материали -72 от тях 32 дарение.
Читатели на библиотеката за 2022г. -244 от тях 151 до 14 години. Посещения 2061 от тях 175 читалня. Заети библиотечни материали -2961
Библиотечния фонд наброява 42 782 библиотечни единици.
</t>
  </si>
  <si>
    <t>000045433</t>
  </si>
  <si>
    <t>Фолклорна група "Комня Стоянова"</t>
  </si>
  <si>
    <t xml:space="preserve">Лазарки ; Коледари </t>
  </si>
  <si>
    <t>Изготвяне на табла и витрити в библиотеката във връзка с бележити дати и годишнини</t>
  </si>
  <si>
    <t xml:space="preserve">Чествания на Йорданов ден, Иванов ден, Бабин ден , Трифон зарезан, Баба Марта ,Осми март, Великден, Гергьовден, 18. февруари, 2 юни,  1  ноември , Коледа; ОрганизирамеДеня наКомня Стоянова, Курбана на селото, Лазарски празник , Кукеров ден и Коледуване по домовете, чествания на рожденни дни </t>
  </si>
  <si>
    <t xml:space="preserve">Участие в "Славееви нощи " Айтос; "Ритми и багри от Странджа" Дебелт; "С песните на Комня Стоянова" Средец; Празника на село Дюлево  Китен, Светлина </t>
  </si>
  <si>
    <t>Читатели 32; Посещения 361</t>
  </si>
  <si>
    <t>000045134</t>
  </si>
  <si>
    <t>"Просвета-1930"</t>
  </si>
  <si>
    <t>Женска битова група</t>
  </si>
  <si>
    <t xml:space="preserve">Витрини и литературни срещи за  творци </t>
  </si>
  <si>
    <t>Събор на селото,;чествания на годишнини и празници;родова среща</t>
  </si>
  <si>
    <t xml:space="preserve">Участие в кулинарна изложба Средец; "Ритми и багри от Странджа", "С педните на Комня Стоянова" " Фолклорен венец Божура" Празник на МИГ Средец </t>
  </si>
  <si>
    <t>Читатели - 50; посещения 258</t>
  </si>
  <si>
    <t>175516312</t>
  </si>
  <si>
    <t>"Искра-1906"</t>
  </si>
  <si>
    <t>Коледари; кукери; Младежка  група за народни танци</t>
  </si>
  <si>
    <t>Лазарки; Група за ромски фолклор</t>
  </si>
  <si>
    <t xml:space="preserve">Дамски клуб по интереси </t>
  </si>
  <si>
    <t xml:space="preserve">Лятна игротека за деца </t>
  </si>
  <si>
    <t>Организация на всички културни събития в селото</t>
  </si>
  <si>
    <t>Международен празник на ромите - Айтос; "С песните на Комня Стоянова" "Ритми и багри от Странджа"</t>
  </si>
  <si>
    <t>55 читатели  96 потребители</t>
  </si>
  <si>
    <t>000963854</t>
  </si>
  <si>
    <t>"Христо Ботев-1934"</t>
  </si>
  <si>
    <t>Фолклорна група "Бисерна перла"</t>
  </si>
  <si>
    <t>Витрини във връзка с бележити дати и годишнини. Лятна работа с децата ,дошли на гости в селото.</t>
  </si>
  <si>
    <t xml:space="preserve">Всички празници в селото. Селски събор </t>
  </si>
  <si>
    <t xml:space="preserve"> Участие в  празника на МИГ Средец. Участие в съборите: "Атлиманска огърлица"   Китен, Бургас; Участие във фестивал"С песните на Комня Стоянова" "Ритми и багри от Странджа" "Фолклорен венец Божура" " Спесните на Кичка Савова" с. Сладун;. Кулинарен конкурс  за празника на град Средец. Празник на село , празник на село Светлина;</t>
  </si>
  <si>
    <t xml:space="preserve"> Читатели  27 Ползватели в библиотеката 662 Посещения 820 бр.</t>
  </si>
  <si>
    <t>176462494</t>
  </si>
  <si>
    <t>"Средецките читалища-2012 г."</t>
  </si>
  <si>
    <t>Месечни срещи с 12-те читалища от община Средец; годишен анализ за работата на читалищата;съдействие за  подготовка и  изпълнение на проекти на читалищата в Голямо Буково, Загорци и Дюлево, Индивидуални обучения на секретари и бибилиотекари.</t>
  </si>
  <si>
    <t>000044826</t>
  </si>
  <si>
    <t>"Просвета - 1882"</t>
  </si>
  <si>
    <t>Сунгурларе</t>
  </si>
  <si>
    <t>КРБНХ "Настроение", КРБНТ "Искрица"</t>
  </si>
  <si>
    <t>Подготвителна група за нар.танци, Детски танцов състав, Юношески танцов състав, Вокална група, Детска група за нар.песни, Мажоретен състав, Клуб приятели на книгата</t>
  </si>
  <si>
    <t>Новогодишно сурвакане по фирми и учреждения, Конкурс за "Най-добро домашно бяло и червено вино",  Отпразнуване на Трифон Зарезан - празник на Общината, " Ти ни трябваш и днес Апостоле!" - рецитал в библиотеката,  Отпразнуване на 1 март със самодейците от читалището, Тържествен концерт за  3 март, Лазаруване, Цветница , Боядисване на Великденски яйца от деца самодейци, Прочети ми приказка,  Великденски поздрав от малките самодейци в домовете за възрастни хора, Великденски поздрав - онлайн Седмица на четенето, , Приемане на първокласници за читатели на библиотеката,Среща с малката писателка от Карнобат -Лия, Празнично шествие и концерт      за 24 май, Мегданско   увеселение "Долината на лозите пее и танцува", Отпразнуване "Деня на детето", Еньовден, Танцувай с нас" - танцово шоу,  Откриване на гроздоберната кампания, Тържества посветени на 48 -та годишнина на града, Маратон на четенето, 16 национален фолклорен конкурс за изпълнители на тамбура "Руско Стефанов", "Урок по родолюбие" - честване на Деня на народните будители, Концерт послучай 15 години фондация "Лева", Представяне на новите книги на местната писателка Златка Христова, Конкурс за рисунка на тема "Моето читалище",  Изложба на снимки от живота на читалището,Изложба на картини на местни любители художници, Празничен концерт посветен на 140 години от основаването на читалището, Запалване на коледните светлини, Коледуване от малките самодейци по учреждения и фирми, Конкурс за автентична сурвакница, Коледуване, Новогодишен хоровод</t>
  </si>
  <si>
    <t>Участие в Балкански Фестивал на изкуствата - гр. Карнобат</t>
  </si>
  <si>
    <t>Посещения читалня - 2130,  Читатели - 156</t>
  </si>
  <si>
    <t>000045942</t>
  </si>
  <si>
    <t>"Светлина -1920г."</t>
  </si>
  <si>
    <t>Танцов клуб "Светлина", Колектив за народни обичаи</t>
  </si>
  <si>
    <t>Клуб "Знам и мога", Художествено слово, Детска певческа група</t>
  </si>
  <si>
    <t>Ромска Нова година, Бабинден, Трифон Зарезан, Посрещане на Баба Марта, Трети март, Осми март, Посрещане на Първа Пролет, Честване на деня на хумора и сатирата,  Лазаруване, Великден, Маратон на четенето, 24-ти май, Приемане на първокласници за читатели на библиотеката, Ден на детето, Еньовден, Петровден, Откиване на жътвата,  Ден на независимостта, Ден на възрастните хора, Честване на 1 ноември, Ден на  Християнското семейство, Коледуване, Посрещане на Нова година</t>
  </si>
  <si>
    <t>Мегданско увеселение "Долината на лозите пее и танцува - Сунгурларе, "Славееви нощи" - Айтос, Фестивал на етносите, багрите и котленския килим - Котел, Богородична стъпка - Стара Загора</t>
  </si>
  <si>
    <t>Посещения читалня - 985,  Читатели - 66</t>
  </si>
  <si>
    <t>000046460</t>
  </si>
  <si>
    <t>"Христо Ботев-1928г."</t>
  </si>
  <si>
    <t>06.01. - Честване рождението на Хр.Ботев, Бабинден, Осми март, Мастър шеф Хоум ЕООД, Приемане на първокласници за читатели, Лазаруване, 6 май , Новогодишно тържество</t>
  </si>
  <si>
    <t>Мегданскио увеселение "Долината на лозите пее и танцува - Сунгурларе</t>
  </si>
  <si>
    <t>Посощения в читалня - 650,  Читатели -96</t>
  </si>
  <si>
    <t>000045077</t>
  </si>
  <si>
    <t>"Христо Смирненски -1938г."</t>
  </si>
  <si>
    <t xml:space="preserve">Бабинден, Обесването на В. Левски, Трети март, Осми март, 24-ти май, 06 май, 1 юни- ден на детето, 1 ноември - ден на народните будители, </t>
  </si>
  <si>
    <t>Посещения в читалня - 54,  Читатели - 58</t>
  </si>
  <si>
    <t>000046761</t>
  </si>
  <si>
    <t>"Напредък-1908г."</t>
  </si>
  <si>
    <t>Детски танцов състав, Юношески танцов състав, Детска певческа група</t>
  </si>
  <si>
    <t>Програма за 3-ти март, Лазаруване, 24-ти май  - събор на селото, 1 юни - тържество за децата на селото, 2 -юни - тържество за Христо Ботев, 1 ноември -Ден на народните будители, Коледуване</t>
  </si>
  <si>
    <t>Мегданско увеселение " Долината на лозите пее и танцува" - Сунгурларе, Участие в юбилеен концерт послучай основаване на фондация "Лева"</t>
  </si>
  <si>
    <t>Посещения  в читалня - 52, Читатели - 49</t>
  </si>
  <si>
    <t>000046777</t>
  </si>
  <si>
    <t>"Пробуда -1931 г."</t>
  </si>
  <si>
    <t>СТС "Феникс", КРНХ "Аптолкьой",Колектив за изворен фолклор</t>
  </si>
  <si>
    <t>СДТС "Пламъче", СМТС "Луди млади", Колектив за худ.слово, Формация за модерни танци, Кръжок "Сръчни ръчички"</t>
  </si>
  <si>
    <t>Школа по народни танци</t>
  </si>
  <si>
    <t xml:space="preserve"> Конкурс на тема"Трифон Зарезан", Конкурс за "Най-добро домашно вино", Честване на празника "Трифон Зарезан", Годишнина от обесването на В.Левски", Конкурс за най-красива мартеница, Посещение на Баба Марта в ДГ "Славейче", 3 март - концерт, Честване на Осми март, Седмица на книгата - маратон по четене, Лазаруване, Цветница, Боядисване на Виликденски яйца, Конкурс за най-красиво великденско яйце, Великденски концерт,Турнир по футбол, Турнир по волейбол, Традиционен събор на селото, Беседа по случай съединението на България, Беседа послучай годишнина от независимостта на България, Беседа по случай деня на народните будители, Ден на християнското семейство, Запалване на светлините на елхата, Коледуване, Конкурс за автентична сурвакница,Новогодишен концерт, Посрещане на Нова година</t>
  </si>
  <si>
    <t>Традиционен събор "Мараш пее" - гр. Стралджа, Събор в с. Мокрен, "Долината на лозите пее и танцува" -Сунгурларе, "Славееви нощи" - Айтос, Еньовден в Сунгурларе, 12 национален събор на народното творчество в Копривщица, Сватбарско тържество в Сливен, Нац. фолклорен събор "Богородична стъпка" -Стара Загора, Сватбено тържество в  Айтос, Празник на Сунгурларе, Фолклорен фестивал "Раднево 2022", Събор в с. Прилеп, Юбилей на фондация "Лева" - Сунгурларе, Коледен концерт в с. Горно Александрово, Подравителна коледна програма в дома за стари хора в с. Славянци</t>
  </si>
  <si>
    <t>Фолклорен фестивал "Карета 2022"  гр. Далян, Република Турция</t>
  </si>
  <si>
    <t>Посещения  в читалня - 1031, Читатели - 114</t>
  </si>
  <si>
    <t>000045067</t>
  </si>
  <si>
    <t>"Просвета -1935 г."</t>
  </si>
  <si>
    <t>Бабинден, Трети март, Лазаруване, Коледуване</t>
  </si>
  <si>
    <t>Мегданско увеселение "Долината на лозите ее и танцува" - Сунгурларе</t>
  </si>
  <si>
    <t>Посещения в читалня - 77, Читатели - 30</t>
  </si>
  <si>
    <t>000046439</t>
  </si>
  <si>
    <t>"М.И.Калинин -1979г."</t>
  </si>
  <si>
    <t>000046407</t>
  </si>
  <si>
    <t>Женска битова  певческа група, Коледарска група</t>
  </si>
  <si>
    <t>1 март -ден на самодееца, 3 март , Лазаруване, 2 юни -честване годишнина от смъртта на Хр.Ботев, Коледуване</t>
  </si>
  <si>
    <t>Мегданско увеселение "Долината на лозите пее и танцува" - Сунгурларе</t>
  </si>
  <si>
    <t>Посещения читалня - 969,  Читатели -55</t>
  </si>
  <si>
    <t>000047007</t>
  </si>
  <si>
    <t>"Христо Ботев -1932 г."</t>
  </si>
  <si>
    <t>Бабинден, Трифон Зарезан, Баба Марта и Ден на самодееца, Осми март, Великден, 24-ти май, Събор на селото, Седмица на гората, Ден на Християнското семейство, Почитане паметта на Грозю Горгиев, Нова година</t>
  </si>
  <si>
    <t>Мегданско увеселение "Долината на лозите пее и танцува" - Сунгурларе, Тракийски жетварски събор с. Странско,Нац.фолклорен фестивал с. Добрич, обл.Хасково</t>
  </si>
  <si>
    <t>Посещения в читалня - 1040,  Читатели -50</t>
  </si>
  <si>
    <t>000045248</t>
  </si>
  <si>
    <t>Христо Ботев-1928</t>
  </si>
  <si>
    <t>Бабинден, Осми март, Коледа и Нова година</t>
  </si>
  <si>
    <t>Посещения в читалня - 23,  Читатели - 10</t>
  </si>
  <si>
    <t>000046414</t>
  </si>
  <si>
    <t>"Гео Милев -1930 г."</t>
  </si>
  <si>
    <t>Женска певческа битова група</t>
  </si>
  <si>
    <t>Бабинден, Трети март, Осми март, Първа пролет, Мастър шеф, 24-ти май, Събор на селото,Ден на възрастните хора, Коледа, Нова  година</t>
  </si>
  <si>
    <t>Мегданско увеселение "Долината на лозите пее и танцува" - Сунгурларе, Нац.фестивал "Славееви нощи" - Айтос, Еньовден в Сунгурларе</t>
  </si>
  <si>
    <t>Посещения в читалня - 99,  Читатели  - 24</t>
  </si>
  <si>
    <t>000046421</t>
  </si>
  <si>
    <t>Бабинден,  Трефон Зарезан, Осми март, Чайна таун, 24-ти май - събор на селото, Ден на възрастните хора, Ден на народните будители, Коледно-новогодишно тържество</t>
  </si>
  <si>
    <t>Мегданско увеселение "Долината на лозите пее и танцува" - Сунгурларе, Еньовден в Сунгурларе,  "С песните на стайка Гьокова" - Карнобат, "Славееви нощи" - Айтос, "Красив роман е любовта" - Созопол,  22 национален съборв Копривщица</t>
  </si>
  <si>
    <t>Посещения в читалня - 212,   Читатели - 16</t>
  </si>
  <si>
    <t>000045967</t>
  </si>
  <si>
    <t>"Зора -1929г."</t>
  </si>
  <si>
    <t>Бабинден, Трифон Зарезан, Осми март, Коледа и Нова година</t>
  </si>
  <si>
    <t>Посещения в читалня -  132,          Читатели - 100</t>
  </si>
  <si>
    <t>000045951</t>
  </si>
  <si>
    <t>"Васил Левски -1936 г."</t>
  </si>
  <si>
    <t>Бабинден, Трифон Зарезан, Осми март, 24 май, Младежки турнир по тенис на маса, Честване Съединението на България, Честване Деня ня пенсионера, Посрещане на Коледа и Нова година</t>
  </si>
  <si>
    <t>Посещения  в библиотека - 382, Читатели - 31</t>
  </si>
  <si>
    <t>000045216</t>
  </si>
  <si>
    <t>"Христо Ботев -1927г."</t>
  </si>
  <si>
    <t>Детска певческа група</t>
  </si>
  <si>
    <t>Ден на лозаря, Осми март, 24-ти май,  Новогодишно тържество</t>
  </si>
  <si>
    <t>Посещения  в читалня - 392,  Читатели - 64</t>
  </si>
  <si>
    <t>000046446</t>
  </si>
  <si>
    <t>"Васил Левски -1929г."</t>
  </si>
  <si>
    <t>Женска група за автентичен фолклор, Коледарска група</t>
  </si>
  <si>
    <t>Детска битова група, Детски танцов състав</t>
  </si>
  <si>
    <t>Сурвакане, Бабинден, 149 г. от обесването на В.Левски, Посрещане на Баба Марта и отбелязване Деня на Самодееца, З март - тържествено честване, Осми март, Лазаруване, Приемане на първи клас за читатели на библиотеката, 1 юни -празнуване с детските състави, 2 юни- Ден на Ботев и загиналите за свободата на България, Международен ден на музиката, Ден на народните будители, Коледен концерт</t>
  </si>
  <si>
    <t>Мегданско увеселение "Долината на лозите пее и танцува"- Сунгурларе, Славееви нощи" - Айтос, Еньовден - Сунгурларе, Национален фолклорен събор в Копривщица, Международен фолклорен фестивал в Раднево</t>
  </si>
  <si>
    <t>Посещения читалня - 1732, Читатели - 95</t>
  </si>
  <si>
    <t>175578745</t>
  </si>
  <si>
    <t>"Просвета -1937 г."</t>
  </si>
  <si>
    <t>Камерна група</t>
  </si>
  <si>
    <t>Бабинден, Трифон Зарезан, , Осми март, Първа пролет,  Лазаровден, Еньовден, Коледа</t>
  </si>
  <si>
    <t>Мегданско увеселение "Долината на лозите пее и танцува"</t>
  </si>
  <si>
    <t>Посещения  в читалня - 68, Читатели - 30</t>
  </si>
  <si>
    <t>000044769</t>
  </si>
  <si>
    <t>"Георги Кондолов-1914"</t>
  </si>
  <si>
    <t>Царево</t>
  </si>
  <si>
    <t>000044961</t>
  </si>
  <si>
    <t>"Екзарх Антим I -1928 г."</t>
  </si>
  <si>
    <t>000046135</t>
  </si>
  <si>
    <t>Искра -1952 г."</t>
  </si>
  <si>
    <t>000045885</t>
  </si>
  <si>
    <t>"Васил Левски -1925"</t>
  </si>
  <si>
    <t>000044776</t>
  </si>
  <si>
    <t>"Христо Ботев-1925 г."</t>
  </si>
  <si>
    <t>000083918</t>
  </si>
  <si>
    <t>"П.Р.Славейков-1901г."</t>
  </si>
  <si>
    <t>Аврен</t>
  </si>
  <si>
    <t>Описание: Група за иворен фолклор: Лазарска група: Коледарска група:</t>
  </si>
  <si>
    <t>Описание:Група за иворен фолклор: Лазарска група: Коледарска група:</t>
  </si>
  <si>
    <t>Описаниеu,Кръжок"Мога уча се творя"</t>
  </si>
  <si>
    <t>ОписаниеИзготвят се образователни табла и беседи по повод световни дни на културата:Световен ден на книгата:Седмица на детската книга:Официални празници и годишнини.</t>
  </si>
  <si>
    <t>ОписаниеТрадиционно се отбелязвата Бабинден,Трифон зарезан,БабаМарта,Ден на самодееца,Международен ден на жената,Първа пролет,Лазаров ден,Велик ден,Гергьов ден,Ден на славянската писменост,Ден на детето,Ден на Ботев,Петков ден,Ден на възрастните хора,Ден на народните будители,Ден на християнското семейство,Официални празници и именни дни.</t>
  </si>
  <si>
    <t>Описание Участие в фолклорен събор "Еркечки корени":Участие в национален конкурс "Престилката-символ на женското начало":Конкурс за  най - атрактивно представена носия"Автентична носия"</t>
  </si>
  <si>
    <t>ОписаниеПредлагат и разнос на книги по домовете .</t>
  </si>
  <si>
    <t>000085050</t>
  </si>
  <si>
    <t>"П.Р.Славейков-1928 г."</t>
  </si>
  <si>
    <t>Описание Фолклорна група,Танцова формация</t>
  </si>
  <si>
    <t>Описание "Деткса работилничка"  клуб"Съхрани българското"</t>
  </si>
  <si>
    <t>Описани Изготвят се образователни табла и беседи по повод световни дни на културата:Световен ден на книгата:Седмица на детската книга:Официални празници и годишнини.</t>
  </si>
  <si>
    <t>Описание Традиционно се отбелязват Бабинден,Трифон зарезан,БабаМарта,Ден на самодееца,Международен ден на жената,Първа пролет,Лазаров ден,Велик ден,Гергьов ден,Ден на славянската писменост,Ден на детето,Ден на Ботев,Петков ден,Ден на възрастните хора,Ден на народните будители,Ден на християнското семейство,Официални празници и именни дни.</t>
  </si>
  <si>
    <t>ОписаниеФолклорен фестивал с.Водица,Фолклорен фестивал гр.Бяла,Фолклорен фестивал з.Здравец</t>
  </si>
  <si>
    <t>000083943</t>
  </si>
  <si>
    <t>ОписаниеДамски състав</t>
  </si>
  <si>
    <t>ОписаниеДетка вокална група ,Детски танцов състав,Лазарска група ,Коледарска група,Група за модерни танци.</t>
  </si>
  <si>
    <t>ОписаниеКлуб "Сръчни ръчички"</t>
  </si>
  <si>
    <t>ОписаниеИзработване на различни тематични картички и сувенирипровеждане на обсъждания и беседи с младите хора па повод на национални и  традиционни празници.</t>
  </si>
  <si>
    <t>ОписаниеОтбелязване на традиционни празници и мероприяния включени в културния календяр ня читалището.</t>
  </si>
  <si>
    <t>ОписаниеФестивали в страната свързани с фолклорното наследсто .</t>
  </si>
  <si>
    <t>ОписаниеПредоставяне на наличната литература.Предоставя се и услугата разнос на книги по домовете за хора с невъзможност да посещват читалището.</t>
  </si>
  <si>
    <t>000085036</t>
  </si>
  <si>
    <t>ОписаниеПевческа група,група за народни танци</t>
  </si>
  <si>
    <t>Описание Група за народни танци</t>
  </si>
  <si>
    <t>ОписаниеКлуб "Сръчни ръце"</t>
  </si>
  <si>
    <t>ОписаниеИзработване на мартеници и сувенири за различните традиционни празници на населеното място.Провеждане на беседи по повад национални празници и годишнини с младите хора.</t>
  </si>
  <si>
    <t>ОписаниеОтбелязват се всички национални и традиционни празници включени в културния календар на читалището.</t>
  </si>
  <si>
    <t>ОписаниеУчастие в фестивал в чест на годишнина на народен певец</t>
  </si>
  <si>
    <t>ОписаниеПредоставяне на наличната литература.</t>
  </si>
  <si>
    <t>000085221</t>
  </si>
  <si>
    <t>"Христо Смирненски-1919"</t>
  </si>
  <si>
    <t>Описание Женска певческа група</t>
  </si>
  <si>
    <t>ОписаниеДетски танцов състав и лазарска група</t>
  </si>
  <si>
    <t>Описание Клуб "Сръчни ръце"Клуб "Приятули на четенето"</t>
  </si>
  <si>
    <t>ОписаниеИзготвяне на изложби свързани с национални празници и годишнини  и местни традиционни празници</t>
  </si>
  <si>
    <t>ОписаниеПровеждане на изложби свързани традиционните празници и др.</t>
  </si>
  <si>
    <t>Описание Посещение на фолклорни събори и други мероприятия.</t>
  </si>
  <si>
    <t>ОписаниеПредоставяне на наличнаталитература.</t>
  </si>
  <si>
    <t>000083925</t>
  </si>
  <si>
    <t>"Христо Смирненски -1926"</t>
  </si>
  <si>
    <t>ОписаниеЖенска фолклорна група "Здравец"Мъжка фолклорна група "Здравец"Танцова група "Здравец"Група за стари градски песни "Китна пролет"</t>
  </si>
  <si>
    <t>ОписаниеЛазарска група,Коледарска група</t>
  </si>
  <si>
    <t>Кръжок "Сръчни ръце"</t>
  </si>
  <si>
    <t>Описание Етнографска музейна сбиркаИзготвят се образователни табла и беседи по повод световни дни на културата:Световен ден на книгата:Седмица на детската книга:Официални празници и годишнини.</t>
  </si>
  <si>
    <t>Традиционно се отбелязвата Бабинден,Трифон зарезан,БабаМарта,Ден на самодееца,Международен ден на жената,Първа пролет,Лазаров ден,Велик ден,Гергьов ден,Ден на славянската писменост,Ден на детето,Ден на Ботев,Петков ден,Ден на възрастните хора,Ден на народните будители,Ден на християнското семейство,Официални празници и именни дни.Организиране на коледен блогатворитен базар,както и мартенски кулинарни и великдески благотворителни инициативи.Организиран  е фолклорния фестивал"Песен се пее ,хоро се вие"</t>
  </si>
  <si>
    <t>ОписаниеГрупата за стари градски песни взе участие в Фестивала за шлагерна и стара градса песен с.Крапец,Национален празник  на градската песен гр.Ямбол,Фолклорните групи взеха участие в Първи фолклоре нфестивал "На огнището "с.Петров дол,Фолклорен празник "Блъсково- чисто,хубаво, добро"Традиционен събор"Аспарухово"Международен фолклорен фестивал"Фолклорен извор"</t>
  </si>
  <si>
    <t>000083932</t>
  </si>
  <si>
    <t>"Пробуда-1927г."</t>
  </si>
  <si>
    <t>ОписаниеЛазарска и коледарска група</t>
  </si>
  <si>
    <t>Описание  Провеждане на беседи с младежите по повод на  бележити годишнини и национални празници.</t>
  </si>
  <si>
    <t>ОписаниеПресъздаване на обичаи и традиционни празници,</t>
  </si>
  <si>
    <t>000085207</t>
  </si>
  <si>
    <t>"Просвета-1900"</t>
  </si>
  <si>
    <t>ОписаниеГрупа за афтентицен Фолклор,Фолклорна формация"Димая"</t>
  </si>
  <si>
    <t>ОписаниеЛазарска група,Коледарска група,Детски танцов състав "Вълшебен звън",Детска вокална група "Вълшебен звън"</t>
  </si>
  <si>
    <t>ОписаниеКлуб"Дамски клуб",Клуб"Над 55",Клуб "Който може го може"и Клуб"Родолюбие"</t>
  </si>
  <si>
    <t>ОписаниеСъздадени места за работа с компютър за посетители на библиотеката,Изготвят се образователни табла и беседи по повод световни дни на културата:Световен ден на книгата:Седмица на детската книга:Официални празници и годишнини.</t>
  </si>
  <si>
    <t>ОписаниеПосещение на Земеделска фирма "Тера Камчия" и пресъздаване на обичая "Зажънване"Детски танцов състав  и детска фолклорна група взеха участие в Шести национален фестивал"Танци крайморето "гр.БялаМладежко онлайн участие в фотоконкурс"Цветя и декорации" Участие в Онлайн фолклорен фестивал в Украйнана групата за афтентичен фолклор и участие в Двадесети и първия национален фолклорен фестивал в гр.Неделино.</t>
  </si>
  <si>
    <t>Описание: Взимане на литература за четене и ползване на компютърната техника към читалището.</t>
  </si>
  <si>
    <t>000085196</t>
  </si>
  <si>
    <t>"Н.Й.Вапцаров-1908"</t>
  </si>
  <si>
    <t>ОписаниеЖенка певческа група</t>
  </si>
  <si>
    <t>ОписаниеРабота с младото население Изготвят се табла със снимки и материали за бележити празници и годишнини</t>
  </si>
  <si>
    <t>Описание Провеждат се беседи и обсъждания на теми свързани с национални и традиционни празници.</t>
  </si>
  <si>
    <t>ОписаниеВъвъ фестивали свързани националния фолклор на страната.</t>
  </si>
  <si>
    <t>000085239</t>
  </si>
  <si>
    <t>"Христо Ботев-1926"</t>
  </si>
  <si>
    <t>ОписаниеЖенска певческа група за изворен фолклор</t>
  </si>
  <si>
    <t>ОписаниеДетска певческа група,детски танцов състав,лазарска група</t>
  </si>
  <si>
    <t>Описаниеправят се табла по повод годишнини и чествания на национални празници,,работи се с младите хора с цел подобряване на знанията свързани с местните традиции</t>
  </si>
  <si>
    <t>Описание Организиране и провеждане на всички национални и календарни  празници и годишнини.Организиране на концерти и посещения на театри.</t>
  </si>
  <si>
    <t>ОписаниеВзети са участия във вестифали свързани фолклорното наследство.</t>
  </si>
  <si>
    <t>000085075</t>
  </si>
  <si>
    <t>"Просвета-1997"</t>
  </si>
  <si>
    <t xml:space="preserve">ОписаниеПевческа група </t>
  </si>
  <si>
    <t>Описание Изготвят табла по повод бележити годишнини,водене на беседи с младите хора .</t>
  </si>
  <si>
    <t>ОписаниеОтбелязване на национални празници,традиционни празници и традиции на населеното място.</t>
  </si>
  <si>
    <t>Описание Национален фолклорен Изгрев, Фестивал в гр.Радненво</t>
  </si>
  <si>
    <t>ОписаниеПредоставяне на налична литература</t>
  </si>
  <si>
    <t>000085043</t>
  </si>
  <si>
    <t>"Зора 1-1937г."</t>
  </si>
  <si>
    <t>Описание Клуб по народни танци</t>
  </si>
  <si>
    <t>Описание  Клуб по народни танци</t>
  </si>
  <si>
    <t>ОписаниеКлуб "Здравословно ежедневие"Клуб "Художествено слово",Клуб "Млади и стари заедно на кораба Земя"Клуб "Млад читател"</t>
  </si>
  <si>
    <t>ОписаниеПосещение на Фара при нос Шабла.Античнолище "Кария"Изготвят се образователни табла и беседи по повод световни дни на културата:Световен ден на книгата:Седмица на детската книга:Официални празници и годишнини.</t>
  </si>
  <si>
    <t>Описание Гостуване на Театрална група "Куклени усмивки "град Търговище с 3/три/ постановки.Традиционно се отбелязвата Бабинден,Трифон зарезан,БабаМарта,Ден на самодееца,Международен ден на жената,Първа пролет,Лазаров ден,Велик ден,Гергьов ден,Ден на славянската писменост,Ден на детето,Ден на Ботев,Петков ден,Ден на възрастните хора,Ден на народните будители,Ден на християнското семейство,Официални празници и именни дни.</t>
  </si>
  <si>
    <t>148141346</t>
  </si>
  <si>
    <t>"Искра -1927"</t>
  </si>
  <si>
    <t>ОписаниеГрупа за афтентичен фолклор</t>
  </si>
  <si>
    <t>ОписаниеКоледарска група</t>
  </si>
  <si>
    <t>ОписаниеИзготвяне на образователни табла свързани с националните и фолклорните празници</t>
  </si>
  <si>
    <t xml:space="preserve">Описание Провеждане наачествания  националните празници и празници свързани с месните обичаи </t>
  </si>
  <si>
    <t>Описание  Участия на различни фестивали  и концерти свързани с фолклорното наследство</t>
  </si>
  <si>
    <t>Описание  Предоставяне на наличната литература</t>
  </si>
  <si>
    <t>000083957</t>
  </si>
  <si>
    <t>"Просвета -1927г."</t>
  </si>
  <si>
    <t>ОписаниеДетски танцов състав</t>
  </si>
  <si>
    <t>Описание Срещи с подрастващите с цел обогатявяне на знанията свързани с националните и местните празници.</t>
  </si>
  <si>
    <t>ОписаниеОтбелязване и честване на национални и месни празници и традиции</t>
  </si>
  <si>
    <t>176018938</t>
  </si>
  <si>
    <t>"Пробуда 2010"</t>
  </si>
  <si>
    <t>ОписаниеЧестване на национални празници и годишнини и традиционни месни празници.</t>
  </si>
  <si>
    <t>ОписаниеМузикален фестивал" Фолклорен изгрев" с инидивдуално изпълнение</t>
  </si>
  <si>
    <t>Описание  Предоставяне на налична литература и преглед на периодични издания вестници и списания</t>
  </si>
  <si>
    <t>000084728</t>
  </si>
  <si>
    <t>"Христо Ботев-1927г."</t>
  </si>
  <si>
    <t>Аксаково</t>
  </si>
  <si>
    <t>ФПГ "Кичевски напеви", ТС "Ясно слънце"</t>
  </si>
  <si>
    <t>Лазарска група, Коледарска група, ТС "Ясно слънце"</t>
  </si>
  <si>
    <t>Образователни срещи с деца в център за ментални увреждания, "Интернет за всички55+"съвместно с А1 и асоциация на съвременните читалища</t>
  </si>
  <si>
    <t>Коледен концерт, Концерт на съставите, "Хоро на мегдана", "Ден на художествената самодейност",</t>
  </si>
  <si>
    <t>Участие в фолклорни фестивали в страната</t>
  </si>
  <si>
    <t>Библиотечният фонд наброява 10348</t>
  </si>
  <si>
    <t>000083964</t>
  </si>
  <si>
    <t>"Просвета-1905"</t>
  </si>
  <si>
    <t>ПГ "Тракийка", ПФГ "Гласовете на аксаково", ТС "Аксаково-" любители</t>
  </si>
  <si>
    <t>ТС "Изворче", ТС "Аксаково", МБ "Монт"</t>
  </si>
  <si>
    <t>школа по Зумба, ГШ "Тракия", Музикален английски за деца, Класически балет "Грация"</t>
  </si>
  <si>
    <t>курсове по италиански език, организиране на литературни матенета и художествени сбирки, гостувания на театри от страната, организиране на кинопрожекции, предоставяне на компютри с интернет връзка на потребители и др.</t>
  </si>
  <si>
    <t>Отбелязване на всички празнициот културният календар на Община Аксаково, Великденски концерт, Коледен концерт</t>
  </si>
  <si>
    <t>ФФ "Като жива вода" гр. Суворово, Събор в с. Слънчево, МФФ "Аклиманска огърлица" гр. Китен, световен ден на танца гр. Варна имного други</t>
  </si>
  <si>
    <t>МФ "На мегдана" гр. Копенхаген(Дания), ФФ в Кушадасъ(Турция), ФФ в гр. Лондон(Великобритания)</t>
  </si>
  <si>
    <t>Библиотеката разполага с над 20000 тома литература</t>
  </si>
  <si>
    <t>000084386</t>
  </si>
  <si>
    <t>"Просвета - 1922 г."</t>
  </si>
  <si>
    <t>организиране на литературни дни</t>
  </si>
  <si>
    <t>Отбелязване на всички празници от културният календар на община Аксаково</t>
  </si>
  <si>
    <t>Библиотечен фонд 4511</t>
  </si>
  <si>
    <t>000084354</t>
  </si>
  <si>
    <t>"Васил Левски - 1927"</t>
  </si>
  <si>
    <t>Беседи посветени на бележити писатели, литературно музикални програми за деца</t>
  </si>
  <si>
    <t>Отбелязване на празници като: Осми март, Великден, Ден на Ботев, Бабин ден, Трифон за резан, Ден на пенсионера, Коледа и др.</t>
  </si>
  <si>
    <t>библиотечният фонд наброява 8527бр. Книги</t>
  </si>
  <si>
    <t>000084735</t>
  </si>
  <si>
    <t>"Отец Паисий -1941"</t>
  </si>
  <si>
    <t>ТС "Добруджански ритми", ПГ "Настроение"</t>
  </si>
  <si>
    <t>ежеседмични сбирки посветени на различни здравни теми</t>
  </si>
  <si>
    <t>отбелязване на празниците от културният календар на община Аксаково</t>
  </si>
  <si>
    <t>ФФ "Св. Марина" с. Ботево, ФФ"Като жива вода" гр. Суворово</t>
  </si>
  <si>
    <t>Библиотечен фонд 6000 бр. книги</t>
  </si>
  <si>
    <t>000084016</t>
  </si>
  <si>
    <t>"Учител-1906"</t>
  </si>
  <si>
    <t>ЖПГ "Синчец", Мъжко трио "Слънчево", ТС "Светлина"</t>
  </si>
  <si>
    <t>Детски танцов състав "Слънце"</t>
  </si>
  <si>
    <t>Гостуване на куклен театър Силистра, провеждане на творчески срещи</t>
  </si>
  <si>
    <t>Отбелязване на всички празници от културният календар на община Аксаково, организиране на музикални танцови забави, конкурс за най-красиво боядисано яйце и най- вкусен козунак, Празник на селото, Международен ден на възрастните хора</t>
  </si>
  <si>
    <t>Участие в благотворителен концерт за децас увреждания в гр. Варна, ФФ "Като жива вода" в гр. Суворово,Международен събор"Песни и танци от слънчева Добруджа",Тракийски събор "Тракия-моя съдба"</t>
  </si>
  <si>
    <t>Библиотечен фонд над 5000 книги</t>
  </si>
  <si>
    <t>000083996</t>
  </si>
  <si>
    <t>"Антим Първи-1907"</t>
  </si>
  <si>
    <t>детски танцов състав, юншенски танцов състав</t>
  </si>
  <si>
    <t>школа за народни танци</t>
  </si>
  <si>
    <t>организиране на образователни игри за деца</t>
  </si>
  <si>
    <t>ФФ "Като жива вода" в гр. Суворово,  ФФ "Да остане българското" в с. Климентово, участие в фолклорни фестивали в гр. Обзор, гр. Бяла и др.</t>
  </si>
  <si>
    <t>Библиотечен фонд около 9000 тома книги</t>
  </si>
  <si>
    <t>000084938</t>
  </si>
  <si>
    <t>"Бъдеще 1871 "</t>
  </si>
  <si>
    <t>Отбелязване на празниците от културният календар на община Аксаково</t>
  </si>
  <si>
    <t>Библиотечен фонд 5000 бр. книги</t>
  </si>
  <si>
    <t>000084009</t>
  </si>
  <si>
    <t>"Васил Левски 1927"</t>
  </si>
  <si>
    <t>ТС "Дервенче"</t>
  </si>
  <si>
    <t>Школа по модерни танци, школа по народни танци</t>
  </si>
  <si>
    <t xml:space="preserve">провеждане на лекции на теми свързани с наркозависимостта, </t>
  </si>
  <si>
    <t>посещение до Зоологическата градина гр. Варна, отбелязване на празници като: 1 март, 3март, Бабинден, Великден, Коледа и др.</t>
  </si>
  <si>
    <t>ФФ" Като жива вода" гр. Суворово</t>
  </si>
  <si>
    <t>Библиотечен фонд 4330бр. Книги</t>
  </si>
  <si>
    <t>000084379</t>
  </si>
  <si>
    <t>"Наука - 1927"</t>
  </si>
  <si>
    <t>йога</t>
  </si>
  <si>
    <t>курс по градинарство и цветарство</t>
  </si>
  <si>
    <t>Отбелязване на всички празнициот културният календар на Община Аксаково, Великденски концерт,  Международен ден на жената и много други</t>
  </si>
  <si>
    <t>Участие в ФФ "СВ. Марина"</t>
  </si>
  <si>
    <t>000084742</t>
  </si>
  <si>
    <t>"Васил Левски 1944"</t>
  </si>
  <si>
    <t>организиране на образователни игри за децата от селото</t>
  </si>
  <si>
    <t>библиотечен фонд 3322бр. книги</t>
  </si>
  <si>
    <t>103853595</t>
  </si>
  <si>
    <t>"Пробуда - 1933"</t>
  </si>
  <si>
    <t>организиране на детски работилнички</t>
  </si>
  <si>
    <t>отбелязван на всички празници от културният календар на община аксаково</t>
  </si>
  <si>
    <t>Библиотечен фонд от 1271 бр. книги</t>
  </si>
  <si>
    <t>103977828</t>
  </si>
  <si>
    <t>"Образование-1979"</t>
  </si>
  <si>
    <t>Певческа ррупа" Тракийски бисери", Коледарска група</t>
  </si>
  <si>
    <t>школа по народни танци</t>
  </si>
  <si>
    <t>организиране на ден на историята,</t>
  </si>
  <si>
    <t>ФФ "Да остане българското", "Празник на гозбата", Еньов ден, бабин ден,Кръстов ден, Великден, Коледа и още много други</t>
  </si>
  <si>
    <t>Участие на събора в с. Здравец, ФФ "СВ. Марина"</t>
  </si>
  <si>
    <t>Библиотечен фонд 1870 бр. книги</t>
  </si>
  <si>
    <t>148035834</t>
  </si>
  <si>
    <t>"Доброглед-2005"</t>
  </si>
  <si>
    <t>ФГ "Броеница"</t>
  </si>
  <si>
    <t>Коледарска група, Лазарска група</t>
  </si>
  <si>
    <t>организиране на литературни четения, ежеседмични образователни сбирки в читалището</t>
  </si>
  <si>
    <t>Отбелязване на всички празнициот културният календар на Община Аксаково, Великденски концерт, Коледен концерт, Трети март, ден на Ботев, Международен ден на жената и много други</t>
  </si>
  <si>
    <t>Национален Фолклорен конкурс с песните и танците на Тракия, Национален Фолклорен конкурс "С песните на Георги Германов",НФФ "Фолклорен извор"гр. Свищов, ФС с. Добрина, ФФ "Приморска перла",  ФФ гр. Балчик и много други</t>
  </si>
  <si>
    <t>Библиотечен фонд около 1000бр.</t>
  </si>
  <si>
    <t>000083989</t>
  </si>
  <si>
    <t>"Самообразование 2006"</t>
  </si>
  <si>
    <t>организиране на литературни матенета</t>
  </si>
  <si>
    <t>Отбелязване всички празници от културният календар на община Аксаково</t>
  </si>
  <si>
    <t>Библиотечен фонд 1620 бр. книги</t>
  </si>
  <si>
    <t>148106605</t>
  </si>
  <si>
    <t>"Новаково - 2007"</t>
  </si>
  <si>
    <t xml:space="preserve"> Провеждане на ежеседмични беседи </t>
  </si>
  <si>
    <t>Библиотечен фонд около 250 книги</t>
  </si>
  <si>
    <t>148104401</t>
  </si>
  <si>
    <t>"Въглен-1884 г."</t>
  </si>
  <si>
    <t xml:space="preserve"> Библиотечен фонд 1023 книги</t>
  </si>
  <si>
    <t>148130289</t>
  </si>
  <si>
    <t>"Яребична 2007"</t>
  </si>
  <si>
    <t>Детски танцов състав "Яребична"</t>
  </si>
  <si>
    <t>школа по рисуване</t>
  </si>
  <si>
    <t>Провеждане на образователни игри за деца, организиране на културни изложби, провеждане на лекции за ролята на физическата активност в напреднала възраст и др.</t>
  </si>
  <si>
    <t>Отбелязване на всички празници от културния календар на община Аксаково</t>
  </si>
  <si>
    <t>Библиотечен фонд 1520 тома</t>
  </si>
  <si>
    <t>148139904</t>
  </si>
  <si>
    <t>"Светлина -Орешак 2007"</t>
  </si>
  <si>
    <t>Певческа група за автеничен фолклор"Родолюбие"</t>
  </si>
  <si>
    <t>Танцова школа за Народни танци</t>
  </si>
  <si>
    <t>организиране на ежеседмични беседи</t>
  </si>
  <si>
    <t>Отбелязване на празниците от културният календар на община Аксаково, честване празника на селото и др.</t>
  </si>
  <si>
    <t>Участие в ФФ "СВ. Марина" с. Ботево</t>
  </si>
  <si>
    <t>Библиотечен фонд над 3000бр. Книги</t>
  </si>
  <si>
    <t>175518342</t>
  </si>
  <si>
    <t>"Кирил и Методий 2008"</t>
  </si>
  <si>
    <t>школа по декупаж</t>
  </si>
  <si>
    <t>организиране на туристически излети</t>
  </si>
  <si>
    <t>Отбелязване на празниците от културният календар на Община Аксаково</t>
  </si>
  <si>
    <t>дарение на книги в размер на 5000бр.</t>
  </si>
  <si>
    <t>175620354</t>
  </si>
  <si>
    <t>"Напредък-2008"</t>
  </si>
  <si>
    <t>ПГ "Кумановски авлиги", ТС "Еникьойци"</t>
  </si>
  <si>
    <t>танцова школа за деца</t>
  </si>
  <si>
    <t>"Приказка ми прочети", работилнички за деца,коледен благотворителен базар и др.</t>
  </si>
  <si>
    <t>Библиотечен фонд 1950 бр. книги</t>
  </si>
  <si>
    <t>000084055</t>
  </si>
  <si>
    <t>"Съзнание 1926"</t>
  </si>
  <si>
    <t>Белослав</t>
  </si>
  <si>
    <t>Школа по модерен балет, школа по айкидо, школа по хип-хоп танци</t>
  </si>
  <si>
    <t xml:space="preserve">ФГ" Тракийка" , ФГ"Нашенки", ЖНХ"Станка Митева" </t>
  </si>
  <si>
    <t>Лятно училище</t>
  </si>
  <si>
    <t>1. 174г. От рождението на Христо Ботев, "Книга на сляпо", 140г. От рождението на Алън Милн, 190 г. от рождението на Луис Карол, Работилничка за св. Валентин, 149г от обесването на Левски, Работилница за мартеници, Отбелязване на трети март, Етнографско ателие за кукерски маски, Представяне на книгата " Пролет в Исландия", Пролетна изложба на рисунки, "Световен ден на водата" , Ден на детската книга, "Маратон на четенето" , Великденска работлиница, 156г. от рождението на П. Славейков, "Библиотекар за един ден" , "24 Май"- презентация, 159г. от смъртта на А. Константинов, "Ден на детето"- библиотека на открито, Лятно училище," Ден на Съединението"- информационно табло,"Ден на Независимостта"- информационно табло, "Есенни краеведски четения" , Отбелязване на деня на Християнското семейство с Клуб за глухи хора, Коледна работилница, Отбелязване на Никулден, ФГ "Нашенки"- 25 години на сцена</t>
  </si>
  <si>
    <t xml:space="preserve">1.Юбилеен концерт по повод 25 годишнината на ФГ „Нашенки”
 2. Участие на ФГ “Нашенки” в Традиционен фолклорен фестивал "Илинденско - Преображенска епопея" – Бузовград.
3.Участие на ЖНХ „Станка Митева” в Традиционен фолклорен фестивал "Илинденско - Преображенска епопея" – Бузовград.
4.Участие на ФГ „Тракийка” в  „Фолклорен изгрев” -  гр.Варна
    - „Като жива вода” гр.Суворово;
    - Национална фолклорна среща "Автентичност и съвремие" – гр.Попово;
    - „Богородична стъпка” гр.Стара Загора;
   - Международен фолклорен фестивал на фолклорното изкуство "Морско надиграване и надпяване - На мегдана в Албена";
  - Фолклорен фестивал – с.Здравец.
5.Честване на националния празник 24 май - Участие на децата от балетна формация „Роберта”,клуб по айкидо и хип –хоп танци.
</t>
  </si>
  <si>
    <t>000084087</t>
  </si>
  <si>
    <t>"Добруджа-1929г."</t>
  </si>
  <si>
    <t>1. Клуб за народни танци "Петрича" 2. Клуб за народни хора "Петрича"    3. Фолклореен състав "Веселие"</t>
  </si>
  <si>
    <t>1. Детски танцов състав "Петрича"</t>
  </si>
  <si>
    <t>1. Коледарска група    2. Лазарска група   3. Група за традиции и обичаи  4. Кулинарен клуб    5. Клуб Приятели на книгата   6. Клуб Аз мога</t>
  </si>
  <si>
    <t xml:space="preserve">исание1 15.01.2022 г. / „Зимен ден” Арт работилничка "Аз мога"
2 21.01.2022 г. / Бабинден / Пресъздаване на обичач
3 21.01.2022 г. / Бабинден /Тършество
4 29.01.2022 г. / Кулинарна работилничка : „Сняг вали, на печката боб се вари”
5 01.02.2022 г. / Ден на лозаря / Зарязване на лозите, седянка
6 12.02.2022 г. / Работилничка за мартенички 1: „Бели и червени”/ Направа на украса за Баба Марта
7 7. 14.02.2022 г. / КОнкурс "Майстор на виното 2022"
8 19.02.2022 г. / Работилничка за мартенички 2: „Шарени и наредени” / Направа на мартенички
9 26.02.2022г./Кулинарна работилничка2:„Бели и червени, във чинийка наредени”
10 10. 01.03.2022 г. / „На гости на Баба Марта” : Посещение на пенсионерския клуб и украсяване на "Нашето мартенско дърво"
11 11. 01.03.2022 г. / Честване на Деня на самодееца, седянка                     
12 12. 04.03.2022 г. / „За тебе, мамо” - работилничка за картички
13 13. 08.03.2023 г. / Тържество по случай Международният ден на жената 
14 14. 11.03.2022 г /  4-ти рожден ден на КНХ”Петрича” 
15 15. 21.03.2022 г. / Световен ден на поезията
16 24.03.2022 г. Часът на земята Среща с децата от Клуб „Приятели на книгата”
17 25.03.2022 г. / Кулинарна работилничка 3; „Бабо, бабо, покажи…”
18 09.04.2022 г. / Кулинарна работилничка 4: „Сладка цветница”
19 18.04.2022 г. / “Великденска седмица 1 ден” Цветно и красиво направи
20 19.04.2022 г. / “Великденска седмица 2 ден” Разкажи ми притча 
21 20.04.2022 г. / “Великденска седмица 3 ден” Нашата седянка”
22 21.04.2022 г. / “Великденска седмица 4 ден”: Чук-чук яйчице 
23 22.04.2022 г. / “Великденска седмица 5 ден”: Заедно на църква
24 23.04.2022 г. / “Великденска седмица 6 ден”: Най-вкусен козунак, конкурс
25  23.04.2022 г. / „Разкажи за любимата си книга”По случай Световният ден на книгата и авторското право-
26 01.05.2022 г. / Ден на труда „Да почистим Разделна”
27 09-14.05.2022 г. Седмица, посветена на с. Разделна
28 14.05.2022 г. / Празничен концерт по случай Празникът на с. Разделна
29 16-22.05.2022 г. / По случай Деня на библиотекаря „ Библиотекар за един ден „  с участието на децата от Клуб „Приятели на книгата”
30 24.05.2022 г. / Ден на българската просвета и култура Среща с децата от Клуб „Приятели на книгата”
31 28.05.2022 г. / Кулинарна работилничка 5: „Азбука на здравословното хранене”, гости деца от Кулинарен клуб при СУ "Св.Св. Кирил и Методий"
32 01.06.2023 г. / Ден на детето, изпълнен с много игри и изненади
33 02.06.2023 г./ „Я надуй дядо кавала” – презентация, посветена на Христо Ботев
34 23.06.2022 г. / Демонстративно готвене с професионални шеф готвачи
35 01 – 30.06.2023 Лятно училище 1
36 18.07.2022 г. / „ Ако спечеля – печеля за цял народ…”185 г от рождението на Васил Левски
37 01 – 31.07.2022 Лятно училище 2
38 25.08.2022 г. / 145 години от боевете при Шипка
39 01 – 31.08.2022 Лятно училище 3
40 24.09.2022 г. / Кулинарна работилничка 6: „Вкуса на лятото”
41 01.10.2022 г. / „Да посрещнем старините с песен”Седянка по случай Денят на възрастните хора и денят на музиката
42 08.10.2022 г./ „Да спасим врабчетата” – Направа на къщички за птици по случай Световния ден за  защита на животните
43 25.10.2022 г. Изнесен урок в читалището с децата от третите класове на СУ "Св.Св.Кирил и Методий"
44 31.10.2022 г. / Карнавал в читалището
45 01.11.2022 г. / Ден на народните будители  Среща с децата от Клуб „Приятели на книгата”
46 21.11.2022 г./ Ден на християнското семейство, седянка с ФГ "Веселие"
47 26.11.2022 г. / Кулинарна работилничка 8: „Как се правят джинджифилови бисквитки"
48 03.12.2022 г. / Коледна работилничка 1/ Направа на коледна украса
49 10.12.2022 г. / Коледна работилничка 2/ Направа на коледни картички
50 17.12.2022 г. / Коледна работилничка 3/ Украсяване на джинджифилови бисквитки
51 23.12.2022 г. / Коледно празненство
52 24.12.2022 г. / Конкурс за най- красива ръчно изработена играчка за елха, обявяване на победителите
53 24.12.2022 г. Нашите коледари, седянка, украсяване на шапки и ямурлуци
</t>
  </si>
  <si>
    <t xml:space="preserve">1. 25-ти ФС "ТЕКЕТО - 2022", 30.07.2022 г./ ФГ "ВЕСЕЛИЕ"/ грамота
2. 25-ти ФС "ТЕКЕТО - 2022", 30.07.2022 г./ КРАЙНА ДЕЛЕВА/ грамота
3. 25-ти ФС "ТЕКЕТО - 2022", 30.07.2022 г./ЙОРДАНКА АТАНАСОВА/ грамота
4. 23 СЪБОР НА ВАЯШКИТЕ И ДРУГИ НАРОДНИ ПЕВЦИ И СВИРАЧИ, 06.08.2022 /ФГ "Веселие"/ грамота
5. 23 СЪБОР НА ВАЯШКИТЕ И ДРУГИ НАРОДНИ ПЕВЦИ И СВИРАЧИ, 06.08.2022 /Дешка Стефанова/ грамота
6. 23 СЪБОР НА ВАЯШКИТЕ И ДРУГИ НАРОДНИ ПЕВЦИ И СВИРАЧИ, 06.08.2022 /Крайна Делева/ грамота
7. 23 СЪБОР НА ВАЯШКИТЕ И ДРУГИ НАРОДНИ ПЕВЦИ И СВИРАЧИ, 06.08.2022 /Йорданка Атанасова/ грамота
8. 22 ДОБРУДЖАНСКИ ФОЛКЛОРЕН СЪБОР "БОГОРОДИЦА", 27.08.2022 г./ ФГ "ВЕСЕЛИЕ"/ грамота
9. 22 ДОБРУДЖАНСКИ ФОЛКЛОРЕН СЪБОР "БОГОРОДИЦА", 27.08.2022 г./ Крайна Делева/ грамота
10. ФФ "ПЕСЕН СЕ ПЕЕ, ХОРО СЕ ВИЕ", 24.09.2022 г./ ФГ "ВЕСЕЛИЕ"/ грамота
11. ФФ "ПЕСЕН СЕ ПЕЕ, ХОРО СЕ ВИЕ", 24.09.2022 г./ КРАЙНА ДЕЛЕВА/ грамота
 14-ти събор на читалищата гр. Бала , 23.06.2022 г. / ФГ "Веселие" / златен медал
</t>
  </si>
  <si>
    <t>000084062</t>
  </si>
  <si>
    <t>"Искра-1936г."</t>
  </si>
  <si>
    <t xml:space="preserve"> МТС"Искра"-Младежи от 18 до 22г.;</t>
  </si>
  <si>
    <t>МТС"Искра"-Деца от 12г.до 18 г.  ;    ДТС"Искра" деца от 7  до 12г.   ;   ДТС "Искра"деца от 4г. до 7г.</t>
  </si>
  <si>
    <t>ТШ"Балкански ритми"  ПГ"Незабравка"</t>
  </si>
  <si>
    <t>Образователна програма "Българскитен традиции" 13 библиотечни  изложби, четене на книжки с деца ,отбелязване на бележити дати.</t>
  </si>
  <si>
    <t>Бабин ден ,Трифон зарезан,Ден на самодееца,Посещение на децата от детската градина за баба Марта,Ден на жената -Вечеринка,Прожекции по мултимедия детски филми,Коледен концерт с всички групи на читалището.</t>
  </si>
  <si>
    <t>Участия в фестивал Фолклорен изгрев-16.04.22г.участие на Великденска плетеница в гр.Варна  Участие на съставите в Празник на фолклорното изкуство "Като жива вода"-01.05.22г. Участие в селищен празник Георгьоден-06.05.22г.  Участие в концерт "15 години Регионален център за подкрепа на приобщаване обрз.22.05.22г.  Общоградско тържество по случай 24 май-24.05.22г.Участие в концерт Пробуда и приятели гр.Суворово-29.06.22г.Изява в Пътуващ фестивал "Лятно театро 02.07.22г. Участие  в празник на с.Тръстиковои с.Бозвелийско 24.07623г.Изява на ПГ"Незабравка"в Илинденска Преображенска епопея в Бузовград-08.22: Участие въвзимен Фестивал на "Фолклорен изгрев"-11.12.22г.</t>
  </si>
  <si>
    <t>Интернационален фестивал в Гърция-участие на два състава и едно дуетно изпълнение на песен</t>
  </si>
  <si>
    <t>Библиотечен фонд 5610 тома литература.   279 читатели,Библиотеката е посетена  3483</t>
  </si>
  <si>
    <t>000084094</t>
  </si>
  <si>
    <t>"Пробуда -1930г."</t>
  </si>
  <si>
    <t>1.Естрадна група "Перун"</t>
  </si>
  <si>
    <t>Детски танцов състав "Надиграй ме" , Танцов състав "Надиграй ме", Група за модерни танци</t>
  </si>
  <si>
    <t>Любителски клуб за народни танци</t>
  </si>
  <si>
    <t>"Бабин ден", "Трифон Зарезан", "Сирни Заговезни","Годишнина от гибелта на Левски", "Ден на самодееца", "Празникът на мама","Лазаруване","Международен ден на детската книга","Празник на Страшимирово","Международен ден на детето","Коледуване", Концерти, Открити уроци, Честване на годишнини, Тематични изложби и др.</t>
  </si>
  <si>
    <t>"Като жива вода"-Суворово, "Новите звезди на България"-Ловеч, "Фолклорен празник"-Блъсково, "Автентичност и съвремие"-Попово, "Фолклорен пхразник"-Невша,"Празник на градинаря"-Одринци, "На мегдана в Албена", "Песни на брега"-Варна, "Селото на орехите пее"-Добрина, "Песен се пее, хоро се вие"-Здравец, "С хоро и песен-всяка есен"-Водица,"Автентични ритми"-Нови пазар, "Бялата лястовица"-Генерал Тошево, "Пътуващ фестивал"-Белослав и др.</t>
  </si>
  <si>
    <t>"Балкански фолклорен фестивал в Одрин"-Турция, "Цветове от ритми"-Румъния</t>
  </si>
  <si>
    <t>000084169</t>
  </si>
  <si>
    <t>"Пробуда-1928"</t>
  </si>
  <si>
    <t>Бяла</t>
  </si>
  <si>
    <t xml:space="preserve"> ТС "Хороигралци Аспрос" , ВГ "Мелодия"</t>
  </si>
  <si>
    <t>Танцов състав"Беленче" , Танцов състав "Бяла" ,Гайдарска група</t>
  </si>
  <si>
    <t>циркова школа</t>
  </si>
  <si>
    <t>Йордановден , Бабинден , конкурс "Най-добро домашно вино", Трифон Зарезан , честване на трети март , Лазаровден ,  честване 24 май , ден на детето , откриване на туристически сезон , танцов фестивал "Танци край морето" , XIV Национален събор на читалищата , конкурс Рисунка на асфалт , конкурс "Пясъчни замъци",Коледен концерт и дядо Коледа у дома.</t>
  </si>
  <si>
    <t>Първи детски танцов фестивал в гр.Обзор , Джумалийско надиграване в гр.Търговище</t>
  </si>
  <si>
    <t>международен фолклорен фестивал в Истанбул , Турция</t>
  </si>
  <si>
    <t>000084201</t>
  </si>
  <si>
    <t>000084183</t>
  </si>
  <si>
    <t>000084190</t>
  </si>
  <si>
    <t>"Христо Ботев 1927"</t>
  </si>
  <si>
    <t>Група за автентичен фолклор  "Дюлинска младост"</t>
  </si>
  <si>
    <t>Коледарска група</t>
  </si>
  <si>
    <t>Бабинден, Петльовден, Седянка</t>
  </si>
  <si>
    <t>Фолклорен изгрев Варна, Летния Атанасов ден-Бяла, Събора на читалищата, Еркешки корени, Празника на читалището в с. Равна гора,Фолклорен изгрев в Китен,  Богородична стъпка</t>
  </si>
  <si>
    <t>В Църквеница--Хърватска, Одрин--Турция, Охрид-Македония</t>
  </si>
  <si>
    <t>Пет учащи и трима  пенсионери.</t>
  </si>
  <si>
    <t>000083811</t>
  </si>
  <si>
    <t>"Искра-1924"</t>
  </si>
  <si>
    <t>Варна</t>
  </si>
  <si>
    <t>Школа по пиано с р-л А.Константинов, Школа по вокално майсторство,,Школа по народни танци "Изгрев" ,школа по въздушна акробатика "Марина",школа по шахмат, клуб по йога</t>
  </si>
  <si>
    <t>Школа по тетатър "Звездичко", Школа по народни танци "Изгревчета", школа по модерен балет "Флаш денс", школа по мажоретни танци "Стил денс 7", школа по шахмат, Литературен клуб,школа по изобразително изкуство "Магията на цветовете"</t>
  </si>
  <si>
    <t>Школа по пиано с р-л А.Константинов, Школа по вокално майсторство,Школа по тетатър "Звездичко",Школа по народни танци "Изгрев" и "Изгревчета", Школа по модерен балет "Флаш денс", школа по мажоретни танци "Стил денс 7",школа по въздушна акробатика "Марина",школа по шахмат, Литературен клуб, школа по Айкидо,школа по йога</t>
  </si>
  <si>
    <t xml:space="preserve">     - „ На гости в библиотеката” – традиционна форма за работа на тема: 
                - „ Разкажи ми приказка”
               - „ Детска фантазия в рисунки”
               - „ Щафетно четене на книжки”
      -Участие в национални инициативи за четене и представяне на нови книги на млади и утвърдени автори в литературен клуб „ Искра”.
      - „ Литературна гостоприемница” - срещи с творци на словото.
      - Вечери на интимната лирика с участие на местни литературни творци и почитатели на словото.
      - Инициатива „ Вече мога да чета”- ритуал за приемане на първокласниците за читатели на библиотеката.
      -  Експониране на изложби и кътове с литература, витрини и други във връзка с бележити дати и годишнини.
   Януари 22
  Отбелязване на 165 години от рождението на Христо Ботев – поетичен рецитал на членовете на литературен клуб «Искра» по стихове на Ботев - 06.01.
  Отбелязване на Деня на родилната помощ съвместно с Клуб „Трета възраст“ и Клуб „Огнище“ при НЧ „Искра-1924“ -20.01.
   „Зимна приказка” – среща - разговор с деца от ЦДГ „ Теменужка” за творчеството на Ран Босилек -29.01.
Февруари Лит. Клуб „Искра”- отбелязване на празника на  любовта Св. Валентин и Трифон Зарезан под надслов „ Вино и любов” лирична вече със стихове на известни поети, посветени на виното и любовта. -14.02.
   Отбелязване на 150 години от гибелта на Васил Левски съвместно с ученици на ОУ „Иван Рилски“, клуб „Огнище“ и Литературен клуб „Искра“ -19.02.
  „На гости в библиотеката” – ученици от ОУ „ Иван Рилски” гостуват в библиотеката на читалището. Запознаване с правилата за посещение и ползване на книгите за четене.- 25.02.
Март Отбелязване на 1 март- Ден на любителското творчество и посрещане на Баба Марта с колективите на худ. състави при читалището. -01.03.
  Изработване на мартениците от децата от школата по изобразително и приложно изкуство „ Цветна приказка” и децата от ДГ „Теменужка“ Организиране на изложба , посветена на Баба Марта с техни рисунки и мартенички -01.03.
  Отбелязване  на Освобождението на България - 03.03.
 Литературен клуб „Искра“ – отбелязване на 8-ми март – Международен ден на жената 08.03
 Балет Flashdance – Концерт, посветен на 8-ми март 08.03.
  „Пролет моя, моя бяла пролет, добре дошла”- посрещане на пролетта с децата от школите.- 22.03.
Април „Светът е оцелял, защото се е смял“ – Ден на шегата 01.04.
 Майсторски клас по класическо пеене с лектор световноизвестният тенор Бойко Цветанов 05.04 – 09.04.
 Седмица на детската книга и изкуствата за
деца –  детски рисунки и  любими приказни герои и срещи с хора на изкуството , чийто творчество е посветено на деца – НЧ „ 10.04 – 14.04.
  „Моето яйце е най- красиво „– изложба на рисувани яйца на децата от школата по приложни изкуства, ДГ „Теменужка“ и ОУ „Свети Иван Рилски“ град Варна
Празниците на българина с клуб „Трета възраст”. Отбелязване на големия християнски празник Великден. Великденска изложба с козунаци и писани яйца в Пенсионерски клуб. 12.04.
Май Отбелязване Ден на храбростта съвместно с танцов състав „ Изгрев”  – „ Гергьовден иде” – празничен концерт.
 06.05
  Отбелязване на Деня на Европа . 09.05.
  Ден на българската просвета и култура и на славянската писменост. Посещение и отбелязване на празника в Двора на кирилицата – град Плиска – клуб „Пътешественик“ 24.05.
Август  Участие на балет Flashdance във фестивал „Празник в Испания“ 
Юни Международен ден на детето. Празник с децата от ЦДГ „ Теменужка” и школите при читалище „Искра – 1924“ 01.06.
  Ден на Христо  Ботев и загиналите за националното освобождение - организиране на кът посветен на тази дата. 02.06.
  Празниците на българина- Еньовден сред природата. Бране на билки с клуб „Пътешественик”. 29.06.
Септември Отбелязване Ден на Съединението– среща разговор за историческите събития в
българската история с учениците ОУ “Свети Иван Рилски“ град Варна 05.09.
  Отбелязване Ден на Независимостта с литературен клуб „ Искра” и клуб „Огнище“ 21.09.
   „Да опазим, съхраним и предадем” – начало на дейността на танцови и певчески състави, школи и курсове 23.09.
Октомври Отбелязване Денят на възрастните с пенсионерски клуб „ Трета възраст” 01.10
  Отбелязване Ден на музиката – концерт от пиеса на Александър Константинов
 01.10
Ноември  Ден на народните будители- поднасяне на венци на паметника на Отец Паисий в Морската градина в Алеята на Възраждането и празничен концерт спектакъл „ Будителите” с участието на школите при читалището. 01.11.
  Ден на християнското семейство. Клуб „ Огнище” отбелязва празника със семейства на членове на читалището. 21.11.
   „Вече мога да чета” – приемане на първокласниците за читатели на библиотеката 30.11.
Декември Празниците на българина. Отбелязване на празниците  Никулден, Рождество Христово, Стефановден и др. с членовете на клуб  „ Трета възраст” 04.12.
  Клуб „ Огнище” – „Коледа дойде” с деца от ОУ „ Ив. Рилски” . Среща- разговор за организирането на коледните празници. 11.12
  Коледна работилница- Децата от школата по изобр. изкуство организират коледна изложба под наслов „ Коледа, моя бяла Коледа” съвместно с ДГ „Теменужка“ .12
  Коледен концерт на съставите към НЧ „Искра-1924” . Участие на самодейните състави в празниците.
 20.-31.12.
</t>
  </si>
  <si>
    <t>Участие в чествания и празници в Двора на Кирилицата гр.Плиска-10 участия за периода 01-7.2023г.Участия в Международни младежки фестивали в страната,партьор на Международен Младежки Фестивал "Славянски звън"22 финансиран от НФК България.</t>
  </si>
  <si>
    <t>Турция - Фествал "Егейско слънц", Културен деснт в Баня Лука ,Босна и Херциговина с тетрална школа "Звездичко" и детския мюзикъл "Златното зрънце"  финансиран по проект към Фонд "Култура"Община Варна</t>
  </si>
  <si>
    <t xml:space="preserve">227 постоянни читатели и 56 читатели в читаталня </t>
  </si>
  <si>
    <t>000083850</t>
  </si>
  <si>
    <t>"Асен Златаров-1946"</t>
  </si>
  <si>
    <t>Женски народен хор "Цветница", Фолклорен танцов клуб "Еньовче"</t>
  </si>
  <si>
    <t>Школа по пиано, Школа по акробатичен рокендрол, школа по класически балет и школа по спорни танци</t>
  </si>
  <si>
    <t>Курсове по архитектура, рисуване и клуб по шах</t>
  </si>
  <si>
    <t>Празнични концерти на школите и съставите в читалището, Векиденски концерт на ЖНХ "Цветница", Представяне на книги в библиотеката, отбелязване на световния книгата и авторското право с участие в маратон на четенет, изложби и витрини посветени на празници и годишнини за малките читатели, представяне на Камишибай театър в читалището, за пенсионерите от ПК "Чайка" - вечната музика на Йосиф Цанков от рубриката "Старият грамофон разказва", Неделно надиграване с танцьорите от клуб "Еньовче" и други.</t>
  </si>
  <si>
    <t>Участие в Международен фестивал - конкурт "Свят, изкуство и море" в КК "Зл. пясъци", салса фестивал в КК "Албена", фестивал на камерния танц, Международен конкурт "Радост на брега" - Созопол, 22-ри фестувал "Приказка за теб", концерт на женски народен хор "Цветница" в комплекс Слънчев ден пред гости на Ориент експрес, участие в национален турнир по акробадичен рокендрол гр. Пловдив, национален турнир поакробадичен рокендрол  в Ловеч, Турнир за купа морска звезда</t>
  </si>
  <si>
    <t>Участие на ЖНХ "Цветница" в Международен фолклорен фестивал Сараево - Босна и Херциговина, участие в Денс фестивал Инстанбул - Турция, Салса фестивал във Варшава-Полша, Национален салса конгрес в Брашов - Румъния, Провеждане на семинари и уършопи на тренировъчен лагер в Литохоро- Гърция.</t>
  </si>
  <si>
    <t>Потребителите в читалищната библитоека са 341. от тях 175 са 14 години, посещенията в библиотеката са 2436 бр.</t>
  </si>
  <si>
    <t>000083843</t>
  </si>
  <si>
    <t>"Варненски Будители-1926"</t>
  </si>
  <si>
    <t xml:space="preserve">Описание- смесен камерен хор „Лидия Душек” 
- вокална  формация „Хармония”  
  диригент: Н.Страдалска 
  - вокална група за  обработен фолклор „Синева „  
  диригент : Дарина Христова
</t>
  </si>
  <si>
    <t>Описание - няма</t>
  </si>
  <si>
    <t xml:space="preserve">Описание-  пиано
-  синтезатор
-  цигулка  
- китара 
- ударни инструменти 
- приложно  ателие „Шаренко ”
- изобразително изкуство за деца и възрастни 
- курсове по рисуване за възрастни 
- школа по народно пеене за деца 
- детска  шах-академия  </t>
  </si>
  <si>
    <t xml:space="preserve">ОписаниеИзложби : По случай 1 март, 24 май и Великден -  5 изложби с участието децата от  школите по изобразително изкуство и рисуване и приложно ателие „Шаренко ”.
Изложба с фотоси за дейността на читалището ,  подготовка за написване история на НЧ „Варненски будители – 1926 „  послучай 100 г. от създаването му  и възлагане на историка      Симеон Кулиш  събиране на материали от   „Архив „ гр. Варна за дейността на читалището от създаването му до настоящия момент  , издаване на  фото- книга за дейността на читалището . 
 Настоятелството на  читалището с оглед  настъпилата пандемия   продължи практиката , създадана през 2020 г.  да работа на 15-те клуба , които обхващат  по интереси  всички членове на читалището , като всеки клуб се състои от 10 члена  и провежда месечно по едно занятие на определена от лекторите тема  . В бъдеще тези клубове ще осъществяват своята дейност  съобразно изискванията  за „ епидемилогична обстановка  в страната и в изпълнение заповедите на Министъра на здравеопазването – за провеждане на мероприятия до 10 човека .
 Обособените клубове  започнаха  да функционират от м.  май 2020 г. и са със следната тематика : 
1. Културно наследство на регион Варна 
2.Летопис  на НЧ”Варненски будители-1926 „  и издаване на алманах по случай 100 г. от създаването на читалището .
3. История на гр. Варна 
4. Фолклор , носии и традиции  в регион Варна 
5. Поезия и лично творчество 
6. Нови книги – представяне и срещи с авторите и обсъждане им.
7.  Музика през вековете  
8.  Аз рисувам 
9.  Европейска култура – връзки с културни институти  в обединена Европа 
10 Нови технологии и тяхното приложение в живота 
11. Туристически обекти  и маршрути  в област Варна 
12. Езикови курсове 
13. Правни аспекти  на законодателството на Р България  в областта на културата 
14. Дизайн  и обзавеждане и приложно изкуство  
15. Читалището търси таланти – вокално пеене ,, музиканти, изобразително изкуство  и др.  
</t>
  </si>
  <si>
    <t>Описание- Международен фестивал  "Тракия Земята на Орфей",Крапец - "Подари ми море", Албена - "С ритъма на морето",Миждународен хоров фестивал - Силистра - "Река на приятелството и песента" Варна - две участия на фестивал "Раковина"</t>
  </si>
  <si>
    <t>Описаниен--няма</t>
  </si>
  <si>
    <t>Описание -няма</t>
  </si>
  <si>
    <t>000083747</t>
  </si>
  <si>
    <t>"Васил Левски 1945"</t>
  </si>
  <si>
    <t xml:space="preserve">Школа за български народни танци "Йованче", Фолклорна формация "Детелина-Величка Трушева", Вокално-инструментален състав "Морски вълни"; Дует Никола и Любен Пеневи; </t>
  </si>
  <si>
    <t xml:space="preserve">Школа за български народни танци "Йованче", Школа по народно пеене, Вокална формацкия "Морски гласчета", Школа по гайда, Школа по класически балет "Фуете Денс Студио", Школа за модерен балет "Мелъди", </t>
  </si>
  <si>
    <t>Гайдарски оркестър "Диньо Маринов"</t>
  </si>
  <si>
    <t>Детски танцов състав "Йованче"; Гайдарски оркестър "Диньо Маринов"; Фолклорна формация "Детелина-Величка Трушева"; Вокално-инструментален състав "Морски вълни"; Дует Никола и Любен Пеневи; Никола Пенев - индивидуален изпълнител</t>
  </si>
  <si>
    <t>Вокална школа за детски популярни песни "Морски гласчета"; Школа по народно пеене; Школа по гайда; Школа по български народни танци "Йованче"; Школа по класически балет "Фуете Данс Студио"; Школа по модерен балет "Мелади"; Клуб за български народни танци</t>
  </si>
  <si>
    <t xml:space="preserve"> Национален конкурс "Обичам те, море" за деца и младежи до 16 г.; Организиране на поклонение, поднасяне на венци и художествена програма, по повод 150 години от обесването на Васил Левски, паметна плоча в кв. „Васил Левски“; Тържествено отбелязване на деня на самодееца; Тържествено отбелязване на 3-ти март, поднасяне на венци на паметния знак на Руско-Турската Освободителна война в кв. „Васил Левски; Концерт по случай рождението на Васил Левски; </t>
  </si>
  <si>
    <t xml:space="preserve">
1. 16.03. – Участие на ФФ “Детелина – Величка Трушева“ във фестивала „България пее“ в ХГ „Борис Георгиев“, Варна;
2. 10-13.03. - Участие на солистката на школата за класически балет Яница Георгиева, в Първия онлайн международен конкурс е Europen Ballet Grand Prix-Виена, Австрия;
3. 17.04. – Участие на школата по народно пеене на националния конкурс „Фолклорен изгрев“, Варна;
4. 17.04. – Участие на Никола Пенев, индивидуален участник на националния конкурс „Фолклорен изгрев“, Варна;
5. 23.04. – Включване на библиотеката в инициативата „Маратон на четящите хора“;
6. 29.04. - – Участие на школата по народно пеене в НФФ „Като жива вода““, Суворово;
7. 04.05. - Участие на ФФ “Детелина – Величка Трушева“ в празничен концерт, послучай празника на БНА в ДНФ, Варна;
8. 06.05. - Участие на ФФ “Детелина – Величка Трушева“ в поздравителен концерт, по повод 120 години от създаването на НЧ „П.Р.Славейков 1901“, Аврен;
9. М.5. - Участие на ВФ „Морски гласчета“ на НК „Обичам те, море“, Варна
10. На 06-08.05. Елия Бериша участва в национален конкурс за инструменталисти в гр. Лесковец;
11. На 28.05. - Възпитаници на школата по народно пеене участваха в МФ на изкуствата „Радост на брега“, Созопол;
12. На 15.05. - Школата по модерен балет участва в концерта- спектакъл „Пътешествие“ в ДТ „Стоян Бъчваров“;
13. На 30.05. - Най-малките възпитаници на школата по модерен балет , участваха във фестивала на изкуствата „Приказка за теб“, Варна;
14. На 04.06. Гайдарски оркестър „Диньо Маринов“ изнесе концерт в Стара Загора;
15. На 04-05.06. възпитаници на школата по модерен балет участваха в международен танцов конкурс „ Movmnt Intrnational Dance Competition“, Русе;
16. На 07.06. Гайдарски оркестър „Диньо Маринов“ изнесе концерт в к-с Шерба;
17. На 07.06. се проведе среща-разговор полковник от запаса инж. Чавдар Борачев, автор и издател на книгите „Една изповед“ и спомени и размисли на военния разузнавач, дипломат …и човек“
18. На 08-10.06. “Детелина – Величка Трушева“ участваха в националната фолклорна среща „Автентичност и съвремие“, гр. Попово;
19. 09.06. Гайдарски оркестър „Диньо Маринов“ изнесе концерт на к.к. „Златни пясъци“;
20. 11.06. Гайдарски оркестър „Диньо Маринов“ изнесе концерт в гр. Каварна;
21. На 12.06. ВИС „Морски вълни“ участваха във фестивала „Подари ми море“ в с. Крапец, Община Шабла;
22. На 12.06. - Дует Пеневи , участваха във фестивала „Подари ми море“ в с. Крапец, Община Шабла;
23. На 12.06. - Никола Пенев участва във фестивала „Подари ми море“ в с. Крапец, Община Шабла;
24. На 12.06. - Възпитаници на школата по народно пеене участваха в националния конкурс „Песни от Североизточна България, Севлиево;
25. На 15-19.06. – Възпитаници на школата по народно пеене участваха в МФФ „Атлиманска огърлица“, гр. Китен;
26. На 16.07. – Гайдарски оркестър „Диньо Маринов“ изнесе 2-ри концерт на к.к. „Златни пясъци“;
27. На 17.06. – Школата по модерен балет участваха в Международният танцов конкурс „Вълшебен свят“, Хасково.
28. На 18.06. – В концертното студио на Радио Варна, ВФ „Морски гласчета“ проведе своя годишен концерт-продукция под наслов „Пролетна фиеста“;
29. На 24.06. – ВИС „Морски вълни“ участваха в Националния събор на читалищата
в гр. Бяла, Област Варна;
30. 25.06. - Гайдарски оркестър „Диньо Маринов“ изнесе концерт в гр. Провадия;
34.На 25-26.06. – Възпитаници на ВФ „Морски гласчета“ взеха участие в
националния конкурс „Морско конче“, Варна;
35. На 02.07. - Квартет „Малките“ взе участие в националния фестивал „Детска мелодия на годината“;
36. На 10.07. – Възпитаници на школата по народно пеене взеха участие в 2-рия
Национален конкурс с песните на Георги Германов, Варна;
37. На 13.07. ВИС „Морски вълни“ изнесоха самостоятелен концерт на сцена „Раковина“;
38. На 16-17 .07. - ВФ „Морски гласчета“ участваха в националния фестивал на изкуствата „Тракия -земята на Орфей“, Варна;
39. На 18.07. Всички състави, формации и школи изнесоха концерт на сцена „Раковина“ посветен на 185 годишнината от рождението на Васил Левски“;
40. На 25.07. ФФ “Детелина – Величка Трушева“ изнесоха самостоятелен концерт на сцена „Раковина“;
41. На 27.07. - Дует Пеневи участва в концерт на НЧ „Варненски будители 1926“, Варна;
42. На 03- 11.08. – Участие на Яница Георгиева от школата по класически балет на балетната академия „Лето балето“, Кранево;
43. На 23.08. - ФФ “Детелина – Величка Трушева“ изнесоха втори самостоятелен концерт на сцена „Раковина“;
44. На 03.09. – ВИС „Морски вълни“ участваха в третия национален фестивал на старата градска песен „Аз съм мома Белинчанка“ в гр. Бяла, Област Русе;
45. На 03.09. - Дует Пеневи участваха в третия национален фестивал на старата градска песен „Аз съм мома Белинчанка“ в гр. Бяла, Област Русе;
46. На 03.09. – Никола Пенев участва в третия национален фестивал на старата градска песен „Аз съм мома Белинчанка“ в гр. Бяла, Област Русе;
47. На 03.09. – Гайдарски оркестър „Диньо Маринов“ изнесе концерт в гр. Обзор;
48. На 03.09. ВФ „Морски гласчета“ участваха на фестивала „Art stars“ – Звезди на изкуството;
49. На 09.09. – ВИС „Морски вълни“ участваха в благотворителен концерт за деца в неравностойно положение в к.к. Албена;
50. На 10.09. – Гайдарски оркестър „Диньо Маринов“ изнесе концерт в гр. Преслав;
51. На 12.09. – Гайдарски оркестър „Диньо Маринов“ изнесе концерт в к.к. „Св. Св. Константин и Елена;
53.На 17.09. – Гайдарски оркестър „Диньо Маринов“ изнесе концерт в гр. Девня;
54. На 19-21.09. Яница Георгиева участва във втори онлайн конкурс Youth America Grand Prix-YAGP;
55. На 22.09. – Възпитаници на школата по народно пеене взе участие в МФФ „Море от ритми“, Балчик;
56. На 29-30.10. - Възпитаници на школата по народно пеене участваха в ъв ФФ „Мисионис пее и танцува“, Търговище;
57. На 11-13.11 Танцова школа „Йованче“ участва във ФФ „Фолклорен изгрев“, Варна;
58. На 12.11. – Гайдарски оркестър „Диньо Маринов“ изнесе концерт в гр. Шумен;
59. На 21.11. по повод деня на християнското семейство, дует Пеневи участваха в концерт в дом „Тракия“;
60. На 08.12. - Гайдарският оркестър „Диньо Маринов“ участва в концерта по случай празника на студентите, Варна;
61. На 10.12. в концертното студио на Радио Варна ВФ „Морски звездички“ направиха поп-класическа, певческа, танцова импресия „Коледна приказка“;
62. На 12.12. – Коледен концерт на съставите, школите и формациите при читалището;
63. На 21.12. ВИС „Морски вълни“ участваха в Коледен концерт в НЧ „Варненски будители 1926“,Варна;
64. На 21.12. ВИС „Дует Пеневи“ участваха в Коледен концерт в НЧ „Варненски будители 1926“,Варна;
65. На 22.12. Гайдарски оркестър „Диньо Маринов“ участва в концерт в София;</t>
  </si>
  <si>
    <t xml:space="preserve">10-13.03. - Участие на солистката на школата за класически балет Яница Георгиева, в Първия онлайн международен конкурс е Europen Ballet Grand Prix-Виена, Австрия; </t>
  </si>
  <si>
    <t>000084272</t>
  </si>
  <si>
    <t>"Св.Св.Кирил и Методий-1927"</t>
  </si>
  <si>
    <t>Танцова школа"Фолклорен извор"- детски танцов състав,младежки танцов състав и представителна група за фолклорни танци; Ансамбъл за автентичен фолклор- женска певческа група, група за обичаи и квартет "Македонски напеви"; Детска танцова школа "МОНТ" и Детска школа за народно пеене "Утринна роса"; Детски клуб по бойни изкуства "ШЪН ЛУН"; Детска школа за народни инструменти.</t>
  </si>
  <si>
    <t xml:space="preserve">
1.На 11.04.2022г.- Изложба  по  случай  великденските  празници „Възкресение  Христово”.С  изработка  на  сувенири  бродерии и великденска украса  участваха  жителите  на  селото, както и  с децата  от  ДГ „Ран  Босилек” и ОУ „Христо  Смирненски”.
2. На 30.04.2022г. - Интерактивна кулинарна карта към БАН  с участието на Денка Георгиева, Татяна Станкова и Захаринка Облакова, които приготвиха ястия характерни за с.Тополи.
3. Маратон  на  четенето  с  ученици  от  6-ти клас  на  ОУ „Хр. Смирненски”
с. Тополи, с представянето на младата поетеса Детелина Белчева – м. април 
4.От 06-08.05.2022г.- екскурзия до най-високата точка на Балканите –гара 
Аврамово с теснолинейка.
5.На 10.05.2022г. -Чествахме  патронният  празник  на  читалището  с театралната  постановка на силистренския драматично-куклен театър с пиесата „Зевзеци”
 6.На 21.05.2022г.- онлайн участие  на фолклорната инструментална формация при читалището и Габриела Костадинова от школата за нар. пеене в Десети Международен фестивал „Бесарабия – наша оселя”, гр.Рени,Украйна.
7. На 21.05.2022г. – освещаване на аязмото „Св.Св. Константин и Елена” организирано от кметство Тополи с подкрепата на читалището.
8. На 24.05.2022г. – традиционен сбор на с.Тополи с участието на нар. певица Жечка Сланинкова и нейния оркестър. 
9. На 01.06.2022 г.- По  случай  деня  на  детето – анимация  за  деца -  Шоу  със  сапунени  балони! 
10.На 27.08.2022г. – Регионален тракийски събор „Тракия- моя съдба” организиран от Регионално тракийско дружество и кметство Тополи с подкрепата на читалището
11.На 27.09.2022г. – приятелска среща между състава за авт. фолклор и певчески групи от с.Нови Трояни, с.Чушмелий и гр.Рени, Украйна
12.На 21.12.2022г.- Конкурс  на  тема  „Моята  Коледа”, с  участие на  жителите  на  селото, както  и  с деца  от  ДГ „Ран  Босилек” и ОУ „Христо  Смирненски”.
13. На 22.12.2022г.- Коледен концерт с участието на школите към читалището и коледари от ОУ „Христо  Смирненски”.
</t>
  </si>
  <si>
    <t>1.На 01.05.2022г. – участие на младежка инструментална група  в 
четиринадесети фолклорен празник „Като жива вода”,гр.Суворово – първо
 място.
2.На 12.06.2022г.-  Участие в областен преглед за явяване на Събора за любителското народно творчество в гр.Копривщица                                                          3. На 18-19.06.2022г.- участие на състава за авт.фолклор в „Празник на водните лилии”, с.Малък Преславец, община Тутракан 
4.На 03.07.2022г.-   Участие  на  детската  школа  по  модерен  балет „МОНТ”, в  международен младежки фестивал– „Таланти, изкуство и море” – КК „Албена” Варна –второ място
5. На 14.08.2022 г. – Участие на школата за нар. пеене „Утринна роса” и Танцово студио „МОНТ” в „Най-сладкия ден”, организиран от  Община Варна.   6.На 06.09.2022г. – участие на състава за авт.фолклор във възстановка на Съединението на Княжество България с Източна Румелия                                        7 .На 22.10.2022г.-  Участие на  танцов състав „Фолклорен извор” във  Фолклорен фестивал „Джумалийско надиграване”,гр.Търговище                                      8.  Онлайн участие на Танцова школа „Фолклорен извор” ,  във  фолклорен  фестивал „Славянски звън”- м. септември</t>
  </si>
  <si>
    <t xml:space="preserve"> 1. На 21.05.2022г.- онлайн участие  на фолклорната инструментална формация при читалището и Габриела Костадинова от школата за нар. пеене в Десети Международен фестивал „Бесарабия – наша оселя”, гр.Рени,Украйна.                                                                                                                                                           2. . От 28.07-10.08.2022г.- Участие на състава за авт.фолклор в Международен фолклорен фестивал в гр.Живец,Полша състоял се в рамките на Седмицата на Бескидската култура- отличен с Гранд При.                                                                                                                                                                                          3. Онлайн участие на  състава за авт. фолклор и Росица Желязкова във „Фестивала Българи да си останем”,гр.Рени,Украйна – м. октомври22.                           4. Онлайн  участие на  състава за авт. фолклор и  танцов състав „Фолклорен извор”в  20-ти МФФ на  българската  култура  в  Украйна , Рени – „Българи  да  си  останем”.- м. октомври
 5.. От 03-06.11.2022г. – участие на състава за авт.фолклор в Есенен фестивал в Илайджа, Босна и Херцеговина
</t>
  </si>
  <si>
    <t>000084258</t>
  </si>
  <si>
    <t>"Михаил Шолохов-1958г."</t>
  </si>
  <si>
    <t>От повече от 20 години към читалището има хор за автентичен фолклор "Калинушка"</t>
  </si>
  <si>
    <t>Детски клуб "Казачета"</t>
  </si>
  <si>
    <t>Школа за приложно творчество към клуб "Казачета"</t>
  </si>
  <si>
    <t>Към читалището има неделно училище зяа изучаване на религия и руски език и школа по пиано.</t>
  </si>
  <si>
    <t>21 януари- бабинден, 1 март- баба Марта, 8 март- ден на майката, 24 май- ден на българската писменост, 1 юни- ден на детето, 19 август- празник на Казашко и ден на рибаря, 19 декември- Никулден по страр стил, 23 декемрви- празник с Дядо Коледа</t>
  </si>
  <si>
    <t>Кулинарен фестивал към "Исторически парк" с. Неофит Рилски, фестивал "Тракия- земята на Орфей", фестивал "Творчески воаяж"</t>
  </si>
  <si>
    <t>000083793</t>
  </si>
  <si>
    <t>"Възрождение-1870г."</t>
  </si>
  <si>
    <t>Детски театрален състав "Фют"</t>
  </si>
  <si>
    <t>Клуб по екология</t>
  </si>
  <si>
    <t>Детски клуб "Приятели на книгата"</t>
  </si>
  <si>
    <t>Културни мероприятия, свързани с бележити дати и срещи на читатели с автори</t>
  </si>
  <si>
    <t>000083786</t>
  </si>
  <si>
    <t>Хор Аспаруховски бриз
Рок-група/младежка - алтернатив рок
Рок група любители възрастни - мелъди рок
ФФ Авлига;ТК Мегдана; ВГ Медени гласове,  Кръжок по нац. швица Райна Княгиня</t>
  </si>
  <si>
    <t>ДТС Аспаруховче; Театрално студио за щастливи деца;ТК Артистикс</t>
  </si>
  <si>
    <t>Класически балет, Модерен балет, хип-хоп танци, спортни танци, самоотбрана, айкидо, карате годжо - рю, шах клуб, пиано , изобразително изкуство</t>
  </si>
  <si>
    <t>Празнично - обреден календар - 16бр.; ХГ Аспарухово Арт - 8 изложби за годината;  ФИ Аспарухово пее и танцува 2023/21 - 25юни/</t>
  </si>
  <si>
    <t>Описание: Различните състави в Обзор ,Поморие , Търговище, Русе, Хасково</t>
  </si>
  <si>
    <t>Описание: ТК Мегдана участва във фестивал Турция Дидим. Ограничили сме участиията  в чужбина заради средства за транспорт</t>
  </si>
  <si>
    <t>Описание - читатели с карти, ползватели на ел. читалня и информационен център</t>
  </si>
  <si>
    <t>000083722</t>
  </si>
  <si>
    <t>"Христо Ботев 1928"</t>
  </si>
  <si>
    <t xml:space="preserve"> Социални групи по изкуства:                                                                                                                                                                                                                                                                       - група стречинг;                                                                                                                                                                                                                                                                                  - група за народни хора "Бъклица";                                                                                                                                                                                                                                                                                                                                                                                                                                                                                            - група спортни танци любители/възрастни  ;                                                                                                                                                                                                                                                                                                                                                                                                          Ветерански ансамбъл "Завръщане";                                                                                                                                                                                                                                   Певческа фолклорна група "Надежда"</t>
  </si>
  <si>
    <t>Фолклорен ансамбъл "Варна"   ;                                                                                                                                                                                                                                                                                                                                                                                                                                                                                  Клуб по спортни танци "Варна";                                                                                                                                                                                                                                       Формация за модерен балет "Step one"</t>
  </si>
  <si>
    <t>Оркестър при ФА "Варна"</t>
  </si>
  <si>
    <t>школа спортни танци;                                                                                                                                                                                                                                                                                                                                                                                                                                                                                                            школа модерен балет;                                                                                                                                                                                                                                                        музикална школа - пиано;                                                                                                                                                                                                                                                                  музикално ателие - детски музикални игри;                                                                                                                                                                                                                               детска арт школа "Цветна приказка" - изобразително изкуство;                                                                                                                                                                               школа - народни хора - деца</t>
  </si>
  <si>
    <t>езикова школа - английски език</t>
  </si>
  <si>
    <t xml:space="preserve">11-12.06.22  - XVII  НАЦИОНАЛЕН ФЕСТИВАЛ НА ЕТНОСИТЕ „БЪЛГАРИЯ ЗА ВСИЧКИ“ – сцена „Раковина“ , Морска градина,Варна ;                                               27.06. – 01.07.22 -  INTERNATIONAL  BALLET FESTIVAL VARNA 2022 – МЕЖДУНАРОДЕН МЛАДЕЖКИ ФОРУМ ЗА КЛАСИЧЕСКИ, СЪВРЕМЕННИ И ХАРАКТЕРНИ ТАНЦОВИ ТЕХНИКИ – Фестивален и конгресен център – Варна ;                                                                                                                                                                                   19-20.11.22 – XXIV НАЦИОНАЛЕН КОНКУРС „ПРАЗНИК НА ТАНЦА“ – Концертна зала  – Народно читалище „Отец Паисий“ – Варна                                                 26-27.11.22- THE CHRISTMAS BALL- МЕЖДУНАРОДЕН ТУРНИР ПО СПОРТНИ ТАНЦИ -  Спортна зала  – Първа езикова гимназия - Варна                                            18.12. – Танцов спектакъл „Приказка в приказката“ – 15 години Балет “Step one”                                                                                                                                             01.10.22 - Ден на музиката – концерт на оркестъра при ФА "Варна" в НЧ“Хр.Ботев 1928“                                                                                                                            БИБЛИОТЕЧНА ДЕЙНОСТ: - 19 февруари – 149 години от обесването на В.Левски – изложба на книги, отразяващи живота и делото на Васил Левски
 - 1 март – Ден на мартеницата – изложба на мартеници
- 21 март – Световен ден на поезията – представяне на известни поети от 20 век
 -  2 април – Международен ден на детската книга  - среща с приказките
 - 23 април – Международен ден на книгата- традиционен ден на отворените врати в библиотеката – представяне на нови книги пред читателите
 - 01 октомври – Международен ден на музиката – запознаване с музикалните инструменти
- 12 октомври – запознаване на децата от началния курс с библиотеката- посещения на ученици от 1 клас от СУ“Елин Пелин“
- 1 ноември – Изложба на литературни материали по повод Деня на будителите
- 16 декември – Работилница за коледни картички и украси                                                                                                                                                                                                                                                                                                                                                               - Продукции и открити уроци на школите в читалището - 6
</t>
  </si>
  <si>
    <t xml:space="preserve">ФОЛКЛОРЕН АНСАМБЪЛ „ВАРНА“:    13.03.22 - Фолклорен концерт – с.Калиманци13.03.22 - Фолклорен концерт – с.Калиманци
15.04.22 - Великденски мелодии и песни – концерт
14.05.22- Участие в юбилеен концерт на МГ Д-р Петър Берон – ФК Варна
21.05.22 - Концерт в к.к.“Св.Св.Константин и Елена“ по повод празника на комплекса
24.05.22 - Концерт на Входа на Морска градина по случай 24 май – Варна
24-26.05.22 - Концерти за участниците в IV „Фоклорна любов“ – Свети Влас
04.06.22 - Фолклорен концерт послучай празника на Община Ветрино
05.06.21 - Песни и танци на Входа на Морска градина за гражданите и гостите на Варна
02.07.22 - Откриване на Европейско първенство по хандбал за младежи – ДКС
16.07.22  - Откриване на Европейско първенство по хандбал – ДКС
19-23.07 - Участие е III Международен Фолклорен Фестивал „Куманово 22“ – Р Северна Македония
01-03.08.22 -Международен Фолклорен Фестивал „Варненско лято22“ 
12.08.22 -Участие в Младежки фестивал Funcity + 2022 Варна
15.08.22 - Концерт – Ден на Варна – Летен театър
06-12.09.22 - Участие в Международен Фолклорен Фестивал „Паралия Катерини 22“ – Гърция
22.09.22 -Концерт по случай 22 септември Ден на независимостта на България – площад Независимост
27.09.22 - Благотворителен концерт за наводненията в Община Карлово – ДКС
01.10.22 - Ден на музиката – концерт на оркестъра в НЧ“Хр.Ботев 1928“
07.10.22 - Концерт на „Експо туризъм“ -  Grand Mall  Варна
01.11.22 - Участие в концерт – Ден на народните будители - НЧ“Хр.Ботев 1928“
11-12.11.22 - Участие в Музикален фестивал „Фолклорен изгрев“ - Grand Mall  Варна
04.12.22 - Благотворителен концерт за Дом за стари хора „Гергана“- Варна
11.12.22 - Участие в Коледен фолклорен празник „Дряновица“ - Варна
15.12.22 - Участие в церемония по връчване на награди „Спортист на Варна“ - Варна
21.12.22 - Участие в Коледарски напеви – МГ „Д-р Петър Берон“ – Варна
22. 12. 2022 - Участие в Коледен концерт на III ПМГ „Акад.Методий Попов“- Варна
31.12.2022 - Участие в „Заедно в новогодишната нощ“ - Варна                                                                                                                                                                                        БАЛЕТ “STEP ONE”:                                                                                                                                                                                                                                                                            28-30.04. – IV Национален танцов конкурс „Танцова въртележка“ – Горна Оряховица – 3 първи места; 2 втори места
м.април – Онлайн фестивал за съвременни и характерни танци „Слънцето е в нас“ – Търговище – 2 първи места; 2 втори места
25.06. – XVI Национален танцов фестивал „Магията на танца“ – гр. Шумен
Гран при , 4 първи места, 1 второ място
27.06.-01.07. – International Ballet Festival – Варна – 3 първи места; 2 втори места; 2 трети места
24.08. – Международен фестивал „Свят,изкуство и море“ – к.к.Златни пясъци- 1 първо място
19-20.11 - XXIV Национален конкурс „Празник на танца“ – Варна - 2 първи места; 1 второ място; 4 трети места                                                                           ПЕВЧЕСКА ФОЛКОРНА ГРУПА „НАДЕЖДА“: 30.04.2022 – Празник на фолклорното изкуство „Като жива вода“ – гр.Суворово – първа награда за групата; първа награда за солист Стоянка Дойчева, втора награда солист Митка Михайлова
17.07.2022 – Фолклорен фестивал „Света Марина“ – с.Ботево,общ.Аксаково – първа награда за групата; първа награда за солист Стоянка Дойчева
31.07.2022 – XXII Народен събор за ваяшки и други народни певци и свирачи – местоност „Гермето“, с.Голица – втора награда за групата; първа награда за солист Стоянка Дойчева, втора награда солист Димка Димитрова
м.08.2022 – Концерт на сцена „Раковина“, Морска градина, Варна
03.09.2022 – Фолклорен фестивал „Хоро на мегдана“ – с.Рудник – поощрителна грамота
17.09.2022 – Фолклорен фестивал „Море от ритми“ – гр.Балчик – втора награда за групата; първа награда за солист Стоянка Дойчева, втора награда дует Ангелина Дянкова и Димка Димитрова
24.09.2022 – Фолклорен фестивал „Песен се пее, хоро се вие“ – с.Здравец - първа награда за групата; първа награда за солист Стоянка Дойчева
07.10.2022 – Фолклорен фестивал „Хоро се играе за драгост“ – с.Господиново - първа награда за групата; първа награда за солист Стоянка Дойчева, втора награда солист Димка Димитрова
08.11.2022 – XVIII Национален музикален фестивал „Фолклорен изгрев“ – Варна                                                                                                                                                 КЛУБ ПО СПОРТНИ ТАНЦИ „ВАРНА“ :Спортните ни двойки участваха в Държавни първенства  І и ІІ ранг, Национално първенство за „Купата на България” и  други национални и международни  състезания. 
               Неизменна съпътстваща дейност на Клуба е участието на танцовите двойки в много концерти, градски празници, благотворителни прояви.
</t>
  </si>
  <si>
    <t>Фолкорен фестивал - Македония                                                                                                                                                                                                                                   Фолклорен фестивал - Паралия Катерини, Гърция</t>
  </si>
  <si>
    <t>бибиотечен фонд 16352 тома</t>
  </si>
  <si>
    <t>000083779</t>
  </si>
  <si>
    <t>"Отец Паисий-1934 г."</t>
  </si>
  <si>
    <t>Описание :Фолклорен танцов театър"Родина", Фолклорна формация" Величка Трушева", Фолклорна релаксика</t>
  </si>
  <si>
    <t>Описание: Детски танцов ансамбъл "Зорница", ФФ"Накит", Танцово студио "Карма", ВФ"Бънджи сингърс"</t>
  </si>
  <si>
    <t>Описание: Подготвителна група при ДТА, Школа по БНТ, , Арт ателие "Ракурс", Школа по кладически балет</t>
  </si>
  <si>
    <t>Описание: Детски клуб "Многазнайко"</t>
  </si>
  <si>
    <t xml:space="preserve">Описание: „15 г. В плен на танца“ – Юбилеен концерт 
„Когато огънят не гасне“ – Юбилеен концерт
„Здравей лято!“ 
Благотворителен концерт „Заедно за Карлово“ 
„Ой, Коледо!” 
„Край нашата елха“ 
Празникът на мама, Празникът на буквите , Златна есен, Маратон на четенето
</t>
  </si>
  <si>
    <t>Описание: XVII Национален музикален фестивал „Фолклорен изгрев“ 
XIV Конкурс за „Голямата танцова награда на София“ , XII Фолклорен фестивал „Рила ни гледа“ , XX Национален музикален фестивал „Фолклорен изгрев“</t>
  </si>
  <si>
    <t xml:space="preserve">Описание: X Международен фолклорен танцов фестивал „Наградата на Белград“
Международен фолклорен фестивал – Шумперк,  XII МФФ „Море от ритми“  </t>
  </si>
  <si>
    <t xml:space="preserve">Описание: През 2022 г. библиотеката успя да запази основните си читателите и продължи да работи по основната си цел – утвърждаването и , като модерен културно-информационен център в района и града. Въпреки ситуацията продължи да го прави със самочувствието на съвременна и посещавана библиотека, член на инициативата „Глобални библиотеки”, където успешно се съчетават и използват новите технологии в областта на съхранението и предоставянето на библиотечни документи и информация.
През изминалата година бяха записани 124 читатели , още толкова почти посещават читалнята и компютрите. Фондът възлиза вече на 19 962 тома, а чрез покупка, финансова подкрепа от МК  и дарения са постъпили 60 тома книги
Включихме се,  както всяка година в станалия традиция вече Маратон на четенето.
Участвахме в проекта за финансова подкрепа към МК по програма „Българските библиотеки – съвременни центрове за четене и информираност” 2022г. и бяхме одобрени. Направихме и  годишния абонамент за периодични издания за новата 2023 г..
</t>
  </si>
  <si>
    <t>000084233</t>
  </si>
  <si>
    <t>"Васил Левски-Галата 1927"</t>
  </si>
  <si>
    <t>Състав за народни танци "Надиграй ме-Галата"; Хорова фолклорна формация "Галатея"; Зумба; Гимнастика за здраве; Йога</t>
  </si>
  <si>
    <t xml:space="preserve">Детски състав за народни танци "Надиграй ме-Галата; Айкидо; Модерни танци за деца "Белисима"; Школа по пиано; Детска фолклорна група "Галенчета"; Класически балет "Грация"; Спортни танци "Галата"; </t>
  </si>
  <si>
    <t>Хорова флолклорна формация "Галатея"</t>
  </si>
  <si>
    <t>Уроци по английски език, Уроци по немски език; Ментална аритметика и меморика</t>
  </si>
  <si>
    <t xml:space="preserve">Представяме Ви всички дейности и мероприятия, организирани и осъществени през 2022 г.
Изложби със снимки, рисунки и книги по различни поводи, празници и годишнини. Изложби със снимки, рисунки, книги за Христо Ботев, Васил Левски, за Трети март, за Деня на Европа, за 24 май, за Деня на Варна, за Съединението и Независимостта на България, за Деня на Народните будители, за Деня на християнското семейство, за Деня на Черно море, Коледни и Великденски изложби и др. , всичко това правим във фоайето на читалището ежегодно. 
- Както всяка година изработихме мартеници и направихме базар .
- На 03.03. Поднесохме цветя на всички паметници и паметни плочи в кв.Галата в знак на почит за загиналите герои, съвместно с училище, църква, Тракийски клуб
- На 26.03. ХФФ „Галатея“ участваха в концерт за Деня на Тракия в Тракийско дружество Варна.
- На 16.04. по инициатива на г-жа Дияна Великова от ОУ“Капитан Петко войвода“ момичета от 1,2,3 клас бяха лазарки и с песни и пожелания обикаляха къщите в кв.Галата. 50 лв. от събраните пари дариха на читалището и ние купихме нови детски книжки.
- На 16.04. момичетата от ДФГ „Галенчета“  с рък. Кичка Христова участваха в конкурса Фолклорен изгрев в Гранд Мол Варна.
- На 19.04. за Маратон на четенето ни гостуваха деца от детска градина „Люляче“
- На 20.04. за Маратон на четенето ни гостуваха деца от ОУ“Капитан Петко войвода“
- На 17.04. на входа на Морската градина момичетата от ДФГ „Галенчета“ с рък. Кичка Христова участваха в празник, организиран от Община Варна „Цветно ми е“
- На 30.04. в благотворителната акция за събиране на капачки „Аз вярвам и помагам“ предадохме 65 кг. капачки за закупуване на специализирана детска линейка.
- На 01.05. в ТС“Надиграй ме“ участваха в Празник на фолклорното изкуство „Като жива вода“ в Суворово и спечелиха Второ място.
- На 02.05. на входа на Морската градина момичетата от ДФГ „Галенчета“ с рък. Кичка Христова участваха в празник, организиран от Община Варна „Цветно ми е“ .
- На 17.05. в голямата зала беше празничния концерт на ОУ“Капитан Петко войвода“
- На 04.06. ТС“Надиграй ме“ участваха в Девети фолклорен фестивал „Море бушува-Обзор танцува“
- На 12.06. беше Празник на кв.Галата, като с финансовата помощ на Район Аспарухово и Община Варна проведохме детски работилници за изработване на гривнички, хартиени самолети, оригами и други, конкурс за рисунки, забавления с аниматор и концертна програма с участието на школите и съставите от читалището. Гостува ни и отец Георги, за да говори за Църковния празник Свети дух.
-На 24.06. участваха в „Аспарухово пее и танцува“ , със специални гости певицата Нелина и нестинари.
- На 26.06. ТС“Надиграй ме“ участваха във Фолклорен събор „Петровска китка“ във Велики Преслав и спечелиха I во място.
- От 01 до 14.07. имахме стажанти 10 клас от ПГИ „Д-р Иван Богоров“, които запознахме подробно с работата в читалището.
- На 10.07. ХФФ“Галатея“ и ДФГ“Галенчета“ спечелиха първите места в Национална фолклорна среща „Автентичност и съвремие“ в гр.Попово
- От 15.07.-17.07. ХФФ“Галатея“ и ДФГ“Галенчета“участваха в Национален фестивал на изкуствата „Тракия-земята на Орфей“, организиран от Тракийско дружество Варна, където отново спечелиха първите места.
- На 23.07. ХФФ“Галатея“ и ДФГ“Галенчета“ участваха в събора, посветен на 119 г. Илинденско-Преображенското въстание в парка в кв.Аспарухово, организиран от Тракийско дружество Варна.
- На 14.08. ДФГ“Галенчета“ участваха в детския празник на изкуствата  „Най-сладкия ден“ в Морската градина.
- На 19.08. поднесохме цветя на паметната плоча на Стоян Камилски в кв.Галата, съвместно с Тракийско дружество Варна и Тракийски клуб кв.Галата.
- На 26.08. ХФФ“Галатея“ участваха във фестивал на изкуствата „С ритъма на морето“ в к.к.Албена, където спечелиха 1 място.
- На 27,28 и 29 август състав „Надиграй ме“ участваха в Национален тракийски събор „Богородична стъпка“ в гр. Стара Загора.
- На 03.09.  ХФФ “Галатея“ участваха в Националните фолклорни празници „Приморска перла“ в гр. Приморско.
- На 06.09. ТС“Надиграй ме“ участваха във фолклорен събор по повод Съединението на България
- На 07 и на 14.09. ХФФ „Галатея“ , ДФГ“Галенчета“ и състав „Надиграй ме“ бяха на сцена „Раковина“ в Морската градина.
- На 24.09. „Надиграй ме“ участваха във фолклорен фестивал „Песен се пее, хоро се вие“ в с.Здравец, където отново спечелиха 1 място.
- На 05.10. по повод 110 г. от началото на Балканската война ХФФ“Галатея“ участваха в концерт в Тракийско дружество Варна.
- На 28.10. по повод Деня на Черно море ни гостуваха децата от 1 клас от ОУ“Капитан Петко войвода“. Бяхме подготвили образователни филмчета, песнички, гатанки, образователни карти на Черно море и рибите в нашето море. А децата рисуваха на морска тематика и направихме изложба.
- На 29.10. в Тракийско дружество Варна ХФФ“Галатея“ участваха в Творческа среща с Величка Станева.
- На 10.11. приключихме проекта „Интернет за всички 55+“ на А1 и Асоциация „Съвременни читалища“, в който участвахме от месец май до ноември.
- От 11 до 13.11. ХФФ „Галатея“ и ДФГ“Галенчета“ участваха в 20-то юбилейно издание на Национален музикален фестивал „Фолклорен изгрев“ в Гранд Мол Варна, където спечелиха първите места.
- На 04.12.  „Надиграй ме“ участваха в Никулденски празник в с.Медовина и спечелиха 1 място.
- За коледните празници организирахме различни мероприятия :
базар на ръчно изработени картички в библиотеката, подарявахме коледно пожелание с коледно звънче на посетителите
- На 14.12. Коледен концерт на всички школи и състави, посветен на 95 години читалище в Галата.
- На 16.12. Държавен куклен театър Варна ни гостува с постановката „Коледни звезди“.
- На 22.12. беше Коледния концерт на учениците от ОУ“Капитан Петко войвода“ . 
</t>
  </si>
  <si>
    <t>000083836</t>
  </si>
  <si>
    <t>"Елин Пелин -1977"</t>
  </si>
  <si>
    <t>ХФФ "Неранза", ФК "Мартеница", ГГП "Млади сърца", , клуб по български народни танци "Гераците", клуб по Лайн денс "Алида", клуб по зумба, клуб по степ-аеробика, клун по йога, дружество "Благовещение" към БЧК - Варна</t>
  </si>
  <si>
    <t>ДФС "Неранза", ДТС "Герачета", школа по модерни танци "Каприз-джуниър", школа по хип-хоп танци, школа по художествена гимнаастика "Сирена", вокално студио по поп и джас пеене "Мелисима"</t>
  </si>
  <si>
    <t>Младежки народен оркестър 'Слънчев лъч"</t>
  </si>
  <si>
    <t>школа китара, школа по пиано, школа по цигулка, школа по тамбура, школа по гайда, школа по кавал, школа по шах, школа по изобразително и приложно изкуство "Морски багри"</t>
  </si>
  <si>
    <t>Ученическа занималня "Ян Бибиян"</t>
  </si>
  <si>
    <t>Традиционен концерт на читалището по случай 1 юни, концерт на сцена "Раковина", коледен концерт, пролетни продукции на школите по китара, пиано, тамбура, гайда, цигулка</t>
  </si>
  <si>
    <t xml:space="preserve">Национален фестивал на изкуствата "Тракия – земята на Орфей" Варна - Първо място,  Национални фолклорни празници "Приморска перла"  - Гран фолк при -  награда , XVIII Национален музикален фестивал "Фолклорен изгрев" - първо място в категория "Фолклорни формации над 19 г". 
, XX  Национален музикален фестивал "Фолклорен изгрев" - първо място  за дует в категория "Фолклорни формации над 19 г. " за солисти, първо място в категория "Фолклорни формации над 19 г.", Национална фолклорна среща „Автентичност и съвремие“ – специална награда и  първо място за формацията, второ място за солист и трето място  за солист , Фестивал „Среди Зима на мегдана“ – зимни традиции и обичаи Радилово – грамота за участие в онлайн фестивал,  Девето издание на Международния фестивал "STARS OF THE WORLD ALEXANDRA – PRINCESS ANGEL" 2022 - първо място за солист  , XXVII Национален детски фолклорен конкурс „Диньо Маринов“ първа награда раздел „камерни вокални групи“, категория втора, първа възрастова група; трета награда за солист- раздел Народно пеене, категория втора, втора възрастова група;  
 „С Ритъма на морето“, к.к. Албена – Първо място,  Участие в младежко информационно издание Youth Street Varna – Positive – ЦВЕТНО МИ Е! , Участие във Виртуален събор „С песни и танци Мадара ни събира въпреки всичко“ - грамота, , Международен фестивал "Stars of the world", к.к. Албена – второ място  за солист   категория „Световен хит“ и второ място  за солист в  категория „Песен на роден език“ ,Международен конкурс за вокално и танцово изкуство „Бъди звезда“- гр. Варна- трето място  за солист в категория „Филмова музика и трето място  за солист в  категория „Поп и джаз“, XV Национален конкурс за млади изпълнители на популярна песен „Морско конче“ – Варна 2022- грамота на солист, IV Международен конкурс за певческо изкуство „Белканто“ – отлично представяне на солист ,Национален фестивал на изкуствата „Тракия – земя на Орфей“ – второ място за солист, Музикален конкурс „Аз уча музика“, гр. Варна - първо място и второ място за солисти ,  Международен конкурс "Звукът на времето", гр. Велико Търново - второ място за солист , астие на солисти в Традиционен събор “Аспарухово пее и танцува“, Празника на фолклорното изкуство „Като жива вода - Суворово 2022“, категория "Народни оркестри и камерни музикални групи" - първо място, , XXV Международен конкурс по класическа китара "акад. Марин Големинов" Кюстендил 2022, , Празник на фолклорното изкуство „Като жива вода - Суворово 2022” -   първо място за участник от школата по кавал и гайда в категория "индивидуални изпълнители -  кавал", Регионален ученически конкурс „Рождество Христова“ 2022  - трета награда, раздел „Картичка“
</t>
  </si>
  <si>
    <t>До 14 години - 130</t>
  </si>
  <si>
    <t>000084240</t>
  </si>
  <si>
    <t>"Димо Цонков -1927"</t>
  </si>
  <si>
    <t>Танцов състав "Звездица"; Смесена вокална група за обработен фолклор "Зорница"; Мъжко трио "Феникс"; Клуб за народни хора "Плеяди"; Клуб "Зумба"</t>
  </si>
  <si>
    <t>Детски танцов състав "Звездичка"; Модерен балет "Вега"; Клуб за спортни танци "Одесос денс".</t>
  </si>
  <si>
    <t>Клуб "Фантазия и сръчност"; Ателие  Декупажна техника; Арт школа "Звездица"; Клуб "Приятели на билката"; Кръжок по Карвинг; Обучителен курс за правилно сърфиране и търсене в интернет; Ежегодно състезание за най- бърз и правилен набор на текст.</t>
  </si>
  <si>
    <t>Бабинден; Трифон Зарезан; Сирни заговезни-Кукери; Ден на самодееца; Първомартенска майсторилня; Баба Марте с децата от Звездица; Честване на Трети март; Лазаруване; Великденска работилница; Седмица на гората-съвместно с жителите на Звездица; Великденска изложба;  Ден на книгата- съвместно с ДГ"Зорница"; Маратон на четенето; Честване на 24 май; 1 юни- Ден на детето; Организиране и провеждане на ФФ"Заедно на Еньовден"; Първи концерт на сцена "Раковина"; Втори концерт на сцена "Раковина"; Организиране и реализиране на проект "Спесните и танците от родния край"- с. Николово обл. Русе; Спортен празник- "Звездица спортува"; Ежегоден Велокритериум; Организиране и провеждане на творческа среща със самодейците от от НЧ" Илия Добрев 1899" с. Манастир; Ден на пенсионера; Ден на християнското семейство; Празник на селото и НЧ"Димо Цонков 1927"; Ден на народните будители; Коледен концерт на самодейните състави; Коледуване-Коледари; Две срещи с варненски творци.</t>
  </si>
  <si>
    <t>Пролетно издание на ФФ"Фолклорен изгрев"; ФФ" Песен се пее, хоро се вие"-с. Здравец; Два концерта на сцена "Раковина"; Участие в шествие по случай 24 май; Есенно издание на ФФ"Фолклорен изгрев"; Участие в национална инициатива-"Маратон на четенето";  Съвместна творческа среща със самодейците от с. Манастир Общ. Провадия; Съвместна творческа среща и концерт със самодейците от НЧ"Пробуда 1901" с. Николово обл. Русе; Участие в ТС"Аспарухово пее и танцува".</t>
  </si>
  <si>
    <t>От тях до 14г-91; Заети книги за дома-5798; Посещения в библиотека- 2653; Ползвана читалня-1436</t>
  </si>
  <si>
    <t>000083754</t>
  </si>
  <si>
    <t>"Христо Смирненски-1946"</t>
  </si>
  <si>
    <t>Към читалището са сформирани две певчески фолклорни формации- ПГ "Светлина" и трио "Детелина". Групите вземат участия във фестивал, надпявания и събори, където са отличени с призови места.</t>
  </si>
  <si>
    <t>Детска фолклорна формация "Танцуваши звездички"- децата разучават различни хора, ръченица, народни танци.Детска музикална школа- пиано, солфеж, Музикално ателиеза деца от 2 до 6 год.- обучение с елементи на Шулверк.</t>
  </si>
  <si>
    <t>Детска театрална школа "Пук"-тук децата имат еъзможност да развиват своя талант и да усъвършенстват уменията си в актьорското майсторство.  Арт ателие "Сръчни ръчички за всички"- децата участват в различни  изложби и конкурси, тематично подредени, достъпни за граждани и гости на града( постоянна изложба в "Клиника Нова)</t>
  </si>
  <si>
    <t xml:space="preserve">Чуждоезикови школи: школа по Английски език, Руски език, Италиански език- обучават се деца в начален етапи горен курс.Получават помощ в чуздоезиковото обучение, децата разработват проекти, пишат есета, четат на децата от лятната занималня приказки на английски език.Целогодишна занималня "Знам и мога"- за деца от 6 год. възраст до 5 клас. Курсове по БЕЛ и МАТ за 7 клас. Неделни консултации за деца с пропуски в изученият материал. </t>
  </si>
  <si>
    <t xml:space="preserve">Концерт на деца от музикалната школа по случай Коледните и новогодишни празници и краят на активния творчески сезон, зала "Радио Варна", приключения в "Приказната гора"- творческа изява на децата от театрална школа "Пук", концерт по случай 10 годишен юбилей на ПК 'Младост 2", </t>
  </si>
  <si>
    <t>Участия на ПГ "Светлина" и трио "Детелина" на лятна сцена Раковина, Събор на фолклорното изкуство "Като жива вода", "Тополи пее и се смее", "С ритъма на морето";съвместна работа с Център за кариерно ориентиране Варна към ЦПЛР- "Лятна академия: Опознай професиите", запознаване на децата с различни професии.</t>
  </si>
  <si>
    <t>Библиотеката при читалище "Христо Смирненски 1946" печели конкурси по праграма "Българските библиотеки-съвременни центрове за четене и информираност". Редовно закупуваме нова литература с която обогатяваме библиотечния се фонд. Към библиотеката има създадени два литературни клуба "Автограф" и детски писателски клуб "Таланти". Организираме и провеждаме национален конкурс "Мисля за бъдещето ти, Земя". Наградният фонд (Парични и предметни) са осигурени от средства на читалището.</t>
  </si>
  <si>
    <t>000084219</t>
  </si>
  <si>
    <t>"Прогрес -1927 г."</t>
  </si>
  <si>
    <t>Група за автентичен фолклор, Женска вокална група "Чемерика" за обработен фолклор.</t>
  </si>
  <si>
    <t>Детска вокална група "Шарено герданче" Детска група за обичай "Лазаруване"</t>
  </si>
  <si>
    <t>Школа за индивидуално народно пеене, Школа по пиано</t>
  </si>
  <si>
    <t>Провегдане на часове по Човек и природа с ученици от ОУ " Панайот Волов"за запознаване назастрашените видове растения и природа описане в Червената книга на България; Лятна читалня за деца от квартала от първи до четвърти клас.</t>
  </si>
  <si>
    <t>Първо издание на фестивал за изкуства и занаяти "Малък Кестрич Фест", Проект "Интернет за всички"55+по инициатива на Асоциация "Съвременни читалища", Провеждане на "Маратон на четящите хора 2022год. с ученици от ОУ "Панайот Волов",  ДГ " Иглика"23  и ПК "Надежда".</t>
  </si>
  <si>
    <t>Участия на самодейните състави в:- X издание на фолклорното изкуство в с. Блъсково; Участие в Празник на градинаря,с. Одринци ;  Участие вТракийски фолклорен събор "Фисекът пее" с. Буховци;  Участие в XVI ОПФИ "Песен на брега";  Участие във ФФ"Песен пее хоро се вие"с Здравец; Участие вНФФ "С хоро и песен във Водица всяка есен". Резултатот участията - № първи награди, 1 специална хаграда, 2 златни медала,грамоти и плакети.</t>
  </si>
  <si>
    <t>Участие на ЖВГ "Чемерика в Интернационален Румъно- Български фестивал "Цветове от ритми" гр  Тулча</t>
  </si>
  <si>
    <t>Регистрирани читатели 260.Всичко посещения 1089. Заети книги 2271.</t>
  </si>
  <si>
    <t>000084226</t>
  </si>
  <si>
    <t>"Петко Рачев Славейков - 1928"</t>
  </si>
  <si>
    <t>Танцов клуб "Сборенка", Група за популярни песни "Морски сирени", Фолклорна група "Ружица", Фолклорна група "Четирилистна детелина"</t>
  </si>
  <si>
    <t xml:space="preserve">Детски танцов ансамбъл "Китка цвете", Вокално студио Angel voices, Модерен балет “VITTO DANCE” </t>
  </si>
  <si>
    <t>Музикални школи клас "пиано", "акордеон", "гайда"; Школа по художествено слово "Родолюбче", Школа по приложно изкуство</t>
  </si>
  <si>
    <t>Курсове по математика</t>
  </si>
  <si>
    <t>Конкурс за изработка на предмети по повод Бабинден, Поклонение по повод 3 март, 3 изложби в галерията на читалището, организиране на празника на района - в рамките на 3 дни /празнично шествие, концертни изяви, конкурс за рисунка, Камишибай театър и др./, годишен концерт на школите и съставите на читалището, концерт "От сеитба та до хляба" - по повод 45 годишнина на ДТА"Китка цвете", концерт-спектакъл "Пътешествие отвъд Леденото кралство", коледуване, инициативи на библиотеката - камишибай театър - 4 представления, "Библиотека в кутия" - пътуващи книги в детски градини, изложби на рисунки на деца по прочетени книги, срещи с писатели, коледна "Библиотворилница" - изработка на играччки за елхата и украсата й и др.</t>
  </si>
  <si>
    <t>Междунроден онлайн конкурс „ Кръстопът на музите“ – София; Международен конкурс ART STARS – Варна; Национален конкурс „Коледна звезда“ – Тутракан; Международен конкурс „Звезден сблъсък“- В.Търново; Международен онлайн конкурс „Радост на брега“- Созопол; Национален  фестивал „Диана глас“ – Ямбол; Международен конкурс „Севарно сияние“ – Русе; Международен конкурс „София – ГРАН ПРИ“; Национален конкурс „Земята на Орфей“; Международен конкурс „Утринна звезда“.</t>
  </si>
  <si>
    <t>Международен конкурс "Грейс холд", Гърция, Международен конкурс "Гласовете на Рим", Италия, Международен конкурс град Цинциано, Италия</t>
  </si>
  <si>
    <t>Общият брой читатели е 468.</t>
  </si>
  <si>
    <t>103504533</t>
  </si>
  <si>
    <t>"Възраждане 1999"</t>
  </si>
  <si>
    <t>Фолклорна група за автентични песни; Ансамбъл за български и турски фолклор</t>
  </si>
  <si>
    <t>Състав за художествено слово; Танцова формация за характерни танци "Диамант"</t>
  </si>
  <si>
    <t>Музикална школа - саз, тамбура,китара,тъпан,тарамбука,зурна</t>
  </si>
  <si>
    <t xml:space="preserve">14.02. - Честване Ден на лозаря – посещение на колективи в с.Медовец                                                                                                                                                                               01.03. – Ден на любителското художествено творчество –  концерт                                                                                                                                                               23.04. – Международен ден на книгата – беседа „Книгата през вековете“                                                                                                                                                                                                                              30.04. – Надсвирване на битови народни изпълнители „Край морето“                                                                                                                                                               11.05. - Международен ден на културата – многообразие за диалог и развитие – честване                                                                                                                           20.05.  – Вечер на талантите – залата в читалището     01.06. – Ден на детето – Празник с участието на децата от школите                                                06.09. – Ден на Съединението – честване, беседа „Интересни факти за Съединението“                                                                                                                                22.09. – Ден на Независимостта – честване, беседа-разговор                                                                                                                                                                                        01.10.  – Концерт по повод Световния ден на музиката и Откриване на новия учебно-творчески сезон                                                                                                               01.11. – „Будителите“ – представление на Състава за художествено слово                                                                                                                                                             18.12. – Коледен концерт на съставите – зала читалище                        </t>
  </si>
  <si>
    <t>14.02.- Честване Ден на лозаря - с.Медовец</t>
  </si>
  <si>
    <t>103968206</t>
  </si>
  <si>
    <t>"Македония - 2005"</t>
  </si>
  <si>
    <t>Смесен хор "Влади Анастасов" - 1 бр., състоящ се от 37 изпълнители. Диригент: Димитрина Хинева. Към хора са привлечени да работят корепетитор и вокален педагог. Всички те са на ГД.</t>
  </si>
  <si>
    <t>Танцов състав "Елбетица"към НЧ "Македония - 2005" е създаден през 2022г., с ръководител Евгени Чакъров - 1 бр.. Състои се от 18 танцьора.</t>
  </si>
  <si>
    <t>Етно група "Зора" - 1 бр. Ръководител Илиян Илиев.</t>
  </si>
  <si>
    <t>Танцови школи - народни танци за възрастни 1 бр., балетна 
школа - 1 бр., съвременен балет - 1 бр., ориенталски танци - 1 бр., школа за зумба 
танци - 1 бр. Школа за народни инструменти - гайда и кавал.</t>
  </si>
  <si>
    <t>Ежемесечни литературни матинета съвместно  със независимите писатели от Сдружение литературно общество (СЛОВ) - Варна; 
 „Македония - другата истина" - среща- разговор с проф. д-р Пламен Павлов.Честване 90 години на Георги Андоновски - хореограф към Ансамбъл за народни песни и танци „Гоце Делчев" и 70 години на Георги Мановски - ръководител и член на Настоятелството на читалище "Македония - 2005".</t>
  </si>
  <si>
    <t xml:space="preserve">Регионална сбирка на читалищните секретари от областта. Възможности за изява на художествените състави - м. февруари 2022 г. Домакин НЧ„Македония - 2005" със съдействието на РЕКИЦ „Читалища". Концерти - самостоятелен концерт на вокална формация „Одесос" в Пленарна зала на Община Варна; 
Участия в градски мероприятия и концерти на хор „Влади Анастасов" . Самостоятелен концерт за местната общност; 
Сборен концерт на художествените състави при НЧ „Македония - 2005" - м. май, зала Пленарна на Община Варна ; 
</t>
  </si>
  <si>
    <t xml:space="preserve"> „Македонската везбена традиция" - изложба - пленер 1 бр.</t>
  </si>
  <si>
    <t>В читалището няма регистрирана библиотека, но има помещение, където се помещава книжния фонд със специализирана литература на тема: "Македония". Всички заинтерисували се читатели по темата ползват книжните единици / книги, списания,биографии, справки и др.,/ напълно безплатно.</t>
  </si>
  <si>
    <t>000084074</t>
  </si>
  <si>
    <t>"Искра 1909"</t>
  </si>
  <si>
    <t>ЖФГ "Зорница"</t>
  </si>
  <si>
    <t>ДФГ"Искрица"; Детски танцов състав</t>
  </si>
  <si>
    <t>Школа по кавал,  школа по гайда и  школа по дудук</t>
  </si>
  <si>
    <t>Празничен концерт 130 години ОУ „Св. Климент Охридски” с. Константиново - 25 ноември; Бабинден;  Лазаруване;  Коледуване;1 юни Ден на детет; Маратон на четенето '22; 1 ноенври- Ден на наридните будители</t>
  </si>
  <si>
    <t xml:space="preserve">ОписаниеXIV Национален детско-юношески конкурс  ”Песенна дъга над Кутев”- Котел - 1 април;  XXVII НАЦИОНАЛЕН ДЕТСКИ ФОЛКЛОРЕН КОНКУРС“ДИНЬО МАРИНОВ“ - ВАРНА;   XVIII НМФ „Фолклорен изгрев” Варна 15-17 април;  XIII Празника на фолклорното изкуство „Като жива вода"-Суворово 2022; На празника на с. Страшимирово - 14 май 2022;  ХХ  Национален конкурс ,,Вълшебни ритми” Нови Пазар 2022; XXIII Народен събор на ваяшки и други народни певци и свирачи "Гермето" с. Голица - 2022; 8-ма Традиционен Фолклорен Фестивал „Илинденско-Преображенска епопея” Бузовград-2022; Концерт в гр. Белослав – „Международен ден на възрастните хора”; XX  НМФ „Фолклорен изгрев” Варна 11-13 ноември; </t>
  </si>
  <si>
    <t xml:space="preserve"> Регистрирани читатели 138;                                                                                                                                                                                                                                   Посещения в библиотеката-читатели - 585;       Посещения на компютри и др.- 773     </t>
  </si>
  <si>
    <t>103853620</t>
  </si>
  <si>
    <t>"Явин-2004"</t>
  </si>
  <si>
    <t xml:space="preserve"> по балкански танци и по хип хоп</t>
  </si>
  <si>
    <t>арт школа, певческа школа</t>
  </si>
  <si>
    <t>школа по изучаване на български език</t>
  </si>
  <si>
    <t xml:space="preserve">Ромската Нова година - 14.01.2023 г., Празника на мама, 8-ми април - международния ден на ромите, Участие на традиционен местен празник - Аспарухово пее и танцува, </t>
  </si>
  <si>
    <t>гр.Добрич</t>
  </si>
  <si>
    <t>148119129</t>
  </si>
  <si>
    <t>"Филип Кутев 2007"</t>
  </si>
  <si>
    <t>Певчески формации : "Росна китка"–фолклорна група,  "Морски перли"–Група за стари градски песни, Трио "Македонка"–фолклорни македонски песни, "Морски полъх"–вокална формация, "Корали"–мъжка вокална група, "Минаха години"–вокална група шлагерни песни</t>
  </si>
  <si>
    <t>Описание Съпровождащ  оркестър на фолклорните вокални групи</t>
  </si>
  <si>
    <t xml:space="preserve">Концертни прояви за "Бабин ден", Трифон зарезан, "Еньов ден", Самостоятелен коледен концерт в ДНФ, Концерт за празника на  гр.Чипровци, Три самостоятелни концерти на сцена "Раковина" гр. Варна, </t>
  </si>
  <si>
    <t>Участия в празнични концерти и фестивали – "Фолклорен изгрев" в МОЛ Варна, Старопланински съборВ.Търново, Празник на р–н Владиславово, Празник на с. Блъсково , Концерт за 70 год. на Строителни войски, Фестивал "Петровски китки" в гр. Велики Преслав",Празник на с. Здравец, Празник на с. Житница, Празник "Песни на брега", Празник на християнското семейство,Събор в гр.Ямбол</t>
  </si>
  <si>
    <t>Фолк.фестивал в Хърватия,  Фестивал в гр. Охрид,</t>
  </si>
  <si>
    <t>175434442</t>
  </si>
  <si>
    <t>"Свети Саркис-2007"</t>
  </si>
  <si>
    <t>Арменски танцов състав"Гаяне Марашлян "  -школа момичета , школа момчета, школа жени-майки , Вокална група "Наири "- мъже и жени</t>
  </si>
  <si>
    <t>Арменски танцов състав"Гаяне Марашлян "  - школа деца, Вокална група "Наири "- деца</t>
  </si>
  <si>
    <t>Ателие за деца и родтели</t>
  </si>
  <si>
    <t>Факултативни съботно-неделни занимания по майчин `арменски" език и литература - ученициот 7 до 18г и смесени възрасти ад 19г; Предучилищна съботно-неделна занималня с усвояване на майчин "арменски" език на  деца от 3г до 6г възраст.</t>
  </si>
  <si>
    <t>Общински събития от годишния календар на гр.Варна; Събития от историческа значимост в календара на арменска общност Варна;Открити уроци по родолюбие с учениците изучаващи майчин език и литература.Годишни концертни изяви на самодейните състави и школи при НЧ"Св.Саркис-2007"; участия на АТС"Гаяне Марашлян" на частни тържества и годишнини;Литературно четене с представяне на млади автори от арменски произход;конкурс за написване на есе на възраст до 18г;</t>
  </si>
  <si>
    <t>Участие на представители от школите по танци  при представяне традициите на арменците при Възкресение Христово - заснето от БНТ 1;Участие на арменска детска градина"Хай манугнер" в национален конкурс за детска рисунка  "Гозбите на баба" и конкурс за  направа на "Картичка за мама";Участие на АТС"Гаяне Марашлян"  ВГ"Наири" в V Международен фестивал" Здравей Армения" в гр.Пловдив; Участие на АТС"Гаяне Марашлян " и ВГ"Наири" в гр.Бургас - І фестивал за детска песен и танц "Ереван в Бургас - фестивалът на дцата" ; Участие на АТС"Гаяне Марашлян" в ХХІV национален конкурс 4празник на танца"в гр.Варна;Участие на АТС"Гаяне Марашлян" в заснемане на музикалния филм "Арменска душа" от БНТ и излъчен на Арменската Коледа през 2023г от БНТ2</t>
  </si>
  <si>
    <t>Участие на АТС"Гаяне Марашлян"  в международен фолклорен фестивал "Armenia A Live" в гр.Комотини, Гърция</t>
  </si>
  <si>
    <t>Абонамент</t>
  </si>
  <si>
    <t>175960150</t>
  </si>
  <si>
    <t>"Стара Варна 2010"</t>
  </si>
  <si>
    <t>Камерен хор за ортодоксална музика "Благовещение"</t>
  </si>
  <si>
    <t>Камерен театър "Стара Варна"</t>
  </si>
  <si>
    <t>Учебен час по Варна -знание за деца от 12 до 18 години</t>
  </si>
  <si>
    <t>Художествени изложби, Клуб "Харизма"- срещи с известни творци</t>
  </si>
  <si>
    <t>Събор на народната носия, Жеравна, с фото  изложби</t>
  </si>
  <si>
    <t>Специализирана фото библиотека , работи със студентите по архитектура</t>
  </si>
  <si>
    <t>176657875</t>
  </si>
  <si>
    <t>"Ясна поляна - 2014"</t>
  </si>
  <si>
    <t>курсове по рисуване, икебана, калиграфия, японски език, испански език</t>
  </si>
  <si>
    <t>лекция за политиката на република Северна Македония, честване 144г от освобождението на България от турско робство, представяне на книгата"Любими руски писатели и България", представяне на сборника "Неизвестни апостоли на Македония", честване 194г. От рождението на Лев Толстой, , вечер посветена на ненасилието, представяне на нов ия превод на книгата" царството божие е вътре във вас" от Лев Толстой, посрещане на Коледа и нова година</t>
  </si>
  <si>
    <t>неригистрирана библиотека</t>
  </si>
  <si>
    <t>177231031</t>
  </si>
  <si>
    <t>"Свети Никола - 2017"</t>
  </si>
  <si>
    <t>1. Школа по живопи, Школа вокални фолклорни формации, Школа по морско дело</t>
  </si>
  <si>
    <t>честване на деня на лозаря, честване на 3-ти март, Доклад за дейността на Васил Левски, устен доклад  за живота и дйеността на революционера Ангел Кънчев Хараламби Пенев, Честване на Априлското възстание, Среща=- разговор с Трифон Трифонов - пастор в църквата "Нов живот" по повод отбелязването на Българската църква, Група членове посотиха миноносежа дръзки и др.</t>
  </si>
  <si>
    <t>няма регистрирана библиотека</t>
  </si>
  <si>
    <t>000084849</t>
  </si>
  <si>
    <t>"Народна просвета 1904"</t>
  </si>
  <si>
    <t>Ветрино</t>
  </si>
  <si>
    <t>Женска фолклорна група "Здравец". Групата се състои от 11 изпълнители. Изпълнява песни от автентичния фолклор. Изявява се успешно на различни форуми на фолклорното изкуство.</t>
  </si>
  <si>
    <t>Клуб "Приятели на книгата" и Кръжок по художествено творчество</t>
  </si>
  <si>
    <t>Бабинден; Първи март - Ден на самодееца; Баба Марта; Трети март - поднасяне на цветя и рецитал на паметника в селото; Осми март - Ден на жената; Великденска изложба; Великденско хоро; Празник на селото; Храмов празник на църквата "Света Троица", Ден на будителите; Ден на християнското семейство с организиран Кулинарен конкурс "Кулинарна бъркотия" с гости от други читалища; Коледуване; Коледа и Нова година;</t>
  </si>
  <si>
    <t>"Като жива вода" - гр. Суворово; "Фолклорен изгрев" - гр. Варна"Еньовски ритми"; - с. Енево; "На орището" - с. Петров дол;Празник на Община Ветрино;"Автентичност и съвремие" - гр. Попово; Сцена "ръковина" - гр. Варна; "Фолклорни ритми" - гр. Созопол";  "Празник на читалището" - с. Невша; "Песен се пее, хоро се вие” - с. Здравец; "Празник на хляба" - с. Петров дол;</t>
  </si>
  <si>
    <t>000084315</t>
  </si>
  <si>
    <t>"Христо Ботев-1905"</t>
  </si>
  <si>
    <t>ФГ"МАНИСТА"</t>
  </si>
  <si>
    <t>ТРИО ИНСТРУМЕНТАЛ</t>
  </si>
  <si>
    <t>кръжок по изобразително изкуство,кръжок -приятели на кнегата</t>
  </si>
  <si>
    <t>Бабин ден,Ден на лозаря,ден на самодееца,трети март,осми март,Великденско хоро,ден на детето,ден на писменоста,ден на будителите,честване годишнина от рождението на Левски,Ден на съединението,ден на независимоста,Коледа ,Нова година.</t>
  </si>
  <si>
    <t>Празник на Община Ветрино,Празник на с.Невша,с.Петров дол-събор,с.Енево-събор,фестивал с.Неофит Рилски,гр.Суворово-събор,с.Блъсково-събор,гр.Варна-фолклорна среща,с.Здравец-събор</t>
  </si>
  <si>
    <t>онлайн</t>
  </si>
  <si>
    <t>90бр-читатели</t>
  </si>
  <si>
    <t>000084710</t>
  </si>
  <si>
    <t>"Поука -1919"</t>
  </si>
  <si>
    <t>Женска самодейна певческа група,Група за възпроизвеждане на обичаи</t>
  </si>
  <si>
    <t>Лазарки</t>
  </si>
  <si>
    <t>"Бабинден";"Трифон Зарезан","Ден на обесване на Васил Левски";"Сирни Заговезни";"Баба Марта";"Ден на Освобождението на България";"Ден на Кирил и Методий";"Ден на детето";18.07. -185 години от рождението на Васил Левски";"Ден на народните будители";</t>
  </si>
  <si>
    <t>НФФ "Фолклорен извор" с.Царевец; Фестивал на патриотичната песен" с.Сушица; МФФ "От Дунава до Балкана" Борово; НФФ "С хоро и песен във Водица всяка есен"</t>
  </si>
  <si>
    <t>000084280</t>
  </si>
  <si>
    <t>Описание: Група за автентичен и обреден фолклор "Корени", Хор за обработен фолклор "Росна китка", Група за стари градски песни"Детелини", Клуб за народни хора и танци "Ветринско настроение"</t>
  </si>
  <si>
    <t>Описание: Детски танцов състав "Ветринче"- две групи от 7 до 11 години и от 12 до 18 години, Детска фолклорна група "Цветница", Коледарска група и Група за лазарски песни</t>
  </si>
  <si>
    <t xml:space="preserve">Описание: Клуб „Краезнание” , Клуб „Читалищна приказница”, Лятна академия, Клуб на здравето
</t>
  </si>
  <si>
    <t xml:space="preserve">Описание: 1. „Четенето на книги – безкраен път към знанието“ – инициатива с 4 клас на СУ „Хр. Ботев“
2. Подготовка на макети и мартеници за участие в конкурс на НЧ „“Пробуда-1896г“  гр.Суворово 
3. Викторина „Какво знаем за Апостола?“ – инициатива с 4 клас на СУ „Хр. Ботев“
4. Работилничка за мартенички - съвместна инициатива с ученици от 3 клас на СУ „Христо Ботев”
5. „Най-дългата ветринска мартеница“ – инициатива на читалището
6. „За жената с любов“ – изработване на картички за 8-ми март – инициатива с ДГ „В.Левски“
7. Сирни заговезни: традиции и ритуали – инициатива с група „Пчеличка“ към ДГ „В.Левски“
8. Пролетен концерт с деца от детските градини и ученици от начален курс на местното училище
9. „От Цветница до Гергьовден“ – инициатива с група „Пчеличка“ към ДГ „В. Левски“
10. Лазаруване по домовете на ветринци
11. Великденска работилничка – инициатива с 1 клас на СУ „Хр. Ботев“
12. Общоселско Великденско хоро -  концерт с участието на състави към читалището
13. Маратон на четенето „С разказите на Елин Пелин“ – инициатива с ученици от 5 клас на СУ „Хр. Ботев“
14. Приказен маратон – инициатива с участници от ДТС „Ветринче“
15. Пътуващо приказно куфарче - инициатива с ученици от 1 клас на СУ „Хр. Ботев“
16. Деца четат на деца – – инициатива с група „Пчеличка“ към ДГ „В. Левски“ и бивши възпитаници на групата.
17. Първа среща с читалищната библиотеката - инициатива с ученици от 1 клас на СУ „Хр. Ботев“
18. „Ден на славянските първоучители“- рецитал: инициатива с 3 и 4 клас на СУ „Хр. Ботев“
19. Ден на библиотекаря-  „Библиотекар за един час“ - инициатива с 3 и 4 клас на СУ „Хр. Ботев“
20. Ден на отворени врати в международния ден на музея- посещение на ученици от 5 кл. от СУ „Хр. Ботев“
21. „Делото на Св. Св. Кирил и Методий в историята на България“ - инициатива с 5 клас на СУ „Хр. Ботев“
22. Първи юни – шоу програма с бате Боби и бате Жижо
23. Организирано посещение на театрална постановка „Дойдох си“ в ДКТ „Васил Друмев“ Шумен
24. Пътуващо кино: „Пинокио“ , „Бай Иван“ и „Петя на моята Петя“
25. Летен турнир „Не се сърди човече“
26. Среща в библиотеката на читатели с Ангел Тодоров – основен дарител на библиотеката през 2022 г.
27. Летен турнир „Микадо“
28. Ателие „Нарисувай сам“ – оцветяване на гипсови фигури
29. Лятно арт ателие чрез техника за декупаж
30. Летен турнир по„Скоростно редене на пъзел“ 
31. Състезание по тик-ток танци
32. Летен турнир по „Дартс“
33. Занимателни игри на открито 
34. Летен турнир по морски шах
35. Летен турнир по компютърни игри
36. Летен турнир  „Водни игри на открито”
37. „Есента дошла е тук“ инициатива с група „Пчеличка“ на ДГ „В.Левски“
38. Есенни щафетни игри на открито - инициатива с група „Пчеличка“ на ДГ „В.Левски“
39. „Кои са народните будители? Нещо, което трябва да знаем преди празника!“ - тържествен час по родолюбие с ученици от 6/Б и 7/А класове, по  повод  1 ноември –  Денят на Народните будители
40. Музикално-поетичен рецитал „Съвременни будители“ - инициатива с 6/Б клас на СУ „Хр. Ботев“
41. Международен ден на толерантността „Слънцето свети еднакво за всички“ – инициатива с група „Пчеличка“ на ДГ „В.Левски“
42.  „Подари усмивка“ - изработване на Коледни картички за самотно-живеещите жители на общината и Домът за стари хора във Ветрино- инициатива с група „Пчеличка“ на ДГ „В.Левски“
43. Изработване на традиционни ветрински сурвачки -  с инициатива с 4 клас на СУ „Хр. Ботев“
44. Коледуване по домовете на ветринци 45. Коледен концерт
82 Тематични кътове и презентации свързани с годишнини на творци, писатели и бележити дати
</t>
  </si>
  <si>
    <t>Описание: 1. „Сред зима на мегдана Радилово 2022“- онлайн фестивал на НЧ „Зора-1903“ Радилово 
2. Национален конкурс за изработка на мартеница“Червено-бели вдъхновения“ на НЧ „Пробуда-1896“ гр.Суворово
3. I фестивал на народната песен и свирня „Като жива вода“ – онлайн      формат гр. Суворово
4. Участие в тържествен концерт по повод 24 май Ден  на светите братя Кирил и Методий на СУ „Хр. Ботев“
5. Участие в празничен концерт по случай празника на община Ветрино 2022 – всички състави и индивидуални изпълнители към читалището
6. Регионална селекция в гр.Варна  за ХІ Нацнионален събор на българското народно творчество КОПРИВЩИЦА 2022Г. 
7. XVIII Международен фолклорен фестивал „Евро-фолк – Черно море 2022“ гр. Китен
8. Национална фолклорна среща „Автентичност и съвремие“ гр. Попово
9. Национален фестивал на изкуствата „Тракия - земята на Орфей“ гр.Варна
10. XIII Международен конкурс-фестивал „Творческий вояж 2022“ гр. Варна 
11. ХІ Национален събор на българското народно творчество КОПРИВЩИЦА 2022Г.
12. Участие в празничния концерт по повод 120 години НЧ „Нива-1901“ с.Невша
13. Международен фестивал на традиционната храна – Исторически парк с.Неофит Рилски
14. VIII фестивал на клубовете за народни хора „Автентични ритми“ гр. Нови пазар
15. XXI Международен фестивал на българската култура „Българи да си останем“  в чест на  Деня на бесарабските българи  (дистанционен/онлайн формат)</t>
  </si>
  <si>
    <t xml:space="preserve">Описание: </t>
  </si>
  <si>
    <t>000084308</t>
  </si>
  <si>
    <t>"Христо Смирненски-1912"</t>
  </si>
  <si>
    <t>1. ЖПГ ,,Росна Китка";2. МПГ ,,Бабушки комити"</t>
  </si>
  <si>
    <t>описание: Отбелязване на дади по културния и националния календар</t>
  </si>
  <si>
    <t>Описание: 1. ,,Като жива вода" гр. Суворово; 2. ,,Блъсково чисто, хубаво, добро"; 3. ,,Автентично съвремие" гр. Попово' 4. ..Фолклорен извор" с. Царевец;  5. ,,Празник на Общината" с. Ветрино; 6. ..С ритъма на морето" гр. Албена; 7. ,,С хоро и песен във Водица всяка есен" с. Водица; 8. ,,Славеееви нощи" гр. Айтос</t>
  </si>
  <si>
    <t>000084048</t>
  </si>
  <si>
    <t>"Просвета -1925"</t>
  </si>
  <si>
    <t>Група за афтентичен фолклор "Яйла"</t>
  </si>
  <si>
    <t>бабинден, ден на лозаря, 3-ти март,8-ми март,спасовден,Петдесятница,ден на възрастните хора,ден на народните будители, ден на християнското семейство,гергьовден, празник на селото,ден на самодееца,коледно-новогодишно тържество</t>
  </si>
  <si>
    <t>Общински празник, Песни на брега гр.Варна,На Орищетос. Петровдол,Гермето с. Гулица,Песен се пее, хоро се вие с. Здравец,Фолклорна среща с. Елешница, общ. Разлог,фото конкурс Възкресение Христово с. Попина, обл.Силистра,фото конкурс Моите зимни приключения с. Кралево,общ,Търговище, фото конкурсПрестилката символ на женското начало с. Злато поле, обл.Хасково</t>
  </si>
  <si>
    <t xml:space="preserve">няма                                                                                                                                                                                                                               </t>
  </si>
  <si>
    <t>Читатели на библиотеката</t>
  </si>
  <si>
    <t>000084870</t>
  </si>
  <si>
    <t>"Нива-1901"</t>
  </si>
  <si>
    <t>ЖПГ "Медни гласове" и ДУО "Невшанци"</t>
  </si>
  <si>
    <t>Акордеон и тъпан</t>
  </si>
  <si>
    <t xml:space="preserve"> Художествено слово и Плетиво</t>
  </si>
  <si>
    <t>120 години НЧ "Нива 1901", Бабин ден, Трети март, Осми март, Великден, Еньовден, Петровден, Предсавяне книгата на Васил Гинев за Вълчан Войвода, Изложба от картини на Снежана Драганова, Съединението на България, Ден на музиката ,Представяне творчеството на поетесата Валеинтина Лозова, Ден на народните будители ,  Коледа и Нова година.</t>
  </si>
  <si>
    <t>Празник на Общината, Фолклорен изгрев гр.Варна, ФФ"На орището" с.Петров дол, Празник на Фолклорното изкуство с.Блъсково, ФФ "Като жива вода" гр.Суворово, МОЛ Варна Фолклорен изгрев, ФФ "Песен се пее, хоро се вие" сЗдравец,НФИ"С ритъма на морето" к.к.Албена, ФС "Еньовски ритми" с.Енево, НФП "Славееви нощи" гр.Айтос, НФС "Автентичност и съвремие" гр.Попово, НФ 4в полите на Балкана" гр.Жъртеш, ТФС "Фисекът пее" с.Буховци, ДЕН НА ХРИСТИЯНСКОТО СЕМЕЙСТВО С.бЛЪСКОВО, Радио Варна послучай 120 годишнината</t>
  </si>
  <si>
    <t>000084030</t>
  </si>
  <si>
    <t>"Светлина-1904"</t>
  </si>
  <si>
    <t xml:space="preserve">Описание: 1. Публикуване на годишнини от рождението и смъртта на писатели и поети на страницата на фейсбук; 2. Отбелязване Деня на самодееца с. Ветрино; 3. Отбелязване Деня на детската книга; 4. ,,Международен ден на книгата и авторското право"; 5. ,,Ден на музея"; 6. ,,Празник на Светите братя Кирил и Методий, на българската азбука, просвета и култура; 7. Нова инициатива за насърчаване четенето в начална ученическа възраст; 8. Конкурс за детска рисунка на тема: ,,Моята мечта"; 9. Презентация на професионални готвачи от фирма "Мастър шеф"; 10. Работа със стажанти от СУ ,,Христо Ботев" с. Ветрино; 11. Дейности осъществени от местната власт и община Ветрино(ремонтни дейности); 12. Читалищна социална дейност - съдействие за организиране на земляческа среща  </t>
  </si>
  <si>
    <t>Описание: 1. Празник на община Ветрино; 2. Фолклорен събор ,,Еньовски ритми"с. Енев; 3. Фолклорни ритми с. Добрина; 4. Фестивал "Автентични ритми" гр. Нови пазар; 5. Национален събор на народните читалища гр. Бяла</t>
  </si>
  <si>
    <t>Международен художествен конкурс за деца "Ден на Дунав" - 1 бр. Диплом</t>
  </si>
  <si>
    <t>176990805</t>
  </si>
  <si>
    <t>"Миролюбие - 2015"</t>
  </si>
  <si>
    <t>Описание: 1. ЖПГ ,,Миролюбие" 2. Клуб народни танци</t>
  </si>
  <si>
    <t xml:space="preserve">Описание: 1. Клуб ,,Сръчни ръце" 2. Клуб ,,Йога клуб Светлина" </t>
  </si>
  <si>
    <t>Описание 1. Клуб ,,Литературно четене" 2. Клуб ,,Здравословно"</t>
  </si>
  <si>
    <t>Описание: Дейности съпътстващи културния и националния календар</t>
  </si>
  <si>
    <t>Описание: Фестивал Е-фест</t>
  </si>
  <si>
    <t xml:space="preserve">Описание: Няма библиотека </t>
  </si>
  <si>
    <t>000083882</t>
  </si>
  <si>
    <t>"Димитър Благоев 1907"</t>
  </si>
  <si>
    <t>Вълчи Дол</t>
  </si>
  <si>
    <t>ЖПФГ"Теменуга" и Клуб за народни танци "Жарава"</t>
  </si>
  <si>
    <t>Детска група за народни танци"Пламъче"</t>
  </si>
  <si>
    <t>Клуб за звукозаписно студио"Манхатън"</t>
  </si>
  <si>
    <t>ЖПФГ участва в XI-я Национален ФФ "Кехлибарен грозд 2022" в с.Лозен, община Любимец и завоюва трета награда и бронзов медал, отлично представяне във Фестивала за хумористична песен и разказ "Усукано по Килифаревски"  в гр.Килифарево с награда бронзов медал за групово пеене и златен медал за хумористична сценка, Участие в НФФ"Песен се пее,хоро се вие " и награди два сребърни медала, дипломи за дуетно и групово пеене, участие в празника на читалището в с.Петров дол с  участие с автентични песни и ръчно изработени тестени изделия за "Празника на хляба",  участие на децата от детската танцова школа "Пламъче" във  Великденски празник - гр.Вълчи дол , Участие на танцьорите от Клуб"Жарава" в : гр.Суворово"Като жива вода",гр.Казанлък -"Заедно на мегдана", в гр.Девня-"Фолклорна палитра", във фолклорния фестивал в с.Здравец, община Аврен наградени със златен медал и диплом, участие във "Фолклорен извор" - гр.Варна, първо място , диплом и плакет, грамота и плакет за отлично представяне на ЖПГ"Теменуга" във Фолклорен събор"Св.Марина" с.Ботево, община Генерал Тошево ,отлично представяне с награда два златни медала на самодейките в XX-ти МФФ"Искри от миналото" гр.Априлци</t>
  </si>
  <si>
    <t>Участие на танцьорите от Клуб"Жарава" в Интернационален танцов фестивал в гр.Мармарис, Турция и награда диплом и плакет</t>
  </si>
  <si>
    <t>000084945</t>
  </si>
  <si>
    <t>"Светлина-1927 г."</t>
  </si>
  <si>
    <t>Отпразнуване на Бабин ден, Осми март, Организирана изложба с козунаци и боядисани яйца за Великден, отбелязване Празника на възрастните хора, организирано пощенение на родното място на Дора Габе, поещение на музийната колекция  за живота  и творчеството на Йордан Йовков в гр.Генерал Тошево</t>
  </si>
  <si>
    <t>Участие на самодейци от читалището във Фолклорен фестивал"Искри от миналото" в гр.Априлци</t>
  </si>
  <si>
    <t>000084144</t>
  </si>
  <si>
    <t>"Отец Паисий -1927"</t>
  </si>
  <si>
    <t>Група за автентичен фолклорБресташки славей"</t>
  </si>
  <si>
    <t>Отпразнуване Бабин ден, Трифон Зарезан, Баба Марта, Осми март, Лазаруване на самодийци,  Конкурс за най-писано яйце за Великден, Тържество за 24 май, организиране детски празник за Първи юни, Ден на възрастните хора, организация на канцерт за празника на селото, Коледуване.</t>
  </si>
  <si>
    <t>000084411</t>
  </si>
  <si>
    <t>"Изгрев 1927"</t>
  </si>
  <si>
    <t>Женска певческа фолклорна  група</t>
  </si>
  <si>
    <t>Детска група за народни песни</t>
  </si>
  <si>
    <t>Празнуване на Бабин ден, Ден на самодееца, Баба Марта, Осми март, Първа пролет, Лазаровзен, Великден, Първи юни конкурс за детска рисунка, Коледуване</t>
  </si>
  <si>
    <t>Участие  на самодейките от ЖПГ в XII-я фолклорен събор"Бяла и приятели"  с  награди грамота за групата на възрастните самодейки и златен медал за детската група, участие на ЖПГ във ФФ"Св.Марина", организиран от Община Аксаково, успешно представяне във НФФ"Дъга над морето" в  с.Лозенец, община Царево, в Празника на градинаря с фолклорна програма в с.Одринци, област Добрич, в XIII -ти Добруджански фолклорен събор "Богородица" гр.Генерал Тошево</t>
  </si>
  <si>
    <t>000084952</t>
  </si>
  <si>
    <t>"Асен Златаров-1937"</t>
  </si>
  <si>
    <t>Детска лазарска група и Танцова формация "Искра"</t>
  </si>
  <si>
    <t>Отбелязване на Бабин ден, Баба Марта-изработка на мартеници, Осми март, Лазаруване с децата, 2-ри юни, организиране празника на селото"С песни и танци на мегдана",  детско шоу с децата от детската градина в селото, Еньовден -бране на билки сплитане  на венци.празничен концерт и кулинарна изложба за юбилея на читалището-95 г. от създаването му, открихме музей на занаятите в читалището, Ден на възрастните хора, Организирано посещение на музей наДора Габе в с.Дъбовник, на Йордан Йовков в с.Красен и посещение на Етнографски музей в гр.Генерал Тошево.Кътове-витрини за бележити дати, Коледуване</t>
  </si>
  <si>
    <t>Участие на самодейците в Националния конкурс в "Мартеници бели, бели и червени" в с.Одринци, област Добрич и наградени с грамота, медал и Второ място, участие на самодейци във Фолклорен събор"Св.Марина" с.Ботево, община Генерал Тошево, в XIII-ти Добруджански фолклорен събор"Богородица" гр.Генерал Тошево,</t>
  </si>
  <si>
    <t>000085310</t>
  </si>
  <si>
    <t>"Наука -1913"</t>
  </si>
  <si>
    <t>Детска самодейна  група за танци</t>
  </si>
  <si>
    <t>среща на жените от селото с медицинско лице  на тема"Здравни проблеми при жената"</t>
  </si>
  <si>
    <t>Участие на детската  самодейна група в събора на с.Стефан Караджа "Пеем и танцуваме",</t>
  </si>
  <si>
    <t>000084817</t>
  </si>
  <si>
    <t>"Пробуда 1927"</t>
  </si>
  <si>
    <t>Детско-юношеска група за танци, песни и сценки</t>
  </si>
  <si>
    <t>Празнуване на Бабин ден, Трифон Зарезан, Беседа за живота и делото на Васил Левски ,събеседване с ромското население за традициите и ритуалите им, Празнуване на Баба Марта, Осми март, Литературно четене на творби от Никола Вапцаров, Състезателни игри за Първи юни рисунка на асфалт, лятна работа с деца за опознаване на родния край, Концерт за празника на възрастните хора, Утро, посветено на народните будители, Коледуване</t>
  </si>
  <si>
    <t>000084703</t>
  </si>
  <si>
    <t>"Никола Йонков Вапцаров -1928"</t>
  </si>
  <si>
    <t>ЖПГ за автентичен фолклор"Иглика"</t>
  </si>
  <si>
    <t>Детска лазарна група и Детска група за танци</t>
  </si>
  <si>
    <t>Празнуване на Бабин ден, Трифон Зарезан, Беседа за живота и делото на Васил Левски, събеседване с ромското население за традициите и ритуалите им  ,Празнуване на Баба Марта, Осми март,Литературно четене на творби от Никола Вапцаров, състезателни игри за Първи юни  и рисунка на асфалт, лятна работа с деца за опознаване на родния край, концерт за празника на възрастните хора, Утро, посветено на народните будители, Коледуване</t>
  </si>
  <si>
    <t>участие във Фолклорен събор"СВ.Марина" с.Ботево, община Генерал Тошево, Получен златен медал, плакет и диплом с парична награда  за представяне в XX-ти МФФ"Искри от миналото" гр.Априлци, участише в -ти Тракийски фолклорен събор"Фисекът пее"-с.Буховци, община Търговище,Участие на самодейките от ЖПГ в XX-я фолклорен събор "Край върбата под чешмата" в с.Кайнарджа, област Силистра</t>
  </si>
  <si>
    <t>посещения 296, като заети за дома 191 и ползвани в читалнята 242</t>
  </si>
  <si>
    <t>000085328</t>
  </si>
  <si>
    <t>Детска група за модерни танци, Лазарска и Коледарска група</t>
  </si>
  <si>
    <t>Отпразнуване Бабин ден, Трифон Зарезан, 3-ти март, организиране изложба на български шевици и плетива, посрещане Първа пролет, 24-ти май, Първи юни, организирана литературна вечер, посветена на Ден наСъединението, протрама за деня на Народните будители, Коледно тържество</t>
  </si>
  <si>
    <t>000084824</t>
  </si>
  <si>
    <t>"Христо Ботев 1914"</t>
  </si>
  <si>
    <t>ЖПФГ"Пагане"</t>
  </si>
  <si>
    <t>Празнуване Бабин ден, Първа пролет, Ден на взрастните хора, Коледа</t>
  </si>
  <si>
    <t>Участие на самодейците от ЖПФГ"Пагане" в : ФФ"Св.Марина", ФФ"Български извор" гр.Свищов, трето място, ФФ"Фисекът пее" с.Буховци, Търговище-първо място за индивидуално изпълнение на Илиана Недева, ФФ гр.Балчик - първо място, ФФ"Добруджанска среща".</t>
  </si>
  <si>
    <t>000084692</t>
  </si>
  <si>
    <t>"Христо Ботев -1920"</t>
  </si>
  <si>
    <t>ЖПФГ</t>
  </si>
  <si>
    <t>Отпразнуване Бабин ден, Ден на лозаря, Ден на самодееца, Осми март, Поднасяне цветя пред паметника в селото на 9 май и 2 юни.</t>
  </si>
  <si>
    <t xml:space="preserve"> Участие в Национален ФФ"Черноморски ритми" гр.Лозенец и фолклорен събор с.Острец.                    </t>
  </si>
  <si>
    <t>000085400</t>
  </si>
  <si>
    <t>ЖПФГ"Мъниста"</t>
  </si>
  <si>
    <t>Лазарска група и Коледарска група</t>
  </si>
  <si>
    <t>Отпразнуване на : Бабин ден, Трифон Зарезан, Ден на самодееца, Осми март, Лазаруване, Първа пролет, Великденско  тържество, участие  с концерт в празника на църквата в селото , Игри и забаления с децата и родителите им за Първи юни, лятна работа с деца, Коледуване</t>
  </si>
  <si>
    <t>Участие  на самодейците от ЖПГ : в 53-то издание на Фолклорни празници"Славееви нощи 2022"гр.Айтос със завоювано второ място, сребърен медал  и парична  награда, участие в XIII-ти Добруджански фолклорен събор"Богородица" гр.Генерал Тошево, участие в Празника на градинаря с фолклорна програма -с.Одринци, област Добрич, във Фолклорен събор "Върбино2022", община Дулово, в МФФ"Фолклорен извор" гр.Царевец, община Свищов- първо място със златен медал, грамота, диплом ,в Юбилейния концерт на читалището в с.Генерал Киселово, във ФФ"Песен се вие, хоро се вие"-с.Здравец, област Варна-диплом за Първо място-златен медал и грамота,в Празник на с.Брестак.</t>
  </si>
  <si>
    <t>000084806</t>
  </si>
  <si>
    <t>"Просвета -1926г."</t>
  </si>
  <si>
    <t>Отпразнуване Бабин ден, Трифон зарезан,  послучай 150 г от гибелта на Васил Левски бе организирана изложба на рисунки, проведе се викторина, и изнесена кратка тематична програма. изложба на мартеници, Осми март, викторина за Първи юни, Поздравителна програма за Деня на възрастните хора, Коледно тържество</t>
  </si>
  <si>
    <t xml:space="preserve">Участие на ЖПФГ във ФФ"Искри от миналото"- гр.Априлци , в Трети национален фестивал "Дъга над морето" с.Лозенец, </t>
  </si>
  <si>
    <t>000084920</t>
  </si>
  <si>
    <t>"Елин Пелин-1927"</t>
  </si>
  <si>
    <t>Отпразнуване Бабин ден, Трифон Зарезан, Осми март, организиране пикник за 6-май, поднасяне цветя пред паметника в селото, беседа за Еньовден, лятна работа с децата-игри, беседи, изготвяне кътове,тематични вечери, Коледно тържество</t>
  </si>
  <si>
    <t>103750079</t>
  </si>
  <si>
    <t>"Просвета 1912"</t>
  </si>
  <si>
    <t>Детска група за танци и Коледарска група</t>
  </si>
  <si>
    <t>Отпразнуване Бабин ден, Трифон Зарезан, 3-ти март, организиране изложба на български шевици и плетива,  отпразнуване Международния ден на детската книга в библиотеката на читалището, посрещане Първа пролет,  рецитал за 24-ти май, Среща -разговор на жените от селото  с медицинско лице на тема "Заболявания при жената" , Първи юни,организирана литературна вечер, посветена на Ден наСъединението, протрама за деня на Народните будители,  Литературна вечер, посветена на Иван Вазов, Коледно тържество</t>
  </si>
  <si>
    <t>Участие на самодейци от читалището във Фолклорен събор "Св.Марина " с.Ботево, община Генерал Тошево,</t>
  </si>
  <si>
    <t>000085399</t>
  </si>
  <si>
    <t>"Възраждане -1920"</t>
  </si>
  <si>
    <t>Женска певческа група за автентичен фолклор</t>
  </si>
  <si>
    <t>Празнуване Банго Васил, Бабинден, Трифон Зарезан, Ден на пчеларя, Ден на Васил Левски, Баба Марта и Осми март, Лазаруване, Ден на възрастните хора, Денят на народните будители,  Ден на християнското семейство, Коледуване</t>
  </si>
  <si>
    <t xml:space="preserve"> Участие  на самодейците в семинар "Непознатите" гр.Пловдив, представяне на народни носии от самодейци в Етнографски музей гр.Варна, участие в ъв Фолклорен събор"Фисекът пее и танцува" с.Буховци-награда второ място и сребърен медал, във ФФ"Света Марина" с.Ботево, във ФС"Край чешмата под върбата", участие в "Празник на градинаря"с.Одринци, община Добрич</t>
  </si>
  <si>
    <t>000084429</t>
  </si>
  <si>
    <t>"Наука -1907"</t>
  </si>
  <si>
    <t>Празнуване Банго Васил, Бабинден, Трифон Зарезан, Ден на пчеларя, Ден на Васил Левски,  Баба Марта и Осми март,Трети март, изготвяне кът с боядисани яйзца за Великден,  организация за празника на селото, Лазаруване, Ден на възрастните хора, Денят на народните будители, Коледуване</t>
  </si>
  <si>
    <t>000085171</t>
  </si>
  <si>
    <t>"Съзнание-1927, Девня"</t>
  </si>
  <si>
    <t>Девня</t>
  </si>
  <si>
    <t>Група за народни танци</t>
  </si>
  <si>
    <t>1.Бабин ден; 2.Петльов ден; 3.Трифон зарезан; 4.Баба Марта; 5.3-ти март; 6.Лазаров ден; 7.1юни - Ден на детето; 8.Ден на Народните будители;9.Коледари;</t>
  </si>
  <si>
    <t>1.Морско надиграване и надпяване "На мегдана в Албена"; 2.Национална фолклорна среща "Автентичност и съвремие"гр.Попово; 3.Събор "От извора"с.Труд; 4."Като жива вода" гр.Суворово; 5."Празник на урумовото лале" с.Чернево; 6.Фестивал на Зелениката в с.Бродилово</t>
  </si>
  <si>
    <t>Читатели</t>
  </si>
  <si>
    <t>000085164</t>
  </si>
  <si>
    <t>1.Смесена певческа група; 2.Женска певческа група; 3.Мъжка певческа група; 4.Ансамбъл за автентичен фолклор; 5.Танцов състав;</t>
  </si>
  <si>
    <t>1.Лазарки; 2.Коледари</t>
  </si>
  <si>
    <t>1.Бабин ден; 2.Трифон Зарезан; 3.Лазаруване; 4.Великденски игри; 5.Походи; 6.Ден на дарителя; 7.Ден на детето; 8.Концерт по случай 110 години от Балканската война; 9.95години НЧ "Христо Ботев 1927"; 10.Коледен концерт; 11.Коледуване;</t>
  </si>
  <si>
    <t xml:space="preserve">1.Празник на фолклорното изкуство "Като жива вода"; 2.Празник на с.Ягнило; 3. Регионален преглед за Копривщица; 4.Участие в Копривщица; 5.Празник на гр.Девня; 6.Участие в Звездица; </t>
  </si>
  <si>
    <t xml:space="preserve">Международен фестивал в Румъния </t>
  </si>
  <si>
    <t>000085142</t>
  </si>
  <si>
    <t>"Отец Паисий -1928"</t>
  </si>
  <si>
    <t>ЖФГ "Росна Китка"</t>
  </si>
  <si>
    <t>ДФГ "Сладкопойна чучулига"</t>
  </si>
  <si>
    <t>Да от четирима музиканти  - Гайда, тъпан, два акордеона</t>
  </si>
  <si>
    <t>ТК "Емоция"</t>
  </si>
  <si>
    <t>"Йорданов ден - хвърляне на кръста"; "Ден на родилната помощ"; "Бабин ден по стар български обичай"; "Трифон Зарезан"; Работа с ромските деца от квартала - беседи; Първи март- Ден на самодееца - тържество, Посещение на Детска градина, по случай Първи Март, тържество с Баба Марта, посещение на старчески дом с програма и връзване на мартеници; "Лазаруване с децата от читалището , боядисване на великденски яйца и конкурс за най-красиво яйце"; Първи юни с програма и игри, лятно училище, откриване на Жътва по стар български обичай, Възстановка на Седянка, отбелязваме Никулден с риба и рибници, както и с литургия, украса на коледна елха и Коледни тържества.</t>
  </si>
  <si>
    <t>Участие на събор "Като жива вода"гр.Суворово; Участие на Международен Фолклорен Фестивал "Несебърски накит"; Събор "Тополи пее и се смее"</t>
  </si>
  <si>
    <t>Участие в Международен Фестивал "Егейско слънце" гр.Мармарис Търция</t>
  </si>
  <si>
    <t>В читалнята 350; за дома 125</t>
  </si>
  <si>
    <t>000085157</t>
  </si>
  <si>
    <t>"Просвета - 1900"</t>
  </si>
  <si>
    <t>1.Женска певческа група за народно пеене "Девненка"; 2.Мъжка певческа група за народно пеене "Родолюбци"; 3.Мъжка камерна група "Веселите хармонички"; 4.Група за стари градски песни "Чар"; 5.Клуб за народни танци"Девненка"</t>
  </si>
  <si>
    <t>1.Детска танцова група "Изворче"; 2.Детско-юношеска танцова група "Шевица"; 3.Вокална школа за деца</t>
  </si>
  <si>
    <t>1.Литературен клуб "Пътечка към библиотеката" /Читателски клуб за деца към библиотеката/; 2.Клуб "Приятели на книгата"/Читателски клуб за възрастни към библиотеката/; 3.Творческа работилница за деца "Знам и мога"</t>
  </si>
  <si>
    <t>Обучение по дигитална грамотност за възрастни "Интернет на всички 55+"в библиотеката, в партньорство с А1и Асоцоация "Съвременни читалища";</t>
  </si>
  <si>
    <t>1.Бабин ден - пресъздаване на старинния обреден обичай; 2.Трифон Зарезан - традиционно зарязване на лозите; 3.Ателие за изработка на традиционни мартеници; 4.Маратон на четенето - организирани сбирки в читалицето и посещения в детските градини и училищата в града; 5.Великденски базар с кауза"Заедно за нашето читалище"; 6.Официално посрещане на първокласниците в библиотеката; 7.Презентация на тема "Еньовден - запознаване с традициите и обичаите свързани с празника и с някои популярни билки,използвани в българската народна медицина; 8.Благотворителен коледен базар с кауза"Заедно за нашето читалище";9.Празничен концерт "Коледна магия" с участието на всички самодейци към НЧ"Просвета"1900; 10.Ателие за Коледни и Новогодишни картички, украшения и декорацииза коледния базар.Украсяване на библиотеката; 10.Поетично четене-представяне на първа стихосбирка на 11 годишния РадославКарауланов.</t>
  </si>
  <si>
    <t>1.Участие във фестивала "Фолклорен Изгрев" гр.Варна; 2.Участие в 25-тия Регионален фолклорен фестивал"Текето"с.Александрия Община Крушари; 3.Участие в Националния конкурс "Звезден сблъсък"във Велико Търново; 4.Участие в ежегодната конференция, организирана от РБ"Пенчо Славейков-гр.Варна, по повод 11-ти май- ден на Светите братя Кирил и Методий и Ден на библиотекаря; 5.Обучителен Семинар за библиотекариот регион Варна на тема "Безопасен интернет";6.Съвременни тенденции семинар на тема "Надграждане на умения за разработване и управление на проекти";7.Семинар на тема"Фолклорът- начин на употреба";</t>
  </si>
  <si>
    <t>Броят на регистрираните читатели - 221; брой заето БЕ - 2686; брой на читателски посещения: За дома 1981; читалня 435 Общо 2416</t>
  </si>
  <si>
    <t>000085214</t>
  </si>
  <si>
    <t>"Васил Левски 1910"</t>
  </si>
  <si>
    <t>1.Група за автентичен фолклор; 2.Коледарска група;</t>
  </si>
  <si>
    <t>1.Лазарска група</t>
  </si>
  <si>
    <t>Семинари организирани от гр.Варна</t>
  </si>
  <si>
    <t>1.Бабинден; 2.Петльов ден; 3.Трифон зарезан; 4.3-ти март - рецитал и фолклорна програма; 5.Спасов ден - празник на селото; 6.Запалване светлините на Коледната елхаи раздаване на коледни подаръци за най- малките жители и гости на празненството;</t>
  </si>
  <si>
    <t>1.Участие на 8-ми национален фолклорен фестивал "Сцена под липите"с.Николово област Русе; 2.Участие в 24-ти Международен фолклорен фестивал за автентичен фолклор Дорково 2022г.; 3.Участие в 21-ви национален Международен фолклорен фестивал за двугласно пеене - Неделино;</t>
  </si>
  <si>
    <t>Участие в Международния фестивал на музикалното и танцово изкуство "Егейско слънце"-Мармарис Турция</t>
  </si>
  <si>
    <t>от тях до 14 години 3</t>
  </si>
  <si>
    <t>000085278</t>
  </si>
  <si>
    <t>"Хаджи Димитър -1927 г."</t>
  </si>
  <si>
    <t>Долни Чифлик</t>
  </si>
  <si>
    <t>1. Лазарки , 2. Коледари</t>
  </si>
  <si>
    <t>1. хоро на мегдана, 2. бабинден, 3. Петльов ден, 4. Ден на пенсионера, 5. лазаруване, 6. Коледуване</t>
  </si>
  <si>
    <t>000085246</t>
  </si>
  <si>
    <t>"Пробуда 1922-Старо Оряхово"</t>
  </si>
  <si>
    <t>Описание 1. Женска певческа група"Камчийски лилии", 2. Клуб за народни танци "Зорница"</t>
  </si>
  <si>
    <t>Описание 1.Лазарска група, 2. Коледарска група</t>
  </si>
  <si>
    <t xml:space="preserve">Описание 1. Клуб "Приятели на книгата", 2. Клуб "Сръчни ръце" </t>
  </si>
  <si>
    <t xml:space="preserve">Описание 1. Съвместно  с ОУ и ДГ тържество пред паметника послучай 3  март; 2. съвместно с Кметство и пенсионерско дружество - празника на църквата, 3. Бабинден в читалището, 4. Заедно с ОУ и ДГ - Маратон на четенето и  национална седмица на четенето, 5. Онлайн конкурс "Вълшебна Коледа", 6. Витрини в библиотеката  за отбелязване на годишнини на писатели и национални празници, 7. 100 годишнина на читалището/изложби, етнографска сбирка и концерт/, 8. Лазаруване, 9. Коледуване, 10. Приемането на първолаците за редовни читатели, </t>
  </si>
  <si>
    <t>Описание 1. Национален събор на читалищата гр. Бяла
2. Море бушува-Обзор танцува – гр. Обзор
3. НФФ «Сцена под липите» - Николово, Русенска област</t>
  </si>
  <si>
    <t>000084532</t>
  </si>
  <si>
    <t>"Любен Каравелов-1908 г."</t>
  </si>
  <si>
    <t>Фолклорна певческа група</t>
  </si>
  <si>
    <t>Детски театрален състав ,лазарки,коледари</t>
  </si>
  <si>
    <t>Образователни и занимателни игри с група деца през м.юли и август:По-случай седмицата на детската книга с група деца проведохме игра "Играй в царството на библиотеката :Взехме участие в маратона на четенето:Участвахме и бяхме одобрени  в проектите за книги:Правихме витрини с книги в библиотеката по-случай годишнини на писатели.Организирахме литературна вечер в библиотеката.</t>
  </si>
  <si>
    <t>Организиране на традиционният за селото Бабинден с обичая,песни и хора-21.01.2022 г. :Организиране съвместно с кметство Трифон зарезан-14.02 :Организиране на седянка-банкетче послучай осми март под наслов"Жената извор на вдъхновение"-06.03.:Организирахме лазаруване из селото-11.04.:Организирахме и участвахме в боядисване и изложба на шарени яйца-16.04:,Организирахме празника Еньовден,като събирахме лековити билки-24.06:Организирахме концертна програма в читалището "Да се потопим в българските традиции"-07.08.:Организирахме концертна програма в читалището-02.09.:В читалището беше прожектиран късометражен филм "Удавници"-10.09.:Коледуванеза здраве и берекет из селото-24.12.2022 г.</t>
  </si>
  <si>
    <t>Участие на събора на "Гермето"в Голица -30.07.2022 г. :Участие в седмицата на морето в Щкорпиловци-08.08.2022 г.</t>
  </si>
  <si>
    <t>до 14 години-32  ,над 14 години-45</t>
  </si>
  <si>
    <t>000084475</t>
  </si>
  <si>
    <t>"Кирил Господинов -1903"</t>
  </si>
  <si>
    <t>Певческа фолклорна група "Камчийски гласове"Не постоянен съств - Коледари</t>
  </si>
  <si>
    <t>Не постоянен състав "Лазарки"</t>
  </si>
  <si>
    <t>Клуб "Приятели на книгата"</t>
  </si>
  <si>
    <t>По случай 149 години от обесването на Васил Левски - четене на разказчета, рецитиране на стихотоворения за Левски, Лъвски скок, Дискусия с ученици на тема "Какво знаем за Васил Левски"В началото на ноември проведохме онлайн конкурс за художествено слово "Моята Родина" През месец декември  обявихме конкурс за най-добра рисунка за Коледа и Нова година.През декемри децата от четвърта група от Денска градина "Щурче" с. Гроздьово  посетиха библиотеката и разбраха къде живеят книгите . По големи деца им четохав  книжки. "Здравей наше лято".Откриване на лятната читалня със образователни игри, рисунки и четене на любими детски книги.</t>
  </si>
  <si>
    <t>На 2 март пред паметника на руските войни отбелязахме Националния празник на България 3 март.Конкурс за "Най добър винопроизводител"                          2 юни   Ден на Ботев и загиналите във войните  се проведе  тържествена проверка заря. Лазаруване, Коледари</t>
  </si>
  <si>
    <t>фестивал "Фолклорен изгрев", фолклорен фестивал "Атлиманска огърлица" Девети национален фастивал с песните на Комна</t>
  </si>
  <si>
    <t>000084482</t>
  </si>
  <si>
    <t>"П.Р.Славейков -1932г."</t>
  </si>
  <si>
    <t>самодейна група</t>
  </si>
  <si>
    <t>народно пеене</t>
  </si>
  <si>
    <t xml:space="preserve"> Коледа, Бабин ден,  Великден и други</t>
  </si>
  <si>
    <t>с.Голица, гр.Долни чифлик, гр.Суворово</t>
  </si>
  <si>
    <t>000084564</t>
  </si>
  <si>
    <t>"Васил Левски - 1924"</t>
  </si>
  <si>
    <t>Клуб "Приятели на книгата" , Танцов клуб "Палитра", народно пеене, естрадно пеене</t>
  </si>
  <si>
    <t xml:space="preserve"> 1. 18.02. – Рецитал за 149 г. от гибелта на патрона на читалището Васил Левски.
2. 02.04.- 21.04 г. –Участие в ХVII  Маратон на четенето с онлайн четене на любими произведения от деца 
3.  30.04. -  за шести пореден път се включихме в инициативата „Аз вярвам и помагам” с 135 кг , събрани в читалището и откарани до Общината, пластмасови капачки
4. 13.05.- Творческа среща със средношколци в читалището, за представяне на книгите на Божидар Тодоров
5. 23.12. Изложба на коледни картички, изработени от третокласници
6. В залата на „Глобални библиотеки”,  деца помагат деца  и възрастни хора при работа с компютрите
7. За възрастни хора, които имат желание да четат доставяме книги по домовете
8. Помагаме при попълване на документи /соц.служба, бюро по труда и др./</t>
  </si>
  <si>
    <t xml:space="preserve">1. 19.01. – Изпълняване на обичая „Къпане на булки”
2.  01.03. -  Ден на самодеейца спомени между поколенията, цветя за празника
 3. 03.03. –  „Пробуждане с хоро”, участвахме с общоселски хора с носии пред читалището, а участието ни в международната инициатива може да се види в канала ни в YouTube.
4.  16.04. – Лазаруване в селото
5. 24.12. – Коледуване – коледари обходиха селото, , да благословят за здраве и берекет.
6. 25.12. – Коледен концерт, който заснехме и публикувахме в YouTube.
</t>
  </si>
  <si>
    <t xml:space="preserve"> 1. 02.04. – Национален конкурс за популярна песен „Съзвездие 2022” гр. Шумен – Ивана Тодорова второ място в трета възр.гр.
2. 30.04. - XIV Празник на фолклорното изкуство „Като жива вода – Суворово 2022” – Ивана Тодорова 1во място 4та възр.гр. и Николет Колева 3то място 3та възр.гр
3. 12.05.- Европейски Младежки поп-рок контурс „Сарандев 2022” гр. Добрич – Ивана Тодорова 3то място
4. 17.06.–   Х Международен фестивал „Бесарабия – наш дом” за Деня на Европа в Украйна – Ивана Тодорова и Николет Колева -  онлайн
5. 17.06.- 8мо издание на Международен фестивал на поезията „Духовност без граници” гр. Пловдив – Божидар Тодоров с две авторски стихотворения и сертификат
6. 24-25.06.- XIV „Национален събор на читалищата – Бяла 2022 г.” – Ивана Тодорова и Николет Колева
7. 25-26.06. - XV Национален конкурс за млади изпълнители на популярна песен „Морско конче” гр. Варна – Ивана Тодорова второ място в четв.възр.гр.
8. 16.07. - Национален фестивал на изкуствата „Тракия – земята на Орфей” – спец.награда на журито за Ивана  Тодорова и  официална премиера на книгите на Божидар Тодоров
9. 04.08. -  Седмица на морето с. Шкорпиловци – Ивана Тодорова
10. 06.08. –  Гермето с. Голица – Второ място за Ивана Тодорова
11. 28.08. – Международен фестивал-конкурс „Свят, изкуство и море” КК Златни пясъци – Първо място за Ивана Тодорова в 4та възр.гр.
12. 28.08. - Международен фестивал на изкуствата „С ритъма на морето” КК Албена – Първа награда за Ивана Тодорова; Теми: морето и 300 г. от рождението на П.Хилендарски – Божидар Тодоров със стих. „На Шкорпиловци” – сертификат
13. 04.09. – Международен конкурс „DRT STARS” Варна – Първа награда в 4та възр.гр. Ивана Тодорова
14. 24.09. – 3ти фолклорен фестивал „Песен се пее, хоро се вие” с. Здравец – Първо място 4та възр.гр. ИванаТодорова  диплом+зл.медал
15. 30.11.- 21-ви Международен фестивал на българската култура „Българи да си останем” Рени, Украйна – онлайн – Николет Колева и Ивана Тодорова - диплом за дует
16. 19.12 – III Национален онлайн конкурс “Коледа с песен” гр. Казанлък – Ивана Тодорова с „Коледна приказка” – второ място – диплом и подарък
17. 22.12. – Национален конкурс „Коледна звезда” гр. Тутракан – Ивана Тодорова трето място
</t>
  </si>
  <si>
    <t>103856132</t>
  </si>
  <si>
    <t>"Баръш-2004"</t>
  </si>
  <si>
    <t>Детска танцова група "Баръш"</t>
  </si>
  <si>
    <t>Любителска музикална група "Тюркоаз"</t>
  </si>
  <si>
    <t>Школа по саз и тамбура</t>
  </si>
  <si>
    <t>Курсове по турски език за начинаещи</t>
  </si>
  <si>
    <t>21.04.2022г.– Участие в концерт по случай Рамазан Байрам в с.Цонево,   04.05.2022г.– Майски дни на културата в Община Долни чифлик. Трето място за самодейците на читалището в Общинския конкурс за традиционно ястие.,  06.05.2022– Участие в традиционния фолклорен празник „Хъдъреллез“ в гр.Долни чифлик,  28.05.2022г. – Рецитал на стихове на възпоменанието по случай т.н.р „Възродителен процес“ в с.Медовец,  26.11.2022 -Участие в състезание по турски език в град Шумен, организирано от Дружеството на учителите по турски език в северна и източна България, Награда 3-то място за отбора на учениците от НЧ „Баръш“</t>
  </si>
  <si>
    <t>000084518</t>
  </si>
  <si>
    <t>"Пробуда-1905 година"</t>
  </si>
  <si>
    <t xml:space="preserve">Описание:         1.Женска група за изворен фолклор -12участника
2.Мъжка група за изворен фолклор - 8 участника
3.Смесена група за изворен фолклор- при пресъздаване на обичаи - общо 20 участника
4.Лазарска група- 10 участници-из селото -обичай
5.Коледарска група- 13 участници- из селото -обичай
</t>
  </si>
  <si>
    <t xml:space="preserve">Описание:               1.семинар на тема: „Фолклорът – начин на/за употреба“- РЕКИЦ”Читалища”-Варна
2. семинар на тема " Надграждане на умения за разработване и управление на проекти"-РЕКИЦ”Читалища”-Варна
</t>
  </si>
  <si>
    <t>Описание:         Традиционните празници след като отпаднаха противоепидемичните мерки .                                                                                                                   1.Първа пролет 
2. Лазаруване
3.Коледуване
4.Посрещане на Нова година</t>
  </si>
  <si>
    <t xml:space="preserve">1.Престилката-символ на женското начало.Онлайн конкурсен характерГрамота
2.Участие в изложбата –Майски дни на културата Ръкоделие изработка на китки, това е накит част от носиятаДолни чифлик
3.Регионален преглед за ХХII Събор за народно творчество  - Варна Конкурсен характер
ГИФ и СГИФ Участие в събора в Копривщица
4.ХХII Събор за народно творчество- Копривщица Конкурсен характер –ГИФ и СГИФ ГИФ-Грамота за участие и сребърен медал
СГИФ-Грамота за участие и златен медал
5.Участие в родова среща 2022-село Венелин ГИФ и СГИФ Участие в местно мероприятие
6.Участие в „Еркечки корени“ село Козичино ГИФ и СГИФ Грамота
7.Областна администрация Варна ХХII Събор за народно творчество ГИФ и СГИФ
Областен управител Грамота за отлично представяне на ХХII Събор за народно творчество за ГИФ
Грамота за отлично представяне на ХХII Събор за народно творчество за СГИФ
8.Участие в МФФ“Море от ритми“Балчик Елица Стойкова Конкурсен характер Грамота за отлично представяне и принос в запазване на българския фолклор и Статуетка за автентична венелинска носия
9.Участие в ФФ "Песен се пее, хоро се вие".  Село Здравец ГИФ и СГИФ Конкурсен характер Грамота за участие и Статуетка за ГИФ
Грамота и статуетка за СГИФ
Награда на НЧ“Христо Смирненски-1926“с.Здравец за изключително добро изпълнение в областта на автентичния фолклор, Статуетка 
10.Участие съвместно с ансамбъл Българе 4 участника от СГИФ Представяне на венелинска - ваяшка носия –София
</t>
  </si>
  <si>
    <t>Описание:          1. Международно Участие в коледен базар-  5 участника от коледарската група Представяне на коледния обичай, представяне на местни ястия в Полша</t>
  </si>
  <si>
    <t>Описание:  1. -185 потребители</t>
  </si>
  <si>
    <t>000083890</t>
  </si>
  <si>
    <t>"Изгрев -1919 г.- гр.Долни чифлик"</t>
  </si>
  <si>
    <t>клуб за народни хора</t>
  </si>
  <si>
    <t>детска фолклорна група, детски танцов съста, детска забавна песе, поп и джаз вокал</t>
  </si>
  <si>
    <t>школа китара, пиано , акордеон</t>
  </si>
  <si>
    <t>посрещане на нова година, трифон зарезан , трети март, ден на славянската писменост, майски дни на културата, фестивал гермето,седмица на морето</t>
  </si>
  <si>
    <t>облужени читатели</t>
  </si>
  <si>
    <t>000085260</t>
  </si>
  <si>
    <t>"Елин Пелин -1941г."</t>
  </si>
  <si>
    <t>Изработване на подаръци и сувенири</t>
  </si>
  <si>
    <t xml:space="preserve">Ден на детето,Ден на християнското семейство -образователни и забавни  игри </t>
  </si>
  <si>
    <t>Отбелязване на обичаите-Коледуване и Лазаруване,Бабинден-общоселско събиране на жените,Трифон зарезан-общоселски празник,седянка по случай 8-ми март,Коледна седянка,Раздаване на подаръци и посрещане на Дядо Коледа в читалището,Среща в библиотеката с най-малките читатели и български деца живеещи в чужбина</t>
  </si>
  <si>
    <t>Участие във втопи онлайн фотоконкурс на Читалище "Изгрев-1921"село Волуяк- "Най-гиздава лазарка"  и "Най-автентична лазарска група",Участие във фолклорен събор"Никулденско веселие" село Медовина,община Попово-индивидуално изпълнение на Теодора Иванова</t>
  </si>
  <si>
    <t>000084548</t>
  </si>
  <si>
    <t>"Светлина -1936 - Кривини"</t>
  </si>
  <si>
    <t xml:space="preserve">Група за Автентичен фолклор </t>
  </si>
  <si>
    <t xml:space="preserve">Отпразнуване на Баба Марта ,Лазаруване,Организиране рисунка на асфалт, Сурвакарче </t>
  </si>
  <si>
    <t>Интервю по радио Варна за празника Петльовден, Участие във предаване на радио Варна - "На село " , Заснемане на филм за село Кривини ,Участие по проект -асоциация ,,Биомрежа,,</t>
  </si>
  <si>
    <t>Обслужени потребители на библиотеката -5бр.читатели,</t>
  </si>
  <si>
    <t>000084525</t>
  </si>
  <si>
    <t>Група за автентичен фолклор,Коледарска група</t>
  </si>
  <si>
    <t>Детска фолклорна група,,Ваяче,,    ,  ДГ,,Мечо Пух,,с.Голица</t>
  </si>
  <si>
    <t xml:space="preserve">Семинар в комплекс ,,Здравец,,-писане на проект </t>
  </si>
  <si>
    <t>Отпразнуване на Баба Марта ,Лазаруване,Организиране рисунка на асфалт,Събора на Гермето, Коледуване</t>
  </si>
  <si>
    <t>Интервю по радио Фокус за празника Петльовден,Снимане на кулинарно предаване за интерактивна кулинарна карта,Участие в изложба в Общината, Участие в с.Еркеч-Еркешки корени,Участие по проект -асоциация ,,Биомрежа,,</t>
  </si>
  <si>
    <t>Обслужени потребители на библиотеката -48бр.читатели,</t>
  </si>
  <si>
    <t>000084495</t>
  </si>
  <si>
    <t>"Искра-1942г."</t>
  </si>
  <si>
    <t>временно действащ</t>
  </si>
  <si>
    <t>Описание-раздаване на книги на учениците през лятната ваканция с цел подпомагане на образователния процес.</t>
  </si>
  <si>
    <t>организиране на малък концерт по случай деня на жената</t>
  </si>
  <si>
    <t>участие в изложба на ръкодели в НЧИзгрев гр.Долни чифлит</t>
  </si>
  <si>
    <t>000085253</t>
  </si>
  <si>
    <t>"Христо Ботев -1928"</t>
  </si>
  <si>
    <t>кръжок по рисуване</t>
  </si>
  <si>
    <t>беседи на тема- опазване на околната среда, здраве, как да се държим в обществото</t>
  </si>
  <si>
    <t>отбелязване празници: лазаров ден, Гергьов ден, Денят на детето,Коледа, Изложба на детска рисунка</t>
  </si>
  <si>
    <t>участие в изложба на занаятите през майски дни на културата-община Долни Чифлик</t>
  </si>
  <si>
    <t>000084571</t>
  </si>
  <si>
    <t>"Васил Левски-1939 с.Солник"</t>
  </si>
  <si>
    <t xml:space="preserve"> Лазарска и Коледарска</t>
  </si>
  <si>
    <t>Народен обичай-бабинден,Ден на мъжката рожба -петльовден,Празник на лозаря-Трифон зарезан,Тодоров ден-конни надбягвания,Лазаруване,Празник на читалището,Международен ден на възрастните хора,Народен обичай -Коледуване</t>
  </si>
  <si>
    <t>Майски дни-Долни чифлик,Съборна Гермето</t>
  </si>
  <si>
    <t>000085285</t>
  </si>
  <si>
    <t>"Пробуда-1962"</t>
  </si>
  <si>
    <t>ДВГ Славейчета-9бр, МТС-5бр иДТС -7брМорски звезди,Лазарки-18бр,Коледари-11бр.</t>
  </si>
  <si>
    <t>Лятна работилничка</t>
  </si>
  <si>
    <t>Седмица на морето,Дървото на баба Марта,Великденско надборване,Коледен концерт,Бабинден,коледуване,лазаруване</t>
  </si>
  <si>
    <t>Гермето с. Голица</t>
  </si>
  <si>
    <t>000085374</t>
  </si>
  <si>
    <t>"Просвета-1954"</t>
  </si>
  <si>
    <t>Дългопол</t>
  </si>
  <si>
    <t>Бабинден, Баба Марта, Деня на жената, Еньовден, Коледа и Нова година</t>
  </si>
  <si>
    <t>000083900</t>
  </si>
  <si>
    <t>"Н.Й.Вапцаров-1896"</t>
  </si>
  <si>
    <t>Женска фолклорна група "Детелина", Клуб за народни танци "Ритми", Коледарска група</t>
  </si>
  <si>
    <t>Детска фолклорна група, Детско експериментално театрално студио, Детски танцов колектив, Клуб за народни танци "Ритми" - младежи, Колектив за художествено слово, Хор на момчетата, Лазарска група</t>
  </si>
  <si>
    <t>Школа по тромпет</t>
  </si>
  <si>
    <t>Клуб по краезнание, Начална компютърна грамотност за възрастни</t>
  </si>
  <si>
    <t>Бабинден, Трифон Зарезан и Цар на виното, Литературно-музикална програма "Ти ни трябваш и днес, Апостоле" и поднасяне на венци и цветя на паметника, Ритуал-поклонанение за Трети март, Великденски концерт, Представяне на книгата на Ивелина Радионова "До Боянския майстор", Маратон на четенето, Дефиле на училищни блокове и празничен концерт за 24 май, Представяне на книгата на Румен Стоичков "Полъх от дълбините"Лятно училище в библиотеката, Откриване на жътвата, Празник на града, Поднасяне на венци и цветя за Деня на съединението, Поднасяне на венци и цветя за Деня на независимостта, Дена на народните будители - литературно-музикална композиция, Запалване светлините на елхата, Дядо Коледа по домовете, Коледен концерт</t>
  </si>
  <si>
    <t>Участие на КНТ "Ритми" на 12-я национален фестивал на клубовете за народни хора "Капанска китка" Разград, Участие на КНТ "Ритми" на 9-я фолклорен фестивал "Море бушува, Обзор танцува", Участие на женска фолклорна група "Детелина" на фолклорния събор "Кирека пее и танцува" Кадпичан, Участие на женска фолкларна група "Детелина" в Третия национален пенсионерски фолклорен събор с. Върбино, участие на КНТ "Ритми" във фолклорния фестивал "Дъга над морето" с. Лозенец, Национален фолклорен събор "Андъка пее и танцува"с .Кметовци</t>
  </si>
  <si>
    <t>000085381</t>
  </si>
  <si>
    <t>"Кирил и Методий-1934"</t>
  </si>
  <si>
    <t>Обслужени потребители</t>
  </si>
  <si>
    <t>000085367</t>
  </si>
  <si>
    <t>"Пробуда-1932 г."</t>
  </si>
  <si>
    <t>Ден на родилната помощ, Баба Марта, Баба Марта, Трети март, Ден на любителското творчество, Ден на народните будители, Събор и храмов празник на селото, Великденски празници, Едерлез, Коледа и Нова година, "Вече мога да чета", "Един прекрасен ден в библиотеката" - състезание по изразително четене, "Край огъня полека ще поседна" - 90 години от рождението на Андрей Германов</t>
  </si>
  <si>
    <t>Събор на читалищата гр. Бяла, Фолклорен фестивал "Типченица пее"</t>
  </si>
  <si>
    <t>000084596</t>
  </si>
  <si>
    <t>"Кирил и Методий-1927"</t>
  </si>
  <si>
    <t>Ден на родилната помощ, пресъздаване на обичая Бабуване, Първи март - ден на самодееца, Осми март, Посрещане на Първа пролет, Лазаровден, Великденско хоро, Ден на възрастните хора, Коледно тържество, пасрещане на Нова година пред елхата, коледари по домовете</t>
  </si>
  <si>
    <t>000084589</t>
  </si>
  <si>
    <t>"Добри Иванов -1894"</t>
  </si>
  <si>
    <t>Група за автентичен фолклор "Сминена китка", Танцов състав "Ченгенско хорце", Кукерска група, Коледарска група</t>
  </si>
  <si>
    <t>Богоявление, Бабинден, Трифон Зарезан, Кукерски празници, Осми март, Лазаровден, Еньовден, Традиционен събор на с. Аспарухово, Изложба живопис на ходужничката Данка Цанева 1 ноември, Коледуване, Новогодишен празник, Фолклорен фестивал "Ченге пее и танцува"</t>
  </si>
  <si>
    <t>Национален Фолклорен Конкурс ,,От извора на Севера'' гр. Пордим, Национална фолклорна среща "Автентичност и съвремие" гр. Попово, НФФ"Фолклорен извор" с.Царевец общ.Свищов, Фолклорен фестивал гр. Добрич</t>
  </si>
  <si>
    <t>000084646</t>
  </si>
  <si>
    <t>"Светлина 1928"</t>
  </si>
  <si>
    <t>Организиране на общоселски празници като:бабинден, Ден на самодееца, Ден на жената, великден, Коледуване.</t>
  </si>
  <si>
    <t>Потребители, заемащи библиотечни материали, от които 13 деца под 14 годишна възраст.</t>
  </si>
  <si>
    <t>000085011</t>
  </si>
  <si>
    <t>"Али Ямурлов -1938"</t>
  </si>
  <si>
    <t>Група за автентичен български фолклор, Група за автентични турски песни</t>
  </si>
  <si>
    <t>Група за автентични турски песни, Група за автентични турски танци, Група за модерни танци</t>
  </si>
  <si>
    <t>Школа "Млад музикант" и Школа "Млад техник"</t>
  </si>
  <si>
    <t>Бабинден, Великденски концерт, Ден на детето, Събор на селото</t>
  </si>
  <si>
    <t>000084639</t>
  </si>
  <si>
    <t>"Светлина - 1928"</t>
  </si>
  <si>
    <t>Група за модерни танци</t>
  </si>
  <si>
    <t>Кръжок за приложни изкуства "От нищо нещо"</t>
  </si>
  <si>
    <t>Бабин ден – отбелязване деня на родилната помощ, Работилничка за мартеници и изложба “Мартеницата – българският амулет за здраве”, Седмица на детската книга и изложба на детски рисунки и апликации “Светът през очите на детето”, Ден на детето - игри, рисунки на асфалт, детска дискотека, Участие в националната инициатива “Да изчистим България за един ден”, работилничка “Коледни вълшебства” – изработване на сурвачки, коледни украшения, картички и новогодишни късмети</t>
  </si>
  <si>
    <t>000085029</t>
  </si>
  <si>
    <t>"Лиляна Димитрова-1927"</t>
  </si>
  <si>
    <t>ВИКТОРИНА, МАРАТОН НА ЧЕТЕНЕТО, ПАРАД НА ХВЪРЧИЛАТА, ЕСЕНЕН БАЗАР НА ИЗКУСТВАТА, ИЗЛОЖБИ,
ЧЕСТВАНЕ НА ГОДИШНШНИ, КОЛЕКТИВНО ЧЕТЕНЕ НА КНИГИ, БЕСЕДИ, Баба Марта, Трети март, Осми март, 24 май, Първи юни</t>
  </si>
  <si>
    <t>000085004</t>
  </si>
  <si>
    <t>"Назъм Хикмет-1953"</t>
  </si>
  <si>
    <t>Изложба на детски рисунки и апликации на тема „Зима”, Рецитал и кът с книги за живота и делото на Апостола на свободата Васил Левски., Изработени поздравителни адреси, първомартенски сувенири за учители и родители. Организирана изложба „Мартеницата – българският амулет за здраве”, По случай Трети март – празнична литературно-музикална програма с ученици от 3 и 4 кл., Седмица на детската книга и изкуства за деца – кът с детски книги и четене на любими откъси, 1 юни – изложба на детски рисунки и апликации „Светът през очите на детето”, „Един учебен час в библиотеката” с ученици от първи клас, организеране на библиотека на открито, Парад на приказките с участието на деца от ДГ и ОУ „Митко Палаузов”, „Моята първа среща с библиотеката” – посещение от децата в 1 кл. и разглеждане на библиотеката,По случай Деня на народните будители – кът с книги за живота и делото на български просветители, Работилница „Коледни вълшебства” за изработване на сурвачки, коледни украшения, картички и новогодишни късмети. Участие в благотворителен коледен базар.</t>
  </si>
  <si>
    <t>намо</t>
  </si>
  <si>
    <t>000084984</t>
  </si>
  <si>
    <t>"Асен Златаров -1909 г."</t>
  </si>
  <si>
    <t>Клуб за народни танци и хора "Гиздави моми"</t>
  </si>
  <si>
    <t>Школа по изобразително изкуство</t>
  </si>
  <si>
    <t>Баба Марта,„Маратон на четенето - 2022", „Празнуваме 24 май!“-среща с децата от ДГ „Първи юни“,, Кулинарно мероприятие „В кухнята на Мастър Шеф“ и др.</t>
  </si>
  <si>
    <t>Участие на КНТХ „Гиздави моми“ в Деветия фолклорен фестивал „Море бушува, Обзор танцува", Участие в конкурса „Книжки и рисунки“ - от читалище „Пенчо Славейков 1983“Бургас, Участие в VI национален конкурс „Сторих го за Отечеството" на НЧ„Напредък-1869“ Шумен</t>
  </si>
  <si>
    <t>000084443</t>
  </si>
  <si>
    <t>"Н.Й.Вапцаров-1925"</t>
  </si>
  <si>
    <t>Провадия</t>
  </si>
  <si>
    <t>000084105</t>
  </si>
  <si>
    <t>"Развитие-1903"</t>
  </si>
  <si>
    <t>000084322</t>
  </si>
  <si>
    <t>"Вичо Иванов -1929"</t>
  </si>
  <si>
    <t>000084450</t>
  </si>
  <si>
    <t>"Извор -1910"</t>
  </si>
  <si>
    <t>000084127</t>
  </si>
  <si>
    <t>"Отец Паисий -1923 г."</t>
  </si>
  <si>
    <t>000084468</t>
  </si>
  <si>
    <t>"Васил Левски-1927"</t>
  </si>
  <si>
    <t>000083868</t>
  </si>
  <si>
    <t>"Алеко Константинов 1884"</t>
  </si>
  <si>
    <t>000084863</t>
  </si>
  <si>
    <t>"Съзнание 1927"</t>
  </si>
  <si>
    <t>000085125</t>
  </si>
  <si>
    <t>"Надежда-1928 г."</t>
  </si>
  <si>
    <t>000085342</t>
  </si>
  <si>
    <t>"Пробуда-1896 г."</t>
  </si>
  <si>
    <t>Суворово</t>
  </si>
  <si>
    <t>АНПТ "Слънце", ВГ Евридика, СТК Стоян Ангелов-Чингиза, ВГ Козлуджански напеви, ТК "Хоро" , Коледарска група.</t>
  </si>
  <si>
    <t xml:space="preserve">АТПТ Слънце, ВГ Козлуджански звездици, Арт-студио При Петя, </t>
  </si>
  <si>
    <t>Народен оркестър "МЕРАКЛИИ"</t>
  </si>
  <si>
    <t>Народно и поп пеене за деца, Школа по народни танци за деца</t>
  </si>
  <si>
    <t>Краеведски беседи в етнографската сбирка</t>
  </si>
  <si>
    <t>Представяне на книгата от деца за деца „Вярвам в теб“
Включване в национална кампания „Мартеница аз ти връзвам“- ръчно изработени мартеници за хора от институции
 Конкурс за ръчно изработени мартеници „Червено- бели вдъхновения“
„Театър в торбичка“- гостуване на учениците от 2 клас на СУ „Н. Вапцаров“
Отбелязване на денят на родилната помощ - „Бабинден"
Музикален флашмоб „Обединени срещу предизвикатествата“ в СУ „Н. Вапцаров“
Отбелязване на Св. Харалампий- съвместен молебен на вероизповеданията в града за здраве
Отбелязване на Денят на лозаря „Трифон зарезан“- ритуално зарязване на лозята.
Провеждане на 19- ти Конкурс „Най- добър производител на домашно вино“ 2022
Начало на 1- ви Фестивал на народната песен и свирня „Като жива вода“- онлайн
Отбелязване на 149 г.от гибелта на Апостола. Рецитал, изложба и презентация.
Край на конкурса за мартеници. Изложба и благотворителен базар.
Отбелязване на Баба Марта и деня на самодееца. Работилничка за мартеници.
Честване на Националният празник- празничен рецитал
Отбелязване на „Сирни Заговезни“. Запалване на ритуален огън и програма от самодейците
Отбелязване на Международният ден на жената- 8-ми март“- „Мобилно празнично магазинче за цветя“ за жените от клуб „Женски свят“ и ВГ „Козлуджански напеви
ДЛЗ „Слънчево лято“ 2022
Кинопрожекции на пътуващо кино „Латона“
Отбелязване на 185 години от рождението на Апостола. Табло
Отбелязване на 80 години от гибелта на Н. Вапцаров. Беседа.
Изложба живопис на Фериде Демирова
С творчеството на Ран Босилек- весели истории от „Патиланци“
„Ваканционна занимавка“- четене с разбиране.
„Есен в буркани“- образователна инициатива за деца: как да си приготвим зимнина
137 години от Съединението на България- презентация и беседа.
Ден на независимостта на България- 114 години. Табло.
Ден на възрастните хора- подаръци жените от ВГ „Козл. Напеви“ и клуб „Женски свят“
Провеждане на 1- ви конни надбягвания, гр. Суворово
102 години от рождението на Джани Родари: четене на произведения от автора с най- малките
Конкурс за най- добра зимнина „Есен в буркани“
Ден на народните будители- да си спомним за Бате Панчо. Среща със бивши самодейци, работили с него.
Среща с писателката Ивелина Радионова
Участие в Национален форум „Лидерство за библиотеките“
Седмица на толерантността- ателие по рисуване.
Отбелязване на Андреевден
Съорганизация и участие в празничното светване на коледната елха и откриване на Коледен базар.
„Никулденски усмивки“- кулинарно- музикален празник: рибен курбан и съвместен концерт с читалищата от общината.
„Картички с послание“- ръчно изработени коледни картички с пожелания.
Коледно парти за най- малките.
Коледен концерт. 
Обичаят Коледуване</t>
  </si>
  <si>
    <t>Участие в Нац. Фолкл. Среща „Автентичност и съвремие“ гр. Попово, Участие в 23- ти „Събор на ваяшките и други певци и свирачи“, с. Голица, Участие в 23- ти Добруджански събор „Богородица“ , Участие на вокалните групи и индивидуални изпълнители в МФФ „Море от ритми“, гр. Балчик, Участие в 20- ти НФФ „Фолклорен изгрев“ на вокалните формации и индивидуални изпълнители-пролетно и есенно издание, ПФИ "Като жива вода"</t>
  </si>
  <si>
    <t xml:space="preserve">113 посещения в библиотеката за заемане на книги за дома, 5 посещения на читалнята </t>
  </si>
  <si>
    <t>000085189</t>
  </si>
  <si>
    <t>"Зора -1912"</t>
  </si>
  <si>
    <t xml:space="preserve">Описание :постоянно действащи групи с репетиционен график 8 пъти месец:
• Женска битова група за автентичен фолклор
• Танцова група „Зорница”
• Ансамбъл за изворен фолклор „Зорница”
временно действащи групи  :
• Коледарска група;
• Мъжка певческа група за автентичен коледарски и васильовски песни;
• Кукерска група;
</t>
  </si>
  <si>
    <t xml:space="preserve">Описание  :  постоянно действащи групи с репетиционен график 8 пъти месец:
• Детска танцова група „Зорница” 
 временно действащи групи  :
• Лазарски групи
• Детско- юношеска формация за автентичен фолклор
• Детска група „Родолюбче”
</t>
  </si>
  <si>
    <t xml:space="preserve"> В ранни зори на Нова година - кукерско надиграване „НА  АЛАЯ”. 
 „Бабинден” – онлайн
  „Трифон Зарезан” шествие от площада до лозята, ритуално зарязване на лозето,  С участието на самодейци на читалището, граждани  на селото. Празник заснет и публикуван от Фондация „Алерия”.
 „Сирни заговезни”- общоселски празник– концерт на мегдана под наслов „Заедно на „Бабуната” . Възстановка на ритуал „Прошка между млади булка и зет към кръсници”, с участието на Женска битова група, Детско- юношеска формация , ТГ „Зорница”,  Детска група „Родолюбче”, граждани и гости на селото. Заснет и отразен от фондация „Алерия”
 По случай  „Деня на любителското творчество” и „Баба Марта”,   поздравителни картички и мартеници изработени от клуб „Приложни изкуства” получиха  всички самодейци, членове на читалището, дарители и инститтуции. 
 Националния празник на България  3 март бе отбелязан с тържествено слово от Красимир Чолаков- кмет на с.Чернево и литерературно- музикална програма с участието на клуб „България в сърцата ни” и Женска битова група, поднасяне на венци и цветя пред Паметника на загиналите черневци през войните.
  „Лазаровден”- обичай „Лазаруване” из село.
  Представяне на обичай „Лазаруване” , бит и обреди в к-с Барите от Детско- юношеска формация и Женска битова група. 
 „Цветница”- общоселски празник, концерт -надпяване на лазарските групи на площада, награждаване. 
 „Великден”- великденски концерт с участието на ДТГ „Зорница”,ТГ „Зорница”, ЖБГ  и индивидуални изпълнители. Изложба-конкурс на писани яйца и козунаци. Награждаване.
   „Гергьовден”-  Концерт по случай празника на селото с участиета на младия гайдар Георги Янев, изгряващата народна певица Мелинда Петрова и оркестъра на Павел Драгнев. 
 На 21 май се проведе Първи празник на лалето под мотото „Заедно за едно цвете”. Организатори Фондация „Алерия” и НЧ „Зора- 1912” със съдействието на Община Суворово и кметство с.Чернево.
 24 май- Ден на българската просвета, култура и на славянската писменост, бе отбелязан с триумфално шествие и празничен концерт, с участието на  ОУ „Христо Ботев” и НЧ „Зора- 1912”.
 Децата от клуб „Приложни изкуства”посетиха домовете на бивши и настоящи учители от селото и им поднесоха поздравителна картичка и цвете за празника 24 май. 
 Участие на Женска битова група в к-с Барите със „Седянка”
 Летни занимания с децата всеки четвъртък на месец юли и август със „Старите манджи на баба и още нещо”.
 Вечер на спомените – старите ленти ни върнаха назад в годините и изявите на нашите самодейци.
 110 години НЧ „Зора- 1912”- салонът празнично блести за  юбилеен концерт на 10 декември. 
 В читалището съществуват постоянно действащи сбирки и изложби:
• етнографска сбирка;
• награди, стари снимки и др.
• изложба- базар на клуб „Приложни изкуства” 
• изложба на детски ррисунки „Заедно за едно цвете”
Временни тематични изложби на :
• мартенска изложба- базар на клуб „Приложни изкуства”;
• Изложба- базар „Цветница” на клуб „Приложни изкуства”;
• Великденска изложба- базар на клуб „Приложни изкуства”
• Великденски яйца,козунаци и обредни хлябове
• Коледно-новогодишна  изложба – базар  на Клуб „Приложни изкуства”
</t>
  </si>
  <si>
    <t xml:space="preserve">Описание Участие на клуб „Приложни изкуства” в конкурса "Червено - бели вдъхновения" на НЧ „Пробуда 1896г.” гр.Суворово.
 Участие на Женска битова група на великденска заупокойна литургия.
 На 3 декември АИФ „Зорница” с р-л Свилен Христов се включи в музикално- кулинарния празник „Никулденски усмивки”, в НЧ „Пробуда1896г.” гр.Суворово
 Клуб „Приложни икуства” се включи в коледно-новогодишния базар в гр. Суворово.
 Участие в един весел и вкусен кулинарен състезателен ден за читалищата от община Суворово в с.Дръндар на 15 декември
 Участие и класирани от журито на Регионална селекция за  XI НАЦИОНАЛЕН  СЪБОР НА БЪЛГАРСКОТО  НАРОДНО  ТВОРЧЕСТВО  КОПРИВЩИЦА 2020:   АИФ „Зорница” с р-л Св.Христов , Мъжка певческа група за автентични коледарски песни и молитва, Георги Янев - гайда , Детско- юношеска формация за автентичен фолклор  .
 ОТЛИЧНОТО ПРЕДСТАВЯНЕ И В ДВАТА ЕТАПА НА ТАНЦОВ ФЕСТИВАЛ "ФОЛКЛОРНА ПАЛИТРА" гр.ДЕВНЯ на АИФ „Зорница” и ТГ „Зорница” с р-л Св.Христов , отличени с :
- Плакет и грамота „ СПЕЦИАЛНА НА КМЕТА”
- ДИПЛОМ „ НАЙ- МЛАД УЧАСТНИК”
 Участие  и отлично представяна в XII НАЦИОНАЛЕН СЪБОР НА БЪЛГАРСКОТО НАРОДНО ТВОРЧЕСТВО КОПРИВЩИЦА 2022г.
- ЗЛАТЕН  МЕДАЛ И ГРАМОТА  на АИФ „Зорница” с р-л Свилен Христов
- СРЕБЪРЕН  МЕДАЛ  И ГРАМОТА  на Георги Янев – гайда
- СРЕБЪРЕН МЕДЯЛ И ГРАМОТА на Мъжка певческа група за автентични коледарски песни и Молитва.
- БРОНЗОВ  МЕДАЛ  И  ГРАМОТА на Детско- юношеска формация за автентичен фолклор за Обичай „Лазаруване”.
</t>
  </si>
  <si>
    <t xml:space="preserve">ОписаниеЧиталището поддържа общодостъпна библиотека и читалня с присъщите й библиотечно- информационни дейности.
 Наличната литература в библиотеката възлиза на 10856 библиотечни единици. Набавени  библиотечни материали през годината: 18 броя: в.ч от дарение 12 бр. и закупени 6 бр. . Броят на читателите е 68, 123 посещения и заети книги за дома 207бр. 
Одобрен проект по програма „Българските библиотеки- съвременни центрове за четене и информираност” 2023г., на стойност 1 171.13 лв./хиляда сто седемдесет и един лева и 13 ст/
</t>
  </si>
  <si>
    <t>000085358</t>
  </si>
  <si>
    <t>"Наука-1927г."</t>
  </si>
  <si>
    <t>Танцов клуб "Елбетица"</t>
  </si>
  <si>
    <t>През отчетната година бяха организирани и проведени мероприятия, свързани с национални и местни празници и обичаи – Бабинден, Ден на лозаря,  почитане паметта на Васил Левски, кулитарен празник, 3 март, празник на селото, Цветница, Великден,  сирни заговезни, осми март – ден на жената, първи юни - ден на детето, първи ноември -  ден на народните будители,  Ден на библиотекаря, 24 май – Ден на светите братя Кирил и Методий, на българската азбука, просвета и култура и на славянската книжовност, Еньовден, Ден на тиквата, Годишнина на читалището, 6 и 22 септември,  Коледа и Нова година.</t>
  </si>
  <si>
    <t>ПФИ"Като жива вода" - гр. Суворово, Празник в с. Блъсково"Блъсково-чисто, хубаво добро" , Празник в с. Мадара, Празник в с. Николаевка, Празник в с. Изгрев, Концерт по повод Никулден в гр.Суворово, село Левски - Събор.</t>
  </si>
  <si>
    <t>Читалищната библиотека не е регистрирана в регистъра на читлищата, защото не отговаря на изискванията , но функционира и има редовни 10 читателя.</t>
  </si>
  <si>
    <t>000084913</t>
  </si>
  <si>
    <t>Читалището поддържа една група"Веселите кулинарки", която видно от наименованието се занимава с кулинарни дейности.</t>
  </si>
  <si>
    <t>Започнахме с Богоявленския водосвет, последва "Весел Бабинден в слънчев Изгрев"и "Баш изгревски винар" с винен конкурс. Организирахме "Заговелки в Изгрев" - Сирни Заговезни ! Църковният двор и градинки за Цветница зацветихме . Яйца и козунаци за Шарен Великден за църквата приготвихме!- Под дъхавия билков венец на Еньовден за здраве всичките минаха !- С обредни пити и цветни букети за благодарствения молебен за Изгрев на свсв. Петър и Павел коленичейки на Бог благодарихме ! - На св. Харалампий благодарихме и "Медени изкушения оценихме и наградихме !- "Нарисувай мечтите си" - децата урок ни дадоха как смело да мечтаем - Динен маджун - обмяна на опит със колегите от с. Смилец - Семинар в с. Здравец- " На Куцаровата чешма с голяма баница в тава" - едно мнооого мило и интересно международно състезание се проведе ! - Почистване и зацветяване на църковния двор за празника на света Петка - Петковден !- Събор на село Изгрев - песни , танци и почерпка !- "Изгрев за поколенията " - творческа среща с изгревския писател Иван Миланов и Йорданка Колимечкова!- Десето поредно кулинарно състезание "Майстор на лютеницата"!- Десето поредно кулинарно състезание " Тиквата - царицата на есента !- Творческа среща с писателката Ивелина Радионова !- Игнажден в Изгрев !- Весела Коледа в зимен Изгрев !</t>
  </si>
  <si>
    <t xml:space="preserve"> Участие в  Събора на овцевъдите на всички два дни да показваме как се прави хляб в подница под връшник !- Участие в "Празника на дрипавата баница" И на "Шумла- кулинарно пътуване" дународния фестивал</t>
  </si>
  <si>
    <t>Среша с културни институции в гр.Чорлу, Република Турция</t>
  </si>
  <si>
    <t>Читалището няма регистрирана библиотека но има налични книги , които предоставя на около 10 читателя</t>
  </si>
  <si>
    <t>000084888</t>
  </si>
  <si>
    <t>"Искра-1905"</t>
  </si>
  <si>
    <t>Певческа група "Здравец", танцов клуб "Искра"</t>
  </si>
  <si>
    <t>курс по Английски език и природо-исторически турове</t>
  </si>
  <si>
    <t>Творческа работилница с Бисеролевница "Чорбаджи Атанас",Бабинден,Трифон Зарезан, баба Марта, 3 -ТИ  МАРТ, Великден , Ден на детето,Атанасов ден -храмов празник,Еньовден,Ден на народните будители,Димитровден - празник на селото,Коледно тържество</t>
  </si>
  <si>
    <t>гр.Суворово,с.Стефан Караджа,с.Блъсково,с.Здравец,с.Ботево,с.Козичино,с.Левски,с.Изгрев ,гр.Девня , с.Тополи и с.Одринци</t>
  </si>
  <si>
    <t>000084895</t>
  </si>
  <si>
    <t>"Нова Светлина -1928 г."</t>
  </si>
  <si>
    <t>Не поддържаме художествени състави.</t>
  </si>
  <si>
    <t xml:space="preserve">Отпразнуване на традиционни празници Бабинден, Трифон зарезан, 1 март, 8-ми март, първа пролет, Великден, Рамазан и Курбан байрам, ден на петсионера , Коледа и Нова година. Конкурс за най-вкусна и хрупкава баклава. Доброволчески инициативи за почистване на двора на джамиятаи боядисване на читалищната библиотека. </t>
  </si>
  <si>
    <t>Участие в кулинарен конкурс в гр.Суворово.</t>
  </si>
  <si>
    <t>Среща в гр.Чорлу , Република Турция с представители на тухун културет център.</t>
  </si>
  <si>
    <t>читалищната библиотека не отговаря на изискванията за регистрация , но функционира и има обслужени читатели .</t>
  </si>
  <si>
    <t>175550495</t>
  </si>
  <si>
    <t>"Светлина - 1924 г."</t>
  </si>
  <si>
    <t>Певческа група"Светлина"</t>
  </si>
  <si>
    <t>През м. януари празнуване на Бабин ден , м. февруари , Трифон Зарезан с дегустация на вина и награди на победителите. През м. март направихме работилница за мартеници и украса в двора на кметството , организирахме 8ми март.През м. април читалището организира Великден , раздадоха се козунаци и др. в църквата на селото. Месец май е празника на с. Калиманци , където читалището отново взе дейно участие в организацията на празника. Месец юни както всяка година организирахме празника " Еньов ден" и празника на детето, присъстваха 25деца които се веселиха и получиха много лакомства и подаръци..През м. септември направихме празник на лютеницата. На дегустацията присъстваха над 30 чужденци които почиваха в КК Албена по наша покана.Месец октомври организирахме празник на пенсионера, почерпихме повече от 35 възрастни жители на селото.Годината я завършихме с "Никулден"раздадохме над 100 порции рибена чорба , а двама спонсори осигуриха риба , която беше раздадена на населението.Преди Коледа по инициатива на читалищното ръководство се събраха средства и се закупиха хранителни продукти от първа необходимост които се раздадоха на 50 къщи от селото, на хора с ниски доходи. Посрещнахме заедно на площада Нова година.</t>
  </si>
  <si>
    <t>ПФИ "Като жива вода" -Суворово, 13-ти Събор на ваяшките и други народни певци и свирачи - Долни чифлик, МФФ " Фолкларен изгрев" , МФФНесебърски накит - гр.Несебър</t>
  </si>
  <si>
    <t>Участие в международен фестивал в гр. Одрин , Турция.</t>
  </si>
  <si>
    <t>Библиотеката има 34 читателя , Като общият брой посещения за работа в библиотеката или за заемане на материали за дома е 96 .</t>
  </si>
  <si>
    <t>176647121</t>
  </si>
  <si>
    <t>"Христо Ботев - 2012"</t>
  </si>
  <si>
    <t>Великденска творилица, отбелязване на 3-ти март , 24 май, деня на детето, Организиране на празника на с.Баново.Коледна работилничка и тържество. Посрещане на нова година на площада.</t>
  </si>
  <si>
    <t>Читалищната библиотека не е регистрирана в регистъра на библиотеките , но има малък фонд от книги, които се предоставят на желаещи. Заети са около 20 материала.</t>
  </si>
  <si>
    <t>104564387</t>
  </si>
  <si>
    <t>"Напредък-1911"</t>
  </si>
  <si>
    <t>Велико Търново</t>
  </si>
  <si>
    <t>ТК „Аглея“  и ДТК „Сиви вир“ са участвали в „Празник на картофа“ в село Добри дял и  в „Празник на баницата“ в село Балван   Фолклорна група „Българка“ е взела участие в НФФ „Насред мегдана в Арбанаси“, „Ветринци пее и играе“, в „Празник на баницата“ село Балван. Вокална група за стара градска песен „Армейски звуци“ се е представила във фестивала „Ветринци пее и играе“ в село Ветринци.    Театралната трупа  и Арт работилница за деца и възрастни „Дионисий“ е участвала в Международен фестивал на изкуствата „Утринна звезда“ град Перник, където е завоювала и награда. Няколко представление на постановката „Рейс“ в НЧ „Надежда-1869“ гр. Велико Търново.</t>
  </si>
  <si>
    <t>няма информация</t>
  </si>
  <si>
    <t>104073527</t>
  </si>
  <si>
    <t>"Напредък-1884"</t>
  </si>
  <si>
    <t>Организиране на конкурс за хумурен фолклор "Усукано по килифарски"</t>
  </si>
  <si>
    <t>Група за шлагерна и стара градска песен „Балкански полъх” са завоювали Златен медал и Диплом за най-добър съпровод от Трети Национален фестивал на старата градска песен „Аз съм мома Беленчанка” град  Бяла, област Русе;Наградата на Кмета на град Бяла за фестивала „Аз съм мома Беленчанка” град Бяла бе връчена на групите „Балкански полъх и трио „Чар”. Трио „Чар” –Златен медал за участие в трети Национален фестивал на старата градска песен „Аз съм мома Беленчанка” град Бяла, област Русе; Сребърен медал от ХIV-ти Национален празник на градската песен „Ямболска есен-2022” град Ямбол. Фолклорна група „Гайтани”  Златен медал и Сребърен медал за Дует „Иванови от  НФФ ”Северняшка китка” в град Павликени.  ТФ „Фолклория“ е участвала в НФФ „Насред мегдана в Арбанаси“, VII НФФ „С хоро и песен във Водица всяка есен“ село Водица, както и в Празника на тиквата, ореха, меда и плодородието в село Иванча, общ. Полски Тръмбеш.</t>
  </si>
  <si>
    <t>104062662</t>
  </si>
  <si>
    <t>"Народна просвета 1874"</t>
  </si>
  <si>
    <t>НЯМА ИНФОРМАЦИЯ</t>
  </si>
  <si>
    <t>ФФ С ПРЕМЯНА НА МЕГДАНА , ФФ НИКОЙ НЕ Е ПОГОЛЯМ ОТ ХЛЯБА</t>
  </si>
  <si>
    <t>РАЗЛИЧНИ ФФ ТЕРИТОРИЯТА НА СТРАНАТА</t>
  </si>
  <si>
    <t>104073370</t>
  </si>
  <si>
    <t>"Съгласие-Дебелец"</t>
  </si>
  <si>
    <t>ОПСГ ЗАСМЯНА ПРОЛЕТ</t>
  </si>
  <si>
    <t>РАЗЛИЧНИ ФФ НА ТЕРИТОРИЯТА НА СТРАНАТА</t>
  </si>
  <si>
    <t>104074807</t>
  </si>
  <si>
    <t>"Поука-1920"</t>
  </si>
  <si>
    <t>ОПНТБ ЧЕ СЕ Е ПРОЛЕТ ПУКНАЛА</t>
  </si>
  <si>
    <t>104077187</t>
  </si>
  <si>
    <t>"Наука -1870"</t>
  </si>
  <si>
    <t>104066290</t>
  </si>
  <si>
    <t>"Пробуда -1925"</t>
  </si>
  <si>
    <t>104066162</t>
  </si>
  <si>
    <t>"Петко Рачев Славейков -1920"</t>
  </si>
  <si>
    <t>104066066</t>
  </si>
  <si>
    <t>"Никола Михайловски -1921"</t>
  </si>
  <si>
    <t>РАЗЛИЧНИ ОБЩИНСКИ ПРАЗНИЦИ</t>
  </si>
  <si>
    <t>104065637</t>
  </si>
  <si>
    <t>"Светлина 1895"</t>
  </si>
  <si>
    <t>104065391</t>
  </si>
  <si>
    <t>"Искра - 1896"</t>
  </si>
  <si>
    <t>МФФ ЕСЕНЮРТ ТУРЦИЯ</t>
  </si>
  <si>
    <t>104070140</t>
  </si>
  <si>
    <t>"Развитие-1893"</t>
  </si>
  <si>
    <t>ТК „Веселяци“  е взел участие във Фолклорен фестивал-надиграване „Да се хванем за ръце и да тропнем ний хорце" град Елена, в Национален фолклорен фестивал "С хоро и песен във Водица всяка есен" - с. Водица.  Участие и първо място в Регионален фолклорен фестивал "С песни край р. Росица" - с. Лесичери</t>
  </si>
  <si>
    <t>104070680</t>
  </si>
  <si>
    <t>"Нива 1898"</t>
  </si>
  <si>
    <t>Организиране на "Празник на баницата"</t>
  </si>
  <si>
    <t>Танцовият състав „Надежда“ е взел участие в  НФФ „Веселие в Елена“ гр. Елена, в НФФ „Насред мегдана“ в с. Арбанаси, в ФФ „Шарено пиле Петровско“, село Церова кория и в НФФ „Искри от миналото“, град Априлци, където е спечелил и златен медал. Съставъ  е участвал и се е завърнал с две втори места от НФФ „Ритми край Янтра“, гр. Полски Тръмбеш и от „Ритъмът на България“ град Ловеч, в „Празник на еленския бут“ в град Елена. Народният хор за обработен фолклор „Тодор Арнаудов“ и детска певческа група „Балванче“ са взели участие  в Общинския преглед „Сладкопойна чучулига“ , в НФФ „Насред мегдана в Арбанаси“, където детската група е удостоена с Втора награда, в НФФ „Сцена под липите“ град Русе, в който хора печели втора награда, а танцовия състав първа. През месец август двата състава са се включили в МФФ „Фолклорен извор“, село Царевец, където хора печели второ място, НФФ „Усукано по Килифарски“ град Килифарево, и в празничен концерт по случай 100 години НЧ „Просвета-1922“,село Момин сбор</t>
  </si>
  <si>
    <t>104072708</t>
  </si>
  <si>
    <t>"Св. Св. Кирил и Методий 1928 г."</t>
  </si>
  <si>
    <t>Концерт</t>
  </si>
  <si>
    <t>Танцовият състав „Веселина“ е взел участие в концерти организирани от читалището през годината.</t>
  </si>
  <si>
    <t>104700467</t>
  </si>
  <si>
    <t>"Иларион Драгостинов -1897"</t>
  </si>
  <si>
    <t>Организатор на Национален фолклорен фестивал "Насред мегдана в с. Арбанаси"</t>
  </si>
  <si>
    <t>Детската фолклорна група е посетила домовете на Лазаровден. Групата за стари градски песни и шлагери „Незабравими спомени“  е възобновила репетициите си, но не е взела участие във фестивали и концерти през годината.</t>
  </si>
  <si>
    <t>104075631</t>
  </si>
  <si>
    <t>"Просвета -1926"</t>
  </si>
  <si>
    <t>През месец юни самодейната група е взела участие в НФФ „Насред мегдана в Арбанаси“,  а през месец юли в Национален събор- надпяване „Авлига пее“ с. Обединение, от където е получила втора награда и сребърен медал</t>
  </si>
  <si>
    <t>104068957</t>
  </si>
  <si>
    <t>"Извор 1873"</t>
  </si>
  <si>
    <t>НФ ДЮЮТТ МАЛКИЯТ ПРИНЦ,ОТП ЗВЕЗДНА ЗАВЕСА</t>
  </si>
  <si>
    <t>МФФ ЕГЕЙСКА МАКЕДОНИЯ В АНТАЛИЯ</t>
  </si>
  <si>
    <t>104062527</t>
  </si>
  <si>
    <t>От турстическия клуб е организиран поход до местност „Водопада“</t>
  </si>
  <si>
    <t>104064567</t>
  </si>
  <si>
    <t>"Надежда 1869"</t>
  </si>
  <si>
    <t>НФ ЛИТЕРАТУРНО ТЪРНОВО</t>
  </si>
  <si>
    <t>РАЗЛИЧНИ ФФ И ТФ НА ТЕРИТОРИЯТА НА СТРАНАТА</t>
  </si>
  <si>
    <t>МФФ ЧАНЪККАЛЕ ТУРЦИЯ</t>
  </si>
  <si>
    <t>104700129</t>
  </si>
  <si>
    <t>От предвидените празници в културния календар на читалището, е отбелязан само празникът на жената – 8 март</t>
  </si>
  <si>
    <t>няма библиотека</t>
  </si>
  <si>
    <t>104113199</t>
  </si>
  <si>
    <t>"Просвета 1922"</t>
  </si>
  <si>
    <t>Организиране на празник по случай кръгла годишнина от създаването на читалището</t>
  </si>
  <si>
    <t>Група за народни песни „Ружица“ от НФФ „Насред мегдана“ с. Арбанаси е спечелила  II-ро място, а  от  Национален събор-надпяване „Авлига пее“ с. Обединение -  I – во място и златен медал</t>
  </si>
  <si>
    <t>104084527</t>
  </si>
  <si>
    <t>"Просвета 1907"</t>
  </si>
  <si>
    <t>Организиране на Общински празник "Сладкопойна чучулига"</t>
  </si>
  <si>
    <t>Танцовият клуб към читалището е направил една  хоротека. Народният хор е взел участие в Общинския празник „Сладкопойна чучулига“, провел се през месец април в град Беляковец.</t>
  </si>
  <si>
    <t>104065263</t>
  </si>
  <si>
    <t>"Развитие-1883"</t>
  </si>
  <si>
    <t>ФФ ШАРЕНО ПИЛЕ ПЕТРОВСКО</t>
  </si>
  <si>
    <t>104060864</t>
  </si>
  <si>
    <t>"Просвета - 1904"</t>
  </si>
  <si>
    <t>104508730</t>
  </si>
  <si>
    <t>"Напредък-1903"</t>
  </si>
  <si>
    <t>ФФ ВЕТРИНЦИ ПЕЕ И ИГРАЕ</t>
  </si>
  <si>
    <t>000125324</t>
  </si>
  <si>
    <t>"Просвета - Плаково 1873"</t>
  </si>
  <si>
    <t>ФФ НА ТЕРИТОРИЯТА НА СТРАНАТА</t>
  </si>
  <si>
    <t>104120592</t>
  </si>
  <si>
    <t>"Зора - 1869"</t>
  </si>
  <si>
    <t>Групата за стари градски песни е участвала в Общинския песенен празник „Засмяна пролет“ в гр. Дебелец. Отбелязани са 1 март и други традиционни празници.</t>
  </si>
  <si>
    <t>104630218</t>
  </si>
  <si>
    <t>"Васил Левски 1931"</t>
  </si>
  <si>
    <t>На 14 май се е организиран поход на софийските членове на читалището до Витоша в района на Бистрица. Също така през м. август и традиционният поход в местностите в с. Кладни дял.</t>
  </si>
  <si>
    <t>104624919</t>
  </si>
  <si>
    <t>"Съгласие - 1873"</t>
  </si>
  <si>
    <t>104639313</t>
  </si>
  <si>
    <t>"Васил Левски-1928"</t>
  </si>
  <si>
    <t>000124603</t>
  </si>
  <si>
    <t>"Сполука -1923"</t>
  </si>
  <si>
    <t>Групата за изворен фолклор „Сполука“ е  участвала във фестивала  „Ветринци пее и танцува“, във  ФФ „Шарено Пиле Петровско“ с. Церова кория .Също така  и в X–ти фолклорен фестивал „Хайдушка песен“ в село Мерданя</t>
  </si>
  <si>
    <t>104669865</t>
  </si>
  <si>
    <t>"Светлина - 1892"</t>
  </si>
  <si>
    <t>104688189</t>
  </si>
  <si>
    <t>"Нов живот -1946"</t>
  </si>
  <si>
    <t>МЕСТНИ ПРАЗНИЦИ</t>
  </si>
  <si>
    <t>104702728</t>
  </si>
  <si>
    <t>104703926</t>
  </si>
  <si>
    <t>"Седми юли 2008"</t>
  </si>
  <si>
    <t>ФФ „Трапезица“ е взела участие в Празнична програма по случай празника на село Плаково, в Коледен концерт, както и в честване на патронния празник на читалището.</t>
  </si>
  <si>
    <t>176632361</t>
  </si>
  <si>
    <t>"Развитие-1918"</t>
  </si>
  <si>
    <t>Детската коледарска група е зарадвала жителите на селото с наричания за здраве и берекет. През летните месеци заниманията с деца са били по-активни. Тези дейности се изразяват в организиране на палаткови лагери на открито и различни спортни изяви.</t>
  </si>
  <si>
    <t>177061329</t>
  </si>
  <si>
    <t>"Селски труд 1906"</t>
  </si>
  <si>
    <t>177143923</t>
  </si>
  <si>
    <t>"Пламък 2016"</t>
  </si>
  <si>
    <t>През годината Вокална група “Нежен пламък” за шлагерни и стари градски песни е взела участие в Националния фестивал “Балкан фолк” в  гр. Велико Търново, проведен през м. май, където групата е удостоена с второ място, а индивидуалните изпълнение на Иваничка Делчева и Пенко Пенков са удостоени с първи места. Национален фестивал „Шуменски музикални вечери“, където групата печели  Трета награда за авторска песен на ръководителя, а индивидуалното  изпълнение на  Пенко Пенков печели трето място. Национален фестивал шлагерната песен в гр. Пордим, проведен през м. юни, където  индивидуалното  изпълнение на  Пенко Пенков взема първо място. Участие на групата и в Национален фестивал в град Ямбол, където също е взела награда за индивидуално изпълнение. Театрална трупа „Жар”-Трета награда на Националния фестивал “Камъка”  в гр. Горна Оряховица за спектакъла „Оскар” от Клод Мание. Има две премиера и изнесени постановки в град Дебелец, село Ново село и град Павликени. Детската театрална школа „Пламъчета“ е с премиера на спектакъла „Ратайкинята на дяволицата“, участие в Общинския преглед на театралното творчество, както и в Национален фестивал на детското театрално творчество град Севлиево, в който ръководителката на школата е удостоена с награда.</t>
  </si>
  <si>
    <t>177246439</t>
  </si>
  <si>
    <t>"Балкан Габровци"</t>
  </si>
  <si>
    <t>206565300</t>
  </si>
  <si>
    <t>"Светлина - 2021"</t>
  </si>
  <si>
    <t>104054306</t>
  </si>
  <si>
    <t>"Христо Козлев-1883"</t>
  </si>
  <si>
    <t>Горна Оряховица</t>
  </si>
  <si>
    <t xml:space="preserve">1.Театрален състав „Вдъхновение” с  р-ли Лиляна и Милен Иванови - 15 бр.;
2.Камерна театрална формация с р-ли Лиляна и Милен Иванови - 6 бр.;
3.Женски народен хор за обработен фолклор с р-л Вяра Денчева - 13 бр.;
4.Група за народни обичаи с р-л Й. Тихчева - 13 бр.
</t>
  </si>
  <si>
    <t xml:space="preserve">1. Детски театрален състав с р-ли Й. Тихчева и Р. Величкова - 27 бр./деца/;
2.Детски танцов състав „Пъстреница” с  р-л Димитър Иванов - 14 бр./деца/;
3.Младежки танцов състав „Пъстреница” с р-л Димитър Иванов - 7 бр. деца
Общо деца - 48 бр.
</t>
  </si>
  <si>
    <t xml:space="preserve">1 музикална школа:
- клас народно пеене индивидуално обучение - 4 бр /деца/;
- клас поп музика„Мама Миа” - индивидуално обучение - 1бр /дете/;
- клас пиано„Мама Миа” - 3 бр.,/ деца - 2 бр./
1 клуб за народни хора„Пъстреница”- 17 бр.;
1 тенис клуб- 10 бр.;
1 клуб по аеробика- 16 бр.;
1 клуб по компютърна грамотност20 бр./16 бр. деца/
71/от тях 23 деца и младежи 
</t>
  </si>
  <si>
    <t xml:space="preserve">1 музикална школа:
- клас народно пеене индивидуално обучение - 4 бр /деца/;
- клас поп музика„Мама Миа” - индивидуално обучение - 1бр /дете/;
- клас пиано„Мама Миа” - 3 бр.,/ деца - 2 бр./
1 клуб по компютърна грамотност20 бр./16 бр. деца/
 23 деца и младежи 
</t>
  </si>
  <si>
    <t xml:space="preserve">Проявите, организирани от НЧ „Христо Козлев -1883“ и състояли се в населеното място на читалището са: ”Трифоне, Трифон Зарезан”- празник на лозаря и виното, честване на празника и пресъздаване на традицията с Групата за народни обичаи; ”Поклон пред теб, Апостоле”- мултимедийна презентация за живота и делото на Васил Левски с ученици и рецитал със стихове, посветени на Апостола; ”Моята баба Марта” - изложба с рисунки, апликации и мартеници, изработени от деца от ДГ”Детска радост” и Основно училище; честване Ден на самодееца с художествените колективи; ”За теб, Българийо свещена”- стихове и песни, посветени на националния празник 3-ти март, представени от Детски театрален състав;”В прегръдката на мама” - изложба с рисунки на деца от ДГ „Детска радост”;”Велики четвъртък” - боядисване на великденски яйца с ученици от 1-ви клас; премиера на пиесата „Женитба” от Н.В.Гогол, представена от театрален състав „Вдъхновение”; детска анимация, представена от парти агенция „Феличита”, посветена на 1-ви юни - Ден на детето; второ представление на пиесата „Женитба” от Гогол; честване празника на билките „Еньовден”с фолклорна програма, представена от ДТС, ЖНХ и деца от школата за народно пеене; участие на съставите в празничната програма посветена на Празника на град Долна Оряховица;програма, посветена на 1-ви ноември - празник на народните будители, с участие на деца от детски театрален състав,  с участие на деца от школата за народно пеене и школата за поп музика „Мама Миа”, младежки танцов състав „Пъстреница”; благотворителен концерт за набиране средства за построяване паметник на Васил Левски с участие на самодейците при читалището, </t>
  </si>
  <si>
    <t xml:space="preserve">1.Участие на ЖНХ, деца от школата за народно пеене и младежки танцов състав „Пъстреница” в 5-я фолклорен фестивал - надиграване и надпяване „Веселие в Елена” в гр.Елена.
2.Участие на МТС „Пъстреница” в 10-я НФК „Заблеяло ми агънце” гр.Лясковец.
3.Участие на ЖНХ, децата от школата за народно пеене и МТС „Пъстреница” в 3-я регионален преглед на музикалното самодейно изкуство „Пеем и танцуваме” в с.Драгижево.
4.Представяне на пиесата „Женитба” от Гогол на ТС „Вдъхновение” в с.Орешак.
5.Участие на ЖНХ и децата от школата за народно пеене в 25-я ФФ„Северняшка китка” гр.Павликени.
6.Участие на Рая Исянкова и Александра Пулова от школата за народно пеене в 
14-я  НФК „Дунавски славеи” гр.Русе.
7.Представяне на пиесата „Женитба” от Гогол на ТС „Вдъхновение” на сцената на НЧ „Напредък-1869” гр.Г.Оряховица.
8.Участие на ТС „Вдъхновение” в 25-я международен фестивал на любителските театри за пантомима и сатира в гр.Тополовград.
9.Участие на ЖНХ в 11-я  НФ „Сребро в косите, песен в душите” - гр.Бургас. 
10.Участие на децата от школата за народно пеене в 6-я фестивал на детското и младежко изпълнителско изкуство „Нашите деца хубави” с.Патреш.
11.Участие на децата от школата за народно пеене във втория НК за изпълнители на български фолклор -  народно пеене „Неранза” гр.Г.Оряховица.
12.Участие на децата от школата за народно пеене в празника на с.Правда.
13.Празник на Горнооряховския суджук с участие на Младежки танцов състав „Пъстреница” и деца от школата за народно пеене.
</t>
  </si>
  <si>
    <t>няма участия на съставите в културни мероприятия в чужбина</t>
  </si>
  <si>
    <t xml:space="preserve">1.Среща разговор с ученици от ОУ „Св. св.Кирил и Методий”за живота и творчеството на Емилиян Станев по повод 115 години от рождението му.;прожекция на документален филм по мултимедия;”Музика на думите”- празник, посветен на 2-ри април, международен ден на детската книга; посещение на деца от втора и четвърта група при ДГ „Детска радост”;”Музика на думите” - продължение на празника с посещение на деца от трета група при ДГ „Детска радост”; ”Познай героя”- игра на асоциации по любими приказки с ученици от 4-ти клас при ОУ; ”Вълшебният свят на книгите”- беседа с ученици от 5-ти клас при ОУ за ползата от четенето и представяне на рисунки, изобразяващи герои от любими приказки;”Вече съм грамотен, мога да чета”- посещение на ученици от 1-ви клас. Запознаване с вълшебството на книгите; ”Ние вече сме грамотни”- среща на най-четящите деца от ОУ с писателя Явор Перфанов и управителя на книжарница „Хеликон”в гр.Велико Търново – Стефка Чернева, по повод 24-ти май - Ден на светите братя Кирил и Методий, на българската азбука, просвета и култура и на славянската книжовност и 1-ви юни - международния ден на детето; ”Познай приказката”- посещение на второкласниците в библиотеката, ползата от четенето и въпроси, свързани с любими приказки; ”Пътя на книгата” - запознаване на учениците от 3-ти клас с историята на книгата от нейното създаване до рафтовете на библиотеката. Игра на асоциации - „Познай героя”; Среща разговор с писателя Нидал Алгафари и презентация на романа му - „Рано или късно”; Среща на читатели с писателката Веселина Кожухарова и представяне на трите и романа: „Въглени”, „Между звездите и зората” и „Погледни през рамо”; ”Коледна приказка”- презентация на традициите и обичаите по Коледа с ученици от 2-ри клас. С помощта на мултимедия, провежда презентации, предназначени за учащи и прожекции на документални и игрални филми и осигурява достъп до интернет информация и обучава нуждаещите се с компютърните технологии. Предоставя на гражданите копирни услуги. 
 осигурен е самостоятелен щат за библиотекар - 1 бр. с висше библиотекарско образование. Библиотекарката в НЧ „Христо Козлев-1883“е участвала в: обучения и квалификация за повишаване квалификацията: работна среща с библиотечните специалисти на тема: „Дигитални услуги, подпомагащи информационното обслужване на читатели, работа по проекти - примери, ресурси, полезни източници, образователни платформи за самостоятелно, професионално образование и обучение, както и в Национална научна конференция с международно участие „Библиотеки - четене, комуникации.264 души са посетили библиотечните събтия. Библиотеката има онлайн достъп до информационни услуги чрез фейсбук страница „Библиотека-НЧ”Христо Козлев-1883” и фейсбук профил на читалището „Христо Козлев”.Библиотеката предоставя достъп на гражданите до библиотечните единици, осигурява информация, свързана с учебна, справочна и отраслова литература.Има оборудвани и обзаведени 3 компютъризирани места, като 2 за потребителите и 1 за библиотечния персонал. Библиотеката разполага с мултифункционално устройство, мултимедия и екран, компютърна конфигурация, наличие на интернет. Брой библиотечни единици  -  19 637 ; Набавени непериодични библиотечни документа -145; Брой посещения в библиотека - 6 039; от тях:
- за дома:3 702; в читалня - 264; Общ брой читатели: 337; -в това число до18 год -216; -новозаписани  деца-38; Брой заети библиотечни документи за дома- 18 567. През 20022 година по проект към МК за закупуване на книги бибилиотеката при  НЧ "Христо Козлев-1883" получи  1 357,23 лв.; 
</t>
  </si>
  <si>
    <t>000124165</t>
  </si>
  <si>
    <t>"Напредък - 1869"</t>
  </si>
  <si>
    <t xml:space="preserve">8 състава/в т. ч. 1 трио,1 дует
1.Хор”Славянско единство” – гл. худ. ръководител - Донка Копринкова - 40 участници, без участници деца
2. Фолклорен ансамбъл ”Сидер Войвода”- гл. худ. ръководител Георги Петров – 40 участници, от които 5 деца;
3.Младежки театър„Алтернатива” за деца и възрастни– худ. ръководител Симеон Христов – 20 участници от тях 6 деца;
4. Вокална формация „Оренда” с худ. ръководител Аделина Колева- 15 на брой;
5. Мъжка певческа група „Георги Измирлиев”, с ръководител Аспарух Костов – брой 6 – без участници деца;
6. Метъл рок банда "Vicious Angels" - брой – 4, без участници деца;
7. Хор „Раховец” с ръководител Йовка Петкова – брой 15 участници над 18 г.;
8. Дует „Тюркоаз” – Галина Москова и Валентин Ангелов- на брой – 2 без участници деца.
</t>
  </si>
  <si>
    <t>1.Вокален състав « Графити» с худ. ръководител Аделина Колева – 6 на брой от тях 6 деца;                                                                                                               2.Балет „Калина” с художествен ръководител Калинка Генова – 60 на брой, от тях 60 – деца;
3.Детски танцов фолклорен състав „Приключенци” с художествен ръководител Димитър Иванов- 40 на брой от тях 40 деца.;                                            4.Вокален състав „Music sounds” с худ. ръководител Стела Дойкова – 11 на брой от тях 11 деца;                                                                                                          5.Вокално трио „ИКСИ” – 3 с худ. ръководител Аделина Колева на брой, от тях 3 деца.</t>
  </si>
  <si>
    <t>Народен оркестър към ФА"Сидер войвода"</t>
  </si>
  <si>
    <t xml:space="preserve">1.Литературен клуб ”Асен Разцветников” с председател Галина Москова – 33 участници, без участници деца.; 
2.Танцов фолклорен клуб „Балканика” с худ. ръководител Петър Петърчев – 30 участници, без участници деца;
3. Музикална школа „Класически инструменти” – пиано с преподавател Снежанка Бакьова / Петя Драгостинова – 4 участници от тях 4 деца.;
4. Музикална школа „Класически инструменти” - китара и ударни  инструменти с преподавател Милко Тодоров – 20 участници – от тях 20 деца.;
Клас по народно пеене– художествен ръководител - Вяра Иванова – 5 на брой от тях 5 деца.;
5.Клас по народни инструменти – художествен ръководител - Тихомир Йорданов –брой  2 от тях 2 деца.
94/от тях 31 деца и младежи
</t>
  </si>
  <si>
    <t xml:space="preserve">музикална школа:
-клас класически инструменти;
-клас китара и ударни инструменти, - клас пиано ;
-клас по народно пеене;
- клас народни инструменти
</t>
  </si>
  <si>
    <t>Богата художествена програма са реализирали през 2022 г. в НЧ „Напредък-1869“: III-ти Национален конкурс за поезия и проза „Асен Разцветников” на тема „С пламъка на Родолюбието“ от март до октомври -120 творби в 3 възрастови групи разпределени  в разделите „Поезия“ и „Проза“; IV-ти Национален танцов конкурс „Танцoва въртележка” на 29 , 30 април и 1 май. – Над 500 участници от 22 танцови школи от страната на възраст от 5 до над 18 години  изпълниха 230 солови танца и 84 танца в категория „Група” и „Формация” в три стила – съвременни танци, характерни танци и класически балет, разделени в 4 възрастови групи; 21 и 22 май 16-тото издание на Международен конкурс за изпълнители на популярна песен „Нова музика” - 130 вокални изпълнители от 25 града в страната и от Румъния; Второ издание на Националния конкурс за изпълнители на български фолклор – народно пеене „Неранза”  на 1 и 2 юли – 77 индивидуални изпълнители и 17 групи. Индивидуалната надпревара  е в три възрастови групи – от 5 до 9 години (най-малката записана участничка бе на 4 г.), от 10 до 14 и от 15 до 19 години (третата група е разделена на професионалисти и любители), поради факта, че в конкурса участват много възпитаници на Националните училища по изкуствата в Русе и Плевен, в голямата възрастова група изпълнителите са разделени на любители и професионалисти. При груповите изпълнения възрастовите категории са две – до 14 и над 14 г., като втората също е разделена на любители и ученици от специализирани училища.; - От 6 – 9 октомври Трети Национален фестивал на аматьорски театри „Камъка” - 11 постановки . В конкурсната програма са включени спектакли на театрални състави от четири области – София, Габрово, Велико Търново и Сливен.; Богата концертна дейност:  повод 1 ноември - Деня на народните будители с участието на Хор "Славянско единство", Вокална формация "Оренда", Балет "Калина", Фолклорен ансамбъл "Сидер Войвода", Младежки театър "Алтернатива", Танцов фолклорен клуб "Балканика", Детски танцов фолклорен състав "Приключенци", Школа по народно пеене, Вокален състав „Music Sounds”, Литературен клуб „Асен Разцветников”, Мъжка певческа група "Георги Измирлиев" и хор "Раховец";27 май – Годишен концерт на ВС „Графити” и ВС „Оренда” с гост-участници балет „Калина и балет ”Грация”.; Годишен концерт на възпитаници на клас китара и клас пиано при читалището на 23 юни.;Годишен концерт „25 години – балет „Калина” на 21 юни.; Постановка „Дядо Славейкови бивалици - небивалици „ по Петко Рачев  Славейков и Юлия Огнянова на Младежки театър „Алтернатива на 21 ноември.; 5 коледни двучасови концерта със свободен вход, изнесоха: - Хор "Славянско единство" на 10 декември в Зала 1 на общината; Вокална формация "Оренда", Вокален състав „Графити” и Вокално трио „ИКСИ” – на 16 декември в читалището; Балет "Калина" на 19 декември в читалището.; Вокален състав „Music Sounds” и възпитаници от клас китара на 21 декември в читалището.; Фолклорен ансамбъл "Сидер Войвода" Танцов фолклорен клуб "Балканика", Детски танцов фолклорен състав "Приключенци", Школа по народно пеене на 22 декември в читалището.;Онлайн концерт на възпитаници на клас китара и клас пиано по повод 8 март –Международен ден на жената; На 1 април „Шоу в парк Хр. Ботев” – клоунада от МТ „Алтернатива”.;ФА „Сидер войвода” представи седем фолклорни  концерта пред Американски туристи в читалището.;Ежемесечни творчески вечери и рецитали на членове на ЛК „Асен Разцветников” в малка зала на читалището:“Жертвени клади“ - Рецитал по повод 125 –тата годишнина от рождението на Асен Разцветников.;</t>
  </si>
  <si>
    <t xml:space="preserve"> Камерен състав на ФА „Сидер войвода” изнесе около 30 музикално танцови програми пред гости на гр. Велико Търново и гр. Русе.;- Великденски концерт на Хор „Славянско единство” в църквата „Св. Никола“, гр. Горна Оряховица на 16 април.; На 14 май участие на хор „Славянско единство” в Националния православен фестивал „Св. Св. Кирил и Методий“, гр. Попово; второ място в конкурсната програма (без присъдено първо).;- Вокална формация "Оренда" със самостоятелен концерт в гр. Полски Тръмбеш на 28 октомври по повод Деня на народните будители.;-  ВС „Графити” от Националният конкурс Звезден сблъсък – Велико Търново, провел се през декември.; Вокален състав "Графити" с участие на 30 октомври в София в концерт "Ден преди Хелоуин” в Национален политехнически музей.;- Никол Попова - солист на Вокален състав "Графити" с трето място в Раздел световен хит” и първо място в раздел „песен на роден език” от 18 тото издание на  Международния фестивал "Кръстопът на музите", София.;- Участие на Танцов Фолклорен клуб „Балканика” през м. юли в парк хотел „Асеневци“ гр. Велико Търново, за празник на социалните работници от Великотърновско.;- Участие на МТ „Алтернатива” в празника на тиквата на 15 октомври в Севлиево.; Участие на МТ „Алтернатива” в празник на хижа ”Божур” – поход и изнасяне на развлекателна програма през месец април.; Участие и много първи награди  за балет „Калина” от Първи танцов фестивал "Слънцето е в нас " Търговище, провел се на 17-18 юни  2022.;
- 10 първи, 8 втори, 2 трети и 1 четвърто място за балет "Калина" от Десетото юбилейно издание на „Балканска танцова спартакиада за купа „Търновска царица”, провело се на 11,12 и 13 ноември  2022г. в Двореца на Културата и Спорта „Васил Левски“ -  Велико Търново.;- 18, 19 и 20 ноември се проведе VI издание на Националния танцов конкурс за театрално-сценични танци - класически балет, характерни и съвременни танци „България танцува 2022“ – Димитровград и Балет „Калина” взе награда за колектив с най-високи резултати в конкурса, извоюва и 4 първи места, 3 втори и 1 трето място. Габриела Мерджанова спечели национална стипендия по програмата на Министерство на културата за закрила и стимулиране на деца с изявени дарби.; Двамата възпитаници в клас китара - Константина Костадинова и Марио Петков бяха отличени на  XVI Международен конкурс за млади изпълнители на класически музикални инструменти, проведен в гр. Перник с 2 и 3 място.; - Константина Костадинова и Марио Петков от клас китара спечели трето място от 9-ти Международен конкурс за вокална инструментална музика „Звукът на времето” В. Търново.;Участие на ДТФС „Приключенци” и възпитаници от клас китара в „Шоу на Талантите” и  в празника на СУ „Георги Измирлиев”, организирани от училището.;
Участие на ДТФС „Приключенци” в V Фолклорен фестивал „Веселие в град Елена”  и трета награда.;Участие на ДТФС „Приключенци”  в III Регионален преглед на музикалното и танцово изкуство с. Драгижево ,където състава спечели I-во място.;
Участие на ДТФС „Приключенци” в 25 ти Юбилеен фолклорен фестивал в гр. Павликени, 
краеведска и издателска дейност: Издадени книги на творци от ЛК”Асен Разцветников” през 2022:
- Веселина Кожухарова 
„Въглени” и  „Между звездите и зората” 
- Илия Тихов – „Книжка – моя дружка веселушка!!”
- Емил Попов – „През погледа на годините”
Публикувани автори от ЛК „Асен Разветников” в сборници и антологии през 2022:
1. Галина Москова, Светла Богданова и Валентин Ангелов в „ Нарисувай ми любов и вино-3“, Издателство Лунна светлина 13, град София.
2. Галина Москова, „ Благодаря ти, мамо-2“, Издателство Лунна светлина 13, град София.
3. Галина Москова и Анка Йовчева“ Много се смей, дълго живей -2“ , Издателство Лунна светлина 13, град София.
4. „ Език мой роден , мил в себе си магия скрил“ Издателство“ Лунна светлина 13“  издадени автори : Анка Йовчева, Валентин Ангелов, Галина Москова. 
5. „ Под лъчите на слънцето – 9“ - Алманах на Клуб на българските писатели, Враца  с участието на Анка Йовчева, Валентин Ангелов, Галина Москова , Дора Ефтимова, Пепа Лазарова. Премиера на алманаха град Враца 8.10.2022г. Исторически музей фрад Враца.
6. НОВ БЪЛГАРСКИ АЛМАНАХ ,издателство : „Буквите” с участие на Дора Ефтимова и Светла Богданова.
- Участие на 10 автори от ЛК „Асен Разцветников” алманах „ 165 години общонационално читалищно дело“ – съставен, отпечатан и разпространен от Съюза на народните читалища, София.;
- На 7 юни представяне на сборника „Творчество под маска” на поети от Литературен клуб „Асен Разцветников” при читалището в Общинска библиотека.;
- ЛК „Асен Разцветников” организира и проведе:
 - Представяне на книгата на Веселина Кожухарова „ Погледни през рамо“ в читалнята на библиотеката в Горна Оряховица на 8 април и в  библиотеката град Лясковец на 28 април.;
- Представяне на поетичната книга на Емил Попов  „През погледа на годините“ в малка зала на читалището на 12 април.;
- Представяне на книгата на Явор Перфанов и Миглена Хаджипенчева“ Думите цъфтят през всички сезони“ в град София,  Перник и Велико Търново през април и май.;
- Представяне книгата „Книжка – моя дружка веселушка!!” на Илия Тихов през юни.;
- Представяне онлайн на сборника“ Много се смей - дълго живией-3“ на издателство „ Лунна светлина 13“ с участието на поетесите от ЛК „Асен Разцветников” - Анка Йовчева и Галина Москова.
</t>
  </si>
  <si>
    <t xml:space="preserve">Участие на ФА „Сидер войвода” в петнадесетото издание на международния студентски фолклорен фестивал – НИШ –Република Сърбия, от 16 до 21.07.2022 г. – изнесени 5  концерта, два в гр. Ниш, гр. Владичин хан, Бяла паланка и гр. Княжевац.;- На 21-25 юли участие на Хор „Славянско единство”  в ІХ международен хоров фестивал „Охридска перла“ – гр. Охрид, Северна Македония -  три изнесени концерта.; - ФА „Сидер войвода” участва в празника на село Ялово.; През април Балет „Калина” се включи в националните квалификации за DANCE WORLD CUP 2022 “ с  22 нови танца и  14 от тях бяха класирани за световните финали на първенството по танцови дисциплини, което се проведе в Сан Себастиян, Испания.
Балет „Калина” се представи изключително успешно на Dance World Cup 2022 в Сан Себастиян, Испания провел се от 24 юни и 2 юли 2022 г. Солистът, а вече и хореограф на горнооряховския балет „Калина” Денислав Иванов отново е световен шампион по танци. Кристина Енчева - Солист на Вокален състав “Music sounds” участва в 22 на брой Международни конкурса, проведени в България, спечели безапелационно най- големите  Гранд При награди , победи в  5 Международни конкурса, организирани извън граница /3 онлайн и в два присъствени в Париж и Белград/, като от всички конкурси завоюва най- голямата награда ГРАН ПРИ: 
- The Festival Bridges In Paris" 2022 – 22.07.2022 г – присъствен - Гран При на конкурса, 
Angel Voice Belgrad- присъствен - Grand Prix Junior. 
</t>
  </si>
  <si>
    <t>читалището не развива библиотечна дейност</t>
  </si>
  <si>
    <t>104063337</t>
  </si>
  <si>
    <t>"Пробуда - 1904"</t>
  </si>
  <si>
    <t xml:space="preserve">1.Фолклорен квартет „Калатина” с художествен ръководител Мария Стоянова -5 участници, корепетитор Атанас Костов
</t>
  </si>
  <si>
    <t>Детски танцов състав „Земляци”с художествен ръководител Драган Драганов и помощник Йорданка Узунова – 20 деца до 18 години;</t>
  </si>
  <si>
    <t>оркестър към ФК "Калатина" с художествен ръковдотел Атанас Костов</t>
  </si>
  <si>
    <t>клуб "Земляци"  - за народни хора и танци</t>
  </si>
  <si>
    <t xml:space="preserve">клас за народни танци и традиционните  български празници  и обичаи.. В читалището се обучават деца от ромски произход - 20 деца до 18 години.  НЧ „Пробуда – 1904“ в горнооряховския кв. „Калтинец“  участва  и е част от разяснителна кампания по проект „Активно приобщаване в системата на предучилищното образование“ 4.  Проектът, финансиран със средства от ЕС е най-мащабния реализиран досега в България в сферата на предучилищното образование. В него участват предучилищни педагози, психолози, директори на детски градини и училища работещи с деца от уязвими групи. Бенефициент на проекта е МОН в партньорство с Центъра за образователна интеграция на децата и учениците от етническите малцинства. Целта е да бъде подпомогнат равния достъп на деца от уязвими групи и деца със СОП до предучилищно образование. Дейностите стартираха през 2019 година и ще продължат до 2023 година. В тях са включени над 200 детски градини и стотици деца, родители и педагогически специалисти.
</t>
  </si>
  <si>
    <t xml:space="preserve">Самодейците от Детски танцов състав и Квартет „Калатина” при НЧ „Пробуда-1904“, кв. Калтинец са участници в традиционните български празници и обичаи като: „Сурвакари”; „Коледуване“; Ромска Нова година, ”Нека е берекет” - празник на лозарството и винарството; ритуал „Зарязване на лозите“; „Да се засмее  Баба Марта”, празничен концерт по повод Деня  на самодееца, на който присъстват бивши и настоящи самодейци, художествени ръководители; Лазаровден  - народен обичай за здраве, плодородие и благополучие; 01 ноември – Ден на народните будители- концерт, открита  изложба –„Начало, история, традиции”;  Празничен коледен концерт. Читалището събира и разпространява знания за родния край, както и архивни документи, свързани с историята на читалището. Дейността на читалището в кв. Калтинец е посветена на работа с различни възрастови групи, хора с увреждания с достъп до библиотечни материали и  информация, както и с организирани мероприятия съвместно с малцинствата,  което е преобладаващо сред местното население. 
</t>
  </si>
  <si>
    <t>Самодейните състави участват в проявите организирани в населените места от общинта Горна Оряховица. Читалището не разполага с финансови средства за обезпечаване транспортните разходи  на съставите на пряви в страната.</t>
  </si>
  <si>
    <t>читалището не разполага с финансови средства за обезпечаване транспортните разходи  на съставите за участие в прояви  в чужбина</t>
  </si>
  <si>
    <t xml:space="preserve">Библиотеката разполага със заемна, читалня, книгохранилище, а  от 2007   година и с интернет връзка. Библиотеката е обезпечена с 1 щ. бр. – бакалавър с професионален опит в библиотечната дейност.  
Библиотечният фонд достига 11 508  тома художествена и отраслова литература. През изтеклата година има набавени 96  броя  художествена литература. Настоятелството заделя  500  лева за закупуване на нови библиотечни единици. През 2022 година са обслужени 132 читатели, в заемна и читалня. Брой посещения: 1704, в т. ч. за дома -1692; в читалня -12. Общ брой читатели: 132, от тях бр. читатели до 18 години -56; брой на заетите библиотечни документи: за дома 4608. Библиотеката е   основна,  и  неразделна част от читалищната дейност. Провежда мероприятия съвместно с децата от  ДГ  ”Елена Грънчарова”филиал „Детски свят гр. Горна Оряховица  На видно място е подредена нова постъпила литература. Предоставя литературни и интернет материали на пенсионерски клуб кв. Калтинец.  Освен ежедневното раздаване на библиотечните материали се  уреждат  витрини за ново постъпила литература, за бележити дати и годишнини. От няколко години библиотеката се радва  на честите гостувания  на децата от  ДГ „Елена Грънчарова”, филиал „Детски свят” кв. Калтинец. Организирани библиотечни събития и прояви - 22.
   </t>
  </si>
  <si>
    <t>104065651</t>
  </si>
  <si>
    <t>"Съединение 1888"</t>
  </si>
  <si>
    <t>1. Драматичен театър – 16 участници, режисьор Кирил Ангелов и Георги Василев – 2 бр. до 18 години;
2. Група за стари градски песни – 15 участници, р-л Иванка Кавалова, корепетитор Петю Кирев;
3. Група за школувано пеене – 15 участници, р-л Иванка Кавалова, корепетитор
Петю Кирев;
4. ФК „Българка”- 15 участници, р-л Цанко Михайлов;</t>
  </si>
  <si>
    <t>1.Детска вокална група „Палавите ноти”- 12 участника, р-л Наталия Генова;                                                                                                                                        2.Лазарска група – 10 участници, р-л Наталия Генова – до 18 г.;
3. Коледарска група – 10 участници, р-л Цветомир Ризов – 5 бр. до 18 години.</t>
  </si>
  <si>
    <t xml:space="preserve">1.Фолклорен клуб „Българка”,
1.Клуб „Краезнание” с учениците от 5 и 6 клас на ОУ „Кл.Охридски
Деца – 8 бр
</t>
  </si>
  <si>
    <t>Клуб „Краезнание” с учениците от 5 и 6 клас на ОУ „Кл.Охридски</t>
  </si>
  <si>
    <t xml:space="preserve">Близо 1000 е броят на посетителите на предоставените от читалището услуги, без масовите прояви на открито. Културно-масови, развлекателни, общоселски празници, театрален преглед, срещи с писатели и др. – 200 бр. Библиотечни услуги/информационни и ксерокс, скенер/ - 90 бр. Културно-масови събития-110 бр.                                                                                                                                                                                                                                                                 1. Изработване на мартеници и участие в празника „Подари усмивка”;
2. Общоселски празник, поднасяне на венци и концерт за 3-ти март – Детска вокална група „Палавите ноти”;
3. Възпроизвеждане на обичая „Лазаруване” – Лазарска група;
4. Премиера на пиесата „Супер секстаблетка” – 2 бр. изяви – Драматичен театър;
5. 8-ми Национален преглед на селските любителски театри Драганово `22;
6.Концерт по повод празника на селото – 2 август – ФК „Българка”;
7. Празник на градинаря;
8. Ден на българо-унгарското приятелство- 19.10 – поднасяне на цветя и слово пред паметника на градинаря в Драганово;
9.Детски празник в къщата-музей на поета Асен Разцветников по повод 125 години от рождението на поета с участието на Литературен клуб „Асен Разцветников” гр. Горна Оряховица;
10.Ден на християнското семейство – концерт Детска вокална група, Група за стари градски песни;
11. „Трапезата на Бъдни вечер” изложба във фоайето на читалището;
12. Празникът „Никулден” – изложба на ястия за празника с участието на Група за стари песни;
13. Запалване светлините на коледната елха с участие на Куклен театър гр. Габрово и пиесата „Дядовата ръкавичка”, празнична заря и подаръци за децата;
14. Възпроизвеждане на обичая Коледуване и обиколки на коледарите  по къщите с- Коледарската група;
15. Общоселско посрещане на Новата година 2023 пред читалището, танци и заря;                                                                                                                              Краеведска и издателска дейност: Читалището работи по родоизследването r краезнанието, свързани с населеното място и региона. През 2022 година
подпомогна финансово и с информация издаването на новата книга на Петър Иванчев за Щирковата воденица. Продължи събирането на диалектни думи от Драганово и региона за новото допълнено издание на „Диалектните думи в говора на село Драганово” на Румен Стоянов. Подпомогна с информация дипломната ,абота на Георги Георгиев за корекцията на река Янтра и на Петър Петров за защитеното растение „джулюн”, разпространено във водите на реката. Продължи събирането на стари снимки от двете чаршии на селото с цел изработване на панорамни снимки и запазване на историческите данни и местонахождение на  обектите. Изготвяне информация за учителя Стефан Стефанов, учителствувал в с.
Драганово в 40-те години на миналия век за музея в гр. Копривщица и Духов оркестър към ОУ „Стефан Стефанов” на село Гара Елин Пелин. Продължи
изготвянето на информации за членове на различни драгановски родове от преписаните регистри за гражданско състояние на кметството в Драганово.
</t>
  </si>
  <si>
    <t>Драматичен театър:
 - Представление на пиесата „Супер секстаблетка” в НЧ „Напредък-1869” гр.Горна Оряховица;
 - Участие във Фестивала на аматьорските театри „Камъка” Горна Оряховица;
 - Представление на пиесата „Супер секстаблетка” - с. Горски горен Тръмбеш , с.Поликраище и с. Крушето.
Група за школувано пеене:
- Песенен празник „Пеем, за да не стареем” в с. Горски горен Тръмбеш
Група за стари градски песни:
- Празник на захарната метла и маджуна – с. Стрелец.
Фолклорен клуб „Българка”:
- Празник на село Поликраище.
Драматичен театър
- Представление на пиесата „Супер секстаблетка” в гр. Стражица;
- Участие на театралния състав във фестивал на любителските театри в гр. Каварна;
- Участие на театралния състав във фестивала на любителските театри в гр.Самоков.
ФК „Българка”:
- Участие в Осми Международен фестивал „Хоро край Пирина” в гр.Сандански;
- Фолклорно надиграване „Букет от ритми” в гр. Павликени;
- Събор на овцевъдите на каменната сцена край Петропавловски манастир в околностите на град Лясковец;
- „Фолкстраж 22” С музика и танци на мегдана” в гр. Стражица</t>
  </si>
  <si>
    <t>няма участие на съставите към читалището в мероприятия в чужбина</t>
  </si>
  <si>
    <t>По Програмата „Глобални  библиотеки” читалищната библиотека е снабдена с 6 бр. компютри HP, лаптоп – 1 бр. HP, проектор 1 бр., размножителна техника 1 бр. ЧБиблиотека- заемна за възрастни, читалня, детски отдел, архивен отдел, книгохранилище,Библиотечни услуги:  Настоятелството е обезпечило дейността на библиотеката с 1 щ. бройка - с библиотекарско образование, с дългогодишен опит. .Книгораздаване, изследване на читателските търсения при закупуване на нови книги, информация за нови книги, интернет услуги –справки, изработване на справки, изработване на проекти, издирване на текуща информация в периодичния печат, масови библиотечни начинания. Нови книги за библиотеката са набавени от спечелен проект на МК, от дарения и закупени със собствени средства. Извършват се тематични справки по интернет, наличната справочна литература и периодичния печат. Фондът на библиотеката е 21 776 тома книги. 14 965 от централизираното библиотечно снабдяване, 4352 закупени със собствени средства и 2459 тома архивен отдел. Абонаментът за периодични издания се състои в регионалния вестни „Борба” и „Читалището вестник”. Посещенията в библиотеката са 2449 бр., от тях за книги за домашен прочит 1112, в читалня 987 бр. и 350 на организирани библиотечни прояви.  Набавени нови библиотечни единици 259 броя, като 246 от тях са от дарения и 13 бр. закупени със собствени средства. Брой читатели – 183, от които до 18 години 77 броя и възрастни 106 бр. Заети библиотечни документи – 2777 бр. проект на МК за закупуване на книги за библиотеката - 1393,73 лв.                                                                                                                                                                                                                                                    Изяви на библиотеката:
- Детска работилница за мартеници;
- Детско утро „Добре дошла, бабо Марто!”;
- Работилница за картички за пролетта – с началния курс на ОУ „Климент Охридски“;
- Среща с младата художничка Михаела Фенерева и създаване на рисунки с герои от любими приказки;
- Маратон на четенето – Детската градина;
- Благовещение – прескачане на огъня и беседа за традициите на празника;
- Среща с писателката Веселина Кожухарова;
- Магията на водата и билките – Еньовден. Изработване на венец от билки и ритуално преминаване под венеца;
- Ден на народните будители;
- Дефиле с ликовете на будителите, празник с учениците и среща с писателката Веселина Кожухарова;
- 125 години от рождението на писателя Асен Разцветников – изложба от рисунки в библиотеката и музея на поета, драматизации, сценки и гатанки.
Библиотечни услуги: Книгораздаване, изследване на читателските търсения при закупуване на нови книги, информация за нови книги, интернет услуги –
справки, изработване на справки, изработване на проекти, издирване на текуща информация в периодичния печат, масови библиотечни начинания.</t>
  </si>
  <si>
    <t>000125573</t>
  </si>
  <si>
    <t>"Напредък-Крушето 1906"</t>
  </si>
  <si>
    <t xml:space="preserve">1. Певческа група „Божур”с худ.р-л Цанка Иванова – 7 члена;
</t>
  </si>
  <si>
    <t xml:space="preserve">младежка театрална група с ръководител Василка Василева; 6 до 18 год.
     </t>
  </si>
  <si>
    <t xml:space="preserve">          Читалището,  съвместно  с  Кметството и  Пенсионерския клуб в с.Крушето организират традиционни празници и чествания,свързани с местния и национален календар,  като  провеждат  съвместни  инициативи за децата и възрастните. Ръководството  на  Читалището  насочва  своите  усилия  за  пресъздаване  на  местния фолклор  и  неговото съхранение. Организираха се тържества по различни поводи и чествания.
- 21 януари – Бабин ден  –  възпроизвеждане  на  ритуала,  свързан  с  бабата-  акушерка;
- 14 февруари – Трифон Зарезан  –  ден  на  лозаря – ритуално „зарязване” на лозите, конкурс за най-добро домашно вино;
- 1-ви март – Баба Марта  –  традиционно  закичване  на  жители  от селото и
децата  от  Детската  градина  за  здраве и дълголетие под надслов „Подари
усмивка”;
- 3-ти март  –  национален  празник, отбелязан  с  кратка  програма  от деца и ученици и полагане на венци и цветя на паметника на загиналите  за свобо- дата  на България;
- 8-ми март – международен ден на жената, отбелязан с кратка развлекателна   
програма;                                                         
- 1-ви юни – ден на детето – организиран празник за децата от селото, включ- ващ много разнообразни игри, песни, танци и други развлечения;
- 26 октомври  –  Димитровден  –  празник на селото, отбелязан с отслужване     на литургия, водосвет  и  курбан в църковния храм на селото„Св. Димитър”, последван от кратка тържествена програма;                                                                                                                                                                                              - 4-25 ноември  –  поради  епидемичната  обстановка  през  2021 г. честването  на  115 години  Читалище  с.Крушето  бе  отпразнувано  през  2022 г.  -       под    надслов „Да запазим светлината”. В продължение на четири петъка от месец   ноември бяха изнесени театрални представления от състави от Читалища   в Община Горна Оряховица Кулминацията на честването в читалището  беше показана изложбата „История и културни традиции“ и празничният концерт под наслов „Да запазим светлината“, в който участваха самодейни състави при читалището и гостуващи колективи от общината;
- 19 декември  –  Коледна  и  новогодишна  програма  с  посрещане  на  Дядо Коледа и раздаване на подаръци на децата от Детската градина.
</t>
  </si>
  <si>
    <t xml:space="preserve">няма участия в прояви в страната
</t>
  </si>
  <si>
    <t>няма участия на съставите в чужбина</t>
  </si>
  <si>
    <t xml:space="preserve">          Библиотечната   дейност   на   Читалището   продължава   в  изпълнение  на основните  си  задачи,   а  именно  да  работи  в  съответствие с призванието си да създава връзки между хората и да дава достъп до четене на книги.
          Библиотеката  към  НЧ”Напредък-Крушето 1906”  с.Крушето  разполага със  7961 броя  библиотечни  единици, които са поддържани с годините в сравнително добро  състояние. За  2022 г. са регистрирани  28 читатели, които са заели за дома    59 книги.  Целта на читалищната  библиотека през 2022 г. бе да привлече, макар и   много трудно, нови читатели и да приобщи децата към книгите.
</t>
  </si>
  <si>
    <t>000125566</t>
  </si>
  <si>
    <t>"Развитие-1884"</t>
  </si>
  <si>
    <t xml:space="preserve">1. Женски народен хор „Росна китка” с диригент Георги Петров -13 участници;
</t>
  </si>
  <si>
    <t>1. Детски танцов състав с ръководител Даниела Нейкова -15 участници /деца/.</t>
  </si>
  <si>
    <t>оркестърът е само за концертните изяви на съставите</t>
  </si>
  <si>
    <t xml:space="preserve">1 клуб по народни хора „Жива вода“ – 27 участници;
1 клуб „Шарени идеи“ 15 участници;
1 музикална школа:
- клас по народно пеене 1дете;
- клас народни танци за начинаещи – 12 участници 
</t>
  </si>
  <si>
    <t xml:space="preserve">1 музикална школа:
- клас по народно пеене;
- клас народни танци за начинаещи – 12 участници </t>
  </si>
  <si>
    <t xml:space="preserve"> Бабинден -представяне виртуално децата, родени пред 2021 година; гостува екип на предаването „Събота сутрин рано” на програма Христо Ботев, в което библиотекарят запозна с историята на селото и за живота сега, за дейността на библиотеката, а секретарят на читалището разказа за работата на самодейните състави и читалищната дейност; Празник на виното посветен на Св. Трифон Зарезан - традиционен ритуал по зарязването на лозите и  табло във фоайето на читалището със стихове за виното и любовта;участие в: онлайн конкурс „Бъклицата-символ на празник”; конкурс ,,Баба Марта - мартенички вързала'';  табло във фоайето на читалището за Васил Левски – 149 години безсмъртие!; подреден кът за баба Марта;  албум с мартеници, изработени от жените в селото; общинска инициатива – „Подари усмивка” – закичване с мартеници на хората от селото и учениците; табло във фоайето за 3-ти март – Национален празник  - 144 години от Освобождението - общоселско тържество, което започна с издигането на трибагреника и панихида, в концертната програма участваха състави към читалището; Сирни Заговезни около "Пречистващият огън от злото";“Добре дошла, Пролет!“ - витрина във фоайето на читалището; посещение на самодейците от читалището на националното турне на държавния фолклорен ансамбъл „Филип Кутев”, по случай 70 годишнината му; първа среща на жените от селото - Клуб „Шарени идеи” – тема - символиката на цветята; лазарки с песни и наричане  благословяха за здраве и берекет из селото; изложба за Великден; “На рахат локум“ - сбирка на клуб „Шарени идеи” за символа на предстоящия Великден, посещение в Истанбул за Празника на лалето;сбирка на клуб „Шарени идеи” жените показаха своите пъстри и писани яйца; - онлайн конкурс за народна носия -  Женски народен хор "Росна китка" и Клуб за народни хора "Жива вода"; на чаша сироп от смокинови листа ; сбирка на клуб „Шарени идеи” -  цветът на конския кестен и как да си направим обезболяващ спирт от него, и др.; “Люлки –полюлейки“ –с  учениците от началния курс украсяват люлка с цветя за Гергьовден в двора на училището, на която всички са люлеят за здраве, запознаване с легендата за Гергьовден и традициите, свързани с празника;  открит урок с учениците от III  и IV клас от ОУ „Св. Св. Кирил и Методий” в селото за  най-важното за Европейския съюз; представяне на книгата „Погледни през рамо" на Веселина Кожухарова; сбирка на клуб „Шарени идеи“;табло във фоайето на читалището за 24 май; участие в Празник на Горнооряховския суджук в специалния кът „Кулинарна трапеза“, където читалището приготви типичната за Поликраище градинарска чорба и яхния с Горнооряховски суджук;  Еньовден - празникът на лечебните билки , плете се Еньовски венец, през който се провряха всички за здраве; традиционен сбор на селото - празничната програма с участието на  Стефани Карастоянова и Калина Кушева, клуб за народни хора „Жива вода” и ФК „Българка” с.Драганово и гост-изпълнител   - народният певец Илия Луков; XIV- ти Празник на плодородието – „Ден година храни”; есенна сбирка на клуб „Шарени идеи“; Ден на Народните будители -запознаване с историята на празника, авторски стихотворения на Татяна Кушева - „Читалищни будители”, „На родното читалище” и „Читалище-съдба”,  с признателност за нашите председатели - радетели на българщината, достойни наследници на Паисий Хилендарски; Ден на Християнското семейство – „На сладка раздумка” - общоселско тържество; и множество срещи организирани от клуб  „Шарени идеи” свързани с традициите, обичаите и поминъка на селото -за трапезата на Бъдни вечер и  Коледа и украсяване на читалищната елха, коледни тържества с участието на Стефани Карастоянова от школата за народно пеене с ръководител Вяра Денчева, Гергана Здравкова, Валентина Кушева и Калин Кушева и детския танцов състав с ръководител Даниела Нейкова. Дядо Коледа в компанията на Снежанка раздаде подаръци на послушните деца. Читалищните състави са участвали и във: Втори национален конкурс за български фолклор – народно пеене „Неранза”, НЧ „Напредък- 1869” в Горна Оряховица; VI-ти Национален преглед на любителските народни хорове и групи за обработен фолклор „Ганчо Михов”; Празник на тиквата; Празник на градинаря. </t>
  </si>
  <si>
    <t xml:space="preserve">Участвие в:онлайн конкурс „Бъклицата-символ на празник”,  ,село Чилнов, община Две могили ; в конкурс,, Баба Марта - мартенички вързала'' на НЧ „Пробуда” с.Ковачите; ЖНХ „Росна китка”, клуба за народни хора „Жива вода”, Ивета Попхристова, Калина Кушева , Стефани Карастоянова  в  Онлайн фестивал „Среди Зима на мегдана Радилово 2022” с.Радилово, община Пещера;„ клуб за народни хора „Жива вода” в  Петото юбилейно издание на Фолклорното надиграване „Букет от ритми“ гр.Павликени; Организирано посещение за самодейците от читалището на националното турне на държавния фолклорен ансамбъл „Филип Кутев”, по случай 70 годишнината му; V I - ти Национален преглед на любителските народни хорове и групите за обработен фолклор "Ганчо Михов" с. Първомайци; ЖНХ "Росна китка"в  онлайн I -ви Фестивал на народната песен и свирня "Като жива вода" - Суворово 2022; - онлайн конкурс за народна носия -  ЖНХ "Росна китка" и Клуб за народни хора "Жива вода"; ЖНХ „Росна китка”  и X- ти Национален фолклорен конкурс „Заблеяло ми агънце”;Виртуален събор   по проект „С песни и танци Мадара ни събира въпреки всичко“ на читалище "Просвета-1908"  село Мадара; Стефани Карастоянова от школата за народно пеене с ръководител Вяра Петрова в с. Драгижево -  Регионален преглед на самодейното изкуство "Пеем и танцуваме"; "ПАНАИРИ И ФЕСТИВАЛИ" ЕООД - партньор на НФФ "Насред мегдана в Арбанаси" 2022; - Първи Национален Фолклорен Конкурс ,,От извора на Севера “-град Пордим; Специалната награда на фестивала и специалната награда на БНТ участие в предаването „Иде нашенската музика”;Моминско парти в гр. Мартен;Втори национален конкурс за български фолклор – народно пеене „Неранза”,  Горна Оряховица;Виртуален събор „С песни и танци Мадара ни събира въпреки всичко“, село Мадара; на сцената на Старата Българска (Римска баня) се проведе  Петото издание на фестивала "Свири ми се, пее ми се, оро ми се игра", с. Баня; – Участие на клуба за народни хора „Жива вода” в празника на градинаря в с.Драганово; Участие на клуба за народни хора "Жива вода" в Празника на тиквата, организиран от НЧ "Звезда-1905"с. Правда; V- ти  ФФ „ФОЛКСТРАЖ“ 2022 „С музика, песни и танци на мегдана” гр. Стражица; Фестивал на хумора "Който се смее, не старее"с. Паламарца, ощ. Попово- Участие на клуба за народни хора „Жива вода” в празничния концерт, посветен на 115 г. от основаването на НЧ ``Напредък - Крушето 1906`` в Крушето.
</t>
  </si>
  <si>
    <t xml:space="preserve">73 - срещи с писатели, творчески работилници, рецитали и сценки по различни поводи, лятна работа с деца от селото.Изготвени са 28 витрини, кътове и табла по повод бележити исторически  личности и дати, годишнини на писатели и  празници; 5  срещи с писатели; 2 изложби и 1 фотоизложба; 10 прожекции с мултимедията;12 литературни четения; 3 сценки; 7 творчески работилници; 4  посещения за запознаване с библиотеката и др. Цялостната дейност  през изтеклата 2022 година е отразена в Страницата на библиотеката https://www.facebook.com/tanqbiblioteka, публикувана е в Бюлетина за дейността на НЧ „Развитие-1884” „Читалищни следовници” и е изработена презентация за дейността на библиотеката при НЧ „Развитие-1884”, където всяко от изброените мероприятия е подкрепено със снимков материал. библиотеката има онлайн достъп до информационни услуги Компютъризирани работни места: 3 бр.;За потребители – 2 бр.За библиотечен персонал -1 бр.; Копирна техника– 1 бр. принтер и скенер.Библиотеката извършва следните услуги: търсене на информация в Интернет и библиографска справка; обучение за работа  с конкретен софтуер; разпечатване на документи.
Библиотечният фонд достига 15015  тома художествена и отраслова литература. През изтеклата година има набавени 196  броя  художествена литература. Настоятелството заделя  605  лева за закупуване на нови библиотечни единици. Брой посещения: 2940 в т. ч. за дома -1853; в читалня -12., на събития -1075. Общ брой читатели: 195, от тях бр. читатели до 18 години -118; брой на заетите библиотечни документи: за дома 4471. Библиотеката е   основна,  и  неразделна част от читалищната дейност. Провежда мероприятия съвместно с децата от  училището в селото. На видно място е подредена нова постъпила литература. Предоставя литературни и интернет материали, библиографски справки на потребителите , обучение за работа с конкретен софтуер. 
   </t>
  </si>
  <si>
    <t>104065377</t>
  </si>
  <si>
    <t>"Иван Вазов-1893"</t>
  </si>
  <si>
    <t xml:space="preserve">1.Театрален колектив с режисьор Милен Димитров – 18 души
 2.Женска вокална група „Севдана” с ръководител Вяра Денчева и корепетитор Стефан Бочуков – 7 участници
 3.Група за изворен фолклор с ръководител Веселина Кожухарова и корепетитор Стефан Митев и Венцислав Величков – 10 души
</t>
  </si>
  <si>
    <t xml:space="preserve">1..ДВГ „Чичопей” с ръководител Веселина Кожухарова - 10 деца
2.ДТС „Майска китка” с хореограф Михаил Станков - 15 деца
</t>
  </si>
  <si>
    <t xml:space="preserve">1. Клуб за народни хора „Жарава”-20 участници, хореограф Михаил Станков
 2. Арт клуб „Гайтани” – 15 участници. – уредници Детелина Ненова и Теодора Миновска
 3. Клуб на художника – 10 участници. – уредник Веселин Симеонов
 4. Школа по народно пеене с ръководител Вяра Денчева- 1 дете
 5.Школа по гъдулка с ръководител Йордан Кирилов – 2 деца   
</t>
  </si>
  <si>
    <t xml:space="preserve">1 Клуб на художника – 10 участници, уредник Веселин Симеонов;
2. Арт клуб „Гайтани“– 15 участници,  уредници Детелина Ненова и Теодора Миновска;
3. клас народно пеене с ръководител Вяра Денчева- 1 дете;
4.клас народни  инструменти- гъдулка, с ръководител Йордан Кирилов – 2 деца
</t>
  </si>
  <si>
    <t>НЧ „Иван Вазов-1893“ е едно от малкото читалища в общината, които организират три национални конкурса през годината. Ето и проявите реализирани за периода :.Национален преглед на любителските народни хорове и групите за обработен фолклор „Ганчо Михов” – ЖВГ „Севдана”; II-ри ОНФК „Весел Чичопей” – участвал Александър Денев; Кулинарен празник „Първомайски разсол” съорганизатори с Кметство Първомайци – участва Група за запазване на обичаите с ръководител Теодора Миновска – приготвяне на разсол; премиера на пиесата „Вампир” от А. Страшимиров на театрален състав при читалището с реж. М. Димитров; годишен концерт на съставите на НЧ „Иван Вазов-1893”, село Първомайци – участват ЖВГ, ДТС, КНХ.- 8 юли 2022 година в навечерието на рождения ден на патрона Иван Вазов; концерт посветен на Спасовден – ДТС, Ал.Денев, ЖВГ, КНХ; премиера на книгата на Явор Перфанов и Миглена Хаджипенчева – Арт клуб „Гайтани”; премиера на книгите на Веселина Кожухарова „Между звездите и зората” и „Въглени”; подготвен обичай за Великден от Група за изворен фолклор, репортаж на журналистката Ана Минева за телевизия  AGRO TV  и телевизия ON AIR; .Второ представление на пиесата „Вампир” от Антон Страшимиров, реж.М. Димитров; беседа за деня на християнското семейство от презвитера Диана Янакиева – 21.11.2022 г.;благотворителен Никулденски рибен курбан за населението на село Първомайци.-6.12.2022 г.;премиера на книгите на Илия Илиев; коледен концерт на съставите на читалището -14.12.2022 г.; открито коледно четене на Арт клуб „Гайтани”-21.12.2022 г.; подготвен репортаж от театрален колектив за БНР с репортер Здравка Маслянкова.-20.12.2022 г.; премиера на книгата на Славея Семова – Арт клуб „Гайтани”; изложба на детски рисунки от конкурс на библиотеката „История на великденското яйце”;  представяне на книгата на Миглена Хаджипенчева в ДГ „Здравец”; представяне на обичай „Благовещение” с беседа и деца от училището, детската градина, прескачане на огън;  съвместно с ДГ „Здравец” по случай 55 години детска градина в село Първомайци – концерт ;</t>
  </si>
  <si>
    <t xml:space="preserve">1. „Празник на лука”, село Самоводене – ЖВГ „Севдана”, ДТС „Майска китка” – месец Октомври 2022 г.
 2. „Веселие в Елена”, град Елена – ЖВГ „Севдана”, ДТС „Майска китка”
 3.Фестивал „От извора на севера”, град Пордим – ДТС „Майска китка”, ЖВГ „Севдана” и Александър Денев.
 4. Национален фолклорен конкурс „Заблеяло ми агънце”, Арбанаси.
 5. Празник на село Самоводене – ЖВГ „Севдана”, ДТС „Майска китка”, КНХ „Жарава” – месец Май 2022 година
 6. Фолклорния фестивал "Във Водица всяка есен с хоро и песен", село Водица, община Попово – ДТС „Майска китка”
 7.Фестивал на хумора „Който се смее, не старее”, село Паламарца – Александър Денев, ЖВГ „Севдана”, Стефан Митев – словесен фолклор.
 8.НФФ „Фолклорен извор”, село Царевец – ДТС „Майска китка” и Александър Денев
 9. 12-ти национален събор в град Копривщица – Група за изворен фолклор и трио „Чичопей”.
 10.Театрално представление на пиесата „Вампир” в село Ганчовец – театрален колектив при читалището.
 11. Национална научна конференция „100 години РНБ „П.Р.Славейков” – секретар на читалището.
 12.Представяне на книгите на Боян Чуков в НВУ „Васил Левски” в седмицата на четенето и представяне на книгата „Глина” на В. Бешлийска в националната седмица на четенето – секретар на читалището.
 13.Празник на село „Патреш” – „Нашите деца хубави” – ДТС „Майска китка”.
 14.”На хорото за ръчица”, град Казанлък – ДТС „Майска китка”
 15.Коледен концерт в село Шемшево – КНХ „Жарава”.
 16.Годишен концерт на предаването „Млади фолклорни таланти” на БНР, на живо от Борисовата градина – лауреати на конкурса – ДВГ „Чичопей”.
 17.Представяне на книгите на Веселина Кожухарова и Стефан Митев в село Горски горен Тръмбеш за деня на народните будители.
 18.Представяне на книгите на Веселина Кожухарова в град Трявна в музей „Старото школо”.
 19.Представяне на книгите на Веселина Кожухарова в РБ „П.Р.Славейков”, Велико Търново.
 20.Изложба живопис на Димитър Начев в РБ „П.Р.Славейков”.
 21.Участие във Фолклорен фестивал на село Драгижево, община Лясковец – ЖВГ „СЕВДАНА” и Александър Денев.
</t>
  </si>
  <si>
    <t xml:space="preserve">няма участие на съставите в мероприятия в чужбина </t>
  </si>
  <si>
    <t xml:space="preserve">Библиотеката има онлайн достъп до информационни услуги чрез фейсбук страница https://www.facebook.com/groups/541914900203211;
Компютъризирани работни места: 6 бр.;За потребители – 4.бр.;За библиотечен персонал -2 бр.; Копирна техника– 1 бр.;Библиотеката извършва следните услуги: Библиотечни справки( устни и писмени); копирни услуги; справки в интернет за медицински изследвания и принтирането им; предоставя безплатен интернет.Библиотечният фонд е 16674 библиотечни единици. През 2022 година са абонирани 11 периодични издания на обща стойност 434.60 лева: 7 издания, абонирани със собствени средства – 266.60 лв. и 3 издания дарение на стойност 168.00 лева. Библиотеката е набавила 84 библиотечни единици. Настоятелството е заделило 516.90 лева за закупуване на книги. През 2022 година са направени 1121 посещения в библиотеката, 622 за дома и 194 в читалня. На организирани библиотечни събития са присъствали 305 души. Общият брой на читателите е 248, от тях деца до 18 години 91, записани като нови – 10 деца. Заети са 1603 библиотечни единици, а 1820 заемания на периодични издания. Библиотеката е организирала следните прояви:1.Витрина „Нови книги” – 26 бр.;2.Сбирки на Арт клуб „Гайтани” – 32 бр.;3.Екскурзия „По стъпките на българските писатели” на Арт клуб „Гайтани” – 1бр.;4.Онлайн конкурс  за рисунка и фотография „История на великденското яйце” (национален)-1бр.; 5.Премиера на книгата на Явор Перфанов и Миглена Хаджипенчева – Арт клуб „Гайтани”;  6.Премиера на книгите на Веселина Кожухарова „Между звездите и зората” и „Въглени”;7. Беседа за деня на християнското семейство от презвитера Диана Янакиева – 21.11.2022 г.;8. Премиера „Заради една мечта” – Славея Семова; 9. Премиера на книгите на Илия Илиев и демонстрация на уреди;Представяне на книга на Миглена Хаджипенчева в ДГ „Здравец” в Седмицата на детската книга;10. Открито коледно четене на Арт клуб „Гайтани”;11 „150 години от превода на Библията от П.Р.Славейков”, представяне от Иван Йорданов; Иновативно мероприятие през 2022 година е онлайн конкурсът за деца „История на великденското яйце”, творческата екскурзия за литературния клуб и новите издания от библиотечната поредица на АРТ Клуб „Гайтани” – 3 новоизлезли книги.Общо изяви и мероприятия за 2022 година – 71 бр. Извършени са 18 справочно-библиографски справки. Библиотеката има своя група в социалната мрежа Фейсбук, където редовно се помества информация за дейността. В библиотеката работи един специалист с висше библиотечно образование. </t>
  </si>
  <si>
    <t>104067061</t>
  </si>
  <si>
    <t>"Съгласие -1905"</t>
  </si>
  <si>
    <t xml:space="preserve">1. Група за народно пеене „Димана“с худ. ръководител Петю Кирев – 10 участници;
2. Група за стари градски песни -худ.  ръководител: Петю Кирев- 10 участници.
</t>
  </si>
  <si>
    <t xml:space="preserve">1 кръжок изразително четене - 10 деца
</t>
  </si>
  <si>
    <t xml:space="preserve">клас - лятна занимялня -  с деца от  ромскита общност, като се подпомагат с усвояване на българската реч, с последващи четене и писане. по този начин се помога на  децата  да се справят успешно с приобщаването им  и със задачите в училище.      </t>
  </si>
  <si>
    <t>Бабинден-с картичка и благопожелание за деня на родилната помощ към всяка от жените от селото, на Св. Трифон Зарезан, е извършено традиционно зарязване; с кратка литературна програма от децата от начален курс при ОУ“Отец Паисий“ тържествено са отбелязани 150 години от обесването на Васил Левски; за Баба Марта са раздадени мартеници на самодейците и на децата в училище и в детската градина- 20 деца; децата от училището представиха в библиотеката техен проект за изработена най- красива мартеница – 15 деца; литературно-музикална програма по повод Националния празник -35 деца и 30 възрастни; тържество за Международния ден на жената; Благовещение /палене и прескачане на огън на открито/ с децата от ОУ“Отец Паисий“, което допринася за доброто предаване на традициите от възрастните към по младите - участници около 20 души; 12 деца;празник посветен на делото на Светите братя Кирил и Методий;  Ден на детето - съвместен проект с учениците от училището –рисунка на асфалт – около 15 деца; през летните месеци с активното участие на децата от селото бяха организирани няколко прожекции на любими детски филмчета; децата бяха много ентусиазирани; проведени няколко беседи за бележити български класици - Иван Вазов, Елин Пелин, Йордан Йовков и др. участниците в различни дни от седмицата бяха около15 деца общо;открихме новата учебна година с тържествена –музикално-литературна програма, участваха 25 деца; Ден на народните будители; „Ден на Християнското семейство”–литературно – музикална програма от учениците около 12 броя и 30 броя възрастни участници - литературно – музикална програма с децата от училището,детската градина общо около 30 деца ,участие на групата за автентичен фолклор със собствен репертоар и поздравления към семейства, които отбелязаха 50 години съвместен живот – 3 двойки и една брилянтна сватба-60 години съвместен живот; Коледно тържество,на което децата от ОУ”Отец Паисий” изнесоха програма с наричане и сурвакане- 15 деца.</t>
  </si>
  <si>
    <t xml:space="preserve">няма участия </t>
  </si>
  <si>
    <t>няма участия в чужбина</t>
  </si>
  <si>
    <t xml:space="preserve">библотеката разполага с подходящо помещение - заемна за възрастни и за деца, книгохранилище. длъжността се съвместява със секретар на читалището. Библиотечен  фонд  -  3778 тома; Брой посещения: за дома:  200; В читалня: 120; На организирани библиотечни събития: 127; Общ брой читатели -30 -в т. ч.. читатели до 18 години -20;  новозаписани читатели - 10; Брой на заетите библиотечни документи: за дома 200;  организират се прояви и различни изяви съвместно с учениците от ОУ“Отец Паисий“и децата от Детска градина в с.Писарево; „Пролетен маратон“- „Приказка без край“; съвместно четене с децата от началния курс приказките “Майчина сълза“ и “Червената шапчица“- 10 деца; по-големите деца се бяха подготвили с разкази на Елин Пелин и Йордан Йовков – 10 деца; а децата от първи клас изнесоха кратка драматизация на приказката „Дядо и ряпа“ – 10 деца;в библиотеката бяха проведени срещи с деца от  Детската градина и ученици от училището в с. Писарево-проведено извънкласно четене с ученици  от началния  курс– общо участниците бяха около 15 деца; рецитал посветен на празника на труда.-5 деца;-16.05.2022г. – празник на буквите-рецитал и програма първи – четвърти клас участваха;маратон на четене с участието на родители и деца от първи/четвърти клас; мероприятието се проведе в читалищния салон, участие взеха децата от детската градина -12 деца, ученици от ОУ”Отец Паисий”около 15 деца, имаше участници и от други училища от Горна Оряховица и Велико Търново – гост-изпълнители на различна възраст, а в салона имаше около 50 възрастни; Библиотеката работи с малцинствата и има много добри резултати. Децата се интересуват, вземат книжки, да по-трудно им е, но имат голямо желание и хъс за работа. </t>
  </si>
  <si>
    <t>104063344</t>
  </si>
  <si>
    <t>"Пробуда - 1922"</t>
  </si>
  <si>
    <t xml:space="preserve">1.Женски народен хор -11 участници;
2. Група за изворен фолклор -11участници;
3. Група за стари градски песни  "Росица" – 7 участници;
- худ. р-л Марийка Маринова
</t>
  </si>
  <si>
    <t>1Духов оркестър -3 души – худ. р-л Дянко Мадемов</t>
  </si>
  <si>
    <t xml:space="preserve">1 клуб „Сръчни ръце“ -13 участници
1кръжок „На гости в библиотеката“
7 участници/0 деца
</t>
  </si>
  <si>
    <t xml:space="preserve"> - онлайн обучения за работа с компютър; клуб приобщаване на малцинствените групи към традициите и обичаите на село Янтра;</t>
  </si>
  <si>
    <t xml:space="preserve">Честване на „Бабинден“ – ден на родилната помощ –проведена седянка със самодейките от ГИФ – пресъздаване на обичая " Къпане на бебе и прикадяване";
Честване на Деня на лозаря – дегустация на червени и бели вина;                                                                                                                                                                                                                                                                                       Честване на Деня на самодееца – творческа среща със самодейците на читалището;                                                                                                                              честване на Баба Марта - изложба на мартеници и закачване на жителите и гостите на селото  с изработените мартеници,  участие в общинската инициатива „Подари усмивка“;
Честване по случай националния празник на Република България – поднасяне на цветя пред паметника на загиналите  във войните;
Честване на Деня на жената – 8-ми март –  "Изработено от ръцете на българката"  -  изложба от изплетени милета, ушити гоблени и други;       Честване на Първа пролет със самодейците – разходка сред природата в местността „На баира“ и бране на пролетни цветя;                                              Празник на селото и църквата „Свети Архангел Михаил“ – курбан за здраве на селото;
Честване Деня на народните будители – среща със  самодейци, активно участвали в мероприятията към читалището през годината;
Честване Деня на християнското семейство ;
 Тържествено честване на 100 години НЧ „Пробуда-1922“, с.Янтра, общ. Горна Оряховица: „Минало и настояще“ –
изложба „Край огнището“ и празнична програма от  колективите и гостуващите състави; в чест на събитието самодейците засадиха „Родопска елха“ срещу Коледа;
Честване на празника Рождество Христово – изложба на тема „Коледната трапеза в миналото и сега край камината“ –приготвени постни ястия от ошав, печена тиква, лозови сарми, содена питка, пуканки и сушени плодове; 
</t>
  </si>
  <si>
    <t xml:space="preserve">Участие на самодейките от клуб „Сръчни ръце“ в онлайн конкурса за плетени чорапи и терлици: „От ръцете на мама и баба“, гр. Ветово – изплетени 3 вида шарени терлици; ;
Участие в онлайн конкурс: „Картички за мама“, с. Искрец –картички, изработени от Валерия Борисова;
Участие на ГИФ в Празника на горнооряховския суджук в гр. Горна Оряховица с „Боб чорба по Янтражийски“ и битово кътче;                                                                       Участие в конкурса: “Картичка за мама“ - ръчно изработена картичка за „8-ми март“, с.Гарван, общ.Силистра;
"Мартеница направи, светла мисъл изпрати" – с.Ценово, обл.Русе;
Участие на ГИФ в гр. Бяла Черква във Втори общински  преглед на „Рибената чорба“ – приготвяне на рибена чорба, маса с рибни ястия – битов кът;
Участие в риболов във Фестивал на рибената чорба гр. Бяла Черква; 
Участие в „Празник на дрипавата баница“, с.Върбица;
Участие в Деня на градинарската чорба гр.Златарица;
„Празник на Горнооряховския суджук“ гр.Горна Оряховица
</t>
  </si>
  <si>
    <t>няма участия на съставите в мероприятия в чужбина</t>
  </si>
  <si>
    <t>Библиотеката  разполага с интернет, оборудвано е 1 работно място с лаптоп и принтер; провеждат се онлайн обучения за работа с компютър, онлайн четене на вестници;Експониране на изложби, кътове с литература, - витрини, с годишнини на писатели, разказване на истории за селото, работа с малцинствените групи, Библиотеката има фейсбук профил; Раздаване на книги на читатели; Сканиране и принтиране на документи; Онлайн четени на вестници в читалището; Членовете на читалището участват в онлайн обучения и конкурси с наличната техниката в библиотеката / лаптоп и принтер /. 8 885  библиотечни единици, набавени 22  бр. нови книги, периодични издания  –  1 бр.вестник. Читателите са 57 от тях 8 деца, 7 новозаписали деца. 1038 са посещенията и обслужените читатели, 787 в т. ч. за дома и 251 в читалня.  Брой на заетите библиотечни документи: за дома798</t>
  </si>
  <si>
    <t>104063351</t>
  </si>
  <si>
    <t>"Градина - Върбица 1894"</t>
  </si>
  <si>
    <t xml:space="preserve">1. Група за обработен фолклор  с худ. ръководител П. Кирев – 13 участници/ 1 дете;
2. Група за автентичен фолклор с худ. ръководител Ганка Йорданова – 10 участници;
3. Група за стари градски песни с худ. ръководител П. Кирев – 13 участници;
4. Група за възстановяване на народни обичаи с худ. ръководител Анелия Димитрова- 15 участници/4 деца 
</t>
  </si>
  <si>
    <t xml:space="preserve">1 клуб по приложни изкуства  - “От нашите сръчни ръце“ 12 участници -4 деца;
1 кулинарен клуб -15 участници  - 3 деца;
1 клуб по флористика – 8 участници;
1 клуб на доброволеца -20 участници – 6 деца;
1 клуб „През моя обектив“ – 12 участници – 8 деца 
67/21 деца
</t>
  </si>
  <si>
    <t xml:space="preserve">Участия в обучения за повишаване на квалификацията ,работни срещи и др.дискусии
-Участие в разяснителен уебинар,свързан с конкурс ,,Развитие на селския туризъм в Северна България’’
-Участие в уебинар ,,Ускори успеха’’ по проект ,,Информиране,ангажиране,успех’’
-Участие в обучение на тема :ЮЛНЦ и мерките срещу изпиране на пари,и финансирането на тероризма
-Участие в дискусионен онлайн семинар на тема ,,Лъжата-малкото бягство…или…’’-организиран от НЧ,,Св.Св.Кирил и Методий 1985’’ гр.Бургас.
-Участие в обучение за осигуряване на Здравословни и безопасни условия на труд.
-Участие в дискусионен семинар на тема ,,Ние сме жени!Обединени и независими’’
-Участие в дискусионен семинар на тема:,,Поколенията-ръка за ръка’
</t>
  </si>
  <si>
    <t xml:space="preserve">Читалището е организатор на един от големите празници в Общината – „Върбица празнува! Празник на дрипавата баница“. В центъра на селото имаше подредени маси с над 300 баници. Своите кулинарни умения показаха майстори на баницата от 40 населени места от 18 общини на 10 области в страната. Петото издание на този Празник е с най-много участници и баници. За гостите имаше атракция – 76-годишната баба Стефка учеше желаещите как се точат кори за баница. Така Празникът постигна една от основните си цели – да е връзка между поколенията и да не позволява българските традиции да бъдат забравени. Богата фолклорна програма поднесена от самодейците на 56 фолклорни състава и индивидуални изпълнители. Художествените състави на читалището са участвали в следните прояви и събития, състояли се в населеното място: възстановка на обичаите „Бабуване“; „Зарязване на лозе“; участие в общинската инициатива „Подари усмивка“ - закичване с мартеничка, ; „Пробуждане с хоро“ на националния празник - 3 март; „Цвете за всяка жена“; празничен концерт „Пролет е“; -‘’Щарено,писано ,Великденско’’-изработване и поставяне на Великденска украса в централната част на селото; -Детски празник по повод 1 юнипразнична програма по повод Ден на възрастните хора, „Златна обич-златна сватба“ – Ден на християнското семейство; „Свята Коледа“ – концерт и др.     
</t>
  </si>
  <si>
    <t xml:space="preserve">Участие в Празник на Горнооряховския суджук
-Участие във фолклорен празник ‘’Шарено пиле петровско’’ с.Церова кория
-Участие в 8 фолклорен разник’’Под липите на Горна Липница’’ с.Горна Липница
-Участие в 11 кулинарен фестивал ‘’Банатски вкусотии-традициите на моето село’’ с.Асеново,обл.Плевен
</t>
  </si>
  <si>
    <t>няма учасия на съставите в чужбина</t>
  </si>
  <si>
    <t xml:space="preserve">Библиотеката при НЧ’’Градина-Върбица 1894’’ и през 2022 г.успешно разработи и реализира проект кум Министерство на културата по програма ‘’Българските библиотеки-съвременни центрове за четене и информираност’’ 2022,в резултат на което обогати библиотечния си фонд с 86 нови заглавия ,на стойност 1 392,98 лв.   -книжен фонд – 11 014; -читатели – 58 , от които деца до 14 г. – 23;  - брой посетители – 534;  - заети библиотечни документи – 155; нови библиотечни документи – 86 В библиотеката има кабелен интернет, 1 компютърно работно място, 1 бр. копирна техника, Проведени са 4 рецитали 12 тематични къта по повод годишнини на исторически личности, писатели, творческа среща-разговор с писателя Нидал Алгафари, Веселина Кожухарова. Реализирани са няколко виртуални рубрики, с цел да се привлече интереса и популяризира работата на библиотеката сред местното население. брой посетители на библиотечните събития 1915. .                                                                                                                                          Тематичен кът по повод 174 години от рождението на Христо Ботев
-Тематичен кът по повод  годишнина от рождението на Георги Караславов
-Тематичен кът по повод годишнина от рождението на Пейо Яворов
-Тематичен кът по повод Ден на лозаря и винаря-14 февруари
-Поетичен рецитал,посветен на Международния ден на жената
-Празнична програма и текатичен кът по повод Първа пролет
-‘’Дете ,което чете-ще стане възрастен,който мисли’’-инициатива по повод 23 април-Световен ден на книгата
-‘’Жив е той,жив е …’’-тематичен кът по повод 146 години от смъртта на Христо Ботев;                                                                                                                               За да привлече нови посетители и да популяризираме работата на библиотеката,реализирахме няколко виртуални рубрики:
-‘’Чети с нас’’
-Нашето село е приказка от древността’’
-‘’Виж България’’
-Годишнина от рождениео на…’’
-Виртуално отбелязване на 2 април-международен ден на детската книга
-Виртуална Великденска изложба
-‘’В цветната градинка на …’’
-‘’Коледния дух у дома’’
</t>
  </si>
  <si>
    <t>104071768</t>
  </si>
  <si>
    <t>"Заря -1900"</t>
  </si>
  <si>
    <t>1  Група за пресъздаване на народни обичаи-10 участници - от тях 3 деца - худ. р-л-Снежана Златарска  16 9 1 литературен кръжок -12 участници – от тях 6 деца;</t>
  </si>
  <si>
    <t>1. Детска фолклорна група-6 деца- с худ.р-л Марияна Сергева;</t>
  </si>
  <si>
    <t>1 кръжок „Декупаж“ -4 участници;
1 кръжок „Сръчни ръце“- 4 участници;
1  кулинарен клуб „Сръчните стрелчанки“ -8 участници  
28/6 деца</t>
  </si>
  <si>
    <t>лятна занимална за работа с децата от ромската общност</t>
  </si>
  <si>
    <t xml:space="preserve">Читалището е организатор на един от големите регионални празници в Общината  „Празник на захарната метла и маджуна през месец октомври. Повече от 200 посетители имаха възможност да се докоснат до прекрасния вкус на маджуна от захарна метла, както и от маджун от пъпеши, грозде, от круши и ябълки; Бабинден е пресъздаден обичая „Бабуване“; Св.Трифон Зарезан-традиционно обредно зарязване на лозе; с рецитал и поднасяне на венци и цветя на паметника в селото по повод 149 г. от обесването на Васил Левски; бяха изработени предварително мартеници за празника на Баба Марта от самодейците при читалището и на Първи март закичени всички ученици от селото преди да тръгнат на училище, бяха вързани мартеници и на всички жители  от селото, по този начин участваха в инициативата “Подари усмивка“ на Община Горна Оряховица; празничен поздрав по повод Деня на любителското художествено творчество и на самодейността;144 г.от Освобождението на България-  с тържествен рецитал по поднасяне на венци и цветя на паметника на загиналите стрелчани във войните, отдаваме почит и уважение към всички загинали за нашата свобода и празнична концертна програма; Международен ден на жената- рецитал  и цвете към всички присъствуващи жени от селото; седмица преди Великден беше извършен ритуала Лазаруване; шест момичета облечени в национални носии обиколиха всички къщи в селото, като изпълняваха лазарски песни и наричаха за здраве и берекет стопаните; Денят на светите братя Кирил и Методий, на българската азбука, просвета и култура и на славянската книжовност беше поставен венец на входа на нефункциониращото училище в селото, а училите в училището разказаха спомени и преживявания от ученическите си години; литературно четене на произведения на автори от селото, беше връчена и парична награда на младата талантлива авторка, от с. Стрелец - Александра Ганчева за есето ѝ „Моят роден край“; празник на билките на  Еньовден - изнесени са  билки, изплетен венец и всички минават под него за  здраве, на тръгване на всички бяха раздадени букетчета дъхави билки, които да отнесат в къщи за здраве; на Голяма Богородица с водосвет е отбелязан големият празник на църквата в селото, 100 години от поставяне на часовника на камбанарията; 59 г.от трагичната смърт на д-р Стефан Черкезов - беше отслужена панихида с жито и питка;  За Деня на народните будители, беше изготвено табло и рецитал по повод празника; в навечерието на Бъдни вечер, пред входа на читалището беше посрещнат Дядо Коледа, който зарадва с подаръци всички деца от селото. Издирване и съхраняване на спомени,снимки,факти и експонати от миналото на селото и подреждането им в музейната сбирка.
</t>
  </si>
  <si>
    <t>Участие в Празник на Горнооряховския суджук
-Участие в Кулинарния фестивал’’Върбица празнува!Празник на Дрипавата баница’’;</t>
  </si>
  <si>
    <t xml:space="preserve">Сменена е  цялата дървена дограма на библиотеката с алуминиева.Библиотеката е шпаклована и пребоядисана основно. Подменени са с алуминиева дограма и два прозореца на стълбището за библиотеката.Боядисан е тавана на библиотеката.    През 2022 г.във библиотеката бяха дарени над 300 тома и инвентирани 129  тома. Пламен Трънков-39 т.Радослава Буруджиева-20 т.Валентина Брязова-46 т.От фондация „Бъдители“-18 т.Калинка Енева-8 т.Силвия Михайлова-3 т.До 31.12.2022 г.библиотечният фонд възлиза на 7563 тома вписани в инвентарните книги.През изтеклия период читателите на библиотеката са 48.От тях новозаписани за 2022г.2 читатели.По възраст-До 18 г.-12 читатели;над 28 години-36 читатели.Заети библиотечни единици за 2022 г.-448 тома. От тях Детски Български-10т.;Детски Чужди-13т.Чужда художественна литература-344 т.Българска Художественна литература-69 т.Съветска художествена литература-3 т.Чужда отраслова литература-9 т.Посещаемостта на библиотеката през отчетния период е 208 човека.В това число вестници и списания за които Читалището е абонирано благодарение на дарителя-Ивайло Пенков Пенев.Читалището е абонирано и за вестник „Борба“. В библиотеката са организирани  творчески срещи -разговори по повод годишнини на автори, ползване на читалня и материали на читалището в помощ на учениците, рецитали по повод празници. на организирани събития са присъствали 779 потребители.
</t>
  </si>
  <si>
    <t>104074796</t>
  </si>
  <si>
    <t>"Наука и труд -1914"</t>
  </si>
  <si>
    <t xml:space="preserve">1.Женска певческа група за изворен фолклор – 6 участници;
2.Група за стари градски песни – 6 участници, Художествен ръководител на съставите е Елисавета Михайлова. 
</t>
  </si>
  <si>
    <t xml:space="preserve">Детска певческа формация „Песнопойче“– 6 деца. </t>
  </si>
  <si>
    <t xml:space="preserve">Клуб „Родолюбие“ и Коледарската група  12 деца се включват в проявите организирани от читалището в клубовете.
</t>
  </si>
  <si>
    <t xml:space="preserve">Работи се с деца от различни етнически групи. През лятото  се организирват  занимални за деца от ромската етност за запознаване с поминъка и обичаите на нашите предци и традициите на жителите на селото,както и допълнителни занимания по български език. Един път седмично се провежда клубна занималня с деца до 10 години, която се  явява в помощ на обучението им в писането, четенето и смятането. Една инициатива, която е
с утвърдени традиции в годините и се посреща много положително от местното население. </t>
  </si>
  <si>
    <t xml:space="preserve">Читалището е организатор на различни събития и инициативи свързани с обредния и официален календар на страната.  реализирани са следните празници и чествания: Бабинден пресъздаване на обичая “Бабуване“, Ден на лозаря- Св. Трифон Зарезан -празничен водосвет, зарязване на лозе, коронясване на цар на виното, конкурс за най-добро  домашно вино; гостуване на децата от детската градина за да посрещнат Баба Марта
заедно , закичване с мартенички изработени от самодейците и участие в общинската инициатива „Подари усмивка“, Ден на любителското художествено творчество, тържествено отбелязане  националния празник – 3- ти март, Международният ден на жената, Ден на християнското семейство, Ден на народните  будители, Коледуване с децата от Коледарската група. е. Проучване и събиране на  факти за традициите и обичаите на родния край и предаване на децата.
</t>
  </si>
  <si>
    <t xml:space="preserve">няма участия на съставите в мероприятия в страната
</t>
  </si>
  <si>
    <t>Библиотечната дейност – библиотечен фонд -3142 библиотечни единици,
набавени 15 нови книги, периодични издания -в-к Борба“ – ежедневник; в-к Доктор“; вк „Трета възраст“, в-к „За градината“, един път в седмицата; списание „Вкусотии в чинии“и „Трудово правна консултация“. Брой обслужени читатели -42, като 38 от тях са до 18 години. 128 посещения е имала библиотеката през миналата година. 14 са новозаписаните читатели. Брой на заетите библиотечни документи – 368. Едно компютърно работно място за библиотекаря, 1 бр.копирна техника. Бяха изготвени витрини и проведени срещи в библиотеката по повод различни годишнини на писатели
и исторически събития. Работа с деца от ромската общност е дълъг и сложен процес. В читалището се оказва помощ при ограмотяването на децата, както и възпитаването им в традициите на добрите нрави за работа с книгите и придобиване навици как да ползват библиотеката. Така насърчаваме
всяко дете да се развива и да обича да идва в читалището. Има физически достъп за хора с увреждания. Изготвяне на витрини и срещи в библиотеката по повод различни годишнини на писатели и исторически събития.</t>
  </si>
  <si>
    <t>104067086</t>
  </si>
  <si>
    <t>"Просвета - 1906"</t>
  </si>
  <si>
    <t xml:space="preserve">1.Фолклорна група с худ. ръководител Стефан Митев- 12 участници;
2. Група за Стари градски песни “Бели ружи“ с х. р-л Стефан Митев-8 участници;
3. Група за художествено слово с ръководител- Христо Кабакчиев-6 участници;
</t>
  </si>
  <si>
    <t>няма състави за лица под 18 години</t>
  </si>
  <si>
    <t>клуб „Фото –видео“- изработване на документални филми, свързани с дейността на читалището и филми за родния край-3 участници с ръководител Павлин Кабакчиев</t>
  </si>
  <si>
    <t>14Февруари-„Трифон Зарезан“;Ден на любителското художествено творчество; посрещане на Баба Марта; Празник посветен на жената; Великденски празници- изложба; 24 май- Ден на светите братя Кирил и Методий, на българската азбука, просвета и култура и на славянската книжовност - среща с поети;13,14 и 15 юни- Празници на Духовността в Горски горен Тръмбеш,13.06- Празничен концерт“ Земя за обич“ среща на хората, чиито корен е от Горски горен Тръмбеш, с участието ФА“Сидер Войвода“, Дует „Тюркоаз“; народната певица Силвия Димитрова, Станимир Иванов и съставите към читалището;
14.06- за четвърта поредна година се проведе Фестивал на пенсионерските клубове от община Горна Оряховица -“Пеем, за да не стареем“ -над 200 участници извиха глас на сцената на читалището; 15.06- Свети Дух-Празничен водосвет за здраве и берекет на жителите на селото -специален гост- Станимир Иванов, съпровод: Игор Дундалов
15.10- 115 години читалище- „Читалището- стълб на българщина“- празничен концерт с участието на ФТК“Елбетица“, Станимир Иванов, Петър Георгиев, самодейни състави при читалището и със специалното участие на Трио“Звън‘ от Фолклор ТВ; 01.11- Празник на Народните Будители; 21.12- Коледа дойде“- Празничен концерт, посветен на Коледните и Новогодишни празници. представяне на двата филма, изработени от Видео клуба към читалището посветени в памет на: „ Човекът, творец и хореограф“-Петко Николов и „Душата ми е музика“- посветен на 25 години сценична дейност на корепетитора Михаил Михайлов; Много богати и разнообразни прояви се организират в читаището, концертната дейност е наситена за едно от най-малкото селище в община Горна Оряховица с около 105 жители; Читалището поддържа и съхранява Музейна сбирка“Традиции и бит“.  Дейността е обезпечена с 1 щатна бройка – секретар и библиотекар.</t>
  </si>
  <si>
    <t xml:space="preserve">Участие на Фолклорната група на „Празника на лопуша“ в с. Бряговица  през април, и“На Празника на житената питка“ в град Стражица през септември.
На 31.01.22г- Представяне на творчеството му в предаването“От българско по- българско“ при Галя Асенова по ТВ“Скат“
На 04.06.22г- НФФ“Насред мегдана вАрбанаси
На 18.06.22-XXV-ЯТ ФФ“Северняшка китка“ в гр. Павликени, където заедно се изявява с народната певица Янка Рупкина.
На 02.07.22г- участие в ФФ“Шарено пиле Петровско“с. Церова кория
На 27.08.22г- VI Национален конкурс за хумористичен фолклор- Усукано по Килифарски
На 03.09. 22г- IV ФФ в град Раднево.
</t>
  </si>
  <si>
    <t xml:space="preserve">Читалището се стреми да превърне библиотеката  в център за културни услуги на хора със специални потребности от ДВФУ и на хора от третата възраст. Усилията на библиотекаря са насочени към обновяване на библиотечните колекции, които да отговарят на нуждите на потребителите и покриват критериите за ефективно обслужване на читалищната библиотека.  Дейността на библиотеката се съпътства и с подредба на нови книги във витрината, с цел привличане вниманието на читателите. Както и с тематични сбирки на даден автор по случай рождението му. общ брой 340 посещения,  като за дома 130, в читалня 150, на организирани събития 60. 190 е броят на заетите библиотечни документи за дома.,Общ брой читатели:  51, От тях 7 бр. читатели до 18 години: 2 деца се записаха като нови читатели; 
 срещите с поетесата Светла Богданова, която всяка година представя своя нова стихосбирка, през м, юни на среща- разговор своите нови книги представи и Нидал Алгафари пред самодейци и читатели.На 1-ви ноември- Деня на Народните будители ,Читалището ни организира презентация на новите романи“Въглени“ и „погледни през рамо „ на писателката Веселина Кожухарова и представяне на романа“Вечният филм“ на Стефан Митев.  
</t>
  </si>
  <si>
    <t>104100198</t>
  </si>
  <si>
    <t>"Звезда -1905"</t>
  </si>
  <si>
    <t xml:space="preserve">1. Женска певческа група с худ. ръководител Дянко Мадемов -10 участници;
2. Група за народни обичаи с худ.ръководител Петя Георгиева - 22 участници ,от които 12 до 18 години;
3. Танцов състав „Звездици“ с худ. ръководител Михаил Станков – 7 участници, от които 2 до 18 години;
4. Самодеен театрален състав „Нашенци“  с худ. ръководител Виолета Иванова -12 участници;
5. Група за обработен фолклор с худ. ръководител  Дянко Мадемов – 10 участници;
6. Квартет „Звездици“ с худ. ръководител Дянко Мадемов – 4 участници;
7. Дует Магдалена Кънева и Виолета Иванова ръководител с худ. р-л Дянко Мадемов – 2 участници;
</t>
  </si>
  <si>
    <t xml:space="preserve">1. Група за народни обичаи с худ.ръководител Петя Георгиева - 22 участници ,от които 12 до 18 години;
2. Танцов състав „Звездици“ с худ. ръководител Михаил Станков – 7 участници, от които 2 до 18 години;
3. Детски театрален състав „Малките звездички“ ръководители Петя Георгиева и Виолета Иванова-14 участници до 18 год.;
4. Детска певческа група с худ. ръководител Дянко Мадемов – 7 участници до 18 години;
 И индивидуални изпълнители:                                                                                                                                                                                                                                          Владимир Иванов и Магдалена Кънева с худ. ръководител Дянко Мадемов – 2 участници - до 18 години
</t>
  </si>
  <si>
    <t>корепетитор и оркестранти към съставите</t>
  </si>
  <si>
    <t xml:space="preserve">1 клуб „Сръчни ръчички“ -19 участници, от тях 7 до 18 години
1 клуб „От златните ръце на баба“– 12 участници
30/7 деца
</t>
  </si>
  <si>
    <t>клас народно пеене; клас театрознание и театрално изкуство</t>
  </si>
  <si>
    <t xml:space="preserve">*Трифон Зарезан
*Баба Марта- подари усмивка
* Конкурс за мартеници
* 3-ти март –поднасяне на венци и цветя на паметника на загиналите
*Лазаровден
*Представяне на книгата на Веселин Кожухарова
*1-ви юни – Ден на детето
* V-то фолклорно издание „На празник в село Правда“
* Димитровден- празник на село Правда
* Изложба „История на село Правда с портрети изработени от строителна мозайка“
*Коледуване
</t>
  </si>
  <si>
    <t>Конкурс за мартеници с. Сушица, общ. Стражица
 *Конкурс за мартеници с.Суворово, обл. Варна 
*Конкурс за мартеници с.Ресен, общ. В. Търново
*Конкурс за мартеници с.Мещица, общ. Перник
*Конкурс за мартеници гр. Бургас
*Конкурс за мартеници с.Одринци, обл. Добрич
*Конкурс за картички за 8-ми март гр. Лясковец
* „Шарено пиле петровско“ с. Церова кория, общ. В. Търново
* Празникна баницата с. Балван, общ. В. Търново
* Международен фолклорен фестивал „Фолк нюанси“ Китен
* Празник на плодородието и обредните хлябове с. Чилнов,общ. Две могили
* Десето юбилейно издание  „Ден на кокошата чорба“ с. Козаревец, общ. Лясковец
* Празник на с. Сенник, общ. Севлиево
*ХV-ти празник на Горнооряховския суджук
*Празник на Първомайския разсол село Първомайци
*Празник на дрипавата баница с.Върбица
*Празник на плодородието с. Поликраище</t>
  </si>
  <si>
    <t xml:space="preserve">няма участие в чужбина          </t>
  </si>
  <si>
    <t xml:space="preserve">Оборудвано е 1 работно място с компютър, копирна техника. 7082 е библиотечния фонд, закупени 8 нови книги,  периодични издания – 20 бр.;  Брой читатели – 90 от тях  16 деца  и 5 новозаписани деца. 90 са посещенията в библиотеката , в читалня 36. Брой на заетите библиотечни документи: за дома 231.представяне на нови книги, </t>
  </si>
  <si>
    <t>104593271</t>
  </si>
  <si>
    <t>"Братя Грънчарови - 2002"</t>
  </si>
  <si>
    <t xml:space="preserve">1. Фолклорна компания  „ Сидер войвода” –  гл. худ. ръководител Иван Иванов, 
35 участници, от тях 10 до 18 години;
</t>
  </si>
  <si>
    <t xml:space="preserve">Детска Фолклорна Студия „ Раховче”  -худ. ръководители Иван Иванов и Румяна Русева  - 80 участници , всички до 18 години </t>
  </si>
  <si>
    <t>Народен оркестър худ. ръководител Дилян Пенчев - 3 участници над 18г.</t>
  </si>
  <si>
    <t xml:space="preserve">1 клуб за народни хора
„Фолклорна броеница” – 80 участници - над 18 г.
Худ. ръководители Стелиан Кънчев и Румяна Русева
</t>
  </si>
  <si>
    <t xml:space="preserve">Към Детска фолклорна студия „ Раховче”  функционира клас народни хора в четири възрастови групи   -худ. ръководители Иван Иванов и Румяна Русева  - 80 участници , всички до 18 години                                                                                                    </t>
  </si>
  <si>
    <t xml:space="preserve">Концерт по повод 1-ви март- Ден на любителското художествено творчество; Концерт по повод 3-ти март- Национален празник на България
- Концерт за 24 - ти май; - Концерт по повод Празника на  горнооряховския суджук; Самостоятелен концерт на ДФС " Раховче"в гр. Горна Оряховица
- Годишен концерт на съставите при НЧ " Братя Грънчарови-2002" в гр. Горна Оряховица1; коледен концерт на съставите.  От 10 май 2021 г. тече ремонт на Читалището и колективите провеждат репетиции извън сградата От 2021 г. започна изпълнението по договора с МРРБ, на обща стойност 3,2 милиона лева, за финансиране на проекта за реконструкция, модернизация и въвеждане на мерки за енергийна ефективност на сградатаПрез 2022 г. продължи цялостно обновяване на материалната база на сградата „Летен театър“, отдадена за стопанисване и ползване на НЧ „Братя Грънчарови – 2002“. През 2022 г., се наложи допълнително финансиране. Основният ремонт и реконструкция на сградата ще доведе значително до подобряване на досегашните услуги в сферата на културата в града и в региона и ще улесни въвеждането на нови дейности. Ще се промени облика на градската среда и ще допринесе за повишаване привлекателността и конкурентоспособността на общинския център. </t>
  </si>
  <si>
    <t xml:space="preserve">Съставите са участвали в празничните прояви - празници, фестивали, събори, и други събития организирани от други населени места в страната. самостоятелен концерт на ДФС „ Раховче” и КНХ „ Фолклорна броеница” в с. Джулюница по повод  24 май, Участие на КНХ „Фолклорна броеница” в национални фестивали в гр. Сандански, Оряхово, Плачковци.
</t>
  </si>
  <si>
    <t>Участие на ФК "Сидер войвода"в международен фестивал в Будва, Черна гора.
- Участие на ДФС " Раховче във фестивал на традициите в гр. Горна Оряховица 
- Участие на КНХ "Фолклорна броеница"в международен фестивал в Будва, Черна гора.</t>
  </si>
  <si>
    <t>в читалището не се извършва библиотечна дейност</t>
  </si>
  <si>
    <t>000124172</t>
  </si>
  <si>
    <t>"Напредък-Елена-1863"</t>
  </si>
  <si>
    <t>Елена</t>
  </si>
  <si>
    <t xml:space="preserve">Описание
1. Женски битов хор
2. Вокална група „Незабравими мелодии“ 
3. Хор „Полифония“ 
4. Театрален състав
</t>
  </si>
  <si>
    <t>Описание
1. Балетна формация „Виктори“;
2. Танцов състав „Балканджийче“ - 3 групи;
3. Театрално студио „Животвор“ .</t>
  </si>
  <si>
    <t>Описание
1. Клуб за автентични народни хора (КАНХ) „Самодиви” - 3 възрастови групи.</t>
  </si>
  <si>
    <t>Описание
Кино клуб „Георги Георгиев - ГЕЦ“, организиран от домакина на Читалището Христо Йорданов.
Малка градска телевизия "Пресечна точка на поколенията".</t>
  </si>
  <si>
    <t xml:space="preserve">Описание:
- Пътуващо кино с представени филмите: "Мулан - принцесата войн", "Бай Иван", "Чичо Коледа", „Завръщане“, „Ускорение“, „Училище за магии“, „Петя на моята Петя“ и „Ботев“.;
- Организирана благотворителна хоротека в подкрепа на Десислава Иванова (светлина по пътя и) от гр. Елена и набрани средства в размер на 2102 лв.;
- Конкурс на тема „Бели и червени, като слънцето засмени“ - за деца и младежи от 3 до 15 години, в три категории - рисунка, мартеница и пано;
- Фолклорен фестивал - надиграване и надпяване „Веселие в Елена“ - 5-то издание - 1500 участника;
- Гергьовски песенни празници - форум за църковнославянска и класическа музика - 2-ро издание;
- Беседа и представяне на книга „Наръчник за постигане на здраве“ с автор Димитър Миленков;
- Виктория Бешлийска представи своя роман "Глина" пред гостите на "ELENA ART FEST" (на който сме съорганизатори);
- Годишен концерт на ФФ "Балканджийче" - гр. Елена;
- 4-то издание на Фолклорно надигрване „ Да се хванем за ръце и да тропнем ний хорце“ ;
- Драматичен спектакъл за деца „ДИВИТЕ ЛЕБЕДИ“ по приказката на Ханс Кристиан Андерсен, с участието на актьори от Младежкия театър и Балетна школа “Класика” при читалище „Надежда 1869“ - гр. Велико Търново;
- Представление на Драматичен театър гр. Разград - “ЖЕЛЕЗНИЯТ СВЕТИЛНИК” от Димитър Талев;
- Годишен концерт на Вокална група „Незабравими мелодии“;
- Представление на „ТЕАТЪР ПОД ЗВЕЗДИТЕ" с комедията "КАРАКОНДЖУЛ" - с. Орешак;
- Представление на Димитър Туджаров-Шкумбата - „Луд за отвръзване“;
- Коледен концерт;
- Новогодишен концерт;
- Връчване на приза „Почтеният човек на гр. Елена“;
- Малка градска телевизия "Пресечна точка на поколенията" създаде и излъчи 5 предавания.
</t>
  </si>
  <si>
    <t>Описание
- Фестивал на шлагерната и стара градска песен „Подари ми море“ - с. Крапец, община Шабл;
- Балкански шампионат по фолклор „Евро фолк - Жива вода - 2022 г.“ - гр. Хисаря;
- Национален фолклорен фестивал „Боженци“ - с. Боженци, община Габрово;
- Фолклорен фестивал „Шарено пиле петровско“ - с. Церова кория, област Велико Търново;
- Празник на балканските градове „Балканът пее и разказва“ - гр. Котел;
- Празник на Сдружение „МИГ общини Елена и Златарица”;
- Черноморския фестивал „Евро фолк“ 2022 г.;
- XII Световен шампионат по фолклор "World Folk 2022";
- Международен фолклорен фестивал „Фолклорен извор“ - с. Царевец, община Свищов;
- Национален музикален фестивал „Фолклорен изгрев“ - гр. Китен;
- 21-ви Събор на читалищата в Община Елена 2022 г.</t>
  </si>
  <si>
    <t>Описание
Сградата на Градска библиотека Елена се помещава в сградата на Читалището. Като организация и издръжка е общинска дейност.</t>
  </si>
  <si>
    <t>000124400</t>
  </si>
  <si>
    <t>"Просвета 1897"</t>
  </si>
  <si>
    <t>ПГ "Росна китка"</t>
  </si>
  <si>
    <t>Събори на селото, Бабинден, Трифон Зарезан, Ден на самодееца, 8 март, Празнуване на Коледа и Нова година</t>
  </si>
  <si>
    <t>Общински събор на читалищата, фестивали в с. Долна Липница, с. Мерданя, с. Обединение, с. Блъсковци, с. Церова кория, с. Добри дял, с. Страхилово, с. Търкашени</t>
  </si>
  <si>
    <t>104005946</t>
  </si>
  <si>
    <t>"Иван Комитов - 1976"</t>
  </si>
  <si>
    <t>Детска лятна академия - работа с деца съвместно с МКБППМН Елена, Полиция и Пожарна</t>
  </si>
  <si>
    <t>Събор на селото, Бабинден, Ден на самодееца, 8 март, Празнуване на Коледа и Нова година</t>
  </si>
  <si>
    <t>Общински събор на читалищата, Празник на еленския бут, 24 май-празник на читалището</t>
  </si>
  <si>
    <t>000124343</t>
  </si>
  <si>
    <t>"Надежда-Беброво-1870"</t>
  </si>
  <si>
    <t>Група за народно пеене "Бебровски славеи"</t>
  </si>
  <si>
    <t>Детска група за народни песни и танци "Бебровски славейчета"</t>
  </si>
  <si>
    <t>Кръжок "Къщовница", Детска лятна академия - работа с деца през месеците юли и август, съвместно с МКБППМН Елена, Полиция и Пожарна.</t>
  </si>
  <si>
    <t>Бабинден, Трифон Зарезан, Баба Марта, Осми март, Събор на селото-Гергьовден, Прожекция на филм за Васил Левски, Он лайн рецитал, посветен на 3 март, Лазаруване и Коледуване, отбелязване на 1 октомври, Ден на възрастните хора и Деня на християнското семейство</t>
  </si>
  <si>
    <t>Фолклорен фестивал "Веселие в Елена", Общински събор на народните читалища, "Хайдушка песен" в с. Мерданя, "Петровско пиле" в с. Церова кория, Кулинарна изложба в рамките на Празника на еленския бут</t>
  </si>
  <si>
    <t>000125356</t>
  </si>
  <si>
    <t>"Искра - 1900"</t>
  </si>
  <si>
    <t>Група за обработен фолклор</t>
  </si>
  <si>
    <t>Детска група за народни песни и танци</t>
  </si>
  <si>
    <t>Детска лятна академия - работа с деца през месеците юли и август, съвместно с МКБППМН Елена, Полиция и Пожарна.</t>
  </si>
  <si>
    <t>Баба Марта, Осми март, Събор на селото, Лазаруване и Коледуване, Ден на възрастните хора и Деня на християнското семейство, рецитали, колективни посещения на читалищната библиотека</t>
  </si>
  <si>
    <t>Общински събор на народните читалища, "Хайдушка песен" в с. Мерданя, "Петровско пиле" в с. Церова кория, Кулинарна изложба в рамките на Празника на еленския бут, Надпяване в Балчик</t>
  </si>
  <si>
    <t>000124425</t>
  </si>
  <si>
    <t>"Св.Св.Кирил и Методий 1928"</t>
  </si>
  <si>
    <t>ПГ "Острец"</t>
  </si>
  <si>
    <t>Събор на селото, Бабинден, Трифон Зарезан, 3 март, 8 март, Великден, 24 май, Ден на детето, Илинденски събор, 1 ноември, Коледно-новогодишни празницци</t>
  </si>
  <si>
    <t>Общински събор на читалищата, фестивали в с. Мерданя, Лясковец и в Празника на еленския бут.</t>
  </si>
  <si>
    <t>000124432</t>
  </si>
  <si>
    <t>Краеведски клуб</t>
  </si>
  <si>
    <t>Благотворителни акции за събиране средства за църквата, Доброволчески акции в полза на селото</t>
  </si>
  <si>
    <t>000124418</t>
  </si>
  <si>
    <t>"Наука 1899"</t>
  </si>
  <si>
    <t>ПГ "Балкански звуци"</t>
  </si>
  <si>
    <t>Лятна балетна академия, работа с деца през лятото</t>
  </si>
  <si>
    <t>Събор на селото, Бабинден, Ден на самодееца, 8 март, Детска балетна академия, Събор "Довиждане до следващото лято"</t>
  </si>
  <si>
    <t>Общински събор на читалищата, Празник на еленския бут</t>
  </si>
  <si>
    <t>000124980</t>
  </si>
  <si>
    <t>"Развитие-Руховци -1914"</t>
  </si>
  <si>
    <t>ПГ "Златен славей"</t>
  </si>
  <si>
    <t>Бабин ден, Ден на самодееца, 8 март, Великденски празници, Балетна академия Марян</t>
  </si>
  <si>
    <t>Общински събор на читалищата, Празник на еленския бут, Веселие в Елена, Пеем и танцуваме - с. Драгижево, Фестивал на хайдушката песен, с. Мерданя, Петровско пиле в с. Церова кория, С песните на Борис Машалов с. Сливовица</t>
  </si>
  <si>
    <t>000124447</t>
  </si>
  <si>
    <t>"Надежда-1904"</t>
  </si>
  <si>
    <t>Детски литературно-творчески състав</t>
  </si>
  <si>
    <t xml:space="preserve">Кръжок "Сръчни ръце", етнографска колекция, </t>
  </si>
  <si>
    <t>Събор на селото, Бабинден, Ден на самодееца, 8 март, Изложби, Сурваки, Трифон Зарезан, Тодоровден, Ден на пчеларя</t>
  </si>
  <si>
    <t>Общински събор на читалищата</t>
  </si>
  <si>
    <t>000124382</t>
  </si>
  <si>
    <t>"Христо Смирненски -1890"</t>
  </si>
  <si>
    <t>ГНП "Ручеи пенливи"</t>
  </si>
  <si>
    <t>Баба Марта, Ден на самодееца, 8 март, Великден, Събор на селото</t>
  </si>
  <si>
    <t>000125025</t>
  </si>
  <si>
    <t>"Надежда 1927"</t>
  </si>
  <si>
    <t>Детско парти за началото на лятната ваканция</t>
  </si>
  <si>
    <t>Трифон Зарезан, Събор на село Гърдевци, 8 март, Великден, Еньовден, Велопоход с участието на деца, колективен риболов, Ден на народните будители, Честване на кръгли годишнини на читалищни деятели</t>
  </si>
  <si>
    <t>000124489</t>
  </si>
  <si>
    <t>"Пробуда - 1903"</t>
  </si>
  <si>
    <t>Занимания с деца през лятото</t>
  </si>
  <si>
    <t xml:space="preserve">Събори на селото, Бабинден, Трифон Зарезан, Ден на самодееца, 8 март, </t>
  </si>
  <si>
    <t>000124350</t>
  </si>
  <si>
    <t>"Наука -1900"</t>
  </si>
  <si>
    <t>ЖПГ "Балкански славей"</t>
  </si>
  <si>
    <t>Детска балетна академия Марян</t>
  </si>
  <si>
    <t>Трифон Зарезан в село Марян, 3 март, Осми март, Събор на селото, Великден, Футболен турнир, Турнир по тенис на маса, Поклонение в мемориален комплекс "Казашки кръст", Коледно-новогодишни празници,  Екскурзия до Сливен с посещение на музеи</t>
  </si>
  <si>
    <t>Балкански шампионат по фолклор "Еврофолк - жива вода 2022", Общински събор на народните читалища, Черноморски събор "Еврофолк 2022" Китен, "Хайдушка песен" в с. Мерданя, "Петровско пиле" в с. Церова кория, Кулинарна изложба в рамките на Празника на еленския бут</t>
  </si>
  <si>
    <t>000124934</t>
  </si>
  <si>
    <t>"Надежда - 1942"</t>
  </si>
  <si>
    <t>Събор на селото и 2 родови срещи</t>
  </si>
  <si>
    <t>000125000</t>
  </si>
  <si>
    <t>"Събуждане - 1894"</t>
  </si>
  <si>
    <t>Празник на лозаря,3 март, 8 март</t>
  </si>
  <si>
    <t>Участие в събора на с. Раювци "Зведи под звездите"</t>
  </si>
  <si>
    <t>000124966</t>
  </si>
  <si>
    <t>"Просвета-Разпоповци-1881"</t>
  </si>
  <si>
    <t>ТФК "Еленика", Театрален състав</t>
  </si>
  <si>
    <t>Детско арт студио</t>
  </si>
  <si>
    <t xml:space="preserve">Школа по изкуствата </t>
  </si>
  <si>
    <t>Трифон Зарезан, Ден на самодееца, 8 март, Творческа пролет в Разпоповци, Поддържане на изложбени експозиции, прожекция на филм с участието на Гец, Благотворителна фотоизложба, новогодишно тэржествоПредставяне на вестник "Разпоповскибудилник", Традиционна августовска среща</t>
  </si>
  <si>
    <t>Общински събор на читалищата, гостуване на читалището в с. Илаков рът,Европейските дни на занаятите, Празник на мекицата, събор в с. Яковци, събор в с. Лазарци, Празник на еленския бут, "Хоро край Поморийския бряг"</t>
  </si>
  <si>
    <t>176447204</t>
  </si>
  <si>
    <t>"Съзнание -2012"</t>
  </si>
  <si>
    <t>Събор на селото, Акция по почистване на замърсени райони, Коледни тържества</t>
  </si>
  <si>
    <t>Празник на еленския бут</t>
  </si>
  <si>
    <t>176816644</t>
  </si>
  <si>
    <t>"Съгласие-2014"</t>
  </si>
  <si>
    <t>Група за стари градски и народни песни "Гласовете на Зинзъра" и ТФК "Стръмена"</t>
  </si>
  <si>
    <t>Детска лятна академия-работа с деца през юли и август, съвместно с МКБППМН, Пожарна и Полиция</t>
  </si>
  <si>
    <t>Бабинден, Трифон Зарезан, Баба Марта, Осми март, Лазаруване и Коледуване, Великденски прояви, Празник на мекицата, Домакинство на Общинския събор на читалищата, Празник на шарената черга и народния бит, Еньовден - ритуал по бране на билки, Събор на село Търкашени, Празник на плодородието, Коледни и новогодишни празници</t>
  </si>
  <si>
    <t>Фолклорен фестивал "Веселие в Елена", "Хайдушка песен" в с. Мерданя, "Петровско пиле" в с. Церова кория, Кулинарна изложба в рамките на Празника на еленския бут, Европейски дни на художествените занаяти в Елена, Фестивал "С песните на Борис Машалов", Празник на градинарската чорба в град Златарица</t>
  </si>
  <si>
    <t>000125041</t>
  </si>
  <si>
    <t>"Развитие -1885"</t>
  </si>
  <si>
    <t>Златарица</t>
  </si>
  <si>
    <t>ФГ"Златаришка китка"</t>
  </si>
  <si>
    <t>ДТС"Златаришки ритми"
ФГ "Златарче"</t>
  </si>
  <si>
    <t>Отбелязване на 06.01.-Богоявление;Честване на Бабинден и деня на родилната помощ;За 14.02. ритуално зарязване на лозе;Отбелязване на 19.02.- обесването на Васил Левски;Посрещане на Баба Марта;Честване на Националния празник на България - 03.03.;Честване на 08.03.;Беседа в музея по повод 18.04.-Международен ден за опазване на паметниците на културата;За Великден работилница за писани яйца и конкурс,заподнаване на децата с с Великденските обреди и обичаи;Седмица на детската книга и изкуствата за деца-библиотека на открито,литературно четене и др.;Отбелязване на Световния ден на книгата-24.04.;Отбелязване на деня на Земята;Участие в организацият за празника на гр.Златарица;Отворени врати на музейната сбирка по повод Международния ден на музеите 18.05.;Отбелязване на 01.06. с рисунки с тебешир на асфалт;Честване деня на Ботев;Ваканция в библиотеката-"Приказки безкрай";Участие в празника "Ден на градинарската чорба" с отбор;честване съединението на България и Деня на Независимостта на България;конкурс за детска рисунка"Есен е вече пристигнала тук";Национална седмица на четенето;Отбелязване деня на народните будители;Отбелязване годишнина от рождението на Асен Босев;Празник на туршиите и ракиите;Организиране на Коледни и новогодишни празници;</t>
  </si>
  <si>
    <t>Участие н певческите групи във фолклорен конкурс гр.Севлиево;
Участие на ДФГ"Малките Златарчета" и ДТС4Златаришки ритми" в НДК "Фолклорна огърлица гл.Котел
Участие н ФГ "Златаришка китка" в Национален събор "Авлига пее" с Обединение
Участие на фолклорните състави в Национален фолклорен конкурс "Заблеяло ми агънце" гр.Лясковец;
Участие на ФГ"Златаришка китка в ФФ"Еврофолк-Черно море;
Участие на ДТС"Златаришки ритми" в НФ "Фолклорна броеница"гр.Г.Оряховица;
Участие на ФГ"Златарче"във фестивал Хайдушка песен с.Мерданя;
Участие на ДФГ"Златарче" въвФФ "Фолкстраж"гр.Стражица;</t>
  </si>
  <si>
    <t>000124795</t>
  </si>
  <si>
    <t>"Пробуждане 1902"</t>
  </si>
  <si>
    <t>Танцова формация "Земляци"
Група за автентичен родопски фолклор</t>
  </si>
  <si>
    <t>ДТГ към формация "Земляци"</t>
  </si>
  <si>
    <t>За 21.01.-Бабинден поздравления и подаръци на новородени бебета през 2021 г.;Организиране на седянки за изработка на мартеници;Организиране конкурс"Най-добро домашно вино";Отбелязване Деня на самодееца и Баба Марта;Панихида в църквата за 03.03. ;За 08.03. организиране на женско парти изабавни игри;За 22.03. почистване на чешма -пикник на открито;За Великден шарени яйца и козунак ;Седмица на детсата книга и изкуствата за деца-конкурс за рисунки на любими приказни герои; Отбелязване на 01.06.Тържествена заря за 02.06.,рецитал ,поднасяне на венец и цветя;През юни,юли и август организиране на лятна ваканционна занималня;Честване деня на възрастните хора;За 01.11. подаръци за дългоггодишни учители от с.Г.Н.село;Организиране на Коледните и Новогодишни празници ;</t>
  </si>
  <si>
    <t>Участие на певческата и танцови групи в Национален събор на Читалищата;Участи във фолклорен фестивал Еврофолк;</t>
  </si>
  <si>
    <t>000125057</t>
  </si>
  <si>
    <t>"Напредък 1912"</t>
  </si>
  <si>
    <t>За 14.02.Деня на виното и любовта организиране на дамско парти;Отбелязване на 19.02.;За Деня на самодееца 01.03. изложба на саморъчно направени мартеници;Честване Националния празник на страната 03.03.;Организиране на празнична вечер за 08.03. с децата от ДГ в читалището;За Тодоровден ден организиране на традицинни кушии;За 02.04.-Международен ден на книгата организиране на литературно четене от големи и малки ,иложба на книги;За Великден изложба на боядисани яйца с различни техники,украса на хартиени яйца;На 24.05 отбелязване Деня на НЧ "Напредък 1912";Честване деня на Ботев;За Еньовден изтотвяне на табло с билките в района;Участие в "Градинарската чорба" с отбор;Отбелязване деня на народните будители 01.11.;За традиционния събор на селото изложба на народни носии и битови предмети на тема"Бит и традиции в селото през вековете";Организиране на коледните и новогодишни празници ;</t>
  </si>
  <si>
    <t>000124806</t>
  </si>
  <si>
    <t>Организиране на тържество за Йордановден;Възстановка на обичая"Подливане на Бабата-акушерка";За Трифон Зарезан възстановка на обичая"Зарязване";За 01.03. честване деня на самодееца-изработване на мартеници;Честване на 03.03- поднасяне на венец на паметника на загиналите;Организиране на тържествен обяд и викторина за 08.03.;Излет до "Гърбавата чешма"за посрещане на Първа пролет;Изготвяне на шегаджийско кътче за 01.04.-Деня на хумора и шегата;За деня на земята подготвяне на табло и кът по темата,направа на традиционни хлябове и питки;За великденските празници украсяване на яйца и направа на козунаци;За Гергьовден излет до местността "Беклемето";Отбелязване деня на Славянската писменост с концерт;Организиране на курбан на селото за"Св.дух";За Еньовден излет и събиране на билки в местността "Райкова поляна";Организиране на фолклорен празник "С ;песните на Борис Машалов";Общоселско тържество за 15.08.-Голяма Богородица;Честване на 22.09.-поднасяне на цветя и венец;Организиране на музикална вечер за Деня на възрастните хора;Отбелязване на деня на народните будители;Честване на Никулден;Организиране на Коледните и Новогодишни празници.</t>
  </si>
  <si>
    <t>Участие в Национален събор "Авлига пее"</t>
  </si>
  <si>
    <t>104605275</t>
  </si>
  <si>
    <t>"Балкански извори-2002"</t>
  </si>
  <si>
    <t>За Бабинден организирране на възстановка на обичая;За Трифон Зарезан организиране на ритуално зарязване на лози и общоселско тържество с конкурс;За 01.03. деня на самодееца организиране на тържество с участието на самодейна група за народен фолклор;Организиране честване на 08.03.с изложби и конкурси;За 06.05. Гергьовден възстановка на обичая "Връзване и люлеене на люлка и ритуално теглене на кантар;През м.юли организиране наи провеждане на на молитва за плодородие;Участие в Празник на Градинарската чорба;Организиране на традиционния събор на селото;За новогодишните празници организиране на общоселско тържество и конкурс на тема"Ръцете на Баба са го направили"</t>
  </si>
  <si>
    <t>175988922</t>
  </si>
  <si>
    <t>"Борба 2010"</t>
  </si>
  <si>
    <t>Честване на "Бабинден"на 21.01.;Честване на 14.02. Ден на лозаря и винаря;“Честване на 19.02.-четене на разкази и стихотворения за апостол;За 01.03. изложба на саморъчно направени мартеници;Отбелязване 03.03. -национален празник;Честване на междунродния ден на жената-08.03.;Честване на Първа пролет-22.03.;За Великден подреждане на битов кът -изложб на шарени яйца и домашни козунаци;Отбелязване деня на Св.братя Кирил и Методий;Организиране празник на децата за 01.06.;Отбелязване на деня на Ботев и загиналите герои;Празнуване на "Свети дух"с курбан за здраве и блгополучие;Организиране на излет в планинатаза събиране на билки за Еньовден-24.06.;Честване на международния ден на възрастните хора-01.10.;Честване деня на народните будители-01.11.;Участие в традиционния празник на туршиите и ракиите на 26.11.;Организиране на Коледни и Новогодишни празници;Честване на юбилеи на жители на с.Дедина.</t>
  </si>
  <si>
    <t>176131474</t>
  </si>
  <si>
    <t>"Будители 2011"</t>
  </si>
  <si>
    <t>За Трифон Зарезан организиране на общоселско зарязване на лозите;</t>
  </si>
  <si>
    <t>104075371</t>
  </si>
  <si>
    <t>"Напредък 1870"</t>
  </si>
  <si>
    <t>Лясковец</t>
  </si>
  <si>
    <t>ТС "Лудо младо" за любители фолклорни танци и обичаи.</t>
  </si>
  <si>
    <t>ТШ "Ритъм" - Балетна школа за класически и характерни танци 3възрастови групи, ТС "Лудо младо" - Танцов състав за български фолклорни танци. 4 възрастови групи., Музикална школа за класически инструменти- клас Пиано и клас Цигулка., Музикална школа "Потомци" за фолклорни музикални инструменти - гайда, гадулка, тамбура , ударни и струнни , ДВГ "Звтънчета" - вокална група за деца.</t>
  </si>
  <si>
    <t>Оркестър "Потомци"</t>
  </si>
  <si>
    <t>Представяне на книги и на местни автори, театрални постановки от големи национални театри, отбелязване на дати от българския празничен календар, организиране на фестивал за фолклорни инструменталисти "Потомци" ,  Детско-юношеска балетна среща "Празник на балета" ,пролетен и коледен концерт с участие на художествените самодейни състави.</t>
  </si>
  <si>
    <t xml:space="preserve">Участия в национални, регионални , международни и местни събития . Цялостната дейност и културно-творческият живот на читалище „Напредък - 1870” гр. Лясковец, през 2022 година бяха насочени към реализирането на разнообразни културни прояви, свързани с националния и местен празничен календар. 
 Заради съществуващите все още частични ограничения в началото на годината, наложени от Министерство на здравеопазването,  културните прояви на читалището стартираха  в онлайн среда.
 През месец март  2022 г. бяха организирани два онлайн конкурса за „Най – оригинална картичка”  по повод 8 март – Международният ден на жената, организиран от Библиотеката при читалището и  онлайн конкурс за най -красиви мартенички, със заглавието „Бяло и червено” организиран от клуб „Млад етнограф” с художествен ръководител Николай Марков. Спечелилите от конкурсите получиха награди, а всички останали участници получиха грамоти за участие. По повод празника „Лазаровден”, децата от клуба изпълняваха ритуала „Лазаруване” в домове в гр. Лясковец. Децата наричаха за здраве и берекет през цялата година.  По повод Великден, клуб „Млад етнограф” организира работилница за писани яйца „Великден иде”, която беше проведена в конферентната зала на „Музея на Гурбетчийското градинарство” гр. Лясковец.
 През новата 2022г. Театрален състав „Мелпомена” остана без художествен ръководител и това наложи да прекъсне своята творческа дейност. 
  Танцов състав „Лудо младо” с художествен ръководител Павлина Кълчишкова и репетитор Иван Кълчишков, участаваха в много фестивали, конкурси и инициативи през цялата 2022г. През месец март по инициатива на танцовият състав беше организиран благотворителен концерт за набиране на средства за лечение на наша съгражданка, в който участваха всички колективи при читалището и беше проведен на „Открита сцена на читалището”. 
 През месец април Танцов състав „Лудо младо” и децата от Музикална школа за народни инструменти „Потомци” , участваха в концерт по повод „Ден на разделното събиране на отпадъци от текстил” в град Златарица. Пак през месец април децата от танцовият състав се забавляваха в библиотеката на читалището със  Второто събитие посветено на „Денят на Земята”. На това събитие Библиотекарите на читалището представиха на децата играта „Terra Futura” (Земя на бъдещето). Играта беше подарена на читалището от Българската фондация „Биоразнообразие” по проект „Climate Game on”. 
 През месец май Танцовият състав участва в V-ти фолклорен фестивал, надиграване и надпяване „Веселие в Елена”. От фестивала ръководителят на състава Павлина Кълчишкова и репетитора Иван Кълчишков, получиха Награда за правилна методичеса работа с децата. Със специална награда беше награден и „Малкият зевзек” на състава Кристиян Иванов. Целият състав завоюва и  Специалната награда от танцова формация „Балканджийче”.
През месец юни съставът участва в тазгодишното издание на Национален фолклорен  фестивал „Насред мегдана”, който се провежда в село Арбанаси. На фестивала беше представен автентичен фолклорен танц – обичай от младежката група на състава, който беше награден с втора награда на фестивала, грамота и парична премия. Децата от състава завоюваха и трета награда от фестивала, грамота и парична премия в категория „Танцово изкуство”. През същият месец танцовият състав участва и в Национален фолклорен фестивал „Любимото ми хорце” в гр. Плевен. През месец юни участваха във тазгодишното издание на фестивал „Хайдушка песен” село Мерданя. В навечерието на празника на град Лясковец – Петровден, Танцов състав „Лудо младо” направи своят годишен концерт - спектакъл на Лясковска сцена.
 През месец септември по инициатива на Танцов състав „Лудо младо” със съдействието на д-р Ивелина Гецова кмет на Община Лясковец и НЧ „Напредък – 1870”, беше организирана благотворителна хоротека за набиране на средства за лечение на наш съгражданин, която беше проведена на открито в Централен градски парк. През същият месец състава участва и в Десетото юбилейно издание на фолклорно – кулинарният празник „Ден на кокошата чорба” с. Козаревец.
През месец октомври танцовият състав участва в V-ти Фолклорен фестивал „Фолкстраж 2022 - С музика, песни и танци на мегдана” и X-ти фестивал на „Житената питка” – гр. Стражица. От двата фестивала състава се завърна с първо място в категория „Танцово изкуство” за младежи до 16г. възраст и получи наградата на Кмета на гр. Стражица, грамота и парична премия. Отново през месец октомври съставът беше награден със сребърен медал и грамота за „Отлично представяне, съхранение и разпространяване на Българския фолклор” от онлайн участието си във Национален, музикален и танцов конкурс „Пиленце пее” гр. София. Танцов състав „Лудо младо” участва и в Есенен фестивал в град Виделе – Румъния „Приказки за култура, история и природа“. Есенният фестивал във Виделе бе заключително събитие от поредицата изяви, реализирани от румънска страна по общия проект за трансгранично сътрудничество, който се изпълнява от двата побратимени града – гр. Лясковец  - България и град Виделе окръг Телеорман – Румъния.
 През месец ноември най – малките участници на Танцов състав „Лудо младо”, съвместно с Библиотекарите на НЧ „Напредък – 1870”гр. Лясковец, отбелязаха съвместно „Денят на християнското семейство”. В очарованието на празника се преплитат православния канон и народните традиции, съхранявани и отстоявани в продължение на стотици години. Именно тези традиции и обичаи бяха разказани с много желание и любов от библиотекарите на читалището. В края на празника децата бяха изненадани , като ги почерпиха в читалището с топла питка и мед. С много ентусиазъм децата участваха в игрите, които им бяха подготвени и научиха, че семейството е ценност, която е съумяла да съхрани народността и духовността на българите през годините.
  През месец май Танцова школа „Ритъм” с художествен ръководител Валя Атанасова, проведоха годишен концерт – продукция „Ние танцуваме…” с най – малките участници в балетната школа в салона на читалището. През същият месец Танцова школа „Ритъм” и Балет „Ритъм” участваха в тазгодишното издание на Национален детски фестивал на хумора и сатирата „Смехоранчета” гр. Габрово.  Танцовата школа получи грамота за „Дългогодишен принос за утвърждаването на Национален детски фестивал на хумора и сатирата „Смехоранчета” и „Специална награда за високи художествени постижения и дългогодишен  принос за популяризиране на детските таланти”.
 През месец май Танцова школа „Ритъм” участва в XV-ото издание на Международният танцов фестивал „Танцуваща река” в гр. Русе. Възпитаничките на балетната школа обраха наградите на фестивала, като от осем представени изпълнения, заслужиха награди за пет от танците си. Общо наградите им са шест купи – две златни за „Цветна полка“ и „Менует“, две сребърни и една бронзова, както и Специална награда от фестивала - купа и диплом за цялостно представяне. Всички участници получиха и медали за труда си като спомен от юбилейното издание на надпреварата.
 През месец юни Балетната школа при читалището представи своят годишен концерт спектакъл „Да танцуваме заедно…” на Лясковска сцена. 
 През септември Танцова школа „Ритъм” участва във Фолклорен фестивал „Дъга над морето” – Лозенец, община Царево. Там школата се представи блестящо и получи Плакет от фестивалното събитие и грамота за участие и успешно представяне.
  През месец октомври за поредна Четиринадесета година Танцова школа „Ритъм” и НЧ „Напредък – 1870” гр. Лясковец бяха домакини на Детско  - юношеска балетна среща „Празник на балета” – Лясковец 2022г. Празникът от години протича под патронажа на кмета на община Лясковец д-р Ивелина Гецова и се организира от лясковската школа, читалището и с финансовата подкрепа на община Лясковец. Специален гост на събитието беше гост-педагога, преподавателката в Националната музикална академия „Проф. Панчо Владигеров” д-р Бонка Матова.
 През месец ноември Танцовата школа „Ритъм” представи Лясковското читалище достойно на Националната Спартакиада за купа „Търновска царица - 2022” гр. Велико Търново. Школата получи голямата награда на Спартакиадата „Купата на Търновската царица”, едно трето място и едно четвърто място за юноши в категория „Характерни танци”.
 Танцовата ни школа завърши годината със самостоятелен концерт в навечерието на Коледните и Новогодишните празници „Зимна приказка” – по мотиви на балета „Лешникотрошачката” на Чайковски. 
 Музикалната школа за народни инструменти „Потомци” с художествен ръководител Стефан Печикамъков, през месец април участваха в XXVII Национален конкурс „Диньо Маринов” гр. Варна., където спечелиха Първа награда и Звание „Лауреат” на фестивала в категория „Народни оркестри”.
През май 2022г. Музикалната школа за народни инструменти „Потомци”, със съдействието на Кмета на Община Лясковец – д-р Ивелина Гецова и НЧ „Напредък – 1870” гр. Лясковец, беше домакин на първото издание на Национален фолклорен фестивал за Инструментални изпълнители „Потомци” – Лясковец 2022г. Целта на фестивала е съхраняване и популяризиране на българския музикално-инструментален фолклор, предоставяне на възможност за изява на различни по възраст и фолклорна принадлежност изпълнители на народни инструменти, утвърждаване като значимо събитие в културния календар на общината и областта, както и приемственост между поколенията. В гала-концерта се изявиха и малките музиканти от община Лясковец – ШНИ „Потомци“, оркестъра за народна музика към горооряховския фолклорен ансамбъл „Сидер войвода“, оркестъра при НУФИ „Широка лъка“ и други.
През месец юни Музикалната школа за народни инструменти „Потомци” отново представи достойно Лясковското читалище в Национален фолклорен фестивал „Широка Лъка пее, свири и танцува”  - гр. Широка Лъка. Оркестъра за народна музика „Потомци” и Трио гайди бяха завоюваха първи награди, Струнен квинтет получиха втора награда на фестивала. В индивидуалните изпълнения спечелиха първи места Павлина Станчева – гайда, Ния Илиева – гъдулка и Михаела Тодорова – тамбура. Втора награда получи за изпълнението си Денислав Йосифов – гъдулка и Трета награда получи Никола Симеонов – гайда. Два сребърни медала получиха Калоян Иванов и Росен Тонев за изпълнения на гайда.  След края на фестивала участниците от Музикалната школа за народни инструменти „Потомци” дадоха своето първо интервю пред Българското Национално Радио.
През същият месец Школата за народни инструменти участва и във кулинарният фестивал „Всички под един покрив” – едно събитие, представящо фолклор, традиции, бит, занаяти, кулинария, автентично културно наследство в гр. Лясковец. Школата получи грамота за участие във тридневният фестивал. 
 През месец юли Школата за народни инструменти направи своят годишен концерт на сцената на читалището, като гости на концерта бяха хор „Плетеница” гр. Велико Търново.
През месец август, Музикалната школа за народни инструменти „Потомци” завоюваха званието „Лауреат за най – добро представяне на обработен фолклор”, получиха Диплом за отлично представяне, статуетка и парична премия от участието си във Международен фолклорен фестивал „Фолклорен извор” село Царевец. Участваха също и във Национален фолклорен фестивал „Фолклорни вълни” гр. Китен, където получиха грамота за участие.
През месец септември Музикалната школа за народни инструменти „Потомци” участваха в Десетото юбилейно издание на фолклорно – кулинарния празник „Ден на кокошата чорба” в с. Козаревец.
В навечерието на Коледните и Новогодишните празници, Музикалната школа за народни инструменти „Потомци” бяха поканени да участват в откриването на Коледен базар в парк ”Марно поле” гр. Велико Търново.
 През месец май Детска Вокална група „Звънчета” с художествен ръководител Мария Петрова, участваха в Национален детски фестивал на хумора и сатирата „Смехоранчета” в град Габрово. Вокалната група получи грамота за „Дългогодишен принос за утвърждаването на Национален детски фестивал на хумора и сатирата „Смехоранчета”.
 През месец юни Музикалната школа за класически инструменти клас „Пиано” и клас „Цигулка” с художествен ръководител Мария Петрова, с участието на Детска Вокална група „Звънчета”, проведоха в салона на читалището своят годишен концерт – продукция в присъствието на родители и гости.
 По повод 24 май „Денят на Светите братя Кирил и Методий, на българската азбука, просвета и култура и на славянската книжовност” беше организиран концерт от Средно училище „Максим Райкович” и Начално училище „Цани Гинчев”. Концерта беше проведен салона на читалището. 
На Откритата сцена на читалището беше проведено  празничното дефиле на абитуриентите випуск 2022 от Средно училище „Максим Райкович”. През месец юни беше организиран празник за децата от Община Лясковец, който се проведе в салона на читалището. Празника беше с участието на деца от ДГ „Пчелица”, ДГ „Радост”, ДГ” СЛавейче” и аниматори от Детски център „Роси” гр. Велико Търново.  
През месец юни бяха наградени участниците Областен конкурс за рисунка „Фолклорните традиции в моят роден край” организиран от Община Лясковец със съдействието на Областна администрация – Велико Търново. Творбите на конкурса бяха позиционирани във фоайето на читалище „Напредък – 1870” гр. Лясковец и можеха да бъдат разгледани от съгражданите ни в рамките на няколко дни.
На Лясковска сцена през годината гостуваха Драматично – куклен театър „Иван Димов” с комедията „Секс комедия в лятна нощ” – комедия по Уди Алън с участието на Мартина Вачкова, Атанас Атанасов и други. Драматично – музикален театър „Васил Друмев” гр. Шумен, представиха постановката „Мосю Журден” с участието на Васил Драганов.
През месец юни на Отритата сцена на читалището се проведе концерт на „Били хлапето” и „Немо”. Празничният концерт беше организиран от Община Лясковец по повод празничните събития посветени на 29 юни Празника на град Лясковец и беше насочен към младежката аудитория на гр. Лясковец. Празничните събития включваха още и концерт с участието на Танцов ансамбъл „Комориле”, фолклорната певица Мадалина Гиджеану от Румъния, град Виделе и Танцов състав „Лудо младо”. Отново по повод празничните събития посветени на празника на града, Театрална трупа „Парашкев Парашкевов” с. Козаревец  представиха постановката „Ъндърграунд”. На празничният 29 юни Празничен концерт направи и Българската народна певица Николина Чакърдъкова и Неврокопския Танцов ансамбъл. В концерта участваха и децата от Музикалната школа за народни инструменти „Потомци” при НЧ „Напредък – 1870” гр. Лясковец. Концерта беше организиран от Община Лясковец и беше проведен на Откритата сцена на читалището.
През месец септември Община Лясковец с НЧ „Напредък – 1870”, чрез верига киносалони „Латона” организираха безплатни прожекции в рамките на няколко дни в салона на читалището на филмите „Голата истина за група Жигули”, „Свободни птици”, „Останалото е пепел” и „Робинзон Крузо”. Кампанията се осъществи в рамките на превантивната дейност за 2022г. на Местната комисия за борба срещу противообществените прояви на малолетните и непълнолетните при Община Лясковец, насочена към малолетни и непълнолетни деца и техните родители. През месец октомври  верига киносалони „Латона” отново гостуваха в Лясковското читалище със прожециите на филмите „Кумба”, „Бай Иван – филмът 1”, „Миньоните” и „Бай Иван 2”.
През месец ноември Театрално – музикален център – Разград гостуваха в Лясковец с комедията „Обир” от Джо Ортън със специалното участие на Владислав Карамфилов - Въргала.
През 2022г. библиотекарите към Библиотеката на читалището правиха различни тематични витрини, които отбелязваха празници и годишнини и бяха реализирани различни радиопредавания в Местното кабелно радио. През годината бяха организирани и проведени посещения в Библиотеката на деца от двете училища и подготвителните групи на Детските градини в града.  По повод 02 април – Международният ден на детската книга, библиотекарите организираха и проведоха Детско книжно шоу „Книжка веселушка” с децата от подготвителната група на Детска градина „Пчелица”. С това шоу беше поставено и началото на тазгодишното издание на Национален Маратон на четенето. В рамките на Маратона на четенето, „Минимобилната библиотека” на читалището посети децата от Детска градина „Радост”, Детска градина „Славейче” и Детска градина „Пчелица”. В маратона на четенето заедно с минимобилната библиотека взе участие и Лясковската поетеса Валя Петрушева, която чете свои стихове на децата. В рамките на маратона посещение на библиотеката направиха и деца от вторите класове на Средно училище „Максим Райкович”.
През месец април, в библиотеката на читалището беше направено и представяне на  книгата „Погледни през рамо” и среща с авторката Веселина Кожухарова.
През 2022г. екипът на библиотеката реализира редица инициативи.  Една от тях е партньорството с Фондация “Биоразнообразие”, която  е част от проект “Climate Game On” на Европейската комисия,  свързан с развитие на образованието и повишаване на информираността на хората по темата за замърсяването и климатичните промени. Фондацията дари на библиотеката стратегическата настолна игра „Тера футура” /Земя на бъдещето/ и проведе on-line обучение на библиотекарите за правилата на играта, символиката на нейните елементи и умението чрез игрови подход  да се дискутират  проблемите  за природните ресурси,  околната среда, производството и консумацията. По повод 22 април –Деня на земята в екипът на библиотеката покани ученици на възраст между 10 и 14години, които взеха участие в играта  „Тера Футура”  и  в Ателие за изработка на декорации от стара хартия, вдъхновени от загрижеността за бъдещето и околната среда, както и мисълта, че климатичните промени зависят от нас. Играта стана любимо занимание на група седмокласници, които в часовете за дейности по интереси посещаваха библиотеката и се забавляваха с „Тера футура”. 
По повод Националната библиотечна седмица и в навечерието на професионалния празник на библиотекаря – 11 май, в библиотеката на читалище „Напредък-1870” гр. Лясковец се проведе инициативата „Библиотекар за един ден” с четвъртокласници от Средно училище „Майксим Райкович” и деца от подготвителната група на Детска градина „Пчелица”.  Преди да влязат в ролята на библиотекари на децата им бе разказано какви задачи изпълнява библиотекаря, как се обработват и подреждат книги, какви са правилата за регистриране и обслужване на читателите и каква е функцията на каталозите. Те разгледаха отделите на библиотеката, а на заемна имаха възможност да седнат на бюрото на библиотекаря и реално да обслужват читателите, които посетиха библиотеката - отмятаха книгите, които връщаха, предлагаха им нови и ги записваха в техните читателски картони. 
През летните месеци Минимобилната библиотека на читалището забавляваше и своите най - малки читатели от град Лясковец, от 0 до 6 г. възраст и техните родители. Децата цяло лято два пъти в седмицата имаха възможност да играят различни образователни игри и да четат книжки в Централният градси парк. 
Чрез фейсбук профила и интернет страницата на читалището, електронните потребители получават актуална информация за свободните работни места, за културните събития в региона и за новите книги на читалището. 
В навечерието на Коледните и Новогодишните празници в Библиотеката на читалището беше организирана и проведена „Коледа в библиотеката” – коледна работилница за коледна украса с участието на второкласниците от Средно училище „Максим Райкович”. Изработената украса беше предоставена за Коледен базар, който беше организиран в средното училище в града. Пак в навечерието на празниците Библиотеката при читалището организира и конкурс за „Най красиво  - писмо до Дядо Коледа”. Беше обособен Коледен кът във фоайето на читалището с пощенска кутия за писма до Белобрадият старец. Наградените от конкурса получиха едногодишен абонамент за Библиотеката, а всички участници в конкурса получиха отговори от Дядо Коледа с мили пожелания за празника.
През месец април Екипът на библиотеката взе участие в Седмото издание на форума  „Фоайе на книгата с автограф”  като посети РНБ „Петко Р. Славейков” във Велико Търново  и се срещна с писателите Александър Секулов и Неда Антонова, художника-илюстратор Борис  Стоилов и издателя  Стойо Вартоломеев.  По повод 30-годишнината от създаването на издателство „Хермес”  библиотеката получи дарение от 30 книги.
Библиотечните специалисти участваха в традиционната работна среща с читалищни библиотекари от област Велико Търново, организирана от РНБ „Петко Р. Славейков” , част от програмата за отбелязване на 100-годишнината от учредяването на Великотърновската народна библиотека. Темата през 2022г. бе „Дигитални услуги подпомагащи  информационното обслужване на читатели. Работа по проекти-примери, ресурси, полезни източници. Образователни платформи  за самостоятелно професионално образование и обучение”. 
През 2022г. екипът на библиотеката реализира проект по програма „Българските библиотеки-съвременни центрове за четене и информираност” 2022, финансиран от Министерството на културата. С бюджет от 3935лв. фондът на библиотеката бе обновен с  316 нови книги, половината от които са детска литература.  Приоритет на библиотеката е насърчаване на интереса към книгата и четенето сред подрастващите, затова тази година бе обновен детския отдел, а благодарение на проекта са набавени много нови и интересни детски книги, съобразени с интересите на различните възрастови групи.  
Библиотеката приключва 2022г. с фонд от 49 118 библиотечни единици. За изминалата година фондът е окомплектован със 478 книги, от които набавени чрез покупка са 400бр. и  78бр. са от дарители.
Периодичните издания, които библиотеката получава като абонамент за 2021г. са 7 на брой – 3 вестника и четири списания.
Читателите, които са се възползвали през отчетният период от библиотечни услуги са 516, от които 305 са на възраст до 14. Посещенията са 4122.
        И в бъдеще, въпреки влошената финансова обстановка, работата и дейностите на читалищното ръководство,  на художествените ръководители и педагози, както и на целия читалищен екип ще бъдат насочени към съхраняване на здравето на самодейните  състави, съхраняване на  добрите традиции и задоволяване на духовните и културни потребности на населението.
</t>
  </si>
  <si>
    <t xml:space="preserve">Библиотеката приключва 2022г. с фонд от 49 118 библиотечни единици. За изминалата година фондът е окомплектован със 478 книги, от които набавени чрез покупка са 400бр. и  78бр. са от дарители.
Периодичните издания, които библиотеката получава като абонамент за 2021г. са 7 на брой – 3 вестника и четири списания.
Читателите, които са се възползвали през отчетният период от библиотечни услуги са 516, от които 305 са на възраст до 14. Посещенията са 4122.
</t>
  </si>
  <si>
    <t>104074472</t>
  </si>
  <si>
    <t>"Пробуждане -1896"</t>
  </si>
  <si>
    <t>ТК"Палитра" и ПГ"Сладкопойна чучулига"</t>
  </si>
  <si>
    <t>Детски танцов клуб "Палитра"</t>
  </si>
  <si>
    <t>Детска лятна занималня, Клуб творческа работилница</t>
  </si>
  <si>
    <t>Празник на буквите, Детско утро в библиотеката, Седмица на детската книга, С баба приказки четем, Ден на народните будители</t>
  </si>
  <si>
    <t>Трифон Зарезан, Конкурс "Мартеницата символ на здраве", Шарен Великден, Цветен Гергьовден, Детски карнавал,</t>
  </si>
  <si>
    <t>104075364</t>
  </si>
  <si>
    <t>"Земеделец -1899"</t>
  </si>
  <si>
    <t>1.Група за народни песни "Авлига"; 2.Театрална трупа "Парашкев Паращкевов"; 3.Танцов фолклорен състав Хей Брей"</t>
  </si>
  <si>
    <t>Детска творческа работиница "Направено от две ръце"</t>
  </si>
  <si>
    <t xml:space="preserve">1.Премиерeн спектакли на Театрална трупа „П.Парашкевов“  „Ъндърграунд“ по текст на Христо Бойчев в с.Козаревец 
2. Второ представление на Театрална трупа „П.Парашкевов“  „Ъндърграунд“ по текст на Христо Бойчев в с.Козаревец
3.Трето представление на Театрална трупа „П.Парашкевов“  „Ъндърграунд“ по текст на Христо Бойчев в с.Козаревец
4.25г.Група за народни песни: Юбилеен концерт
5.Едноседмична Изложба „В старата къща“ в изложбена зала читалище;
 6.Х –ти фолклорно кулинарен празник „Ден на кокошата чорба“ в с.Козаревец. 
7.ХI – ти конкурс – „Най-добро домашно вино“ – реколта 2022г.
8. Литературно музикална програма за 3 –ти март.
9.Детска творческа работилница „Направено от две ръце“ 
10. Коледно –новогодишен детски празник ; 
</t>
  </si>
  <si>
    <t xml:space="preserve">1.Участие на Театрална трупа с „Ъндърграунд“ на Националния фестивал за любителски театър в с.Драганово. 
2. Участие на Театрална трупа Представление „Ъндърграунд“ в ТЕАТРАЛНИ ПРАЗНИЦИ ГР.ХИСАРЯ
3. Участие на Театрална трупа „П.Парашкевов“ в Национален преглед на любителския театър „Камъка“ гр.Г.Оряховица.
4.Участие на Театралната трупа в Национален театрален фестивал „Театър без граници“гр. Самоков; 
5. Участие на Театрална трупа с „Ъндърграунд“ в празник на гр.Лясковец;
6.Участие на ГНП „Авлига“ в Регионален фестивал “Пеем и танцуваме“ с.Драгижево
7.Участие на ГНП в „Шарено пиле петровско“ с.Церова кория;
8.Участие в „Хайдушка песен“ с.Мерданя на ГНП „Авлига“
9.Участие на ГНП в МФФ „Фолклорен извор“ с.Царевец
10.Участие на ГНП „Авлига“ в НФФ „АВЛИГА ПЕЕ С ПЕСНИТЕ НА М.СТОЙЧЕВА“ С.Обединение – златен медали и първо място;
11.Участие на ТФС „Хей-брей“ и ГНП „Авлига“ в с.Драгижево
12.Участие на ТФС „Хей-брей“ в НФФ „Искри от миналото Априлци“ 
13.ТФС „Хей брей „ и ГНП „Авлига“ в „Шарено пиле петровско“ с.Церова кория
</t>
  </si>
  <si>
    <t>Потребители на библиотеката за 2022г. - 69бр.</t>
  </si>
  <si>
    <t>104077027</t>
  </si>
  <si>
    <t>"П.Р.Славейков -1903"</t>
  </si>
  <si>
    <t xml:space="preserve"> Бабинден, Трифон Зарезан , З-ти март , Ергенска сватба №2 , Тодоров ден ,Лазаров ден ,Гергьовска люлка , 1-ви юни, 2-ри юни ,Регионален празник От любов към Българското, Празник на картофа,Коледари и Коледно-новогодишен празник</t>
  </si>
  <si>
    <t>с.Драгижево ,с.Мерданя ,р.Лясковец по покана на Миг-Лясковец-Стражица,с. Балван ден на Баницата,Априлци - искри от миналото, с. Козаревец</t>
  </si>
  <si>
    <t>В това число са деца от 7 години до 78 години</t>
  </si>
  <si>
    <t>104075108</t>
  </si>
  <si>
    <t>"Развитие - 1894"</t>
  </si>
  <si>
    <t>ГОФ"Детелина"-III Регионален преглед на музикалното самодейно изкуство"Пеем и танцуваме"Драгижево 2022,ФФ"Шарено пиле петровско" с.Церова кория,НФФ"Насред мегдана в Арбанаси" с.Арбанаси,Регионален преглед "От любов към българското"с.Добри дял,НФФ"С хоро и песен във Водица всяка есен"с.Водица,VII Събор на българското фолклорно богатство"Тараклъка пее и танцува"с.Градище,МФФ"Фолклорен извор"с.Царевец,гр.Виделе РРумъния;Концерт "Ние обичаме българския фолклор"От"с.ДрагижевоКоледен концерт в читалището.</t>
  </si>
  <si>
    <t>ДФГ"Китчица"-III Регионален преглед на музикалното самодейно изкуство"Пеем и танцуваме"Драгижево 2022-Сребърен медал група и Сребърен медал в категория индивидуални изпълнители до 18 г ;ФФ"Шарено пиле петровско" с.Церова кория;НФФ"Насред мегдана в Арбанаси" с.Арбанаси-Трета награда група и Трета награда-младежи 13-18г/Дует/;Регионален преглед "От любов към българското"с.Добри дял,НФФ"С хоро и песен във Водица всяка есен"с.Водица-Първо място група,Второ място Дует,Награда на ЗК"Възход"с.Осиково;VII Събор на българското фолклорно богатство"Тараклъка пее и танцува"с.-Градище-Първо място група,Две втори  места и едно трето място  за индивидуален изпълнител,МФФ"Фолклорен извор"с.Царевец-Първо масто група,Второ място индивидуален изпълнител;Национален конкурс за изпълнители на балгарски фолклор"Неранза"гр.Г.Оряховица-Трета награда;Концерт "Ние обичаме българския фолклор"с.Драгижево;ФФ"С песните на Борис Машалов"-трето място в категория инд.изпълнител до 7г;Участие по проект в гр.Виделе,РРумъния;Коледен концерт в читалището.ДВГ"Дъга"-Фестивал "Хайдушка песен"с.Мерданя;Фестивал"Всички под един покрив гр.Лясковец;Коледен концерт.ДГХС-Конкурс "За теб мила мамо",Онлайн конкурс за рецитация"българия в нашите сърца",изяви във фейсбук страницата по повод бележити дати и годишнини.Лазарска група- лазаруване,участие в онлайн конкурс.</t>
  </si>
  <si>
    <t>Бабин ден,Лазаров ден,-III Регионален преглед на музикалното самодейно изкуство"Пеем и танцуваме"Драгижево 2022,Концерт"Ние обичаме българския фолклор",Коледен концерт;Представяне на нова книга на местен краевед.</t>
  </si>
  <si>
    <t>МФФ"Фолклорен извор",НФФ"Насред мегдана в Арбанаси",Фестивал "Всички под един покрив",ФФ"Шарено пиле петровско",ФФ"С песните на Борис Машалов",Събор на българското фолклорно богатство"Тараклъка пее и танцува",НКИБФ"Неранза",Регионален преглед"От любов към българското",НФФ"С хоро и песен във Водица всяка есен",фестивал"Хайдушка песен",Празник на кокошата чорба,Ден на градинарската чорба.</t>
  </si>
  <si>
    <t>по проект на Община Лясковец-гр.Виделе РРумъния</t>
  </si>
  <si>
    <t>Регистрирани за годината с картон-62 ,20 други библиотечни услуги с регулярни посещения през годината.</t>
  </si>
  <si>
    <t>104074885</t>
  </si>
  <si>
    <t>"Развитие 1902"</t>
  </si>
  <si>
    <t>;Женски народен хор; ТТ "Традиция"; ТК Цветница"</t>
  </si>
  <si>
    <t>ДФГ "Калина"; МК "Умни и сръчни"</t>
  </si>
  <si>
    <t>"Сурваки"; "Бабинден"; "Трифон Зарезан";"Седмица на занаятите" ; "Ден на самодееца";Баба Марта"; "Лазаровден";"Детство мое"; Десети фестивал "Хайдушка песен";"Коледари"; Детски Коледен празник"</t>
  </si>
  <si>
    <t>Регионален преглед "Пеем и танцуваме", с. Драгижево; Празник "От любов към българското", с. Добри дял;"Ритъмът на България", гр. Ловеч;"Празник на кокошата чорба", с. Козаревец; "Пъстра трапеза", с. Джулюница"; "Ден на градинарската чорба", гр. Златарица;"Всички под един покрив", гр. Лясковец;"Празник на дрипавата баница", с. Върбица;</t>
  </si>
  <si>
    <t>Есенен фестивал в гр. Виделе, Румъния</t>
  </si>
  <si>
    <t xml:space="preserve">До 14г. Възраст - 9бр.; </t>
  </si>
  <si>
    <t>000124197</t>
  </si>
  <si>
    <t>"Братство-1884"</t>
  </si>
  <si>
    <t>Павликени</t>
  </si>
  <si>
    <t>000124927</t>
  </si>
  <si>
    <t>"Орач-Паскалевец 1898"</t>
  </si>
  <si>
    <t>Фолклорна група "ДЕТЕЛИНА"</t>
  </si>
  <si>
    <t>Честване на Български традиционни празници и обичаи, както и традиционния Фолклорен събор"НА МЕГДАНА"</t>
  </si>
  <si>
    <t>ФГ "ДЕТЕЛИНА" към читалището участва във Фолклорни фестивали и събори</t>
  </si>
  <si>
    <t>Посещения за дома-62 и посещения в читалнята-25</t>
  </si>
  <si>
    <t>104062096</t>
  </si>
  <si>
    <t>"Зора-1887"</t>
  </si>
  <si>
    <t>фолклорна група "Росен здравец"</t>
  </si>
  <si>
    <t>Съорганизатор на  Арт резиденция "Генерация Творя"</t>
  </si>
  <si>
    <t>Бабинден, Трифон Зарезан, Нац. Празник- 3 март, Ден на жената - 8 март, Великден, фолклорен празник "Под липите на Горна Липница", Панихида в Кара Пановата кория - втора битка на четите на Хаджи Димитър и Стефан Караджа, посрещане на нац. Поклоннически поход "Светият път", посрещане на поход "По бойния път на четите на Х. Димитър и Ст. Караджа, Арт Резиденция "Старото училище", Детска Арт резиденция "Генерация Творя", "Празник на хляба", "100 години от построяване паметника на загиналите в Балканска, Първа и Втора световна война войници от Г. Липница, Ден на будителите, Ден на християнското семейство, Никулден, Коледа.</t>
  </si>
  <si>
    <t>104075236</t>
  </si>
  <si>
    <t>"Надежда 1886"</t>
  </si>
  <si>
    <t xml:space="preserve">Фолклорна група за народни песни;- Театрален състав (камерен) и
Творческа формация за възстановки и възпроизвеждане на народни традиции и обичаи
</t>
  </si>
  <si>
    <t>Детско - юношеска формация за художествено слово</t>
  </si>
  <si>
    <t>Тематично отбелязване на празниците Бабинден, Обесването на Васил Левски, Трифон Зарезан, 8-ми март, Първа пролет, Лазаровден, Цветница, Великден, Деня на земята, Деня на здравния работник, Ден на труда, Гергьовден, Ден на народните будители, 24-ти май, ден на детето, Ден на Ботев, Еньовден, Илинден стар и нов стил, Съединението на Княжество България и Източна Румелия, Първи учебен ден, Независимост на България, Ден на възрастните хора, Ден на Християнското семейство, Храмов празник и традиционен събор на селото, Никулден, Бъдни вечер, коледа и посрещане на нова година, спортни и туристически мероприятия, анкети, радиопредавания и други.</t>
  </si>
  <si>
    <t xml:space="preserve">На 03.07.2022г. във връзка Европейската нощ на музеите, НЧ "НАДЕЖДА – 1886“ с.Димча организира посещение на Исторически музей гр. Полски Тръмбеш. На 16.07.2022г.  участвахме в празника на обредния хляб в Етнографски музей гр. Долна Оряховица На 02.08.2022г. участие в празника на плодородието по случай Илинден, олганизиран от Община Сухиндол ; На 01.10.2022г. участие в организираното от Исторически музей гр. Полски Тръмбеш представяне на книгата  на Катя Митова - Ганева, "Познатият непознат Марко Тотев" </t>
  </si>
  <si>
    <t>Обмен на художествена и друга литература, разглеждане на снимков архив, организиране на колективен прочит на литература от местни автори.</t>
  </si>
  <si>
    <t>104077109</t>
  </si>
  <si>
    <t>"Зора-Стамболово -1881"</t>
  </si>
  <si>
    <t>ЖЕНСКА ПЕВЧЕСКА ГРУПА ЗА ОБРАБОТЕН ФОЛКЛОР</t>
  </si>
  <si>
    <t>104066269</t>
  </si>
  <si>
    <t>"Трезвеност -1924"</t>
  </si>
  <si>
    <t>Организиране и честване на Бабин ден, "Трети март", Международен ден на жената, Първа пролет, Летен празник на с. Росица, Ден на пенсионера и Коледно тържество.</t>
  </si>
  <si>
    <t>Из,ожба в с. Михалци</t>
  </si>
  <si>
    <t>104041757</t>
  </si>
  <si>
    <t>"Бачо Киро -1869"</t>
  </si>
  <si>
    <t>от ноември 2022 г. ДВГ "Медени звънчета"</t>
  </si>
  <si>
    <t>Образователна програма "Лято в музея" през месеците Юли и Август; Работилница за мартеници и укрсяване на дървета с мартенка премяна; Уроци по родолюбие в Етногафската експозиция; Боядисване на Великденски яйца и концерт за Великден; Маратон на четенето; Урок за Паисий и написване на История Славянобългарска</t>
  </si>
  <si>
    <t>Инициативата на Баба Матра "Подари усмивка" и Баба Марта в детската градина; 3-ти Март-144 г. от освобождението на България от турско робство; Традиционния карнавал "Сирни заговезни"; Поздрав за настъпилата пролет на всички граждани подарихме цвете и късметче с пожелание; Отбелязахме деня на лъжата с едно зачливо Лъжесвиделство; Национален земеделски събор пред паметника на Цанко Церковски; Честване на 146 г. от Априлското въстание с изложба, празнична програма, възстановка, факелно шествие и митинг заря; Посрашане на походниците "По стъпките на четата на Бачо Киро и поп Харитон"; Нощ на музеите; Тържество по повод 24 май деня на Българската азбука, просвета и култура; Вторя "Фестивал на рибената чорба"; Отбелязахме 146 години от обесване на Бачо Киро; Тържество по повод 145 години от преминаването на руските войски и освобождаването на Бяла черква;187 години от рождението на Бачо Киро; 99 години от смъртта на Райко Даскалов; Международния ден на възрастните хора; Честване на 153 години от рождението на цанко Церковски; Гостуващ театър "Весникар ли" на НЧ "Георги Пърцалев-1901" гр. Левски;  Ден на народните будители с празнична програма и ДВГ "Медени звънчета";  Запалване на коледните светлинки на Коледното дърво и богата програма; С песни танци премина Коледното тържество в салона на читалището. За втора година бе присъдена грамота за "Читател на годината"; За всички бележити събития и годишнини бяха подготвени и тематични витрини. Публикаций на бележити дати във фейсбук страницата на читалището.</t>
  </si>
  <si>
    <t>Участие в онлайн конкурс :Бъклицата символ на празник"в НЧ "Светлина-1927" с. Чилнов; Участие в онлайн конкурс "Престилката символ на женското начало"в НЧ :Просвета-1921" с. Злато поле; Празник на Дрипавата баница в с. Върбица</t>
  </si>
  <si>
    <t>Посецения в читалнята и за дома</t>
  </si>
  <si>
    <t>104072891</t>
  </si>
  <si>
    <t>"Селска любов -1872"</t>
  </si>
  <si>
    <t>Смесена фолклорна група</t>
  </si>
  <si>
    <t>Дефиле на народната носия</t>
  </si>
  <si>
    <t>104078809</t>
  </si>
  <si>
    <t>"Просвета - 1898"</t>
  </si>
  <si>
    <t>ПГ"Елия"</t>
  </si>
  <si>
    <t>Клуб"Приятели на книгата"</t>
  </si>
  <si>
    <t>104077550</t>
  </si>
  <si>
    <t>"Съединение - Михалци -1870"</t>
  </si>
  <si>
    <t>ЖФГ "Млади сърца"</t>
  </si>
  <si>
    <t>Любителски клуб по народни танци и пдетска група за рецитали.</t>
  </si>
  <si>
    <t>Бабинден и пресъздаване на обичая "Поливане на бабата"; Годишнина от Обесването на Васил Левски; Ден на самодееца и изложба за ръкодерия "В огледалото на миналото", в която се включиха 16 населени места от Община Павликени;Честване на годишнина от Освобождението на България от турско робство;Международен ден на жената;Великденска изложба; Годишнина от априлското въстание; Ден на славянската писменост и култура и празник на читалището; Ден на Ботев и загиналите за свободата и независимоста на България; Честване на 145 години от Освобождението на село Михалци и откриване на Общоисторическа обществена колекция към читалището; Футболна среща между младежи от село Михалци и село Върбовка, като домакин на срещата бе село Михалци;През месеците юни,юли и август бе организирана по една хоротека на центъра на селото; По случай Европейските дни на  културното наследството в Обществената ни колекция бе изнесена беседа на тема "Всекидневието на българското общество в селата в края на 19 век и началото на 20 век" от музеолога г-жа Диана Митева;Детска дискотека за децата от селото па случай края на лятната ваканция; Честване на Ден на Народните будители-на празника наши гости бяха децата от ДГ "Атанас Неделчев" от гр. Бяла черква.Музеолога г-жа Диано Митева прожектира филм за живота и дейността на Иларион Макариополски, направен от ученичките Божидара Христова и Пресияна Филипова. В читалнята на библиотеката бе подредена витрина по случай 300 години от рождението на Паисий хилендарски и 260 години от написването на "История славянобългарска", а в Обществената колекция бе подготвен тематичен пъзел за децата.</t>
  </si>
  <si>
    <t>Откриване на Обществена колекция в село Дъскот; първо дефиле на народната носия в село Недан; Участие ва Благотворителна хоротека в гр. Павликени; "Подножието на друма" Празник на северняшкото плодородие в село Недан; Ученически турнир по футбол на малки врати в село Върбовка.</t>
  </si>
  <si>
    <t>В заемна за дома-62; Посетили на библиотеката и читалнята 133;</t>
  </si>
  <si>
    <t>104066881</t>
  </si>
  <si>
    <t>"Събуждане -1897"</t>
  </si>
  <si>
    <t>1.-  174г.от рождението на Христо Ботев-витрина. 2.-  166г.от рождението на Стоян Михайловски-презентация в библиотеката с учениците от 3ти клас. 3.- 168г. От рождението на  Стефан Стамболов-презентация с пенсионерите от пенсионерския клуб. 4. -174г. От рождението наДядо Благо-запознаване на първокласниците с библиотеката и четене на негови приказки. 5.-115г. от рождението на Емилиан Станев-запознаване децата от училище с неговото творчество. 6. На 02.04 април ден на книгата-присъствие на  децата в библиотеката и раздаване на книжки. 7.На 27.04. 155г. от рождението на Пенчо Славейков-витрина. 8.-10.05.Ден на библиотекаря-беседи с редовните читатели на библиотеката. 9.-21.08.120 г. от рождението на Ангел Каралийчев-четене и преразказване на приказки. 10.-06.09.Ден на съединението-Беседа. 11.-22.09.Ден  на независимоста-презентация. 12.-26.09.136г. от рождението на Дора Габе-изложба. 13.-01.10. Международен ден на възрастните хора.Среща с хора  от трета  възраст на тема"Как да  живеем дълго и щастливо". 14.-12.10. 189г. от рождението на  Любен Каавелов-четения на негови произведения. 15.-01.11.Ден на народните будители-седянка. 16.-19.11.125г. ог.т рождението на Асен  Разцветников -беседа с децата от училище.</t>
  </si>
  <si>
    <t>1.14.01.-Банго Василий-тъжество .2. 21.01.Бабин ден-пресъздаване на ритуали и музика. 3. Трифон Зарезан -общоселско тържество.4. 19.02.-148г.  От обесването на  Левски-художествена програма с учениците.5. 01.03. Ден  на самодееца-тържество с програма от самодейците.6. 03.03.Национален празник-изпълнение на патриотични песни и стихове, поднасяне на венци.7. 08.03.Международен ден на жената-музика и веселие.8. 08.04.Ден на ромите-програма от учениците.9. Лазаров ден-представяне на обичая лазаруване и обикаляне по домовете на хората за здраве и късмет.10. 24.05.-125г Юбилей.читалище- програми, музика и др.11. 01.06. Международен ден на детето.-рисунка на асвалт.12.02.06. Ден на Ботев-рецитал, цветя.13.26.06. Празник на розата-посещение при розарите.14.22.12. Коледно тържество в салона.</t>
  </si>
  <si>
    <t>1. 05.05.Участие в кулинарната изложба в гр.Павликени, посветена на яйцето. 2.22.06. Участие във фолклорния фестивал на Петропавловския манастир.3. 02.07.  Участие в първия национален събор"В долината на река  Росица"</t>
  </si>
  <si>
    <t>104064357</t>
  </si>
  <si>
    <t>"Заря -1883"</t>
  </si>
  <si>
    <t>Женска фолклорна група "Росна китка" - 10 участнички</t>
  </si>
  <si>
    <t xml:space="preserve">VI Фолклорен събор "Китка в пролетен ден"
Ден на родилната помощ - празнична програма
Тържествено отбелязване на 3 март - Националния празник на Р България
Тържествено празнуване на Деня на жената
Великденска изложба
Тържествено отбелязване на Деня на Ботев
Детски утра, тематични витрини и бележити дати и годишнини - библиотечни инициативи
"Час на приказките" - детско утро
300 г. от рождението на Паисий Хилендарски и 260 г. от написването на "История славянобългарска" - мултимедийна презентация
Ден на народните будители - тематична витрина
Ден на възрастните хора - съвместно честване със село Обединение
Новогодишно тържество
Организирани и проведени екскурзии с културна насоченост в Свищов и Букурещ за желаещите жители на селото 
</t>
  </si>
  <si>
    <t xml:space="preserve">Участие в изложбата "В огледалото на миналото" - с. Михалци
Първи национален кулинарен събор "В долината на река Росица" - гр. Бяла черква - участие в програмата и в кулинарния конкурс
XVII Национален събор-надпяване "Авлига пее" - с. Обединение
VIII Фолклорен празник "Под липите" - с. Горна Липница
Х Фолклорен международен фестивал "Фолклорен извор" - с. Царевец, общ. Свищов
VIII Фолклорен събор "На мегдана" - с. Паскалевец
</t>
  </si>
  <si>
    <t>104070666</t>
  </si>
  <si>
    <t>"Съединение 1879"</t>
  </si>
  <si>
    <t>1. Група за обработен фолклор 2. Група за изворен фолклор</t>
  </si>
  <si>
    <t>104077212</t>
  </si>
  <si>
    <t>"Христо Ботев -1888"</t>
  </si>
  <si>
    <t xml:space="preserve">английски език 
</t>
  </si>
  <si>
    <t xml:space="preserve">присъствено безплатно обучение по 
английски език за начинаещи,писмено и говоримо в малка група 
</t>
  </si>
  <si>
    <t xml:space="preserve">чествани културни прояви като Бабин ден,Трифон Зарезан,3-ти март ,8 –ми март, Тодоров ден , Ден на благодарността .Коледа. посрещане на новата 2023 г.на площада пред читалището.Като допълнение бяха организирани и проведени два футболни празника,футболен мач в село Михалци,и отново футболен турнир с  участието на 5 населени места  състоял се в село Върбовка.
          НЧ ‘’Христо Ботев -1888’’ взе дейно участие и в честването на 155 години от битката на Филип Тотю на местността Косматица.
</t>
  </si>
  <si>
    <t>104077642</t>
  </si>
  <si>
    <t>"Надежда -1872"</t>
  </si>
  <si>
    <t>ЖЕНСКА ФОЛКЛОРНА ГРУПА 3 ЖЕНИ И 3 МЪЖЕ</t>
  </si>
  <si>
    <t>10 ДЕЦА ИЗПЪЛНЕНИЕ НА НАРОДНИ ПЕСНИ</t>
  </si>
  <si>
    <t>Фолклорен фестивал "С песни край река Росица" и Честване 150г от създаването на читалището на 3 Септември</t>
  </si>
  <si>
    <t>Взети участия в с.Обединение, с. Царевец, с.Недан, с.Страхилово, с.Патреш</t>
  </si>
  <si>
    <t>104069653</t>
  </si>
  <si>
    <t>"Напредък -1887"</t>
  </si>
  <si>
    <t>Описание Женска фолклорна група "Росна китка"</t>
  </si>
  <si>
    <t>Описание Детско трио "Славейче"</t>
  </si>
  <si>
    <t>Описание - "Бабин ден" , "Осми март" и "Първа пролет"</t>
  </si>
  <si>
    <t>Описание: "Хумурът в народното творчество - с. Дъскот", "Северняшка китка" - Павликени, "Балкан фолк - Търново", Фестивал в гр. Поморие, Фестивал на "рибената чорба" - Бяла черква</t>
  </si>
  <si>
    <t>104078054</t>
  </si>
  <si>
    <t>"Ради Фичев -1896"</t>
  </si>
  <si>
    <t xml:space="preserve">Смесена фоклорна група "Здравец"                                                                                                                                                                       1 бр. </t>
  </si>
  <si>
    <t xml:space="preserve">Великденска творческа работилница                                                                                                                                                                  1 бр.                                               Коледна творческа работилница                                                                                                                                                                         1 бр. </t>
  </si>
  <si>
    <t xml:space="preserve">Честване на 154 г. от битката на четата на хаджи Димитър и Стефан Караджа                                                                           1 бр. </t>
  </si>
  <si>
    <t xml:space="preserve">Поход по стъпките на четата на Хаджи Димитър и Стефан Караджа                                                                                                  1 бр.                                                     Първо дефиле на народната носия "Света Неделя" с. Недан                                                                                                                        1 бр.                                                   Изложба в "Огледалото на миналото" с. Михалци                                                                                                                                           1 бр.                                                                 Пролетна битова седянка с. Дъскот                                                                                                                                                                     1 бр.                                                       Фоклорен фестивал "Северняшка китка" гр. Павликени                                                                                                                                 1 бр.                                                       Фестивал на "Рибената чорба" гр. Бяла черква                                                                                                                                                1 бр.                                                          Празник на северняшкото плодородие "В подножието на Друма" с. Недан                                                                                           1 бр. </t>
  </si>
  <si>
    <t>86 обслужени читатели</t>
  </si>
  <si>
    <t>104073694</t>
  </si>
  <si>
    <t>"Добра Надежда - 1896"</t>
  </si>
  <si>
    <t>Състав за художествено слово</t>
  </si>
  <si>
    <t>Състав за изворен фолклор и смесен хор за патриотични песни</t>
  </si>
  <si>
    <t xml:space="preserve">Иванови влачуги, Бабин ден, Трифон зарезан, Ден на художествената самодейност, Трети март, Осми март, 24 май, 06 юли - честване годишнина от първата битка на четата Х. Димитър и Ст. Караджа, 01 ноември - Ден на народните будители, коледни и новогодишни празници. </t>
  </si>
  <si>
    <t>Пролетна седянка с. Дъскот, В огледалото на миналото - изложба с. Михалци, Фолклорен фестивал "Северняшка китка" гр. Павликени, I дефиле на народната носия с. Недан</t>
  </si>
  <si>
    <t>Читатели - 301</t>
  </si>
  <si>
    <t>104064813</t>
  </si>
  <si>
    <t>"Съединение - 1885"</t>
  </si>
  <si>
    <t>Полски Тръмбеш</t>
  </si>
  <si>
    <t>ВИГ "Пролет"; Група за автентичен фолклор; Кулинарна група; група "Сръчни ръце"</t>
  </si>
  <si>
    <t>Клубове по интереси-изобразително и приложно изкуство</t>
  </si>
  <si>
    <t>Празници и отбелязване на :Йордановден; Бабинден; Свети Харампий ; Работилница за мартеници; 3- ти март; 8-ми март; Първа пролет; 15 години от създаването на ВГ "Пролет"; Международен ден на детската книга; Лазаровден; Великденска работилница; Спасоведн; Еньовден; Лятра работа с деца ; 6  септември; 22 септември; 1 ноември-Ден на народните будители; Ден на християнското семейство; Никулден; Сурваки; Коледа и Нова година. През годината са отбелязани и годишнини от рождението на известни национални и международни писатели, поети, както и на националните герои на България.</t>
  </si>
  <si>
    <t>ОписаниеЧиталището организира самодейците и хората от селото за участие във всички културни мероприятия в страната. Поради действащите мерки в началото на годината, една част от мероприятията са провеждани онлайн, но голяма част са и с посещение на Национални и регионални събори, конкурси и надпявания. За своите участия читалището е получило грамота или  диплома за участие.</t>
  </si>
  <si>
    <t>Читалищната библиотека е обслужила 156 потребители.</t>
  </si>
  <si>
    <t>104064161</t>
  </si>
  <si>
    <t>"Изгрев-1900"</t>
  </si>
  <si>
    <t>Фолклорна група -Павелските баби- брой участници 6 ; Танцов клуб "Павелски мераклии"- брой участници 12</t>
  </si>
  <si>
    <t>Група за пресъздаване на обичаи- деца- 10 броя участници; Група за лазаруване- деца- 8 броя участници</t>
  </si>
  <si>
    <t>Работа с деца в клубове по интереси, развлекателни игри и беседи</t>
  </si>
  <si>
    <t>В читалището се отбелязват всички национални празници. Празнуват се всички български празници, пресъздават се традиции и обичаи - всички и стари и млади заедно в залите на читалището.Отбелязват се годишнини на поети, писатели и известни личности. Читалището е основен организатор на събитие с национално участие- ПАВЕЛ ФЕСТ- празник на чушката, домата и традиционните храни, всяка година в началото на есента.</t>
  </si>
  <si>
    <t xml:space="preserve">Самодейците организирани от читалището участват в значими национални конкурси: "Фолклорен извор" с.Царевец, община Свищов; "Национален събор надпяване "Авлига пее" в с.Обединение, общ.Полски Тръмбеш; Празник на царевицата в село Страхилово; Дефиле на национални носии в село Недан в "Напевите на Янтра" в с. Стръмен;  Национално фолклорно надиграване "Ритми край Янтра" в гр.Полски Тръмбеш;  в "Най-автентична лазарска група" в село Волуяк; във фото-конкурс "Най- гиздавата лазарка" в село Волуяка; в "Шарен великден" в село Новоселяне; Събор на плодородието "Златна есен" в град Полски Тръмбеш;Празник на художествената самодейност "Да съхраним традициите" в град Полски Тръмбеш </t>
  </si>
  <si>
    <t>48- читатели, които посещават ежеседмично биллиотеката, от тях 23 деца</t>
  </si>
  <si>
    <t>104065797</t>
  </si>
  <si>
    <t>"Просвета 1898 -Страхилово"</t>
  </si>
  <si>
    <t>ЖФГ "Северняшка китка"; Група за стари градски песни "Пей сърце"; Група за обичаи;</t>
  </si>
  <si>
    <t xml:space="preserve">Клубове по интереси- изобразително изкуство; Ден на Европа- уроци в библиотеката; "Да опазим земята природа" </t>
  </si>
  <si>
    <t xml:space="preserve">Празник на царевицата - с.Страхилово; Организиране на тържества за отбелязване на :Бабинден; Осми март; Първа пролет; Тържества за отбелязване на национални празници и годишнини на известни писатели, поети и национални герои. </t>
  </si>
  <si>
    <t>НФС "Златна гадулка" Русе; НСН "Авлига пее" с.Обединение; С песнита на Борис Машалов- с.Сливовица; Напевита на Янтра-с.СТръмен; МФФ "Фолклорен извор" с.Царевец; Фестивал на доматите , чушките и традиционните храни с.Павел; Общински събор на плодородието "Златна есен" гр.Полски Тръмбеш; Общински празник на художествената самодейност с.Страхилово.</t>
  </si>
  <si>
    <t>Потребители на библиотеката 89 и 47 ползване на компютър.</t>
  </si>
  <si>
    <t>104064827</t>
  </si>
  <si>
    <t>"Светлина 1883"</t>
  </si>
  <si>
    <t>Описание : ДФГ "Радановчанки" - обработен фолклор и други жанрове</t>
  </si>
  <si>
    <t>Описание : Лятна занималня</t>
  </si>
  <si>
    <t>Описание : "Бабин ден", "Трифон Зарезан", "Работилница за мартеници", "Световен ден на ромите", "Световен ден на детската книга", Лазаров ден и Цветница", "Спасов ден - празник на селото" и др.</t>
  </si>
  <si>
    <t>Описание : 17 събор "Авлига пее" - Обединение, Общински събор на плодородието "Златна есен" - 2022, Общински празник на художествената самодейност "Да съхраним традициите"</t>
  </si>
  <si>
    <t>Описание : Читатели - заемане на книги</t>
  </si>
  <si>
    <t>104064987</t>
  </si>
  <si>
    <t>"Пробуда-Каранци 1897"</t>
  </si>
  <si>
    <t>Клуб за народни танци "Веселина" -9 участника; Женска фолклорна група - 9 участника; Група за стари градски песни "Хризантеми" - 7 участника; Група за руски песни - 9 участника.</t>
  </si>
  <si>
    <t>Клуб за приложно изкуство -деца</t>
  </si>
  <si>
    <t>Организиране на всички традиционни и национални празници за България. Отбелязване на годишнини на писатели, поети и национални герои.</t>
  </si>
  <si>
    <t>Участия във празници и фестивали в общината и страната: Участие във музиканел фестивал "Ветренци пее и играе" ;Национален събор надпяване "Авлига пее" с.Обединение; Фестивал на доматите, чушките и традиционните храни в с.Павел; Национално фолклорно надиграване "Ритми край Янтра"; Общински събор на плодородието "Златна есен" гр.Полски Тръмбеш; Общински празник на художествена самодейност"Да съхраним традициите" в гр.Полски Тръмбеш; Празник на царевицата в с.Страхилово;</t>
  </si>
  <si>
    <t>Читатели-  вземали 458 книга за дома; Читатели посетили общо 840 пъти читалнята.</t>
  </si>
  <si>
    <t>104064396</t>
  </si>
  <si>
    <t>"Мита Стойчева 1900"</t>
  </si>
  <si>
    <t xml:space="preserve">Група за изворен фолклор -12 участника; Фолклорна група "Славей" 16 участника; Група за стари градски песни - 16 участника. </t>
  </si>
  <si>
    <t>Квартет "Славейче" - 4 участника; Детски танцов състав - 14 участника</t>
  </si>
  <si>
    <t>Клубове по интереси и занимания в свободното време</t>
  </si>
  <si>
    <t>Читалището е основен организатор на Национален събор надпяване "Авлига пее" , който се провежда всяка година в продължение на 3 дни и в него се включват участници от цяла България, учстие вземат над 3500 участника. Читалището е и организатор на отбелязването на всички национални празници, бележити годишнини и всички традиционни празници в България: Лазарува се, боядистват се яйца, берат се билки на Еньовден, вързва се люлка на Гергьов ден. Всеки ден в читалище се организира празници за малки и големи и за всеки жител и гост на селото.</t>
  </si>
  <si>
    <t>Описание Със своите самодейни състави читалището участва във много национални и международни фестивали в страната. Участниците винаги се завръщат с призовите места и награди. Фолклорна група "Славей" и Квартет "Славейче" са известни на всяко надпяване, събор и конкурс.</t>
  </si>
  <si>
    <t xml:space="preserve">Обслужени са 75 потребители в читалищната библиотека. Читалището е място, където жителите на селото да намерят своята книга, да намерят богатството събрано в читалищната библиотека.  </t>
  </si>
  <si>
    <t>104066810</t>
  </si>
  <si>
    <t>"Отец Паисий 1905"</t>
  </si>
  <si>
    <t>ВГ "Сияние" - 5 самодееца; ВГ "Вдъхновение" - 5 самодееца; ФК "Луди млади" - 40 самодееца; ФФ "Полянци" - 22 самодееца</t>
  </si>
  <si>
    <t>Детски театрален състав- 11 деца; ФФ "Полянци" - 2 възрастови групи 49 деца;</t>
  </si>
  <si>
    <t>Детска музикална школа - клас по пиано и поп музика- 14 деца; Детска танцова школа "Полянци" - 54 деца.</t>
  </si>
  <si>
    <t xml:space="preserve">Изпълнен проект "Успешни заедно"- обучени 20 човека по професия "Продавач-консултант" </t>
  </si>
  <si>
    <t>Екипа на читалището организира отбелязването на регионални, национални и международни празници, годишнини и събития, както и бележите личности свързани с националната ни история, поезия и литература. В читалището в град Полски Тръмбеш е концентрирано организирането и провеждането на всички събития в града. Организарат се викторини, конкурси по рисуване, по художествено слово, надпявания, надигравания и отбелязване на всички традиции и обичаи. Читалището е и съорганизатор на Национален конкурс за млади изпълнители на забавна песен "Полските щурчета"; Национално фолклорно надиграване "Ритми край Янтра" ; Регионален събор на плодородието "Златна есен" .</t>
  </si>
  <si>
    <t xml:space="preserve">Екипа на читалището ежедневно работи със самодейците и организира тяхното участие в: ВТ "Вдъхновение" във фестивал с.Крапец и във фестивала на старата градска песене в гр.Свиленград; ФК "Луди млади"  във ФФ Добринище и; ВГ "Сияние" в НФГП гр. Самоков и фестивал на старата градска песен "Аз съм мома Беленчанка" гр.Бяла; ФФ "Полянци" в концерт послучай 120 години на чисатилещот в с.Масларево и Национален фестивал "Мисионис пее и танцува" гр.Търговище. </t>
  </si>
  <si>
    <t>Читатели 300човека, до 14 години 170, над 14 години 130; Потребители конпютри -50. Посещения в библиотеката 3200.</t>
  </si>
  <si>
    <t>104066034</t>
  </si>
  <si>
    <t>"Просвета 1896-Иванча"</t>
  </si>
  <si>
    <t>ГНП "Росна китка"</t>
  </si>
  <si>
    <t>Читалището е основен организатор на Празник на ореха, тиквата и меда- който вече е с регионално значение. Читалището организира мероприятия във връзка с отбелязване на национални празници и празници от културно-обредния календар на България. Организа отбелязване на годишнини от рождението на известни писатели, поети и национални герои.</t>
  </si>
  <si>
    <t>Описание : Национален събор-надпяване  събор "Авлига пее" - Обединение, Общински събор на плодородието "Златна есен" - 2022, Общински празник на художествената самодейност "Да съхраним традициите"</t>
  </si>
  <si>
    <t>104064033</t>
  </si>
  <si>
    <t>"Постоянство 1926"</t>
  </si>
  <si>
    <t>Група за изворен фолклор</t>
  </si>
  <si>
    <t>Индивидуален изпълнител; Група за детски песни , игри и обичаи</t>
  </si>
  <si>
    <t>Индивидуален изпълнител - акордеон</t>
  </si>
  <si>
    <t>Всеки ден децата от училище посещават библиотеката и ползват наличната литература.</t>
  </si>
  <si>
    <t>В читалището се организират празници за всички национални празници, както и за годишнини на известни поети, писатели, национални герои свързани с историята на България. Организират се културни мероприятия: Бабинден, Трифон Зарезан; първи март, осми март; първа пролет; Велик де- червене на яйца и изложба; Гергьовден; Ден на детето; Еньовден; Ден на християнското семейство; Никулден; Коледа и Нова година.</t>
  </si>
  <si>
    <t xml:space="preserve">Участия във всички регионални празници и мероприятия: "Авлига пее" с.Обединение; Празник на баницата в село Балван; Празник на царевицата в село Страхилово; От дунава до Балкана- с.Борово;Златна есен в гр.Полски Тръмбеш;Да съхраним традициите в гр.Полски Тръмбеш; Архангелов ден -в с.Поликраище; </t>
  </si>
  <si>
    <t>Всеки ден в читалищната библиотека идват жители на селото и деца от училището.</t>
  </si>
  <si>
    <t>104064962</t>
  </si>
  <si>
    <t>"Възпитател -1915"</t>
  </si>
  <si>
    <t>Група за автегнитен фолклор "Росна китка"</t>
  </si>
  <si>
    <t>Работа с деца: четене, подготвяне на сценки, рисуване, изготвяне на мартеници.</t>
  </si>
  <si>
    <t xml:space="preserve">Организиране и провеждане на всички национални и традиционни празници и обичаи: Трифон зарезан, 1 март; 3 март; 8 март; лазаруване; изложба на великденски яйца; 24 май; 2 юни; 13 юни - празник на село Орловец; 6 септември-,частие в събора на плодородието "Златна есен" ; Ден на християнското семейство; Ден на независимостта ; коледно тържество. Организиране и провеждане на заседания на настоятелството. </t>
  </si>
  <si>
    <t>Участия в Нациотален събор надпяване "Авлига пее" с.Обединение; Празник на царевицата в село Страхилово; Национален конкурс "Усукано по килифарски" в гр.Килифарево; Международен фестивал "От Дунава до Балкана" гр.Борово; Събор на плодородието в град Полски Тръмбеш; Общински празник на художествената самодейност в град Полски Тръмбеш; Празник на захарната метла в с. Стрелец.</t>
  </si>
  <si>
    <t>Заети библиотечни книги 78, работа с деца , компютърно обслужване на населението.</t>
  </si>
  <si>
    <t>104064389</t>
  </si>
  <si>
    <t>"Надежда 1883"</t>
  </si>
  <si>
    <t>Описание : Смесена фолклорна група- "Настроение", Женска фолклорна група за народни песни "Полска китка", Група за автентичен фолклор "Незабравка", Фолклорен квартет "Звън", Бухосинхронада</t>
  </si>
  <si>
    <t>Описание : Бабин ден, Трифон Зарезан, "Ден на самодееца", Баба Марта, Осми март, Първа пролет, Великден, 24 май, 2 юни - венци, Еньовден, Народните будители, Честване на кръгли годишнини, 40 год. На ПК "Здравец", Коледа и Нова Година.</t>
  </si>
  <si>
    <t>Описание : Ресен - Никой не е по-голям от хляба, Павел Фест - Празник на лютеницата, Долна Липница - "Един пролетен ден", Обединение - "Авлига пее", гр. Априлци - "Искри от миналото",  Полски Тръмбеш - Златна есен на Плодородие, Страхилово - Празник на царевицата, Полски Тръмбеш - "Да съхраним традициите", Полски Тръмбеш - Ритми край Янтра.</t>
  </si>
  <si>
    <t>Описание : деца - 7, възрастни - 24</t>
  </si>
  <si>
    <t>104064026</t>
  </si>
  <si>
    <t>"Нравственост 1904"</t>
  </si>
  <si>
    <t xml:space="preserve">Описание  : 1. Група за народни песни
                     2. ГСГП „Люляка”
                     3. Вокална група „Пирин пее”
                     4. Състав художествено слово
</t>
  </si>
  <si>
    <t>Описание :  Работилница „Майсторете ръчички”
                     Беседи, срещи-разговори
                     Празници по културния календар: 
първи март-ден на мартеницата и самодееца, трети март, осми март,
втори юни, еньовден, празник на тиквата и кулинарен конкурс, ден
на християнското семейство, коледен празник
                     Изложби, витрини, кътове</t>
  </si>
  <si>
    <t xml:space="preserve">Описание1. Национален събор надпяване „Авлига пее” с.Обединение
                    2. „Да съхраним традициите” гр.Полски Тръмбеш
</t>
  </si>
  <si>
    <t>104075138</t>
  </si>
  <si>
    <t>"Самообразование -1896"</t>
  </si>
  <si>
    <t>Група за стари градски песни- 8 самодееца</t>
  </si>
  <si>
    <t>Клуб за работа с деца</t>
  </si>
  <si>
    <t>Организиране на традиционни и национални празници за България. Отбелязване на годишнини на писатели, поети и национални герои.</t>
  </si>
  <si>
    <t>Участие в Събор на плодородието "Златна есен" в гр.Полски Тръмбеш; Участие в Празник на художествената самодейност"Да съхраним традициите" в гр.Полски Тръмбеш</t>
  </si>
  <si>
    <t>Потребители са посетили 160 пъти библиотеката.</t>
  </si>
  <si>
    <t>104064179</t>
  </si>
  <si>
    <t>"Паисий Хилендарски-1902"</t>
  </si>
  <si>
    <t>Певческа група "Зорница" - 7 изпълнителя</t>
  </si>
  <si>
    <t>Детска танцово театрална трупа</t>
  </si>
  <si>
    <t>Уроци по български език водени от Жени Зашева- Михалек</t>
  </si>
  <si>
    <t>Описание : Бабин ден, Трифон Зарезан, "Ден на самодееца", Баба Марта, Осми март, Първа пролет, Великден, 24 май, 2 юни - венци, Еньовден, Народните будители, Честване на кръгли годишнини, Коледа, Нова Година. Детски празник за началото на новата учебна година;Димитров ден- празник на село Масларево</t>
  </si>
  <si>
    <t>Национален събор надпяване в  Обединение - "Авлига пее", Страхилово - Празник на царевицата, Павел Фест - Празник на традиционните храни, Полски Тръмбеш - "Златна есен" Общински празник на  на Плодородието, Полски Тръмбеш - Национално фолклорно надиграване "Ритми край Янтра", Празник на ораха, тиквата и меда в с.Иванча</t>
  </si>
  <si>
    <t>157 посещения за заемане на книги за дома и 27 посещения в читалнята</t>
  </si>
  <si>
    <t>000125769</t>
  </si>
  <si>
    <t>"Трудолюбие-1907"</t>
  </si>
  <si>
    <t>Свищов</t>
  </si>
  <si>
    <t xml:space="preserve">1. ЖЕНСКА ВОКАЛНА ГРУПА „ОРЕХОВА ВЕЙКА”-худ. р-л Евгения Славчева Христова, разкрита от създаването на читалището,прекъсвала е дейността си през годините и от 1971 год. отново функционира- бр. участници: 17 жени
2. ЖЕНСКА ГРУПА ЗА АВТЕНТИЧЕН ФОЛКЛОР”МЕРМЕР”- худ. р-л Евгения Славчева Христова, разкрита през 2010 год.- бр. участници: 15 жени
3. ГУПА ЗА СТАРИ ГРАДСКИ ПЕСНИ „ЗЕФИР”- худ. р-л Евгения Славчева Христова, разкрита през 2011 год.-бр. участници: 13 жени
</t>
  </si>
  <si>
    <t xml:space="preserve">
1. ТАНЦОВА ФОРМАЦИЯ „ШАРЕНИЯ”-худ. р-л Елка Иванова Минкова, разкрита през 2008 год.-бр. участници: 10 деца и младежи
2. Танцов клуб  „РИТЪМ”- худ. р-л Преслава Венциславова Василева, разкрита през 2012 год.-бр. участници: 11 жени
3. КАМЕРЕН ТАНЦОВ СЪСТАВ „ВАРДИМЧЕ”- худ. р-л Елка Иванова Минкова, разкрита през 2012 год.- бр.участници: 6 деца
4. ГРУПА ЗА ИЗВОРЕН ФОЛКЛОР „ЛАЗАРКИ”-худ.р-л Татяна Георгиева Георгиева, няма данни за годината на разкриване, след кратко прекъсване е разкрита през 2005 год.-бр.участници: 14 деца
5. ГРУПА ЗА ИЗВОРЕН ФОЛКЛОР „КОЛАЖДАНЦИ”- худ.р-л Пламен Боянов Петров,съществува от създаването на читалището, сменят се само ръководителите-бр.участници: 12 младежи
</t>
  </si>
  <si>
    <t xml:space="preserve">1. КРЪЖОК ПО ПРИЛОЖНИ ИЗКУСТВА- р-л Росица Маринова Василева,разкрит през 2005 год.-бр.участници: 13 деца
2. КЛУБ „ МЛАДИ ПРИЯТЕЛИ В ПОМОЩ НА БИБЛИОТЕКАТА”-   р-л Татяна Георгиева Георгиева, разкрит през 2008 год.-бр.участници: 9 деца
3. КЛУБ „ ВЕСЕЛАТА КЪЩА”- р-ли Росица Маринова Василева и Татяна Георгиева Георгиева, разкрит през 2014г.- бр.участници: 13деца
</t>
  </si>
  <si>
    <t>Летни занимания с деца от 7 г.до 15 г. в периода юли-август,Съвместни дейности с изнесена група"Детелини"при ДГ"Калина Малина"</t>
  </si>
  <si>
    <t xml:space="preserve">месец януари
 21 януари –„Бабинден” –По стар български обичай беше извършено обредно „поливане” на д-р Нина Стоянова. 
             23 януари - откриване на конкурс за най-добро домашно вино от  реколта 2021г.
месец февруари
 14 февруари –„Трифон Зарезан” – от 11,00ч. в центъра на селото извършихме ритуала  „зарязване” и излъчихме победител от конкурса за „Най-добро домашно вино”. Бяха обявени трима победители на които връчихме дипломи и награди, а всички останали участници получиха поощрителни награди и грамоти за участие. Празникът беше отпразнуван с много танци. 
месец април
 16 април – от 9,00ч. групата за изворен фолклор „Лазарки” при читалище „Трудолюбие-1907” с ръководител Татяна Георгиева лазарува в селото. 
 24 април – откриване на великденска изложба за писано яйце. В сградата на Кметството беше подредена изложба с великденски яйца, сувенири и картички. 
месец юни
 1 юни – „Ден на детето” – от 16:30ч. В центъра на селото беше организиран празник по повод „Деня на детето“. Имаше аниматор, който забавлява децата с различни игри.
 2 юни – „Ден на Ботев” – поднесохме венци и цветя пред паметната плоча в центъра на селото.
месец юли
 2 юли – 154г. от подвига на четата на Х.Димитър и Ст.Караджа: от 19:30ч. пред паметната плоча в центъра на селото бяха поднесени венци и цветя. От 20:00ч.  концертна програма с участието на Северняшки ансамбъл,гр.Плевен. Програмата завърши с кръшни хора и празнични илюминации.
месец август
31 август  -  закриване на „Лято в библиотеката”.
месец ноември:
1ноември – Ден на народните будители – поднасяне на цветя пред паметната плоча в центъра на селото.
8 ноември – „Архангеловден” – храмов празник на църквата в селото. Беше отбелязан с водосвет и голям курбан.Заедно с местните хора и кмета на с.Вардим Сенка Добрева, на курбана присъстваха още кметове на кметства от общината. Водосвет и освещаване на курбана отслужи енорийският свещеник отец Христо. Беше приготвена курбан чорба. След официалната част, присъстващите седнаха заедно на трапеза в двора на църквата, за да си хапнат от курбана, приготвен от местните хора.
месец декември
1 декември – откриване на Коледен конкурс за картичка и сувенир „Моята Коледа – 2022г.“, съвместно с Кметство с.Вардим.
2 декември – украсихме центъра и  сградата на читалището по случай 
16 декември – от 12,00ч. в сградата на читалището се отпразнува настъпването на Коледните и новогодишни празници. За доброто и празнично настроение допринесоха музиканти от гр.Свищов. Празничната програма включваше викторина, забавни игри и богата томбола.
24 декември – от 18,00ч. Групата за автентичен фолклор „Колажданци” посети домовете в селото, за да поднесе своите благопожелания на стопаните им.
25 декември – от 10,00ч. дядо Коледа разнесе по домовете подаръции лакомства на най-малките жители на селото. 
</t>
  </si>
  <si>
    <t xml:space="preserve">месец май
1 май – участие на Женска вокална група „Орехова вейка” в  V Фолклорен фестивал  - надиграване и надпяване „Веселие в Елена“ в гр.Елена, обл.Велико Търново.
21 май – участие на Женска вокална група „Орехова вейка” в  III Регионален преглед на музикалното самодейно изкуство „Пеем и танцуваме“ – Драгижево 2022 в с.Драгижево, обл.В.Търново. Групата спечели първо място, златен медал и диплом за участие.
месец юни
.
 10 юни – участие на Кръжока по приложни изкуства  във Фестивал на българската погача в с.Овча могила, общ.Свищов
 25 юни – участие на Женска вокална група „Орехова вейка” с художествен ръководител Евгения Христова в VI Фолклорен фестивал „Път, вдъхновение, вяра” – 2022г. в гр.Белене, обл.Плевен. Групата беше удостоена с грамота за участие и медал.
25 юни – участие на Камерна формация към Детски танцов състав „Вардимче“ в V Фолклорен събор „Обичаите по нашенски-среща с миналото на придунавския регион“ – 2022г. Групата получи грамота за участие и плакет.
месец юли
           9 юли-частие на Женска вокална група „Орехова вейка”  с художествен ръководител Евгения Христова в Национална фолклорна среща“Автентичност и съвремие“ в гр.Попово,обл.Търговище.Групата извоюва второ място ,медал и грамота за участие.
          23 юли-участие на Женска вокална група „Орехова вейка”  с художествен ръководител Евгения Христова,КС към ТС“Шарения и ДТС „Вардимче“ във Фолклорен фестивал „Напевите на Янтра „в с.Стърмен,общ.Бяла.Камерният състав спечели бронзов медал и трето място,а Женската вокална група „Орехова вейка” специалната награда,златен медал и статуетка.За своето участие групите получиха грамоти. 
 30 юли – участие на Женска вокална група „Орехова вейка”  с художествен ръководител Евгения Христова в  Събор на българското фолклорно богатство „Тараклъка пее и танцува” в с.Градище, общ.Левски. Групата спечели трето място,медал и  грамота за участие.
месец август
5 август - участие на Женска вокална група „Орехова вейка” с худ. ръководител Евгения Христова в Национален фолклорен фестивал „Фолклорен извор” в с.Царевец, общ.Свищов. Групата беше удостоена с второ място, сребърен  медал и грамота за участие.
25-28 август - участие на Женска вокална група „Орехова вейка” с худ. ръководител Евгения Христова  и на КС при ДТС„Шарения” в Национален събор на народното творчество „От Тимок до Вита” в с.Черни Вит, обл.Ловеч. Женска вокална група „Орехова вейка” спечели трето място, бронзов медал и грамота за участие. КС при ДТС „Шарения“ получи грамота за своето участие.
месец септември
17 септември – участие на КФ към ДТС „Шарения“ и на Женска вокална група „Орехова вейка” с худ. ръководител Евгения Христова в Празник на ореха, тиквата, меда и плодородието в с.Иванча, общ.Полски Тръмбеш.Групите получиха грамоти за своето участие.
месец октомври
 1 октомври – участие на Камерен състав „Вардимче“ и Женска вокална група „Орехова вейка” с художествен  ръководител Евгения Христова  в празничната програма по случай Международния ден на възрастните хора в Център за психо-социална рехабилитация  в гр.Плевен. За своето участие групите получиха благодарствени грамоти.
5 декември – участие на Кръжока по приложни изкуства в Коледен конкурс „Моята Коледа – 2022“ в гр.Кюстендил, обл. Кюстендил.
9 декември - участие на Кръжока по приложни изкуства в V Национален конкурс за Коледна картичка в гр.Дулово, обл.Силистра.
12 декември - участие на Кръжока по приложни изкуства в Коледен конкурс към община Свищов.
</t>
  </si>
  <si>
    <t>Заемане на книги и периодични издания</t>
  </si>
  <si>
    <t>000125484</t>
  </si>
  <si>
    <t>"Светлина 1911"</t>
  </si>
  <si>
    <t>Група за народни песни,Танцов състав, Клуб за народни хора</t>
  </si>
  <si>
    <t xml:space="preserve">Детски танцов състав, </t>
  </si>
  <si>
    <t>Обичай"Трифон Зарезан" , Бабин ден, Баба Марта, Празник на жената, Честване на Трети март, Празник на буквите-24 май,Енйовден , Коледуванеи др.</t>
  </si>
  <si>
    <t>120год.НЧ"Надежда-1902"с.К.Белене , "Харизмата на хорото"гр.Свищов , ПървиНТФ"Анесица и приятели"-Тетово,Фестивал на българската погача"с.О.Могила,ФФ"Обичаите по нашенски"с.Новград,"Хайдушка песен"-с.Мерданя, НФС"Андъка пее и танцува", "Ритми край Янтра"гр.П.Тръмбеш, "От любов към Българското"-с.Добри дял,МФФ"Фолклорен извор"</t>
  </si>
  <si>
    <t>000124208</t>
  </si>
  <si>
    <t>Първо българско народно читалище "Еленка и Кирил Д.Аврамови-1856"</t>
  </si>
  <si>
    <t>Първи български хор "Янко Мустаков", Драматичен театър</t>
  </si>
  <si>
    <t>Детско - юношески танцов ансамбъл "Дунавска младост" (две групи - представителна и подготвителна),  Детски хор "Дъга", Младежка театрална трупа, Класически балет (две възрастови групи), Мажоретен състав, Група за хип-хоп, Група за кей-поп, Група за съвременни танци.</t>
  </si>
  <si>
    <t>Школа по изкуства "Стефка Филипова" - класове по пиано, китара, акордеон, електрнни инструменти, керамика и приложни изкуства</t>
  </si>
  <si>
    <t>Фестивали, концерти, театрални постановки, творчески срещи, прожекци, годишнини</t>
  </si>
  <si>
    <t>Фестивали, концерти</t>
  </si>
  <si>
    <t xml:space="preserve">Фестивал </t>
  </si>
  <si>
    <t>Читатели и посетители</t>
  </si>
  <si>
    <t>000125491</t>
  </si>
  <si>
    <t>"Пробуда -1928"</t>
  </si>
  <si>
    <t>Група за народен фолклор</t>
  </si>
  <si>
    <t>Празнуване на празници с цялото население на село Деляновци - Ден на пчеларя. Зарезан. Бабин и Дядов ден. Осми март. Първа пролет. Еньов ден с учениците от село Морава.Отбелязване на всички национални празници с поднасяне на цветя на паметника на загиналите във войните деляновчени. Празник на селото под надслов "В Деляновци с любов". Организиран пазник за изпращане на старата и посрещане на ааановата година.</t>
  </si>
  <si>
    <t>Онлайн Конкурс "Шевицатав съвремието на българката". Онлайн Национален конкурс "Престилката символ на женското начало". Четвърти регионален фестивал "От Лазарица до Гергьовден" с.Българскжо сливово. Участие във Фестивал на българската погачасело Овча могила</t>
  </si>
  <si>
    <t>000125897</t>
  </si>
  <si>
    <t>"Заря - 1898"</t>
  </si>
  <si>
    <t>Женски народен хор"Росалица",ТСАФ"Жарава",Клуб за народни хора"Хаджийка"</t>
  </si>
  <si>
    <t>Детска коледарска група</t>
  </si>
  <si>
    <t>Оркестър "Плетеница" - акордеон, кавал,гъдулка и тъпан</t>
  </si>
  <si>
    <t>Подредени витрини във фоайето на читалището посветени на-Алеко Константинов,Васил Левски,Христо Ботев,154 години от преминаване на четата на хаджиДимитър и Ст.Караджа,1 ноември. Ден на народните будители</t>
  </si>
  <si>
    <t>Бабинден, Трифон Зарезан и конкурс за "Най-добро домашно вино" ,Баба Марта, Конкурс зо 8 март-"За теб-мима мамо", Фото изложба "Шарен Великден" ,1-юни празник на детето,семинар", 154 години от преминаване на четата на Хаджидимитър и Стефан Караджа- празник на с.Хаджидимитрово, Семинар "От извора на България" с участието на клуб за народни танци"От извора" гр.София, Коледуване с детската коледарска група.</t>
  </si>
  <si>
    <t>Участия на ЖНХ "Росалица", ТСАФ"Жарава" и оркестър"Плетеница" във ФФ - "От Лазарица до Герьовден" с Б.Сливово, общ.Свищов, Празник на дрипавата баницас.Върбица , общ.Г.Оряховица, Харизмата на хорото гр.Свищов, Китка в пролетен ден с.Долна Липницаобщ.Павликени ,Път, вдъхновение, вяра гр.Белене, С песните на Борис Машалов с.Сливовицаобщ.Златарица,Таратлъка пее и танцува с.Градище общЛевси,Фолклорен изворс.Царевец,общ.Свищов, Участия в онлайн конкурси и изложби-15бр.</t>
  </si>
  <si>
    <t>До 14 год. - 27, Над 14год-50</t>
  </si>
  <si>
    <t>000125751</t>
  </si>
  <si>
    <t>"Светлина - Царевец 1927"</t>
  </si>
  <si>
    <t>Фолклорна формация, Група за автентичен фолклор, Клуб за народни хора, Формация за стари градски песни</t>
  </si>
  <si>
    <t>Посещения и съвместна дейност с ДГ "Радост" с. Царевец</t>
  </si>
  <si>
    <t>Бабинден, 3 март - тържествено честване със заря, Десети МФФ "Фолклорен извор" - четири дневен фестивал, Юбилеен концерт - 95 години от основаването на Читалището, за всяка бележита дата в библиотеката се подреждат витрини от снимки и литературни произведения, изложби, базар на мартеници и много други</t>
  </si>
  <si>
    <t>Участията са в различни по вид и тематика  фестивали в общината, региона и страната</t>
  </si>
  <si>
    <t>000125527</t>
  </si>
  <si>
    <t>"Съзнателност -1899"</t>
  </si>
  <si>
    <t xml:space="preserve"> Женска певческа група, Смесена певческа група, Мъжка певчек.ска група, Танцов състав за автентичен фолклор, Театрален състав, Група за обичаи, Група за стари градски песни</t>
  </si>
  <si>
    <t>Детска вокална група, Детски танцов състав</t>
  </si>
  <si>
    <t>Ателие "Сръчни ръце" - участниците са изработвали мартеници, Ателие "Сръчни ръце" - изработване на Великденски сувенири. Ателие "Сръчни ръце" изработване на картички за Осми март, Ателие "Сръчни ръце" изработване на табла по повод бележити дати и годишнини. Клуб "Млад библиотекар" - запознаване с дейността на библиотеката, инвентиране на нови книги, подреждане на библиотечния фонд, лепене на сигнатури и датници. Лятна занималня за децата.</t>
  </si>
  <si>
    <t>Организирани бяха следните мероприятия: Маратон на четенето, Регионален Фестивал на българската погача",  Празнични програми по повод бележити дати от културния календар, Трети март, Трифон Зарезан, Ден на мартеницата, Ден на самодееца, 24 май, Ден на детето, Ден на народните будители,Традиционния празник - "Роден край", Творческа среща с писателя Нидал Алгафари, Новогодишна програма с участието на Детска вокална група и Детски танцов състав, Театрален състав и Група за народни обичаи и Народен оркестър, Коледуване по домовете.</t>
  </si>
  <si>
    <t>ФФ "Хуморът в народното ни творчество" с. Дъскот - Женска певческа група, Смесена певческа група и Мъжка певческа група , Фолклорен събор "Долна Липница - китка в пролетен ден" с. Долна Липница - Женска певческа група, Смесена певческа група и Мъжка певческа група, ФФ "Северняшка китка" гр. Павликени - Женска певческа група, Смесена певческа група и Мъжка певческа група,  Балкански събор на българската песен гр. Априлци - Женска певческа група, Смесена певческа група и Мъжка певческа група,  Национален събор - надпяване "Авлига пее" с. Обединение - Женска певческа група,  ФФ "Фолклорен извор" с. Царевец - Женска певческа група, Смесена певческа група и Мъжка певческа група, Фолклорен празник на "Царевицата" с. Страхилово - Женска певческа група, Смесена певческа група и Мъжка певческа група, Национален конкурс за хумористичен фолклор "Усукано по Килифарски" гр. Килифарево -  Смесена певческа група и Мъжка певческа група, Националентракийски фолклорен фестивал "Богородична стъпка" Старозагорски минирални бани - Смесена певческа група и Мъжка певческа група, Български фестивал на сливата гр. Троян -  Смесена певческа група и Мъжка певческа група. Участие в онлайн конкурс "Престилката символ на женското начало" гр. Сеново и онлайн конкурс "Шевицата в съвремието на българката" с. Златно поле.Общ брой участия на всички състави 25 бр.</t>
  </si>
  <si>
    <t>Няма участия в чужбина.</t>
  </si>
  <si>
    <t>Обслужени читатели 779, от тях 655  в заемна за дома и 124 в читалнята.</t>
  </si>
  <si>
    <t>000125349</t>
  </si>
  <si>
    <t>"Развитие - 1891"</t>
  </si>
  <si>
    <t xml:space="preserve">Женска певческа група за обработен фолклор, Женска певческа група за обработен фолклор                                                        </t>
  </si>
  <si>
    <t>4 Март–тържество за празника на Баба Марта –Посетихме детската градина,Целият месец Август проведени игри на открито пред Читалището.</t>
  </si>
  <si>
    <t xml:space="preserve">21-Януари Ден на родилната помощ ,14.02 –Трифон зарезан, Баба Марта, 3–ти Март,4 –Март–Баба Марта,8–ми Март,24 –Май,2– Юни,1– Август игри на открито лод надслов Лято във Библиотеката , 29 Октомври Празник на селото -Димитровден,1–Ноември литературно четене по повод "Деня на народните будители",29 Ноември–онлайн конкурс за рисунка на тема "Моята Коледа" ,  27–Декември Общоселско Коледно новогодишно тържество.                                                                                                                                                                                                                                                                                                                                                                                                                                              </t>
  </si>
  <si>
    <t>Изяви    16.07.2022 г.–село Сливовица,  03.08 до 07.08.2022г.–Девети фолклорен фестивал "Фолклорен извор"село Царевец, 27.08.2022 г –Шести националенконкурс за хумористичен фолклор "Усукано по Килифарски–Килифарево, 28.08–Шестнадесети национален тракийски фолклорен събор –Богородична стъпка, 10.09–Осми фолклорен събор на "Мегдана" с. Паскалевец, 22.09–Ценово пее и танцува, 25.09–МФФ"МОРЕ ОТ РИТМИ"ГР. Балчик.</t>
  </si>
  <si>
    <t>200 посещения, като 77 за дома.</t>
  </si>
  <si>
    <t>000124763</t>
  </si>
  <si>
    <t>"Наука и възпитание 1924"</t>
  </si>
  <si>
    <t>ЖПГ"Росна китка"</t>
  </si>
  <si>
    <t>събор "Под липите на Горна Липница"с.Горна Липница.Фестивал "ценово пее и танцува"с.Ценово.НФФ "Фолклорен извор"с.Царевец</t>
  </si>
  <si>
    <t>Книги за четене за в къщи</t>
  </si>
  <si>
    <t>000124902</t>
  </si>
  <si>
    <t>"Просвета - Драгомирово 1912"</t>
  </si>
  <si>
    <t>Певческа  група ; Танцов състав "Никола Густинов" ; Клуб за народни хора; Група за стари градски песни</t>
  </si>
  <si>
    <t>Детски танцов състав "Звездици"; Детска певческа група "Славейче"</t>
  </si>
  <si>
    <t>Летни занимания с деца, уроци по родолюбие свързани със посещениея на етнографската изложба във читалището и запознаването с историята на селото, битъ, обичаите. В селото са обособени три основни махали: Банатска, Букорежка и Православна. Съвместни дейности със ДГ "Зорница" група "Славейче", ККП "Васил Левски". Изработване на тематични кътове свързани с бележити дати.</t>
  </si>
  <si>
    <t>"Лято в библиотеката", Бабинден, Трифон зарезан, Баба Марта, Ден на самодееца, Трети март, Тодоровден, Осми март, Великденски празници, 24-ти май, Празник на селото "Роден край", 1-ви ноември и др.</t>
  </si>
  <si>
    <t>Фестивали и събори: с.Радилово, с. Б.Сливово, с.Върбица, гр.Белене, с.Церава Кория, с.Ореш, с.Градище, с.Царевец, с.Страхилово, с.Васильово, с.Новоселяне, с.Хаджидимитрово, с.Яворово, гр.Тутракан,гр.Килефарево.</t>
  </si>
  <si>
    <t>Не</t>
  </si>
  <si>
    <t>До 14години-19бр. Над 14години-68бр.</t>
  </si>
  <si>
    <t>000124254</t>
  </si>
  <si>
    <t>"Слънце -1925"</t>
  </si>
  <si>
    <t>ПГ"Здравец"</t>
  </si>
  <si>
    <t>Лазарска група, Коледарска група</t>
  </si>
  <si>
    <t>Кръжок "Трудолюбие"</t>
  </si>
  <si>
    <t>Съвместни дейности с детската градина, съвместни дейности с децата от местното училище.</t>
  </si>
  <si>
    <t>159г.от рождението на Алеко Константинов,"Бабинден"Трети март,"Лазаровден,"Цветница"24-ти май,"Еньовден",Да изчистим България за 1 ден,Празник на селото"Роден край",Коледуване"Курбан на местната църква</t>
  </si>
  <si>
    <t>От "Лазарица до Гергьовден" с.Б.Сливово,"Празник на погачата"с.Овча Могила,Мита Стойчева с.Обединение,"Никой не е по-голям от хляба"с.Ресен,МФФ"Фолклорен извор"с.Царевец,Фестивал на домата и чушката с.Павел,</t>
  </si>
  <si>
    <t>000125534</t>
  </si>
  <si>
    <t>"Христо Ботев -97"</t>
  </si>
  <si>
    <t>Описание Битов състав за народни песни</t>
  </si>
  <si>
    <t xml:space="preserve">Описание Осми Март, Втори Юни, Празник на родния край, Коледно–Новогодишен концерт </t>
  </si>
  <si>
    <t xml:space="preserve">Описание Шести Фолклорен фестивал Света Неделя с. Недан, Международен фестивал Фолклорен извор с. Царевец </t>
  </si>
  <si>
    <t>000124756</t>
  </si>
  <si>
    <t>"Просвещение -1897"</t>
  </si>
  <si>
    <t>Женска певческа група"Горностуденски славеи"</t>
  </si>
  <si>
    <t>празника "Бабин ден" ; трети март ;осми март; 24-ти май ; Празника "Роден край"</t>
  </si>
  <si>
    <t>Фестивал на "Българската погача"с.Овча  Могила; ФФ"Път ,вдъхновение и вяра"гр.Белене; Фолклорен фестивал с.Добри дял;                                                         Фолклорен фестивал гр.Стражица; МФФ"Фолклорен извор"с.Царевец;онлайн конкурс"Куклата на баба"с.Сушица</t>
  </si>
  <si>
    <t>обслужване на читатели и копирни услуги</t>
  </si>
  <si>
    <t>000125776</t>
  </si>
  <si>
    <t>"Филип Станиславов -1903"</t>
  </si>
  <si>
    <t>Хоротека "Хоп - троп", ГНП "Дунавска младост"</t>
  </si>
  <si>
    <t>ДВГ"Медени звънчета"</t>
  </si>
  <si>
    <t>Фолклорен събор на Католиците от България</t>
  </si>
  <si>
    <t>ФФ "Харизмата на хорото", НФС "Златната гъдулка", ФС "Ценово пее и танцува", НКФФ "Банатски вкусотии - традициите на моето време", МФФ "Фолклорен извор", ФФ "Път, вдъхновение и вяра",</t>
  </si>
  <si>
    <t>000125947</t>
  </si>
  <si>
    <t>"Възраждане - 1908"</t>
  </si>
  <si>
    <t>Женска певческа група;Мъжка певческа група;Танцов състав за автентичен фолклор;ТС "Северняче";ТС "Възраждане" Клуб за народни хора</t>
  </si>
  <si>
    <t>ТС "Гайтанче";Клуб за народни обичаи;Група за художествено слово</t>
  </si>
  <si>
    <t>IV Регионален фолклорен фетивал;Празник на селото "Мой роден край";Честване на 3-ти март;по повод Деня на народните будители гостуване на театрална постановка;общоселско празнувани Деня на родилната помощ -Бабин ден;Осми март и Трифон Зарезан,Лаззаруване на лазарски групи в селото и коледарски групи;организиране на изложби по повод Великден,Коледа и нова година,във връзка с бележити годишнини изготвени кътове и витрини</t>
  </si>
  <si>
    <t xml:space="preserve"> Женскапевческа група: 8-Свищов,павликени,Петропавловски манастир,Велико Търново,Копривщица,Ценово ,Царевец;Мъжка певческа група: -7 -Свищов,Петропавловски манастир,Царевец,Велико Търново,Павликени,Ценово,Копривщица;ТС за автентичен фолклор -3 -Петропавловски манастир,Велико Търново,Копривщица;ДТС "Гайтанче" :-6 -Водица,Ценово,Павликени,Петропавловски манастир,Жълтеш,"От Лазарица до Гергьовден";ТС "Северняче" - 1 -"От Лазарица до Гергьовден;ТС "Възраждане" --2 -"От Лазарица до Гергьовден",Водица;Клуб за народни танци: 3-Свищов,Ценово,Павликени</t>
  </si>
  <si>
    <t xml:space="preserve"> За дома 530; в читалня - 13 от тях  до 14 години -155;от 14 до 18 години -64;над 18 години -324</t>
  </si>
  <si>
    <t>104065936</t>
  </si>
  <si>
    <t>"Развитие 1895"</t>
  </si>
  <si>
    <t>Стражица</t>
  </si>
  <si>
    <t xml:space="preserve">Описание -  ЖЕНСКА ФОЛКЛОРНА ГРУПА -13 бр. участника, две репетиции седмично . 
- МЪЖКА ФОЛКЛОРНА ГРУПА – 6 бр. участника  две репетиции седмично.
- ЖЕНСКИ НАРОДЕН ХОР – 19 бр. участника , две репетиции седмично.
- ФОЛКЛОРЕН ТАНЦОВ СЪСТАВ „ТРАДИЦИЯ“ 16 бр. участници , две репетиции седмично
- ВОКАЛНА ГРУПА ЗА ЕСТРАДНИ ПЕСНИ – 18 бр. участници , една репетиция седмично.
- МЪЖКА ВОКАЛНА ГРУПА ЗА ПАТРИОТИЧНИ ПЕСНИ – 6 бр.  , една репетиция седмично
- СМЕСЕН ХОР – 38 бр, участници , една репетиция седмично.
- ГРУПА ЗА НАРОДНИ ОБИЧАИ (САТИРИЧЕН СЪСТАВ) – 30 бр. участници , една репетиция  седмично.
</t>
  </si>
  <si>
    <t xml:space="preserve">Описание -  
- НАРОДЕН ОРКЕСТЪР  „ РАЗВИТИЕ „   - 5 бр. музиканти и 1 бр. певица , две репетиции на седмица
- РОК ГРУПА „ROCK EVOLUTION” - 5 бр. музиканти и 1 бр. певица , две репетиции на седмица
</t>
  </si>
  <si>
    <t>Описание - КЛУБ ЗА НАРОДНИ ХОРА -15 бр., една репетиция на седмица</t>
  </si>
  <si>
    <t xml:space="preserve">Описание6.Организиране на културни мероприятия от читалището:
- „Будната съвест на своето време“ –-
- Литературна беседа съвместно с литературен клуб „Пегас“ по повод 174 години от рождението на Христо Ботев – поет - революционер.
- 149 години от обесването на Васил Левски – Литературно четене с ученици от краеведски клуб към СУ „Ангел Каралийчев“ посветено на Левски на тема – „Неговите вечни послания“.
- Международен ден на детската книга – Викторина с децата от подготвителните групи на ДГ „Ангел Каралийчев“ и ДГ „Сава Цонев“.
- „С книга сред природата“ – Изнесена библиотека в детски парк „Ангел Каралийчев“.
- Традиционна инициатива „Библиотекар за един ден“ – Деца читатели изпълняват длъжността Библиотекар за един ден.
- Самодейна работилница „Бели и червени“ – изработка на мартеници за всички самодейни колективи.
- „Ден на отворените врати в библиотеката“ – инициатива по случай световния ден на книгата.
- „Вече мога да чета“ – посещение и записване като читатели на първокласниците в библиотеката.
- Ден на музиката и поезията – Беседа на тема „Музиката и поезията – ръка за ръка“.
- Ден на християнското семейство – Беседа с ученици на тема „Ценностите в моето семейство“.  
–  14.02. – ЗАРЕЗАН – КОНЦЕРТ НА ЦЕНТЪРА В гр.СТРАЖИЦА – МФГ, ЖФГ, ЖНХ, ФТК, НАР. ОРК..
- 01.03. – ДЕН НА САМОДЕЕЦА – УЧАСТИЕ НА ВСИЧКИ КОЛЕКТИВИ.
 –  03.03. – ПРОБУЖДАНЕ С ХОРО НА 3 МАРТ – НАРОДЕН ОРКЕСТЪР „РАЗВИТИЕ“ И ВСИЧКИ ОСТАНАЛИ КОЛЕКТИВИ.
  - 03.03. – НАЦИОНАЛЕН  ПРАЗНИК НА БЪЛГАРИЯ  УЧАСТИЕ В ТЪРЖЕСТВЕНОТО ЧЕСТВАНЕ НА МЪЖКА ВОКАЛНА ГРУПА.
– 01.05. – УЧАСТИЕ В КОНЦЕРТ ПО СЛУЧАЙ 1-ви МАЙ (ДЕН НА ТРУДА) МЪЖКА ВОКАЛНА ГРУПА.
– 24.05. – УЧАСТИЕ В КОНЦЕРТА ЗА 24 МАЙ – СМЕСЕН ХОР.
– 11.08. – КОНЦЕРТ НА ОРКЕСТЪР „РАЗВИТИЕ“ ПО СЛУЧАЙ ПРАЗНИКА НА гр. СТРАЖИЦА.
– 13.08. - КОНЦЕРТ НА РОК ГРУПА „ROCK EVOLUTION“ ПО СЛУЧАЙ ПРАЗНИКА НА гр. СТРАЖИЦА.
– 16.10. – УЧАСТИЕ В ПЕТИ ФОЛКЛОРЕН ФЕСТИВАЛ „ФОЛКСТРАЖ” гр. СТРАЖИЦА – ЖНХ, ЖФГ, МФГ, ФТС И  НАРОДЕН ОРКЕСТЪР „РАЗВИТИЕ”  – НАГРАДАТА НА СДРУЖЕНИЕ „ФОЛКЛОРЕН ИЗВОР“.
 – 02.12. – КОНЦЕРТ ОТ ЧИТАЛИЩЕ „РАЗВИТИЕ НА БЛАГОТВОРИТЕЛНА ВЕЧЕР  ЗА ДЕЦАТА НА СТРАЖИЦА.
</t>
  </si>
  <si>
    <t xml:space="preserve">Описание 7.Участия на читалището в културни мероприятия в страната:
– 24.03. – КОНЦЕРТ НА ОРКЕСТЪР „РАЗВИТИЕ“ В с. ДОБРИ ДЯЛ  ПО СЛУЧАЙ ТОДОРОВДЕН.
– 30.04. – УЧАСТИЕ В „ПРАЗНИК НА ЛОПУША“ с. БРЯГОВИЦА – ЖНХ, ЖФГ И  КОНЦЕРТ НА НАРОДЕН ОРКЕСТЪР „РАЗВИТИЕ“.
– 14.05. – УЧАСТИЕ В „ПРАЗНИКА НА ДРИПАВАТА БАНИЦА“ с. ВЪРБИЦА – ЖНХ, ЖФГ И КОНЦЕРТ НА ОРКЕСТЪР „РАЗВИТИЕ“.
– 21.05. – КОНЦЕРТ НА ОРКЕСТЪР „РАЗВИТИЕ“ В гр. БЯЛА ПО СЛУЧАЙ ПРАЗНИКА НА ГРАДА.
– 29.05. – КОНЦЕРТ НА ОРКЕСТЪР „РАЗВИТИЕ“ В с. КОЗАРЕВЕЦ (ПРАЗНИК НА ЧИТАЛИЩЕТО).
– 05.06. – КОНЦЕРТ НА ЧИТАЛИЩЕ „РАЗВИТИЕ 1895“ НА „ПРАЗНИКА НА СУДЖУКА“ гр. Г. ОРЯХОВИЦА – ЖФГ И ОРКЕСТЪР „РАЗВИТИЕ.
– 23.06. – УЧАСТИЕ В ХIII НАЦИОНАЛЕН СЪБОР НА ЧИТАЛИЩАТА – БЯЛА 2022 г. – МЪЖКА ФОЛКЛОРНА ГРУПА, ЖЕНСКА ФОЛКЛОРНА ГРУПА, ЖЕНСКИ НАРОДЕН ХОР, ФОЛКЛОРЕН ТАНЦОВ СЪСТАВ, НАРОДЕН ОРКЕСТЪР – ЗЛАТНИ МЕДАЛИ ЗА ВСИЧКИ ГРУПИ.
– 30.06. – „ДЖУЛАЙ МОРНИНГ” гр. ПАВЛИКЕНИ – УЧАСТИЕ НА РОК ГРУПА „ROCK EVOLUTION”.
– 03.07. – УЧАСТИЕ НА НАЦИОНАЛНИЯ СЪБОР - НАДПЯВАНЕ „АВЛИГА ПЕЕ” с. ОБЕДИНЕНИЕ – ЖНХ и ЖФГ – ЗЛАТНИ МЕДАЛИ ЗА ДВАТА КОЛЕКТИВА, СПЕЦИАЛНАТА НАГРАДА НА КМЕТА НА ОБЩИНА ПОЛСКИ ТРЪМБЕШ И НАГРАДАТА НА ГЕНЕРАЛНИЯ СПОНСОР НА ФЕСТИВАЛА.
– 30.07. – КОНЦЕРТ НА ОРКЕСТЪР „РАЗВИТИЕ“ В с. БАЛКАНЦИ ПО СЛУЧАЙ  ИЛИНДЕН.
– 31.07. – УЧАСТИЕ VI СЪБОР НА БЪЛГАРСКОТО ФОЛКЛОРНО БОГАТСТВО „ТАРАКЛЪКА ПЕЕ И ТАНЦУВА“ – ЖФГ, МФГ, ЖНХ, ФТС, НАР. ОРКЕСТЪР – ЗЛАТЕН МЕДАЛ, БРОНЗОВ МЕДАЛ  И ЗЛАТЕН МЕДАЛ ЗА ЦЯЛОСТНО ПРЕДСТАВЯНЕ.
– 05.08. – КОНЦЕРТ НА ОРКЕСТЪР „РАЗВИТИЕ“ В с. БЛАГОЕВО ПО СЛУЧАЙ  ИЛИНДЕН.
– 07.08. – УЧАСТИЕ В X НАЦ. ФЕСТИВАЛ „ФОЛКЛОРЕН ИЗВОР” с. ЦАРЕВЕЦ – МФГ, ЖФГ, ЖНХ, ФТС, НАР. ОРК. – ЗЛАТНИ МЕДАЛИ И СПЕЦИАЛНАТА НАГРАДА ЗА ПРИНОС В РАЗВИТИЕТО НА ФЕСТИВАЛА И  ЗА ОПАЗВАНЕ НА НЕМАТЕРИАЛНОТО КУЛТУРНО НАСЛЕДСТВО НА БЪЛГАРИЯ.
– 03.09. – УЧАСТИЕ В НАЦИОНАЛЕН ФОЛКЛОРЕН ФЕСТИВАЛ НА ИНСТРУМЕНТАЛНИТЕ И ТАНЦОВИ ГРУПИ гр. РАДНЕВО – МФГ, ЖФГ, ЖНХ, ФТС И НАР. ОРК. – ЕДИН ЗЛАТЕН И ТРИ СРЕБЪРНИ МЕДАЛА.
– 23.09. – КОНЦЕРТ НА ОРКЕСТЪР „РАЗВИТИЕ“ В с. НОВА ВЪРБОВКА – ОТКРИВАНЕ НА РЕНОВИРАНИТЕ ЧИТАЛИЩЕ И ЦЪРКВА.
– 25.09. – УЧАСТИЕ ВЪВ ФОЛКЛОРНИЯ ФЕСТИВАЛ „С ХОРО И ПЕСЕН ВЪВ ВОДИЦА ВСЯКА ЕСЕН” с. ВОДИЦА – ЖЕНСКИ НАРОДЕН ХОР И НАРОДЕН ОРКЕСТЪР „РАЗВИТИЕ”  – ЗЛАТНИ МЕДАЛИ.
– 29.10. – КОНЦЕРТ НА ОРКЕСТЪР „РАЗВИТИЕ“ В с. МЕДОВИНА.
– 05.11. – КОНЦЕРТ НА ОРКЕСТЪР „РАЗВИТИЕ“ В с. СЛАВЯНОВО.
– 01.11. – КОНЦЕРТ НА ОРКЕСТЪР „РАЗВИТИЕ“ В с. КОЗАРЕВЕЦ.  
– 16.10. – УЧАСТИЕ В ДЕСЕТИЯ ЮБИЛЕЕН ФЕСТИВАЛ „ЖИТЕНАТА ПИТКА“ – ВСИЧКИ КОЛЕКТИВИ
</t>
  </si>
  <si>
    <t xml:space="preserve">Описание 
</t>
  </si>
  <si>
    <t>Описание Библиотечния фонд е ползван от 456 читатели, като от тях 135 до 14 год. и 325 над 14 години.</t>
  </si>
  <si>
    <t>104067677</t>
  </si>
  <si>
    <t>"Надежда -1928"</t>
  </si>
  <si>
    <t xml:space="preserve">Вокална група за народни песни “Росна китка”
Дует „Надежда”
Група за народни обичаи
Група за хумористични сценки
</t>
  </si>
  <si>
    <t xml:space="preserve">ОписаниеДетски танцов състав по народни танци
Детски танцов състав по модерни танци
</t>
  </si>
  <si>
    <t>Описание Състои се от двама музиканти, свирят на тъпан и акордеон</t>
  </si>
  <si>
    <t xml:space="preserve">ОписаниеКръжок по кулинария
Кръжок по ръкоделие
</t>
  </si>
  <si>
    <t xml:space="preserve">Описание
01.01.2022  г. Поздравление и пожелания свързани с посрещане на Новата година.
  06.01.2022г.- 174години от рождението на Христо Ботев- табло с творби от  поета .
  На 21.01.2022г. празникът „Бабинден”. 
 Отбелязахме  с посещение  домът на Бабата, където по традиция се пресъздава раждането ,бабуването  и  изкъпване на бабата . След това бяха  поздравени всички  самодейци – жени при читалището . 
Традиционните седянки ,на които самодейци от Кръжока по ръкоделие и плетива и Кръжока по кулинария приготвяхме изделия за изложби,обсъждахме предстоящи участия,приготвяхме кулинарни изделия,обменяхме рецепти и опит в ръкоделието и плетивата,бродерии на актуални мартеници и картички
14.02.2022г. –” Празникът на лозаря и винаря” с пресъздаване на обичая.
Участие на самодейци при читалището в конкурс за най-добро домашно вино – гр.Стражица.Участвали Иванка Петкова,Иван Стойчев,Стефан Бонков.
19.02.2022 г.- 149 години от гибелта на Васил Левски отбелязахме  с табло за живота и дейността  на Апостола на свободата.
01.03.2022 г. –  Отбелязване на празника„Баба Марта” и„Ден на самодееца” отбелязахме с посещение и закичване  на самодейците с мартенички изработени от  Даринка Бонкова - самодейка ,направено беше табло с ръчно изработени мартеници от самодейци при читалището.
     На 03.03.2022г. – Националния празник на Република България почетохме  с  изработено табло с материали за празника.
8 .03.2022 г. –„Международният ден на жената”  отпразнувахме  с  музикална програма и почерпка.  На всички жени бяха подарени  цветя и сувенири за празника
01. 04.2022г.- Международния ден на хумора и шегата отбелязахме с изработено табло с хумористични произведения.
Козметични ремонтни дейности в салона ,на сцена .
Един от най- големите християнски празници „Великден” ,отбелязахме с  изложба на козуначени изкушения и шарени  яйца с изумителни украски .
06.05.2022г.- „Гергьовска люлка”-отпразнуване на празника „Гергьовден”.
24.05.2022 г. Ден на българската култура , просвета и славянска писменост -  изработено  табло  с лика на светите братя Кирил и Методий  снимки от празници .
02.06.2022  г.- Деня на Ботев и загиналите за свободата на България –табло за празника.
Разходки  и репетиции  на открито до близки  местности.
2022г.Отпразнуване на традиционният празник и обичай „Илинденска седянка”.На празника присъстваха  самодейци  и гости. Пресъздадени бяха обичаите „Жътва” и   „Седянка”  от Групата за народни обичаи към Читалището и ПК.
06.09.2022г.-Чествахме 137 години от Съединението на България –организиран поход.
22.09.2022 г.-Отбелязахме  Деня на Независимостта на България –
с  презентация.
01.11.2022  г.-Отбелязване  Денят на народните будители  .
06.12.2022 г. –  Традиционния  празник „Никулден”отбелязахме  с приготвени кулинарни ястия за празника. 
24.12.2022 г.- Заснимане на обичая „Бъдни вечер” от телевизионните медии и излъчен по множество канали.
</t>
  </si>
  <si>
    <t xml:space="preserve">Описание20
Участие в КОНКУРС „От сръчните ръце на баба”-с.Сушица- спечелено ТРЕТО МЯСТО.
Участие в конкурс „ БЪЛГАРСКАТА МАРТЕНИЦА- ИДЕНТИЧНОСТ И КРАСОТА „- ГР.СТРАЖИЦА.
Участие  във  ФОТО –КОНКУРС”БАБА БАРТА-МАРТЕНИЧКИ ВЪРЗАЛА”- С.Ковачите ,общ.Сливен.            Участие в Онлайн конкурс „Шевицата в съвремието на българката”- гр.Сеново.
Участие в Национален конкурс”Престилката символ на женското начало”-с.Злато поле,общ.Димитровград,обл.Хасково.
Участие в ПРАЗНИК НА ЛОПУША 2022- ТРЕТО МЯСТО.
14.05.2022 г.- Участие в кулинарното изложение „Празник на дрипавата баница”,организирано от Народно читалище „Градина-Върбица 1894”-село Върбица.Първо място , Наградата във фолклорния фестивал на Дует „Надежда” при читалището  и наградата на сдружение „АЛФА КЛУБ”
Участие в КОНКУРС „МОЕТО ПРИКАЗНО ВЕЛИКДЕНСКО ЯЙЦЕ”- участници Иванка Михайлова и Даринка Бонкова- извоювани две ВТОРИ МЕСТА.
Участие  в Единадесети  песенен празник „ЕНЬОВЧЕ”-2022  ГОДИНА – Община Стражица.
Участие във ФЕСТИВАЛ „Всички под един покрив”-24-26 юни 2022 г., гр.Лясковец.- Извоювани : ПООЩРИТЕЛНА  НАГРДА за участие в конкурс „Най- атрактивни продукти на местни  призводители  и ПООЩРИТЕЛНА  НАГРАДА  за участие в конкурс „Обичай/ песен/ танц,облекло- автентично нематериално културно наследство” на територията на МИГ.
16.07.2022г.- Участие в Национален фолклорен събор”Андъка пее и танцува”-Харачери – Кметовци.Извоювана награда за съществен принос при съхранение и развитие на българските традиционни народни изкуства.
09.2022г. Участие във фестивала на българската патриотичната песен”ЗА ТЕБ БЪЛГАРИЯ”,организиран от НЧ”Станчо Станчев-1896  село Сушица- ,завоювано второ място.
09.09.2022г. Участие в конкурс  ПОКОЛЕНИЯТА РЪКА ЗА РЪКА”,„Най-красиво плетиво”- „Майстор на бримката- Първо място, с.Никюп,ОБЩ.г.Оряховица.
Септември 22г.- Участие в VІ-ти Празник на баницата- с.Ново Градище.
 ДВЕ ПЪРВИ МЕСТА В РАЗЛИЧНИ  КОНКУРСИ  ЗА  ЕДИН ДЕН:
24.09.22г.- Участие в Петото Фолклорно издание”НА ПРАЗНИК В СЕЛО ПРВДА”- ПЪРВО  МЯСТО  ЗА КУЛИНАРНОТО ИЗЛОЖЕНИ  и Грамота за участие на Дует „Надежда” при читалище с.Балканци.
24.09.22г. – Участие във втори празник на дрянката- с.Горски Сеновец – ПЪРВО МЯСТО НА ДАРИНКА БОНКОВА  В КАТЕГОРИЯ „СЛАДКИ ПРОДУКТИ ОТ ДРЕНКИТЕ” И СПЕЦИАЛНА ГРАМОТА ЗА БЛАГОДАРНОСТ ОТ ОРГАНИЗАТОРИТЕ.
09.22г.- Участие в Х Общински-фолклорно- кулинарен празник”ДЕН НА КОКОШАТА ЧОРБА”-Козаревец 2022г.- ДИПЛОМ ЗА ЕТНО-ВИЗИЯ НА ЩАНД и принос в опазване на нематериалното културно наследство.
Участие в конкурс „Куклата на баба”-Сушица- Присъдена награда за „Най –гиздава кукла”.
Участие в конкурс „Моята коледа с баба и дядо” Категория „Снимки”-ІІІ място на Даринка Бонкова  при НЧ”Надежда-1928”.
Участие в конкурс „Моята коледа  с баба и дядо” Категория „Разказ”.
</t>
  </si>
  <si>
    <t>Описание Заемане на литература за домашно четене, изготвяне на табла за различни годишнини и бебежити личности</t>
  </si>
  <si>
    <t>104065007</t>
  </si>
  <si>
    <t>"Възпитател-Кесарево-1895"</t>
  </si>
  <si>
    <t xml:space="preserve">Описание 1състав от 15певици между 55 и 80годишна възраст
Учител ,читалищен служител и пенсионери ,1 - акордионист 
</t>
  </si>
  <si>
    <t xml:space="preserve">Описание1.Бабин ден – пресъздаване на обичая
2.Баба Марта-  изработване на мартеници  и други предмети свързани с традицията. Всички изработени мартеници нашата баба Марта връзва на децата за здраве в детската градина ,училището ,обществени институции в село и на всички хора срещнати по улиците.Също така преди 1-ви март показваме на децата в детската градина как изработваме мартеници сега и как нашите баби са го правили. 
3.Трети март: Честваме Трети март с възпоменание на паметниците в църковния двор с венец и рецитал на деца от ОУ“Никалай Райнов“
 4.Лазаров ден- възстановка на обичая
5. Шарен великден:Изпъстрената с големи ,шарени балони,цветни надписи и рисувани яйца,които ние подготвяме с децата , градинката която се намира непосредствено до центъра на селото се превръща в красиво цветно ателие където с децата от ОУ”Н.Райнов боядисваме яйца на Велики Четвъртък.
6.Лятна библиотека на открито с любими герои от приказки беше обособена в градинката пред читалището .Участие взеха децата от ДГ”Калинка”.Четохме приказки и говорихме за любими герои.
 7. Коледа- Изработка на коледни ботушчета за всяко дете от детската градина ,които ние изплетохме на пет куки както са го правили нашите баби.
Арт коледна елхичка за радост на децата от детската градина,изработена от клонки завързани с канап и украсени с играчки от прежда.
-Коледни играчки за елха от естествени материали които децата от началните класове на ОУ”Н.Райнов”изработиха при нас с голям ентусиазъм за децата от детската градина.Те бяха направени от шишарки които събрахме от боровете в село. 
Нашият дядо коледа зарадва децата от детската градина с подаръци.
-Изработка на традиционни сурвакници за институциите в нашето село.Изработваме ги от дрян както е по традиция/дрянът е едно от най жилавите дръвчета/и затова се сурвака с дряновица,да сме здрави като нея.Украсяваме с вълна ,пуканки ,сушени плодове и червени чушки.
.
8.Маратон на четенето 2022-Походът на книгите 2022” от 2 до 23април се проведе в нашата библиотека.Стартирахме кампанията на 2 април-Международен ден на детската книга”с четене на детски приказки в ДГ”Калинка”.Следващите мероприятия свързани с”Походът на книгите”бяха организирани и проведени в библиотеката.Съвместно с децата от първи до четвърти клас ,четохме приказки,откъси от енциклопедии и литература която е част от учебния процес. 
9.Библиотека при НЧ”Възпитател-Кесарево 1895”конкурс на тема”Списъкът летен прочети и книжка шарена вземи”.Децата които прочетоха най-много книги от списъка си бяха наградени с книжка и грамота.
10.Европейска седмица на програмирането-2022.От 08.10 до 23.10 2022година се поведе десетото издание на „Европейска седмица на програмирането”В нашата библиотека запознахме децата от ОУ”Николай Райнов”с програмата „Scratch”и робота”Finch”като им помогнахме да придобият умения за пространствена ориентация ,да програмират поредица от движения в посока напред ,назад ,на ляво на дясно и завиване по 90 градуса,както и да направят първите си стъпки в програмирането по интересен и забавен начин.
11.Рецитал за „Деня на народните будители”- 1-ви ноември. С ученици от първи до пети клас на ОУ”Н.Райнов, в продължение на три седмици децата репетираха стихотворения за първи ноември.Събитието се проведе в детски отдел на библиотеката пред родители.
</t>
  </si>
  <si>
    <t xml:space="preserve">Описание1. Читалище с.Златно поле онлайн конкурс”Престилката символ на женското начало.Издирихме стари тъкани престилки от нашите баби и ги представихме на конкурса.
2.НЧ”Нов живот-1894”гр.Сеново-онлайн конкурс”Шевицата в съвремието на българката”.
Представихме бродирана покривка за маса.
От години издирваме стари носии ,престилки ,ризи ,покривки и всякаква покъщнина с която сме си направили битов кът ,от който използваме нужното ни за фестивалите в които участваме онлайн и на живо когато регламента изисква това.
3.Поетичен конкурс”Опиянени от вино и любов”Община Стражица-участие на С.Кюркчиева с хумористично стихотворение по темата.
4.Конкурс –„Българската мартеница-идентичност и красота”целта е да съживим народните традиции в изработването на мартеници един от най-българските символи…. за големи и малки- награда за най-весела мартеница
Мартениците бяха две,едната традиционни пижо и пенда с лица от кратунки нарисувани от нас ,а другата рошави хлапета с очички и устенца от стари копчета.
5.Национален конкурс за рисунка,литературна творба и автентична регионална рецепта”Рецептите на баба 2022”на АРИЗ 7.Светлана Кюркчиева –библиотекар участва като член от журито на литературния конкурс
6.Конкурс „Лазарска китка”-НЧ”Станчо Станчев-1896”с.Сушица. Участвахме с направата на лазарска китка и венец.
7.с.Бряговица- Празник на” Лопуша”30.04.22г. Приготвихме традиционни ястия с лопуш ,като спечелихме първа награда за автентична чорба . 
8.с.Върбица- Фолклорен празник „Върбица празнува- празник на дрипавата баница”14.05.22г.Бяха приготвени традиционни баници от няколко региона на България и спечелихме награда за баница с подсирено мляко .Участие и на „Росна китка „-13 певици,4 репетиции-акомпанимент акордеон
9.гр.Павликени- 25-ти Фолклорен Фестивал „Северняшка - китка”19.06.22г.ПГРосна китка”сребърен медал за участие -13 певици,4 репетиции -акомпанимент акордеон
 Единадесети песенен празник „Еньовче”гр. Стражица- ПГ”Росна китка”- 2репетиции акомпанимент акордеон-
10.Фестивал на българската патриотична песен „За теб България”с.Сушица 02.09.2022г- „Росна китка”-11певици,4 репетиции акомпанимент акордеон-
11.IV-ти Регионален преглед на музикалното самодейно изкуство „От любов към българското”с.Добри Дял 17.09.2022г.-„Росна китка”-13 певици ,2 репетиции - акомпанимент акордеон
12.Фестивал на „Житената питка с обичай”св.Харалампий Магнезийски и св.”Прокопий Кесарийски- покровители на пчелите.16.10.2022г.На този фестивал е нужно да се направи битов кът който отговаря на празника ,да се приготвят точните ястията за този обичай.Ние представихме обособен домашен кът със софра , гозби и погачи и пчелин от който се вади мед и се освещава в църквата и се ползвал като лекарство.Участие и на „Росна китка”14 певици ,2 репетиции и  акомпанимент акордеон
     Онлайн конкурси-
13. „Най красива коледна украса”Снежен човек от прежда,снежинка от дъвени пръчки и коледна играчка от шишарка и елхови клонки и горски плодове.всичко беше изработено от естествени материали.
14„Куклата на баба”1 кукла от парчета плат ,1 от стари чорапи и една плетена от прежда.
15.„От сръчните ръце на баба”-ръчно плетени терлици събрахме интересни модели от бабите в село и сами изплетохме други.
</t>
  </si>
  <si>
    <t>ОписаниеПотребителите  в библиотеката  са 76 като от тях 38 са деца до 14годишна възраст.За четвърта година печелим проект  „Българските библиотеки-съвременни центрове за четене и информираност”2022 г,на стойност 1394.99 лв.Държим на детска и ученическа  литература защото нашата цел е да върнем децата в библиотеките</t>
  </si>
  <si>
    <t>104065847</t>
  </si>
  <si>
    <t>"Станчо Станчев 1896"</t>
  </si>
  <si>
    <t xml:space="preserve">Описание1.„Група за автентичен фолклор“ – 12 чл. ,“ 2.“Група за обичаи“ – 10 чл., 
3.„Женски  хор „ – 14чл. , 
4.„ Женски народен хор „  - 14чл. , 
5„ Женски танцов състав „ – 8чл.
6. „ Театрална трупа „ – 12 чл.
7.Квартет „ Славей „ – 4чл.
8. Група за стари градски песни „ Ехо от младостта“- 10чл.
9. Трио „ Ехо от младостта“ – 3чл.
Съставите правят около 50 репетиции годишно с акордеонист и на синбек.
</t>
  </si>
  <si>
    <t xml:space="preserve">Описание1.“Детски танцов състав „ Слънчице „- 10 бр.
2.Детска  вокална група „ Славейче“- 10бр.
3. Детска театрална трупа „ – 12бр.
</t>
  </si>
  <si>
    <t>ОписаниеКръжок „ Сръчни ръчички „ – 12чл.</t>
  </si>
  <si>
    <t xml:space="preserve">Описание1.II – ри Конкурс за плетени  терлици „ От сръчните ръце на баба“ ,с три категории ,мъжки , дамски и детски терлици. През тази година имаше 53 участника от цялата страна читалища , училища , детски градини  и индивидуални получих ме 166 чифта терлици които подрежда ме като изложба във фоаието на читалището , каним всички жители на селото да ги разгледат и когато приключи конкурса и се наградят участниците с помощта на Община Стражица ги подаряваме на Социални институции които имат нужда .
Всички  участници получиха грамота за участие а победителите грамота и медал .
2. Поради епидемиологичната обстановка през тази година „ Ден на самодееца „ бе отбелязан с поздрав в изпълнение на Квартет „Славей“ публикуван на фейсбук  страницата на читалището 
3.II – ри  Конкурс за мартеници „ Мартеничка бяла и червена „ включиха се 89 участника от читалища , детски градини , училища и индивидуални  участника от цялата страна с общо 621 мартеници които се подреждат във фоаието на читалището и след като приключи конкурса и се наградят участниците се опаковат  и се изпращат за Национална  кампания „ Мартеница аз ти връзвам „ организирана от сдружение „ Зазоряване „гр. София
Всички участници получиха грамота за участие и ръчно изработени магнити , а отличените медал и грамота  
4. Трети март се организира и отбелязва  съвместно с Училище , Детска градина и Пенсионерски клуб с подготвяне на рецитал и поднасяне на венци и цветя пред паметника на руски офицер Николай Лейковски намиращ се в двора на Храм „ Св. Параскева „ с. Сушица.
5.На 6 –ти март се навършиха 57 години от героичния подвиг на старшина първа степен Димитър Атанасов Димитров  , който след завършване на школата за химици, командването го разпределя да служи във Военноморския флот гр. Варна. Служи на преследвач на подводници, кораб с модерно за времето си въоръжение. На 4 март 1965 кораба плава в открито море но един куршум изстрелян по невнимание попада в погреба на кораба там където са всички снаряди . Димитър Атанасов влиза за да извади запалилия се сандък със снаряди но от черния дим и пушек които поглъща на 6 март 1965 той умира. 
В къщата музей се проведе тържествено честване. Почитта към паметта на героя изразиха зам. Кметът на общ. Стражица , група моряци служили на кораба и командира на кораба , общински съветници , жители и гости на селото . Бяха поднесени венци и цветя .
6.II – ри Конкурс „ Картичка за мама „ с три различни възрастови категории . През тази година се включиха 48 бр. деца  както индивидуални така и колективни  получихме 69 картички , които се подреждат на изложба. Отличените получиха грамота и медал , всички участници грамота за участие и ръчно изработен магнит.
7. II – ри конкурс „ Нарисувай пролетта „  в него се включиха 35 деца на възраст от 7 до 15 години. Всички отличени получиха медал и грамота , имаше и много поощрителни награди грамота и книга. 
8. Първи конкурс „ Лазарова китка „  , конкурса бе с цел да се потърси информация как и по какъв начин са се правили лазарските китки и наричането докато са ги правели самите китки  получихме 13 бр. китки и венчета с наричания към тях от различни места . Всички китки и венчета бяха снимани и сложени в албум който получиха всички участници като подарък от нас , а първите три  отличени получиха медал и грамота .
9. На лазаров ден заедно  с децата от детски танцов състав „ Слънчице „  , посетих ме много домове в селото , там децата пеят , играят и наричат за здраве и берекет .
10. 24 май – Деня на българската просвета и култура и на славянската писменост , се организира тържество с програма в която се включват детска градина , училище , пенсионерски клуб , женски народен хор , женски танцов състав , детски танцов състав „ Слънчице „ , детска вокална група „ Славейче „ . Поканват се дългогодишни учители за наши официални  гости , които са удостоени с поздравителен адрес и букет  , както и  гости от общ. Стражица .
10. III – ти Фестивал на патриотичната песен „ За теб България „посветен на старшина първа степен Димитър Атанасов Димитров Неговата саможертва е достоен пример за мъжество, воински дълг и патриотизъм. С този фестивал ще отдадем още веднъж почит на героя от Сушица и ще предадем неговия пример на идните поколения. България има много достойни синове и дъщери и ние с неувяхващ венец от песни ще славим техните дела. Фестивала е  с три категории с  по три възрастови подкатегории . В таз годишния фестивал се включиха 20 състава с общо 140 участника , индивидуални , дуети и групи . Наши гости са капитан от Военоморска база Варна , кметове на община Стражица , общински съветници , група моряци служили на кораба на Димитър Димитров , експерт култура общ. Стражица . Гост изпълнител на фестивала бяха Хор „ Христо Манолов „ гр. Варна . 
11.III- ти конкурс „ Куклата на баба“  в него се включиха 32 участника , както индивидуални така и от училища , читалища с общо 40 бр. кукли .Куклите се подреждат във фоаието на читалището  след като жури ги оцени и награди , куклите които са подходящи за деца  се подаряват на ДГ“ Сава Цонев „ филиал Сушица . Всички участници получават грамота за участие първите трима грамота и медал , а 13 участника бяха наградени с поощрителни награди .
12.II-ри Конкурс „ Моята коледа с баба и дядо „ , условието на конкурса е да се направи сувенир който те връща в спомена за празнуването на Коледа с баба и дядо , няма възрастови ограничения . Включиха се много читалища , училища , детски градини от цялата страна с общо 108  сувенира които бяха подредени във фоаието на читалището и след оценяване то им бяха дадени но общ. Стражица за да ги включат за благотворителен базар . Всички участници получиха грамота за участие а отличените и медали, имаше и 15 поощрителни награди.
13. За всички бележити дати като : Рождението на Христо Ботев , обесването на Васил Левски,  втори юни ден на Христо Ботев , във фоаието на читалището се подрежда кът с техни снимки  и произведения .
14. Председателя на Читалището г-жа Никова и самодейци изпратиха абитуриенти випуск 2022 , с питка и мед  и закичени с китка здравец .
15. Всяка година съвместно с НУ „ Отец Паисий „ и ДГ“ Сава Цонев „ филиал с. Сушица  , се организират „ Каралийчеви дни „ там децата подготвят стихотворения, песни и  драматизации по приказки на Ангел Каралийчев.
16 . През лятната ваканция бе организиран конкурс за най много прочетени книги от деца „ Книга прочети забавление спечели“
</t>
  </si>
  <si>
    <t xml:space="preserve">Описание1.Участие в Национален виртуален конкурс „ Жътва „ ,организиран от НЧ „ Христо Ботев 1910“ с. Голямо Соколово – грамота за участие
2.“ Най красиви
 изплетени чорапи и терлици „ , организиран от НЧ“ Н.Й.Вапцаров 1932“ с. Мулдава. , общ. Асеновград.-грамота и подарък 
3.Изпратени терлици за конкурс „ Изплети ми топлина , дари ме с благослов „ , организиран от НЧ“ Изгрев 1930“ с. Баничан , общ. Гоце Делчев .- Трето място
4.Изпратени снимки на читалищни членове за участие в конкурс „ Моите забавни зимни приключения „ , организиран от НЧ“ Пробуда 1928“ с. Кралево , общ. Търговище.- грамота за участие
 5.Читалищни дейци изпратиха ръчно направени  мартеници за конкурс „ Баба Марта бързала , мартенички вързала ….“ , организиран от НЧ“ Надежда 1903“ с. Импренчево у общ. Велики Преслав .- Второ място за най – оригинална мартеница
6.Изпратени ръчно изработени мартеници за участие в конкурс „ За здраве и берекет „ , организиран от НЧ“ Пробуда 1880“ гр. Бургас – грамота за участие 
7.Читалището изпрати ръчно изработени мартеници за участие в конкурс  организиран от НЧ“ Просвета 1931“ с. Новаковци.- грамота за участие
8.Читалището изпрати ръчно направена кукла за конкурс „ Куклата на баба“ , организиран от НЧ“ Христо Ботев 1940“ гр.  Главиница  - Трето място. 
9.Дете  при Читалището  изпрати приказка написана от него за участие в конкурс  на тема „ Тихо се сипе първия сняг „  , организиран от НЧ“ Христо Ботев 1937“ гр. Бургас – Трето място
10.Читалищни дейци  изпратиха терлици за участие в конкурс „ От сръчните ръце на мама и баба“ , организиран от НЧ“ Н.Й.Вапцаров 1909“ гр. Ветово – грамота за участие
11. Читалището изпрати стихотворение за участие в конкурс на тема „ Вино и любов , любов и вино „ , организиран от НЧ“ Светлина 1941“ гр. Генерал Тошево.- грамота за участие
12. Бяха изпратени записи на две хора в изпълнение на Женски танцов състав при читалището за участие в онлайн издание на фестивал „ Среди Зима на мегдана „ , организиран от НЧ“ Зора 1903“ с. Радилово- Приз и грамота
13. Участие на Трио за стари градски песни при Читалището в онлайн конкурс , организиран от НЧ“ Христо Ботев 1941“ с. Васильово , общ. Тетевен .- грамота за участие
14. Участие на читалищни дейци  със стари градски песни в Национален фестивал „ Празник на любовта и виното „ , организиран от НЧ“ Елин Пелин 1896“ гр. Елин Пелин .- медал и грамота
15.Участие на читалището със снимки в онлайн конкурс „ Аз и мама“  , организиран от НЧ“ Христо Ботев 1928“ гр. Сливо поле , обл. Русе.- грамота за участие 
15.Председателя на читалището Надка Никова даде интервю за телевизия Еврофолк за предаването Фолклорна трапеза , които бяха заинтересувани от конкурсите „ Куклата на баба „ и „ От сръчните ръце на баба „ , организирани от читалището. 
16.Читалището изпрати мартеници ръчно изработени за конкурс „ Работилница Пижо и Пенда „ , организиран от НЧ“ Куртура 1910“ с. Ветрен дол .- грамота за участие
17.Читалището се включи в национална кампания „ Мартеница аз ти връзвам „ , организиран от Сдружение „ Зазоряване „ гр. София. , като изпрати 100 бр. мартеници
18.Читалището взе участие в общински конкурс  на тема „ Трифон Зарезан – традиции и фолклор „ с рисунки на деца и домашно червено вино.- грамоти за участие 
19.Бяха изпратени снимки на ръчно изработени мартеници за фотоконкурс „ Баба Марта мартенички вързала“ , организиран от НЧ“ Пробуда 1934“ с. Ковачите , общ. Сливен – грамота за участие
20.Читалището изпрати снимка на автентична бъклица за участие в конкурс  по повод Трифонзарезан  под наслов „ Бъклицата – символ на празник „ , организиран от НЧ“ Светлина 1927 „ с. Чилнов , общ. Две могили.- грамота за участие
21.Бяха изпратени ръчно направени мартеници от деца при читалището за детски онлайн конкурс за автентична и оригинална мартеница „ Сплитам мартеница чудна „ .- грамота за участие
22. Читалището изпрати ръчна направена мартеница и пано за конкурс за изработка на традиционна българска мартеница , организиран от НЧ“ Димитър Полянов 19284 с. Кадиево , общ. Родопи .-грамота  за участие 
23. Читалището изпрати картички за участие в първи онлайн конкурс за ръчно изработени картички за осми март , организиран от НЧ“ Димитър Иванов Полянов 1870“ с. Гарван , общ. Ситово – грамота за участие
24.Изпратен  бе клип на дете при читалището с рецитиране на стихотворение за България за Втори национален конкурс „ Аз съм Българче „ , организиран от НЧ „ Паисий Хилендарски 1928“ гр. Бургас . – грамота за участие
25.Изпратена бе картичка направена от дете при читалището за участие в конкурс „ Картичка за мама“ , организиран от НЧ“ Възраждане 1928“ с. Искрец , Софийска област.- грамота за участие
26.Читалището изпрати картичка направена от дете при читалището за участие в конкурс за най – оригинална картичка  по повод осми март  , организиран от Читалище „ Напредък 1870“ гр. Лясковец , общ. Г.Оряховица.- грамота за участие
27.Читалището изпрати бродирана картичка за участие в конкурс  „ За теб мила мамо „ , организиран от НЧ“ Светлина 1906 Смилец“ с. Смилец , общ. Силистра .- грамота за участие
28.Дейци на читалището изпратиха мартеници за участие в конкурс „ Червено – бели вдъхновения“ , организиран от НЧ“ Пробуда 1896“ гр. Суворово.- грамота за участие
29.Читалището изпрати снимка на мъжки плетени чорапи характерни за селото за участие в конкурс „ Шарени чорапье“ , организиран от НЧ“ Крюгер Николов 1922 „ с. Пещера – медал и грамота
30.Читалището изпрати ръчно направени мартеници  за конкурс „ Най-  оригинална и автентична мартеница „ , организиран от НЧ“ Напредък 1897“ с.Попица , общ. Бяла Слатина . – грамота за участие
31.Читалищни дейци занесоха пана , мартеници за конкурс „ Българската мартеница – идентичност и красота „ организиран от Община Стражица. За общината бяха направени и 370 бр. за различни институции мартеници за – награда за композиция
32. Читалището изпрати картичка на дете при читалището за участие в конкурс на тема „За теб , мила мамо „ , организиран от НЧ“ Заря 1898“ с. Хаджидимитрово , общ. Свищов- награда и грамота
33.Читалището изпрати мартеници за участие в конкурс „ Мартенички бели , бели и червени „ , организиран от НЧ“ Светлина 1960 Смилец „ с. Смилец .- грамота за участие
34.Изпратени снимки на автентични носии от Читалището за участие в конкурс „ От раклата на баба“ , организиран от НЧ“ Развитие 1926“ с. Стража , общ. Търговище. – грамота за участие
35.  Бяха изпратени снимки от Читалището на автентична престилка от Сушица и престилка от Плевенския край , за участие в конкурс  „ Престилката – символ на женското начало „ , организиран от НЧ“ Просвета 1921“ с. Злато поле , общ. Димитров град.- грамота за участие
36. Читалището изпрати записи на Женски танцов състав за участие в Национален танцов фестивал „ Анесица и приятели „.- награда за най артистично представяне
37. Читалището изпрати картички със бродиран заек за национален конкурс „ Цветолиние „ , организиран от НЧ“ Пробуда 1880 „ гр.Бургас .-  Трето място
38. Бяха изпратени рисунки на деца при читалището за конкурс „ Моят , любим приказен герой , организиран от НЧ“ Никола Йонков Вапцаров 1932“ с. Мулдава.- награда и грамоти за участие
39.  Читалището изпрати снимка на кукла направена от глина за участие във втори конкурс „ Танцуваща пролет „ , организиран от НЧ“ Напредък 1869“ гр. Шумен . – златно отличие
40.Читалището изпрати снимки на козунаци и боядисани яйца направени от дейни членове за конкурс „ Най – пъстри великденски яйца и най – красив домашен козунак „ , организиран от НЧ“ Рало 1891 „ гр. Вълчедръм.- Трето място
41.Читалище изпрати снимки на рисувани яйца направени от децата при читалището за конкурс  за детска рисунка „ Великденско яйце „ , организиран от НЧ“ Светлина 1927“ с. Априлово- грамота за участие
42.НЧ изпрати снимки на гуменки ушити с шевица от дейна самодейка за участие в конкурс „ Шевицата в съвремието на българката“ , организиран от НЧ“ Нов живот 1894“ гр. Сеново. – грамота за участие
43.Изпратени рисунки на децата при НЧ  за участие във втори национален конкурс  за детски творби „ Шарен , шарен Великден „ , организиран от НЧ“ Съгласие 1869“ гр. Плевен .- грамота за участие
43.Читалището изпрати магнит под формата на яйце и пиле в яйце направени от глина за участие в конкурс „ Моето приказно Великденско яйце „ , организиран от НЧ“ Култура 2002 „ гр. Димитровград . – две Трети места
44. Бяха изпратени снимки на дейни членове на читалището на козунак и боядисани яйца за участие в конкурс  „ Възкресение Христово“ , организиран от НЧ“ Христо Ботев 2021“ с. Попина.- грамота за участие
45. Читалището изпрати снимки на рисунки на децата при НЧ за участие в конкурс „ Любим литературен герой“ , организиран от НЧ“ Заря 1911“ с. Бутан .- две  Трети места 
46.Изпратена бе картичка на заек от диаманти от читалището за участие в конкурс „ Великден в нашия дом „ , организиран от НЧ“ Никола Й. Вапцаров 1873“ гр. Тутракан – Второ място
47. Читалището изпрати снимки на Лазарската група за участие в първи Национален конкурс „ Най – гиздава лазарка „ , организиран от НЧ“ Развитие 1895“ с. Салманово , общ. Шумен .- грамота за участие
48. Читалището изпрати снимки на лазарки за участие в конкурс „ Най – гиздава лазарка „ и „ Най – автентична лазарска носия „ , организиран от НЧ“ Изгрев 1921“ с. Волуяк . – грамота за участие
49.Изпратени снимки на великденска украса , яйца и козунаци  от Читалището за участие в конкурс „ Светъл Великден „ , организиран от НЧ“ Светлина 2007 „ с. Крапец .- награда за опазване на традициите 
50. Деца при читалището изпратиха снимки как боядисват яйца за участие в детски фотоконкурс „ Великденско яйце , украсено от детските ръце „ , организиран от НЧ“ Отец Паисий 1927 „ с. Мечка , общ. Иваново.- грамота за участие
51.Читалището изпрати снимки на дейни членове на козунаци и боядисани яйца за участие във Втори национален Велкденски онлайн конкурс „ Шарен Великден „ , организиран от НЧ“ Васил Левски 1932“ с. Новоселяне , общ. Бобов дол – грамота за участие
52.Изпратени снимки от Читалището за онлайн фото конкурс „ Шарен Великден „ , организиран от  НЧ“ Заря 1898 „ с. Хаджидимитрово.- грамота за участие
53.Читалището изпрати снимки  на великденски козунаци и великденско яйце за онлайн конкурс , организиран от НЧ“ Напредък 1928“ с. Смирненски – Първо място
54.Читалището изпрати клипове на автентична песен в изпълнение на ГАФ и песен в изпълнение на Квартет „ Славей „ при НЧ за участие във Виртуален събор „ С песни и танци Мадара ни събира въпреки всичко „ , организиран от НЧ“ Просвета 1908“ с. Мадара , общ. Шумен – Плакет , грамота и диск
55.Изпратени снимки и рецепти  от НЧ за участие във Втори национален  кулинарен конкурс на тема „ Великденски традиционни козунаци 2022 „, организиран от НЧ“ Светлина 1941“ с. Преславци и НЧ“ Искра 1928 „ с. Цар Самуил.- грамота за участие
56.Читалището взе участие на „ Празника на лопушата“ , организиран от  НЧ“ Самообразование 1921“ с. Бряговица  , с 8 различни ястия и изпълнения на Женски народен хор и Женски танцов състав при НЧ.- Първо място
57.Читалището участва на „ Празник на дрипавата баница „ , организиран от НЧ“ Градина – Върбица 1894“ с. Върбица , общ. Г. Оряховица , с баници и банички под различна форма  . Женски народен хор и Женски танцов състав .- Награда на журито
58. Деца при НЧ изпратиха рисунки за участие в конкурс на тема „ Моят любим филмов герой „ , организиран от ОН Читалище „ Антон Страшимиров 1926“ гр. София.- грамоти за участие
59.Читалището изпра снимка на дете облечено в народна носия за участие в онлайн конкурс за народни носии.- грамота за участие
60.От дейни самодейци при читалището бяха изпратени снимки за трети фотогравски конкурс „ Моята цветна градина 2022“ , организиран от НЧ“ Св. Св. Кирил и Методий „ с. Малка Верея.- грамоти за участие
61.Самодейци при читалището представиха сценка в община Стражица по повод 102 години от рождението на големия български актьор Рачко Георгиев Ябанджиев .- грамота за участие
62.От читалището бе изпратен клип на Детски танцов състав „ Слънчице „ за участие във Втори национален детско – юношески фолклорен конкурс „ Златни пафти „ , организиран от НЧ „ Никола Й. Вапцаров  1873“ гр. Тутракан.- грамота за участие
63.Изпратени снимки на самодейци при НЧ  за участие във Втори фотоконкурс „ Моята цветна градина „ , организиран от НЧ“ Стефан Генчев 1901“ с. Хрищени , общ. Стара Загора.- грамота за участие
64. Дете при читалището изпрати рисунка на народна носия за участие в конкурс под наслов „ По дрехите посрещаме , по ума изпращат „ , организиран от НЧ“ Освобождение 1884“ с. Шейново , обл. Стара Загора .- грамота за участие 
65.Изпратена рисунка от дете при читалището на приказка от Ангел Каралийчев  за участие в конкурс на тема „ Направих го за отечеството „ , организиран от НЧ Напредък 1869“ гр. Шумен .- Поощрителна награда 
66. Читалище съвместно с КП „ Ехо от младостта „ с. Сушица взеха участие в Единадесети песенен празник „ Еньовче „ , организиран от община Стражица .- грамота за участие
67.Читалище съвместно с КП с. Сушица взеха участие в Национален събор – надпяване „ Авлига пее“ посветен на именитата певица Мита Стойчева , организиран от НЧ“ Мита Стойчева 1900“ с. Обединение , общ. П. Тръмбеш.- Първо място , награда на кмета на общ. П. Тръмбеш
68.Изпратена снимка на цветна градина за участие в Национален онлайн фото конкурс „ Цветя и декорации в моята градина „ , организиран от НЧ“ Възраждане 1941“ с. Одринци .- грамота за участие 
69.Читалището изпрати рисунка и цитати свързани с храната за участие в Национален онлайн конкурс „ За четенето с вкус или как да пържим завистливи езици „ , организиран от Регионална Библиотека „ Захарий Княжески „ Стара Загора , НЧ“ Димитър Наумов 1908“ с. Преславен , НЧ“ Пробуда 1928“ с. Змейово , НЧ“ Развитие 1878“ с. Дълбоки. – Трето място
70.Читалищни самодейци участваха с 15 бр. кулинарни изделия и автентични песни на Деветото издание на празник на хляба под надслов „ Никой не е по голям от хляба“ , организиран от НЧ“ Народна просвета 1874“ с. Ресен . – Второ място  , плакет и диплом
71.Читалището изпрати записи на клипове на ДТС „ Слънчице„, Женски танцов състав , Група за автентичен фолклор , Женски народен хор  и Квартет „ Славей„ при НЧ за участие в Международен фолклорен фестивал „ От Дунав до Балкана „гр. Борово , организиран от         НЧ„ Искра 1858„ гр. Борово. -Грамота за участие
72.Женски народен хор при НЧ участваха на събор на българското фолклорно богатство „Таръклъка пее и танцува 2022„ с. Градище , общ. Левски.- грамота за участие
73. Читалището изпрати снимки на лазарска група за участие в конкурс на тема 
„Нашите деца в българска народна носия„ , организиран от НЧ„Васил Левски 1932„ с. Новоселяне , общ. Бобов дол.- грамота за участие
 74.Читалището изпрати рисунки на деца за участие в конкурс на тема „ Моето лято„ , организиран от НЧ„ Развитие 1906„ с. Буховци , общ. Търговище- грамота за участие
75.Женски народен хор при НЧ взе участие във „ Фолклорен извор „ с. Царевец , общ. Свищов .- Първо място
76.Изпратена рисунка на дете при НЧ за участие в конкурс „ Аз обичам лятото„, организиран от НЧ„ Пробуда 1909„ гр. Ямбол . – грамота за участие
77.Читалище съвместно с КП „ Ехо от младостта „ с. Сушица взеха участие в шести национален конкурс за хумористичен фолклор „ Усукано по Килифарски „ , участваха Група за автентичен фолклор , ЖНХ , ЖТС ., организатор НЧ„ Напредък 1884 „ гр. Килифарево.- Първо и Трето място
78.Читалището съвместно с КП „ Ехо от младостта„ взеха участие във Втори  празник „Дрянката спомен от златния век „ , организиран от НЧ“ Правда 2010 „ с. Горски Сеновец.  – Първо място и награда на кмета на с. Горски Сеновец
79.Читалище съвместно с КП участваха в Осми Национален фолклорен Фестивал „ С хоро и песен във Водица всяка есен „, организиран от НЧ“ Просвета 1894“ с. Водица . Участваха група за автентичен фолклор , Женски народен хор , Женски танцов състав . – три Трети места
80. Читалището  изпрати клипове за участва в Музикален виртуален фестивал „ Девети празник на кратуната в Гостилица“ , организиран  от НЧ“ Христо Ботев 1894“ с. Гостилица . – Участваха : Женски народен хор , Квартет „ Славей „ , Трио „ Ехо от младостта „ , Женски танцов състав , Детски танцов състав „ Слънчице“. – грамота за участие
81. Читалище съвместно с Клуб на пенсионера , участваха на Десето юбилейно издание на Фестивал „ Житена питка „ , организиран от община Стражица , в кулинарната част се включихме с много изделия / питки , баници , торти , сладки и др. / . В категория обичаи участвахме с „ Нова година „ в Сушица . -  Трето място
82. Читалището участва в Пети Фолклорен фестивал „ Фолкстраж „ , организиран от НЧ „ Развитие 1895“ гр. Стражица . Участвахме с песни на Женски народен хор  и Женски танцов състав.- Второ място
83.Изпратен сувенир от Читалището за участие в Национален конкурс за изобразително и приложно изкуство „ С багрите на есента „ , организиран от НЧ“ Надежда 1903“ с. Импренчево , общ. Велики Преслав . – грамота за участие
84. Читалището изпрати сувенир  листо с ябълки и круши направени от глина за участие в Национален конкурс „Есента в миниатюри „ , организиран от НЧ „ Пробуда 1880 Бургас „ гр. Бургас .- Първо място
85. Читалището изпрати снимка на народна носия характерна за Плевенски регион , за онлайн конкурс за автентична носия от Северозападна България , организиран от НЧ“ Никола Йонков Вапцаров 1927“ с. Хърлец , общ. Козлодуй.- грамота за участие
86. Читалището изпрати картичка , сувенир  и коледна играчка направени от децата при читалището за участие в коледен конкурс „ Коледна магия „, организиран от НЧ „ Иван Вазов 1928 „ с. Нови хан .- Второ място 
87. Читалището изпрати коледен венец , сувенир свещник  и  играчка елхичка за коледен конкурс  , организиран от НЧ“ Христо Ботев 1941“ с. Васильово , общ. Тетевен .
88.Читалището изпрати картичка елхичка от диаманти направена от дете при НЧ  за участие в конкурс за изработване на ръчно направени новогодишни картички , организиран от Народно читалище храм – паметник „ Христо Ботев 1879“ гр. Козлодуй.- поощрителна награда
89. Читалището изпрати картичка камбанки от диаманти  от дете при НЧ за участие в Пети Национален конкурс  за коледна картичка , организиран от НЧ „ Бяла лястовица 2018“ гр. Дулово .- грамота за участие
 90.Читалище изпрати картички и сувенири направени от самодейци при НЧ за участие в конкурс част от Националния Фестивал „ От Игнажден до Коледа – традиции и съвременност „ 2022 , организиран от НЧ“ Димитър Наумов 1908“ с. Преславен , НЧ“ Стефан Генчев 1901“ с. Хрищени , НЧ“ Пробуда 1927“ с. Горно Ботево , НЧ“ Развитие 1878“ с. Дълбоки , НЧ“ Развитие 1918“ с. Оряховица .- грамота за участие
91.Читалището изпрати автентична  рецепта на „ Заек със сушени сливи „ за участие в конкурс „ Вкусна коледна магия „ 2022 , организиран от НЧ“ Рало 1891“ гр. Вълчедръм .- грамота и подарък
92. Читалището изпрати снимки на коледни венци направени от самодейци за участие в онлайн конкурс  „ Коледен венец , организиран от НЧ“ Христо Ботев 1927“ с. Коиловци.
93. Деца при Читалището изпратиха картичка , рисунка и сувенир за участие в конкурс Коледа „ , организиран от Библиотеката при НЧ“ Св. Св. Кирил и Методий 1919“ с. Дорково .
94. Дете при Читалището изпрати картичка за участие в инициатива „ Моята коледна картичка до Дядо Коледа „ , организирана от НЧ“ Христо Ботев 1928“ с. Столетово. –грамота и подарък
95. Читалището изпрати рисунки на децата при НЧ“ за участие в онлайн конкурс  за рисунка „ Весела Коледа „ , организиран  от НЧ“ Михаил Донев 1903“ с. Лиляк , общ. Търговище- грамота за участие
96.Читалището изпрати снимки на коледната украса на НЧ , сурвакница , картичка за участие  в конкурс „ Най- красивата коледна украса , картичка , сувенир „ , организиран от НЧ „ Просвета 1946“ с. Божевци , общ. Сливен .- грамота за участие
97.Читалището изпрати сувенир и картичка направени от дете при НЧ за участие в конкурс „ Вълшебна Коледа „ организиран от НЧ“ Пробуда 1922“ Старо Оряхово.- грамота за участие
98.Читалището изпрати картичка бродирана  и сувенир направени от самодеец при НЧ за участие в коледен конкурс „ Моята Коледа 2022“ , организиран от Кметство Бошуля и Читалище „ Просвета 1929“ с. Бошуля .- грамота за участие
99. Читалището изпрати сувенири направени от децата при НЧ  за участие в Коледен конкурс „ Моята Коледа 2022“ , организиран от НЧ“ Пробуда 1961“ гр. Кюстендил.- Трето място.
100. Читалището изпрати снимки на коледната украса за участие в Коледен онлайн конкурс „ Най – красивата коледна украса“ , организиран НЧ“ Васил Левски 1932“ с. Новоселяне.- награда на организаторите
101. Читалището изпрати картички за участие в конкурс за изработване на коледни картички , организиран от НЧ“ Христо Ботев 1928“ с. Новаково.- грамота за участие
102.  Читалището изпрати снимки на коледен  венец и коледна рисунка направени от децата при НЧ за участие в детски коледен конкурс „ Коледна приказка „ , организиран от НЧ“ Пробуда 1938“ с. Панаретовци.- грамота за участие
103.Читалище изпрати коледен венец на дете при НЧ за участие в конкурс „ Коледа в сърцата ни „ , организиран от НЧ“ Св. Св. Кирил и Методий 1929 „ с. Шишманци .- Първо място
104.Читалището изпрати бродирана картичка за участие в конкурс „ Коледа в нас , организиран от НЧ“ Христо Ботев 1894“ с. Гостилица , общ. Дряново. – Награда и грамота
105. Във фейсбук страницата на Читалището бе публикуван видеоклип на Коледна песен  записан съвместно с Кметство с. Сушица и КП“ Ехо от младостта“ с. Сушица  и Читалище. С Тази песен поздравихме всички за коледните празници.
106.Читалището изпрати снимка коледна маса подредена от самодеец при НЧ за участие в конкурс „ Коледна семейна снимка „ , организиран от НЧ“ Христо Ботев 1927“ с. Коиловци.
107.Читалището изпрати снимки от екскурзия до Дряновски манастир за участие в конкурс „ Ежедневните чудеса „ , организиран от НЧ „ Развитие 1870 „ и Фото клуб Севлиево  108.На фейсбук страницата на Читалището бе публикуван запис на Новогодишна песен записана заедно с Кметство и Пенсионерски клуб с. Сушица , като поздрав за идващата Нова година
</t>
  </si>
  <si>
    <t xml:space="preserve">ОписаниеДеца от 7 до 18 год.-19 бр. 
Възрастни над 18 год .-18 бр.
</t>
  </si>
  <si>
    <t>104067314</t>
  </si>
  <si>
    <t>"Христо Ботев -1918"</t>
  </si>
  <si>
    <t xml:space="preserve">Описание1.Кулинарен клуб , състои се 10 члена на читалището – подготвя и участва с кулинарни изделия и щандове в кулинарни фолклорни празници и фестивали в страната
2. Детска школа „Сръчковци“ –  7 деца - изработване на сурвакници, мартенички и други изделия свързани с традиционните празници и обичаи
3. Отворен клуб „Творец“ за всички членове на читалището – литературни сбирки, четения на авторски творби и участие в конкурси, изготвяне на табла за годишнини на бележите личности, творци, национални и фолклорни празници
- краеведческа дейност събиране на сведения и предмети от миналото на селото
</t>
  </si>
  <si>
    <t xml:space="preserve">Описание1.отбелязване на националните и традиционните празници
– поднасяне на венци и цветя на паметника в центъра на селото, организиране на чествания и възпоменания на загиналите за свободата на България
2. възстановка на обичаи и традиции свързани с празниците – Бабинден, Трифон Зарезан , Баба Марта, Великден,  Коледа и др.
3. тематична украса за всеки празник, организиране на конкурси за най- вкусен козунак, най-изписано яйце, на –красива мартеница и т.н.
4. организиране на традиционния събор на селото
</t>
  </si>
  <si>
    <t xml:space="preserve">Описание 
Фестивали  и конкурси с кулинарно участие- 
1. фестивал на Рибената чорба Бяла Черква-  1 –во място, 
2. Фестивал на Дренката – с. Горски Сеновец,  
3. Фестивал на Житената питка-Стражица,
4.  Конкурс  за най-добро  домашно вино гр. Стражица
 Други конкурси 
5. Поетичен конкурс „Опиянени от вино и любов“ – гр. Стражица
6. Конкурс  за най-оригинална мартеница „Мартеницата традиция и красота“ – гр. Стражица
7. Участие в Каралийчеви дни гр. Стражица – в литературния конкурс посветен на 120 години от рождението на Ангел Каралийчев
8. Конкурс „Куклата на баба“ – органициран от НЧ „Ст.Станчев“ с. Сушица
9.  Конкурс „От сръчните ръце на баба“ организиран от НЧ „Ст.Станчев“ с. Сушица
</t>
  </si>
  <si>
    <t xml:space="preserve">Описание Заемане на книги от читатели за дома
Използване на книжния фонд в читалнята на библиотеката
Ежеседмични литературни четения с клуб „Творец“
</t>
  </si>
  <si>
    <t>104070488</t>
  </si>
  <si>
    <t>"Виделина-1905"</t>
  </si>
  <si>
    <t xml:space="preserve">ОписаниеГрупа за възтановка на народни обичаи. </t>
  </si>
  <si>
    <t xml:space="preserve">Описание Мероприятията са свързани с националния, хрпишстиянския и трядицишонния календар. Основно мероприятие  е ортанизирнето и провеждането на Традиционната илинденска седянка.1. Отбелязване на Йордановден и Ивановден – 06-07.01
2. Бабинден -21. 01- възстановка на обичая с жени от селото
3. Трифон Зарезан 14.02- зарязване на лозите, възстановка на обичая и веселие заедно с ПК „Изгрев“
4. Отбелязване на годишнина от обесването на Васил Левски 19.02 – направа на специален кът в библиотеката на читалището
5. Баба Марта – 01.03- членове на читалището закичи децата от детската градина с ръчно изработени мартенички
6. Отбелязване на Националния празник на Р.България – 03.03- поднасяне на венци и цветя на паметника в центъра на селото
7. Ден на жената 08.03 – подаръци и веселие за всички жени членове на читалището и ПК
8. Лазаровден и Цветница  - възстановка на обичая лазаруване с деца от селото, посетихме жителите на селото за здраве и берекет
9. Великден- боядисване на яйца с де4цата от детската градина и част от членовете на ПК
10. Гергьовден 06.05 – в парка на селото бе вързана и обкичена с цветя люлка и всеки, който пожела се полюля за здраве, поиграхме и гергьовски хора
11. 24-05 – Ден на славянската писменост и култура –програма във фоайето на читалището
12. 01.06 Ден на детето – организирахме детски празник за децата от селото с много забавления и лакомства за малчуганите
13. 02.06 Ден на Ботев и на загиналите за свободата на България – изготвено бе табло във фоайето на читалището
14. 14.07 – литературни четения на деца от селото
15. Традиционна общоселска илинденска седянка – пресъздаване на обичаите свързани с илинден и заклаждането на първата седянка, общоселска трапеза и  веселие
16. 06.09 Съединението на България и Източна Румелия – табло във фоайето на читалището
17. 22.09 Независимостта на България – беседа с извадки от историята се състоя в читалищната библиотека
18. 01.11 Ден на народните будители – изготвено бе табло във фоайето на читалището
19. Димитровден – Празник на село Владислав 
20. Коледни и новогодишни празници – читалището зарадва децата от детската градина с коледни пакети.
</t>
  </si>
  <si>
    <t xml:space="preserve">Описание 1. 14.02-Участие в празника Трифон Зарезан в гр. Стражица – награда за най-добро бяло вино
2. 01.03.Участие в конкурс за мартеници в град Стражица – награда за най-оригинална мартеница
3. 30.04- Участие в празника на лопуша в с. Бряговица с много вкусни ястия приготвени с лопуш – награда за Майстор готвач на лопуша
4. 14.05-Фестивал на дрипавата баница в с. Върбица – награда за най-дрипава баница
5. 29.05-Театрални дни посветени на Рачко Ябанджиев гр. Стражица –Грамота за  отлични театрални  умения на самодейците от читалището 
6. 24.06-Участие на празника „Еньовче“ гр. Стражица - пресъздаване на обичая „Еньовден“
7. 27.08 -Участие във фестивала „Пъстра Трапеза“ с. Джулюница – награда за цялостно представяне и първо място за домашна лютеница
8. 10.09.- Фестивал на „Кокошата чорба“ с. Козаревец – първо място за най-добре приготвена кокоша чорба и награда за етновизия на щанд
9.  Фестивал на Житената питка гр. Стражица – награда на спонсорите
</t>
  </si>
  <si>
    <t>Описание Заемане на литература за домашен прочит, използване на книжния фонд в читалнята на билиотекагта, литературни четения, изготвяне на табла за видни личности и събития.</t>
  </si>
  <si>
    <t>104067360</t>
  </si>
  <si>
    <t>"Лев Николаевич Толстой - 1890"</t>
  </si>
  <si>
    <t xml:space="preserve">Описание  1.Женска певческа група за автентичен фолклор                               брой участници 16/    
 до 18 год.- 6   ,
 над 18 год. -10                                              
 2.  Танцов състав /жени/                                                                                                             брой участници 10:                                                                                                                       над 18 год.-3                                                                                                                         под 18год.-7
                                                                             </t>
  </si>
  <si>
    <t>Описание Детска вокална група,,Сладурани”                                                                          Участници до 14 год.възръзраст                                                                                                                     момичета-4                                                                                                                  момчета-1</t>
  </si>
  <si>
    <t xml:space="preserve">Описание Народен оркестър -
тъпан, гъдулка, кавал.
Оркестърът акомпанира на певческата група и танцовия състав
</t>
  </si>
  <si>
    <t xml:space="preserve">Описание1.Организиране и провеждане на Бабин ден.Пресъздаване на обичаите. 
2.Тържествено отбелязване на 3 март.
 -програма от целия целия самодеен състав към читалището
3.Тодоровден
 -възстановка на обичаите 
 -програма от самодейците на 
 -Тодоровденски кушии
 4.Отбелязване на Великденските празници:
 - Великденски базар с предмети изработени от децата в читалището
 5.Отбелязане  празника на Кирил и Методий съвместно с ОУ,,Свети Климент Охридски”с.Виноград.
 -Участваха вокална група ,,Сладурани”
 6.Отбелязахме деня на детето:
  -Организиран конкурс за рисунка на асфалт.
 7.Почитане на паметта на д-р. Стефан Черкезов                                                  -  поднасяне на венци и цветя на паметника                                               - рецитиране на авторски стихове за подвига от членове на читалището, рецитал от децата
 8.Отбелязване деня на будителите: 
  -подготовка за викторина взели участие-4 над18год.
 -участници във викторината-29 до 18 год. 
 9.Изнесена програма за Коледа и Нова Година от самодейците с песни, танци и сценки.
</t>
  </si>
  <si>
    <t>Описание1.,,Трифон Зарезан”-традиции и фолклор гр.Стражица
 Участие в конкурсите  с:                                                                                                     -рисунка -1уч.до 18год                                                                                       -стихотворение-1уч.над18 год.                                                                                           –вина-5уч.над 18год.                                                                                                             
 2.Българската мартеница идентичност и красота.
 -Обемна мартеница-2уч.над18год.                                                                            –пано-2-уч.над18год.
 3.Фолклорен фестивал,,Всички под един покрив-гр.Лясковец.                                                                                                                                        -участие на групата за автентичен фолклор-от 6уч.под18год.       9уч. над18.год.
-кулинарен конкурс 8 уч над18 год.
 4.XII Национален събор на народното творчество-Копривщица.Регионално ниво.
 -Участие на певческата група за автентичен фолклор:                   -6уч.до 18год.                    9уч. Над18год.
 5.,,Житената питка”-гр.Стражица
 -представяне на обичай Св.Св. 40 Мъченици.                                                   -                                        -3уч.над 18год.
6. Фстивал на патриотичната песен"За теб България" с. Сушица - ДВГ "Сладурани" - Първо място</t>
  </si>
  <si>
    <t xml:space="preserve">Описание  38 потребители от тях   –до 18 год.16 , над 18год. 22          Заемане на литература за домашен прочит                                    </t>
  </si>
  <si>
    <t>104067684</t>
  </si>
  <si>
    <t>"Иван Кожухаров-1904"</t>
  </si>
  <si>
    <t xml:space="preserve">Описание  Отбелязване на национални и традиционни празници
Организиране на Традиционна общоселска илинденска седянка
ЯНУАРИ
21.01.2022г.-
“Бабинден”
ФЕВРУАРИ
14.02.2022г. -
“Трифон Зарезан”
МАРТ
01.03.2022г.-
“Баба Марта”
03.03.2022г.-
Честване на Националния празник на Република България
08.03.2022г.-
“Ден на жената”
АПРИЛ
Честване на “Лазаровден” и “Цветница”
МАЙ
“Великден”
06.05.2022г.-
”Гергьовден”
24.05.2022г.-
“Ден на славянската писменост и култура”
ЮНИ
1.06.2022г.-
“Ден на детето”
02.06.2022г.-
“Ден на Ботев и загиналите за свободата и независимостта на България”
ЮЛИ
Организирания на литературни четения за деца
АВГУСТ
Честване на празника 
“Илинден”
СЕПТЕМВРИ
06.09.2022г.-
Отбелязване на годишнината от “Съединението на България”
22.09.2022г.-
Отбелязване на годишнината от “Независимостта на България”
НОЕМВРИ
1.11.2022г.-
“Ден на народните будители”
ДЕКЕМВРИ
Честване на Коледните и Новогодишни празници
</t>
  </si>
  <si>
    <t xml:space="preserve">Описание Конкурс за мартеница – община Стражица
Фестивал на Житената питка 
Празник на баницата с. Ново градище
</t>
  </si>
  <si>
    <t xml:space="preserve">Описание Заемане на книги от читатели за дома
Изготвяне на табла за годишнини видни творци и национални празници
Литературни четения
</t>
  </si>
  <si>
    <t>104070933</t>
  </si>
  <si>
    <t>"Възпитател-Камен 1896"</t>
  </si>
  <si>
    <t xml:space="preserve">Описание1.ТС“Каменски ритми“-12 бр.
2.ЖПГ“Каменски славеи“-8 бр.
3.ГАФ-13 бр.
Съставите репетират
От 17.00 ч.до 19.00ч.
Вторник и четвъртък и по някога събота.
</t>
  </si>
  <si>
    <t xml:space="preserve">Описание1.ДТС“Каменче“-20 бр
2.ДФГ“Каменски звънчета“-8 бр.
3.ДВГ-14 бр.
4.Лазарска група-10бр.
5.Коледарска група-10 бр.Съставите репети-рат-три пъти седмично
От 16.00 до 17.30 ч.
</t>
  </si>
  <si>
    <t xml:space="preserve">ОписаниеПрез 2022 г. година продължи организирането на колективни мероприятия с учениците от СУ“Кл.Охри
дски“.
             1. На 03.03.2022 г.-признателното поколение
На селото поднесоха венци и цветя на Руските ос-
вободители в църковния двор.Венци и цветя подне-
соха и служителите на читалището.
              2.-На 20.05.2022 г.-във връзка с Каралийче- вите дни на гости ни бяха децата от СУ“Кл.Охридский,четоха и разказваха приказки, играха детски игри,рисуваха на площада.
              3. -На 24 май 2022 г. с ученици от училището 
отпразнувахме  деня на Славянската писменност.
             4.  -На 27.05.2022 г. съвместно с ДГ“Гинка Маркова“взехме участие в Карнавала на приказ-
ките.
              5.-На 02.06.2022 г.-Читалището заедно с кметство Камен и ПК“Мъдрост“ поднесохме цветя
на двата паметника в центъран на селото в знак на загиналите за свободата на България.
              6.-На 03.06.2022 г. с децата от СУ отбелязахме 01 юни „Деня на детето“.
             7. -На 06.06.2022 г. ученици от СУ„Кл.Охридс- 
ки“ бяха на посещение в библиотеката на читалище- то във връзка с проектни дейности.Запознахме ги  правилата на библиотеката,четоха и разказваха приказки.
                8. -На 09.06.2022 г.  децата от СУ“Кл.Охридс-
ки бяха на посещение в етнографската сбирка на читалището във връзка с проектни дейности. Разказахме им за предметите от миналото и бита на техните прабаби.
                   9.През отчетната година бяха аранжирани
витрини за празници и исторически чествания на
известни личности от българската история и писатели.
            Важно място в дейността на читалището заема възпитаване и утвърждаване на национално-
то самосъзнание.Това намира израз в организация-
та за честването на националните празници и исто-
рическите дати.
        10.  На Трети март -144 години от Освобождението
на България-с поднасяне на венци и цветя на Руски-
те паметници в църковния двор и в местността
Табята. Признателното население отдаде почит към
загиналите войни за свободата на България.
          11.      -Втори юни 2022 г.-Ден на Ботев и на загиналите за свободата на България-положихме  венци и цветя на паметниците в знак на признател- ност.
         12. -28.06.2022 г.-отбелязахме 78 години от гибелта на Марко Димитров Ангелов /Камен/.
       13.    -09.07.2022 г.-Камен празнува 145 години Чаирска позиция.Всички самодейни състави
на читалището се включиха в откриването на  праз-
ника на селото.
        14.   -29.08.2022 г.-открихме паметна плоча на почетния гражданин на Горна Оряховица и хореограф инж.Петко Николов.На откриването присъстваха неговите близки и роднини,кмета на Общината,общинските съветници,кмета и
признателното поколение  на селото.Сега действа-щия художествен ръководител Диана Стоянова въз-
питаничка на Петко Николов продължава неговото дело ръководейки съставите при читалището.
          15 .    Пресъздадохме  местните празници и обичаи:Бабин ден,Трифон зарезан,Баба Марта,Осми март,откриване на жътвата и Еньовден,Лазаров ден и Коледуване.
            В местните празници и обичаи  участие взеха
персонала на читалището и самодейците.
            16.И тази година Бабин ден беше отпразнуван
подобавачно.Самодейки облечени в национални носии с хумуристични песни и веселие обходиха
фирми,магазинии кметство.Всички бяха посрешнати с усмивки.Празника продължи с обичая поливане и измиване ръцете на бабата.Дарихме я със съпун и кърпа,а след това с танци и веселие продължихме празника.
           17. По стара традиция и тази година отбелязахме
празника Трифон зарезан.Извършихме ритуала зарязване на лозята.Почерпихме се за здраве и берекет и самодейките с песни огласихме лозовия
масив.
            18.Както винаги читалището изработваме мартеници и продължихме традицията да раздаваме мартеници на малки и големи.Заедно с баба Марта , Пижо и Пенда  посетиха и раздадоха
мартеници на децата от детската градина.
           19. На 19.06.самодейци от читалището открихме
жътвата на ПК“Съгласие“.С песни и обичай благословихме  за здраве,спорна жътва и богата реколта.От ожънатите първи класове вързахме 
снопи и изправихме пред стопанката,а тя с благосло-
вия за берекет сложи пари,сред класовете на бялата кърпа,хвърлихме и сърпа да видим дали ще има
скоро сватба-е ще има,ще има,чорбаджийката беше 
щедра.
          20.  На Еньовден рано сутринта самодейки от читалището се отправихме към ливадата, окъпахме се в росата,набрахме билки,оплетохме венец и минахме под него за здраве.
          21.   В навечерието на един от най-големите Великденски празници-Лазаров ден пременени
в традиционни носии,нагиздени с венчета от цветя
и върбови клонки самодейки от читалището обходиха селото и пяха за здраве,късмет и берекет.
    Вярва се,че къща в която са влезли и пели лазар-
ки ще бъде честита през цялата година.
     22. На 12.12.2022 г.читалището взе участие в изложението с ръчно изработени сувенири.Изложе-
ние на продукти от територийти на МИГ гр.Русе.
       Гости бяха г-н Явор Гечев мин.на земеделието и
г.н Георги Събев зам.мин.на земеделието.
     23.На 24.12.2022 година коледарска група при читалището  обходи домовете с коледарски песни и наричания  за здраве,късмет и берекет.  
    24.  На 24.12.2022 година направихме видеоклип и поздравихме всички приятели за здраве,мир, любов,щастие и благослов.Нека има вяра,надежда и сбъднати мечти,нека в коледната нощ благата вест
 влезе във вашите домове!
      25. На 31.12.2022 г.-ЖФГ „Каменски славеи“ и ТС
„Каменски ритми“с видеоклип поздравихме всички
за Новата година. Пожелахме на всички да ни е честита новата година ,да е мирна,здрава и щастлива!
</t>
  </si>
  <si>
    <t xml:space="preserve">ОписаниеОнлайн конкурси и фестивали за 2022 г.
1.на 10.01.2022 г.-„Моята Коледа с баба и дядо“-най възрастната самодейка Марийка Русева спечели първо място в раздел разказ,читалището трето място в раздел снимки.
2.на 11.01.2022 г.-„Ой Коледо,мой Коледо“-поощри-телна награда на коледарската група на читалището.
3.на 13.01.2022 г.“През детските очи“- от кръжока
по  сръчни ръце при читалището Димитър Чотоклиев спечели трето място грамота и предметна награда.
4.18.01.2022 г.“Куклата на баба“-награда за най-автентична кукла-Червената шапчица.
5.22.01.2022 г.конкурс „Сръчните ръце на баба“-трето място в категория детски терлици-грамота,диплом ибронзов медал.
6.09.02.2022 г.-конкурс“Всичко българско и родно,
любя,тача и милея“-второ място,грамота и сребърен медал в раздел пролетни обредни народни песни.
7.01.03.2022 г.-„Баба марта мартенички вързала“-спечелихме второ място-диплома и плакет.
8.01.03.2022 г.-„Мартеничка бяла и червена“-второ място-сребърен медал и грамота.
9.08.03.2022 г.-„Картичка за мама“-децата от клуб за сръчни ръце получиха грамота за участие.
10.22.03.2022 г.-конкурс“Нарисувай пролетта“-първо място Димитър Чотоклиев и второ място Диан Алек-
сандров от клуб сръчни ръце.
11.24.03.2022 г.-фестивал“Среди зиме на мегдана“-грамота и плакет.
12.14.04.2022 г.-конкурс“Лазарска китка,венец и наричания“-първо място златен медал,диплом и предметна награда.
13.18.04.2022 г.-конкурс“Шивицата в съвремието на българката“-второ място и предметна награда.
14.28.05.2022 г.-конкурс“Празнична украса“-грамота и предметна награда за отлично представяне.
15.28.05.2022 г.-конкурс“Престилката символ за женското начало“-диплом за отлично представяне.
16. 08.06.2022 г.-конкурс“Най-гиздава лазарка“-второ място ,диплом и сребърен медал.
17. 29.06.2022 г.-конкурс“История на великденското яйце“-трето място,диплом и предметна награда.
18. 23.11.2022 г.Празника на „Кратуната“ в с.Гостилица
Наградени в две категорий-Народно песенно творчество-ДФГ“Каменски звънчета“ и приложно 
Творчество-клуб сръчни ръце.
19. 04.12.2022 г.-Конкурс“Коледна украса“.Читалището
спечели трето място
…………………………………………………………………………………………………………………………………………………………………………
ФЕСТИВАЛИ:
20. 30.04.2022 г.-Празник на лопуша с.Бряговица-второ място категория супи-диплома и плакет и грамота за цялостно представяне на читалището.ТС“Каменски ритми“-изпълниха шопски танц и пирински танц,ЖПГ изпълни две народни песни-Либе,либе и
Провикнала се бяла Стана.
21. 07.05.2022 г.-НС на оцевъдите-ТС“Каменски ритми“-пирински танц и шопски танц.ЖПГ-изпълни две песни-Мър мале,мале и Овчар пойде.Получихме
грамоти за отлично представяне.
22. 14.05.2022 г.-празник на „Дрипавата баница“-участвахме - ДТС“Каменче“-дайчово хоро,ЖФГ-две песни Либе,либе и Провикнала се бяла Стана и
кулинарна трапеза с разнообразни тестени изделия и баници.Награда получихме за цялостно отлично
представяне на читалището.
23. 23.06.2022 г.-ГАФ представи обичая „Еньовден“ на песенен празник „Еньовче“.Получихме грамота за
Участие.
24. 24.06.2022 г.-на фестивала“Всички под един покрив“
В гр.Лясковец-ГАФ спечели първо място-златен медал за обичая „Еньовден“.
25. 16.07.2022 г.на фестивала в с.Ресен“Никой не е по голям от хляба“ГАФ спечели второ място сребърен медал за обичая -откриване на жътвата.Второ място сребърен медал ГАФ категория песни-Мър мале,Мале и Либе,либе.Трето място плакет и диплома в 
Раздел кулинария „Автентични обредни хлябове“.
26. 08.08.2022-МФФ“Фолклорен извор“-второ място за ДТС“Каменче“-сребърен медал изпълниха автентични хора и ръченица.Второ място за ДФГ
„Каменски звънчета“-сребърен медал с две песни-
Тръгнала е Дена и Малка мома.ЖПГ“Каменски славеи“-второ място,сребърен медал с песните
Либе,либе и Бяла Стана.ТС“Каменски ритми“-второ място сребърен медал-Пирински танц и Шопска сюита.ГАФ-второ място с обичая „Зажънване“.
27. 14.08.2022 г.Празник на царевицата в с.Страхилово.
Първо място златен медал за ГАФ с обичая“Еньовден“.Второ място  за ЖПГ и второ място за ТС“Каменски ритми“.
28. 03.09.2022 г.-Фестивал на патриотичната песен „За теб България“ с.Сушица.Първо място златен медал
ДВГ с две песни-Високи сини планини и Родина.
Второ място ЖПГ с песните Съдбата нам е отредила
И Децата на България и специалната награда на кмета.
29. 22.09.2022 г.-ФФ“Ценово пее и танцува“ -участвахме
с пет състава-ДТС“Каменче“,ДФГ“Каменски звънчета
ТС“Каменски ритми“,ЖПГ“Каменски славеи“ и ГАФ.  Спечелихме пет плакета лауреат първа степен и специалната награда за цялостно
представяне.
30. 24.09.2022 г.-НФФ“С хоро и песен във Водица всяка есен“.ДПГ“Каменски звънчета“ първо място златен медал,ГАФ-второ място,ДТС-трето място.
31. 16.10.2022 г.-Фестивал на „Житената питка“ гр.Стражица.Получихме наградата на спонсорите.
Взехме участие и във ФФ“Фолкстраж“-ДТС“Каменче“ трето място и ДФГ „Каменски звънчета“-трето място.
         В участията  на всички културни мероприятия-
песни ,танци,обичаи,клипове,кулинарни трапези участва персонала на читалището.Той се грижи за
поддръжка на народните носии-пране и гладене.
        За цялостната хигиена на читалището се грижи
персонала-за библиотеката,детския отдел,читалня,
компютърна зала,канцелария,репетиционна зала,
етнографска сбирка,фоаие и гримьорни.
</t>
  </si>
  <si>
    <t xml:space="preserve">ОписаниеПрез изминалата 2022 година дейността на читалището беше организирана съгласно приетия Културен календар и Програма за развитие на читалищната дейност.
          Обликът на нашето читалище се определя от функциониращата към него библиотека.Тя е едно голямо богатство с разнообразен книжен фонд наброяващ 10 482 тома в края на годината.
        Общата площ на библиотеката е 150 кв.м.
         Обособена е в три отдела-отдел за възрастни,детски отдел и читалня.Предоставяме добри условия за посетителите да се запоз-
наят с фонда.Избора на книгите става от залите  за свободен достъп.Библиотеката осигурява безплатно обслужване на всеки читател.
          Трябва да отбележим,че с навлизането на интернет се получава отстъпление от библиотеките,но все пак книгата продължава да общува с хората.На този етап можем да се похвалим,че при нас има добра посещаемост.За този период са регистрирани  47 читатели .  От тях до 14 години 32 и над 14 г.15 читатели,които са осъществили 144 посещения със заета 199 тома литература,а в детския отдел посещенията са 150  . През изтеклата година са закупени  39 бр.книги.От дарение са постъпили 257 тома.
</t>
  </si>
  <si>
    <t>104070335</t>
  </si>
  <si>
    <t>"Просвета -1905"</t>
  </si>
  <si>
    <t>Описание Детска школа за възстановки на народни обичаи, песни и танци</t>
  </si>
  <si>
    <t xml:space="preserve">Описание 1.Трифон Зарезан – конкурс за най-добра рисунка
2.Баба Марта – конкурс „Българската мартеница идентичност и красота“. Ръчно изработени мартеници.
3.Бабин ден – конкурс от сръчните ръце на баба – НЧ4Станчо Станчев -1896“ с. Сушица.
4.Осми март-празник с жените от селото
5. Лазаров ден –лазаруване с децата от селото.
6. Великден – конкурс за най-красиво сърце.
7.Каралийчеви дни програма от децата при НЧ“просвета-1905“ с. Асеново.
8.Педесятница – Курбан на село
9. 1 юни Ден на детето – рисунки на асфалт
10. Юбилей 80 г. – Николина Тодорова – член на настоятелството.
11. Никулденска трапеза – кулинарен празник
12. Откриване на коледните и новогодишни празници.
13.празнуване на коледа и нова година.
</t>
  </si>
  <si>
    <t xml:space="preserve">Описание1.Празник на лопуша – с. Бряговица – кулинарен празник
2. Фестивал „Всички под един покрив“ гр. Лясковец – получена грамота
3. Кокоша чорба с. Козаревец – кулинарен празник – получена диплум за едно визия на щанд
4. Житена питка гр. Стражица – Пресъздаване на празника Никулден
</t>
  </si>
  <si>
    <t>ОписаниеДо 10 г. – 15
До 22 г. – 23
Над 28 г. – 17
заемане на литерадура за дома, използване на библитечния фонд в читалнята на библиотеката, организиране на викторини и беседи, изработване на табла за видни личности, чествания на събития и празници</t>
  </si>
  <si>
    <t>104063928</t>
  </si>
  <si>
    <t>"Бъдеще -1899"</t>
  </si>
  <si>
    <t>Описание: "Клуб за песни и танци” - поради липса на финансиране не може да бъде назначен художествен ръководител и  клубът не може да реализира  изяви извън  населеното място. За сега дейността на клуба е насочена само за лично удовлетворение на участниците. Брой участници -11</t>
  </si>
  <si>
    <t xml:space="preserve">Описание1.Клуб „Арт терапия”-дейността е насочена към разширяване познанията на участниците за различните видове изкуства и насърчаване на желанието за творчески изяви . Брой участници -9
2.Клуб „Читалищна работилница”- тук се прилага на практика наученото в „Арт терапия” и се изработват украси за различните празници  и обществени и лични тържества. Брой участници -12
3.Клуб „Кулинария”-основната цел е младите майки от ромски произход  да придобият познания за приготвяне на здравословна храна за семействата си. Брой участници -17
4.Летни занимания за децата на селото в библиотеката.Брой участници -23
-четене на художествена литература и енциклопедии за деца
-рисуване
-изработване на картички и оригами
-подреждане на пъзели
-беседи по теми, предложени от децата
</t>
  </si>
  <si>
    <t xml:space="preserve">Описание-във връзка с Бабин ден  направихме седянка съвместно с пенсионерския клуб и личната лекарка на селото
-отбелязахме Деня на лозаря съвместно с пенсионерския клуб и кооперация „Извор 93“
-проведохме съвместно тържество с учениците от  НУ ”Иван Вазов” и детската градина „По стъпките на Левски“
--„Баба Марта е при нас”-организирахме тържество с децата от ДГ с.Царски извор, подредихме  изложба от мартеници на витрината на читалището и наградихме отличилите се деца.
-поздравихме самодейците по случай Деня на самодееца
-с рисунки на децата от детската градина и училището направихме изложба „Честит празник, мамо!”
-организирахме Дамско парти по случай Деня на жената
-продължихме участието си в инициативата на Кметството за засаждане на нови цветни лехи в  селото 
-проведохме Ден на приказката съвместно с Детската градина и състезание по четене с децата от началното училище
-направихме великденска украса на центъра на селото
-наградихме най-добрите козунаци в конкурса „Вкусен, вкусен Великден“
-отпразнувахме празника на селото - 24 май -с културна програма от децата на детската градина и началното училище, самодейци от НЧ “Правда“ село Горски Сеновец и заря 
- на1-ви юни организирахме празник с клоун за децата в парка на селото
  -отбелязахме Деня на независимостта на България 
-за Деня на възрастните хора  направихме изложба на плетива съвместно с пенсионерския клуб
-организирахме конкурс  за коледна украса и наградихме отличилите се деца
-поканихме Театър „Весел“ от гр. .В. Търново, които представиха куклената постановка “Коледни вълшебства“  и доведоха Дядо Коледа да раздаде подаръците на децата
</t>
  </si>
  <si>
    <t xml:space="preserve">Описание-участвахме в  Общинския конкурс за вино„Любов и вино, вино и любов „
-участвахме в Общинския литературен конкурс „Любов и вино, вино и любов „
-участвахме в Общинския конкурс за мартеници
- участвахме в Празника на лопуша в село Бряговица  и бяхме отличени с  грамота за второ място в кулинарния конкурс 
-участвахме в празника на НЧ ”Правда 2010  „ с. Горски Сеновец на тема  „Празник на дрянката „ и бяхме отличени с  грамота за второ място за изделие от дряново дърво
-на общинския празник „Житената питка“ представихме обичая „Петковден“ и бяхме наградени за представянето на участващите деца.
</t>
  </si>
  <si>
    <t xml:space="preserve">Описание-библиотечен фонд-3402 тома 
 -раздадената литература   - 1803  тома
 -читатели-83
 -посещения-492
 -закупени нови книги-137 броя
  -кандидатствахме по програма „Българските библиотеки-съвременни центрове за четене и информираност“ и проекта ни беше одобрен. От полученото финансиране закупихме  99 библиотечни единици.
</t>
  </si>
  <si>
    <t>104067664</t>
  </si>
  <si>
    <t>"Зора -1925"</t>
  </si>
  <si>
    <t>Описание През всички месеци се организираха празници и чествания на именни дни съвместно с Клуба на пенсионера. На бележити дати и годишнини редовно се почитат загиналите герои с тържества пред паметника на селото и църковния двор с поднасяне на венци и цветя.Оформят се витрини във фоайето но читалището. Поддържа се постоянна експозиция от платна на местния художник Иван Хаджидимитров.Проведе се Шести поред празник на Баницата с участие на местни и гости от други населени места. Традиционния събор на селото също бе проведен по традиция с музика и танци. Театрална група от Стражица ни представиха постановката "Годеж". Направен бе курбан на селото в църковния храм.</t>
  </si>
  <si>
    <t>Описание Празника Трифон Зарезан в Стражица, Конкурс за най- красива мартеница гр. Стражица, Празник на лопуша с. Бряговица, Фестивал на Житената питка гр.Стражица</t>
  </si>
  <si>
    <t>ОписаниеОбслужени 32 потребители на билиотеката, заети 352 книги за домашен прочит. Работи се обогатяване на сбирките "Роден край", "Културен справочник" и "Будител".</t>
  </si>
  <si>
    <t>104619823</t>
  </si>
  <si>
    <t>"Просвета Лозен-1906"</t>
  </si>
  <si>
    <t xml:space="preserve">ОписаниеВокална група за автентичен фолклор „Детелини“ – 6 члена
Акапелно пеене
</t>
  </si>
  <si>
    <t>Описание Клуб „Баба ме научи”</t>
  </si>
  <si>
    <t xml:space="preserve">Описание1. Организиране на културни мероприятия от читалището
Възстановка на обичаи, - Бабинден, Трифон Зарезан, Баба Марта  и др.
честване на официални празници Националния празник – 3 март , Ден на Ботев и на загиналите за свободата и независимостта на Отечеството, Съединението на Източна Румелия и Княжество България,Независимостта на България;
 Празници от християнския и традиционния календар-  Работилничка за великденски яйца и картички с децата и пенсионерски клуб за ВЪЗКРЕСЕНИЕ Христово, Конкурс за най-оригинално писмо до Дядо Коледа и Коледен концерт с участието, на ВГ „Детелини“
Ден на самодееца,  Денят на възрастните хора, Ден на Народните будители, Международен дан на детето, Международен ден на земята и др.
</t>
  </si>
  <si>
    <t xml:space="preserve">Описание
1. Участвахме и спечелихме първо място и златен 
медал в Конкурс организиран от НЧ“Станчо Станчев 
1896“с Сушица „От златните ръце на баба“
2. първо място 
в Поетичен Конкурс „Опианени от любов гр.Стражица
конкурс 
конкурс за мартеници „мартеницата идентичност и красота“ гр. Стражица
3. Участвахме с 
ръчно изработени мартеници в Конкурс организиран от 
НЧ“Станчо Станчев 1896“с.Сушица.
4. Конкурс „Баба Марта –Мартенички вързала“с.Ковачите
5. ВГ“Детелини“с.Лозен –участие в Празника 
на лопуша в с.Бряговица
6. На 03.06-2022г.- Взехме участие в с.Обединение в ХIV-ти 
Национален събор надпяване“Авлига пее“- Мита 
Стойчева-получихме Диплом,Бронзов медал и Грамота 
за участие.
7. На 16.10.2022г. – Участвахме в VII-ми Международен 
Фестивал „ Житената питка „ в гр.Стражица – получихме 
Грамота за участие
8. На 20.10.2022г. – Участвахме в празника на „ Захарната 
метла „ в с. Стрелец-получихме Грамота за участие.
9. Участие в Конкурс „Моята коледа с баба и 
дядо“с.Сушица.
</t>
  </si>
  <si>
    <t xml:space="preserve">Описание 302-посещения;576бр.книги раздадена литература;162-в читалня
Изработване на табла и витрини по случай годишнини на събития, честване на бебежити творци.
Викторини за децата във връзка с годишнини на творци, национални герои и 
„Вече сме читатели”- записване на
първокласниците за читатели в библиотеката
Лято в библиотеката – различни забавления зя младите читатели колективно четене на книги
</t>
  </si>
  <si>
    <t>104067378</t>
  </si>
  <si>
    <t>"Самообразование 1921"</t>
  </si>
  <si>
    <t>ОписаниеФолклорна група състояща се от 10 човека, взема участие в местни общински мероприятия, празници и фестивали</t>
  </si>
  <si>
    <t>ОписаниеЛазарска танцова група от 7 момичета която ежегодно възпроизвеждат обичаят лазаруване. На Еньовден бяха основните участници в обичая „Еньова булка“</t>
  </si>
  <si>
    <t>ОписаниеКлуб „Сръчни ръце“ . В него участват ученици и възрастни жени. С работите си участват в изложби и конкурси – „Българската мартеница идентичност и красота“ организиран от Община Стражица, конкурс на читалище „Пробуда“ с. Ковачите  „Баба Марта –мартенички вързала“ и „Сръчните ръце на баба“ организиран от НЧ “Ст. Станчев“ с. Сушица. Ежегодно се правят мартеници и картички за децата от ДГ с. Бряговица и жените от ПК  “Златна есен“</t>
  </si>
  <si>
    <t xml:space="preserve">Описание-Богоявление- хвърлянето на кръста в реката.
-149 години безсмъртие . Живота и делото на Апостола. Литературно четене на стихове за Васил Левски
- Баба Марта в детската градина- посещение на детската градина от самодейки.
- Трети март ,почит и преклонение пред подвига на всички дали живота си за нашата  свобода . поднасяне на цветя и рецитал пред паметника на загиналите наши съселяни.
- Благовещене – възпроизвеждане на обичая с децата от ДГ.
-„Ангел Каралийчев- творецът на вълшебни светове“. По повод Каралийчевите дни  драматизация на приказките „Майчина сълза“, “Житената питка“ и „Дядо Петко и баба Пена“ герои бяха децата от селото.
- „Поход на книгата“ с децата от ДГ четене на приказки .
-Лазаруване
- Съвместно с Община Стражица, кметствос. Бряговица и ПК“Росна китка“ организирахме „Четвърти празник на лопуша. В кулинарният конкурс  взеха участие 23 колектива от 3 общини, във фолколната част участваха 19 състава. 
-По повод 24 май ден на славянската писменост децата от ДГ посетиха „Къщата на книгите“ където се запознаха с работата на библиотекаря.
-Еньовден –възпроизвеждане на обичая „Еньова булка“.
-21 ноември Ден на християнското семейство. Подготвихме обичай за сребърна сватба на две семейства от селото.
-  „Дядо коледа пристига“. Коледно тържество със всички деца от селото.
</t>
  </si>
  <si>
    <t xml:space="preserve">ОписаниеФолклорната група участва в 
-„Празник на дрипавата баница“ с. Върбица
-„Таръклъка пее и танцува“ с. Градище
-Десети фестивал на „Житената питка“
Жените от кулинарният клуб  участваха  във               -Фестивала „Всички под един покрив“ организиран от сдружение МИГ Лясковец – Стражица.
-Празник на баницата с Ново Градище.
Самодейци участваха в конкурсите организирани от Община Стражица – Трифон Зарезан –традиция и фолклор-  най-добро домашно вино. Поетичният конкурс „Опиянени от любов“ и Детска рисунка 
</t>
  </si>
  <si>
    <t>Описание65 потребителя. На възрастният на 86 години.Заемане на книги за домашен прочит, използване на книжния фонд в читалнята на библиотеката, информационно обслужване, литературни четения, изготване на табла за видни личности и чествания на годишнини</t>
  </si>
  <si>
    <t>176229814</t>
  </si>
  <si>
    <t>"Правда 2010 с. Горски Сеновец"</t>
  </si>
  <si>
    <t xml:space="preserve">ОписаниеГрупа за пресъздаване на народни обичаи
Певческа група „Горски цветя” , дуети „Да или не“, „Невестини дари“
Певческа фолклорна група „Пендари“
Клуб за народни танци „Здравец“, 
</t>
  </si>
  <si>
    <t>ОписаниеРОК ГРУПА „ВОКИЛ“</t>
  </si>
  <si>
    <t xml:space="preserve">ОписаниеШкола за изобразителни дейности съвместно с ДЦДМУ „Сърчице“В Школата за изобразителни дейности участват 19 деца от селото и ДЦДМУ „Сърчице“. Тя е отворена за всички любители на изящното и приложно изкуство. Ръководител е Нели Цонева. В нея участниците изявяват своите таланти като изработват ръчно керамични фигурки, рисуват върху керамика, рисуват акварелни картини тематично, а и по тяхно желание изработват кукли-кукери, фолклорни кукли, мартеници, сурувакници, работят с подръчни материали, изработват картички за всички празници и народни обичаи, участват в рисуване върху стени ( в Читалището има такива). Включват се в много обявени конкурсни събития от други читалища и организации. </t>
  </si>
  <si>
    <t xml:space="preserve">Описание• 21 януари -„Бабинден” – пресъздаване на обичая съвместно с пенсионерски клуб;
• Ден на лозаря „ Трифон Зарезан”
• Изработване на мартеници за участие в конкурси
• Участие в „ Каралийчеви дни”, съвместно с ДЦДМУ „Сърчице”
• Втори „Празник на дренката” с кулинарен конкурс, музикално- танцова програма и народно веселие.
• Участие в „Празника на житената питка“ и придружаващия го фолклорен фестивал „Стражфолк“.
• Празничен концерт по случай храмовия празник и събора на селото
</t>
  </si>
  <si>
    <t xml:space="preserve">Описание 
1. Грамоти за участие в конкурса за най-добро домашно вино, организиран от община Стражица 14.02.2022 на Стоянка Григорова и Румен Христов
2.  Грамоти за участие в поетичен конкурс „Опиянени от вино и любов”, организиран от община Стражица на Тодорка Шереметска и Теменужка Сакърова.
3.  Грамота за участие в конкурса „Българската мартеница – идентичност и красота”, организиран от община Стражица
4.  Грамота за участие в конкурса „От сръчните ръце на баба”, организиран от НЧ „Станчо Станчев” С. Сушица, и медал за  Второ място в категорията „Детски терлици”.
5. Грамота за участие и „Награда на публиката” от „Празник на лопуша”, организииран от НЧ  „Самообразование 1921”с. Бряговица общ. Старжица (30.04.2022)
6. Грамоти за участие и отлично представяне в 10-ти национален фолклорен фестивал „Заблеяло ми агънце” (6-8 май 2022г., Петропавловски манастир) на Нели Цонева и Йордан Ангелов.
7.  Грамота за отлично представяне в кулинарен конкурс „Шарен Великден” за съвместно участие с децата от ДЦ „Сърчице”организиран от НЧ „Христо Смирненски”  с. Ситово, обл. Силистра
8. Грамота за участие в юбилейните Каралиичевите дни ( 120 години от рождението на А. Каралийчев), организирани от община Стражица 
9. Грамота от “Театрални дни” гр. Стражица  посветени на Рачко Ябанджиев (102 години от рождението на актьора) за пресъздаване на традиционен обичай.
10. Грамоти за участие от фолколорния фестивал „Шарено пиле Петровско”, организиран от НЧ „Развитие - 1883” с. Церова кория за вокално дуо „ Нестинарски дари”, вокална група „Пендари” и дует „Да или не”( Нели Цонева Йордан Ангелов).
02. 07. 2022г.
11. Грамоти за участие в Шести фолклорен събор „Долна Липница – китка в пролетен ден” на дует Нели Цонева и Йордан Ангелов, Нели Цонева и вокална група „Пендари”. Фестивалът се организира от кматството на с. Долна липница и НЧ „Заря – 1883” на 05.06.2022г 
12. Грамоти за участие и цялостно представяне на фесативала „ Всичко под един покрив”, проведен на 24 – 26 юни в гр. Лясковец, за популяризиране на местните традиции и българския фолклор, организиран от местна инициативна група Лясковец – Стражица.
13.  Специална награда и Първо място от националния фестивал на театъра в движение, (Разград 26 – 27 Юни 2022) за най-интересен съвременен прочит на традиционен български фолклор.
14. Грамоти за участие на дуетите „Да или не“, „Невестини дари“ и вокална група „Пендари“от 8-и фолклорен празник „ Под липите на Горна Липница“, организиран от НЧ „Зора – 1887“ с. Горна Липница – 30. 07. 2022г.
15. Грамоти за участие на Анжела Наку и група „Пендари“ от 10-ти Международен фолклорен фестивал   „Фолклорен извор“, с. Царево общ. Свищов (3- 7 август 2022г.).
16. Грамоти и медали за трети места на група „Пендари“ и Анжела Наку от Международен фолклорен фестивал „ Фолклорен извор“ с. Царевец, Общ. Свищов
17. Грамоти за участие и принос в съхраняването и популяризирането на българския фолклор от 5-ти фолклорен празник на царевицата, организиран от община Полски Тръмбеш и НЧ „ Просвета1898 – Старахилово“ с. Страхилово и дипломи и медали за трето място на дует „Невестини дари“, втори места за ВГ „Пендари“ и театрален състав „Дренака“, награда на публиката и златен медал за А. Наку. (13.08.2022)
18.  Грамота на участие и достойно представяне на ВГ „Горски цветя“ и първо място за дуетно изпълнение – Нели Цонева и Нели Цонева и от Третия фестивал на старата градска песен „Аз съм Мома беленчанка“, организиран от община Бяла и НЧ „Трудолюбие“ – гр, Бяла, област Русе. (03. 09. 2022)
19. Грамоти за участие и медали за първи места на Анжела Наку и ВГ „Горски цветя“ от фестивала на Българската патриотична песен „За теб България“, организиран от НЧ  „Станчо Станчев“ с. Сушица (05. 09.2022)
20.  Грамота за участие на 6-ти „Празник на баницата“, организиран от кметството на с. Ново Градище и НЧ „Зора 1925“ С. Ново Градище. 
21. Диплом, първо място, златен медал и златна статуетка за фолклорен клуб „Здравец“ от 7-и фестивал на хората в неравностойно положение „ Да подарим мечта“, организиран НЧ „Иван Иванов – 1891“ село Медовина, общ. Попово – 21. 09. 2022г.
22. Грамоти за участие и принос в съхранение на българския фолклор от 8-ми Национален фолклорен фестивал „С хоро и песен във Водица всяка есен“, организиран от НЧ „Просвета-1894“ с. Водица, общ. Попово за група „Пендари“, дует „Да или не“, дует „Невестини дари“, група за автентичен фолклор, Анжела Наку и клуб за народни хора. (24.09.2022)
23. Грамоти за участие в кулинарен конкурс „Житената питка“ и за пресъздаване на народен обичай от Десети фестивал на Житената питка гр. Стражица. Грамота за участие на фолклорна група „Пендари“ от пети Фолклорен фестивал „Фолкстраж“, проведен в рамките на фестивала на Житената питка (16.10.22)
24. Грамоти за участие и принос в развитието и съхранението на българското песенно изкуство за дует „Невестини дари“, дует „Да или не“, фолклорна група „Пендари“ и танцов състав „Здравец“от 6-ти „Картофен празник“, организиран от НЧ „П. Р. Славейков – 1903“ с. Добри дял (22.10.2022)
25. Дипломи и медали за трети места за дует „Да или не“ и фолклорна група „Пендари“, второ място и сребърен медал в кулинарния конкурс за Стелка Кундевска от Национален музикално-кулинарен фестивал „Никулденско веселие“, организиран от кметството на с. Медовина, общ. Попово, сдружение за фолклор „Цветница“и НЧ „Иван Иванов 1891“ (04.12.2022)
</t>
  </si>
  <si>
    <t xml:space="preserve">Описание1. Грамоти за участие в конкурса за най-добро домашно вино, организиран от община Стражица 14.02.2022 на Стоянка Григорова и Румен Христов
2.  Грамоти за участие в поетичен конкурс „Опиянени от вино и любов”, организиран от община Стражица на Тодорка Шереметска и Теменужка Сакърова.
3.  Грамота за участие в конкурса „Българската мартеница – идентичност и красота”, организиран от община Стражица
4.  Грамота за участие в конкурса „От сръчните ръце на баба”, организиран от НЧ „Станчо Станчев” С. Сушица, и медал за  Второ място в категорията „Детски терлици”.
5. Грамота за участие и „Награда на публиката” от „Празник на лопуша”, организииран от НЧ  „Самообразование 1921”с. Бряговица общ. Старжица (30.04.2022)
6. Грамоти за участие и отлично представяне в 10-ти национален фолклорен фестивал „Заблеяло ми агънце” (6-8 май 2022г., Петропавловски манастир) на Нели Цонева и Йордан Ангелов.
7.  Грамота за отлично представяне в кулинарен конкурс „Шарен Великден” за съвместно участие с децата от ДЦ „Сърчице”организиран от НЧ „Христо Смирненски”  с. Ситово, обл. Силистра
8. Грамота за участие в юбилейните Каралиичевите дни ( 120 години от рождението на А. Каралийчев), организирани от община Стражица 
9. Грамота от “Театрални дни” гр. Стражица  посветени на Рачко Ябанджиев (102 години от рождението на актьора) за пресъздаване на традиционен обичай.
10. Грамоти за участие от фолколорния фестивал „Шарено пиле Петровско”, организиран от НЧ „Развитие - 1883” с. Церова кория за вокално дуо „ Нестинарски дари”, вокална група „Пендари” и дует „Да или не”( Нели Цонева Йордан Ангелов).
02. 07. 2022г.
11. Грамоти за участие в Шести фолклорен събор „Долна Липница – китка в пролетен ден” на дует Нели Цонева и Йордан Ангелов, Нели Цонева и вокална група „Пендари”. Фестивалът се организира от кматството на с. Долна липница и НЧ „Заря – 1883” на 05.06.2022г 
12. Грамоти за участие и цялостно представяне на фесативала „ Всичко под един покрив”, проведен на 24 – 26 юни в гр. Лясковец, за популяризиране на местните традиции и българския фолклор, организиран от местна инициативна група Лясковец – Стражица.
13.  Специална награда и Първо място от националния фестивал на театъра в движение, (Разград 26 – 27 Юни 2022) за най-интересен съвременен прочит на традиционен български фолклор.
14. Грамоти за участие на дуетите „Да или не“, „Невестини дари“ и вокална група „Пендари“от 8-и фолклорен празник „ Под липите на Горна Липница“, организиран от НЧ „Зора – 1887“ с. Горна Липница – 30. 07. 2022г.
15. Грамоти за участие на Анжела Наку и група „Пендари“ от 10-ти Международен фолклорен фестивал   „Фолклорен извор“, с. Царево общ. Свищов (3- 7 август 2022г.).
16. Грамоти и медали за трети места на група „Пендари“ и Анжела Наку от Международен фолклорен фестивал „ Фолклорен извор“ с. Царевец, Общ. Свищов
17. Грамоти за участие и принос в съхраняването и популяризирането на българския фолклор от 5-ти фолклорен празник на царевицата, организиран от община Полски Тръмбеш и НЧ „ Просвета1898 – Старахилово“ с. Страхилово и дипломи и медали за трето място на дует „Невестини дари“, втори места за ВГ „Пендари“ и театрален състав „Дренака“, награда на публиката и златен медал за А. Наку. (13.08.2022)
18.  Грамота на участие и достойно представяне на ВГ „Горски цветя“ и първо място за дуетно изпълнение – Нели Цонева и Нели Цонева и от Третия фестивал на старата градска песен „Аз съм Мома беленчанка“, организиран от община Бяла и НЧ „Трудолюбие“ – гр, Бяла, област Русе. (03. 09. 2022)
19. Грамоти за участие и медали за първи места на Анжела Наку и ВГ „Горски цветя“ от фестивала на Българската патриотична песен „За теб България“, организиран от НЧ  „Станчо Станчев“ с. Сушица (05. 09.2022)
20.  Грамота за участие на 6-ти „Празник на баницата“, организиран от кметството на с. Ново Градище и НЧ „Зора 1925“ С. Ново Градище. 
21. Диплом, първо място, златен медал и златна статуетка за фолклорен клуб „Здравец“ от 7-и фестивал на хората в неравностойно положение „ Да подарим мечта“, организиран НЧ „Иван Иванов – 1891“ село Медовина, общ. Попово – 21. 09. 2022г.
22. Грамоти за участие и принос в съхранение на българския фолклор от 8-ми Национален фолклорен фестивал „С хоро и песен във Водица всяка есен“, организиран от НЧ „Просвета-1894“ с. Водица, общ. Попово за група „Пендари“, дует „Да или не“, дует „Невестини дари“, група за автентичен фолклор, Анжела Наку и клуб за народни хора. (24.09.2022)
23. Грамоти за участие в кулинарен конкурс „Житената питка“ и за пресъздаване на народен обичай от Десети фестивал на Житената питка гр. Стражица. Грамота за участие на фолклорна група „Пендари“ от пети Фолклорен фестивал „Фолкстраж“, проведен в рамките на фестивала на Житената питка (16.10.22)
24. Грамоти за участие и принос в развитието и съхранението на българското песенно изкуство за дует „Невестини дари“, дует „Да или не“, фолклорна група „Пендари“ и танцов състав „Здравец“от 6-ти „Картофен празник“, организиран от НЧ „П. Р. Славейков – 1903“ с. Добри дял (22.10.2022)
25. Дипломи и медали за трети места за дует „Да или не“ и фолклорна група „Пендари“, второ място и сребърен медал в кулинарния конкурс за Стелка Кундевска от Национален музикално-кулинарен фестивал „Никулденско веселие“, организиран от кметството на с. Медовина, общ. Попово, сдружение за фолклор „Цветница“и НЧ „Иван Иванов 1891“ (04.12.2022)
</t>
  </si>
  <si>
    <t xml:space="preserve">Описание312 индивидуални посещения; от тях – в читалня 98; за справки чрез Интернет 67; 147 – заемане на литература за в къщи
Информационно табло за честване на бележити годишнини със снимков материал - портрети, цитати и произведения, налични в библиотеката (ако става дума за литературни дейци)
</t>
  </si>
  <si>
    <t>176589577</t>
  </si>
  <si>
    <t>"Ангел Каралийчев - 2013"</t>
  </si>
  <si>
    <t xml:space="preserve">Описание Рисуване и изобразително изкуство,
Краезнание
</t>
  </si>
  <si>
    <t xml:space="preserve">Описание
1. Организация и посрещане на Нова година с жителите на селото.
2. 21.01 – Бабинден – възстановка на обичая с жени от селото
3. 1.03 – Ден на мартеницата – изработване на мартеници с деца и възрастни членове на читалището
4. 8.03 – Ден на жената – програма и почерпка в читалището
5. 22.03 – Първа пролет – отпразнуване съвместно с децата в читалището
6. 01.04 – хумористична програма в читалището 
7. Събор на село Мирово- организация и програма от читалището
8. 24.05- Ден на славянската писменост и българската култура – беседа в библиотеката изнесена от секретаря на читалището. Факелно шествие.
9. Каралийчеви дни – Четене на произведения от А.Каралийчев. Драматизации по приказки от децата в читалището.
10. 20.07. Илинденска седянка за жителите на село Мирово
11. 1.11. будители – изложба с ликовете на будителите във фоайето на читалището
</t>
  </si>
  <si>
    <t xml:space="preserve">Описание: 1. 22.07 – Традиционен общоселски събор – Нова Върбовка
2. Илинденска седянка с. Владислав
3. Илинденска седянка с. Балканци
4. Празник на Лопуша с. Бряговица – участие съвместно с ПК „Зора“
5.Празник на баницата с. Ново Градище
6. Фестивал на Житената питка гр. Стражица
</t>
  </si>
  <si>
    <t>Описание Вземане на книги за домашен прочит</t>
  </si>
  <si>
    <t>000124247</t>
  </si>
  <si>
    <t>"Трезвеност-1870"</t>
  </si>
  <si>
    <t>Сухиндол</t>
  </si>
  <si>
    <t>смесен народен хор, група за популярни и шлагерни песни, група за стари градски песни, група за обичаи и скечове,ТГ"Гъмзовяни",група за автентичен фолклор</t>
  </si>
  <si>
    <t>детска подготвителна танцова група</t>
  </si>
  <si>
    <t>Бабин ден, Баба Марта, ден на любителското худ.творчество,Гергьовден,"   Празник на светите братя Кирил и Методий",на Илинден"Поднасяне на брадата",Ден на народните будители",Коледен концерт, детски утра съвместно с ДГ"Соня"</t>
  </si>
  <si>
    <t>"Букет от ритми"Павликени,"Гергьовски люлки "Левски,"Заблеяло ми агънце"Арбанаси,"Хуморът в народното ни творчество"Дъскот,"Сцена на талантите"Бяла черква,"Шарена стомна"Добринище,"Авлига пее"Обединение,"Фолк нюанси"Слънчев бряг,"Тараклъка пее и танцува"Градище,"Фолклорен извор"Царевец,"Фолклорни нюанси"Китен,"Фолклорно домино"Росица,Празник на зелето-Ряховците,Коледен концерт-Агатово,"Ритми край Янтра"Полски Тръмбеш,Концерт в село Стамболово,Концерт в село Крамолин,</t>
  </si>
  <si>
    <t>новозаписани читатели-45,175 посещения,</t>
  </si>
  <si>
    <t>104069710</t>
  </si>
  <si>
    <t>"Светлина-1894"</t>
  </si>
  <si>
    <t>Общообински мероприятия и чествания   Международен ден на жената-08.03    Ден на община сухиндол-Празник на лозарите и винопроизводителите-Зарезан-14.02     Бабин ден</t>
  </si>
  <si>
    <t>104077881</t>
  </si>
  <si>
    <t>"Самосъзнание - 1908"</t>
  </si>
  <si>
    <t>ДЕТСКО- ЮНОШЕВСКИ  СЪСТАВ ЗА  АВТЕНТИЧЕН ФОЛКЛОР "ШАРЕНА КИТКА"-С. БЯЛА РЕКА</t>
  </si>
  <si>
    <t>БАБИН ДЕН,ОСМИ МАРТ,ЛАЗАРОВ ДЕН,КОМИЧЕНЕ-ЦВЕТНИЦА,ВЕЛИГДЕН,1-ЮНИ ДЕН НА ДЕТЕТО,ДИМИТРОВ ДЕН -ПАТРОНЕН ПРАЗНИК НА СЕЛОТО,ПОСРЕЩАНЕ НА ДЯДО КОЛЕДА ОТ ДЕЦАТА С ПЕСНИ ТАНЦИ И СТИХОТВОРЕНИЯ</t>
  </si>
  <si>
    <t>104685129</t>
  </si>
  <si>
    <t>"Просвета 1924 - Горско Калугерово"</t>
  </si>
  <si>
    <t>местни и традиционни празници и събори</t>
  </si>
  <si>
    <t>104587293</t>
  </si>
  <si>
    <t>"Росица - 1968"</t>
  </si>
  <si>
    <t>Бабив ден -21.01.2022г.    Зарезан -14.02.2022г.    Изработвене на мартеници -24.02.2022г.   Баба Марта -01.03.2022  Трети март    Осми март    Първа пролет -22.03.2022   Благовещение 25.03.2022  Априлско надлъгване -01.04.2022      Ден на книгата -23.04.2022   Великден     Ден на труда -01.05.2022   Гергьовден -06.05.2022     ДЕН НА ПРОСВЕТАТА И КУЛТУРАТА -24.05.2022      Ден на детето -01.06.2022      Ден на  Ботев  -02.06.2022    Гостуващ театър   Юлски риболовен уикенд   Голяма Богородица - 15.08.2022   Празник на Съединението   Училището е втори дом   Независимостта на България -22.09.2022  Димитровден    Ден на народните будители - 01.11.2022    ХРАМ АРХАНГЕЛ МИХАИЛ - КУРБАН  08.112022  Събор на селото    Никулден   Коледа иНова година</t>
  </si>
  <si>
    <t>104075859</t>
  </si>
  <si>
    <t>"Пробуда - 1932"</t>
  </si>
  <si>
    <t>Йордановден,Бабинден,Трифон Зарезан,Баба Марта-Мартеничка за една прегръдка,Ден на жената,Първа пролет,Великден,Ден на детето,Спасовден,Ениьовден-Празник на лечебните билки,Ваканция здравей,Празник на НЧ,,Пробуда1932",Ден на традициите,Ден на възрастните хора,Коледно сияние.   Спортувайте за здраве,Съхранете родния край, Аз съм България- всекидневни.</t>
  </si>
  <si>
    <t>000152353</t>
  </si>
  <si>
    <t>"Развитие -1893 г."</t>
  </si>
  <si>
    <t>Белоградчик</t>
  </si>
  <si>
    <t>Вокална група "Чаровни години",ВИС"Феникс",мъжки хор"Белоградчик",театрален състав,танцов състав"Калина",</t>
  </si>
  <si>
    <t>Танцов състав, Театрален състав</t>
  </si>
  <si>
    <t>Духов оркестър</t>
  </si>
  <si>
    <t>Изобразително изкуство</t>
  </si>
  <si>
    <t>Литературен клуб</t>
  </si>
  <si>
    <t>кино-фестивал на алтернативното кино"Супер приз-Белоградчик",фолклорен фестивал "От Тимок до Искър",Честване годишнина от Белоградчишкото въстание,Национален празник,празник на града, Коледен концерт,</t>
  </si>
  <si>
    <t>Кино-фестивал на алтернативното кино"Супер приз-Белоградчик",Международен кино-фестивал-Шумен,фолклорни фестивали/"Када кум прасе и ти вречу"-Чупрене,"Фолк нюанси-Слънчев бряг,"Етно ритми22"-Златни пясъци,Фолклорен събор на поколенията- с.Гюргич,Празник на духовите оркестри-Оряхово,</t>
  </si>
  <si>
    <t>Международен събор на прохода"КадъБоаз",Празник на младежтта-гр.Княжевац,П Сърбия</t>
  </si>
  <si>
    <t>До 14 години - 41деца</t>
  </si>
  <si>
    <t>000152517</t>
  </si>
  <si>
    <t>"Развитие-1896 г"</t>
  </si>
  <si>
    <t>Фолклорна група "Росен здравец"</t>
  </si>
  <si>
    <t>"Резиденция баба".тодоров ден, осмомартенско тържество,национален празник,празник на селото,24 май,коледни и новогодишни тържества</t>
  </si>
  <si>
    <t>фолклорни фестивали/"Када кум прасе и ти вречу"-Чупрене,"фолклорен фестивал"От Тимок до Искър",Фолклорен събор на поколенията- с.Гюргич,фолклорен събор "Рожен2022"</t>
  </si>
  <si>
    <t>000153512</t>
  </si>
  <si>
    <t>"Напредък-1923 г."</t>
  </si>
  <si>
    <t>Пресъздаване на народни обичай, празник на селото,ден на славянската писменост,национален празник на Р България,Коледни тържества</t>
  </si>
  <si>
    <t>000152524</t>
  </si>
  <si>
    <t>"Крум Бъчваров-1892"</t>
  </si>
  <si>
    <t>Фолклорна група "Родни звуци"</t>
  </si>
  <si>
    <t>Пресъздаване на народни обичай,празник на гората,празник на селото,ден на славянската писменост,национален празник на Р България,Коледни тържества</t>
  </si>
  <si>
    <t>фолклорни фестивали/"Када кум прасе и ти вречу"-Чупрене,"фолклорен фестивал"От Тимок до Искър",Фолклорен събор на поколенията- с.Гюргич,фолклорен събор "Рожен2023"</t>
  </si>
  <si>
    <t>000153529</t>
  </si>
  <si>
    <t>Възраждане-1928г.</t>
  </si>
  <si>
    <t>105589322</t>
  </si>
  <si>
    <t>"Михаил Шарков-1924"</t>
  </si>
  <si>
    <t>000152638</t>
  </si>
  <si>
    <t>"Надежда -1903"</t>
  </si>
  <si>
    <t>Бойница</t>
  </si>
  <si>
    <t xml:space="preserve"> 1. Танцова група за народни танци "Бойница играе" 2. Певческа група за народни песни "Бойница пее" 3. Група за показ на бойнишки автентични носии.</t>
  </si>
  <si>
    <t>1.  Урок по родолюбие на тема "Отдадеността на Паисий  Хилендарски към българския народ"  2. Кръжок по изработка на различни видове картички за всякакви повод. 3.  Кръжок за изработка на новогодишни и други видове украси.  4. Беседа на  тема "Здравословно хранене при подрастващото поколение.</t>
  </si>
  <si>
    <t>1. 01.03.2022г. Празнуване на ден на самодееца. 2.  22.03.2022г. Първа пролет излет с децата о т с. Бойница до местноста "Воденицата" 3. 10.4.2022г. Лазаруване с децата от селото. 4.  14.04.2022г.  Сваряване и боядисдване на яйца за великден.  5. 24.05.2022г. отбелязвани деня на българската писменост и култура. 6. 27.08.2022г.Богородица събор на с. Бойница 7. 21.11.2022г. Отбелязване деня на християнското семейство.  8. 25.12.2022г. Честване на коледа</t>
  </si>
  <si>
    <t xml:space="preserve"> 1. 28.05.2022г. 11 събор за автентичен фолклор "Дунавски ритми" гр. Видин  2. 06.10.2022г. Фолклорен събор "Хоп троп на хорото" с. Инова участие взеха певческа група, танцова група и група за показ на насии.  3. 18.06.2022г. Празник на народната носия с. Неговановци. 4. 24.06.2022г. Кулско мяшано, участие с танцовата груп. 5. 29.06.2022г. Петровден в с. Кутов, Участие с автентични носи. 6.  02.07.2022г. първи фолклорен фестивал "Равнината на лозите и Дунава пее и танцува" с. Ново село.  7.  03.07.2022г. 8. Фолклорен фестивал Богатствата на Дунава гр. Видин.   8.  22-23072022г. празник на народния обичай и автентичната носия с. Рибариц.  9.  2,3.и 4.092022г. Фолклорен събор с. Дратиново община Велинград.  10. 22.12.2022г. конкурс за автентични носии по снимков материал с. Хърлец.</t>
  </si>
  <si>
    <t xml:space="preserve"> Избиране, харесване на подходяща литература и записване от библиотекаря в личния картон на потребителя / читател/.</t>
  </si>
  <si>
    <t>000152645</t>
  </si>
  <si>
    <t>"Просвета -1919"</t>
  </si>
  <si>
    <t>Честване на местни обичай  и празници - Бабинден, Св. Трифон Зарезан, Традиционен бал на стари народни  носии, Лазаровден, Световен ден на книгата, Петровден, Празник на селото – Традиционен събор
,</t>
  </si>
  <si>
    <t>105041774</t>
  </si>
  <si>
    <t>"Поляна-1927"</t>
  </si>
  <si>
    <t>Традиционен бал на народните носии  на 3-ти март,.Традиционен събор</t>
  </si>
  <si>
    <t xml:space="preserve"> 28.05.2022г.- Дунавски ритми гр.Видин,  12.06.2022г - .Фолклорен събор в с.Иново, 18.06.2022г. - Празник на народната носия в с.Неговановци</t>
  </si>
  <si>
    <t>105003364</t>
  </si>
  <si>
    <t>Танцов състав 10 човека, 8 лица над 18 год. и две лица под 18 год.</t>
  </si>
  <si>
    <t xml:space="preserve">Бабинден, Трифон Зарезан, Баба Марта, Честване на 3 - март - организиране на шахматен турнир,Честване на 8-ми март,Честване на 22-март - Пролетен бал с национални носии, Великденски празници, Празник на селото - Спасов ден, Честване на Деня на Ботев - 2- ри Юни, Ден на пенсионера и християнското семейство и Коледно и Новогодишни празници </t>
  </si>
  <si>
    <t xml:space="preserve">12 участия на регионално ниво и 1 участие в гр. Копривщица </t>
  </si>
  <si>
    <t>190 за дома - взети книги, 230 за читалня, 62 потребители общо</t>
  </si>
  <si>
    <t>000152385</t>
  </si>
  <si>
    <t>"Развитие-1897 г."</t>
  </si>
  <si>
    <t>Брегово</t>
  </si>
  <si>
    <t>Клуб за хора и народни танци и Певчески хор</t>
  </si>
  <si>
    <t>Бреговски духов оркестър</t>
  </si>
  <si>
    <t>Кръжоци съвместно с Център за работа с деца</t>
  </si>
  <si>
    <t>Бабин ден,Трифон зарезан, Трети матр, осми март, Великденски прадници, Първи май,Ден на детето, Откриване на жътвена кампаниа, посрещане факелът на мира,  Фолклорен фестивал "Хоро се вие край Тимок", Ден на народните будители Коледно-новогодишни изложби и празници, Посрещане на Новата година.</t>
  </si>
  <si>
    <t>Фолклорни фестивали в областта и 1 бр. в Севлиево</t>
  </si>
  <si>
    <t>Поради ковид обстановка имаше ограничена посещаемост в читалищната библиотека.</t>
  </si>
  <si>
    <t>000152684</t>
  </si>
  <si>
    <t>"Просвета-1928 г."</t>
  </si>
  <si>
    <t xml:space="preserve">3 март – Националният  празник  на България, беше отбелязан с изготвянето на агитационно табло със снимки; Международният ден на жената - 8 март бе отбелязан с изложба на национални носии и ръчно изработени изделия във фоайето на читалището;  Традиционно честване на Великден и Георгьовден – празник на селото; 31 декември - Празнично посрещане  на  Новата  година.
</t>
  </si>
  <si>
    <t>12 август – Участие в втори фолклорен фестивал „Хоро се вие край Тимок” гр. Брегово</t>
  </si>
  <si>
    <t>000152702</t>
  </si>
  <si>
    <t>Танцов състав за автентичен фолклор и  една певческа група.</t>
  </si>
  <si>
    <t xml:space="preserve">19 февруари - Отдаване на почит към подвига на Васил Левски, информационно табло с материали за Апостола на свободата; 1 март - Украсено бе дърво с ръчно изработени мартеници от самодейци и доброволци по случай Баба Марта; 3 март – Празнична програма за Националния празник на България.; 1 юни – Деня на детето бе отбелязан с рисунки на асфалт, песни, забавни игри и лакомства за всички деца; 10 декември – Украсяване на елха в центъра на селото в посрещане на Коледните празници; 24 декември – Група коледари посетиха домовете, където с песни и стихове приветстваха стопаните за здраве и берекет; 25 декември – Празнично посрещане на Дядо Коледа с деца и родители.      
                                                                    </t>
  </si>
  <si>
    <t xml:space="preserve"> 1 февруари – Участие в Общински конкурс за детска рисунка „Св. Трифон Зарезан”-2022 гр. Брегово; 6 май – Участие в МФФ „Гергьовден“ с. Антимово – танцов състав; 28 май – Участие в XI Събор за автентичен фолклор „Дунавски ритми“ гр. Видин и регионален етап на XII Национален събор на народното творчество Копривщица 2022г;  4 юни – Участие в традиционния празник на с. Винарово-Спасовден; 10 юни – Участие във Фолклорен събор „Хоп троп на хорото“ с. Иново; 11 юни – Участие в XVI Турлашки фолклорен събор „Када кам прасе и ти вречу” с. Чупрене; 18 юни – Участие в празника на народната носия с. Неговановци; 25 юни – Участие във Фолклорен събор „Делейняна“ с. Делейна; 3 юли – Участие в XII Фолклорен събор „Жива вода“-Венеца с. Орешец;  6 август - Участие в НСНТ „Копривщица 2022“ гр. Копривчица; 12 август – Участие във втори фолклорен фестивал „Хоро се вие край Тимок” гр. Брегово; 27 август – Участие във Фолклорен фестивал „Бащино огнище с корени вековни“ с. Винарово;  3 септември - Участие в РКФ „От златните ръце на баба“ с. Връв;  17 септември – Участие в VIII МФФ „Дунавци пее и танцува“ гр. Дунавци;
</t>
  </si>
  <si>
    <t>Читалището предлага информационни печатни, копирни и интернет услуги. Проведени са срещи с деца и ученици за запознаване с изискванията, условията и начина за ползване на необходимата литература в библиотеката. Организират се също литературни четения, детски утра, експониране на изложби и кътове с литература.</t>
  </si>
  <si>
    <t>000152719</t>
  </si>
  <si>
    <t>"Светлина-1930"</t>
  </si>
  <si>
    <t xml:space="preserve"> 21 януари – Ритуално честване на Бабинден; 1 февруари – Трифон Зарезан, празненство в центъра на селото с музика и почерпка;  1 март – Посрещане на Баба Марта с традиционно закичване на мартеници за здраве и дълголетие на жителите на селото; 8 март - Международният ден на жената, отпразнуван със събиране на млади и стари ;  Месец май –Великденските празници с боядисани яйца от жителите на селото. Съвместно с църковното настоятелство се организира празнична литургия в храм „Успение Богородично“. Традиционно бе отбелязан събора на селото с музика и танци. Вечерта завърши с празнична заря;  Празнично отбелязване на 6-ти  септември Съединението ; 22-ри септември -  Независимостта на България с полагане на цветя пред паметниците в центъра; 24 декември – Коледари обиколиха селото с песни и пожелания за здраве и берекет; 1 декември – Празнично посрещане на Нова година с хора и заря в центъра на селото.
</t>
  </si>
  <si>
    <t xml:space="preserve">Описание -  12 август – Участие във втори фолклорен фестивал „Хоро се вие край Тимок” гр. Брегово, с направата на курбан чорба, баници и сладки; 3 септември – Участие в II-ри РКФФ „От златните ръце на баба“ село Връв.
</t>
  </si>
  <si>
    <t>000153462</t>
  </si>
  <si>
    <t>"Съзнание -1927"</t>
  </si>
  <si>
    <t xml:space="preserve">Татцов състав за автентичен фолклор "Дортикум" и Женски хор за обработен и изворен фолклор - песните, които изпълнява хора са от всички фолклорни области. </t>
  </si>
  <si>
    <t>Курс за компютърна грамотност-възрастни</t>
  </si>
  <si>
    <t xml:space="preserve">2 февруари - Работилничка за мартенички” беседа и приложни занимания за деца ; 1 март – Ден на самодееца – празнично парти;  22 март – Отпразнуване на настъпването на пролетта; 25 април – Пресъздаване на българския обичай „Лазаруване“;  23 април - Детска работилница за боядисване на яйца „Писан Великден“;  29 май - Отбелязване на Международният ден на детето – 1 ЮНИ. ; 7 юни-30 август - „Лято в библиотеката-2022”. ; 3 септември – Организиране и провеждане на РКФ „От златните ръце на баба“ ; 17 септември – Читалището организира почистване на пътя към плажа на река Дунав;  23 декември – Организиране и провеждане на конкурс за коледна картичка „Магията на Коледа“ ;  25 декември – Пресъздаване на българският обичай „Коледуване“.
</t>
  </si>
  <si>
    <t xml:space="preserve">1 февруари – Участие в Общински конкурс за детска рисунка „СВ. Трифон Зарезан“ гр. Брегово;  3 март – Участие в инициативата „Пробуждане с хоро“-общ. с. Ново село; 7 май – Участие в МФФ „Гергьовден в Антимово“; 28 май – Участие в регионалният преглед на самодейността и класиране за участие в НСНТ „Копривчица-2022г.“;  25-26 юни – Участие в РФС „Леденика“ ;  30 юни – Участие в ритуала „Зажънване“ в землището на гр. Брегово ; 2 юли – Участие във ФФ „Равнината на лозите и Дунава, пее и танцува“ с. Ново село; 6-7 август – Участие в НСНТ „Копривщица 2022“; 12 август - Участие във ФФ „Хоро се вие край Тимок“ гр. Брегово; 24 септември – Участие във ФФ „Нашенци у старо време“ с. Покрайна ; 28 октомври – Участие във „Фолклорна вечер с Фиданките“; РКФФ "От златните ръце на баба" с. Връв /организатори.
</t>
  </si>
  <si>
    <t xml:space="preserve">Читалищната библиотека активно работи за превръщането на библиотеката в съвременен информационен център, място за учене през целия живот и приобщаване на хората от всички възрасти към глобалното информационно общество. 
През годината библиотеката организира: Презентация, филм и беседа по повод рождението на Апостола Левски; Беседа и щафетно четене на приказки на Ангел Каралийчев; Информационно табло по случай Съединението на Княжество България и Източна Румелия; Библиотечна изложба и информационно табло на тема „Независима българска държава“; Информационно табло посветено на Деня на народните будители; Изработени и връчени поздравителни адреси и подаръци за новородените през 2022г.
</t>
  </si>
  <si>
    <t>105028225</t>
  </si>
  <si>
    <t>"Просвета 1928"</t>
  </si>
  <si>
    <t>Певческа група и танцов състав за автентичен фолклор</t>
  </si>
  <si>
    <t xml:space="preserve">1 февруари - Ритуално честване Деня на лозаря „Трифон Зарезан"; 1 март – Традиционно раздаване на мартеници за здраве от Баба Марта; 3 март – Празнично отбелязване на Националния празник на България; 16 април – Пресъздаване на български обичай „Лазаруване“; 22 април – По повод Деня на Земята - участвахме, като партньори съвместно със Сдружение видински фонд читалища в проект „Българска фондация биоразнообразие“;24 април - Великденски празници; Традиционно след Великдин – Пресъздаване на обичая „Ънсорацът”-  ”; 24 май - Ден на славянската писменост и култура, празнично посрещане  с полагане на цветя;  24 юни – Еньовден,  самодейци участваха в традиционно събиране на билки; 29 юни Петровден – Традиционно се  полагат  цветя пред паметника на Станко Ангелов и отбелязва годишнината от Тимошкото въстание; 9 септември – Фолклорна вечер в село Гъмзово, по случай традиционния събор на селото.
</t>
  </si>
  <si>
    <t xml:space="preserve"> 22 април – По повод Деня на Земята - участие, като партньори съвместно със Сдружение видински фонд читалища в проект „Българска фондация биоразнообразие“; 28 април – Участие в I-ви регионален етап „Дунавски ритми“ гр. Видин;  Участие във Фолклорен фестивал „Тъпан бие хоро се вие“ с.  Флорентин; 11 юни – Участие в програмата на събора на село Тополовец;  17 – 20 юни – Участие в Международен фолклорен фестивал ПРИМОРСКО 2022. ;25 юни – Участие във Фолклорен фестивал „Делейняна“ с. Делейна;  2 юли – Участие във Фолклорен фестивал „Богатствата на Дунав“ гр. Видин; 30 юли – Участие във Фолклорен фестивал „Дунавски вълни“ гр. Видин; 1 август – Участие във Фолклорни вечери на традиционния събор на село Градец; 5 - 7 август – Участие в Национален събор на народното творчество Копривщица-2022. ; 12 август - Участие във втори Фолклорен фестивал „Хоро се вие край Тимок” гр. Брегово; 27 август - Участие във Фолклорен фестивал „Бащино огнище с корени вековни” село Винарово; 3 септември – Участие в II-ри РКФФ „От златните ръце на баба“ с. Връв; 17 септември – Участие с танцов състав във Фолклорен фестивал на танцовите клубове „Веселие“ село Кутово;
</t>
  </si>
  <si>
    <t>105033867</t>
  </si>
  <si>
    <t>"Светлина-1928г."</t>
  </si>
  <si>
    <t>Художествено-творческата дейност в читалището цели запазване и развитие на традиционните дейности, съхранение на обичаите и традициите, както и създаване на нови.</t>
  </si>
  <si>
    <t xml:space="preserve"> 14 февруари – отбелязване празника Трифон Зарезан; 1 март – Ден на самодееца /ръчно изработване на мартеници/;8 март – Международен ден на жената; 24 април – Традиционно честване на Великден; 1 юни – Международен ден на детето, бяха организирани игри и забавления за децата.; 1 и 12 юни – Традиционен празник на селото, организирана музика и веселие за населението; 
25 декември – Посрещане на Коледа с музика и баница с късмети; 31 декември – Празнично посрещане на Нова година. 
</t>
  </si>
  <si>
    <t xml:space="preserve">12 август – Участие във втори фолклорен фестивал „Хоро се вие край Тимок” гр. Брегово; 3 септември – Участие в КФФ „От златните ръце на баба“ село Връв.
</t>
  </si>
  <si>
    <t>000152691</t>
  </si>
  <si>
    <t>"Светлина 1927"</t>
  </si>
  <si>
    <t>Певческа група за изворен фолклор  „Делейнчанче”, танцов състав за автентичен фолклор „Делейнчанче” и новосформиран танцов състав за фолклор.</t>
  </si>
  <si>
    <t xml:space="preserve"> 6 януари – Йордановден съвместно с храм „Св. Георги Победоносец“; 19 февруари – Отбелязване на 148 години от гибелта на Васил Левски; 1 март – Ден на мартеницата и самодееца; 3 март – Тематичен концерт по повод Националния празник на България ; 8 март – Отбелязване на Международния ден на жената; 24 април Лазаровден – Лазаруване, възпроизвеждане на стар български обичай; 25 юни – Фолклорен събор „Делейняна“; 6 май Гергьовден – Поднасяне на цветя пред паметника по случай Деня на храбростта и Българската армия; 24 декември – Коледуване; 5 декември – Коледен концерт  в салона на читалището; 30 декември – Новогодишно тържество. 
</t>
  </si>
  <si>
    <t xml:space="preserve"> 1 февруари – Участие и отлично представяне в II-ри Общински конкурс за детска рисунка „Св. Трифон Зарезан“; 28 май – Участие в 11-ти събор за автентичен фолклор „Дунавски ритми“; Участие в честването на 95-годишнината от създаването на НЧ „Зора-1927“ с. Винарово;  Участие в XVI-ти турлашки фолклорен събор „Када кум прасе и ти вречу“; 30 юли – Участие във Фолклорни вечери на традиционния събор на село Градец; 6 август – Участие в XII-ти Национален събор на българското народно творчество-Копривщица; 12 август - Участие във втори Фолклорен фестивал „Хоро се вие край Тимок” гр. Брегово; 27 август - Участие във Фолклорен събор „Бащино огнище с корени вековни” с. Винарово; 3 септември – Участие в II-ри РКФФ „От златните ръце на баба“ село Връв; 10 септември – Участие в VI-ти Фолклорен събор „Традиция и фолклор” село Ружинци; 28 октомври – Фолклорна вечер с „Фиданките“ гр. Видин.
</t>
  </si>
  <si>
    <t>Подпомагане на традиционните читалищни дейности и търсене на нови съвременни форми за тяхното развитие и предаване. Развитие на професионалните умения и повишаване на квалификацията на работещите в културната институция</t>
  </si>
  <si>
    <t>105041016</t>
  </si>
  <si>
    <t>"Пробуда-1927 г."</t>
  </si>
  <si>
    <t>Танцов състав за автентичен фолклор</t>
  </si>
  <si>
    <t xml:space="preserve">Библиотечна дейност – поддържане на библиотеката чрез подобряване на библиотечното и информационно обслужване. Поддържане на информационни мрежи – достъп до интернет и онлайн информация, предоставяне на електронни услуги.
Любителско художествено творчество – национални и общински участия и награди, спечелени от самодейния състав към читалището, грамоти плакети и участия.
</t>
  </si>
  <si>
    <t xml:space="preserve">• 6 януари – Отбелязване на християнския празник Йордановден;
• 21 януари – Пресъздаване на ритуала Бабинден;
• 1 февруари – Ритуално честване Деня на лозаря - Трифон Зарезан;
• 1 март – Ден на самодееца, връчване грамоти на самодейците;
• 3 март – Отбелязване Националния празник на България;
• 8 март – Празнична програма за Международния ден на жената;
• 10 март - Пресъздаване на стар български ритуал „Ферту” – варене на царевица и жито;
• 24 април – Великденско хора на мегдана;
• 18-19 юни – Традиционен събор на селото „Свети дух“
• 1-31 юли – „Работилница за деца”, летни занимания по интереси с деца и ученици;
• 1 ноември – Отбелязване деня на Народните будители с организирано събитие в библиотеката на читалището;
• 20 декември – Коледно-новогодишна програма.
</t>
  </si>
  <si>
    <t xml:space="preserve">• ФФ гр. Видин;
• ФФ с. Иново;
• ФФ гр. Белоградчик;
• ФФ с. Делейна;
• ФФ гр. Вършец;
• МФФ „Златни пясъци“ гр. Варна;
• Участие в юбилейното честване на НЧ в с. Тополовец;
• ФФ гр. Брегово;
• Участие в годишното откриването на панаир-Видин;
• ФФ с. Ясен;
• ФФ с. Винарово;
• МФФ гр. Видин;
• Традиционен събор с. Старопатица;
• МФФ с. Ружинци;
• ФФ гр. Дунавци.
</t>
  </si>
  <si>
    <t>Предоставяне на компютърни и интернет услуги: Читалището разполага с 4 бр. компютри, принтер, които се предоставят за ползване на местното население. Оказваме подкрепа при изготвяне на различни документи – молби, формуляри, изготвяне на съобщения, обяви, покани, както и предоставяне на актуална информация чрез периодични издания необходима на пенсионери, ученици и др. Предоставяне на онлайн достъп до различни институции и учреждения.</t>
  </si>
  <si>
    <t>000152346</t>
  </si>
  <si>
    <t>"Цвят 1870"</t>
  </si>
  <si>
    <t>Видин</t>
  </si>
  <si>
    <t xml:space="preserve">1. Фолклорен ансамбъл „Цвят” ;  2. Смесен хор „Видин” 
</t>
  </si>
  <si>
    <t xml:space="preserve">1. Народен хор "Цвят" ;  2.Студио за творческо писане и драма </t>
  </si>
  <si>
    <t>1. Народен оркестър "Видин"</t>
  </si>
  <si>
    <t>1. Школа за народни танци 
2. Школа за народно пеене, индивидуално обучение 
3. Школа за пиано – 2 класа, индивидуално обучение 
4. Школа за изобразително изкуство „Дъга” 
5.Балет</t>
  </si>
  <si>
    <t xml:space="preserve">1. Школа по английски език </t>
  </si>
  <si>
    <t xml:space="preserve">1.Участие на НЧ „Цвят 1870” в проект „Развитие на дигиталните умения”.
2.Празнична вечер Благовещение –празник на благата вест и на майката 
3.Лекция „Мисията на българския народ”-лектор Теодор Николов.
4.Изложба на дарени картини от видински автори по повод празника на читалището .    
5.Празничен концерт за Цветница с участието на школите и съставите на Читалището и гости от Република Сърбия.     
6.Концерт пиано –доц.Слободанка Паич,Университет Ниш, Република Сърбия,в програмата Бах, Бетовен, Лист.  
7.XI-ти събор за автентичен фолклор „Дунавски ритми”.      
8.Годишна продукция на школата по пиано, от класа на Ирен Нейова.
9.Връчване на дипломите на абитуриентите от ФА „Цвят” при НЧ „Цвят 1870”.
10.Годишна продукция на школата по пиано, от класа на Албена Лисова.
11.Лятна балетна академия-пето издание, с преподавател Катя Ангелова.
12.Концерт на възпитаниците на лятната балетна академия.
13.Предпремиера на спектакъла „Мечешка сватба” на Студиото за кино и театър в Читалище „Цвят” ,с ръководител Малин Маринов.
14.Премиера на спектакъла „Мечешка сватба” на Студиото за кино и театър при НЧ „Цвят 1870”-Видин, с ръководител Малин Маринов.
15.Откриване на учебната и творческа година при НЧ ”Цвят 1870”.
16.Книгата на свещеноиконом Йордан Василев  "Видинска епархия през вековете". 
17.Народно читалище „Цвят”1870”със съдействието на РУО-Видин,обявява конкурс за есе на тема”Народните будители-стремеж за просветление.
18.Пресконференция за обявяване на резултатите от консурса за есе „НАРОДНИТЕ БУДИТЕЛИ-СТРЕМЕЖ ЗА ПРОСВЕТЛЕНИЕ”.
19.Представяне на книгите на Надежда Любенова- „Кой уби ястребинчетата” и „В съда влизат убитите”.
20.Изложба на варненската художничка Лори Солер.
21.Празнична вечер Въведение Богородично, представяне на книгата на отец Ванко Ванков и участието на хор „Видин”.
22.Представяне на книгата „Приключенията на врабчето Незабравко” от Маргаритка Благоева.  
23.Участие на народен хор „Цвят”, при НЧ „Цвят 1870” в празнична програма на Ротари клуб –Видин.
24. Коледен литературен салон.
25. Събитие съвместно с Видинска Света Митрополия – Обявяване на резултати от Конкурс, посветен на Антим І.               
26. Коледарска група-посещения в общински и държавни институции.  
27.Продължава и дарителската акция „Да дарим книга-да възродим библиотеката на Читалище „Цвят”. С дарените през 2022 г. книги,  общия брой се увеличи на 3389 .
28.Център за интерпретиране на наследството, партньор по проект „Живият дунавски лимес”- Обучение на деца от читалище „Цвят”.    
29.Участие на деца от читалището в Късноантичният римски фестивал „Бонония оживява” –демонстрация на римски игри за деца.
</t>
  </si>
  <si>
    <t xml:space="preserve">1.Участие на школа „Дъга” в националния конкурс „Възкресение Христово” 2022.
2.Обучение  по програма “Медийна грамотност онлайн – учене през целия живот” на Коалиция за медийна грамотност и Фондация “Лъчезар Цоцорков”, с лектор Георги Марчев. Обучението се организира от Коалиция за медийна грамотност и Фондация “Лъчезар Цоцорков”, в партньорство с Фондация "Глобални библиотеки-България" и Народно читалище "Цвят 1870", гр. Видин. Обучението е безплатно и е част от програма “Медийна грамотност онлайн – учене през целия живот”, насочено към възрастните граждани на Видин и региона (55+ години).
</t>
  </si>
  <si>
    <t xml:space="preserve">1.Участие на школа „Палитра” в международния онлайн-конкурс по изобразително изкуство „Изкуство  без граници”- Награда за Виктория Пекова-лауреат I степен.
2.Участие на ФА „Цвят” в международния фолклорния фестивал „Гергьовден”- с.Антимово.
3.Участие на народен хор „Цвят” при Читалище „Цвят”, в международния вокален етно фестивал в гр.Неготин, Република Сърбия- второ място.
</t>
  </si>
  <si>
    <t>000153252</t>
  </si>
  <si>
    <t>"Съзнание-1928"</t>
  </si>
  <si>
    <t>1,50</t>
  </si>
  <si>
    <t>Танцов състав "Кошовенки" - 12 участница; Певческа група "Кошовенки" - 11 участника</t>
  </si>
  <si>
    <t>Няма</t>
  </si>
  <si>
    <t>Йордановден; Ден на самодееца; 8ми март; Великден; Курбан по случай "Свети Дух" празника на с. Кошава; През септември "Фестивал на рибата и виното" с. Кошава, Коледа</t>
  </si>
  <si>
    <t>Танцовият състав участва в мероприятия органзирани от читалища, както и на други институции и организации в Област Види; XII - Национален събор на народното творчество в Копривщица,</t>
  </si>
  <si>
    <t>Потребителите на библиотеката са от различни възрастови групи, като броя на тези до 14 години е 9</t>
  </si>
  <si>
    <t>000152734</t>
  </si>
  <si>
    <t>Самодеен танцов състав състоящ се от малди момичета и жени. Съставът е от 4 години и се състои от 10 жени над 18 години. Редовно взема участие в най-различни фолклорни събори и фестивали.Името на състава е ,,Буковче,, както е старото име на селото ни.</t>
  </si>
  <si>
    <t>Детски танцов състав,,Буковчета,, е нов състав ,който бе създаден преди 5-6 месеца.Внего участват 10 момичета и момчета на възраст между8-14 години. До момента са излизали на сцена 3 пъти с автентичен и обработен фолклор. Провеждаме репетиции всяка събота от 11 часа в салона на читалището.Като си имаме и хореограф,който ни посещава и учи децата.</t>
  </si>
  <si>
    <t>Детска школа за автентичен фолклор</t>
  </si>
  <si>
    <t>Хоротеки на открито( веднъж месечно-7 бороя) етно изложби на стари снимки и вещи съхранявани в читалището(2 броя)традиционен събор на селото с учасието на много самодейни състави от областта, Лазаровден,Цветница,Великден,Международен ден на жената,Коледно тържество,Международен ден на детето,Бабинден,1 март, Ден на Народните будители,Национален празник на България 3 март,летни прожекции на открито(5 броя).</t>
  </si>
  <si>
    <t>Фестивал в село Антимово,фестивал в село Иново,Традиционен събор в село Дружба,Фолклорен фестивал гр.Дунавци,Събор ,,Бъдник'' гр.Видин</t>
  </si>
  <si>
    <t>Редовни посетители в библиотеката,които използват компютрите в читалището и заемат книги или използват библиотеката като читалня и място за информация.</t>
  </si>
  <si>
    <t>105028182</t>
  </si>
  <si>
    <t>Просвета 28.11.1928</t>
  </si>
  <si>
    <t>Детски състав за автентичен фолклор и група за обичай Лазаруване</t>
  </si>
  <si>
    <t>Детски и младежки клуб "Дъга"</t>
  </si>
  <si>
    <t>Национални, църковни и местни празници.</t>
  </si>
  <si>
    <t>Участия в Национален събор Копривщица, МФФ Синия Дунав, МФ Бързия. Участия в местни събори, фестивали и празници.</t>
  </si>
  <si>
    <t>000152809</t>
  </si>
  <si>
    <t>"Постоянство-1927г."</t>
  </si>
  <si>
    <t>Певческа група Китчица</t>
  </si>
  <si>
    <t>Детски танцов състав Молалия</t>
  </si>
  <si>
    <t xml:space="preserve">Кръжок по Изобразително изкуство, Клуб Сръчни ръчички, Клуб Ръкоделие, Кулинарен клуб Автентички и модерни
</t>
  </si>
  <si>
    <t xml:space="preserve"> Йордановден – Възстановка на ритуала със съдействието на църковното настоятелство при храм „ Св. Св. Апостоли Петър и Павел“ с. Дружба
Бабинден – пресъздаване на ритуала и празненство в читалището. За доброто настроение се погрижиха самодейците от певческата група.
 Трифон Зарезан –  Организиране и провеждане на ритуала – Зарязване. Празненство , на което се състоя конкурса за най – пивко домашно вино. Доброто настроение беше подкрепено от музикалните изпълнения на оркестър Хармония.
Баба Марта обиколи селото, като закичи всеки жител с мартеничка  и посетихме общинската и областната администрация, радио Видин, Регионална библиотека Михалаки Георгиев, както и площад Бдинци,  за да зарадваме и тях.
8ми Март – Международен ден на жената –  Проведохме празненство в читалището , като ръководството беше предвидило цвете за всяка дама, която присъства.
Лазаровден –  След кратко прекъсване, отново възстановихме обикалянето на селото с Лазарки.
На Цветница, всички девойки, които участваха в Лазаруването, се събраха отново. Заедно с тях отидохме на реката и възстановихме още един ритуал, а именно – Кумичене - Преди обяд всички лазарки се отправят към реката. Всяка девойка носи китка цветя, върбово венче или малко хлебче, наричано "кукла". Момите се подреждат една до друга покрай брега или на мост над реката и едновременно пускат китката, венеца или хлебчето. Онази девойка, чийто венец или хляб бъде понесен най-бързо от водата и излезе най-напред, се избира за "кумица" или "кръстница" на лазарките.
След като децата събраха достатъчно яйца за предстоящия Великден, на Велики четвъртък по традиция, читалището отново ги събра, за да боядисат яйца в нашата малка работилница. Председателят на читалището се включи в събитието, като обясни на децата, защо боядисваме в червено първото яйце и какви обичай са изпълнявали в подготовката за празника , когато времето е било друго.
Великден –  посрещнахме с хоро на площада.
 Ден на детето – забавления за най – малките с много игри и танци на открито
 29 юни – Курбан за здраве
 17 юли – Събор на село Дружба – Петровден – ден на Плодородието. Тази година, благодарение на любезното съдействие на Община Видин, както и на идеите на читалищния секретар, съборът се превърна в един страхотен празник. 
Съборът, който нарекохме „ Петровден – Ден на плодородието“, беше открит под звуците на гайда и тъпан.
Участие взеха състави от областта, както и народният изпълнител Юри Крумов. Имаше и разположен кулинарен щанд, благодарение на самодейците от село Кутово.
 През октомври читалището запозна жителите на селото с предстоящите дейности по спечелен проект по програма на НФК – Развитие на любителското творчество в село Дружба.
 От месец Октомври започнаха редовни събирания на децата от клуб „ Сръчни ръчички“
 1ви октомври – международен ден на възрастните хора
 На 23 декември , самодейците от читалището направиха една прекрасна изложба на постни ястия.
 Коледа – Читалището осигури подаръци за всички деца. Събитието се проведе в читалището, а специален гост беше Дядо Коледа, който зарадва всички деца, които присъстваха.
 На 25 декември нашите Коледари направиха обиколка на селото.
Годината завършихме с коледно - новогодишно празненство</t>
  </si>
  <si>
    <t xml:space="preserve"> Международен фолклорен фестивал „ Гергьовден: - село Антимово. Певческата група се представи 
подобаващо на сцената. Дейците ни взеха участие и в кулинарната изложба, както и в различните кулинарни конкурси. Наше ястие спечели второ място.
Имахме и представители в два конкурса Мистър и Мис Фестивал.
Нашите самодейци взеха участие в съборите в селата Тополовец и Иново, както и във Фолклорен международен фестивал „ Када кум прасе, а ти вречу“ село Чупрене, от където се прибраха с подаръци и грамоти.
 Певческата група взе участие във Фолклорен фестивал „ От Тимок до Искър“ град Белоградчик.
 По традиция, съвместно с църковното настоятелство проведохме курбан за здраве, по случай празника на храна Св. Св. Апостоли Петър и Павел. В същият ден рано сутринта, певческата група гостува на село Кутово, където на същия ден, там се провежда храмов празник.
 На 16.07.2022 година, читалището ни организира богата фолклорна програма , по случай събора на селото „ Петровден – Ден на плодородието“. 
В програмата се представиха самодейни състави читалищата от Община Видин .
 За доброто настроение се погрижи народният изпълнител Юри Крумов.
С помощта на децата от клуб „ Сръчни Ръчички“, изработихме сувенири , които подарихме на участващите състави и на гостите от Община Видин, които присъстваха.
 Нашите самодейци се представиха и на Фестивал на занаятите „ Нашенци у старо време“ село Покрайна
 Читалищните дейци взеха участие в Международен фолклорен фестивал „Дунавски Вълни“ – гр. Видин, където се изявиха самодейците от певческата група
 Певческата група се представи и на Видински панаир 2022 година в град Видин, 
 Следващото участие на групата беше в Традиция и фолклор – VI фолклорен събор Ружинци 2022 година.
 Последните три участия на нашите самодейци бяха 8 ми Международен фолклорен фестивал – Дунавци пее и танцува, Фестивал на Виното и хорото село Гомотарци и Традиционен събор „Димитровден“ село Буковец.
Самодейци от читалището взеха участие и в тазгодишното издание на Фолклорен събор „Бъдник“, където се включиха в изработването на суровачки и в конкурса за традиционен обреден хляб
</t>
  </si>
  <si>
    <t>Общия брой посещение от потребители на читалищната библиотека , съответно в читалня и заемна за дома, наброява 2800 читатели. Заетите за 2022 година библиотечни единици са 3855 броя книги.</t>
  </si>
  <si>
    <t>000153206</t>
  </si>
  <si>
    <t>"Наука -1925 г."</t>
  </si>
  <si>
    <t>Певческа група „Божурите“</t>
  </si>
  <si>
    <t>Богоявление, Бабинден(изложба на баници и питки), Ден на лозаря, Баба Марта, Ден на жената, Ден на пролетта, Лазаруване, Великден , Ден на славянската писменост и култура, Весел детски празник, Празник на селото, Шарен детски концерт, Ден на народните будители, Коледа и Нова Година(Коледен концерт)</t>
  </si>
  <si>
    <t>Участие във всички мероприятия, организирани от Община Видин, както и в множество регионални събори и фестивали.</t>
  </si>
  <si>
    <t>105036065</t>
  </si>
  <si>
    <t>"Самообразование -1927"</t>
  </si>
  <si>
    <t>Танцов състав "Здравец"</t>
  </si>
  <si>
    <t>Детски танцов състав "Здравец" и Група за Лазаруване и Група за Коледари</t>
  </si>
  <si>
    <t>Клуб по ръкоделие и Детски и младежки клуб "Дъга"</t>
  </si>
  <si>
    <t xml:space="preserve"> През 2022 година читалището организира и отбеляза множество празници и чествания, сред които: Богоявление- Йорданов ден, Бабин ден, Трифон Зарезан, Кът посветен на Апостола, Първи март- ден на самодееца, Трети март- поднасяне на венци, Международен ден на жената, Ден на детето, Ден на Ботев, Ден на народните будители, новогодишни и коледни празници и други.
</t>
  </si>
  <si>
    <t>Участие в редица Рефионални и Национални Фестивали, сред които МФФ "Синия Дунав", Фолклорен събор "Бъдник", Фестивал на изкуствата "Дунавски вълни" и много други.</t>
  </si>
  <si>
    <t>102 обслужени потребители</t>
  </si>
  <si>
    <t>000153341</t>
  </si>
  <si>
    <t>"Пробуда -1901"</t>
  </si>
  <si>
    <t>Танцов състав за автентичен фолклор "Искра"</t>
  </si>
  <si>
    <t>Клуб по ръкоделие "Халваджийки" и Клуб по тенис на маса</t>
  </si>
  <si>
    <t xml:space="preserve">19.01 Йордановден с. Майор Узуново 
- 21.01 Бабин ден – с. Майор Узуново
- 14.02 Трифон Зарезан – с. Майор Узуново 
- 20.02- Работилница, посветена на Баба Марта
- 01.03- Баба Марта, Ден на самодееца
- 08.03- Международен ден на жената
- 14.03- Сирни Заговезни
- 22.03- Първа пролет
- 24.03- Международен ден на славянската писменост и култура
- 28.04- Великденска работилница
- 01.06 Международен ден на детето 
- 02.06 Честване ден на Христо Ботев
- 26.06 Традиционен събор „Петровден“ на село Майор Узуново
- 29.06 Организиран Курбан на църквата в село Майор Узуново
- 08.07 – Пресъздаден ритуал „Жътва на полето“
- 10.07- Лятна работилница на тема „ С дъх на море“
- 13.08- Урок по родолюбие
- 17.08- Турнир по тенис на маса
- 01.11 – Кът посветен на народните будители
- Декември – Коледна работилница „Работливите джуджета“
</t>
  </si>
  <si>
    <t xml:space="preserve"> 05.06 Участие в 11-ти МФФ „Гергьовден“ село Антимово, - 03.07 Участие на ТС „Искра“ в МФФ „Черноморски перли“ гр. Несебър,12.08- Участие в 1-ви Фолклорен фестивал „Хоро се вие край Тимок“,- 28.08- Участие във Фолклорен събор „Бащино огнище с корени вековни“ село Винарово
- 29.08- Участие в 15-ти Турлашки събор „Када кум прасе и ти вречу“ Чупрене , - 04.09- Участие във Фолклорен събор „Традиция и фолклор“ с. Ружинци
- 05.09- Участие в МФФ „Синия Дунав“ </t>
  </si>
  <si>
    <t>105033756</t>
  </si>
  <si>
    <t>"Радост -1929 г."</t>
  </si>
  <si>
    <t>Детска фолклорна група "Радост", участниците са на на възраст от 9 г. -14 г.</t>
  </si>
  <si>
    <t xml:space="preserve">Бабин ден, Трифон Зарезан, Осми Март, Лазаруване, Кумичене, Великден, Събор на с. Търняне, 01 Юни – Ден на детето, Сасов ден, Ден на Народните Будители, Коледа
</t>
  </si>
  <si>
    <t>с. Антимово – Гертьовден
с. Иново – Хоп троп на хорото
гр. Белоградчик – От Тимок до Искър
с. Ружинци – Ружинци пее и танцува
гр. Дунавци – Дунавци пее и танцува</t>
  </si>
  <si>
    <t>Библиотека обслужва потребители от различни възрастови груп, от тях до 14 г. са 10 бр.</t>
  </si>
  <si>
    <t>000153245</t>
  </si>
  <si>
    <t>Танцов състав за изворен фолклор "От извора"</t>
  </si>
  <si>
    <t>Безплатни курсове за начална компютърна грамотност за хора над 55 години; Интернет за всички 55 +</t>
  </si>
  <si>
    <t>Ивановден;   Литературен кът, по повод 159 години от рождението на писателя и общественик Алеко Константинов, 144 години от рождението на поета символист и революционер Пейо Яворов и 97 години от рождението на големия актьор Георги Калоянчев;  Трифон Зарезан село Кутово; Бабинден; Репортаж на Nova TV, с участие на наши самодейци; 149 г. от гибелта на Апостола на свободата - Васил Левски;   „Работилницата на Баба Марта”;  Украсяване на площада и двора на бившето училище за посрещането на баба Марта;  Посрещане на Баба Марта-Тържество в детската градина;  3 март Национален празник на България- тържество в детската градина;   Литературен кът, по повод 3-ти март;  8-ми март Международен ден на жената-подарихме цветя на жените на село Кутово;  Засаждане на дръвчета, в двора на бившето училище и в двора на местния храм;  Сканиране на снимки от историята на село Кутово и публикуването им във Фейсбук страницата на читалището;  Инициатива "Разнос на книги до домовете на читателите";  Бране на коприва от самодейците при НЧ „Просвета-1937 г.” за приготвяне на каша от коприва за тържество, по повод Ден на пролетта;  Ден на пролетта;  Репетиции за Лазаровден; Лазаровден;   Почистване на църковния храм за посрещането на Великденските празници;   Репетиции на хора за службата на Разпети петък;  „Шарен великден”-мероприятия с деца, заснети и излъчени от ТВ On Air;  „Маратон на четенето” 2022;   Поддръжка на двора на бившето училище в село Кутово. Работа с доброволци;  Подготовка за тържество по случай Деня на славянската писменост и култура-24 май, Ден на Светите братя Кирил и Методий;  По случай 24-ти май- Ден на славянската писменост и култура, НЧ "Просвета-1937 г." с. Кутово, общ. Видин, организира тържество в предверието на бившето училище в селото, което носеше името "Св. св. Кирил и Методий";  Посрещане на туристи от град София, представяне на фолклорна програма и дегустация на влашки ястия;  1-ви юни Международен ден на детето;  Денят на Ботев и на загиналите за свободата и независимостта на България;    „Петровден” 2022 г.;   Посещение на група туристи от Куба;  Обаботка на книги в библиотеката, с помощта на доброволци, студенти към РУ „Ангел Кънчев” Филиал гр. Видин;   Детски рождени дни, предоставяме залите на читалището за отпразнуване на рожденни дни на дечица, като по този начин спестяваме на родителите, високите такси на Детските клубове;  Почистване на храм „Св. апостоли Петър и Павел” с. Кутово;   Освещаване на храм „Св. апостоли Петър и Павел” с. Кутово, след ремонт, извършена света литургия, водена от Видински Митрополит Данийл, раздаден Курбан за здраве;   „Да почистим България за 1 ден”- почистване на парка на село Кутово;   1 ви ноември Ден на народните будители, тържество в ЦДГ „Пролетен цвят” село Кутово;   Общоселска среща за представяне на спечелен проект на НЧ „Просвета-1937 г.” с. Кутово- „Нов живот за Танцов състав за изворен фолклор „От извора”, по Програма на НФК;   Репетиции с хореограф, по спечелен проект на НЧ „Просвета-1937 г.” с. Кутово- „Нов живот за Танцов състав за изворен фолклор „От извора”, по Програма на НФК;   Писане на писма до Дядо Коледа, читалището ги изпраща по пощата, участвайки в инициативата на БГ Пощи „Писмо до Дядо Коледа”, всяко дете получава отговор от добрия старец;    Коледна работилница за деца;   „Коледно тържество”, с гост Държавен куклен театър гр. Видин, подаръци, подсигурени за всички деца от читалището и моментни снимки с Дядо Коледа, подарък за всяко дете от читалището;   Подготовка за шофьорски изпити в читалището, потребители решават на листовки в avtoizpit.com;   Празнуване на рожденни дни на самодейците към читалището;   Поддръжка на двора на бившето училище в село Кутово- прекопаване на градинките, поливане на цветя, третиране с препарат против плевели- работа с доброволци;  15 октомври- Световен ден на чистите ръце;  Ден на християнското семейство- кът в библиотеката.</t>
  </si>
  <si>
    <t>Поднасяне на венци на Паметника на трети пехотен Бдински полк, по повод 3 март;   Участие в обучение "ДАР - Дигитални Алтернативи за Развитие", организирано от платформа Агора;   Получено дарение от 25 броя маси, необходими на читалището при организиране на мероприятия;  Получено дарение на литература от д-р Елена Борисова-специалист от БАН;  Участие в онлайн конкурс „Шарен Великден”, организиран от НЧ „Васил Левски 1932” с. Новоселяне;  Участие в „Гергьовден” 2022 г. село Антимово с кулинария, танци и песни; Спечелени награди от Кулинарния ден на фестивала и 1-ва награда от Конкурса „Най-лична мома”;  „Обучение на бъдещето” насочен към развитие на уменията на обучаващите се в областта на лидерството и предприемачеството и в него се включиха участници от България, Гърция и Румъния. Място на провеждане РБ „Михалаки Георгиев” гр. Видин;   Спечелено II-ро място на конкурса „Шарен Великден”, организиран от НЧ „Васил Левски 1932” с. Новоселяне;  Достойно представяне на Регионален етап на Национален събор на Народното творчество- Копривщица-организатор Областна управа град Видин и РЕКИЦ Видин;  „Дунавски  ритми” 2022 град Видин, организатор- Народно читалище "Цвят-1870" град Видин;  Участие в проект на автентични риболовни техники, самодееца към читалището Борис Флоров, демонстрира автентични пособия и техники за риболов;  Участие в „Културен фестивал” Крепост „Баба Вида” гр. Видин, с автентична кухня за Златорожието;  Международен фолклорен събор „Тъпан бие, хоро се вие” с. Флорентин;  Фолклорен събор „Хоп, троп на хорото” с. Иново;  Международен етнофестивал „Дунав и тимок ни свързват” с. Капитановци, участие с песни и танци, спечелено първо и второ място в надиграване с ръченица;  Турлашки фолклорен събор „Када кум прасе и ти вречу” Чупрене;  Празник на народната носия с. Неговановци, спечелена награда за Най-красива народна носия от Видински регион;  Хоротека град Дунавци, с участие на Кулинарния клуб „Вкусът на Златен рог 1”;  Фолклорен фестивал „Пей, танцувай и на Звелени дел се любувай” гр. Вършец;  Фестивал на „Динята и пъпеша” с. Флорентин;  XII-ти Национален събор на народното творчество „Копривщица” 2022 г. Спечелени Златен медал за Танцов състав за изворен фолклор „От извора” и бронзов медал на малката певица Виктория Васкова;  2-ри август Международен ден на младежта- РБ „Михалаки Георгиев” гр. Видин;  II-ри Фолклорен фестивал „Хоро се вие край Тимок” гр. Брегово;  Представяне на спечелен проект на НЧ „Просвета-1937 г.” с. Кутово- „Нов живот за Танцов състав за изворен фолклор „От извора”, по програма на НФК, в рамките на Дните на „Видинския панаир” град Видин;  Участие на „Видински панаир” 2022;   Средновековен фестивал „Бъдинъ”- Крепост „Баба Вида” град Видин;  Международен фолклорен фестивал „Синия Дунав” 2022  Фестивал на „Рибата и виното” с. Кошава  Традиционен фолклорен събор Ружинци 2022  Обучение по Натура 2000 „Опознай природата, за да я обикнеш”, хотел Ровно, гр. Видин  МФФ „Дунавци пее и танцува” гр. Дунавци  Участие в благотворителни базари за набиране на средства, необходими за лечение на деца  Фестивал на занаятите „Нашенци у старо време” село Покрайна; „Капачки за бъдеще”  „Опознай родината, за да я обикнеш” гр. Сандански;  Рок концерт гр. Дунавци;  1 ви ноември Ден на народните будители, поднасяне на цветя на Паметника на Екзарх Антим I, град Видин;  Фолклорен спектакъл „България на длан” с. Флорентин;  Ден на християнското семейство гр. Дунавци;  Обучителна хоротека в Младежки дом гр. Видин;  Коледно тържество в ЦДГ „Пролетен цвят” с. Кутово;  Фолклорен събор „Бъдник” гр. Видин;  Спечелена специална награда, от участието на читалището в онлайн, коледен конкурс „Най-красива коледна украса”, организиран от НЧ „Васил Левски 1932” с. Новоселяне;  дарена литература от ЙОРОШПЕД</t>
  </si>
  <si>
    <t>Участиена Кулинария клуб към читалището "Вкусът на Златен рог 1", в Dolju-n bucate" Дома на културата- град Калафат. Представена от читалището автентични, влашки ястия;  Международен фестивал в град Петрила, Румъния</t>
  </si>
  <si>
    <t xml:space="preserve">Библиотечния фонд за 2022 г. е 16 033 библиотечни единици, заетите библиотечни документи за годината са 2680, регистрирани потребители за 2022  г. - 112, от тях до 14 години са  35, посещения за 2022 г. са 1880. </t>
  </si>
  <si>
    <t>000153327</t>
  </si>
  <si>
    <t>"Свети Паисий Хилендарски-1926"</t>
  </si>
  <si>
    <t>Танцов състав за автентичен фолклор "Магия"</t>
  </si>
  <si>
    <t>Група за Лазаруване</t>
  </si>
  <si>
    <t>Детска работилница "Сръчковци"</t>
  </si>
  <si>
    <t xml:space="preserve">През 2022г. читалището бе организатор на всички празнични прояви и събития на територията на село Иново, както и на Традиционния Фолклорен събор "Хоп троп на хорото" . </t>
  </si>
  <si>
    <t>Участие в множество Фестивали и събори на територията на област Видин. Участие във Фестивал "Фолк нюанси" Слънчев бря.</t>
  </si>
  <si>
    <t>000153260</t>
  </si>
  <si>
    <t>Кръжок по ръкоделие</t>
  </si>
  <si>
    <t>Фестивали и празници на територията на село Покрайна</t>
  </si>
  <si>
    <t>000153238</t>
  </si>
  <si>
    <t>Певческа група "Дунавия"</t>
  </si>
  <si>
    <t>Годишнина по повод обесването на Васил Левски; Баба Марта; Ден на жената - 8 март; Посрещане на първа пролет; Лазаруване; Велики четвъртък-боядисване на яйца; Великден; Ден на славянската писменост и култура; Ден на детето; Петровден-събор на селото; Юли-литературни четения; Работилница за деца-рисуване и декориране на пана; Художествено-творчески арт учител; Фестивал на виното и хорото; Коледен и новогодишен концерт.</t>
  </si>
  <si>
    <t>Регионален етап на "Национален събор на народното творчество-Копривщица"; ФФ"Хоп-троп на хорцето"с.Иново; Турлашкисфолклорен събор "Када кум прасе и ти вречу"с.Чупрене; Традиционен събор с.Гомотарци; XII "Национален събор на българското народно творчество Копривщица" ; ФФ "Хоро се вие край Тимок"; Традиционен събор с.Ясен; МФ"Синия Дунав"гр.Видин; Традиционен фолклорен събор гр.Ружинци; Фестивал на "Виното и хорото" с.Гомотарци.</t>
  </si>
  <si>
    <t>105551923</t>
  </si>
  <si>
    <t>"Ахинора -2003"</t>
  </si>
  <si>
    <t>очаквасеразпределение</t>
  </si>
  <si>
    <t>Да, пшроведени обучени, семинари и консултации.</t>
  </si>
  <si>
    <t xml:space="preserve">Изпълнихме някои от заложените в програмата дейности за 1 март, Великден и Коледа. </t>
  </si>
  <si>
    <t xml:space="preserve">Да, участие в културни обмени. </t>
  </si>
  <si>
    <t xml:space="preserve">Да, поставено е началото на предоставяне на библиотечни единици на читатели. </t>
  </si>
  <si>
    <t>105026982</t>
  </si>
  <si>
    <t>"Светлина -1922 г."</t>
  </si>
  <si>
    <t>Певческа група ,,Дунавски ритми“ ; Театрално студио.</t>
  </si>
  <si>
    <t>Младежки състав за модерни танци ,,Зумба“.</t>
  </si>
  <si>
    <t>Поетични вечери ; Седмица на книгата – лекция за значението на четенето ; Онлайн викторини ; Четене на детски приказки в детската градина ; Конкурс за есе ,, Апостоле, нужен си ни днес“.</t>
  </si>
  <si>
    <t>Честване  на национални и официални празници ; Празнуване на други празници – Бабинден , Трифон Зарезан , Баба Марта , Ден на самодееца , Международен ден на жената , Ден на пролетта , Седмица на детската книга и рисунка , Обичая ,,Лазаруване“, Цветница (Връбница) – пресъздаване на обичая ,,Кумичене“ , Велики четвъртък – боядисване на яйца , Ден  на детето , Честване на 100 години от създаването на читалището ,  Фестивал на баницата , Ден на пенсионера , Ден на християнското семейство , Бъдник – изложба и конкурс на постни ястия и питки , Коледуване , Новогодишни тържества.</t>
  </si>
  <si>
    <t>Участия на фестивали в Боженци , Копривщица , Димово , Ружинци , Чупрене и участия в община Видин.</t>
  </si>
  <si>
    <t>Обслужване на деца , ученици , студенти и възрастни.</t>
  </si>
  <si>
    <t>000154692</t>
  </si>
  <si>
    <t>"Развитие -1926 г."</t>
  </si>
  <si>
    <t xml:space="preserve">Танцов състъв"Шеулени" </t>
  </si>
  <si>
    <t>Младежки танцов състав"Лудо младо"</t>
  </si>
  <si>
    <t>Група за пресъздаване на обичай, Кулинарен клуб "Забравените бабини ястия" и Група за  шиене на гоблени</t>
  </si>
  <si>
    <t>МКФФ"Гергьовден" с. Антимово, както и всички празници и събития на територията на село Антимово.</t>
  </si>
  <si>
    <t>Фолклорен събър "Бъдник" Видин, Събор с. Буковец, Влашки събор"Моричики"с.Софрониево, РКФФ"От златните ръце на баба"с.Връв, ФФ"Хоро се вие край Тимок"гр.Брегово, МКФФ"Банатски вкусотии-традиции на моето село" с.Асеново,общ.Никопол, 12-Национален събор-Копривщица, Събор с. Градец, Събор с. Дружба, Събор "Петровденфест", с. Кутово, ФФ"Равнината на лозите и Дунава пее и танцува" гр.Брегово, етнофестивал"Дунав и Тимок ни свързват" с.Капитановци, ФС"Хоп,троп на холотоыс.Иново, 1 събор за автентичен фолклор"Дунавски ритми" Видин, Празник"Надиграване  край Дунава" гр.Видин, Фолклорен празниК с фиданките гр.Видин, Традиционен празник с. Сланотрън</t>
  </si>
  <si>
    <t>Оштрел-Бор Сърбия,</t>
  </si>
  <si>
    <t>000153633</t>
  </si>
  <si>
    <t>000153277</t>
  </si>
  <si>
    <t>"Светлина -1926"</t>
  </si>
  <si>
    <t>Танцов състав за автентичен фолклор "Минерал" и Певческа група "Минерал"</t>
  </si>
  <si>
    <t>В изпълнение на местния културен календар за 2022г. читалището бе организатор на множество празнични прояви и събития,”Йорданов ден”,”Иванов ден”,„Празника на читалището”, „Бабин ден”, „Трифон Зарезан”, ” „Баба Марта”, „ Ден на самодееца”, „Международния ден на жената", Великден, Празник на селото, Литературни салони, Фестивали, събори, Коледни празници.</t>
  </si>
  <si>
    <t>Фестивали и събори на всички читалища от област Видин, както и няколко такива на национално ниво.</t>
  </si>
  <si>
    <t>000152773</t>
  </si>
  <si>
    <t xml:space="preserve"> 21.01 Бабинден – пресъздаване на ритуала и празненство в читалището. За доброто настроение се погрижиха самодейците от певческата група.
 По случай Баба Марта, в читалището децата изработиха мартенички, които бяха раздадени на възрастните хора в селото.
14 февруари - - Трифон Зарезан –  Организиране и провеждане на ритуала – Зарязване. След ритуала се почерпихме за здраве на площада в село Бела Рада.
Националния празник 3ти март, се проведе на площада в селото , с помощта на кметството, където деца самодейци изнесоха програма.
За 8ми март проведохме изложба от гоблени и други ръкоделия в салона на кметството, където се раздадоха и награди.
16.04 – Лазарувахме с децата, като обиколихме всяка къща в селото
17.04 По случай Цветница, организирахме музикална програма , която се проведе на центъра на селото.
На 24 април, По случай Великден, отново се насладихме на музикалните изпълнения на оркестър Хармония.
На 24 май Организирахме музикална програма, по случай Празникът на селото.
На 08.07 По случай духовния празник на селото Св. Прокопий организирахме  Курбан за здраве.
01.10 Проведохме седянка на раздумка, по случай международният ден на възрастните хора.
25.12 – Момчетата от селото спазиха обичая Коледуване – организатор отново е читалището.
</t>
  </si>
  <si>
    <t>Фестивал Гергьовден - село Антимово, Дунавски вълни - Видин, Нашенци у старо време - село Покрайна, Фолклорен събор Бъдник град Видин</t>
  </si>
  <si>
    <t>Общ брой на посещенията на читалищната библиотека и съответно обслужени потребители.</t>
  </si>
  <si>
    <t>105589831</t>
  </si>
  <si>
    <t>"Светъл ден -2009"</t>
  </si>
  <si>
    <t>Състав за български хора - 15 участника; Танцов състав „Лозица“ : 19 – 25 годишни; 14 участника</t>
  </si>
  <si>
    <t>Танцови състави "Светлинките" 6-9 годишни 13 деца 10-14 годишни 20 участника 14-18 години 12 участника</t>
  </si>
  <si>
    <t>Школа по народно пеене; школа за съвременни танци "Mom's dream"; клуб по йога</t>
  </si>
  <si>
    <t>• Традиционно взехме участие в празничните мероприятия по случай 3- ти март; Изнасяне на концертни програми пред туристи от круизни кораби • ТС „Светлинките“ бе част от изненадата на ГПЧЕ „Йордан Радичков“ към своите гости от Турция, Гърция, Италия и Португалия. В програмата младежите показаха не само уменията си в българските народни танци, но и предадоха част от знанията си на своите връстници.• НЧ „Светъл ден – 2009“ организира конкурс за активен млад гражданин на Видин. В конкурса взеха участие много видински младежи изявили се в различни сфери от изкуство и култура до наука и спорт. Конкурсът беше осъществен в партньорство с Ротари клуб Видин в рамките на изпълнението на проект YES на НЧ „Светъл ден – 2009“; • Първи стъпки на сцена направиха възпитаниците на школата по съвременни танци “Mom’s dream”. Те бяха част от програмата на благотворителния бал на Инър Уил Клуб Видин.• НЧ „Светъл ден – 2009“ съвместно с Градски духов оркестър зарадваха гражданите на Видин с хоротека в различни квартали на града.; Танцовите състави „Светлинките“ както и школата за съвременни танци “Mom’s dream” бяха част от празничната програма на Община Видин по случай 24 май.• Традиционно нашите възпитаници взеха участие в тържествата по повод 1-ви юни Международния ден на детето.• На 06.06.2022г. в препълнената зала на Драматичен театър град Видин се проведе годишният концерт на НЧ „Светъл ден – 2009“,  с участието на възпитаници от всички школи• На 18.10.2022 изнесохме поздравителен концерт пред чуждестранните гости на ГПЧЕ „Йордан Радичков“.• На 21.12.2022г. се проведе традиционния коледен концерт на НЧ „Светъл ден – 2009“ .; Изнесени концерти и рецитали пред членове на Съюза на слепите гр. Видин.</t>
  </si>
  <si>
    <t>• Участие в традиционния фестивал „Хоп троп на хорото“ с. Иново• Във връзка с коледните празници нашите възпитаници изнесоха концерт в с. Иново по покана на НЧ „Паисий Хиледндарски“</t>
  </si>
  <si>
    <t>000153188</t>
  </si>
  <si>
    <t>"Никола Йонков Вапцаров 2010 Жеглица"</t>
  </si>
  <si>
    <t>Включва се в организирането и проевеждането на традиционния събор на село Жеглица, съвместно с кметството.</t>
  </si>
  <si>
    <t>Включва се в провеждането на Традиционен събор  "Бъдник"</t>
  </si>
  <si>
    <t>176387748</t>
  </si>
  <si>
    <t>"Синя светлина-2012"</t>
  </si>
  <si>
    <t>176628707</t>
  </si>
  <si>
    <t>"Славяни-2013"</t>
  </si>
  <si>
    <t>Танцов състав "Северняшки ритми", Музикално-танцова формация "Жива вода"</t>
  </si>
  <si>
    <t>Детски танцов състав и Младежко-юношески танцов състав</t>
  </si>
  <si>
    <t>Фитнес чрез танци</t>
  </si>
  <si>
    <t xml:space="preserve">    Честване на Богоявление /Йордановден/
• Бабин ден
• Честване на Трифон Зарезан
• Ден на самодееца
•Ден на Освобождението на България от османско робство
-Организиране на ден на детето
-Организиране на Коледни и новогодишни празници</t>
  </si>
  <si>
    <t>Участие в местни, регионални Фестивали и събори.</t>
  </si>
  <si>
    <t>Няма библиотека</t>
  </si>
  <si>
    <t>206235733</t>
  </si>
  <si>
    <t>"Христо Ботев - 2020 Ботево"</t>
  </si>
  <si>
    <t>Танцов състав за възрастни</t>
  </si>
  <si>
    <t>Група за обичаи</t>
  </si>
  <si>
    <t xml:space="preserve">Организиране на всички празници в населеното място: Йордановден,  Ден на самодееца, Лазаровден, Великден, Ден на селото, Коледни и новогодишни празници и други. </t>
  </si>
  <si>
    <t>Участия във фестивали и събори във всички населени места от област Видин, участие в Копривщина Национален фолклорен събор.</t>
  </si>
  <si>
    <t>206243783</t>
  </si>
  <si>
    <t>"Феникс - 2020"</t>
  </si>
  <si>
    <t xml:space="preserve">Певческа група за обработен фолклор "Росен здравец" ; Жени 13 с ръководител; фолклорен танцов състав - младежи и деца - 27 </t>
  </si>
  <si>
    <t>Танцов състав деца - 20</t>
  </si>
  <si>
    <t>Школа по английски език за деца в предучилищна възраст</t>
  </si>
  <si>
    <t>Йорданов ден; ден на родилната помощ; Трифон Зарезан; Възпоменание за Левски; ден на самодееца и баба Марта; 3-ти март национален празник; 8-ми март; Тодоров ден; ден на хумора и шегата; седмица на детската книга и изкуствата за деца; Лазаров ден; Великденски празници; ден на Световната литература; ден на Европа; 24-ти май; ден на детето; традиционен панаир; "Добре дошла ваканция"; спортен детски празник; хоротека; 06.09-съединението; 15.09-откриване на учебната година; 22.09-официален празник; 8-ми МФФ; рок концерт и мотосъбор; ден на Народните будители; Хелоуин;Коледни и Новогодишни празници</t>
  </si>
  <si>
    <t>Всички събори и фестивали на територията на община Видин и областта</t>
  </si>
  <si>
    <t>000152392</t>
  </si>
  <si>
    <t>"Пробуда-1908"</t>
  </si>
  <si>
    <t>Грамада</t>
  </si>
  <si>
    <t>Женска вокална група "Букет".</t>
  </si>
  <si>
    <t>Две групи за автентичен фолклор за провеждане на обреди "Лазарки" и "Коледари"; група за художествено слово.</t>
  </si>
  <si>
    <t>"Бабинден"; "Трифон Зарезан"; "Трети март"; "Тодоровден"; "Лазаровден"; "Великден"; Чевстване на 24 май и 1-ви юни, празници на града и традиционния Грамадски панаир; Тържествено запалване на Коледната елха.</t>
  </si>
  <si>
    <t>ФФ "От Тимок до Искър" гр. Белоградчик; Турлашки фолклорен събор "Када кум, прасе и ти врачу" с. Чупрене; ФС "Руженци 2022" с. Руженци; МФС "Дунавци пее и танцува" гр. Дунавци; МС "Кадъ Боаз" с. Салаш; МС "Жива вода Венеца" гр. Димово</t>
  </si>
  <si>
    <t>Обслужваните потребители в читалищната библиотека са 302 броя читатели.</t>
  </si>
  <si>
    <t>000152990</t>
  </si>
  <si>
    <t>Колективно четене и отбелязване на юбилейни дати от рождението на наши и чужди дейци и писатели. Отбелязване на национални празници.</t>
  </si>
  <si>
    <t>Организирани тържества за: Трети март; Осми март; Трифон Зарезан; Колективно боядисване на яйца за Великден; Курбан на селото и традиционния събор; "Кино под небето" - прожекции на БГ - филми, мултимедия. Организиране на Коледни и Новогодишни тържества.</t>
  </si>
  <si>
    <t>000152887</t>
  </si>
  <si>
    <t>"Светлина -1927 г."</t>
  </si>
  <si>
    <t>Димово</t>
  </si>
  <si>
    <t>000152410</t>
  </si>
  <si>
    <t>"Образование-1898г."</t>
  </si>
  <si>
    <t>В читалището функционирт: танцов състав за автентични песни и танци, младежки танцов състав и вокална певческа група</t>
  </si>
  <si>
    <t>Проведени мероприятия в библиотеката и колективни форми на обучение</t>
  </si>
  <si>
    <t>По повод честване на официални празниции, пресъздаване на народни обичаи, съобразно културния календар на читалището</t>
  </si>
  <si>
    <t>Концертни прояви в различни фолклорни събори</t>
  </si>
  <si>
    <t>През 2022г. Читалището е регистрирало 543 читатели, посещения в информационен център и читалня -1040, общо посещения 1 583</t>
  </si>
  <si>
    <t>000152360</t>
  </si>
  <si>
    <t>"Паисий Хилендарски -1927"</t>
  </si>
  <si>
    <t>В читалището се развиват умения и талант в 4 художествени форми: два танцови състави, група за народни хора, певческа група за нородни песни</t>
  </si>
  <si>
    <t>Детски танцов състав за деца до 10 години</t>
  </si>
  <si>
    <t>Школа за народни обичаи. Освен школата работят и 2 клуба- "Млад художник" и "Приятели на книгата"</t>
  </si>
  <si>
    <t>Работа с деца през лятото "Забавно лято"-през месеците юли и август в занимания по интереси- образователни игри, приложно изкуство, четене на книги, мултимедия. Участие на работещите в обучителни програми</t>
  </si>
  <si>
    <t xml:space="preserve">По повод честване на официални празниции, пресъздаване на народни обичаи. Организиране и провеждане на поетичен конкурс "Доброглед" </t>
  </si>
  <si>
    <t>Участие във фолклорен събор в Майданпек - Сърбия, на 1 и 2 август</t>
  </si>
  <si>
    <t>През 2022г. Читалището е регистрирало 116 читатели и 283 посещения на библиотеката</t>
  </si>
  <si>
    <t>000153284</t>
  </si>
  <si>
    <t>"Вельо Бурдашки -1929 г."</t>
  </si>
  <si>
    <t>Мероприятията, които са организирани от читалището са от културния календар</t>
  </si>
  <si>
    <t>През 2022г. Читалището е регистрирало 180 читатели, посещенията в читалня -60, общо посещения 240</t>
  </si>
  <si>
    <t>000152894</t>
  </si>
  <si>
    <t>Пробуда-1919</t>
  </si>
  <si>
    <t>Мероприятия, предвидени в културния календар на читалището</t>
  </si>
  <si>
    <t>000152855</t>
  </si>
  <si>
    <t>"Изгрев -1927"</t>
  </si>
  <si>
    <t>Мероприятията са от предвидените в културния календар на читалището</t>
  </si>
  <si>
    <t>През 2022г. Читалището е регистрирало 86 читатели, а посещенията в библиотеката от потребители -39, общо посещения 125</t>
  </si>
  <si>
    <t>000152871</t>
  </si>
  <si>
    <t>"Народен будител-1927 г."</t>
  </si>
  <si>
    <t>През 2022 г. е възстановена дейността на певческата група</t>
  </si>
  <si>
    <t>Клуб "Сръчни ръце" и кръжок "Художествено слово"</t>
  </si>
  <si>
    <t>В библиотеката на читалището са организирани изложби, презентации по повод бележити годишнини и дати. Проведени са дейности за приобщаване на подрастващи и възрастни към света на книгата. През месеците юли и август се организира "Забавно лято" веднъж седмично.</t>
  </si>
  <si>
    <t>Отбелязване на празници, съобразно културния план на читалището</t>
  </si>
  <si>
    <t>Участие на певческата група във фолклорни фестивали и събори</t>
  </si>
  <si>
    <t>През 2022г. Читалището е регистрирало 89 читатели, а посещенията в библиотеката и за заемане на библиотечни материали са 1 595</t>
  </si>
  <si>
    <t>000153640</t>
  </si>
  <si>
    <t>Кула</t>
  </si>
  <si>
    <t>Женски танцов състав Веселие. Певческа група Тополовски напеви</t>
  </si>
  <si>
    <t>Детски танцов състав Тополовче</t>
  </si>
  <si>
    <t>По културен клалендарпразници на местно и национално ниво</t>
  </si>
  <si>
    <t>Заемане на библиотечни материали</t>
  </si>
  <si>
    <t>000153569</t>
  </si>
  <si>
    <t>"Пробуда -1925 година"</t>
  </si>
  <si>
    <t>Женска певческа група Изгрев</t>
  </si>
  <si>
    <t>Детски танцов състав Изгрев</t>
  </si>
  <si>
    <t>По културен календар на местно и национално ниво</t>
  </si>
  <si>
    <t>Фолклорни фестивали</t>
  </si>
  <si>
    <t>Заемане на библиотечни документи</t>
  </si>
  <si>
    <t>000152378</t>
  </si>
  <si>
    <t>"Просвета -1882"</t>
  </si>
  <si>
    <t>Народен хор Кулчанки, Танцов състав Кулчене, Група за автентичен фолклор Къпачи</t>
  </si>
  <si>
    <t>Детски танцов състав Кулченче, Формация за спортни и модерни танци група Пеперуди и група Звезден дъжд, Детска студиа за куклен театър, Работилница Сръчни ръце</t>
  </si>
  <si>
    <t>Литературни четения, забавни образователни игри с деца в библиотеката</t>
  </si>
  <si>
    <t>Местни и национални празници, обичаи и чествания, годишнини</t>
  </si>
  <si>
    <t>Фолклорни фестивали, събори на национално творчество, събори на местно ниво, преглед на носии и участие в конкурси.</t>
  </si>
  <si>
    <t>Заемане на книги, интернет услуги, набор на текст, копиране на документи, запис на документи на ел.носител и други.</t>
  </si>
  <si>
    <t>000153658</t>
  </si>
  <si>
    <t>"Зора"</t>
  </si>
  <si>
    <t>По културен календар празници на местно ниво</t>
  </si>
  <si>
    <t>Заети библиотечни документи</t>
  </si>
  <si>
    <t>000153373</t>
  </si>
  <si>
    <t>"Пробуда -1926"</t>
  </si>
  <si>
    <t>105028474</t>
  </si>
  <si>
    <t>"Михаил Здравков 1915"</t>
  </si>
  <si>
    <t>Макреш</t>
  </si>
  <si>
    <t>105031926</t>
  </si>
  <si>
    <t>"Надежда -1906"</t>
  </si>
  <si>
    <t>105026879</t>
  </si>
  <si>
    <t>"Мито Марков -1912 г."</t>
  </si>
  <si>
    <t>105029996</t>
  </si>
  <si>
    <t>000153366</t>
  </si>
  <si>
    <t>"Изгрев -1925"</t>
  </si>
  <si>
    <t>Ново Село</t>
  </si>
  <si>
    <t>1,25</t>
  </si>
  <si>
    <t>Танцов състав "Исъняна" - 16 участника на възраст от 15 до 76 годишна възраст</t>
  </si>
  <si>
    <t>Трифон  Зарезан, Празник на река Дунав, Лазаруване, Великде, Събор на селото и др.</t>
  </si>
  <si>
    <t>Кулинарен фестивал в Румъния</t>
  </si>
  <si>
    <t xml:space="preserve">Потребителите на библиотеката са от различни възрастови групи, като броя на тези до 14 години е15 </t>
  </si>
  <si>
    <t>000153476</t>
  </si>
  <si>
    <t>"Земеделец-1874"</t>
  </si>
  <si>
    <t>Читалището поддържа: - Ансамбъл за автентичен фолклор "Гъмза"; Женска певческа Битова група - 12 жени; Танцов състав "Гъмза"- 11 човека</t>
  </si>
  <si>
    <t>Детски танцов състав "Гъмзичка"- 10 деца</t>
  </si>
  <si>
    <t>Духов оркестър "Тимошки ритми"- 8 човека</t>
  </si>
  <si>
    <t>Клубове по интереси за деца: Театрален клуб; Компютърен клуб; Клуб по рисуване и Клуб по народни танци</t>
  </si>
  <si>
    <t xml:space="preserve">1.Партньори по Национална програма „Заедно в изкуствата и спорта” по проект на СУ „Св.Св.Кирил и Методий” Ново село – създаване на две групи по танцово изкуство 1-4 и 8-12 кл.;
Работа с хора с увреждания, етнически малцинства, работа с различни възрастови групи, развитие на доброволчеството:
- За Деня на детето-1 юни- читалището организира пътуване на деца от местния социален център ЦНСТ 3, заедно със Спортен клуб „Пегас”-Видин до националния  стадион „Васил Левски” в София, където участваха във футболни срещи организирани от футболен клуб „Реал Мадрид” Испания.
- Работа с етнически малцинства -  Два детски танцови състава, Женска певческа група включващи и деца от ромски произход и лятна детска хоротека; 
- Клубове по интереси към читалището с включени деца от ромски произход – заедно работят, моделират, рисуват, творят и презентират.
- Лято в библиотеката през месеците юли и август, занимания предимно с деца настанени в три ЦНСТ-та и едно Преходно жилище в Ново село. 
- Безвъзмездно предоставени за ползване в читалището на 4 бр. компютри и аксесоари към тях  от Фондация „Възраждане на българските села” София с инсталирани образователни програми за деца и безплатен достъп до сайта „Уча.се” 
- Обучителен семинар за диабетиците от Община Ново село членове на Българската асоциация „Диабет” София на тема: „Усложнения на постковид синдром с диабет. Контрол на диабета и Хипогликемия (ниска захар). Здравословен начин на живот с диабет”. Лектор на събитието бе д-р Наташа Петкова. От 90 поканени членове присъстваха 50 души. 
- Акция „Доброволец”- читалищните работници организираха пролетно почистване в етнографска къща „Къщата на срещите” и двора ;                                    - 03.08.22г.  Симфониета-Видин представиха Образователен концерт за деца и младежи "Петя и вълкът" от Сергей Прокофиев. Концертът се реализира по проект "Виртуална музикална школа", финансиран от Национален фонд "Култура". Мероприятието се осъществи със съдействието и организацията на читалището.
Други дейности:
1. Станалото обичайно за срещи виртуално пространство в социалната мрежа Фейсбук ни отреди създаване на Клуб по краезнание и седмична онлайн рубрика „Краезнание и родна летопис”, онлайн четене всяка сряда, с което запознаваме местната общност и виртуални приятели с интересни факти от историята на малкия крайдунавски административен център Ново село, предадени ни от родни просвещенци и будители,  с малко известни факти за хора и събития. Рубриката се споделя в 6 фейсбук групи и страницата на читалището.
2. Читалището поддържа и организира за жители и гости на Ново село летни съботни хорà на площада от 20,30 до 22,30 часа (месеците юли и август) – концерти на духов оркестър „Маратон”.
</t>
  </si>
  <si>
    <t xml:space="preserve">Организиране на  празници, фестивали, събори, изложби, творчески вечери, граждански инициативи, спортни занимания
Читалището организира: 
01 януари - Народно читалище „Земеделец-1874” Ново село, област Видин организира провеждане на обичая „Сурвакане” в първите часове на Новата 2022 година. Демонстрацията е една от основните цели заложена в Конкурса „Сурва, сурва – традицията продължава да е жива” и е част от културната програма за развитие на НЧ „Земеделец-1874” през 2021 г. Млади момичета и момчета от селото се включиха и участваха в обичая с обредно наричане (благопожелание), което отправяха към стопаните за здраве, берекет, сполука, мир и любов в дома. В наше време обичаят не се изпълнява и е позабравен. Идеята на читалището бе във всеки дом да се разказва и предава на деца и внуци за този предхристиянски обичай „Сурвакане”, за сурвачката – как да я направим, за обредното наричане при сурвакане и думите да знаем. Смисълът на сурвакането има за цел да измоли успешна Нова година. ТРАДИЦИЯТА Е ЖИВА, КОГАТО СЕ СПАЗВА.
 07 януари - 7 януари, в последният ден от Водици (5,6 и 7 януари), читалище „Земеделец” Ново село, област Видин организира 12 момичета, моми и жени, т.е. женската енергия, да хвърлят в студените води на река Дунав останалите сурвачки от Конкурса „Сурва, сурва – традицията продължава да е жива” с пожелание за здраве и плодородие, за успешно и светло начало на новата година, за мъдрост и сила, за пречистване и благодат. Тогава почитаме водата, а небето се разтваря за желанията ѝ. На 5 януари е първият ден на Водици, ден, в който прадедите ни са правили мълчана и наричана вода. На 6 януари е денят на мъжката енергия, когато момчетата и мъжете се къпят в студена изворна вода за здраве и сила. А третият, последен ден от Водици, 7 януари, е свързан с женската енергия, когато жените и момите се къпят в студената вода за здраве и плодородие.
Така пречистени двете енергии- мъжката и женската, се сливат силни в новата година, даряват ни със сила в намеренията, делата и сбъдването. 
 21.01.22г. На 21 януари по стар стил българинът отдава почит на своите баби акушерки, които някога са били единствената родилна помощ, помагали са не само в мига на самото раждане, но и преди и след него.  Тази година жените се събраха в Клуба на пенсионера и с музика и веселие отидоха при бабата, за да й полеят и да се вслушат в нейните наричания. Повече от 20 години в обичая „Поливане на акушерката”, в тази роля се превъплъщава д-р Петкова – местната лекарка. Облечена в красива стара новоселска носия тя посреща млади родилки и млади баби, за да им пожелае „Колкото капки във водата, толкова деца в родата.”
 14.02.22г. Винарска ИЗБА ''Ново село" и Читалище „Земеделец” организираха обичай „Зарязване” на празника Трифон Зарезан. Стар Трифон Андрей Димитров и млад Трифон Дани Иванов посрещнаха гости и жители на Общината в лозовите масиви на избата. Участие взеха Женска битова група и танцов състав „Гъмза” при читалището. След това празника се пренесе във  Винарска изба "Ново село". Там гостите бяха почерпени с богата трапеза и хубавото вино, а танцов състав „Гъмза” при читалището изнесе кратка програма.
 27.02.22 г.- Работилницата на Баба Марта за изработка на мартеници отвори врати в НЧ „Земеделец-1874” с.Ново село. Участваха 12 деца от Клуба по рисуване към читалището, които с помощта на читалищните работници се погрижиха кошницата на Баба Марта на 1 март да е пълна, за да достигнат мартенички до всички и закичат малки и големи. 
 01.03.22 г. - Баба Марта тръгна от читалището с пълна кошница в ръка да обходи всички малки и големи и раздаде мартенички за здраве и безброй щастливи дни. Зарадвахме децата от училище и детската градина, всички местни институции - Община, поща, Социална служба, Дом за възрастни хора, Винарна изба Ново село, Земеделски производители, здравна служба на д-р Петкова, магазини и социален патронаж, всеки срещнат на улицата бе уважен, закичен с мартеница и с благи думи надарен! Баба Марта бе Милена Борисова- организатор дейности при читалището. В детската градина тя бе топло посрещната и разказа на децата легендата за мартеницата. Децата пък щастливи пяха, рецитираха и тропнаха на баба Марта българско хоро. Празникът бе отразен в радио Видин и соц.мрежа Фейсбук.
 03.03.22г-. По повод Националният празник 144г. от Освобождението на България за 4-та поредна година се проведе на центъра в Ново село голямото национално надиграване и среща на поколенията „Пробуждане с хоро” под звуците на оркестър „Хармония” гр.Видин. Откриване на нац.кампания от секретаря на читалището и полагане на венци пред паметните плочи. Новоселяни и много гости на селото, ръка за ръка облечени в народни носии извиха хорà на центъра в Ново село. Поканени бяха самодейни състави и танцови формации от видински регион: Брегово, Капитановци, Слана бара, Майор Узуново, Ясен, Неговановци, Флорентин, Връв и Клуб „Хорце”-Видин, които получиха грамоти за участие и бутилка вино „Гъмза” в знак на уважение за приетото гостуване. Буре с новоселска „Гъмза” на площада предостави Винарна изба „Ново село” за всички гости и участници в празника.
 04 март – В ресторант „Мистик” Видин бе организирана празнична вечеря за членовете и самодейците при читалището по повод Деня на самодееца и 8 март. Заедно споделиха празника 40 човека. Поканени бяха и местната власт, но присъства единствено Председателя на ОбС Ново село г-н Иво Вергилов, който уважи всички присъстващи жени с едно цвете. Читалищното Настоятелство на свое заседание приеха да подпомогнат всички самодейци с 10 лв към куверта.
 25 март – Акция „Доброволец”- читалищните работници организираха пролетно почистване в етнографска къща „Къщата на срещите” и двора.
 01-10 април - В три поредни дни отбелязахме „Седмица на детската книга и изкуства”. Началото бе поставено с кинопрожекция от филми по екранизация на приказките на Ханс Кристиан Андерсен.  Децата посетиха и библиотеката. С усмивки и голямо вълнение те се настаниха в дома на книгата и заедно поеха на вълнуващо пътешествие. На 10.04.2022г. най-малките дечица от Детска градина Ново село посетиха библиотеката, за да се потопят в чудния и вълшебен свят на детските приказки.
 09.04.22г.- Община, Читалище, Пенсионерски клуб и жители на Ново село ръка за ръка се включиха в пролетното почистване на храм "Успение Богородично" в с.Ново село. Светла Бондова връчи на секретаря на читалището книгата на Богдан Манджуков като дарение за библиотеката „Спомени от албума”
 15 април – читалището се включи в създаването на регистър „Общество за свободни сцени”  като част от СНЧ- Съюза на народните читалища.
 16.04.22г.- Читалище „Земеделец-1874” с. Ново село, Видинско сподели с жители на с.Ново село българската народна традиция Лазаровден или „Лазарова събота”, празник на нивите, пасбищата и горите, на възраждащата се през това време на годината природа, но и празник на момичетата, които, след като лазаруват, могат публично да се момеят. Лазаровден е светъл християнски празник. Рано сутринта група от 16 момичета на възраст от 5 до 16 години, облечени в традиционни празнични дрехи обиколиха 14 домове в селото, като пяха обредни песни за всеки член от семейството, възхваляваха деца, стари, млади, моми, ергени, невести, като ги благославяха за здраве и берекет: „Колкото шума в гората – толкова здраве във Вашия дом”. Обходиха дворовете на къщите та стигнаха чак до Дунав, където хвърлиха своите венчета във водите на реката. Домакините ги дариха с яйца, лакомства и пари. Вярва се, че къщата, в която са влезли и пели лазарки, ще бъде честита и благословена през цялата година. 
 18 април – Читалището предприе Акция за разпространение на книгата на доц.д-р инж. Богдан Манджуков „Спомени от стария албум” сред новоселяни. Какво съдържа книгата?
По думите на автора спомените, които са намерили място в книжното тяло нямат претенции за мемоари, нито за литература, а са израз на грижата да се запази във времето част от битието на новоселяни такова, каквото е преживял самия той и приятели през 40-те и 50-те години на ХХ век – годините на тяхното детство в Ново село. Спомените са разпределени в раздели: Игрите; Обичаи, ритуали и занятия; Махали и махленски свади; Местности в землището, кладенци, пътища и фунии; Исторически личности, сгради, паметници и събития; Чешити и зевзеци. Случки любопитни; Фамилии и прякори; Родословия; Приложения и Фотогалерия. Книгата наподобява кратка история за Ново село, бит и култура. Цена на книгата бе 15 лева и тя достигна до 71 домакинства, едно от тях новоселяни живеещи в Испания.
 20  април- в библиотеката е прожектирана презентация по случай  Априлското и Новоселското въстание, положени са венци пред двете мраморни плочи изписани с  имената на убитите през войните  новоселяни. Присъстват деца от местните ЦНСТ-та.
 23.04.22г.-  На Лазаровден новоселските лазарки събраха над 150 яйца обхождайки домакинствата и на Велика събота децата на Ново село се събраха в двора на църква „Успение Богородично”, за да ги боядисат. Рано сутринта на Велика събота организаторите на събитието, от читалището и църквата, подготвиха всичко необходимо - свариха яйцата, подредиха масите с необходимите атрибути за работа – различни бои, памук, оцет и олио, и разбира се, боядисаха първото червено яйце. С него най-възрастната Еринка Колицова - клисар при  църквата, посрещна децата и изписа червено кръстче на челото им. Децата се забавляваха, показваха един на друг  технологии за боядисване на перашки, изписваха с восък върху яйцата букви и символи, с памук майсториха шарени и пъстри яйчица и ги потапяха в боите.Великденските яйца бяха дарени на децата от социалните центрове и Дома за стари хора в с. Ново село. Сърдечни брагодарности на всички, които се влючиха в тазгодишната Великденска работилница. 
 24 април – Неделно традиционно Великденско хоро на площада с духов оркестър „Маратон” – поменални хорà за почитане паметта на починалите  наши близки. Великденското хоро бе заплатено от д-р Наташа Петкова (206 лв)
 25.04.22г.- Отбелязахме  уникалния Втори ден от Великден обичаят "По кръсти" в Ново село, Видинско, който привлече над 100 жители и гости на селото. В храма „Успение Богородично“ бе отслужена църковна служба. След това духов оркестър „Маратон” засвири хорá за здраве, а литийното шествие се отправи към първите оброчни кръстове, посветени на Възкресение Христово. След хоругвите чинно пристъпваха гостите и домакините – отец Ставри от Видинската митрополия, придружаван от отец Мариян. Това, с което се отличава днешният Великден е пъстротата от млади хора живеещи в Ново село или гостуващи новоселски наследници. За първи път след КОВИД-епидемията се изви голямо великденско хоро на мегдана. За първи път младите хора, почитащи старите традиции, преобладаваха в шествието.След водосвета, извършен пред великденските оброчни  кръстове и хорáта на поляната, шествието се запъти към последния кръст от обиколката, поставен пред детската градина. Там бившият председател на читалището Андрей Димитров за пореден път бе организирал махалата да постави трапеза в памет на починалите близки и в памет на своята майка.
 27 април – Групово посещение на етнографската къща „Къща на срещите” от възпитаници на Професионална гимназия „Михалаки Георгиев” Видин по проект на СУ Ново село „Културно-исторически традиции в нашия край и пътя на виното”. Децата бяха запознати с историческия  и търговски път на новоселското вино „Гъмза”, за легендите за Гъмзата, както и за бита и културата на новоселяни в миналото.
 07.05.22г.- Фолклорен фестивал „Хорцето на дефилето”. Ансамбъл за изворен фолклор "Гъмза" при читалището взе участие във Втори фолклорен фестивал "Хорцето на дефилето" гр. Мездра. Представени бяха четири хорà от различни фолклорни области- Добруджанско, Шопско, Родопско и Северняшко. Благодаря за отличното представяне. Следва надиграване "Тракийска ръченица", в което имаме участие на двойка танцьори от състава- Милена Борисова и Румен Джагаров. Танцьорите от Ансамбъл "Гъмза" Ново село, Видинско, участвали в надиграването спечелиха 2-ро място на фестивала в Мездра . Благодарности за цялостно представяне.
 08.05.22г.- Читалище „Земеделец-1874” организира групово посещение на концерт на Ансамбъл „Дунав” и Национален фолклорен ансамбъл „Българе” гости на 12-тото издание на Mеждународния кулинарно-фолклорен фестивал "Гергьовден" във видинското село Антимово.
 11 май – Празничен концерт на сцената в читалището по случай 150 години Средно училище „Св.Св.Кирил и Методий” в Ново село. Участие взеха танцов състав „Гъмза”, Женска битова група и детски танцов състав при читалището. Гости на тържеството бяха: Илияна Йотова-вицепрезидент на РБългария и Янаки Стоилов – конституционен съдия. Читалището подготви малък дар за г-жа Йотова по повод нейното посещение книгата „Говорът на Ново село, Видинско”.
 24 май - празнично бе озвучен площада по случай  Деня на светите братя Кирил и Методий, на българската азбука, просвета и култура. Подредена е витрина при читалището  с важни дати и факти.
 28.05.22г. - Читалище „Земеделец-1874” организира спортен празник на стадиона в Ново село по повод 1 юни Ден на детето под патронажа на кмета на Общината г-н Стоенелов. Озвучаване на стадиона от Петко Колев с уредбата на читалището. Участие взеха деца от Спортен клуб „Пегас” -Видин, Георги Войчев баскетбол, СУ Ново село, Детска градина Ново село. Спонсори на събитието бяха г-н Стоенелов – 250 лв; г-н Иво Вергилов председател на ОбС Ново село - 100 лв; лакомства подсигурени от зам.кмета Деяна Стоянова; от Янита Каменова председател на сдружение „Заедно за Ново село” децата получиха шоколадови яйца; спортни награди подсигурени от председателя на Общинска комисия за борба срещу противообществени прояви на малолетни и непълнолетни г-жа Латинка Петрова; читалище „Земеделец” закупи минерална вода, 15 кутии големи пици за 120 деца, награди и купи за първенците в спортните дисциплини- футбол, баскетбол, волейбол, тенис на корт, игри за най-малките, бягане на 100 м. и теглене на въже. Подсигурен бе и подкрепителен пункт от заведение „Часовника” Ново село. Благодарим на всички допринесли за прекрасния детски спортен празник.
 31 май – Читалище Ново село получи дарение от 25 броя масивни маси с плот със съдействието на Видински фонд „Читалища” и техни спонсори компания за информационни технологии от София. Благодарим на екипа на Фонда, бяха изключително мили и експедитивни в разпределянето на дарението, лесно се работи с организирани хора като тях. Нека са здрави и благословени, с пожелание за подобни бъдещи съвместни проекти. Чрез нашето читалище член на Фонда, дарението достигна до нуждаещи се потребители  и местни институциите– деца и възрастни от Ново село: маси получиха всички социални центрове за деца от семеен тип ЦНСТ1- 1 бр, ЦНСТ3 – 2 бр, Преходно жилище- 2 бр, ЦОП- 2 бр; Средно училище- 2 бр; Дирекция „Социално подпомагане”- 2 бр; Пенсионерски клуб- 3 бр, читалище- 6 бр. и заведение „Часовника”- 5 бр.
 01.06.22г. По повод празника на детето 1 юни  НЧ "Земеделец-1874" организира конкурс за детска рисунка на тема "Любим анимационен герой". Получихме повече от 40 рисунки на деца от различни области на България като Разград, Плевен и др. На спортния детски празник на стадиона с радост НЧ "Земеделец-1874" обяви най-даровитите и талантливи художници от организирания конкурс Изборът затрудни журито и затова то се спира на 3 първи награди, 1 поощрителна и 1 с най-много харесвания на страницата във фейсбук на читалището. Сега да съобщим и имената на спечелилите в конкурса:
Първа награда - Айан Гюнеш Лютфи 12 г. от с.Веселец обл.Разград;
Втора награда - Денис Методиев 4 г. от с. Ново село, обл. Видин;
Трета награда - Даниел Николов 6 г. от с. Кулина вода общ.Белене;
Поощрителна награда - Ицо Ангелинов от с.Ново село, обл.Видин;
Рисунката от фейсбук - Иван Димитров 8 г. от с. Пет могили, общ. Нова Загора.
Наградите бяха изпратени по куриер – грамоти, топки, тениски, шапки, бои и флумастери. Екипът на читалището благодари на всички деца-участници в конкурса, като им пожела да бъдат по детски щастливи, вярващи в приказки красиви и обичащи хубавите приключения. 
По повод 1 юни читалището бе посетено и от Областния управител на Видин г-н Любен Иванов и неговия екип, които връчиха пакети с лакомства на децата от детския танцов състав по време на тяхната репетиция.
  На 01.06.22г. пък Читалището организира пътуване на деца от местното ЦНСТ 3, заедно със Спортен клуб „Пегас”-Видин до националния  стадион „Васил Левски” в София, където участваха във футболни срещи организирани от футболен клуб „Реал Мадрид” Испания.
 02.06.22 г. Празнично е озвучен площада по случай Деня на Ботев и на загиналите за свободата и независимостта на България. Подредена е витрина  за живота на революционера и изложба от негови книги. 
 10.06.22г.-Ансамбъл "Гъмза" към НЧ "Земеделец-1874" откри фолклорната програма, организирана от НЧ "Паисий Хилендарски-1926" с.Иново по повод Фолклорния събор "Хоп троп на хорото".
 11.06.2022г.-Танцов състав "Гъмза" и Битов хор при НЧ "Земеделец-1874" се представиха прекрасно на Фолклорният фестивал в Чупрене, даже бомбастично, та чак и ел. напрежението не издържа на нашето представяне. Лошото време и поройният дъжд оказаха влияние върху ел.инсталацията. Въпреки бурята ние се завръщаме удовлетворени и заредени с положителна енергия за нови изяви.
 18.06.22г. Читалище „ Земеделец-1874” за поредна година взе участие в ПРАЗНИКА НА НАРОДНАТА НОСИЯ- НЕГОВАНОВЦИ , където получи награда и грамота за автентична новоселска носия.
 1-2 юли – Първи Фолклорен фестивал „РАВНИНАТА НА ЛОЗИТЕ И ДУНАВА ПЕЕ И ТАНЦУВА” в Ново село. Първото издание на фестивала събра в Ново село самодейни състави от 17 културни институции – читалища и танцови клубове от Видинска област. Фестивалът се проведе в два поредни дни, като първият бе свързан с един от основните поминъци на Ново село риболова. 
 На 01.07.22 г. бе организирано състезание по риболов, на което взеха участие предимно жители на селото. Раздадени бяха купи и грамоти подсигурени от НЧ „Земеделец-1874“. Първо и второ  място за най-много уловена риба спечели семейство Анелия и Васи Вануйкини. Трето място грабна Минка Сурдулова, а купата за най-атрактивен участник отиде при малката Криси. Вечерта от първия ден посветен на риболова завърши с дискотека на караваната „При Ради“ подсигурена от собственика ѝ Радослав Лозанов.
  02.07.22 г. се проведе и фолклорния фестивал. Близо 330 участници – танцьори и певци преминаха на сцената. Около 60 доброволци помагаха при подготовката и организацията. Рибен курбан приготвиха жените от Клуба на пенсионера, а шеф-готвач бе Мария Колевска. Три шатри с местни ястия бяха подредени от секция „Диабет“ към Новоселския пенсионерски клуб, юношите от Преходно жилище и читалището в с. Неговановци. Шатра имаше с изложени местни вина  на „Винарска изба Ново село“. Гости на откриването на фестивала бяха областният управител Любен Иванов и зам.-кмета на Община Ново село Деяна Стоянова, които поздравиха участниците и организаторите и им пожелаха да поддържат народните традиции и да предават нематериалното културно наследство на младите поколения. Първи на сцената се качиха най-малките – малчуганите от детски танцов състав „Звънче“ от с. Ново село, които са възпитаници на ДГ „Акад. Стефан Младенов“. След тях битовият хор при Народно читалище „Земеделец-1874“ Ново село изпълни три песни, от които едната бе новоселска. Част от състава  бе най-възрастната самодейка на фестивала - 88-годишната Параскева Вануйкова. Танцов състав „Гъмза“ към читалището също представи китка от фолклорни хорà. Специални гости бяха Омладински фолклорни ансамбъл от гр. Зайчар и Ансамбъл „Дунав“ гр. Видин. За всички участници бе подсигурена вода и пакет топла закуска, приготвена в заведението „При Гришата”. Всяка от 17-те танцови и певчески формации получиха грамота, бутилка новоселско вино от изба „Ново село” и дървен плакет, изработен от художника Борислав Митков от Ново село. Първият фолклорен фестивал в Ново село бе финансово подкрепен от Общинска администрация с решение на Общински съвет Ново село на стойност 4000 лв. Събитието бе отразено във в-к „Северозапад днес”  и социалната мрежа Фейсбук.
 09.07.22г. Участие на танцов състав „Гъмза“ в с. Кутово по повод празника на селото.
 19 юли – В малкият салон на читалището се проведе обучителен семинар за диабетиците от Община Ново село членове на Българската асоциация „Диабет” София на тема: „Усложнения на постковид синдром с диабет. Контрол на диабета и Хипогликемия (ниска захар). Здравословен начин на живот с диабет”. Лектор на събитието бе д-р Наташа Петкова. От 90 поканени членове присъстваха 50 души. Читалището отдаде залата без наем за хората с диабет от Община Ново село.
 03.08.22г.  Симфониета-Видин представиха Образователен концерт за деца и младежи "Петя и вълкът" от Сергей Прокофиев. Концертът се реализира по проект "Виртуална музикална школа", финансиран от Национален фонд "Култура". Мероприятието се осъществи със съдействието и организацията на читалището.
 06.08.22г. Читалище Земеделец Ново Село и Су Ново Село откриха "Лятна Академия за деца", която в продължение на месец премина: в хоротека на открито, читални на открито, спортни игри, състезания и рисуване на асфалт, прожекции на филми. Първото от поредицата мероприятия бе Читалище Земеделец  и приятели, организираха футболен празник за малки, големи и още по-големи новоселяни.Събитието се проведе на стадиона в с. Ново село.Началото бе поставено с футболната среща на ветераните новоселяни и в последствие  се предаде щафетата на новото поколение таланти. Имаше много изненади и поощрителни награди! Спонсори на мероприятието бяха Илиян Илиев (Матаулин)  и Светослав Тодоров (Цъна) от София.
 12.08.2022г. За втора поредна година в гр.Брегово се проведе фолклорния фестивал "Хоро се вие край Тимока". Танцов състав "Гъмза" към Читалище Земеделец Ново Село отново взе участие и се завърна с грамота и плакет.
 13.08.2022г. Международната гребна регата ТИД за първи път започна от новоселския бряг , на който в събота акостираха първите участници. Посрещнахме ги с богата фолклорна програма организирана от Читалище Земеделец Ново Село и вкусна порция традиционен боб подсигурен от Община Ново село. Зам.кмета на Община Ново село Деяна Стоянова поздрави гостите и им пожела на добър час.
 27.08.22г. Битов хор при Читалище  Земеделец  Ново Село взе участие във фолклорния събор "Бащино огнище с корени вековни" с. Винарово! 
 15.09.22г. След посрещането на първият учебен звънец деца от СУ Ново село посетиха етнографска къща-музей „Къщата на срещите” по повод Европейски дни на наследството 2022г. под мотото „ Устойчиво наследство”. Разгледана бе тази стара сграда с историческо минало. Заедно със секретаря на Читалището Любка Ангелова децата разгледаха всички зали, запознаха се с легендата за „Гъмзата” , с бита и живота на новоселяни и видни личности, живи човешки съкровища.
 22.09.22 г. По случай 114 г. от Независимостта на България празнично е озвучен площада, изработено е табло със важни факти, дати и събития.
 01.10.22г. „Бонония оживява”. Читалището посрещна както подобава българската традиция с хляб, щарена сол и червено вино най-вълнуващата атракция, акустирането на реконструиран римски кораб тип „лусория” със своя международен екипаж от 7 държави, който спря първо на пристанището в Ново село. Тръгнал от германия и на всеки две седмици гребците се сменят. Направена бе възстановка за пристигането на римски отряд от столицата на империята, който да вдъхне увереност за чистотата на границата. Римският кораб е част от фестивала „Бонония оживява” , който се проведе на крепостта Баба Вида във Видин. И така чак до Силистра.
 28.10.22г. Фолклорна вечер организирана от Танцов клуб ”Фиданките” в ресторант „Шато Папата” Видин. Поканени бяха танцов състав „Гъмза”. Присъстваха десетки танцови групи, клубове и читалища, събрани на едно място - 404 човека - ей така, както те казват...на шега! Поздравления за момичетата Фиданки,направиха нещо голямо и запомнящо! 
 31.10.22 г. Читалищната библиотека спечели проект за  обогатяване на библиотечния фонд по Програма на Министерство на културата „Българските библиотеки - съвременни центрове за четене и информираност” 2022, на стойност 1387.09лв.  С одобрената финансова подкрепа са закупени 76 заглавия. Закупената литература е така подбрана, че  да обхване всички възрастови групи. Със закупуването на детска художествена литература и книги от автори като Слави Панайотов, който е един от най-търсените автори на българския книжен  пазар и популярен сред младежта със своите книги Топ мистериите на България, Света и Вселената привличаме вниманието на деца, които в последствие да станат бъдещи и постоянни  читатели в библиотеката. С цел задържане на сегашните и привличане на нови  читатели  е закупена българска и чужда художествена литература от най-търсените автори и жанрове  в библиотеката.
Всичките закупени книги по проекта са доставени от Издателска къща „Хермес“ ООД гр. Пловдив и  книжарница „Хермес“ гр. Видин. Книжарницата предостави на библиотеката безвъзмездно като дарение книги на стойност 482.38 лв.  Избрани са 38 заглавия основно детска и отраслова литература.
 01.11.22г. Празничен рецитал по случай 1 ноември Деня на народните будители пред паметника на родните просвещенци в Ново село, Видинско изнесен от Театрален клуб при читалище „Земеделец-1874”.  Превърна се в празник на големите българи-новоселяни, родни будители: проф.Максим Младенов, арх. Илия Попов и диригент Софрони Ангелоев – светли образи, които вдъхновяват младежта към просвета, култура, към свобода. В рецитала участваха 16 деца със стихове, песни и танци.
 21.11.22г. Православната църква отбелязва днес Въведение Богородично - Деня на християнското семейство и на християнската младеж. С деца от Су Ново Село посетихме храма, за да измолим за семействата си здраве и благоволение. След това, събрани около трапезата, на топла пита и вкусна гозба, пресъздадохме как нашите предци са чествали освен празника Въведение Богородично, а и здравата връзка помежду си.
 16.12.22 г. Конкурсът „Коледна звезда“ организиран от НЧ „Земеделец-1874” приключи и бяха излъчени победителите. Първа награда за цялостно творческо участие печели Народно читалище „Хр. Ботев“ в село Зафирово, област Силистра. Състезанието се провежда за втори път като тази година е разширен регламентът му. Освен новогодишни сурвачки, децата са изпратили и поздравителни картички, сувенири за коледни подаръци и украшения за елхата. Първият снежен ден в Ново село, 15 декември, беше и последният за конкурса. Повече от 250 различни изделия отрупаха залата в читалището. Имаше и индивидуални, и групови участници. Най-малкият сръчко беше на 3 години, а най-възрастният – 45-годишна самодейка.
Жури, с председател художникът Борислав Митков, излъчи девет награди в три направления- за цялостно творчество, за изработка на сувенири и на картички. Първа награда за своята прекрасна зимна къщичка получи 14-годишният Костадин Марков от град Левски. Втората награда за сувенири отиде в Народно читалище „Пробуда 1901“ в село Майор Узуново. Трета награда замина в изнесената група „Славейче“ на Детска градина „Славянка“ в с. Нова Черна, община Тутракан.
Три колективни награди бяха дадени на малчуганите от 3 до 10-годишна възраст в направление „Поздравителни картички“. Първата получи Детска градина „Лудогорче“ в град Разград. Втората остана в Ново село за Детска градина „Акад. Ст. Младенов“, а третата отиде при Народно читалище „Изгрев 1921“ село Волуяк, област София. Във възрастовата група 10-14 години най-добре се представиха участниците от Професионална гимназия „Атанас Дамянов“ в град Николаево, област Стара Загора. С индивидуална награда беше отличен Божидар Тянков, на 8 години, от Попово. Всички участници ще получат поздравителни грамоти.
Изделията бяха изложени на благотворителен коледен базар в читалището. Предметите, които не се закупиха бяха предадени на Регионалния исторически музей във Видин. Със средствата от коледния базар ще бъдат закупени накити за глава на най-новия читалищен танцов състав в Ново село, в който са включени деца от 7 до 10-годишна възраст.
 21.12.22 г. Коледен концерт в салона на НЧ „Земеделец-1874“ изнесоха читалища от Община Ново село и деца от местното училище „Св. Св. Кирил и Методий“. Със своите изпълнения те зарадваха гости и посетители. С много талант и умения пресъздадоха обичая Коледуване и нарекоха за здраве, берекет и благоденствие. Публиката имаше възможността да се наслади на феерия от багри, песни, музика и танци изпълнени от деца и самодейци. С тази изява всички участници искаха да пожелаят светли Коледни и Новогодишни празници и благодарности за подкрепата, която получават от своята публика
</t>
  </si>
  <si>
    <t xml:space="preserve"> 07.05.22г.- Фолклорен фестивал „Хорцето на дефилето”. Ансамбъл за изворен фолклор "Гъмза" при читалището взе участие във Втори фолклорен фестивал "Хорцето на дефилето" гр. Мездра. Представени бяха четири хорà от различни фолклорни области- Добруджанско, Шопско, Родопско и Северняшко. Благодаря за отличното представяне. Следва надиграване "Тракийска ръченица", в което имаме участие на двойка танцьори от състава- Милена Борисова и Румен Джагаров. Танцьорите от Ансамбъл "Гъмза" Ново село, Видинско, участвали в надиграването спечелиха  2-ро място на фестивала в Мездра . Благодарности за цялостно представяне.  10.06.22г.-Ансамбъл  за автентичен фолклор "Гъмза" към НЧ "Земеделец-1874" откри фолклорната програма, организирана от НЧ "Паисий Хилендарски-1926" с.Иново по повод Фолклорния събор "Хоп троп на хорото".
 11.06.2022г.-Танцов състав "Гъмза" и Битов хор при НЧ "Земеделец-1874" се представиха прекрасно на Фолклорният фестивал в Чупрене "Када кум прасе и ти вречу", където се изявиха с автентичен фолклор ;  18.06.22г. Читалище „ Земеделец-1874” за поредна година взе участие в ПРАЗНИКА НА НАРОДНАТА НОСИЯ- НЕГОВАНОВЦИ , където получи награда и грамота за автентична новоселска носия.;  09.07.22г. Участие на танцов състав „Гъмза“ в с. Кутово по повод празника на селото.;  12.08.2022г. За втора поредна година в гр.Брегово се проведе фолклорния фестивал "Хоро се вие край Тимока". Танцов състав "Гъмза" към Читалище Земеделец Ново Село отново взе участие и се завърна с грамота и плакет.;  27.08.22г. Битов хор при Читалище  Земеделец  Ново Село взе участие във фолклорния събор "Бащино огнище с корени вековни" с. Винарово! </t>
  </si>
  <si>
    <t>Участие на самодейните състави при читалището в побратименото село Брачевац РСърбия за Спасовден- празник на селото.</t>
  </si>
  <si>
    <t xml:space="preserve">Основна дейност на читалище „Земеделец 1874“ е читалищната библиотека.
 Фондът на библиотеката в края на отчетния период е 11850 заглавия. Читателите в библиотеката са 71 човека с платен членски внос. 
Към библиотеката има  Информационен център, в който се развива и стопанска дейност- продажба на периодични издания, ксерокс и компютърни услуги. 
Библиотеката разполага с високоскоростен интернет, 6 компютъра и 5 лаптопа със свободен достъп за всички граждани и  целогодишно е в услуга на деца и възрастни хора. 
Библиотеката реализира проект за  обогатяване на библиотечния фонд по Програма на Министерство на културата „Българските библиотеки - съвременни центрове за четене и информираност” 2022, на стойност 1387.09лв. </t>
  </si>
  <si>
    <t>000153359</t>
  </si>
  <si>
    <t>Фолклорен танцов състав "Влаинките"</t>
  </si>
  <si>
    <t>Детски танцов състав "Негованче"</t>
  </si>
  <si>
    <t xml:space="preserve">Читалището организира и провежда следните клубове и работилници: Млад творец, Великденска работилница, Лазарки, Коледари, Сурвакари, Родолюбие, Лятно училище, Имало едно време. </t>
  </si>
  <si>
    <t>Читалището организира следните празници:  Сурвакари; Бабинден; Трифон Зарезан, Честване на годишнина от смъртта на Левски; Баба Марта; 8-и март Международния ден на жената; 22 -и март Ден на пролетта; Ден на детската книга;Лазаровден с лазарки из село; Великден – Великденска работилница за децата; 24 май Ден на светите братя Кирил и Методий, на българската азбука, просвета и култура и на славянската книжовност /организирахме Пролетен карнавал на приказните герои/; 1 юни Международният ден на детето; ПРАЗНИК НА НАРОДНАТА НОСИЯ; ЕНЬОВДЕН; Международен празник на река Дунав; МИНИ БАЛ за децата през лятото; Празник на гроздобера; "ПЪТУВАЩОТО КУФАРЧЕ"; Празник на хляба; Празник на ЕСЕНТА – съвместно с ДГ „Зорница”;  Коледни празници – Коледа с коледари из село, Дядо Коледа в читалището; Чествания на бележити автори, революционери и др. -19 бр</t>
  </si>
  <si>
    <t>Участия в  Национален събор на народното творчество Копривщица 2022Събори:с.Антимово - Гергьовден;гр.Димово "Жива вода"; с.Ново село "Равнината на лозите и Дунава пее и танцува";  с.Гомотарци "На петровден"; с.Кутово "Събор на клубове Веселие"; С.Флорентин "Фестивал на пъпеша и динята"; с.Винарово "Бащино огнище с корени вековни"; с.Ясен "Богородица"; гр.Дунавци "Пее и танцува";"Откриване на гроздобера"с.Неговановци; СНово село- Коледен концерт;</t>
  </si>
  <si>
    <t>000153487</t>
  </si>
  <si>
    <t xml:space="preserve">СЪСТАВ ЗА НАРОДНИ ПЕСНИ И ТАНЦИ " ФЛОРЕНТИАНА" </t>
  </si>
  <si>
    <t xml:space="preserve">НЯМА </t>
  </si>
  <si>
    <t xml:space="preserve">школа по народни танци ; школа за латино танци </t>
  </si>
  <si>
    <t>клубове по: Куинария, ръкоделие, изработка на сувенири ; .</t>
  </si>
  <si>
    <t xml:space="preserve">през 2022 година читалището организира: Сурвакарски обичай с деца; паразника на лозаря и винаря "Трифон зарезан", тържествено изнасяне и вдигане на българското знаме и рецитал по случаи националния празник на България 3-ти март в 2 населени места с.Флорентин и гр. Видин в партньорство с Военен клуб Видин ;  организира мартенски базар ; обичай лазаруване ; великденска работилница- базар ; празниците на село Флорентин и 13-то издание на МФС " Тъпан бие, хоро се вие " Флорентин2022 в рамките на 3 дни ;  спектакъл "България на длан" по случай дена на народните Будители ; детски празник посрешане на дядо Коледа </t>
  </si>
  <si>
    <t>Танцовия колектив към читалището взе участие в събори, фестивали, семинари , обучени
и други събития в различни населени места в България .България : Международни фолклорни събори в:
, Фолклорен фестивал „Данюб “ гр. Видин, Фестивал на етносите гр. Варна,
. Юбилей на НЧ Мито Марков с. Макреш; Фестивал на "Кулско Мяшано" ; празниците на гр. Брегово;, представяне на фолклорен спектаклъл " България на длан" в гр. Дунавци.
Общински събор „Бащино огнище с корени вековни “ в с.Винарово Фолклорен фестивал „Бъдник“ гр. Видин
Участие в Новогодишна програма „Настроение от северозапада“ излъчване в местни и регионални ТВ медии Описание</t>
  </si>
  <si>
    <t>Описание ; Кулинарен фестивал в Център по фолклорно развитие гр. Крайова- Румъния; Фолклорни празници на с. Деса – Румъния</t>
  </si>
  <si>
    <t>000153313</t>
  </si>
  <si>
    <t>"Зора -1927"</t>
  </si>
  <si>
    <t xml:space="preserve">      ФТС- Възрастни; ФТС-Младежи; </t>
  </si>
  <si>
    <t xml:space="preserve">      ФТС-Деца</t>
  </si>
  <si>
    <t>Група за изворен фолклор- деца; Група за изворен фолклор- възрастни; Клуб „Млад краевед“</t>
  </si>
  <si>
    <t>изготвяне на картички, изрязване, апликиране, рисува,пресъздаване на картина от приказка, боядисване на перашки, правене на кътове за празници, изработване на сурвачки,новогодишни картчкии др.</t>
  </si>
  <si>
    <t>Всички празници, обичай, събори и мероприятия- Бабинден, Трифон Зарезан,Чествания за Левски, Баба Марта; Ден на Самодееца; за 3 Март; участие в „Пробуждане с хоро“,Честване за Международния ден на жената; Пазник за мама; Пролетен карнавал; мероприятия -  за Лазаровден; Цветница,Тодоровден, Спасовден-духовен празник на селото; Традиционен събор; Гергьовден в Антимово; за Ден на детето; летни игри; ваканция здравей; посещение на Етнографски комплекс; Еньовден-Напяване на пръстени;  Феята на приказките в библиотеката през лятото; Четения на дете от дете -3; участия с ФТС- ви в Приморско за три дни; участие в Празник на носията- с. Неговановци; в Хоп, троп на хорото- с.Иново; Посещение на Рибарско селище-с. Ясен; участие на ФТС-ви в Среща на три поколения с. Гюргич; в Международен фестивал на динята и пъпеша- Флорентин;в Делейна; „Петровден“-М. Узуново;</t>
  </si>
  <si>
    <t>ФТС-Младежи в Сърбия,две фестивални вечери в  Майденпек</t>
  </si>
  <si>
    <t>деца, младежи и възрастни( различни възрастови групи)</t>
  </si>
  <si>
    <t>000153601</t>
  </si>
  <si>
    <t>"Христо Ботев -1898"</t>
  </si>
  <si>
    <t>Ружинци</t>
  </si>
  <si>
    <t>000153124</t>
  </si>
  <si>
    <t>000152503</t>
  </si>
  <si>
    <t>105564073</t>
  </si>
  <si>
    <t>"Славяна - 2004"</t>
  </si>
  <si>
    <t>105584282</t>
  </si>
  <si>
    <t>"Здравец-2007"</t>
  </si>
  <si>
    <t>000153715</t>
  </si>
  <si>
    <t>"Христо Ботев-1897"</t>
  </si>
  <si>
    <t>Чупрене</t>
  </si>
  <si>
    <t>Женска певческа група, група за изворен фолклор, сатирична група и танцов състав</t>
  </si>
  <si>
    <t>Детска певческа група, танцов и мажоретен състав; няколко момчета свирят на дудук</t>
  </si>
  <si>
    <t>Глобална библиотека</t>
  </si>
  <si>
    <t>Честване на Баба Марта, 3-ти Март Национален празник на Република България, Международен ден на жената, Великден, турлашки фолклорен събор "Када кум прасе и ти вречу", тържествено отбелязване на 125 годишен юбилей на читалището</t>
  </si>
  <si>
    <t>Гостуване в теливизионно предаване на БНТ 1 "Отблизо" с Мира Добрева, "Фолклорни изяви"гр. Китен, фолклорни събори в гр. Вършец, гр.Дунавци, с. Ружинци и гостуване в читалище Нов живот с. Горни Лом</t>
  </si>
  <si>
    <t>Читатели и заети книги и посетители на глобална библиотека</t>
  </si>
  <si>
    <t>105027187</t>
  </si>
  <si>
    <t>Юношеска група за народни танци</t>
  </si>
  <si>
    <t>Честване на деня на виното, Баба Марта</t>
  </si>
  <si>
    <t>Участие във фолклорен събор с. Чупрене</t>
  </si>
  <si>
    <t>Заети книги</t>
  </si>
  <si>
    <t>000153081</t>
  </si>
  <si>
    <t>"Нов живот-1927"</t>
  </si>
  <si>
    <t xml:space="preserve">Женска и мъжка фолкларни групи изпълняващи автентични фолклорни песни, група за театрални сценки и танцова група     </t>
  </si>
  <si>
    <t xml:space="preserve">Мероприятия по културен календар - 19 Февруари, 3 Мар, 2 Юни, 6 Септември, 22 Септември, 1 Ноември; Бабин ден, Великден, възстановка на турлашка сватба и 95 годишен юбилей на читалището. </t>
  </si>
  <si>
    <t>ХVІ турлашки фолклорен събор "Када кум прасе и ти вречу" , ХІ събор за автентичен фолклор "Дунавски ритми", Национален събор Копривщица, ХІІ фолклорен събор "Свидня", ХІІ фолклорен събор "Жива вода", фолклорен фестивал "Хоро се вие край Тимок", VІІІ международен фестивал "Дунавци пее и танцува", Традиционен фолклорен събор общ. Ружинци, ХІІ Национален фолклорен събор на българското народно творчество Копривщица, VІІ фолклорен танцов и музикален фестивал "ЕТНО РИТМИ"</t>
  </si>
  <si>
    <t>722 бр. са взели литература от библиотеката, 378 бр. са посетителите в глобалната библиотека</t>
  </si>
  <si>
    <t>000153099</t>
  </si>
  <si>
    <t>Театрална група</t>
  </si>
  <si>
    <t>Баба Марта, 3-ти Март, Великден, Ден на азбуката, Ден на народните будители, Коледа</t>
  </si>
  <si>
    <t>Участия в форклорен събор с. Чупрене, гр. Белогдадчик, с. Рибарица, с. Гюргич,с. Ружинци,</t>
  </si>
  <si>
    <t>130033612</t>
  </si>
  <si>
    <t>Бабин ден, Трифон зарезан, Баба марта, 3-ти Март, Международен ден на жената, Великден, 95 годишнина на читалището, Коледно тържество</t>
  </si>
  <si>
    <t>Събори в с. Чупрене, с. Ружинци, Жива вода</t>
  </si>
  <si>
    <t>176289989</t>
  </si>
  <si>
    <t>"Проф. д-р Асен Златаров"</t>
  </si>
  <si>
    <t>Детско-юношеска група за модерни танци</t>
  </si>
  <si>
    <t>Участие във фолклорен събор "Када кум прасе и ти вречу"</t>
  </si>
  <si>
    <t>000184949</t>
  </si>
  <si>
    <t>"Васил Левски 1908"</t>
  </si>
  <si>
    <t>Борован</t>
  </si>
  <si>
    <t xml:space="preserve">ОписаниеЖенска певческа група за народни песни </t>
  </si>
  <si>
    <t>ОписаниеДетска танцова група</t>
  </si>
  <si>
    <t>ОписаниеЛятна работа с деца изобразително изкуство работа в библиотеката</t>
  </si>
  <si>
    <t>ОписаниеПоддържане на библиотека</t>
  </si>
  <si>
    <t>ОписаниеИзложба на картини и сувенири,Честване гибелта на Васил Левски, Трети март, Годишнина от гибелта на Иван Нивянин, 24 май, Фолклорен фестивал "На мегдана в село Нивянин4 и Новогодишен празник</t>
  </si>
  <si>
    <t>ОписаниеУчастия във фолклорни фестивали - Леденика, с.Търнава, с.Царевец, с.Буковец и с.Нивянин.</t>
  </si>
  <si>
    <t>ОписаниеОбслужени читатели на различни възрасти - 91 броя.</t>
  </si>
  <si>
    <t>106084210</t>
  </si>
  <si>
    <t>"Цани Иванов 1907"</t>
  </si>
  <si>
    <t>ОписаниеФФ Българка ,Група за стари градски песни "Божур", Дует "Борован", индивидуални изпълнители - Мая Сарайска, Венцислав Иванов, и Виктория Петрова</t>
  </si>
  <si>
    <t>ОписаниеКръжок /седмичен/по шах и таблаТанцов състав "Бресте"към НЧ "Цани Иванов"с.Борован</t>
  </si>
  <si>
    <t xml:space="preserve">ОписаниеКомпютърна зала - работа с ученици ,лятна работа с деца и ученици в библиотеката </t>
  </si>
  <si>
    <t>ОписаниеПосещение на манастири, пещери и паметници, Проведени другарски срещ, Прожектиране на филми,Тържества</t>
  </si>
  <si>
    <t>ОписаниеУчастие във фестивали, -42 фестивала, Грамоти + медали +статуетки и плакети- 104 грамоти, 38 медала,20 статуетки и плакети - общо 162 броя.</t>
  </si>
  <si>
    <t>Описание186 жители</t>
  </si>
  <si>
    <t>106044321</t>
  </si>
  <si>
    <t>"Просвета 1919"</t>
  </si>
  <si>
    <t>ОписаниеЖенска певческа група - 1 брой , дует -1 1брой,индивидуално изпълнение - 2 бр.</t>
  </si>
  <si>
    <t>ОписаниеИндивидуален изпълнител - 1 брой.</t>
  </si>
  <si>
    <t>ОписаниеРабота с децата от Детска театрална група към ДГ "Юрий Гагарин", Школи по интереси с ученици, Работа по Проект "Занимания по интереси",Партньорство с ученици от ПГ "Коста Петров"с.Борован.</t>
  </si>
  <si>
    <t>ОписаниеУчастие в краеведческа конференция убочение в РБ Враца</t>
  </si>
  <si>
    <t>ФФ "Петър Гарвански", работа с деца, местни празници и тържества- 45.</t>
  </si>
  <si>
    <t>ОписаниеФолклорни фестивали 25, годишнини 3</t>
  </si>
  <si>
    <t>ОписаниеОбслужени читатели  382 броя.</t>
  </si>
  <si>
    <t>106531681</t>
  </si>
  <si>
    <t>"Пробуда-Добролево"</t>
  </si>
  <si>
    <t>ОписаниеГрупа за народни песни "Здравец"8 броя участници , 1 брой акордеонист</t>
  </si>
  <si>
    <t xml:space="preserve">Описание Лазарки . 12 броя момичета , Коледари - 12 броя момчета </t>
  </si>
  <si>
    <t>ОписаниеЧетене на книги в читалнята на библиотеката</t>
  </si>
  <si>
    <t>Описание Участия в празници, културно- масови дейности организиране на тържества по случай традиционни национални и местни празници, художествена самодейност, възстановяване на обичая Сурвакане Лазаруване, Коледа, Сирни заговезни Ялова сватба.</t>
  </si>
  <si>
    <t xml:space="preserve">Описание Участия във фестивали </t>
  </si>
  <si>
    <t>Описание Обслужени потребители - 104 броя деца.</t>
  </si>
  <si>
    <t>106521071</t>
  </si>
  <si>
    <t>"Развитие-1892"</t>
  </si>
  <si>
    <t>Бяла Слатина</t>
  </si>
  <si>
    <t>Смесен камерен хор; Танцов клуб "Виялишки"</t>
  </si>
  <si>
    <t>Състав за норадни танци "Развитие"; Балет "Грация", Състав за модерни и характерни танци; Мажоретен състав; Вокална група "Бони-бон"</t>
  </si>
  <si>
    <t>Школа по пиано, Школа по акордеон; Клуб "Корени"; Школа по рисуане и приложно изкуство; Театрално студио "Развитие"</t>
  </si>
  <si>
    <t>Курс по начална компютърна грамотност за възрастни; Курс по немски; 9.03. - онлайн урок с ученици от Българското училище в Холандия; 17.06. - беседа на Иван Иванов за "Здравословното хранене и контрол върху теглото"; 8.12. - урок за водните ресурси с ученици от клуб "Млад изследовател" при НУ "Ц. Гинчев";12-17.12. - коледни работилници и урок с деца за коледните традиии</t>
  </si>
  <si>
    <t>27.01. - онлайн четене, посветено на Владимир Висоцки; 14.02. - празнуване на обичая Трифон Зарезан в Бяла Слатина; 14.02. - вечер, посветена на виното и любовта; 1.03. - концерт за Деня на самодееца; 3.03. - концерт за Националния празник; 2-23.04. - Маратон на четенето с участието на деца и ученици от учебните заведения в Бяла Слатина; 13.04. - отбелязване на 100 години от рождението на Блага Димитрова с ученици от ПГО "Ел. Багряна"; 15.04. - участие на танцов състав "Развитие" в празник 129 години ПГО "Ел. Багряна"; 16.04. - пресъздаване на обичая Лазарица от ТС "Развитие"; 17.04. - пресъздаване на обичая Цветница от ТС "Развитие"; 21.04. - боядисване на яйца с деца от НУ "Цани Гинчев"; 30.04. - ХХ-ти фестивал на детската песен "Зллатното петле"; 10.05. - изложба "Рзкази от палитрата" на Иван Здравков Димитров; 12.05. - представяне на книгата на абитуриентката Росица Петкова "Полет към себе си"; 18.05. - представяне на постановката "Анна Бижуто" на ДТ - Монтана;20.05. - представяне на книгата "Абсурдни времена -нецензурираната верси" на Маргарита Петкова и Добромир Банев; 24.05. - концерт за Деня на славянската писменост; 1.06. годишен концерт на съставите; 16.06. - изложба на Светлана Дочева;  20.06.-31.08. - Летни занимания с деца; 5.07.-20.09. - литературен конкурс "Николай Хрелков"; 30.08. - Благотворителна изложба-базар в подкрепа на Антон Боримечков; 8.09. - творчески работилници в рамките на Панаирни дни Бяла Слатина; 8.09. - изложба постери"В света на българските откриватели и изобретатели" на Националния политехнически музей - София; 8.09. концерт за откриване на Панаирни дни 2022; 9.09. - изложба на белослатински художници; 10.09. - Празник на есента в Лесопарка; Тържествена церемония по случай Деня на Бяла Слатина; 11.09. - откриване на Общински турнир "90 години волейбол в Бяла Слатина"; 15.09. - моноспектакъл "Мемоарите на един Въргал"; 20.09. - Благотворителен концерт "Направи добро, подай ръка" в подкрепа на Антон Боримечков; 27.09. - концерт на Симфомниета Видин - "Сън в лятна нощ", с участието на Орлин Павлов, Еделина Кънева и Георги Милтиядов; 18.10. - изложба "20 години Сдружение "Първи юни"; 27.10 - детска изложба на рисунки; 27.09. - празнично шествие и концерт-спектакъл за 130-годишнината на НЧ "Развитие-1892"; 29.10. - XIII фестивал на шлагерната песен "Цепелина"; 29.11. - избожба живопис на Галерия "Савчеви"; 30.11. - Празничен календар с клуб "Корени"; 7.12. - концерт по случай запалването на светлините на Коледната елха;  12-16.12. - коледен базар на местни фермери и производители; 14.12. - Паметно шествие по повод 128 г. от рождението на Николай Хрелков; 20.12. - концерт на Христо Кидиков</t>
  </si>
  <si>
    <t>26.02. - участие на съставите в концертната програма на фестивал "Фършанги" - с. Бърдарски геран, обл. Враца; 13.05 - участие на съставите в концерт в с. Лазарово, обл. Плевен; участие на ТС "Развитие" в концерт в с. Попица по случай 150 г. просветно дело; 29.05. - участие на ТС "Развитие" във фолклорен фестивал "Де е българското" с . Очин дол, обл. Враца; участие на ВГ "Бони-бон" във фестивал на популярната песен "Гласът на реката" гр. Козлодуй; 4.06. - участие на съставите в празник на с. Бреница, обл. Плевен; 11.06. - участие на Смесен камерен хор в празник на с. Галиче, обл. Враца; 12.06. - участие на ТС "Развитие" във фолклорен фестивал "Када кум прасе, и ти вречу" - с. Чупрене, обл. Видин; 9.07. - участие на ТС "Развитие" във фолклорен събор "Ехо от Търнак" с. Търнак; 15-17.07. - участие на Смесен камерен хор във фестивала "Фолклорна плетеница" гр. Китен; 18.08. - участие на Смесен камерен хор във фестивал "Ехо в родния край - Георги Горелски" с. Търнава, обл. Враца; 20-25.08. - участие на ТС "Развитие" във Национален фолклорен фестивал "Фолклорни ритми" гр. Созопол; 27.08. - участие на ТС "Развитие" в "Балът" - Празник на с. Бърдарски геран; 3.09. - участие на Състав за модерни и характерни танци във фестивала "Тъпан бие, хоро се вие, Буковец се весели, българското да съхрани" с. Буковец, обл. Враца; 24.09. - участие на ВГ "Бони-бон" във фестивал в гр. Ловеч "Ритъмът на България"; 28.10. - участие на съставите в концерт по повод 125 читалище в с. Попица; 24.11. - участие в Краеведска конференция "Миналото на родния край - послание към бъдещето" на РБ "Хр. Ботев" гр. Враца;</t>
  </si>
  <si>
    <t>за дома - 6907; в читалня - 11344</t>
  </si>
  <si>
    <t>106067291</t>
  </si>
  <si>
    <t>"Съединение 1923"</t>
  </si>
  <si>
    <t>Фолклорен танцов състав "Палкенче" , смесен певчески хор и самодейна театрална трупа</t>
  </si>
  <si>
    <t xml:space="preserve">Фолклорен танцов състав "Палкенче" </t>
  </si>
  <si>
    <t>Международен карнавален фестивал "Фършанги" и Балът, посрещане на Баба Марта, Коледна сцена "Бетлем"</t>
  </si>
  <si>
    <t>Участие в различни мероприятия - църковни празници, кулинарни фестивали, различни фестивали  и празници в различни населени места</t>
  </si>
  <si>
    <t xml:space="preserve">Библиотечно обслужване - справки, помощ за библиографии, насочване към специализирани библиотеки и библиотечни издания, преснимане на документи, изпращане на документи, използване на интернет услуги, регистринане на потребители към библиотеката, обслужване на читатели в читалня. </t>
  </si>
  <si>
    <t>000184358</t>
  </si>
  <si>
    <t>"Зора -1904"</t>
  </si>
  <si>
    <t>Група за народни танци, група за модерни танци.</t>
  </si>
  <si>
    <t>Клубове  "Сръчни ръчички", "Искра" и "Краезнание"</t>
  </si>
  <si>
    <t>Обхваща всички национални и църковни празници, и обичай, също така всички местни традиции и ритуали.</t>
  </si>
  <si>
    <t>До 14 годишна възраст - 81</t>
  </si>
  <si>
    <t>000184002</t>
  </si>
  <si>
    <t>"Напредък 1898"</t>
  </si>
  <si>
    <t>Певческа група " Детелина", Танцов състав " Руменя", Театрален състав</t>
  </si>
  <si>
    <t>Детска вокална група, Детски театрален състав</t>
  </si>
  <si>
    <t>АРТ-работилници- декупаж, бродерия, декорация</t>
  </si>
  <si>
    <t>Летни занимания с деца; литературни четения; дамски клуб "Калина"; творчески срещи с автори; изложби; открити уроци в етнографския музей и др.</t>
  </si>
  <si>
    <t>всички традиционни  празници, честване на годишнини,обредни дейности, запланувани по културния календар; всяка година около Богородица в Търнава се провежда Национален фолклорен фестивал "Ехо в родния край- Георги Горелски"</t>
  </si>
  <si>
    <t>онлайн конкурси/Стара Загора, Хърлец/; участия на самодейните състав в събори, фестивали, празници/ Царевец, Горник, Локорско, Бяла Слатина, Бойчиновци, Плевен, Бутан, Остров,Търнак, Челопек, Черни Вит, Нивянин, Хайредин/</t>
  </si>
  <si>
    <t>библиотечния фонд в читалищната библиотека е 15030 библ.единици.През 2022 г. са постъпили 65 бр. книги, предимно от дарения и покупка. Отчислени са 1050 тома литература.</t>
  </si>
  <si>
    <t>000184269</t>
  </si>
  <si>
    <t>"Съзнание -1919"</t>
  </si>
  <si>
    <t xml:space="preserve">Танцов състав към Детски клуб"Детско царство"състоящ се от 12 деца 7-18 г. </t>
  </si>
  <si>
    <t>Към детски клуб"Детско царство" са организирани две любителски школи в две възрастови групи . Дейности провеждани с първа възрастова група: рисуване, оцветяване, образователни игри ,четене на книги, работа с пластелин и др . Втората възрастова група изработват сувенири от хартия , изработване на мартеници, бродират български шевици ,подговят необходимите украси за провеждоне на празници и мероприятия и др . И двете възрастови групи взимат участи в провеждането на празниците планувани в културния календар на читалището.</t>
  </si>
  <si>
    <t xml:space="preserve">Помощ при подготвяна на Автобиография за започванее на работа, ползване на елктронна поща, запознаване с работа с социалните мрежи, изготвяне на трезентации, набавяне на необходими материали във връзка с изготваяне на проекти </t>
  </si>
  <si>
    <t xml:space="preserve"> За предходната година са отбелязани следните културни празници и мероприятия:  Бабин ден-Ден на родилната помощ, Работилничка за мартенички, Трифон Зарезан, Свети Варентин, 1-ви март, 3-ти март, 8-ми март, Лазаровден, Великден, 1-ви юни- Международен ден на детето, 13-ти юни-Свети дух-празник на селото, Лято в библиотеката- занимания с децата през лятната ваканция/занимания с образователни игри, рисуване, четене, оцветяване, спортни заниманияи др./, Новогодишни празници:Коледуване, Запалване светлините на новогодишната елха, Дядо Коледа по домовете.</t>
  </si>
  <si>
    <t>Участие в конкурс "Златното петле" към община Бяла Слатина</t>
  </si>
  <si>
    <t>Обслужени са 724 бр. потребители като 404 от тях са се възползвали от библиотечния фонд на читалището, който редовно се обновява по програма "Българските библиотеки-съвременни центрове за четене и информираност", от компютърната зала са се върползвали 80 бр. потребители и 240 потебители по повод организирани събития.</t>
  </si>
  <si>
    <t>000184123</t>
  </si>
  <si>
    <t>"Народно читалище Напредък- 1897"</t>
  </si>
  <si>
    <t>Певческа група Еньовка" към дамски клуб "Еньовка", Певческа група "Щастие" към пенсионерски клуб</t>
  </si>
  <si>
    <t>Две певчески групи за фолклорни песни</t>
  </si>
  <si>
    <t>клуб "ИКТ за начинаещи" и индивидуални консултации за работа с продуктите на Microsoft</t>
  </si>
  <si>
    <t xml:space="preserve">Библиотеката и читалището имат организирани 26 културни събития. Организиране на четения с ученици от училището,  поетични срещи с възрастни от пенсионерския клуб, разглеждае на любими книги с по-младите и работещи хора от селото, на по голмите празници - организирани събития, като на традиционните се правят и възстановки от обичая.. Провеждат се и онлайн конкурси:  за мартеница, за рисунка, за изработена картичка. </t>
  </si>
  <si>
    <t>Участия на певческите групи във фолклорни фестивали организирани от читалища в общината и региона, - с. Търнава, с. Търнак, с. Сухачес. Буковец, гр Бяла Слатина и др. Участие в кулинарен празник  с. Сухаче.</t>
  </si>
  <si>
    <t>000184664</t>
  </si>
  <si>
    <t>Дамски театрален състав " Надежда"</t>
  </si>
  <si>
    <t>" Обичаме да танцуваме", " Българче", " Модерните"</t>
  </si>
  <si>
    <t>" Лятна работилница", " Театрални дейности"</t>
  </si>
  <si>
    <t>Клуб " Приятели на детето", Клуб " Приятели на книгата", Клуб " Родолюбец" и Клуб на дамите</t>
  </si>
  <si>
    <t>Безплатни летни занимания, изложби за празници,граждански инициатива, спортни състезани,честване на национални празници и др.</t>
  </si>
  <si>
    <t>Фестивали в с. Търнава ,с. Буковец, с. Крушовица.</t>
  </si>
  <si>
    <t>1.Ползването на библиотечни колекции в библиотеката и извън нея
2.Предоставяне на вербална библиографска и фактографска информация
3.1.Достъп до собствени традиционни бази данни
3.2.Достъп до собствени електронни бази данни
3.3.интернет достъп за образователни, социални и научни цели</t>
  </si>
  <si>
    <t>000184130</t>
  </si>
  <si>
    <t>"Просвета-1926"</t>
  </si>
  <si>
    <t xml:space="preserve"> ПГ "Весели сърца" 10 жени в пенсионна възраст и "Арт-работилница" 5 жени по приложни изкуства</t>
  </si>
  <si>
    <t>ТС "Елтимирка"за народни танци. Група момичета за мажоретнии и модерни танци. Лазарска група. Коледарска група момчета/две на брой/.</t>
  </si>
  <si>
    <t>Летни занимания с деца.</t>
  </si>
  <si>
    <t>Литературни утра и вечери по повод Националния празник на Р България, 24-ти май, Ботев поход, Денят на Ботев и загиналите за независимостта на България и др.Представяне на нови книги и четения с деца и възрастни.</t>
  </si>
  <si>
    <t>Певческата и танцова група взеха участие в МФФ "Кукурузени усмивки"с. Селановци и ФФ "Данфорови ритми" с. Галиче. ТГ "Елтимирка" участва в общински форум в гр. Бяла Слатина. Индивидуалният изпълнител на народни песни Валери Гешев представи читалището на ФФ "ехо в родния край-Георги Горелски".</t>
  </si>
  <si>
    <t>Толкова са читателите, които заемат в заемна за дома. Отделно в библиотеката са направени 116 информационни справки.Преснимане, разпечатване на документи, снимки, информация. Също имаме сканиране на документ и изпращане по имейлот името на възрастни хора.</t>
  </si>
  <si>
    <t>000183893</t>
  </si>
  <si>
    <t>"Н.Й.Вапцаров -1920"</t>
  </si>
  <si>
    <t>ПГ "Соколина"- създадена през 2013г. И участва на местно, регионалнои национално ниво.</t>
  </si>
  <si>
    <t>ТГ "Соколарчета" - създадена през 2015г. По проект "От извора - Към бъдещето" към Сдружение "Първи юни" -  Ежегодно взема участие в редица фестивалии завоюва много медали, грамоти и плакети.</t>
  </si>
  <si>
    <t xml:space="preserve">Театрален клуб за куклен театър, Клуб "Приятели на детето", Кулинарна работилничка, </t>
  </si>
  <si>
    <t>Работа с компютър</t>
  </si>
  <si>
    <t xml:space="preserve">Бабинден, Трифон Зареза, 1март- ден на самодееца, 8-ми март, Лазарица, Цветница, Великден, 24 май, Еньовден, Ден на възрастните хора - ден на поезията и музиката; Събор на селото;  Коледни и Новогодишни празници; Летни занимания - ден на шоколада, ден на сладоледа, ден на динята, ден на приятелството; Литературни четения по повод годишнини на автори, българи дали живота си за свободата; </t>
  </si>
  <si>
    <t>Местни празници, Фестивали и събори, Благотворителни базар</t>
  </si>
  <si>
    <t>възрастни 81 деца до 18г. - 37</t>
  </si>
  <si>
    <t>000184015</t>
  </si>
  <si>
    <t>Васил Левски 1899</t>
  </si>
  <si>
    <t>танцов състав за фолклорни танци</t>
  </si>
  <si>
    <t>детски театрални школи</t>
  </si>
  <si>
    <t>Беседи на зравни и еко теми</t>
  </si>
  <si>
    <t>Мероприятия свързани с местни и национални празници.</t>
  </si>
  <si>
    <t>участие във фестивали и други културни мероприятия</t>
  </si>
  <si>
    <t>000183982</t>
  </si>
  <si>
    <t>"Събуждане - 1900"</t>
  </si>
  <si>
    <t>14.01-Празник на Читалището; 14.02-Трифон Зарезан; 01.03-Баба Марта; 03.03-144г. От Освобождението на България; 08.03-Международен ден на жената; 16.04-Лазаров ден; 21,04-Велики четвъртък -боядисване на Великденски яйца; 24.05-Ден на Славянската писменост и Българската култура; 01.06- Международен ден на детето; 01.10- Ден на възрастните хора; 21.11- Ден на Християнското семейство; 23.12 - "В очакване на Коледа"</t>
  </si>
  <si>
    <t xml:space="preserve"> Посещения:   За дома - 379 бр. ;  В читалнята - 282 бр.</t>
  </si>
  <si>
    <t>000184326</t>
  </si>
  <si>
    <t>Просвета-1927-Враняк</t>
  </si>
  <si>
    <t>000184383</t>
  </si>
  <si>
    <t>"Просвета -1910"</t>
  </si>
  <si>
    <t>ТС по народни танци и хора "Данфоров горун".</t>
  </si>
  <si>
    <t>Клуб по театрално изкуство- "Малките артисти"</t>
  </si>
  <si>
    <t>Работа с етнически малцинства-ограмотяване и с различни възрастови групи.</t>
  </si>
  <si>
    <t>Организиране и участие в празници,фестивали, събори, изложби, творчески вечери, граждански инициативи, спортни занимания.Партньорство и участие в Третия фолклорен международен фестивал "Данфорови ритми", организиране и провеждане на Първи фолклорен фестивал "На мегдана край чешмата".</t>
  </si>
  <si>
    <t>Участия в регионални и национални фолклорни фестивали.</t>
  </si>
  <si>
    <t>Предоставяне на детска , художественаи отраслова литература.Предоставяне на писменна и ретроспективна библиографска информация-копиране на бибилотечни документи.</t>
  </si>
  <si>
    <t>000184237</t>
  </si>
  <si>
    <t>"Просвета -1930"</t>
  </si>
  <si>
    <t>,фолклорен състав-1бр., танцова група-1бр., индивидуални изпълнители-2бр.</t>
  </si>
  <si>
    <t>клуб по краезнание</t>
  </si>
  <si>
    <t>ф олклорен фестивал "тъпан бие, хоро се вие, песен се пее, Буковец се весели - Българското да съхрани"</t>
  </si>
  <si>
    <t>участия във фолклорни състави</t>
  </si>
  <si>
    <t>106052179</t>
  </si>
  <si>
    <t>"Светлина -1910"</t>
  </si>
  <si>
    <t>Враца</t>
  </si>
  <si>
    <t>Женска певческа група "Орхидея"</t>
  </si>
  <si>
    <t>Танцов състав "Светлина"</t>
  </si>
  <si>
    <t>Конкурс за мартеници ,Лазаруване, Представяне на книга "Така говореха предците", Великденска работилница,Празник на баницата, Лятна работа с деца,Лятна читалня на открито, Детска работилница "Аз рисувам и творя", Млад готвач, "Сръчни ръце", Коледна работилница.</t>
  </si>
  <si>
    <t>Трети празник "Згориградска олелия", НФС "Леденика", Празник на врачанските вина, ракии и мезета, изложба на обредни пити, Ботеви дни- Враца, Празник на баницата, Втори фолклорен фестивал "Северняшки ритми", Годишина но читалището в с. Оходен, 14 национален фолклорен фестивал "Типченица пее", Седми международен фестивал за древни култура "Слънцето на Тодорка",21 празник на старата градска песен "Мара Врачанка",13 фестивална шлагерната песен "Цепелина", Девети областен фолклорен събор "Пръски от извора", Втори национален фолклорен фестивал ,"Хорцето на дефилето"</t>
  </si>
  <si>
    <t>156 възрастни и 65 до 14 години</t>
  </si>
  <si>
    <t>000184618</t>
  </si>
  <si>
    <t>"Пробуда 1926"</t>
  </si>
  <si>
    <t xml:space="preserve">Описание- женска певческа група „Балканска китка“
- танцова формация „30+“
- коледарска група  (празнична)
</t>
  </si>
  <si>
    <t xml:space="preserve">танцов състав „Балканци“
'състав за модерни танци 
'лазарска група (празнична)
</t>
  </si>
  <si>
    <t xml:space="preserve">Описание-Тихи игри (6)- чрез тези забавни игри възпитаваме в децата: съобразителност, да показват своите емоции и се учат на екипна работа; 
- Кулинарна секция (10)-„ДОБРИ ОБНОСКИ ПРИ ДЕЦА“ и "Основата на доброто възпитание"- възпитаваме в децата изкуството да общуват коректно и изискано в различна социална и културна среда, сами да приготвят любими ястия и начина на поднасянето им и спазване на необходимата хигиена; 
-Спортни игри (4)- възпитаваме у децата  умението да се справят с напрежението и стреса, да са по-концентрирани и да покажат най-доброто от себе си, възпитаваме-емоционална и физическа концентрация и отборна работа
-Творческа работилница (52)- работа с квилинг техника и различни природни материали, изработване на картички, магнити, мартеници и др.- развиват въображението, съобразителност, търпение, сръчност]
-Съвместна работа с местната детска градина (4)- представяне и четене на детски приказки с поуки, разкази и енциклопедии- развиване интереса към четенето и любовта към книгите;
-ИКТ занимания (16) – обучение в начална компютърна грамотност,  работа с програмите Paint и Publisher, изработване на визитки, картички и презентации;
-секция модерни танци (24)-възпитаваме в децата: толерантност, дисциплина, ритъм, двигателни умения, добра физическа форма, работа в колектив.
</t>
  </si>
  <si>
    <t xml:space="preserve">-трети празник „Згориградска олелия със зимни мезета и греяна ракия 2022”;
- възстановка на празника „Трифон зарезан”;
- честване 144-та годишнина от Освобождението от турско робство –поднасяне цветя на паметника на загиналите нашите съселяни във войните;
- конкурс за изработване на най-оригинална мартеници;
-„Лазаруване” (разнасят своя поздрав за здраве и благоденствие във всеки дом в селото);
 -„10 години ПК ”Романтика (домакини на празника и участници и празничната програма);
-ОБЩОСЕЛСКИ ЧЕСТВАНИЯ – 4-„Баба Марта“, „Трифон Зарезан, „Деня на самодееца“, „8-ми март-Ден на жената“
-съвместни инициативи – 4- ОДЗ-Згориград- посещения по повод Баба Марта, четене на приказки и представяне на новите книжки в библиотеката и др.;
-съвместни инициативи-6- Пенсионерски клуб- Згориград- предоставяне на книги и списания в клуба, съвместни чествания; 
-самостоятелен концерт „Сбогом лято 22”;
- работа с деца: 13 иницативи
-Творческа мартенска работилница- изработване на мартеници и организиране на изложба-
-базар (от 01 до 21 февруари всеки ден по 4-5 деца);
- Великденска АРТ работилница- изработени десетки сувенири, с които организирахме в 10-поредни дни базари в селото и гр.Враца;
-АРТ работилница-изработка на пясъчни рисунки; ;
- АРТ- работилница -изработка картички, предмети от текстил и др. природни материали - използване на различни техники - квилинг, декупаж, пирографиране;
-2 модни ателиета- за прически и макияж и грим върху детските личица;
-Кулинарно ателие;
- ателие „ДОБРИ ОБНОСКИ ПРИ ДЕЦА“.Изкуството да общуваме коректно и изискано в различна социална и културна среда”;  "Основата на доброто възпитание„Добре дошла златна есен”
 - АРТ занимание – деца и майки - изработиха пана, картини и картички от природни материали ;
-Любители на киното – ( 4 проженции);
-Лятна читалня- (9 вторника -);
-Спортни игри ( 4 турнира);
-Тихи (настолни) игри ( 6 занимания);
-Коледно-новогодишна работилница, всеки ден (21 ноември -30 декември), Изработихме играчки, коледни венци и украшения за елхата, за празничната маса и трапеза;
- „Кулинарна магия-изложба-базар “ - „Вкусна есен - Картофите на нашата трапеза”;
- Националната инициатива „Нестле за живей активно”(вело-поход);
-- участие в „Благотворителна продажба ”- на ястия и сувенири-изработени от децата ни съвместно  с  ч-ще Паволче- „Заедно за Алекс;
</t>
  </si>
  <si>
    <t xml:space="preserve">Описание -Национален събор Копривщица 2022 (фестивал); 
-Национален преглед на художествената  самодейност на пенсионерските и читалищни колективи (фестивал);
-„Косталево пее и танцува“-с.Косталево, общнина Враца (фестивал);
-35-тата годишнина на Регионален етнографски музей  гр.Враца (концерт);
-  „Празник на баницата” в с.Баница;
- Пето юбилейно издание на „Северняшка сватба -2022”- участие с 13 доброволци ( организирана от  Община Враца);
- Празник на врачанските вина, ракии и мезета( организиран от Община Враца);
-празника- „Усмивка” ( две издания) организирани от Община Враца;
- Благотворителна изложба базар на обредни коледно-новогодишни питки ( организирана от Община Враца).
</t>
  </si>
  <si>
    <t xml:space="preserve">Описание- Читатели-154- всичко посещения  на читателите- 3587, от тях:
- за дома -    2653;
- в читалня -  934.
- Ползватели на технически услуги-170
- Ползватели на електронни услуги (търсене информация, четене на преса и др.) -70
</t>
  </si>
  <si>
    <t>000183975</t>
  </si>
  <si>
    <t>"Пробуда 1907"</t>
  </si>
  <si>
    <t>Тодоровден, Конкурс за "Най - хубава детска рисунка" на асфалт, Кулинарно шоу "Млад готвач",Конкурс за "Великденска рисунка", Конкурс за "Коледна картичка"</t>
  </si>
  <si>
    <t>ХХ Празник на баницата - с. Баница,Първи кулинарен фестива "На кафе с мекица, в село Върбица" - с. Върбица, Празник на врачанските вина, ракии и мезета - гр. Враца,Благотворителна изложба на обредни пити - НЧ"Развитие - 1869" гр. Враца</t>
  </si>
  <si>
    <t>Потребители на библиотеката - 85 бр., до 14 годишна възраст - 48 броя и над 14 годишна възраст - 37 броя</t>
  </si>
  <si>
    <t>106531845</t>
  </si>
  <si>
    <t>"Милин камък -1927"</t>
  </si>
  <si>
    <t>Описание        Смесена  Фолклорна група  „ Росна китка ”</t>
  </si>
  <si>
    <t>Описание     Танцов състав „ Росна китка ” малка и голяма група</t>
  </si>
  <si>
    <t>Описание Задоволяване потребностите на населението в село Мраморен , развитие и обогатяване на културния живот , социална и образователна дейност . Работа с потребителите на библиотеката , четене и обсъждане на препоръчителна литература с децата от населеното място , провеждане на литературни четения , маратон на четенето , работа с хора от етническите общности и приобщаването им в библиотеката .</t>
  </si>
  <si>
    <t>Описание   Организиране на концерт рецитал за 3 март , организиране концерт за 8 март и Коледно новогодишен концерт , организиране на празника на селото 31 май , организиране на празника  „ Трифон Зарезан ” и конкурс за най хубаво приготвено домашно вино и мезе , организиране на Лазаров ден , Цветница и обичая „ Кумичене ” , организиране на конкурс за най хубава Коледно Новогодишна украса , организиране на конкурс за изработване на коледни картички , сувенири и сурвачки , организиране на конкурс за най хубава мартеница .</t>
  </si>
  <si>
    <t>Описание Участие в национален фолклорен фестивал „ Напеви от северозапада ” с. Горник общ. Червен Бряг , участие във национален фолклорен фестивал „ Ехо от Северозапада ” с. Сухаче общ. Червен Бряг , Участие в празника на баницата в село Баница , участие в национален фолклорен събор „ Леденика” участие във фолклорен фестивал „ Погледец ” с . Челопек общ. Враца , участие във фолклорен фестивал „ Северняшки ритми ” с. Нефела общ. Враца участие във фолклорен фестивал „ Бели нощи ” с. Бели Извор общ. Враца , участие в празника „ С добро за Лиляче ” с. Лиляче общ. Враца , участие в национален фолклорен фестивал „ Белокаменица ” с. Царевец общ. Мездра , участие във фолклорен фестивал „ Тъпан бие , хоро се вие , песен се пее , Буковец се весели българското да съхрани ” с. Буковец общ. Бяла Слатина , участие във фолклорен празник „ Хоро се вие , песен се пее ” с. Косталево общ. Враца , участие в празника в „ село Върбица на мекица “ с. Върбица общ. Враца , участие в предаването „ От българско по българско ” , участие в празника на виното , ракията и домашно приготвените мезета в гр. Враца .</t>
  </si>
  <si>
    <t>Описание Заемане на библиотечни документи ,изготвяне на справки и задоволяване на читателските търсения и интереси .</t>
  </si>
  <si>
    <t>000184290</t>
  </si>
  <si>
    <t>Певческа група</t>
  </si>
  <si>
    <t>Здравни беседи, маратон на четенето, лятна читалня-2</t>
  </si>
  <si>
    <t>Празник на селото с концерт, Честване на Димитровден, Празник"Веселие по съседски", Витрини за годишнини</t>
  </si>
  <si>
    <t>Празник "Згориградска олелия", ФФ "Северняшки ритми"-с. Нефела, Празник "С кафе и мекица в село Върбица", "Празник на врачанските  вина,ракии и мезета", Коледа във Враца</t>
  </si>
  <si>
    <t>Посещение в библиотеката -901, читатели 49</t>
  </si>
  <si>
    <t>000184810</t>
  </si>
  <si>
    <t>"Просвета -1927 - Лиляче"</t>
  </si>
  <si>
    <t xml:space="preserve">Описание                                                            •  Група за народни песни;
                                                                              • Група за изворен фолклор, ритуали и обичаи
</t>
  </si>
  <si>
    <t>Описание                                                                            • Група за народни танци;</t>
  </si>
  <si>
    <t xml:space="preserve">Описание      Пресъздаване на обичаи и ритуали:
• Организация и провеждане на обичай „Баба Марта раздава мартеници” на 01.03.2022 г.
• Организация и провеждане на обичай „Лазаруване”  на 16.04.2022г.
• Организация и провеждане не обичай „Коледарска благословия” на 25.12.2022 г.
Организиране  чествания на знаменателни дати:
• Честване на Трифон зарезан на 14.02.2022 г.
• Поднасяне на цветя пред паметника на Васил Левски на 18.02.2022 г.
• Честване на Деня на самодееца на 01.03.2022 г.
• Честване на Първа пролет на 22.03.2022 г.
Организиране и провеждане на работилници:
• За мартеници;
• За коледни картички
Онлайн събития 
• Онлайн изложба  „Пролетна галерия по време на Великия пост”;
• Публикации на всички проведени културно-просветни мероприятия във социални мрежи (Фейсбук).
</t>
  </si>
  <si>
    <t>Описание                        • Участие на група за народни песни в ХІІ издание на Национален фолклорен събор в гр. Копривщица на 05.08.2023 г.</t>
  </si>
  <si>
    <t xml:space="preserve">Описание                Посещения  2653  бр. , в т.ч.  - за дома 733 бр.
                                                                                     - в читалня 100 бр.
                                                                                     - на автоматизирани читателски места 120 бр.
                                                                                      - на организирани събития 1700 бр.
</t>
  </si>
  <si>
    <t>000183772</t>
  </si>
  <si>
    <t>"Фар -1930"</t>
  </si>
  <si>
    <t xml:space="preserve">• Женска певческа група "Балкански славеи" с ръководител Борислав Борисов                                                                                                                                                           • Група за автентични обреди и фолклор – 1 бр. с ръководител Пенка Павлова; </t>
  </si>
  <si>
    <t>• Танцов състав "Балкански извор" с ръководител Гена Филипова;                                                                                                                                                                          Временни групи (вид и брой):                                                   
 • Лазарски групи – 2 бр. с ръководител Пенка Павлова; 
• Коледарски групи  - 3 бр. с ръководител Пенка Павлова;                                                                                                                                                                                                • Модерни танци ,,Dance power” – 1 бр. с ръководител Галя Найденова.</t>
  </si>
  <si>
    <t>• 14  секции в Лятната работа с деца и 1 бр. обучителен семинар на секретар-библиотекарите от 17 читалища на Община Враца на 9, 10 и 11 ноември 2022 г. в гр. Вършец, организиран от Народно читалище „Фар 1930” с. Паволче и Народно читалище „Пробуда 1927” с. Върбица. Включено бе обучение – тренинг „Емоциите са моят съюзник” за 24 обучаеми, като продължение на проект „Опознай себе си и предай нататък”, с финансова подкрепа от Фондация „Лале”. Всички участници получиха сертификат.</t>
  </si>
  <si>
    <t>• IV Фестивал на патриотичното творчество „С Ботевски пламък в сърцето“;• Конкурс-изложба на обредни пити за Бабинден;• Конкурс „Най-добро домашно вино“ за Трифон зарезан; • Конкурс „Декемврийски обредни пити” за Деня на християнското семейство• Заснемане на обичая за Трифон Зарезан;• Лазаруване ;• Великденско ателие;• Детско утро „Здравей лято” на 1-ви юни;• Анимация пред чуждестранни туристи с. Паволче;• Закриване на Лятната работа с деца – 30 август; • „На кафе с доброволеца”;• Коледна арт работилница;• Коледуване;• Изложба /4бр./ на:- козунаци и яйца за Великден;- рисунки „Нашата земя е мой приятел”;- библиотечни учебни материали и снимки в НБС;- рисунки „Малкият принц”.• Коледно тържество „Коледна магия“</t>
  </si>
  <si>
    <t>• Регионален /областен/ етап от XII Национален събор на народното творчество в Копривщица 2022 година;• VI Турлашки ФС ,,Када кум прасе и ти вречу" с. Чупрене;• VI НФФ „Белокаменица”  с. Царевец;• XII НС на Българското народно творчество Копривщица.• II Фолклорен танцов фестивал „Погледец”  с. Челопек;• Фолклорен празник на плодородието „Вкусна магия” с. Чирен;• XV-ти  МФФ  Кукурузени усмивки” с. Селановци;• IX ОФС „Пръски от извора” гр. Враца;• III НФФ „Пей, танцувай и в Моравица лудувай” с. Моравица;• По проект „RESTART – 4Danube” гр. Враца;• Фолклорен  празник „Хоро се вие, песен се пее в Костeлево;• Участие по проект Erasmus + на ПТГ „Никола Вапцаров” гр. Враца;• II МФФ „Фолклорна магия на Мездра“  с. Моравица</t>
  </si>
  <si>
    <t xml:space="preserve"> - за дома 429
  - в читалня 1784
 - на автоматизирани читателски места 58
 - на организирани събития 1490
</t>
  </si>
  <si>
    <t>000183994</t>
  </si>
  <si>
    <t>ОписаниеТеатрална група за едноактни сценки</t>
  </si>
  <si>
    <t>Описание1.Танцов състав, 2.Детска певческа група</t>
  </si>
  <si>
    <t>Описание1.Запознаване с пролетните празници Лазаровден и Кумичене с ученици на възраст 10-14г., 2.Четене на притчи и разкази за Великден с ученици на възраст 10-14г.,3. Четене на избрани приказки и разкази за семействотов детската градина.4. Четене на приказките на А.Каралийчев, през лятото с деца на възраст до 10г.,5. Четене на приказки и разкази за Дядо Коледа в детската градина.</t>
  </si>
  <si>
    <t>Описание1.Баба Марта връзва мартеници на жителите от селото.,2.3 март-поднасяне на венец на паметника.,3.Лазаруване,4.Кумичене,5Ден на детето- детски празник с театър и забавни игри,6.Лятна работа с деца м.юни,юли,август,7.Ден на толерантността-събитие в детската градина,8.Ден на християнското семейство-инициатива в детската градина,9.Ден на християнското семейство с Пенсионерски клуб,10.Коледно общоселско тържество</t>
  </si>
  <si>
    <t>ОписаниеПразници и фестивали:1."Згориградска олелия със зимни мезета и греяна ракия"с.Згориград ,2.Участие в кулинарна изложба с.Згориград.3."Пръски от извора"- гр.Враца,4.Четвърти фестивал на патриотичното творчество"С Ботевски пламък в сърцето" с.Паволче.5.Международен детски фестивал"Мездра май",6.Регионален преглед за събора в Копривщица, 7.Събор "Леденика,"Северняшка сватба", 8.Фестивал"Погледец" с.Челопек,9.Фестивал"Северняшки ритми",10.XIIНационален събор Копривщиц,11.Фолклорен празник"Бели нощи"с.Бели извор,12.Празник"Врачански вина,ракии и мезета",13.Изложба на Коледни обредни пити, гр.Враца,14.Участие в Коледен концерт гр.Враца</t>
  </si>
  <si>
    <t>Описание102 читатели, 59 до 14 години, 43 над 14 години, Посещения 1700</t>
  </si>
  <si>
    <t>000183637</t>
  </si>
  <si>
    <t>"Развитие - 1869"</t>
  </si>
  <si>
    <t xml:space="preserve">Ансамбъл за народни песни и танци „Вратица“;
Младежки хор „Развитие“;
Смесен хор „Орфей“.
</t>
  </si>
  <si>
    <t xml:space="preserve"> - Ансамбъл за народни песни и танци „Вратица“;
 - Младежки хор „Развитие“;
 - Балетно студио „Арт“.
</t>
  </si>
  <si>
    <t xml:space="preserve"> - Детска школа по изкуствата
 - Езикова школа
</t>
  </si>
  <si>
    <t>Уроци по пиано, цигулка, акордеон, китара, солфеж, английски език, библио-тека, лятна работа с деца, литературни четения, театрални спектакли, предста-вяния на книги, художествени работилници</t>
  </si>
  <si>
    <t xml:space="preserve"> 15 концерта на Духов оркестър; Пролетен концерт на съставите; Годишен концерт на Детска школа по изкуствата; Годишен концерт на АНПТ „Вратица“; Годишен концерт на Смесен хор „Орфей“; Концерт на АНПТ „Вратица“ пред читалището; Коледен концерт на Смесен хор „Орфей“ и Младежки хор „Развитие“; Коледен концерт на Детска школа по изкуствата; Коледен концерт на АНПТ „Вратица“ и Детска танцова школа; Творчески работилници по Проект „Култура в зелено“; 27-ми Литературен ученически конкурс „Емилия Александрова“; Детски празник за Деня на детето; Фестивал по Проект „Култура в зелено“; Лектория за ученици за запознаване с българския фолклор с ученици НУ „Св. Софроний Врачански“; Творчески работилница за занаяти „Рисуване върху стъкло“ и „Плъстене на вълна“; Летни работилници и четения; Литературни четения и представяния на книги; Коледна благотворителна изложба на сурвачки.</t>
  </si>
  <si>
    <t xml:space="preserve"> - Балетно студио "Арт" с участие в Танцов фестивал Elite Dance Championship – Перник, 5-6.03.2022;
 - Александър Цолов - пианист с участие в ХІ Международен фестивал за млади пианисти "Vivapiano" – София, 8-10.04.2022;
 - АНПТ "Вратица" с участие в Девети фолклорен събор "Пръски от извора" – Враца, 21.04.2022;
 - Александър Цолов - пианист с участие в XVI Международен конкурс за млади изпълнители на класически музикални инструменти -  Перник, 29.04.2022;
 - Елица Стефанова – пианист с участие в XVI Международен конкурс за млади изпълнители на класически музикални инструменти – Перник, 29.04.2022;
 - Елица Стефанова –участие в VI Международен конкурс за камерни ансамбли и соло изпълнители Боровец 2022;
 - Участие на Балетно студио „Арт“ с худ. ръководител Петя Христова от участи-ето в XVI ММФИ “Музите” - Созопол, 5-15.07.2022;
 - Ансамбъл за народни песни и танци "Вратица" с участие в Лятна академия "Лятна дъга 2022", част от дните на Международен фестивал на изкуствата "Лятна дъга"– Китен, 25.08- 01.09.2022.;
</t>
  </si>
  <si>
    <t xml:space="preserve">Концерт на АНПТ „Вратица“ в Румъния
</t>
  </si>
  <si>
    <t xml:space="preserve">Библиотечно-информационно обслужени потребители в отделите „Читалня“, „Заемна за дома“,  „Детски отдел“ и филиал в кв. Младост на читалищна библиотека. </t>
  </si>
  <si>
    <t>106532908</t>
  </si>
  <si>
    <t>"Пробуждане 1906"</t>
  </si>
  <si>
    <t>Лазарска група; Коледарска група</t>
  </si>
  <si>
    <t>Организирана панахида на връх Милин камък; Организиран и проведен "фолклорен празник на плодородието"</t>
  </si>
  <si>
    <t>Участие на хоровата група в осмомартенско тържество; Участие на хоровата група във Великденски празник; ;Участие на хоровата група на връх "Милин камък"; Участие на хоровата група във Фолклорен фестивал "Ехо от родния край" - Георги Горелски с.Търнава ; Участие във "Фолклорен празник на плодородието" в.Чирен; Участие на хоровата група във Фолклорен празник гр.Кнежа; Участие в две издания на детски празник "Усмивка" Враца; Участие в "Северняшка свадба" местността "Леденика"; Участие в разпродажби на Коледни ритуални пити с благотворителна цел.</t>
  </si>
  <si>
    <t>Посещения в библиотеката общо 648 - от тях за дома - 280, на автоматизирани читателски места 48, на организирани събития 320, новозаписани читатели 124, от тях до 14 год. 56</t>
  </si>
  <si>
    <t>106565185</t>
  </si>
  <si>
    <t>"Селска пробуда-1925"</t>
  </si>
  <si>
    <t>Лятна работа с деца – народни танци и декупаж</t>
  </si>
  <si>
    <t>Курбан за Петковден, Откриване на Пишурата, Коледно тържество</t>
  </si>
  <si>
    <t>106513676</t>
  </si>
  <si>
    <t>"Бъдеще -1926"</t>
  </si>
  <si>
    <t>Женска певческа група, Женски танцов състав;</t>
  </si>
  <si>
    <t>Детски танцов състав, Лазарска група, Детска формация за модерни танци, Група за художествено слово;</t>
  </si>
  <si>
    <t>Проведохме групови занимания с различни форми на колективно четене, литературно четене, творческо писане, рисуване, приложно творчество и други. Децата получават умения за работа в екип.</t>
  </si>
  <si>
    <t>Бабинден, Трифон Зарезан, 1-ви март, 3-ти март, 24-ти май, Лазаровден, Цветница, Великден, Димитровден, Коледно-новогодишни празници; КОНКУРСИ: Конкурс за най - хубаво бяло и червено вино и най - вкусно мезе; Конкурс за ръчно изработени мартеници, гривни, колиета и картички;СПОРТНИ СЪСТЕЗАНИЯ: скачане с чували, надбягване на 100 м, теглене на въже; ДРУГИ: 149г от гибелта на Васил Левски, 1-ви март в детската градина и ден на самодееца;144 г. от Освобождението на България,8-ми март съвместен празник с детската градина, 1-ви юни, 185 г. от рождението на Васил Левски, 1-ви октомври ден на възрастните хора, 1-ви ноември, Коледно-новогодишните празници; ИЗЛОЖБИ: Изложба за 1-ви март, Изложба за 3-ти март с важни за страната паметници свързани с освобождението, 8-ми март с картички и сувенири, Великденска изложба, Кулинарна изложба, коледна изложба</t>
  </si>
  <si>
    <t>02.04Участие на певческата група в празника "Згориградска Олелия със зимни мезета и греяна ракия", с. Згориград; 21.04 участие на певческата група и детски танцов състав и солистите Никол и Исус в Областен фолклорен събор "Пръски от извора", гр. Враца; Участие в изложба-конкурс във фестивала "Пръски от извора, гр. Враца с обредни хлябове и писани яйца; 11.06 участие в Певческата група в 16-ти Турлашки фолклорен събор - Чупрене; 18.06 учистие в "Празник на баницата", с. баниц; 03.07 участие на Певческата група във Фолклорен фестивал "Жива вода" - Венеца, общ. димово; участие на певческата група в м/ународен фестивал "FOLK NUANCE" - 2022 Приморско; 11-13.08 участие на самодейните колективи във фолклорния празник "Бели нощи"; 04.09 Участие на детски танцов състав и певческата група във фолклорен празник на плодородието "Вкусна Магия", с. Чирен; 26.09 участие на певческата група и танцовият състав в Национален фолклорен фестивал "С хоро и песен във Воденица всяка есен", с. Водица, общ. Попово; 29.10 Национален фолклорен фестивал "С вяра, надежда и добро", с. Хайреди; 17.12 Участие в организирания от община Враца празник на Врачанските вина, ракии и мезета; 21.12 Участие вблаготворителния базар организаран от Община Враца на обредни хлябове; 27.11 Участие на певческата група в юбилеен национален преглед на художествената самодейност, гр. София;</t>
  </si>
  <si>
    <t>Предоставяне на книги за дома и четене в библиотеката, предоставяне на писменна библиографска информация, копиране на библиотечни документи, ползването на библиотечни колекции в библиотеката и извън нея, предоставяне на вербална, библиографска и фактографска информация, предсотавяне на интернет достъп за образователни, социални и научни цели и достъп до собствени традиционни бази данни;</t>
  </si>
  <si>
    <t>106063097</t>
  </si>
  <si>
    <t>"Пробуда -1926 - Голямо Пещене"</t>
  </si>
  <si>
    <t>Трифон Зарезан, Отбелязване на 3 март, Концерт за 8 март, Тодоровден, Празник на селото, Коледен концерт, Празник за 1 юни, конкерс за рисунка, Лятна работа с деца- млад готвач, маратон на четенето, празник на детската книга</t>
  </si>
  <si>
    <t>НФС "Леденика", Северняшка сватба, Фестивал "Слънцето на Тодорка"-с. Оходен, Фолклорен празник в с. Нефела, ФФ "Типченица пее", Прзник на старата градска песен "Мара Врачанка", Национален фолклорен събор в Копривщица, Празник на баницата</t>
  </si>
  <si>
    <t>Читатели-42, заети библиотечни документи-602, посещения-991, набавени библиотечни документи-216 тома</t>
  </si>
  <si>
    <t>000184178</t>
  </si>
  <si>
    <t>"Пробуда - 1931"</t>
  </si>
  <si>
    <t>Фолклорна певческа група, която изпълнява фолклорни песни и пресъздаване на обичаи;</t>
  </si>
  <si>
    <t>децата участват при лазаруване, пресъздаване на обичаи и участие в тържества</t>
  </si>
  <si>
    <t>група за народни танци</t>
  </si>
  <si>
    <t>"Маратон на четенето" - седмица на четенето с различни инициативи проведени в библиотеката и с децата от ДГ - кв. Бистрец; Отразяване на годишнини на писатели, чрез постери в читалнята; 24.05 - ден на Славянската писменност, на българската просвета и култура; 01.11 - ден на Народните будители и рожден ден на Читалището;</t>
  </si>
  <si>
    <t>Мартенска работилница с деца и възрастни; Лазаруване; Великденско боядисване на яйца; Участие в Богородичен събор при манастир "Св. Иван Пусти"; Участие при освещаване/откриване на параклиса в кв.Бистрец; Украсяване за Коледно - новогодишните празници; Организирани мероприятияи инициатививъв Връзка с План за лятна работа с деца / 10 бр. разпределени през летните месеци и курс по народни танци/</t>
  </si>
  <si>
    <t>Участие във фолклорен празник "Змей горянин", с. Зверино; Участие във фолклорен фестивал "Де е българското", с. Очин дол; Участие в национален фолклорен събор "Леденика - Северняшка сватба"; Участие в Национален събор за народно творчество, гр. Копривщица; Участие в празник "Бели нощи", с. Бели извор; Участие в празник "С добро за Лиляче"; Участиe; Участие във фолклорен събор "Хоро се вие, песен се пее", с. Миланово; Участие при отбелязване на 10 години ПК "Здравец", кв. Бистрец; Участие в празника за врачански вина, ракия и мезета; Благотворителна изложба на обредни пити; Участие в мероприятието "Згориградска олелия за зимни мезета и греяна ракия", с. Згориград; Участие в празника на баницата в с. Баница; Участие при представяне на албум "Наздравица" на г-н Димитър Ангелов, с. зверино;</t>
  </si>
  <si>
    <t>общи посещения за отчетния период са: 1315, като от тях 730 за дома, а в читалнята 460 бр; Предоставя се възможност за ползване на интернет услуги и ксерокопиране;</t>
  </si>
  <si>
    <t>106573207</t>
  </si>
  <si>
    <t>"Съзнание-1926"</t>
  </si>
  <si>
    <t>Народен хор, Група за едноактови сценки</t>
  </si>
  <si>
    <t>Танцов състав, Коледарска група, лазарска група</t>
  </si>
  <si>
    <t>Литературни четения-маратон на четенето, лятна читалня</t>
  </si>
  <si>
    <t>Концерти и тържества по повод бабинден, Лазаровден, първа пролет, осми март, коледни тържества, литературно четене</t>
  </si>
  <si>
    <t>НФС "Леденика", НФФ "Северняшки ритми", Фестивал "Типченица пее", Фестивал "Слънцето на Тодорка", Празник "Згориградска олелия",  Фестивал "Пръски от извора", Фестивал "Бели нощи"-с. Бели извор, Празник "Мара Врачанка"</t>
  </si>
  <si>
    <t>заети библ. Документи за дома-320- посещенияна библиотека и библиотечни събития, справки -1430</t>
  </si>
  <si>
    <t>000184098</t>
  </si>
  <si>
    <t>"Огнище-1930"</t>
  </si>
  <si>
    <t>Тригласен женски народен хор, Танцов състав "Огнище"</t>
  </si>
  <si>
    <t>Детски танцов състав "Пламъче", Лазарска група, Коледарска група, Група за автентичен фолклор - обичай</t>
  </si>
  <si>
    <t>Маратон на четенето, Лянта читалня, Литературно четене, Представяне на книги, Литературен коккурс, Арт работилници, Неделно училище</t>
  </si>
  <si>
    <t>Обичай"Брашленкьо", Вечер за Васил Левски, Арт работилница за мартеници, Ден на самодееца, Трети март, Арт работилница за осми март, Осми март, Сирни заговезни, Акция с продължение-с ръце за село, Международен ден на детската книга, Лазарод ден, Цветница, Разпети петък, Работилница за Великденски яйца, Великден, Гергьовден- курбан, Поклонение на историческите места на Връх"Околчица, местността "Погладец" и Вазовата героиня"баба Илиица", 172 години от рождението на Иван Вазав, Забавно лято в читалището: лятна читалня-5 брой, занимателни и обучителни игри-7 брой, тихи игри-8 брой,спортни игри-6 брой, арт работилници-10 брой, кино вечер-5 брой, 100 годишен юбилей на правнучката на баба Илиица Тодорка Ангелова, Втори фолклорен танцов фестивал "Погледец", Благотворителен концерт "Заедно за Алекс", Съединението но България, "Нестле за Живей Активно", Димитровден-курбан, Най-активните читатели, Коледна арт работилница, Коледуване, Коледно-Новогодишен концерт</t>
  </si>
  <si>
    <t xml:space="preserve">Участие в програмата за Баба Марта в ДГ "Звънче","Згориградска олелия със зимни мезета и греяна рекия", Девети областен фолклорен събор"Пръски от извора"с песен към Великден, Официално откриване на център "Книгини"в първото българско село на книгата-Челопек, четвърти фестивал на Патриотичното творчество "С Ботевски пламък в сърцето"с.Паволче, Празник на баницата в село Баница, Благотворителен концерт "Заедно за Алекс" в гр.Враца, Трети национален и Девети общински фолклорен фестивал "Ехо в родния край-Георги Горелски" с.Търнава, С добро за Лиляче в с.Лиляче, "Кампания за повишаване осведомеността за популяризиране на зелените градски пространства и историческо наследство"по проект "Restart 4 Danube"гр.враца, Фолклорен фестивал "Типченица пее"2022, VII Международен фестивал "Слънцето на Тодорка"с.Оходен,Фолклорен празник "Хоро се вие, песен се пее в Косталево", Национална инициатива на "Нестле за Живей Активно", Челопешкия тиган в Празника на врачанските вина, ракии и мезетав град враца, Благотворителен базар за обредни питки в град враца, Колодарско шествие в град Враца, Коледен онлайн конкурс"Най- красива коледна украса", </t>
  </si>
  <si>
    <t>Участие в заснемането документален филм за НВО за кулинарното наследство на село Челопек с гости от betaspain.tv.</t>
  </si>
  <si>
    <t>читатели-98, от тях до 14 години -23 читатели, посещения в библиотеката и заемане за дома -2352 ,</t>
  </si>
  <si>
    <t>106579879</t>
  </si>
  <si>
    <t>за дома - 103; в читалня - 72; на автоматизирани читателски места - 0; на организирани събития - 170; брой откази на потребителско търсене - 0; потребители на библиотеката/читатели - 70; от тях до 14 години - 38;</t>
  </si>
  <si>
    <t>106565947</t>
  </si>
  <si>
    <t>"Отец Паисий -1926"</t>
  </si>
  <si>
    <t xml:space="preserve"> Танцов Състав 7/8,  с ръководител Валентино Георгиев</t>
  </si>
  <si>
    <t xml:space="preserve"> Танцов Състав 7/8,  с ръководител Валентино Георгиев                                                                                                                                                                                                Лазарски групи - 4 бр   с ръководител  Иванка Иванова                                                                                                                                                                                                                                                               Коледарски групи -2 бр с ръководител Валентино Георгиев</t>
  </si>
  <si>
    <t xml:space="preserve"> 12 събирания Лятна работа с деца забавни,образователни игри ,Маратон на четене ,Четене на глас 
Млад кулинар
Спортен полуден Закриване на лятна работа с деца/дискотека/
</t>
  </si>
  <si>
    <t xml:space="preserve">Посрещане на походниците ,Ботева вечер ,Ден на детето ,Еньов ден ,Жътва,Курбан на селото за Св. Св. Пророк Илия,Кулинарно изкушение ,Гроздобер 
Празник на селото „Хоро се вие песен се пее в Костелево“ 
Ден на пенсионера 
Ден на будителите 
Ден на християнското семейство  
Коледно новогодишно тържество
Ден на детето 
Еньов ден 
Жътва
Курбан на селото за Св. Св. Пророк Илия
Кулинарно изкушение 
Гроздобер 
Празник на селото „Хоро се вие песен се пее в Костелево“ 
Ден на пенсионера 
Ден на будителите 
Ден на християнското семейство  
Коледно новогодишно тържество
Посрещане на походниците 
Ботева вечер 
Ден на детето 
Еньов ден 
Жътва
Курбан на селото за Св. Св. Пророк Илия
Кулинарно изкушение 
Гроздобер 
Празник на селото „Хоро се вие песен се пее в Костелево“ 
Ден на пенсионера 
Ден на будителите 
Ден на християнското семейство  
Коледно новогодишно тържество
</t>
  </si>
  <si>
    <t>Северняшка сватба ,Коледари в празника в с. Нефела ,Коледари в празника  организиран от община Враца ,Конкурс „Декемврийски обредни пити” за Деня на християнското семейство•</t>
  </si>
  <si>
    <t>106630793</t>
  </si>
  <si>
    <t>"Св.Св.Кирил и Методий - 2007"</t>
  </si>
  <si>
    <t>Танцов състав Северняшки ритми</t>
  </si>
  <si>
    <t>Лятна работа с деца</t>
  </si>
  <si>
    <t>ТРифон Зарезан, Лазаръване, Гергьовден, Фолклорен фестивал Северняшки ритми, Местен събор, Коледно новогодишно тържество</t>
  </si>
  <si>
    <t>Хорсето на Дефилетогр.Мездра, Надиграване наоткрито с.Миланово, НФФ Змей Горянин с.Зверино, ФФ Пей танцувай и в Моравица лудувай с.Моравица, НФС Леденика, ФФ Северняшки ритми с. Нефела, Годишнина на НЧ Пробуда 1926 с.Липен, ФС Ружинци с. Ружинци, ФФ Хайредйн с Вяра Надежда и Любов с. Хайредин,МФФ Кукурузени усмивки с.Селановци,Празник на виното, ракията и мезетата Община Враца</t>
  </si>
  <si>
    <t>Посещения за дома-170,в  читалнята 460, на автоматизирани читателски места -320, организирани събития 2150</t>
  </si>
  <si>
    <t>175618385</t>
  </si>
  <si>
    <t>"Отец Паисий-2008"</t>
  </si>
  <si>
    <t>Местни празници, национални празници</t>
  </si>
  <si>
    <t>Възрастни-61, деца до 14 г.-21</t>
  </si>
  <si>
    <t>176380872</t>
  </si>
  <si>
    <t>"Пробуда -2012-Оходен"</t>
  </si>
  <si>
    <t>Смесена фолклорна група Чар</t>
  </si>
  <si>
    <t>Литературни четения:”Величието на Левски”,„С ръка на сърцето за Ботев”, четене на   открито с децата</t>
  </si>
  <si>
    <t xml:space="preserve">Василица на 14.01.22г.в читалището, Зарезан на 14.02.22г. на лозята в селото, Ден на Освобождението на 03.03.22г. на паметника в селото, Ден на жената на 08.08.22г.в салона на училището, Лазаруване – Кумичане на 16 -17.04.2022г., Лятна работа с деца:четене на открито,конкурси млад готвач и теглене на въже, арт ателие за изготвяне на сувенири за годишнината на читалището игри на футбол,народна топка,дама и други, 10 години читалище на 20.08.2022г. в училището, Коледно тържество на 21.12.2022г. в училището        </t>
  </si>
  <si>
    <t xml:space="preserve">ФП „Греяна ракия и залева чорба от старовремската софра”с.Бабово, ФП „Згориградска олелия със зимни мезета и греяна ракия”с.Згориград, Кулинарен Ф-ал на”Трудолюбието и Веселието”с.Сухаче, Рибен фест в с. Малорад, Фестивал на рибата и рибаря в с.Остров „ Майстори готвачи”, Празник на Баницата,с.Баница, Празник на врачанските вина,ракии и мезета” гр.Враца, Благотворителна изложба на пити гр.Враца, МФФ ”Етно ритми” Златни пясъци, ФФ „Пей и танцувай за Бутан” с.Бутан, НФФ„Данфорови ритми” с.Галиче, „Атанасовден”-празник на народната носия, с.Остров, ФС „Ехо от Търнак” с.Търнак, ОФФ „Пръски от извора” гр. Враца, НФФ „Белокаменица” с.Царевец, ФФ „Северняшки ритми” с.Нефела, ФФ „Ехо от родния край” с.Търнава                  
</t>
  </si>
  <si>
    <t>Заети книги за дома - 520, в читалня - 69</t>
  </si>
  <si>
    <t>000184066</t>
  </si>
  <si>
    <t>"Никола Йонков Вапцаров -1927"</t>
  </si>
  <si>
    <t>Козлодуй</t>
  </si>
  <si>
    <t>Танцови състави</t>
  </si>
  <si>
    <t>Клуб "Любознайко", клуб "Сръчни ръце и танцов състав</t>
  </si>
  <si>
    <t>Срещи с творци, литературни четения, безплатно ползване на интернет, тематични мествания и годишнини. Библиотеката е целева по проект "Глобални библиотеки България".</t>
  </si>
  <si>
    <t>Среща на калушарските дружини от северозапада, национални и традиционни празници.</t>
  </si>
  <si>
    <t>Участие във фестивали Враца, с. Волуяк, с. Салманово и др.</t>
  </si>
  <si>
    <t>000184707</t>
  </si>
  <si>
    <t>"Будител-1926 с. Крива бара"</t>
  </si>
  <si>
    <t>Детски школи за художествено слово и за приложни изкуства за деца до 13 г.</t>
  </si>
  <si>
    <t>Отбелязване на национални прозници,  на Баба Марта, Лазаровден, Цветница, Великден, 1 юни. Провеждане на събор на селото, пролетен карнавал и лятна занималня.</t>
  </si>
  <si>
    <t>000184244</t>
  </si>
  <si>
    <t>"Заря -1911"</t>
  </si>
  <si>
    <t>Танцов състав с. Бутан и Духов оркестър.</t>
  </si>
  <si>
    <t>Танцов състав с. Бутан и Мажоретен състав, Детски театър, Художествено слово, Огнено шоу, Сръчни ръце.</t>
  </si>
  <si>
    <t>Младежки духов оркестър</t>
  </si>
  <si>
    <t>Национален фолклорен фестивал "Пей и танцувай за Бутан", традиционни и национални празници.</t>
  </si>
  <si>
    <t>Фестивали в Козлодуй, с. Челопек, гр. Бойчиновци, с. Търнава и др.</t>
  </si>
  <si>
    <t>000184408</t>
  </si>
  <si>
    <t>"Яким Деспотов-1899"</t>
  </si>
  <si>
    <t>2 танцови състава</t>
  </si>
  <si>
    <t>Танцов състав, художествено слово и клуб "Сръчни ръце"</t>
  </si>
  <si>
    <t xml:space="preserve">Срещи с творци, литературни четения, безплатно ползване на интернет, тематични мествания и годишнини. </t>
  </si>
  <si>
    <t>Фолклорен фестивал "Огоста пее", национални и традиционни празници.</t>
  </si>
  <si>
    <t>Участие във Враца, с. Чупрене, с. Хайредин, гр. Ловеч и др.</t>
  </si>
  <si>
    <t>000183676</t>
  </si>
  <si>
    <t>"Храм-паметник Христо Ботев-1879"</t>
  </si>
  <si>
    <t>Танцов състав, театрален състав, 2 вокални групи.</t>
  </si>
  <si>
    <t>2 групи балет, танцов състав и театрален състав, мажоретен състав</t>
  </si>
  <si>
    <t>Вокало пеене, рисуване и пиано.</t>
  </si>
  <si>
    <t>Национален конкурс на популярната песен "Гласът на реката", традиционна и национални празници.</t>
  </si>
  <si>
    <t>Фестивали в с. Селановци, Враца, Варна, Бургас и др.</t>
  </si>
  <si>
    <t>106037615</t>
  </si>
  <si>
    <t>"Светлина-1928-Краводер"</t>
  </si>
  <si>
    <t>Криводол</t>
  </si>
  <si>
    <t>Група "Росен здравец" за автентичен фолклор и обработени народни песни</t>
  </si>
  <si>
    <t>ДТФ „Ботунче“ ; Група –художествено слово; Група за пресъздаване на народни обичаи</t>
  </si>
  <si>
    <t>Забавно лято в библиотеката с образователни инициативи за деца и юноши</t>
  </si>
  <si>
    <t>Организиране и участие в културните мероприятия на общината и селото - честване  на официалните и традиционни празници и годишнини</t>
  </si>
  <si>
    <t>Национален фолклорен фестивал „Напеви от Северозапада“ с.Горник; XII фолклорен  събор „Жива вода Венеца“; .VII фолклорен събор на народното творчество „Глътка жива вода-2022“ с.Чомаковци; IX общински фолклорен фестивал „Ехо в родния край-Георги Горелски“с.Търнава;   Фолклорен празникБотунския славей-Цветан Филипов-с.Краводер; Шести фолклорен събор „Ружинци-2022“</t>
  </si>
  <si>
    <t>106041211</t>
  </si>
  <si>
    <t>"Просвета 1921"</t>
  </si>
  <si>
    <t xml:space="preserve">Група за автентичен фолклор “Славей“
</t>
  </si>
  <si>
    <t xml:space="preserve">Детски танцов състав; Кръжок за Художествено слово, Клуб“ Родолюбие“ ,Клуб „Млад талант.
</t>
  </si>
  <si>
    <t xml:space="preserve">Клуб“ Родолюбие“ </t>
  </si>
  <si>
    <t xml:space="preserve">XII фолклорен  събор „Жива вода Венеца“; IX общински фолклорен фестивал „Ехо в родния край-Георги Горелски“с.Търнава;  XII Национален събор на българското народно творчество-Копривщица 2022; . Четвърти Регионален фолклорен фестивал „Радомирци пее и танцува; Фолклорен празник Ботунския славей-Цветан Филипов-с.Краводер; Шести фолклорен събор „Ружинци-2022“; Участие на  ГАФ “Славей“ и ТС“ Младост“ във Фолклорен празник„ Де е българско“ с . Очин дол     </t>
  </si>
  <si>
    <t>000183740</t>
  </si>
  <si>
    <t>"Никола Йонков Вапцаров -1924"</t>
  </si>
  <si>
    <t>Танцов състав - народни танци</t>
  </si>
  <si>
    <t>Детско-юношески състав"Хранк" - 2 групи;  Модерен балет "АниБо" - 2 групи; "Медибъл" - модерен балет; "Мажоретен състав"; ДВГ "Сребърни звънчета"</t>
  </si>
  <si>
    <t>Творческа Вапцарова работилница: " Ателие за приказки, четене, театър и художествено слово"; "В ателието на художника" - работилница за приложно, изобразително и арт изкуство; "Забавно лято в библиотеката"; "Лятна академия за добри обноски"; "Млад родолюбец" - клуб по краезнание</t>
  </si>
  <si>
    <t>Организиране и участие в общински, регионални, национални, международни фестивали и празници, събори, изложби и творчески вечери</t>
  </si>
  <si>
    <t>Международни фолклорни фестивали "Шарена стомна" - гр. Добринище; "Врачанска пролет" - гр. Враца; Златен медал и грамота от Копривщица 2022;Грамота за участие във фолклорен празник „Ботунският славей-Цветан Филипов“</t>
  </si>
  <si>
    <t xml:space="preserve">Потребители до 14 години - 195; Над 14 години - 344 </t>
  </si>
  <si>
    <t>106036641</t>
  </si>
  <si>
    <t>"Светлина-1940"</t>
  </si>
  <si>
    <t>Смесена група за народни танци и модерен балет</t>
  </si>
  <si>
    <t>Организиране на колективни четения на детски приказки,  рисуване и организиране на изложби от детски рисунки</t>
  </si>
  <si>
    <t>Участие във фолклорен празник" Пред Великден на мегдана" и "Ботунски славей"</t>
  </si>
  <si>
    <t>000183701</t>
  </si>
  <si>
    <t xml:space="preserve">Участие във фолклорен празник" Пред Великден на мегдана" </t>
  </si>
  <si>
    <t>000184372</t>
  </si>
  <si>
    <t>Смесена група за народни и модерни танци и художествено слово</t>
  </si>
  <si>
    <t xml:space="preserve">Организиране на колективни четения на детски приказки и изложби на детски рисунки с децата от ДГ "Калина Малина"
</t>
  </si>
  <si>
    <t xml:space="preserve">Организиране и участие в културните мероприятия на общината и селото - честване  на официалните и традиционни празници и годишнини
</t>
  </si>
  <si>
    <t xml:space="preserve">Участие в общинския празник „Пред Великден на мегдана”, на площада пред общината; Уастие във фолклорния празник „Ботунският славей- Цветан Филипов” с.Краводер.
</t>
  </si>
  <si>
    <t>000183797</t>
  </si>
  <si>
    <t>Индивидуални участници и група за народни песни</t>
  </si>
  <si>
    <t>106048490</t>
  </si>
  <si>
    <t>"Развитие-1928"</t>
  </si>
  <si>
    <t>Група за народни танци и местен фолклор</t>
  </si>
  <si>
    <t>Колективни четения ДГ"Калина Малина</t>
  </si>
  <si>
    <t xml:space="preserve">Участие във фолклорен празник" Пред Великден на мегдана" 
</t>
  </si>
  <si>
    <t>000184447</t>
  </si>
  <si>
    <t>"Бъдеще - 1927"</t>
  </si>
  <si>
    <t>Организиране и участие в културните мероприятия на селото - честване  на официалните и традиционни празници и годишнини</t>
  </si>
  <si>
    <t>106626250</t>
  </si>
  <si>
    <t>"Кирил и Методий - 2007"</t>
  </si>
  <si>
    <t>Група за автентичен фолклор и обработени народни песни</t>
  </si>
  <si>
    <t xml:space="preserve">Художествено слов; Изобразитерно, приложно и арт изкуство </t>
  </si>
  <si>
    <t>Организиране на  празници и събития с местен характер и национална значимост</t>
  </si>
  <si>
    <t>Национален фолклорен фестивал „Напеви от Северозапада“ с.Горник-спечелен бронзов медал-трето място-грамота; XII фолклорен  събор „Жива вода Венеца“-грамота; .VII фолклорен събор на народното творчество „Глътка жива вода-2022“ с.Чомаковци-грамота; IX общински фолклорен фестивал „Ехо в родния край-Георги Горелски“с.Търнава-грамота;  XII Национален събор на българското народно творчество-Копривщица 2022- сребърен медал; . Четвърти Регионален фолклорен фестивал „Радомирци пее и танцува-грамота; Фолклорен празник Ботунския славей-Цветан Филипов-с.Краводер-грамота; Шести фолклорен събор „Ружинци-2022“-участие с песни,автентична носия и баници- 4 грамоти</t>
  </si>
  <si>
    <t>175618296</t>
  </si>
  <si>
    <t>"Съзнание 1921"</t>
  </si>
  <si>
    <t>Организиране на творчески срещи и колективни четения</t>
  </si>
  <si>
    <t>Участие в VII фолклорен събор на народното творчество „Глътка жива вода“ - с.Чомаковци;  Участие в  XII национален фоклорен събор на народното творчество в Копривщица;  Участие в III национален и IX общински фолклорен фестивал“Ехо в родния край – Георги Горелски“ – с.Търнава;  Участие в IV регионален фолклорен събор „ Радомирци пее и танцува“ - с. Радомирци; Участие във Втори фолклорен празник „Ботунски славей –Цветан Филипов“  - с.Краводер; Участие в VI фолклорен събор“ Ружинци – 2022“;</t>
  </si>
  <si>
    <t>000183651</t>
  </si>
  <si>
    <t>"Просвета 1925-Мездра"</t>
  </si>
  <si>
    <t>Мездра</t>
  </si>
  <si>
    <t>Ансамбъл "Мездра", Група за стари градски песни"Мездрея",Женски народен хор, танцов състав "Хорце, винце и още нещо".</t>
  </si>
  <si>
    <t>Детски танцов състав"Мездренче"три възрастови групи, Средношколски народен състав, Младежка група за народно пеене</t>
  </si>
  <si>
    <t>Клуб по художествено слово, арт работилница.</t>
  </si>
  <si>
    <t xml:space="preserve">Литературен клуб "Христо Ботев", Младежки читателски клуб "Book hub", Краеведско дружество. </t>
  </si>
  <si>
    <t>Международен фолклорен фестивал "Фолклорната магия на Мездра" съвместно с Община Мездра;  Детски Международен фолклорен фестивал "Мездра -Май" съвместно с Община Мездра. Литературен конкурс "Георги Тодоров", Дионисиеви празници, Традиционни краеведски четения, благотворителни концерти, Етнографски изложби. Лятна работа с читателите от детския отдел на библиотеката, Маратон на четенето с ученеци от училищата и детските градини в града, литературни вечери и  краеведски четения. Онлайн среща с гост Теди Рафаилова на тема "Успешните хора...четат",  среща с писателката Ивелина Радионова; 70-години от създаването на Литературен клуб "Христо Ботев"- празнична поетична вечер.</t>
  </si>
  <si>
    <t>Участие на танцов състав в с. Ослен Криводол по случай Тодоровден; Участие в Национален фолклорен фестивал "Змей Горянин" с. Зверино; Участие в с. Кален на Събор на животновъдите на северозапада; Участие на Международен фолклорен фестивал в гр. Вършец;  Международен фолклорен фестивал "Фолклорната магия на Мездра"; Литературна вечер, посветена на световни детски писатели; Благотворителен концерт "Бяла лястовица на надеждата за Христо"; Фолклорен фестивал "Пръски от извора" гр. Враца; Детски международен фестивал "Мездра Май"; Национален фолклорен събор "Де е българското" с. Очиндол;  Национален фолклорен фестивал в гр. Монтана; Национален фолклорен фестивал "Пъстра шевица" гр. Червен бряг; Балкан фолк фест гр. Варна; Международен фолклорен фестивал "Ехо от Стовци" с. Смоляновци; Участие в празник  на с. Крета; Участие в празник на Международен ден на хората с увреждания; Благотворителен концерт в гр. Враца; Етнографска изложба на тема "Миналото разказва"; Коледен концерт на всички колективи на читалището с благотворителна цел; Участие в празника на с. Злидол; 2 участия в с. Боденец и с. Царевец по случай Димитровден; участие в празнична програма в с. Ослен Криводол по случай учредяване на читалище; Премиера на книгата "700 дни" на Светла Дамяновска; Премиера на стихосбирката на Надежда Нинова "Синеока лирика"; Майски краеведски четения; Участие в гр. Криводол; Участие в гр. Мизия; Участие в с. Люти дол; Премиера на книгата "Да убиеш Ботев" на Искрен Красимиров; участие в с. Дърманци; участие в с. Моравица.</t>
  </si>
  <si>
    <t>Ансамбъл "Мездра"- Fest "Roche"-Франция, Турция-Бурса международен конкурс за народни танци "Златен карагьоз"- специална награда,концертно турне в Косово.</t>
  </si>
  <si>
    <t>Библиотечен фонд - 52200бр., набавени непериодични библиотични документи - 586 бр., абонирани периодични издания - 17 бр., заети библиотечни материали - 14398 бр. книги. Посещения : За дома - 6825бр., в  читалня - 263бр., на организирани събития - 1353 бр., културни и други събития 70 бр.</t>
  </si>
  <si>
    <t>000184543</t>
  </si>
  <si>
    <t>Чествания на бележити годишнини, на празници, свързани с празнично-обредния календар, честване на 125-годишнина на читалището.</t>
  </si>
  <si>
    <t>Посещения на читатели в заемна и в читалня, участие в библиотечни инициативи</t>
  </si>
  <si>
    <t>000184575</t>
  </si>
  <si>
    <t>"Подем-1926-Дърманци"</t>
  </si>
  <si>
    <t>Читалището поддържаше  Женски народен хор "Зорница" от 61 г, но поради липса на ново попълнение през 2022г прекратиха дейността си</t>
  </si>
  <si>
    <t>Детска фолклорна група за народни танци-12бр,  Детска театрална група - 9 бр</t>
  </si>
  <si>
    <t>арт работилница/моделиране,рисуване,мартеници,велигденски и коледни играчки,кулинарни умения</t>
  </si>
  <si>
    <t>Културни и библиотечни дейности-литературни четения,презентации,рецитали,събеседвания,изложби,кът за нови книги</t>
  </si>
  <si>
    <t>Празненства-бабин ден,баба Марта,Сирни заговезни 4фестивал на "Огненото хоро",лазаров ден,Велик .ден,Храмов празник,3март, 24 май,ден на детето,празник на селото,6 септември,22 септември, 1 ноември, Коледен празник, всяка сряда се посещава местната ЦДГ на селото и се обучават деца на танци и четене на книжки,занимания с деца "Ваканция на село"</t>
  </si>
  <si>
    <t>местни участия в общината</t>
  </si>
  <si>
    <t>читатели 22 до 14г, 3 до 18г, 5 до 28, 15 над 28г, посещения общо 571бр,на организирани събития 101 бр.,БФ-4099,набавени библ документа-137</t>
  </si>
  <si>
    <t>000184632</t>
  </si>
  <si>
    <t>"Н.Й.Вапцаров -1919"</t>
  </si>
  <si>
    <t xml:space="preserve"> ЖЕНСКИ  НАРОДЕН  ХОР, ХУДОЖЕСВЕНО ТВОРЧЕСКИ  КЛУБ"КОВАЧНИЦА"</t>
  </si>
  <si>
    <t>ДЕТСКО  ФОЛКЛОРНО  СТУДИО</t>
  </si>
  <si>
    <t>четения, рецитали, изложби, беседи кътове и  др.</t>
  </si>
  <si>
    <t>Ден на с. Игнатица, Бабин ден, Лазаруване, Коледуване, 3- ти  март, Ботево  тържество, Еньовден, Боядисване  на  яйц, Бабин ден, оброци 7,и др..</t>
  </si>
  <si>
    <t>Авторски концерт, НФФ "Змей Горянин", МФФ"Шопски  наниз", Празник на  с. Оселна, ФС с. Миланово, ФФ  с. Буковец, ФФ с. Селановци</t>
  </si>
  <si>
    <t>ОТ ТЯХ ДО  14Г. 14 ЧИТАТЕЛИ</t>
  </si>
  <si>
    <t>000184600</t>
  </si>
  <si>
    <t>"Факел -1926"</t>
  </si>
  <si>
    <t>МФГ"Змей Горянин", ЖФГ"Плетеница"; ХТК"Факел",  "Група за възстановки";Коледарска група</t>
  </si>
  <si>
    <t>Танцов състав"Факел",  Детска лазарска група, Детска коледарска група;</t>
  </si>
  <si>
    <t>Йордан Борисов - изпълнител на дудук, двуянка и окарина;Корепетитор - 1бр., Оркестър на МФГ"Змей Горянин" - кларинет, тамбура,акордеон и тъпан;</t>
  </si>
  <si>
    <t>Клуб за народни хора "Мераклий"- Зверино</t>
  </si>
  <si>
    <t xml:space="preserve">Открити уроци- "Легенда за мартеницата","Детски мастър шеф-готвач","Върви народе възродени","Велик и безсмъртен - 146 години от героичния подвиг на Христо Ботев", "Празници в семейството - как празнуваме коледните празници";    Творчески работилници- "Работилница за мартеници", "Пъстри яйчица на Велики Четвъртък", "Арт декор - Лазаровден", "Плетене на венец за 24 май", "Вълшебството на коледните празници - украсяване на елха в читалището","Коледен благотворителен базар - изработване на сувенири";     Занимания по интереси - "Моят роден край- запознаване с историята на с. Зверино", "Българската шевица и представяне на етнографския кът в читалището"; "Лято в библиотеката - образователни, арт и спортни дейности с деца";   Литературни четения - "Четенето е полезно и приятно - запознаване с библиотеката с първи клас", Маратон на четенето, "Моята любима книжка - в детски отдел", "Приказни светове с много цветове, библиотекарят разказва - четене с децата от детската градина", "Да оставим на земята добра памет - четене на приказки и редене на пъзели към тях с ученици" Изложби на детски рисунки - "Лятото е тук" и "Коледа е",  Рецитали - 10 бр. и др. </t>
  </si>
  <si>
    <t>Пети Национален фолклорен фестивал "Змей Горянин" с. Зверино, Ден на село Зверино,  Богоявление в Зверино, Трифонзарезан,  3 март - Национален празник на България, Лазаровден, Велики Четвъртък, Концерт спектакъл "Наздравица" с авторски песни на Димитър Ангелов в Читалищната концертна зала, Коледен концерт в Читалищната концертна зала; Еньовден, Коледен благотворителен базар, Коледуване;  Представяне на книги - "Пъстро герданче - Иванка Колева", "Объркан свят- Иванка Гьонова", "Изповед- Стефчо Василов","Сърце на трубадур- Иван Велчов","Магията на говора в село Зверино - Ивана Захариева", "Пътеки нестъпкани - Дарина Цветкова", НЧ"Факел-1926" организира издаването на уникален краеведски труд - книгата Село Зверино(история, бит, етнография, фолклор) от Иван Цанев и представихме с премиера на 26 ноември в Читалището;</t>
  </si>
  <si>
    <t>XVI НФС "Де е българското" с. Очиндол, общ. Мездра, Международен детски фестивал"Мездра - май" гр. Мездра,  XII Национален събор на народното творчество Копривщица 2022, VIIФФ "Тъпан бие, хоро се вие, Буковец се весели" с. Буковец, общ. Бяла Слатина, X ФФ"Хоро се вие, песен се  пее" с. Миланово, общ. Своге, НФФ"Белокаменица"с. Царевец, общ. Мездра, Празник на фолклора "Боженишки Урвич" с. Боженица, общ. Ботевград, XIV ФФ"Типченица пее" с.Типченица, общ. Мездра, XXII НФФ"При шопите в Казичене"с. Казичене, Столична Община, Участие в майски краеведски четения на Краеведско дружество Мездра;</t>
  </si>
  <si>
    <t>Библиотечен фонд - 13 364 книги, Новонабавени книги - 1143 книги, Заети библиотечни документа - 848,            Абонамент - 4, Читатели -284,                 Работим с всички възрастови групи!Дейностите с потребителите са насочени към провеждане на различни инициативи с деца за стимулиране на четенето в ранна детска възраст, представяне на книги на  писатели, изготвяне на рецитали,  провеждане на културни мероприятия, свързани с национални празници, и други от празнично-обредния календар на българина.Предоставяме интернет достъп за образователни и социални цели и др.</t>
  </si>
  <si>
    <t>000183815</t>
  </si>
  <si>
    <t>"Просвета-Ребърково-1925"</t>
  </si>
  <si>
    <t xml:space="preserve"> танцов клуб за народни хора „Мераклии“- получени грамоти от участия- 9 бр.</t>
  </si>
  <si>
    <t>1. детски танцов клуб за народни танци „Мераклиичета“- получени грамоти от участия- 9бр.                                                                                                                    2. фалкларна група за народни песни „ Весели деца“- получени грамоти от участия- 9бр.                                                                                                                                 3. индивидуални изпълнители- 8 бр.- получени грамоти, награди  иплакети от участия- 16 бр                                                                                                                       4. школа за модерни танци- хип- хоп- получени грамоти от участия- 6бр.</t>
  </si>
  <si>
    <t>1. школа по рисуване - изяви 16 бр                                               2. клуб по  художествено слово -  изяви 25бр                  3.  клуб по готварство- 7бр.                                4. арт работилница- 18 бр.                                     5. любигелска школа за опазване на природата- 32бр.                    6. школа - „бъди активен и здрав“- 9бр.</t>
  </si>
  <si>
    <t>литературни четения, витрини, кътове, представяне на книги, изложби, презентации, беседи, рецитали, лятна занемалня- 40бр.</t>
  </si>
  <si>
    <t xml:space="preserve"> Национални празници: 19 февруари, 3 март, 24 май, 1 юни, 6 септември, 22 септември, 1 ноември; Новогодишно томбола, Бабинден, Трифон зарезан, дегустация на вино, баба Марта, ден на Жената, храмов празник на църквата, оброк „Св  Дух“, ден  на с. Ребърково, оброк на „Св Илия, благотворителен концерт, благотворителен базар, коледуване, лазаруване и др.</t>
  </si>
  <si>
    <t xml:space="preserve">участия: пробуждане с хоро, НФС „Типченица пее“, ден на с. Люти брод, НФФ „Змей Горянин“, НФС „Дее българското“, НФ „с. Нефела“, ФФ„Северняшки ритми“, МДФ „Мездра май“, Общински конкурси за рисунки и есета, всички празници в с. Ребърково и др. </t>
  </si>
  <si>
    <t>потребители на библиотека и компютърна зала; библиотечен фонд- 6696 тома, посещения в библиотеката- 3028 ;раздадена литература- 1930 тома; новонабавени -56тома; посещения в комрпютърния клуб-668; едногодишен абонамент за седмични издания- 6 бр.; участия на библиотеката в проекта- „Българските библиотеки-съвреминни центрове за четене и информираност“- спечелен</t>
  </si>
  <si>
    <t>000184080</t>
  </si>
  <si>
    <t>ЖПГ "Белокаменица"</t>
  </si>
  <si>
    <t>Детски танцов състав и ДФГ "Белокамениче"</t>
  </si>
  <si>
    <t>театър на приказките, рисуване, спортни игри</t>
  </si>
  <si>
    <t>Курс по английски език; Добродетелите - мечти, идеали или реалност; Зелена работилница за еко изкуство</t>
  </si>
  <si>
    <t xml:space="preserve">ОписаниеОфициални празници :
     03.03. - Тържество; 24.05. - Празнично утро; 01.06.-    Празник на детето; 06.09. - 137 год. от Съединението на България ;22.09. - Ден на независимостта ; 01.11. -  Ден на будителите  , 300 г.  от рожд. на Паисий Хилендарски и 260 г.  от написването на „История славянобългарска” 
Празнично - обреден календар:
       01.01-  Сурвакане ; 21.01. - Бабин ден; 14.02. - Трифон Зарезан; 01.03. - Баба Марта в Царевец ; 16.04. – Лазаровден; 24.04. -  Великден; 24.06. – Еньовден; 21.11. -  Ден на Християнското семейство ; 10.12. -  Запалване на коледни светлини ;20.12. - Игнажден ;             
25.12. - Коледуване ;  27.12. -  Коледно –новогодишен празник      
Празници на местната общност:       
     29.04. -  Варене на домашен сапун ; 06.09. -  Спортен празник за деца; 06.09-Прожекция на българския филм”Крадецът на праскови”; 26.10. -  Ден на селото 
      Организиран от читалището фестивал:
      30.04. - Първи фестивал на варене на домашен сапун
      27.08. - НФФ „Белокаменица” с.Царевец 
</t>
  </si>
  <si>
    <t xml:space="preserve">ОписаниеМеждународен фестивал на древните култури „СЛЪНЦЕТО НА ТОДОРКА”  - диплом
НФФ” Де е българското”
НФФ „ Ехо от северозапада” с.Сухаче – дипломи първо и второ място, златен и сребърен медал
НС „ От дума на дума, от пресен на песен” гр.Дряново
НФС „Леденика” гр.Враца
НФФ”Пей ,Танцувай и в Моравица танцувай” с. Моравица
Фестивал „Ослен фест – при извора2022” с.Ослен
Участие  в областен етап и одобрени за Копривщица
Участие в Национален събор Копривщица с грамота и сребърен медал
</t>
  </si>
  <si>
    <t>на организирани събития, за дома и читалнята</t>
  </si>
  <si>
    <t>000184461</t>
  </si>
  <si>
    <t>"Просвета -1897- с.Горна Кремена"</t>
  </si>
  <si>
    <t>Вокална група"КРЕМЕНКА"</t>
  </si>
  <si>
    <t>Трети март, 24 май, Празник на селото,Ден будителя,Нова година</t>
  </si>
  <si>
    <t>местни,общински,областни</t>
  </si>
  <si>
    <t>000184582</t>
  </si>
  <si>
    <t>Христо Ботев 1927-Елисейна</t>
  </si>
  <si>
    <t>000184803</t>
  </si>
  <si>
    <t>"Наука-1919"</t>
  </si>
  <si>
    <t>група за аврентичен фолклор</t>
  </si>
  <si>
    <t>художествено слово и театър</t>
  </si>
  <si>
    <t>Творчески вечери, представяне на книги, изложби, кулинарни събития, викторини, литературни четения, витрини, рецитали, арт занимания, лятна работа с деца                  Проекти: "Българските библиотеки- съвременни центрове за четене и информираност",   и "Спорт за здраве" -Младежки център Враца</t>
  </si>
  <si>
    <t>Ивановден, Бабинден, Трифон  19 февруари, 8 - март, Първа пролет, Лазаровден, Великден, Храмов празник, 1 - ви юни, Еньовден, 185 години от рождението на В. Левски, Ден на селото ,Ден на Съединението, Ден на възрастните хора, Ден на народните будители, Ден на християнското семейство, Коледа.                 Шах и Тенис турнир</t>
  </si>
  <si>
    <t>Ден на село Ослен Кривондол; Откриване на читалище в село Ослен Кривондол; НФС "Де е българското"; Областен преглед за класиране  за българското народно творчество Копривщица 2022 и участие на националния събор на българско народно творчество Копривщица; НФФ Белокамениц; Фолклорен фестивал "Типченица пее"; Ослен фест "При извора"</t>
  </si>
  <si>
    <t>За дома -374,  В читалня - 621,  На организирани събития - 394                      БФ 6066,   Абонамент - 3 бр.</t>
  </si>
  <si>
    <t>000184333</t>
  </si>
  <si>
    <t>"Пробуда 1928-Върбешница"</t>
  </si>
  <si>
    <t>Детска фолклорна група 12 деца</t>
  </si>
  <si>
    <t>група лазарки,група коледари,детски футболен отбор,театрална школа и клуб по шах</t>
  </si>
  <si>
    <t>лятна работа с деца,арт работилница</t>
  </si>
  <si>
    <t>Празнуване на национални празници и празници включени в обредния календар 15 бр</t>
  </si>
  <si>
    <t>50 бр</t>
  </si>
  <si>
    <t>000184917</t>
  </si>
  <si>
    <t>"Светлина 1926 - Моравица"</t>
  </si>
  <si>
    <t>СФГ ,,Морава" , ФГ ,,Славей" и ФТК ,,Моравска плетеница"</t>
  </si>
  <si>
    <t>ДТС ,,Моравешки звънчета"</t>
  </si>
  <si>
    <t>Атр работилница: изработване на мартеници, изработване на коледна украса, тематична изложба, изработване на картички за 8-ми март, клуб по тенис на маса, коледари, лазарки, засаждане на цветя,</t>
  </si>
  <si>
    <t>Справки за мероприятия: Йордановден,Бабинден, 8 - Март, Великден, 24- Май - Ден на българската просвета и култура, 1-ви юни - Ден на детето, 1-ви Ноември- Ден на народните будители, Коледа. ОБУЧЕНИЕ на деца с компютър. ЛЯТНА РАБОТА С ДЕЦА: четения на открито,литературни четения за дадени автори, изготвяне на книги за кариерно ориентиране на деца, екскурзии, изготвяне на табла, рисуване, боядисване на великденски яйца и разнасяне на великденски пакети на възрастни хора,спорни занимания, посещение на библиотеката в град Русе, конкурс за есе на тема ,,Христо Ботев- поет и борец за свобода". ВИТРИНИ: 195г. от рождението на П.Р. Славейков, 120г. от рождението на Фани Попова- Мутафова, 159г. от рождението на Алеко Константинов.Обучения: ,,Традициии иновации в библиотечното обслужване", ,,Финансова грамотност в дигиталната епоха". ПРОЕКТИ: ,,Българските библиотеки - съвременни центрове за четене иинформираност".</t>
  </si>
  <si>
    <t>Фестивал: ,,Пей, танцувай и в Моравица лудувай". Празненства, празнично обреден календар и официални празници: Трети март,Ден на детето,Ден на Народните будители, Йордановден, Трифон Зарезан, Баба Марта, Лазаровден, ден на жената, Посрещане на първа пролет,Коледно тържество, Ден на християнското семейство, Ден на селото, Домакин на фолклорен фестивал ,,Магията на Мездра", Коледари, 24 май, Нова година, Бъдни вечер, Изложба,Бабин ден.</t>
  </si>
  <si>
    <t>ОФС ,, Пръски от извора", ФФ ,,Хорцето на дефилето", НФФ ,, Змей Горянин", НФС ,,Леденика", ФФ ,,Балкан Фест 2022", МФФ ,, Магията на Мездра", ФФ ,,Погледец", ФФ ,,Северняшки ритми", МФ ,, Фолк нюанси Слънчев бряг", НФФ ,, Белокаменица", ФФ ,,Типченица пее", ФС ,,Руженци", ФФ ,, Ослен Фест- при извора" участие в празника на село Руска Бела, Събора на животновъда, 3- Национален и 9- Общински фолклорен фестивал ,,Ехо в родния край на Георги Горелски".</t>
  </si>
  <si>
    <t>Посещения- за дома, в читалнята, на автоматизирани читателски места, на организирани събития, културни и други библиотечни събития.</t>
  </si>
  <si>
    <t>000183968</t>
  </si>
  <si>
    <t>"Съзнание -1899"</t>
  </si>
  <si>
    <t>Фолклорна група, Фолклорна формация "Фолкреактор"</t>
  </si>
  <si>
    <t>Клуб Художествено слово, Лазарска група, Сурвакарска група</t>
  </si>
  <si>
    <t xml:space="preserve">Маратон на четенето: - 02.04. Откриване на кампанията с четене на приказките на Андерсен „Скокльовци“ и „Пет в една шушулка“; 
- 08.04.  Четем откъс от любима  приказка;
- 11.04.   120г. от рождението на Светослав Минков- четем верижно приказката „Златното яйце“
- 21.04.   130г. от рождението на Дж. Р. Р. Толкин- четем част от „Властелинът на пръстена и  прожекция на филма „Задругата на пръстена“.  
Лятна работа с деца: • от 01.07 до 31.08.2022г.: 
- 11.07. Четем енциклопедията „Най- прочутите места в България“ и виртуално посетихме пещера Проходна „Божите очи“, Райското пръскало, Мадарския конник, гробницата при село Татул, Дяволският мост и др.;
- 13.07. 145г. от рождението на Елин Пелин- четем разказите от препоръчителната литература за 5 клас „Косачи“ , за 7 клас „По жътва“, за 4 клас част от "Ян Бибиян“;
- 15.07.  Арт работилница за изработване на цветя от креп хартия;
- 15.07.  135г. от рождението на Димчо Дебелянов. Виртуална разходка в къща- музей Димчо Дебелянов в Копривщица;
- 20.07.  120г. от рождението на Ангел Каралийчев и 125г. от рождението на Асен Разцветников- презентация за живота и творчеството на детските автори. Четем приказките „ Мързеливият“, „Златното момиче“, „Добрите стопани“, „Щурчо и щурка“, „Гого млад юнак“;
- 22.07.  Редим жив пъзел и играем настолни игри;
- 25.07.  1305г. от победата на хан Тервел над Арабския халифат. Прожекция на филм от поредицата на „Българска история“-  „Средновековна слава: Битката при Константинопол“;
- 27.07.  475г. от рождението на Мигел де Сервантес. четем част от произведението „Дон Кихот“ и прожекция на едноименния анимационен филм;
- 29.07.  Рисуване с балони пълни с боя;
-  01.08.  Виртуална разходка в Плиоценски парк в село Дорково, Двореца в град Балчик и Национален природонаучен музей;
- 03.08.   Верижно четене на книгата „Приспивни песни за феи и чудовища“ на Сотир Голев;
- 05.08.   Рисунки върху камък;
- 08.08.   Природни и културни забележителности по света- виртуална разходка до Памуккале, Кривата гора в Полша, Каньона на антилопата в САЩ, Ангелския водопад- Венецуела, Кападокия Турция;
- 10.08.  Четем препоръчителна литература от списъците за 6 клас- „ Отечество любезно, как хубаво си ти“, „Художник“ , „На прощаване“, за 5 клас- „Тройца братя града градяха“ и „Хайдути“, „Апостолът в премеждие“, част от „Приключенията н барон Мюнхаузен“- за 4 клас;
- 12.08.   Изработване на оригами;
- 15.08.   Виртуална разходка в Музея по естествена история в Лондон и Музея „Смитсониън“. Прожекция на филма „Нощ в музея“;
- Четем произведения от препоръчителната литература за 2 и 3 клас „Мили бате!...писмата на един дакел“ на Станка Пенчева, „Приключенията на Лукчо“ и „Крокодилът Гена и неговите приятели“;
- Изработване на стопер за врата;
- 22.08.  Разходка до местността „Креща“ и игри на открито;
- 24.08.  Четем част от „Антон и Точица“ и "Моето семейство и други животни“ от препоръчителната литература за 5 и 6 клас;
- 26.08.   300г от рождението на Паисий хилендарски и 260г. от написването на „История Славянобългарска“- прожекция на филма на БНТ от поредицата „Великите българи“. разглеждане на фототипно издание на историята.
- 10.09.  практическо занятие за работа с програмите Scrach, Word, Pawerpoint, Publisher, Paint за ученици от 4, 5 и 6 класове.
Обучение на възрастни за работа с компютър, таблет, смартфон и използване на социалните мрежи </t>
  </si>
  <si>
    <t xml:space="preserve">отбелязване на национални и официални празници, празници от народния и обреден календар:• 01.01.    Васильовден- деца сурвакари минаха през селото и домовете на хората да сурвакат за здраве с новогодишни пожелания;                                                                                  
• 21.01.  Бабинден-  ритуал поливане на бабата акушерка;           
• 14.02.  Ден на Лозаря- съвместен празник с Кметство Типченица и Винарна „Типченица”. Ритуал по зарязване на лозята на лозовия масив в местността „Гложето”, представен от самодейци към читалището, музикален  поздрав от фолклорна група и индивидуални изпълнители към читалището;              
• 19.02. Делото на Левски-  рецитал посветен на живота и делото на Дякона; 
• 26-28. работилница за изработване на мартеници и провеждането на конкурс „Баба Марта бързала“ за най- хубава мартеница.
• 01.03. Баба Марта/самодейката Лилия Цветкова/ дари децата,жители и гости на селото с мартеници. Украсихме площада с изработени в арт работилница мартеници;          
• 03.03. Национален празник на Република България – 145 години от създаването на българското опълчение. Тематичен рецитал изпълнен от деца самодейци от клуба по художествено слово, молебен за загиналите пред паметната плоча на опълченците, Пламен Гулев – журналист гостува с лекция за ролята на българското опълчение в руско- Турската война;       
• 16.04. Лазаровден- група момичета обиколи домовете на хората и благославяха с лазарски наричания;
• 23.04.   Велика Събота- боядисване на яйца;    
• 09.05.   Николай летни- празник в местността „Креща“;                                                                                                                                                                                                                  
• 24.05.   Ден на светите братя Кирил и Методий, на българската азбука,  просвета и култура и славянската книжовност. Тематичен рецитал и музикален поздрав, представен от ученици от клуба по художествено слово, среща с бивши учители от селото;  
• 02.06.   Ден на Ботев и на загиналите за свободата на България- поднасяне на цветя пред бюста на поета и  прожекция на филма „Ботев отвъд понятното“;
• 24.06.   Еньовден;                                                                                                                                                                                                                            
•  03.09.  Провеждане на четиринадесетото издание на Фолклорен фестивал „Типченица пее“ 2022. Тематичен рецитал, поднасяне на венци за загиналите  в Балканската, Междусъюзническата, Първата и Втората световни войни  пред войнишкия паметник на площада на селото.;                                     
• 22.09.  Презентация посветена на Независимостта на България- значение на историческото събитие и любопитни факти свързани с датата 22- ри;
• 26.10. Св. Димитър- храмов празник, водосвет и курбан за здраве;
• 01.11   Ден на Народните будители- Презентация и тематичен рецитал представени от ученици от клуба по художествено слово; 
• 17- 18. 12. Арт работилница за изработване на коледни играчки от ненужни материали- стари крушки, вестници , капачки и др.;
• 25.12. Посещение на Дядо Коледа по домовете;
• 29.12.  новогодишно тържество- тематичен рецитал, томбола и общоселско веселие; 
• Витрини за национални празници и годишнини на велики българи и събития.
</t>
  </si>
  <si>
    <t xml:space="preserve">участия на фолклорните формации към читалището във фолклорни фестивали и конкурси в страната: 29.05. Участие на Фолклорната група в  Национален фолклорен събор „ Де е българското“ с. Очин дол;   04.06.  Участие на Фолклорна група в V-ти национален фолклорен фестивал "Змей горянин“ с. Зверино;  18.06. Участие на Фолклорна група в XII- ти Фолклорен събор „Свидня“ – Да възродим традицията, да съхраним родното“ с.  Георги Дамяново;  25.06.  Участие на Фолклорна формация „Фолкреактор“ във фолклорен фестивал „ Балканът пее и танцува“ гр. Етрополе;
23.07.   Участие на Фолклорна група в IV-ти фолклорен фестивал „Илинден“ с. Долно Озирово;  07.08. Участие на Фолклорна група  в X-ти  Международен фолклорен фестивал „Фолклорен извор“ с. Царевец, общ. Свищов. Спечелена награда – участие в телевизионната предаване „Иде нашенската музика“ по БНТ1 с водещ Даниел Спасов; 13.08.   Участие на Фолклорна група в IV-ти международен фолклорен фестивал „Ехо от Стовци“ с. Смоляновци;  22.10.  Участие на Фолклорна група в Първи фолклорен фестивал „На мегдана в село Нивянин“ с Нивянин; 21.12.   Участие на Фолклорна група в благотворителен концерт „Коледни уроци за сърцето“, организиран от Община Мездра. 
</t>
  </si>
  <si>
    <t>10- 12 .06. Участие на Фолклорна формация „Фолкреактор“ в 15-ти фестивал „Roshe la Moire“ Франция; 29.08- 02.09.  Участие на Фолклорна група в XVI-ти международен фолклорен фестивал „GALART“ Мармарис Турция;</t>
  </si>
  <si>
    <t xml:space="preserve">библиотечен фонд- 7356 ; набавени библиотечни документи- 52 ; абонамент на периодични издания- 4; раздадени библиотечни документи- ;1081 посещения в заемна за дома- 490; посещения в читалня-533 ; посещения на организирани събития- 254. </t>
  </si>
  <si>
    <t>000184187</t>
  </si>
  <si>
    <t>"Просвета-1923-Боденец"</t>
  </si>
  <si>
    <t>Детско студио</t>
  </si>
  <si>
    <t xml:space="preserve">Школа по изобразително изкуство за деца , Група по аеробна гимнастика </t>
  </si>
  <si>
    <t xml:space="preserve">литературни четения, беседи, уроци- 23.01. 150 г. от рождението на Гоце делчев- лекция; 28.01.  100 г. от рождението на Цветан Ангелов- лекция; 02.02.  100 г. от рождението на Стоянка Мутафова- лекция в салона на читалището; 25.02.  180 г. от рождението на Карл Май- лекция; 26.02. 220 г. от рождението на Виктор Юго- лекция в библиотеката; 03.03. Национален празник на Република България- рецитал и поднасяне на цветя пред паметника в двора на читалището; 28.03 135 г. от рождението на Димчо Дебелянво- лекция в библиотеката; Маратон на четенето: - 04.04. верижно четене на приказки; 08.04.  Четем любима  приказка с най- малките деца;  15.04. 570 г. от рождението на Леонардо да Винчи- лекция в библиотеката; 18.04. да се запознаем с книгата- посещение в библиотеката на децата от детската градина;  25.04. 60 г. от рождението на Петя Дубарова- лекция 29.04. - закриване на Маратон на четенето с четене на откъс от любима книга; 11.05. Св.Св. кирил и Методий- лекция за празника на светите братя; 18.05. 150 г. от рождението на Яне Сандански- лекция; 24.05. Ден на светите братя Кирил и Методий, на българската азбука, просвета и култура и на славянската книжовност- рецитал; 02.06. Ден на Ботев- рецитал; 15.06. 150 г. от рождението на Антон Страшимиров                                                    Лятна работа с деца: 
- 04.07. Откриване на Лятната работа с деца- Верижно четене в двора на читалището  11.07. Четем  приказки и рисуваме героите на приказката; 18.07. 185 г. от рождението на Васил Левски и 145 г. от рождението на Елин Пелин- лекция; 01.08. Четете на приказки с най- малките; 21.08. 120 г. от рождението на Ангел Каралийчев- четем разкази от автора; 31.08.  Закриване на лятна работа с деца- празник в салона- четем и рецитираме стихове на българдки автори; 05.09. 205 г. от рождението на Алексей толстой- лекция; 21.09. 75 г. от рождението на Стивън Кинг- витрина и четене на откъси от негови книги; 16.10. 120 г. от рожденито на Фани Попова- Мутафова- леекция в библиотеката; 01.11. Ден на народните будители- лекция в библиотеката; 02.11. 125 г. от рождението на асеен разцветников- витрина и литаретурно четене; 14.11. 115 г. от  рождението на астрид Линдгрен- четем верижно откъс от книгата "Пипи дългото чорапче"; 17.11. 195 г. от рождението на Петко Р. Славейков- литературно четене; 09.12.  80 г. от рождението на стефан Данаилов- лекция в библиотеката;  </t>
  </si>
  <si>
    <t xml:space="preserve">отбелязване на национални и официални празници, празници от народния и обреден календар:                                                                                  
• 21.01.  Бабинден- тържество в салона с бабите от селото;           
• 01.03. Баба Марта- изработване на мартенички с децата от селото, изложба, и украсяване на мартенско дърво пред читалището;          
• 08.03. Международен ден на жената. Празник в салона на читалището с трапеза, музика, томбула и др;       
• 16.04. Лазаровден- обиколика из селото за здраве и берекет;   17.04.  Цветница- Отслужена литургия в храма;                                                                                                                                                                                
• 22.04. Боядисване на яйца и изложба в салона на читалището;    23.04. Великден- отслужена литургия за Възкресение Христово;
  01.06. Ден на детето- празник в двора на читалището;  25.07.  Лятна работа с деца- р; исуване с тебешир и други игри пред читалището;  08.08.  Лятна работа с деца- Арт работилница за изработване на цветя от салфетки;
 26.10. Димитровден- храмов празник, отслужена Архиерейска Света литургия, отбелязване на десетгодишнината от откриването на храма, празник с музика и курбан за здраве в салона на читалището;
• 21.11   Ден на християнското семейство-деца рисуват тематични рисунки и украса на табло; 
• 23.12. Коледно тържество за децата в салона на читалището с програма от аниматори, посрещане надядо Коледа и раздаване на подаръци; 
• Витрини за национални празници и годишнини на велики българи и събития.
</t>
  </si>
  <si>
    <t xml:space="preserve">Библиотечен фонд- 3814 ; набавени библиотечни документи- 101 ; абонамент на периодични издания- 3; раздадени библиотечни документи- 541 посещения в заемна за дома, в читалня и на организирани събития- 647. </t>
  </si>
  <si>
    <t>106587580</t>
  </si>
  <si>
    <t>"Светлина-1931"</t>
  </si>
  <si>
    <t>ТК '' Мераклии ''</t>
  </si>
  <si>
    <t>Съставиза ''Коледуване ''и '' Лазаруване ''</t>
  </si>
  <si>
    <t>Група за художествено слово и Арт работилница</t>
  </si>
  <si>
    <t xml:space="preserve">1.25.01.2022г. – 140 години от рождението на Алън Млин – създателя на Мечо Пух –       в салона на читалището съвместно с детската градина .
2.27.01.2022г. – 190 години от рождението на Ч.Л. Джонсън – Луис Карол – витрина
3.19.02.2022г. – Апостола на свободата Васил  Левски  - витрина 
4.08.03.2022г. – 115 години от рождението на Емилиян Станев – витрина и четене 
5.25.02.2022г. – Благовещение – четене – съвместно с детската градина посетихме храма в селото
6.28.03.2022г. – 135 години от рождението на Димчо Дебелянов – четене и витрина
7.01.04.2022г. – Карнавал на приказните герои – четене – в двора на детската градина
8.04.04.2022г. – Четене на откъс от любима книга – четене – на беседката в детската площадка
9.06.04.2022г. – „Баба ми чете „ – четене в двора на детската градина
10.08.04.2022г. – Рисуване на любим герой и верижно четене на „Лешникотрошачката “ 
11.26.04.2022г. – 60 години от рождението на Петя Дубарова – витрина 
ЛЯТНА РАБОТА С ДЕЦА 
12.06.06.2022 г. - Откриване на лятната работа и подготовка на рецитала – в салона 
13.08.06.2022г. – „Да си направим гора „ – изрязване , лепене и четене  - в салона
14.10.06.2022г. – Редене на пъзели – репетиция – в салона
15.13.06.2022г. – „Морско пано „  - изрязване и четене на енциклопедия – в салона
16.15.06.2022г. – Работа със списание „ Бърборино “ – рисуване – в салона
17.17.06.2022г. – „ Забавни карти “ – опознай българския език – в салона
18.20.06.2022г. – Репетиция на рецитала и посещение на библиотеката 
19.22.06.2022г. – Клисарката Красимира Стоянова ги запозна с предстоящия празник – четене и репетиция в църквата
20.24.06.2022г. – 20 години църквата „ Йоан Кръстител “ с. Брусен – в църквата 
21.27.06.2022г. – Четене на откъс от любима книга – четене- на беседката в детската площадка
22.29.06.2022г. – „ Да прочетем на малките “- четене съвместно с детската градина -      в двора на детската градина
23.01.07.2022г. – „ Дядо вади ряпа “- оцвети и разкажи – в салона
24.18.07.2022г. – 185 години от рождението на Васил Левски – четене и витрина –           в библиотеката
25.20.07.2022г. – „Илинден  “- запознаване на децата с празника – в църквата
26.22.07.2022г. – Четене на приказки от задължителната литература за 3 и 4 клас  четене – на беседката 
27.25.07.2022г. – “По различен ден „ – да нарисуваме дъга върху гуми – в двора на детската градина
28.27.07.2022г. – Работа със списание „ Аз мога “- четене и витрина – в библиотеката
29.29.07.2022г. – Редене на пъзел и подготовка на рецитал – четене – в салона 
30.08.08.2022г. – Четене на задължителна литература за 6 клас – четене – в библиотеката
31.10.08.2022г. – Рисуване на любими герои – в салона 
32.12.08.2022г. – Подготовка на рецитала – четене – в салона
33.15.08.2022г. – Посещение на църквата и запознаване с празника – в църквата
34.17.08.2022г. – Четене и рисуване – на беседката при моста
35.22.08.2022г. – 120 години от рождението на Ангел Каралийчев – четене и витрина -    в библиотеката
36.24.08.2022г. – 145 години от рождението на Елин Пелин – четене и витрина в библиотеката 
37.26.08.2022г. – Подготовка на рецитала  - в салона 
38.27.08.2022г. – На театър в с. Царевец  „Мале , мале “
39.04.09.2022г. – „Моят роден край“ – рецитал – на Празника на с. Брусен 
40.16.10.2022г. -120 години от рождението на Ф. П. Мутафова  - витрина
41.24.10.2022г. – Четене на децата от група „ Веселите патета “ – в двора на детската градина 
42.28.10.2022г. – „ Златната рибка “на точното място – приказки с леля Мария на беседката на моста съвместно с детската градина  
43.28.10.2022г. – „ Да почетем , поразкажем и поразходим „
44.31.10.2022г. – Изработване на постери за празника  и рисуване върху камъни 
45.01.11.2022г. – Ден на народните будители – витрина и четене
46.02.11.2022г. – 125 години от рождението на Асен Разцветников – витрина и четене-  „Помисли и отгатни “ съвместно с детската градина
47. Коледна работилница 
- 03.12.2022г. – Изработване на дядо Коледа от хартия – в салона
- 10.12.2022г. -  Изработване на коледни играчки – в салона 
- 17.12.2022г. – Изработване на сурвачки – в салона
</t>
  </si>
  <si>
    <t xml:space="preserve">1.08.01.2022г. – Бабинден – общоселско тържество
2.21.01.2022г. – Бабинден – съвместно с детската градина пресъздаване обичая „ Бабуване „
3.28.02.2022г. – Работилничката на Баба Марта – съвместно с детската градина и баби / доброволки /
4.01.03.2021г. – Баба Марта
5.03.03.2022г. – 144 години от Освобождението на България  „Пробуждане с хоро“
6.11.03.2022г. – Празника на жената – общоселско тържество
7.16.04.2022г. – Лазаровден – пресъздаване обичая „Лазаруване“
8.18.04.2022г. – Здравна беседа
9.23.04.2022г. – Боядисване на яйцата
    Великден – раздаване на яйцата в църквата 
10.30.04.2022г. – Фестивал на сапуна в с. Царевец – предаване на обичая
11.01.06.2021г.- Международен Ден на детето – общоселско тържество с осигурен аниматор
12.24.06.2022 г. – 20 години от построяването и отварянето на църквата „ Йоан Кръстител „ с. Брусен . Беше раздаден рибен курбан на присъстващите миряни , отслужена бе и литургия за здраве и осветена новата камбана от врачанския митрополит Григорий и отец Пламен Кръстев . Изнесен бе рецитал от децата в селото.
13.04.09.2022г.- Празник на село Брусен .Празнична програма с рецитал на децата от селото , Ивайла Калинова с  изпълнение на народна песен ,                   ТК „ Мераклии „ с. Брусен и ЖПГ „ Белокаменица „ с. Царевец.
14.11.12.2022г.- Украсяване на елхата – съвместно с деца и родители в двора на кметството.
15.22.12.2022г. – Коледен театър „ Мечтата на джуджето „- в салона на читалището
16.25.12.2022г.- Пресъздаване обичая „ Коледуване „. Участие взеха 24 момчета от селото . Посетиха всяка къща като наричаха за здраве и берекет .
17.26.12.2022г. – Коледно – новогодишно общоселско тържество в салона на читалището . Дядо Коледа и Снежанка изтеглиха нашата томбола. Участие взеха 95 човека.
18.28.12.2022г. – Коледно – новогодишен рецитал на децата от селото. Всички присъстващи деца получиха подаръци от представители на фондация „ Бъдеще и Надежда „ . Участие в мероприятието взеха 50 деца от селото. 
</t>
  </si>
  <si>
    <t>НФФ '' Де е българското "с. Очин дол , общ. Мездра и ФФ " Хорцето на дефилето " гр.Мездра</t>
  </si>
  <si>
    <t xml:space="preserve">Актуализиране на библиотечния фонд чрез закупуване , дарение или абонамент. Предоставяне на библиотечни услуги , помощ при списъците със задължителна литература и др.Библиотечна дейност:
   Читатели – 57
   Посещения – 696
   Заети библиотечни документи – 959
   Абонирани периодични издания – 5
   Библиотечен фонд – 4 994
</t>
  </si>
  <si>
    <t>000184835</t>
  </si>
  <si>
    <t>"Колката"</t>
  </si>
  <si>
    <t>Женски народен хор "Колката"</t>
  </si>
  <si>
    <t xml:space="preserve">Тържество-Бабинден                                                           Ден на славянската писменост и култура                                                                                                                                                                                          Тържество - Баба Марта                                                   Великден                                                                                                                                                                                                      Ден на Освобождението на България                            Лазаровден                                                                                                                                                                                            Тържество-  Международен ден на жената                                                                                                                                                                                                                                                         Ден на земята                                                                                                                                                                                                                                    </t>
  </si>
  <si>
    <t>МФФ " Балканфолк фест" Златни пясъци                                                                                                                                                                                                                                                                    НФС "Де е българскот"                                                                                                                                                                                                                                                                          22  Фестивал на патриотичната и антифашистката песен</t>
  </si>
  <si>
    <t>000183847</t>
  </si>
  <si>
    <t>"Подем - Руска Бела 1928"</t>
  </si>
  <si>
    <t>,СФГ,,Росна китка"; Театрална група за пресъздаване на обичаи и традиции; ФТК,,Балкански полъх"</t>
  </si>
  <si>
    <t>:Детска фолклорна група.</t>
  </si>
  <si>
    <t>Арт работилничка: Изработване на Новогодишни картички, изработване на картички за 8 Март, Валентинки, Великденска украса, Новогодишна украса, боядисване на яйца, изработване на предмети от отпадъчни материали, изработване на мартенички</t>
  </si>
  <si>
    <t>ВИТРИНИ: 159 г от рождението на Алеко Константинов, 100г от рождението на Блага Димитрова, 174г от рождението на Христо Ботев, 127г от рождението на Гео Милев, 120 г от рождението на Светослав Минков, 149г от Обесването на Васил Левски, 180г от рождението на Карл Май, 120г от рождението на Виктор Юго, 115г от рождението на Емилян Станев, 135г от рождението на Димчо Дебелянов, 115г от рождението на Младен Исаев, 150г от рождението на Антон Страшимиров, 205г от рождението на Алексей Толстой, 75г от рождението на Стивън Кинг, 120г от рождението на Фани Попова- Мутафова,125г от рождението на Асен Разцветников,195г от рождението на Петко Р. Славейков. РЕЦИТАЛИ: Освобождението на България, Ден на Българската просвета и култура.ЛИТЕРАТУРНИ ЧЕТЕНИЯ: Маратон на четенето, 60г от рождението на Петя Дубарова, 120г от рождението на Ангел Каралийчев, СЪБЕСЕДВАНЕ: Ден на Народните будители, ИЗЛОЖБИ: 155г от рождението на Мария- Кюри, Коледа. КЪТ: Бъдни вечер. СПРАВКИ: ТЕМАТИЧНА- ,,Химн на Св.Св. Кирил и Методии", Българската просвета и култура, Ден на Народните будители, Бъдни вечер, Коледа, Бабин ден, Трифон- зарезан, Баба Марта, Благовещение, Освобождението на България, Лазаруване, Великденска украса, Боядисване на яйца. ПЕРСОНАЛНА: Ангел Каралийчев- живот и творчество, Петя Дубарова- живот и творчество, Мария- Кюри.ОБУЧЕНИЯ: ,,Формиране на умения за читалищна работа в съвременните условия", ,,Традиции и иновации в библиотечното обслужване" Обучения на възрастни хора с работа на компютър. ПРОЕКТИ: ,,Българските библиотеки- съвременни центрове за четене и информираност", Еко училище,, Забавлявам се и уча"</t>
  </si>
  <si>
    <t>Празненства, концерти, чествания,празнично- обреден календар: 3 март/Пробуждане с хоро/, Ден на детето, Ден на Народните будители, 24 Май, Бабин ден, Трифон- Зарезан,баба Марта, Ден на жената, Богоявление, Лазаров ден, Великденска украса, Боядисване на яйца, Ден на труда, Ден на Християнското семейство, Бъдни вечер, Коледна изложба, Нова година, Ден на селото/Архангелов ден/, Конкурс за сурвачка,Откриване на салона на читалището.</t>
  </si>
  <si>
    <t>Фестивали, празненства, чествания, конкурси: НФС,,Де е българското", Балкан фолк фест, НФФ,,Пей, танцувай и в Моравица лудувай", Втори ФФ,,Северняшки ритми" с.Нефела, Трети Национален и девети Общински ФФ,,Ехо в родния край- Георги Горелски" с.Търнава, НФФ,,Белокаменица"с.Царевец, Първи ФФ,,На мегдана в с.Нивянин", E-fest, ФФ,,Данфорови ритми" с.Галиче, ,,Среди зима на мегдана", От раклата на баба", участие в празника на с.Моравица, Участие в празника на с.Дърманци, Капачки за бъдеще</t>
  </si>
  <si>
    <t>Посещения: За дома, в читалня, на автоматизирани читателски места, на организирани събития, културни и други библиотечни събития</t>
  </si>
  <si>
    <t>000184842</t>
  </si>
  <si>
    <t>"Фар 1927"</t>
  </si>
  <si>
    <t xml:space="preserve">Арт работилничка , лазарки, коледари, </t>
  </si>
  <si>
    <t xml:space="preserve">Витрини, литературни четенения, презентации, рецитали, събеседвания,изложби, кът, </t>
  </si>
  <si>
    <t>Празненства, концерти, чествания,празнично- обреден календар</t>
  </si>
  <si>
    <t>Фестивали, празненства, чествания, конкурси</t>
  </si>
  <si>
    <t>До 14г, от 19-28г., над 28</t>
  </si>
  <si>
    <t>106587672</t>
  </si>
  <si>
    <t>"Искър-2004"</t>
  </si>
  <si>
    <t>СФГ,, Искър,,</t>
  </si>
  <si>
    <t>Арт работилница”, благодарение на работниците в читалището и деца, изработват всички декори за различните мероприятия и концерти в читалището, като основно работиха през лятната занималня. Именно една такава форма на работа в читалището е лятната занималня – тя действа от няколко години и в нея се занимават и забавляват деца на различна възраст. Имаше конкурс за мартеница, коледна картичка, великденска украса, най – гиздавата лазарка и сурвачка. Лятна работа с деца премина в различни занимания:      ,, Игри на воля”, ,, Млад готвач”, ,, Компютърни умения” и мн. др.</t>
  </si>
  <si>
    <t>Бележити дати,честваня,литературни утра,годишнини и занимания.</t>
  </si>
  <si>
    <t>Празници-Бабин ден, Ден на самодееца, Баба Марта, 3 март, 8 март,Пролетта, Лазаров ден, Велик ден, 1юни, Празника на селото,Ден на Будителите, Запалването на светлините на Коледната елха, Коледа.</t>
  </si>
  <si>
    <t>,, Де е Българското''в с Очин дол - Национален фолклорен събор, Международен Балкан Фолк Фест - Златни пясъци, Варна, Национален фолклорен фестивал ,,Белокаменица,, с Царевец</t>
  </si>
  <si>
    <t xml:space="preserve">През изтеклата 2022 година бяха регистрирани 60 читатели, общият брой на посещенията в библиотеката бяха 425, като 126 за дома, 112 в читалнята,  175 на организирани събития, 12 за автоматизирани читателски места.  </t>
  </si>
  <si>
    <t>000183719</t>
  </si>
  <si>
    <t>"Просвета -1929 - Оселна"</t>
  </si>
  <si>
    <t>Клуб "Приложни изкуства" и Арт работилница</t>
  </si>
  <si>
    <t xml:space="preserve">Литературни четения: приказки на Ханс К. Андерсен, пролетни тайнства - запознаване с пролетните празници, четене на открито сред природата, беседа на тема "Здравословно хранене", запознаване с правилата в библиотеката, и др., Изложби: рисунки за пролетта,картички за Коледа и нова година,рисуваме и танцуваме, Презентаци: Обесването на Васил Левски, Познаваме ли будителите, История славянобългарска, презентация за медийна грамотност и др., Лятна работа с деца: попълване на читателски дневници с прочетената литература за лятото, състезания, беседи и др.  </t>
  </si>
  <si>
    <t>Официални празници: Пробуждане с хоро-инициатива за 3-ти март, Ден на детето, Ден на народните будители, Празнично-обредни: Богоявление, Лазаров ден, Коледуване, Ден на самодееца, Празници на местната общност: Курбан в църквата "Св. Дух", празник на селото.</t>
  </si>
  <si>
    <t>НФФ "Змей Горянин" с. Зверино, НФФ "Белокаменница" с. Царевец, ФС "Де е българското" с. Очин дол, Празник на с. Оселна, Празник на с. Игнатица</t>
  </si>
  <si>
    <t>Читатели на бибилотеката - 73, библиотечен фонд - 3357, набавени БД - 200, абонамент - 4 бр. Раздадени БД - 683, Спечелен проект към Министерство на културата "Българските библиотеки - съвременни центрове за четене и информираност" на стойност 1316.42 лв. Всичките БД са предоставени на потребителите на библиотеката за ползване. Читалището работи съвместно с Кметство Оселна, Детска градина "Здравец", БМЧК с. Зверино, пенсионерски клуб "Детелина", църковно настоятелство. Потребителите на читалището участват в културно-масови мероприятия, празници,  доброволчески инициативи и др.</t>
  </si>
  <si>
    <t>106624041</t>
  </si>
  <si>
    <t>"Светлина - 2007"</t>
  </si>
  <si>
    <t>Женска група за фолклорна дейност. Организиране и празнуване и представяне на обичая за Бабинден, изработване и подаряване на мартеници. Организиране и прдставяне на обичая за Еньовден, представяне на изложба кулинарна изложба за ден на християнското семейств, представяне на трапезата и обичаи за Бъдни и вечер и др.</t>
  </si>
  <si>
    <t>Детско студио-рецитал за 3 март - Ден на освобождението на България, тържество за 24 май - Ден на славянската писменост и култура, рецитал за 6 септември Ден на Съединението, презентация за деня на незамисимостта,Литературно четене за деня на будителя, коледно тържество и др.                       Временно действащколектив за Лазаруване, Временно действащ колектив за Коледуване.</t>
  </si>
  <si>
    <t>Арт работилница, лятна работа с деца, изработване на украса за Великден и Коледа и др.</t>
  </si>
  <si>
    <t>литературни четения, изложби, викторини, витрини, лятна работа с деца,презентации</t>
  </si>
  <si>
    <t>Тържество за 100 години на войнишки паметник в селото, Тържество за 15 години от възстановяване на читалищто, празнуване на Димитровден храмов празник на селото. Проведен онлайн конкурс "Светъл Великден",Коледно тържество.</t>
  </si>
  <si>
    <t>Участие в онлайн конкурс "Престилката символ на женското начало"</t>
  </si>
  <si>
    <t>заети библиотечни документи 666 лр, в читалната 704 бр.,на автоматизирани читателски места 184 бр. на организирани събития 314 бр.</t>
  </si>
  <si>
    <t>000183690</t>
  </si>
  <si>
    <t>"Просвета -1915"</t>
  </si>
  <si>
    <t>Мизия</t>
  </si>
  <si>
    <t>Танцов състав и Дамска вокална група</t>
  </si>
  <si>
    <t>Лазарки за пресъздаване на обичаите ,,Лазаруване" и ,,Кумичене"</t>
  </si>
  <si>
    <t xml:space="preserve">140г. От рождението на Алън Милн, 140г. От рождението на Владимир Димитров- Майстора, 120г. От рождението на Светослав Минков, 149г. От обесването на Васил Левски, 115г. От рождението на Емилиян Станев, Национален празник, Световен ден на поезията, Седмица на детската книга, ,,Лазаруване" и ,,Кумичене", , Маратон на четенето,  130г. от създаването на ,,Химн на Св. Св. Кирил и Методий", 146г. от гибелта на Христо Ботев, Световен ден за защита на околната среда, ,,Еньовден", 185г. от рождението на Васил Левски, 145г. от рождението но Елин “Пелин, 120г. от рождението на Ангел Каралийчев, 300г. от рождението на Паисий Хилендарски и 260г. от написването на ,,История славянобългарска", 100г. Ден на народните будители, Седмица на програмирането, </t>
  </si>
  <si>
    <t>140г. От рождението на Алън Милн, ,,Бабинден",140г. От рождението на Владимир Димитров- Майстора, 120г. От рождението на Светослав Минков, 149г. От обесването на Васил Левски, 115г. От рождението на Емилиян Станев, Мартенска работилница, Ден на самодееца, Национален празник, Световен ден на поезията, Седмица на детската книга, ,,Лазаруване" и ,,Кумичене", Ден на библиотекаря, Маратон на четенето, 130г. от създаването на ,,Химн на Св. Св. Кирил и Методий", 146г. от гибелта на Христо Ботев, Световен ден за защита на околната среда, ,,Еньовден", 185г. от рождението на Васил Левски, 145г. от рождението но Елин “Пелин, 120г. от рождението на Ангел Каралийчев, 300г. от рождението на Паисий Хилендарски и 260г. от написването на ,,История славянобългарска", 100г. Ден на народните будители, Седмица на програмирането, Коледна работилница, Коледен концерт</t>
  </si>
  <si>
    <t>Фолклорни фестивали- ,,От Дунав до Балкана", ,,Ружинци 2022", ,,Кукурузени усмивки", ,,Златни нишки", ,,Згориградска олелия със зимни мезета и греяна ракия 2022", ,,Жива вода", Турлашки събор. Празници в Община Мизия- ,,Празник на баницата" в с. Крушовица, Ден на детето в Община Мизия, ,,Празник на жътвата" в гр. Мизия, 3ти март- Освобождението на България, Освобождението на гр. Мизия, Лятна работа с деца и ученици в гр. Мизия, Панаирни дни на гр. Мизия.</t>
  </si>
  <si>
    <t>Читатели, Потребители на компютърна зала, Участници в културни и други библиотечни събития.</t>
  </si>
  <si>
    <t>000184828</t>
  </si>
  <si>
    <t>Отец Паисий-1927-Липница</t>
  </si>
  <si>
    <t>Вокална певческа група;Група за представяне на народни обичаи и традиции</t>
  </si>
  <si>
    <t>Библиотечно-информационна дейност;Клуб Приятели на книгата;Клуб по краезнание;Дневен център за възрастни;Предоставяне на компютърни услуги за населението;</t>
  </si>
  <si>
    <t>Чрез изготвяне на табла,витрини и кътове с подходяща тематика отбелязваме бележити дати и годишнини от българската и световна литература;Участие на съставите във всички местни мероприятия и тържества;Представяне на народни обичаи и традиции съвместно с деца и възрастни;Честване на всички християнски празници;Забавно лято в библиотеката с ученици</t>
  </si>
  <si>
    <t>Участие в Мизийски панаирни дни</t>
  </si>
  <si>
    <t>До 14 години 40 читатели</t>
  </si>
  <si>
    <t>000184319</t>
  </si>
  <si>
    <t>"Христо Ботев 29"</t>
  </si>
  <si>
    <t>000184721</t>
  </si>
  <si>
    <t>"Просвета-1899"</t>
  </si>
  <si>
    <t>1.Дамска вокална група за обработен и изворен фолклор - групата е ръководена от вокален педагог и се разучават изцяло народни песни.Състои от 12 жени смесена възраст. Групата има многократни участия в местни, общински и регионални мероприятия.Все още не е участвала в мероприятия с конкурсен характер поради допълнителна необходимост от обработка на гласовете. 2.Група за пресъздаване на обичай и традиции 18 участника -групата разработва и поставя местни и не типични за региона обичай . 3.Група за народни танци.- групата се състои от 10 жени и в нея се разучават типичните за Северния край хора. 4.Група за художествено слово - 12 участника смесена възрастова група</t>
  </si>
  <si>
    <t>1.Детски танцов състав - състои се от 12 участника на възраст от 11 год.до 14 год.възраст.Състава има 3  участия в местни и общински празници.</t>
  </si>
  <si>
    <t>1.Приложни изкуства -изработка на табла, картички и тематична украса. 2.Клуб изворен фолклор -16 участника проучване на местни обичай и традиции и възстановка на тях.Направена е възстановка и професионално заснемане на следните обичай "Трифон зарезан", Бабинден, Еньовден,Зажънване,  3.От раклата на баба- запознаване на децата с ръкоделие, шиене, плетива. Онагледяване на дейности.4. Школа за изучаване на англискийски език състоящасе от 7 деца на възраст от 7до 9 години.</t>
  </si>
  <si>
    <t>Ползвателите на образователни дейности са 50 деца,които са ученици в местното училище и са показали образователни дефицити във връзка със създалата се противоепидемична обстановка налагаща обучение на учениците чрез онлайн платформа.Сформирани са 7 групи,отговарящи на съответния клас от 1 до 7,за да няма сливане на възрасти,разработени са индивидуални програми по предмети съответстващи на образователната им програма.</t>
  </si>
  <si>
    <t xml:space="preserve">Самодейците при НЧ „Просвета 1899” с.Крушовица поддържат своята художествена  готовност за участие в инициативи на регионално, общинско и местно ниво. С наличните си финансови средства самодейните колективи имат отделни участия през изтеклия творчески сезон 2022/2023 година и активно участия в мероприятията, посочени в културния календар на местно ниво. - 
21.01.2022г.-онлайн поздрав по случай Бабинден с участието на самодеен състав при НЧ „Просвета 1899“ с. Крушовица
21.01.2022г.-  закопуване на символични подаръци за бебета родени през 2021г. по случай Бабинден
05.02.2022г.- 102 години от рождението на Леда Милева, четене на произведения
14.02.2022- „Трифон Зарезан“– онлайн поздрав по случай празника
17.02.2022г.- Международен ден  на доброто, подаряване на послания на жителите на село Крушовица
19.02.2022г.- Васил Левски-149 години от бесилото до безсмъртието,  рецитал съвместно с ОУ „Христо Ботев“ с. Крушовица
22.02.2022г.-тематично  украсяване на парковата зона  в село Крушовица, по случай 1 март
26.02.2022г.-  "Мартенка работилница"изработване на мартенички с деца
01.03.2022г.-Ден на самодееца , тематична публикация, подаряване на мартеници на жителите на село Крушовица
03.03.2022г.- онлайн рецитал по случай Освобождението на България от турско робство
08.03.2022г.-онлайн рецитал по случай Международния ден на жената, кампания "Мама е кралица"-подаряване на цветя на жените от село Крушовица
30.03.2022г.- Седмица на детската книга ,среща възпитаниците от  база „Здравец“ с. Крушовица запознаване и  прочит на любими детски приказки и ученици от ОУ “Хр. Ботев„  начален курс  разказ на любима приказка 
02.04.2022г.- Международен ден на детската книга- "Прочети любима приказка" от учениците от ОУ"Хр.Ботев"
16.04.2022г. Лазаруване -  съвместно с ученици от ОУ „Хр. Ботев“ с. Крушовица обход на лазарки по домовете
18.04.2022г.- боядисване и рисуване на  великденски яйца заедно с децата от ОУ „Христо Ботев“ с. Крушовица подготовка за великденската украса на вън пред сградата на читалището
11.05.2022г.- Ден на библиотекаря- "Библиотекр за един ден" с учениците от 7клас. от "ОУ Хр. Ботев"
24.05.2022г.- публикация на поздрав от самодейци и певческа група  по повод 24 май- Ден на славянската писменост и култура, позициониране на българската азбука в парка пред НЧ „Просвета 1899“ с. Крушовица
01.06.2022г.- организирано детско парти с аниматори по случай Денят на детето, за всички деца в село Крушовица
02.06.2022г.- Ден на Ботев и на загиналите за свободата и независимостта на България
02.06.2022г.- Селищен празник „Спасовден“- проведен с литературно музикална програма на площад проф.“Иван Митев“, с участието на ученици от ОУ „Христо Ботев“ с. Крушовица, певческа група при ПК “Липов цвят“, дамска вокална група при НЧ“Просвета1899“ с. Крушовица   от 01.07.-30.08.22год - летни занимания за всики желаещи деца в бибилиотеката
 01.10.2022г.-Международен ден на възрастните хора,  
11.10.2022г.- Седмица на четенето, четене на литературни произведения с децата от ОУ „ Христо Ботев“ с. Крушовица и децата от ДГ Незабравка база Здравец с. Крушовица
01.11.2022г.-Ден на народните будители- онлайн рецитал
21.11.2022г. – Ден на християнското семейство, съвместно с ОУ“Хр.Ботев“ с. Крушовица
01.12.2022г.- Поставяне на Пощенската кутия за писма до Дядо Коледа пред Народно читалище „Просвета 1899” с. Крушовица
03.12.2022г.- Международен ден на хората с увреждания
10.12.2022г.- организиране на конкурс „ Моята  ръчно изработена коледна картичка“ 
16.12.2022г.- Коледен празник на площад проф. д-р Иван Митев  -запалването на коледните светлини на елхата 
29.12.2022г.- Определяне на победителите в конкурс „ Моето коледно послание“ за ръчно изработени детски коледни картички
</t>
  </si>
  <si>
    <t>1.Ехо в родния край- Георги Горелски с.Търнава,2.Кукурузени усмивки-с„Селановци,3.Коледен празник -гр.Мизия,4.Участие на детски танцов състав 3 март -гр.Мизия,5. 24 май -участие на детски танцов състав в гр.Мизия,</t>
  </si>
  <si>
    <t>Библиотеката към читалището работи по издирването, съхранението и публикуването на материали, свързани с родния край. Същата събира, анализира, систематизира и предоставя   материали. Към 31.12.2022 г. библиотечния фонд наброява  9462 библиотечни тома и 326 постоянни читатели, от които 94 до 14 годишна възраст. Посещенията в библиотеката са 1377 /246– за дома, 123 – в читалня,492 -автоматизирана читалня, 516– на организирани събития. Работим в насока към популяризиране четенето на книги всред младото поколение – ученици, младежи и пенсионери. Читалището ежегодно кандидатства по проект „Българските библиотеки съвременни центрове за четене и информираност 2022 год.“ към Министерство на културата  и винаги е сред одобрените ,което спомага за обновяване на билиотечния фонд.</t>
  </si>
  <si>
    <t>000183904</t>
  </si>
  <si>
    <t>"Пробуда -1927-Софрониево"</t>
  </si>
  <si>
    <t xml:space="preserve">Описание-Танцов състав за стари обичаи и изворен фолклор "Сърбеница"-младежи и ветерани;
-Дамски дискобалет „Хубава жена”;
-Дамска певческа група „Чаровници” за народни песни, стари градски песни, влашки песни, хорови песни;
-Нова дамска певческа група; 
-Мъжка певческа група
-Вокална група „РЕТРО ШИК”.
-Танцов състав за стари обичаи и изворен фолклор "Сърбеница"-младежи и ветерани;
-Дамски дискобалет „Хубава жена”;
-Дамска певческа група „Чаровници” за народни песни, стари градски песни, влашки песни, хорови песни;
-Нова дамска певческа група; 
-Мъжка певческа група
-Вокална група „РЕТРО ШИК”.
</t>
  </si>
  <si>
    <t xml:space="preserve">ОписаниеДетски танцов състав "Веселите сърбеничета";- 
-Детски танцов състав „Малките сърбеничета” /от 3 до10 годишни/;
-Детска вокална група „Малките бонбони - Софрониево”
</t>
  </si>
  <si>
    <t xml:space="preserve">ОписаниеКлуб по краезнание „Роден край” – за любители на родните традиции и обичаи.
-Арт клуб „Дъга“ /Занимания по интереси/;
-Литературен клуб „Слово“;
-Клуб за ученици – любители на английски език
</t>
  </si>
  <si>
    <t xml:space="preserve">ОписаниеТакива реализирани инициатива са свързани с: 
„Бабинден”-„Вдигане дете на гринда“ ; „Трифон Зарезан – възстановка на обичая „Зарязване на лоза”; 149 години от обесването на Васил Левски - Апостола на свободата , „Баба Марта”; „Деня на самодееца”; 3 март - Ден на свободата”; „8 март – на мама днес е празник, на мама днес е ден”; „22 март - ЧЕСТИТА ПРОЛЕТ!“; 2 април и седмица на детската книга, „ОСТАВИ ВСИЧКО И ЧЕТИ“, „ГОЛЯМОТО УЧИЛИЩНО ЧЕТЕНЕ, 2022”, „Маратон на четенето,2022“;  „Нашата седмица на гората, 2022”; участие в открит урок „Балканска черга”, „Лазаровден”; Цветница; Традиционен Великденски празник в Софрониево и Традиционно Великденско хоро „Ора пащулуй”, на площад „Св. Софроний Врачански”в с.Софрониево; „Празник на баницата“-с.Крушовица; 11 май и „Национална библиотечна седмица 2022“; 24 май; „Ботеви празници 2022”: Традиционно посрещане на Ботевите поклонници, участници в 74-тия Национален туристически поход „По стъпките на Ботевата чета „Козлодуй – Околчица“, Тържествена Ботева вечер - представихме музикално-литературна композиция „За Родината, с Ботев“, фотоизложба „По стъпките на Ботевата чета”; „Изпращане на Випуск 2022 в училище”; Празнични концерти, по случай традиционните ежегодни селски събори в селата -с. Липница и с. Войводово; Лятна работа с деца по план с инициатива „Лятна академия за деца“ в Читалище Софрониево: 1.”Детска хоротека с чичо Краси”, 2.”Музикална стълбица с леля Краса”, 3.”Забавни и полезни занимавки с леля Фели”, 4.”Детски литературен клуб в библиотеката, с библиотекарите на Читалище”Пробуда”, 5.”Образователни, настолни игри в библиотеката”; „Лятна ХОРОТЕКА в парка“ със самодейците на читалището, за разучаване на автентични влашки хорá, народни хора и забавление.; „185 години от рождението на Апостола на свободата“; Самодейците – танцьори от Танцов състав за изворен фолклор и стари обичаи „Сърбеница” се включиха с голямо желание и ентусиазъм в Регионалния (областен) преглед (в гр. Враца) – първи етап на XII-ти Национален събор на народното творчество Копривщица 2022 г., с автентични влашки хора - Балуца, Жувятеле, Три пазаще, Чукърлана, Шумадия и представяне на дамска и мъжка автентична влашка носия. През август /5-8.08.2022г./ , представиха хората на 1-ва централна сцена и за прекрасното представяне им връчиха златен медал и грамота.; 03.09.2022 г. – Празничен концерт, посветен на 95 годишнината от основаването на Народно читалище „Пробуда 1927 Софрониево”, изнесоха всички самодейни състави към читалището; На 17.09.2022г. участваха във Фестивала на изкуствата и занаятите Козлодуй 2022; На 24.09.2022г участваха в първия по рода си Влашки събор „Моричика” в Софрониево, с кулинарна изложба и приготвяне на характерната за влашките райони чорба – влашка саламура; На 1-2.10.2022г. на четвъртото издание на културен семинар „Непознатите”, в гр. Пловдив, посветено на общностите гагаузи, татари и дунавски власи.; Откриване учебната година в ОУ „Отец Паисий”; 1 ноември - Ден на народните будителите; 24.11.2022 г. – Участие на самодейна група от НЧ „Пробуда 1927 Софрониево” , с възстановка на „Влашка сватба”,  в краеведска конференция, в РБ „Христо Ботев”, гр. Враца на тема: По дрехите посрещат: Облеклото в Северозападна България – ХХ век – стил, традиция и мода. Нашето читалище представи празничните автентични влашки облекла, аксесоари и обичаи на Влашката сватба и откри Конференцията със сватбено дефиле.; Посрещане, в библиотеката, на ученици от Ученически клуб по Краезнание, към ОУ „Отец Паисий”; Коледно –Новогодишни празници - Коледна работилница; 24 дни до Коледа; Коледа; Нова година и др., свързани с културния календар на читалището
</t>
  </si>
  <si>
    <t xml:space="preserve">ОписаниеУчастия извън населеното място – общинско, регионално, национално и международно ниво: 
-Участие на самодейци в открит урок „Балканска черга“- час по география в ОУ „Цанко Церковски, гр.Мизия, с представяне на влашки традиции и обичаи.
-Община Мизия - свързани с „Празника на баницата” в с.Крушовица; 
-Празнични концерти на самодейните състави, по случай традиционните ежегодни селски събори в селата -с. Липница и с. Войводово; 
-На 24.09.2022г участваха в първия по рода си Влашки събор „Моричика” в Софрониево, общ.Мизия.
-На 17.09.2022г. участваха във Фестивала на изкуствата и занаятите Козлодуй 2022.
-Танцов състав за стари обичаи и изворен фолклор „Сърбеница” се включиха в Регионалния (областен) преглед (в гр. Враца) – първи етап на XII-ти Национален събор на народното творчество Копривщица 2022 г. и се класираха, с представяне на автентични влашки хора и представяне на влашки носии..
-През август /5-8.08.2022г./, участваха в XII-ти Национален събор на народното творчество Копривщица 2022 г. , представиха хората на 1-ва централна сцена и за прекрасното представяне им връчиха златен медал и грамота.
-На 1-2.10.2022г., на четвъртото издание на културен семинар „Непознатите”, в гр. Пловдив, посветено на общностите гагаузи, татари и дунавски власи. Организатор на събитието е Сдружение „Непознатите - Пловдив“ с председател доц. д-р Зоя Микова. Официални партньори на форума са АМТИИ "Проф. Асен Диамандиев"- Пловдив, Институт за етнология и фолклористика с Етнографски музей при Българска академия на науките, Катедра Етнология към Философско-историческия факултет на Пловдивски университет „Паисий Хилендарски“ и Регионален етнографски музей – Пловдив.
Читалищният състав участва в художествено-творческия модул през втория ден, в концертната част с представяне на автентичните влашки хора. Представи също автентичните ни влашки носии, а също така и традиционни влашки ястия, характерни за с. Софрониево, на кулинарната изложба на семинара.;
-На 24.11.2022 г. – Участие на самодейна група от НЧ „Пробуда 1927 Софрониево” , с възстановка на „Влашка сватба”,  в краеведска конференция, в РБ „Христо Ботев”, гр. Враца на тема: По дрехите посрещат: Облеклото в Северозападна България – ХХ век – стил, традиция и мода. Нашето читалище представи празничните автентични влашки облекла, аксесоари и обичаи на Влашката сватба и откри Конференцията със сватбено дефиле.
</t>
  </si>
  <si>
    <t xml:space="preserve">ОписаниеБрой читателски посещения общо: 3942 
                                 От тях:   715 в заемна /за дома/
                                                319 в читалня
                                               1300 за ползване на компютрите
                    3678 на организирани събития-присъст.форма
Читатели – общ брой :                284
- От тях: - до 14 г. :    43
               над 14г.: 241;
- От тях: - жени :     197
               мъже:       87;
- От тях: - с основно образование :     44
              със средно образование:   153
              с висше образование:          44
</t>
  </si>
  <si>
    <t>106035009</t>
  </si>
  <si>
    <t>Оряхово</t>
  </si>
  <si>
    <t xml:space="preserve">Група за автентичен фолклор;
ТГ „Валериана“;
Хумористична група.
</t>
  </si>
  <si>
    <t xml:space="preserve">Група за автентичен фолклор;
ПГ „ Вадински врабчета“.
</t>
  </si>
  <si>
    <t xml:space="preserve">Клуб „Приятели на словото“;
Клуб „Творчески таланти“.
</t>
  </si>
  <si>
    <t>Лидерство в общността;
Лидерство и мениджмънт;
Работа със смартфони за заснемане, обработка и публикуване на дигитален продукт в платформата TRACEUS eLearning, YouTube, Instagram  и др.;
Изкуството, път за промяна;
Работа в интернет среда;
Насърчаване на четенето сред деца и възрастни  BiblioCar библиотека за душата.</t>
  </si>
  <si>
    <t>Културни събития, свързани с български и световни автори;  Културни събития, свързани с български и световни личности; Културни събития, свързани с национални и местни празници и значими годишнини от българската история; Културни събития, свързани с „Маратон на четенето“;
Културни събития, свързани с ученето през целия живот.</t>
  </si>
  <si>
    <t>Фестивали;
Празници;
Творчески работилници;
Драматизации;
Четения;
Награди.</t>
  </si>
  <si>
    <t>000183669</t>
  </si>
  <si>
    <t>"Надежда 1871"</t>
  </si>
  <si>
    <t>Автентичен танцов състав „Оряховски ритми“;
Вокална група за стари градски песни „ Вариана“;
Вокална група „Оряховски напеви“;
Дует „Адлийка“;
Група за пресъздаване на традиции и обичаи;</t>
  </si>
  <si>
    <t xml:space="preserve">Танцов състав „Изворче“; Танцов състав „Ореховче“; Мажоретен състав „Александрийка“; Мажоретен състав „Майски цветя“
</t>
  </si>
  <si>
    <t>Духов Оркестър „Дико Илиев“</t>
  </si>
  <si>
    <t xml:space="preserve">Онлайн конкурс за най автентична сурвачка „ С дрян за сурва“; Ден на родилната помощ „Бабинден“; Изложба  базар  „Бели и червени“; Пресъздаване на обичая „Трифон Зарезан“; Отбелязване на 124 години от рождението на Д. Илиев;  Честване 102 години от рождението на А. Чапразов; Втори април Международен ден на детската книга; Обичай „Лазаровден“; Обичай „Кумичене“; Дарителска акция „Великденска благотворителница“; Отбелязване на Международния ден на Земята 22 април; Великденска работилница; Великденски концерт;  Детска любознателница; Ден на библиотекаря Ден на отворените врати; Обичай „Еньовден“; XXVI те празници на духовите оркестри; Открит урок  „Медните духови инструменти“; Конкурс за детска рисунка на тема: „Хлябът и нашите традиции“; Ден на народните будители;  „В помощ на дядо Коледа Коледна пощенска кутия“; Коледен базар; Благотворителен Коледен концерт „ Ой Коледо, Мой, Коледо“;  „Коледари“
</t>
  </si>
  <si>
    <t xml:space="preserve">Национален фестивал „Боженци“ гр. Боженци; Летен Атанасовден в с. остров; Фестивал на рибата и рибаря в с. Остров; Традиционен панаир гр. Мизия; Традиционен събор с. Лесковец; Традиционен събор с. Горни Вадин; Традиционен събор с. Галово; Международен фолклорен фестивал „Ритамът на морето“ в гр. Поморие; Празник на сливата в гр. Троян; Международен фолклорен фестивал „Кукурузени усмивки“ в с. Селановци.
</t>
  </si>
  <si>
    <t>106037241</t>
  </si>
  <si>
    <t>"Развитие-70"</t>
  </si>
  <si>
    <t>ПГ „Ехото на Леденика“ ;
Група за стари градски песни“Еделвайс“.</t>
  </si>
  <si>
    <t>Обучение на потребители в интернет среда</t>
  </si>
  <si>
    <t>Годишнини на бележити български автори /Хр. Ботев, П.К. Яворов, Й.Йовков, П.Р. Славейков, Н.Й. Вапцаров;  Маратон на четенето с деца и възрастни; 
Седмица на детската книга четения;  19 февруари 149 г. от обесванего на В. Левски; 24 май Ден на славянската писменост и култура; 1 юни Ден на Детето;  2 юни Ден на Ботев и загиналите за свободата на България; 22 септември Ден на Независимостта на България; 1 ноември Ден на народните будители; 21 ноември Ден на християнското семейство.</t>
  </si>
  <si>
    <t xml:space="preserve">ФФ„Атанасовден“ с. Остров; ФФ „ Коренът на стария орех“ гр. Оряхово; ФФ „Дунав хора, природа , традиции“гр. Никопол;  ФФ“Крушата“ с. Крушовене; Фестивал на „Рибата и рибаря“ с. Остров; Фестивал „ Дзавием баница с. Крушовица.
</t>
  </si>
  <si>
    <t>000183733</t>
  </si>
  <si>
    <t>"Развитие - 1903"</t>
  </si>
  <si>
    <t>ТГ "Релакст"</t>
  </si>
  <si>
    <t xml:space="preserve">1.Бабинден; 2. Св. Харалампий; 3. Зарезан; 4. Баба Марта; 5. III ти март; 6. Ден на жената; 7. Ден на водата; 8. Ден на хумора; 9. Ден на ромите;  10. Лазаровден; 11. Великден; 12. Ден на Европа и ден на руската общност в с. Остров; 13. 24 ти май;  14. Ден на Ботев; 15. Еньовден; 16. Атанасовден; 
17. Ден на р. Дунав; 18. Фестивал на рибата и рибаря;  19. Посрещане на регата TID 65;  20. Традиционен събор Остров 2022; 21. Ден на учителя;
22. 110 г. бойна авиация в България; 23. Коледно тържество с бате Пенчо 
</t>
  </si>
  <si>
    <t xml:space="preserve">1. III ти март; 2. 24 ти май;  3. Традиционен празник „Атанасовден“;  4. НФФ „Ехо в родния край Георги Горелски“ с. Търнава;  5. Международна регата TID 65; 6. МФФ „Фолк нюанс“ в КК „Слънчев бряг“;  7. Традиционен събор Остров 2022; 8. Празник на крушата в с. Крушовене;  9. ФФ „На мегдана в село Нивянин“ с. Нивянин;  10. ФФ „Хайредин с Вяра, Надежда и Любов“ с. Хайредин
</t>
  </si>
  <si>
    <t>106041108</t>
  </si>
  <si>
    <t>"Самообразование -1915"</t>
  </si>
  <si>
    <t xml:space="preserve">Клуб художествено слово </t>
  </si>
  <si>
    <t>лятна работа с деца,открити работилници за изработка на мартеници, коледни сувенири,картички,изработка и декорация на предмети, апликаци.</t>
  </si>
  <si>
    <t xml:space="preserve">21 януари Бабинден; 
14 февруари Трифон Зарезан;
15 февруари 124 години от рождението на Дико Илиев;
19 февруари 149 години от гибелта на В.Левски;
 1 март Баба Марта;
 3 март Освобождението на България;
 8 март международен ден на жената;
12 април международен ден на авиацията фотоизложба;
16 април Лазаровден;
23 април международен ден на книгата;
24 април Великден;
 9 май Ден на Европа;
24 май Ден на българската просвета и култура и на славянската книжовност; 1 юни международен ден на детето;
24 юни Еньовден;
Месец юли и август летни занимания с деца;
10 септември Традиционен събор на селото
15 септември Първи учебен ден изпращане на първокласници
 1 октомври международен ден на възрастните хора
  1 ноември ден на народните будители
23 декември Коледа
За различни годишнини на писатели и поети правим витрини,кътове,изложби.Такива бяха направени за 174 години от рождението на Хр.Ботев,100 г. от рождението на Блага Димитрова и Цветан Ангелов149 г. от обесванета на Васил Левски, 60 години от рождението на Петя Дубарова, 120 г. от рождението на Светослав Минков,145 г. от рождението на Елин Пелин,120 г. от рождението на Ангел Каралийчев,200 г. от рождението на Добри Чинтулов и други.
</t>
  </si>
  <si>
    <t>"Атанасовден" в с.Остров;  Фестивала на рибата и рибаряв с.Остров</t>
  </si>
  <si>
    <t>106042523</t>
  </si>
  <si>
    <t>"Просвета - Лесковец 1927"</t>
  </si>
  <si>
    <t>ТС „Дунавски вълни”</t>
  </si>
  <si>
    <t>Отбелязване на традиционни празници,работилници/мартенски,великденски,новогодишни-изработване на сувенири,мартеници,картички,писани яйца/,кътове в библиотеката по случай годишнини на велики личности,шествие на лазарки,участия на традиционни празници в селото и общината,почистване съвместно с кметството на нерегламентирани сметища,участия в кулинарни изложби.</t>
  </si>
  <si>
    <t>„Бабинден”,”Трифон зарезан”, ”Осми март”/традиционни ритуали/,шествие на лазарки,1ви юни ден на детето празнична програма,Храмов празник на църквата „Света Троица”съвместно с кметството направихме и раздадохме курбан-чорба,вино и хляб на миряните,Еньовден-събирахме билки,направихме венец и преминахме под него с наричания за здраве и берекет през годината, „Атанасовден”-участие в кулинарната изложба и парада на автентични народни носии,фестивал на рибата-участие в кулинарната изложба в с.Остров,традиционен събор на селото.</t>
  </si>
  <si>
    <t>106045989</t>
  </si>
  <si>
    <t>"Самообразование 1894"</t>
  </si>
  <si>
    <t xml:space="preserve">ТС „Северняци“ 
ПГ „Българка“
</t>
  </si>
  <si>
    <t xml:space="preserve">ДТС „Хлапета“; ДТС „Искрица“; ДВГ „Хлапета“; ДВГ „Искрица“ 
</t>
  </si>
  <si>
    <t xml:space="preserve">Клуб за мегдански хора, изучаване на мегдански хора от различни фолклорни области
Клуб „Здраве“ ,аеробика и гимнастика за жени
</t>
  </si>
  <si>
    <t>Посещение   на   малчуганите  от  група  "Мики Маус"  при ДГ "Мир" с. Селановци в  читалищната библиотека на 23 март в   седмицата  на  детската   книга.; Провеждане на учебни часове по български език и литература в библиотеката на Читалището. Запознаване на учениците с творчеството на български и чуждестранни писатели.; Участие в обучение „Традиции  и  иновации в библиотечно-информационното обслужване“.; Участие в обучение „Финансова грамотност в Дигиталната епоха” за читалищни  и  библиотечни  специалисти.; През месеците юни и юли, всеки делничен ден организираме  занимания за деца, по конкретна форма и тематично направление на извън училищна дейност, като по този начин ги мотивираме да развиват различни знания и умения. Всяка сутрин заниманията започват с физически упражнения за тонус, след което провеждаме ежедневния инструктаж, четем книги от задължителната литература и за финал на заниманията провеждаме различни игри. По график в определени дни се учим да готвим, рисуваме, апликираме, прожектираме филми подходящи за възрастта им и провеждаме различни беседи за приятелството, здравето и  личната хигиена.</t>
  </si>
  <si>
    <t xml:space="preserve">По поводи, годишнини и събития  са подготвени литературно четене и презентации  за: 174 години от рождението на Х. Ботев; 185 години от рождението на В. Левски; Международния ден на детската книга; Националният „Ден на библиотекаря”; Деня на Европа; Ден на народните будители!; 115 години от рождението на Астрид Линдгрен ; 113 години от рождението на Никола Вапцаров;
Запазване на българските традиции и обичаи и празнично  обредна система: Василица; Бабинден; Трифон Зарезан; Баба Марта и Деня на самодееца; 144 години от освобождението на България; Сирни заговезни; Световен ден на здравния работник; Международен ден на ромите; Великден; Ден на славянската писменост и култура; Международен ден на детето; 137 години от съединението на княжество България с Източна Ромелия; 114 години от Независимостта на България; Откриване дните на Селановския събор с творчеството на Стоян Николов Торлака; Откриване на изложба „Носталгия“; Откриване на МФФ „Кукурузени усмивки“; Запалване на Коледните светлини; Дядо Коледа и Снежанка носят подаръци по домовете.
</t>
  </si>
  <si>
    <t>Участие на всички самодейни състави и колективи към Читалището в празничната програма; Участие на деца от ДВГ „Искрица“ в ХVI ти Регионален  детско юношески конкурс  за  певци  и  инструменталисти  гр. Червен бряг!; Великден  участие на всички самодейни състави и колективи към Читалището в празничната програма;  Участие на ТС „Северняци“ във ФФ „Данфорови ритми“ с. Галиче;  Участие на  ДВГ  „Хлапета“, ДТС  „Искрица“ и ТС           „Северняци“  във ФФ "Огоста пее и танцува" с. Гложене; Участие на ДВГ „Искрица“ в с. Остров по случай „Атанасов  ден“; Участие на ДВГ „Хлапета“ и ДТС „Искрица“  по посрещането на „Международния пробег на мира“, който премина през с. Селановци; Участие на ТС „Северняци“ в II ри ФФ „Северняшки  ритми“с. Нефела; Участие на ДВГ „Хлапета“ и ТС „Северняци“ в МФ „Фолк нюанси“ Слънчев бряг; Участие на ДВГ „Хлапета“ и ДТС „Искрица“  в традиционния събор в с. Лесковец; Участие на ДТС „Искрица“ в „Международния  турнир   по канадска борба“  с. Селановци; Участие на ДТС „Искрица“,   ДВГ „Хлапета“, ВГ „Българка“ и ТС „Северняци“  в  дните  на  XV МФФ „Кукурузени усмивки“  с. Селановци;  Участие на  ДФГ  "Хлапета "  и  ДТС "Искрици"      на  Националния   фолклорен фестивал "Вяра, Надежда  и  Любов " с. Хайредин; 113  години   от  рождението   на  Никола Йонков  Вапцаров, с участието на Виктория Велева и ДВГ „Хлапета“; Участие на ДВГ „Хлапета“, ДТС „Хлапета“, ДТС „Искрица“ и ТС „Северняци“ в запалването на  коледните  светлини.</t>
  </si>
  <si>
    <t>000183831</t>
  </si>
  <si>
    <t>"Христо Ботев -1907"</t>
  </si>
  <si>
    <t>Роман</t>
  </si>
  <si>
    <t>Фолклорен танцов състав,   Женска певческа група,  Група за разучаване на народни хора ,  Аеробика,   Театрален състав</t>
  </si>
  <si>
    <t>Фолклорен танцов съатав- 3 групи,  Спортни танци-2 групи, Коледарска група</t>
  </si>
  <si>
    <t>Школа по английски език - 3 възрастови групи</t>
  </si>
  <si>
    <t xml:space="preserve">Празник на лозаря и винаря, 1 март, 3 март, Великденски общински събор,Маратон на четенето, Национална библиотечна седмица, Майски дни на културата, Лятна работа в библиотеката, Литературни четения- годишнини на автори,изложби,  Ден на Бодителите,  Представяне на книга на Ивет Симеонова, Коледни тържества и др. </t>
  </si>
  <si>
    <t xml:space="preserve">Концерт в гр. Луковит по проект  към МИГ  Луковит - Роман, </t>
  </si>
  <si>
    <t>Участие на танцов състав в Международен фестивал в гр.Чанаккале,Турция</t>
  </si>
  <si>
    <t xml:space="preserve">149 - Потребители  - (2180 заемание  на книги ),  114 -Информационни услуги </t>
  </si>
  <si>
    <t>106036627</t>
  </si>
  <si>
    <t>"Искра - 1921"</t>
  </si>
  <si>
    <t>Описание  -  1. Певческа група, 2. Група за стари градски песни, 3. Самодеен състав за изворен фолклор включващ Духова музика, 4. Група театрални самодейци, 5., Група рецитатори, 6. Индивидуални изпълнители - песни</t>
  </si>
  <si>
    <t xml:space="preserve">ЛЯТНАРАБОТА С ДЕЦА включваща Колективни четения на произведения от препоръчителните списъци за прочит през лятото, Работа с деца    за честване на бележити дати и годишнини през месеца, Гледане на детски  и други филми по различни поводи , Разходка из интернет с обучителна цел, Свободни занимания според интересите, Засаждане на цветя, Почистване парка в читалището, Използвайки наличните  сценични костюми в читалището децата проявяваха артистичност и създаваха смях и веселие, Събиране на стари вещи за до изграждане на Ретро кът. Разходка с децата в изградения в нашето читалище Етнографски кът с цел опознаване на вещите използвани в миналото. Лятната работа с деца закрихме с посещение на Куклен театър.  </t>
  </si>
  <si>
    <t>Отбелязване по различен начин  на местни празниции и оброци,  честване на бележити дати и годишнини през годината, Тържествено честване на Националния празник на страната, Концерти от действащите състави към читалището по повод 8 март, Великден, 24 май, 1 ноември  - Ден на народните будители, Коледа и Нова година и др., изложби на ръкоделия, кулинарни изложбии др.</t>
  </si>
  <si>
    <t xml:space="preserve">1. Общински Великденски събор гр. Роман, 2. VIII Фестивал "Фоллклорна среща" с.Елешница, общ. Разлог - Самодейния състав за изворен фолклор към читалището получи специалната награда </t>
  </si>
  <si>
    <t>000184739</t>
  </si>
  <si>
    <t>"Цветан Гановски -1891"</t>
  </si>
  <si>
    <t>Вечер на виното, Бабинден, 8 март, 1 март - Баба Марта, 3 март, Великденски общински събор, Великден в Кунино, 24 май, 19 февруари, 2 юни, Събор на Кунино, Лято в библиотеката, Ден на будителите, Ден на християнското семейство, Коледни и Новогодишни празници, Дядо коледа по домовете, Йордановден.</t>
  </si>
  <si>
    <t>Изложение на местни храни в гр. Роман, Великденски събор в гр. Роман,</t>
  </si>
  <si>
    <t>читателии потребители</t>
  </si>
  <si>
    <t>106043760</t>
  </si>
  <si>
    <t>"Васил Левски -1923"</t>
  </si>
  <si>
    <t>Певческа група "Росна китка"</t>
  </si>
  <si>
    <t>Бабин ден, 19 февруари - изложба, 1 март, 8 март, Великденски Общински събор, 24 май-ден на славянската писменост и култура, 1 юни - ден на детето, 18 юли - 185 години от рождението на Васил левски, 22 септември - ден на независимостта, 1 ноември - Ден на народните будители, 25 декември - празване на Коледа и Нова година в салона на читалището.</t>
  </si>
  <si>
    <t>включително и Глобални библиотеки</t>
  </si>
  <si>
    <t>106595082</t>
  </si>
  <si>
    <t>"Васил Левски"</t>
  </si>
  <si>
    <t>Богоявление, Честване Деня на родилната помощ, Ден на лозаря, 149 г. обесването на Васил Левски, Баба Марта, 3 март, 8 март, Посрещане на пролетта, Лазаровден, Цветница, Великден, Лазаровден - изложба, Гергьорден - курбан на селото, 24 май, Ден на детето, Ден на Христо Ботев, Ден на народните будители, Коледни и Новогодишни празници - изложба, украси, тържества.</t>
  </si>
  <si>
    <t>106595285</t>
  </si>
  <si>
    <t>"Светлина - 1927 г."</t>
  </si>
  <si>
    <t xml:space="preserve">Запазване и развитие на духовните и културни ценности, традиции и обичай на селото.                                                                                                                                 1. Обелязване и честване на национални и официални празници                                                                                                                                                                                                  2. Организиране  и честване на празници и обичай, свързани с календара и местните традици                                                                                                                      3.   Организиране деня на детето                                                                                                                     </t>
  </si>
  <si>
    <t>106595075</t>
  </si>
  <si>
    <t>"Св. Св. Кирил и Методий-1927"</t>
  </si>
  <si>
    <t>група за художествено слово, група за песни и танци</t>
  </si>
  <si>
    <t>Лятно училище - импровизирано училище, в което отличните ученици помагат на изоставащите да усвоят учебния материал.</t>
  </si>
  <si>
    <t xml:space="preserve">Сурвакане, Трети март - Национален празник, Баба Марта, Осми март - ден на жената, първа пролет, лазаруване, Великденска изложба, 24 май - ден на българската писменост, Ден на детето, Петровден, Ден на будителите, Коледа. </t>
  </si>
  <si>
    <t xml:space="preserve">картотекирани читатели, които са заели книги: за дома - 548 бр. , в читалня - 765 бр. </t>
  </si>
  <si>
    <t>106043803</t>
  </si>
  <si>
    <t>"Просвета-1925"</t>
  </si>
  <si>
    <t>Подреждане на кътове от книги и изготвяне на табла във връзка с бележити дати и години; Честване на местни празници; Участие във Великденски събор; Честване Деня на народните будители.</t>
  </si>
  <si>
    <t>в читалнята на библиотеката и за дома</t>
  </si>
  <si>
    <t>000186761</t>
  </si>
  <si>
    <t>"Пчелин -1895"</t>
  </si>
  <si>
    <t>годишен традиционен събор, организиране на вечеринки</t>
  </si>
  <si>
    <t>106595278</t>
  </si>
  <si>
    <t>"Наука"</t>
  </si>
  <si>
    <t>3 март - нациоанелен празник на България, 24 май - ден на славянската писменост и култура, 1 ноември - ден на народните будители, Лазаровден, Бабинден, Илинден, Петровден, Ден на християнското семейство, Коледа, Нова година.</t>
  </si>
  <si>
    <t>175833516</t>
  </si>
  <si>
    <t>"Пробуда-1930"</t>
  </si>
  <si>
    <t>19 февруари / 3 март/8 март/ Великден/ 24 май/ 2 юни- ден на Ботев/ Архангеловден/ Коледа/ Нова година, 2 екскурзии</t>
  </si>
  <si>
    <t>Участие във Великденски общински събор гр. Роман</t>
  </si>
  <si>
    <t>000184041</t>
  </si>
  <si>
    <t>"Просвета-1909"</t>
  </si>
  <si>
    <t>Хайредин</t>
  </si>
  <si>
    <t>Танцов състав "Северняшка магия", ПГ " Славей"</t>
  </si>
  <si>
    <t>Танцов състав"Хайрединче" и Танцов състав"Златия", Мъжка певческа група</t>
  </si>
  <si>
    <t xml:space="preserve"> Бабинден, Баба Марта, Ден на самодееца, Великденски концерт, ФФ"Вяра,надежда и любов" , Коледно-Новогодишно тържество, Пресъздаване на обичая "Коледуване"</t>
  </si>
  <si>
    <t>ФФ"Пролет край Огоста" гр.Бойчиновци, ФФ"Пей и танцувай за Бутан"в с. Бутан, Сръбски Фолклорен фестивал в с.Чупрене,ФФ"Северняшки ритми" в с. Нефела, ФФ"Ехо от родния край - Георги Горелски" с.Търнава, 12 Национален събор "Копривщица 2022, VIII ФФ " Голяма Богородица" с.Лехчево, "Събор на занаятите"гр.Козлодуй.</t>
  </si>
  <si>
    <t>До 14 г. - 210 читатели; над 14 г. - 90 читатели. Библиотечния фонд на библиотеката е 15 713 тома книги.</t>
  </si>
  <si>
    <t>000184899</t>
  </si>
  <si>
    <t>"Съзнание - 1912"</t>
  </si>
  <si>
    <t>Младежки танцов състав "Буен ритъм"</t>
  </si>
  <si>
    <t>Юношески танцовсъстав"Иха-ха", Детски танцов състав"Хоп-троп" и Формация за модерни танци</t>
  </si>
  <si>
    <t>АРТ работилница "Сръчковци", Група за пресъздаване на обичаи "По стъпките на нашите деди" и Кръжок по художествено слово</t>
  </si>
  <si>
    <t>Честване на бележити дати с концерти. Отбелязване на фолклорни празницис пресъздаване на обичаи. Работа съвместно с детската градина, основното училище и пенсионерския клуб за отбелязване рождени дати на видни българи и други културни събития.</t>
  </si>
  <si>
    <t>Участие на танцовите състави във фолклорни фестивали</t>
  </si>
  <si>
    <t>Това е броя на посетителите на библиотеката, който са обслужени с книги за дома или в читалнята.</t>
  </si>
  <si>
    <t>000184900</t>
  </si>
  <si>
    <t>"Светлина-1928-Манастирище"</t>
  </si>
  <si>
    <t>Женски танцов състав"Светлина"</t>
  </si>
  <si>
    <t>Детски танцов състав"Изворче"</t>
  </si>
  <si>
    <t>Йорданов ден,Бабин ден,Трифон Зарезан,Кумичане /Цветница/,Ден на Християнското семейство,Конкурс за обреден хляб,Коледно тържество</t>
  </si>
  <si>
    <t>Национален събор "Копривщица 2022г",Фолклорен фестивал "Голяма Богородица"с. Лехчево,ФФ"Типченица пее"</t>
  </si>
  <si>
    <t xml:space="preserve"> Потребители 42.                                                                                                                                                                                                                                                                             Библиотечен фонд на библиотеката е 13068 тома книги.</t>
  </si>
  <si>
    <t>000183822</t>
  </si>
  <si>
    <t>"Просвета -1925 - Рогозен"</t>
  </si>
  <si>
    <t>Женски танцов състав  "Изворче"</t>
  </si>
  <si>
    <t xml:space="preserve">Група за народни песни "Рогозенка", Група за автентичен фолклор </t>
  </si>
  <si>
    <t>Работа с деца /библиотечна дейнсот, занимания/.</t>
  </si>
  <si>
    <t>Пресъздаване на - Йордановден, Бабинден, Трифон Зарезан, Кумичане/Цветница/, Ден на Християнското семейство.</t>
  </si>
  <si>
    <t>17 участия извън селото, Домакин на Фестивал "Заедно ще се чуем по-високо…"</t>
  </si>
  <si>
    <t>107043681</t>
  </si>
  <si>
    <t>"Просвета-1931"</t>
  </si>
  <si>
    <t>Габрово</t>
  </si>
  <si>
    <t>Фолклорен състав за народни песни и обичаи "Весела песен"</t>
  </si>
  <si>
    <t>Детска театрална група "Мечтатели"</t>
  </si>
  <si>
    <t>клуб "Приятели на книгата", клуб "На сладка раздумка", клуб "Работилницата на баба"; Обществена колекция с етнографски характер "Историческо наследство от 19,20 век село Новаковци" №5/2021</t>
  </si>
  <si>
    <t xml:space="preserve">• 21.01.22г. Бабинден
• 14.02.22г. Трифон Зарезан 
• 18.02.2022г.С кратък рецитал, децата от с.Новаковци почетоха паметта на Апостола.
• 01.03.2022г. Баба Марта и ден на самодееца
• За националния празник 3-ти март 
• 8-ми март международен ден на жената
•  25.03.2022г. Благовещение
• 01.04.2022 г. ден на шегата, хумора и забавата 
• 02.04.2022г.  Училище за лазарки и " Походът на книгите"- 02.-21.04.22г.
• 16.04.2022г. Лазаровден (Лазаруване)
• 23.04.2022г. Великденска работиница ,, Баба и внуче“
• 25.04.2022г. Великден и празник на селото
• 01.05.2002г. ден на труда
• 24.05.21 г – Ден на българската просвета и култура
• 28.05.2022г. 91г. от създаването на НЧ ,,Просвета-1931“ с.Новаковци
• 01.06.21 г. Ден  на детето
• 02.06.21 г. Ден  на Христо Ботев и загиналите за свободата на България
• 24.06.21г. Еньовден
• "Здравей лято“ 2021 занимални за деца ,, В света на книгите“ 
• 25.12.21 г. На 25.12.2021г. коледари благословиха жителите на с.Новаковци с песни за здраве и благополучие. 
• Отбелязване на 06.09. денят на съединението на България и 22.09 денят на независимостта на България
• 01.10.21 г. По случай Международния ден на възрастните хора  и музиката се проведе тържество, на което бяха поздравени  юбилярите през годината.
• 01.11.21 Ден на народните будители
• 21.11.2022г. Ден на християнското семейство
• 17.12.21 Коледно тържество
• 22.09.2022г. Коледно и Новогодишно тържество и Коледен кулинарен конкурс
• 01.09.21 г.ОБЯВЕН  Е НАЦИОНАЛЕН ЛИТЕРАТУРЕН КОНКУРС за стихотворение 
• Отбелязване на 06.09. денят на съединението на България и 22.09 денят на 
• 01.10.21 г.По случай Международния ден на възрастните хора  и музиката се проведе тържество, на което бяха поздравени  юбилярите през годината.
• 01.11.21 Ден на народните будители
• 21.11.2022г. Ден на християнското семейство
• 17.12.21 Коледно тържество
• 25.12.2021г. коледари благословиха жителите на с.Новаковци с песни за здраве и благополучие. 
• 22.12.2022г. Коледно и Новогодишно тържество и Коледен кулинарен конкурс
</t>
  </si>
  <si>
    <t xml:space="preserve"> 15.04.22г.- Цветница гр.Ловеч 2022 - диплом
 07.05.22г.-,,Гергьовски празници“ РЕМО ,,ЕТЪР“- диплом
12.06.22г.-нац.фолклорен конкурс,,Димитър Гайдаров“ гр.Казанлък- трето място
07.07.22г.-,,Авлига пее“ с.Обединение- две втори места
17.07.22г.-,Андъка пее и танцува“с.Кметовци-диплом
24.07.22г.-,,Искри от миналото“ трето място
27.07.22г.-,,Усукано по килифарски“ гр.Килифарево-второ и трето място
 11.09.22г.-,, Фолклорно домино“ с.Горна Росица-златен медал
17.09.22г-,,Празник на пестила“ местност Градище-диплом
Участие на Румяна Кръстева в Е-fest, като индивидуален изпълнител
</t>
  </si>
  <si>
    <t>Обслужени потребители за дома и в читалня</t>
  </si>
  <si>
    <t>000210408</t>
  </si>
  <si>
    <t>"Априлов - Палаузов 1861"</t>
  </si>
  <si>
    <t>Клуб за народни танци "9/8 БГ", Клуб за източни танци "Диамант",Фолклорен ансамбъл "9/8 БГ", Смесен хор "Априлов - Палаузов", ВГ "Габровски напеви", ВГ "Надежда", Рок формация "Дайвърсити"</t>
  </si>
  <si>
    <t>Подготвителни състави за народни танци, Детски състав за народни танци, Средношколски състав за народни танци, Сдружение по изкуствата, Театрална студиа "Шест плюс", Шоу балет "Магия", Клуб по спортни танци "Ритмика"</t>
  </si>
  <si>
    <t>Сдружение по изкуствата</t>
  </si>
  <si>
    <t xml:space="preserve">Клуб "Актуални събития" всяка сряда, съвместно с Габровската организация на слепите </t>
  </si>
  <si>
    <t>Самостоятелни концерти на съставите, Коледен и заключителен концерт на всички читалищни състави с изложби, Коледна и Великденска продукция на младите пианисти, Театрални постановки, съвместно с други институции - Международен хоров фестивал "Антонио Вивалди" и "Априлови литературни награди"</t>
  </si>
  <si>
    <t>Театрални фестивали, Фолклорни фестивали, събори, фестивали на старата градска песен, Турнири и състезания по спортни танци, Конкурси за рисунка и конкурси за пианисти</t>
  </si>
  <si>
    <t>Театрални фестивали, Фолклорни фестивали и конкурси, Хорови фестивали и конкурси, Турнири и състезания по спортни танци, Конкурси  за пианисти</t>
  </si>
  <si>
    <t>107037365</t>
  </si>
  <si>
    <t>"Искра -1954"</t>
  </si>
  <si>
    <t>Василка Петрова - самодеец, индивидуален изпълнител, фолклор</t>
  </si>
  <si>
    <t>1.Кръжок по готварство  2.Кръжок по плетачество</t>
  </si>
  <si>
    <t>1.Организиране на Трифон Зарезан  2.Организиране на Баба Марта  3.Организиране на осми март- празник на майката  4.Организиране на Първа пролет  5.Честване на Освобождението на България 6. Организиране на Великден 7.Празник "Да се хванем за зеленко"  8.Честване на празника на Народните будители  9.Организиране на юбилеи на читалищни дейци  10. Организиране на Коледа и Нова година  11.Посрещане на участниците в похода "По стъпките на четата на Цанко Дюстабанов"</t>
  </si>
  <si>
    <t>1.Фестивал "Андъка пее и танцува" 2.Фолклорен фестивал в Килифарево 3.Фолклорен фестивал в Лесичери  4.Фолклорен фестивал в Бяла, Русенско  5.Фолклорен фестивал в село Борово, Русенско 6.Фестивал в село Горна Росица  7.Фолклорен фестивал в село Ценово  8.Фолклорен фескивал в Ловеч  9.Фолклорен фестивал в село Царацово  9.Фолклорен фестивал в село Костандово 10.Фолклорен фестивал в Китен 11.Фолклорен фестивал в Казанлък  12.Фолклорен фестивал в село Жълтеш 13.Фолклорен фестивал в село Обединение  14.Фолклорен фестивал в Попово  15.Фолклорен фестивал във Велико Търново</t>
  </si>
  <si>
    <t>000211129</t>
  </si>
  <si>
    <t>"Нов живот -1906"</t>
  </si>
  <si>
    <t>1. Габриела Борисова - 6 г.; 2. Боян Борисов - 6 г.</t>
  </si>
  <si>
    <t>1. кръжок"Родолюбие"; 2. кръжок "Готварство и градинарство";  3. кръжок"Билките и гъбите в нашия дом".</t>
  </si>
  <si>
    <t>1. библиотека към НЧ - спечелен проект към министерството на Културата; " Българските библиотеки - съвременни центрове за четене и информираност"</t>
  </si>
  <si>
    <t>1. "Бабинден' ; 2."Трифон Зарезан'';  3. "Баба Марта" ; 4."Празник на жената 8-ми март"; 5. "Първа Пролет"; 6. "Еньовден" ; 7. 24-ти май ; 8.Фолклорен Фестивал"Андъка пее и танцува; 9. литературно четене на писателка Ивелина Атанасова. 10. "Коледа и нова година"; 11.екскурзия до град Котел и град Сливен - по стъплите на възрожденците; 12. екскурзия до гр. Одрин. 13. заснемане на видеоклип в с. Боженците на Габриела и боян Борисови за участие във он-лайн конкурс.</t>
  </si>
  <si>
    <t>1. международен фестивал на изкуствата  КК Албена "С ритъма на морето". 2. посещение на художествена изложба в гр. Казанлък на художника  Росен Дончев; 3. Юбилейно събитие на художествена галерия "Христо Цокев" гр. Габрово с награждаване на дейщите на културата. 4. Посещение на Танцов музикален спектакъл '"Семето на нашия живот" в гр. Габрово организиран от Идея Вита. 5. екскурзия до с. Копчелиите и посещение на храм "Св. Димитър " село Кочелиите, по повод храмов празник . 6. посещение на храм "Св. Илия" с. Боженците по повод храмов празник; 7. посещение на с. Гергини по повод празник Света Марина; 8. посещение на НЧ "Извор" с. Съботковци на празник "Никулден".</t>
  </si>
  <si>
    <t>раздадени книги, посещение на читалня в библиотека,дарени книги</t>
  </si>
  <si>
    <t>000210785</t>
  </si>
  <si>
    <t>"Христо Смирненски-1949"</t>
  </si>
  <si>
    <t xml:space="preserve">Група за стари градски песни и шлагери " Перла"                                                                                                                                                                                                           Група за народни танци: Формация "Мераклиите"   </t>
  </si>
  <si>
    <t xml:space="preserve">Любителски спортен клуб по тенис на маса                                                                                                                                                                                                                       клуб „Семейни  празници и традиции“. </t>
  </si>
  <si>
    <t>1.Работилничка за мартеници с деца от 2 в клас на ОУ „Св.св. Кирил и Методий“ към Клуб „Семейни празници и традиции“; 2.Закичване с мартеници според народната традиция за здраве и сила на учениците от ОУ „Св. Св. Кирил и Методий“;3. Празнуване 8 март от учениците на 2 в клас, участници в Клуб „Семейни празници и традиции“;4. беседа от уредник в местния музей за събитията в манастира през Априлското въстание; 5.Беседа в салона на читалището за значението Кирило – Методиевата глаголица за развитието на човешката цивилизация, като азбука, в която буквите имат своите имена, своя собствена форма и значение ; 6. Беседа за глаголицата – 2 част. 7.-146 години от Събранието на „Оборище“. Възход за освобождението си  на българския народ от турско иго. Отдаване на почит към делото на Раковски, Васил Левски, Цанко Дюстабанов, Георги Бенковски, Никола Войновски, Георги Обретенов, хаджи Димитър и Стефан Караджа с кът в библиотеката на читалището</t>
  </si>
  <si>
    <t xml:space="preserve"> 1.Изложба на детски рисунки от проведения през 2021 година по повод 149 години от гибелта на Васил Левски; 2. Закичване с мартеници на деца от Дома с увреждания квартал „Трендафил“. ; 3. Свобода извоювана със саможертвата  от „цвета“ на една нация. легенда, мит или истина е Вълчан войвода за откупуване на свободата ни от Русея; 4.Лазаруване в квартал „Русевци“  - момичета от 2 в клас на ОУ „Св.Св. Кирил и Методий“ и членове на Клуб Семейни празници и традиции“ при НЧ „Христо Смирненски -1949“ – квартал Русевци; ; 5. Посещение в Дома за деца с увреждания квартал „Трендафил“. Раздаване на лакомства във връзка с Великден; 6. Пленер „Децата на Габрово рисуват“ съвместно с деца от Школата Елиза арт; 7. -Изложба на рисунки от Пленера в салона читалището по случай Празника на Габрово; 8.Участие в Карнавал 2022 година с деца от 2 в клас и членове на Клуб „Семейни празници и традиции“; 9.Спортен празник „Мама, татко и аз“. Грамота за участие в Празника; 10.Празник на квартала“ с участие на любителски състави от Габрово, Дряново и Трявна; 11. Пленер „Лято 2022“ с деца от Школата „Елиза арт“ в Дряновския манастир ; 12.-Изложба от Пленер „Лято 2022“ в Националния музей на образованието посветена на Деня на будителите; 13.-Коледуване в квартал „Русевци“ с деца от Клуб „Семейни празници и традиции и 3 в клас от ОУ „Св.Св. Кирил и Методий“</t>
  </si>
  <si>
    <t>Група за Група за Стари градски песни и шлагери „ Перла“: 1. Балкански шампионат по фолклор „Евро фолк- Жива вода 2022“ гр.Хисаря който се провежда от 02-06.06.2022г от Община Хисаря и Euro Folk Academy, под егидата на Европейската асоциация на фолклорните фестивали ; 2. Участие във XIV Европейски шампионат по фолклор „Еврофолк 2022“ гр. Поморие от 02.07-03.07.2022г</t>
  </si>
  <si>
    <t>Читателите на библиотеката са 48 човека, от които 15 са деца. През годината са заети общо 3600 книги, като посещенията в библиотеката са 953 броя, от които 65 броя са използвали читалнята</t>
  </si>
  <si>
    <t>000210931</t>
  </si>
  <si>
    <t>"Паисий Хилендарски-1909"</t>
  </si>
  <si>
    <t>Певческа група "Планински букет" , Танцов състав"Луди гъби", Театрален състав за сценки и скечове, Временни групи: Коледерска и Лазарска група</t>
  </si>
  <si>
    <t>беседа за Йорданов ден, за 19.02. - Обесването и живота на Васил Левски, 3-ти март - национален празник на България, творческа среща с учители по случай 24-ти май, Беседа за Деня на Ботев</t>
  </si>
  <si>
    <t>Бабин ден, Трифон зарезан, Деня на пчеларя, Деня на Самодееца, Осмомартенско тържество, Лазаруване, Великденска изложба на яйцаи великденска украса, Гергьовден, Тържество за Деня на детето,  Тържество за Петдесятница - празник на с.Гъбене/сбора/, Традиционен летен празник през м.юли, Богородичен събор</t>
  </si>
  <si>
    <t>участия на Певческата група:  две местни изяви, фестивали на Петропавловския манастир, в гр.Павликени, гр.Попово, гр.Априлци, гр.Шипка, участия на Танцовия състав: с.Съботковци, общ.Габрово, гр.Поморие, Слънчев бряг и две местни изяви, Театралният състав има две местни изяви в салона на читалището, Обичая Лазаруване</t>
  </si>
  <si>
    <t>000210792</t>
  </si>
  <si>
    <t>"Светлина -1927"</t>
  </si>
  <si>
    <t>ГАФ "Кольо Венков",ТФ" Жълтиците",Група за възстановяване на обичаи</t>
  </si>
  <si>
    <t>Детска група "Лаленце"</t>
  </si>
  <si>
    <t>кръжок " Сръчни ръце","На седянка", Кръжок по готварство</t>
  </si>
  <si>
    <t>отбелязване на традиционни празниц, мероприятия на библиотеката. Провеждане на Национален фестивал "Песни в полите на Балкана"</t>
  </si>
  <si>
    <t xml:space="preserve">Участия на групите:- „ От нищо – нещо“ с. Съботковци, общ. Габрово
- Фолклорен събор с. Васильово, общ. Тетевен
- Национален фолклорен фестивал“ Семе Българско“ гр. Севлиево
- Национален фестивал „ Балкан фолк“ В. Търново
- Международен фестивал „ Евро фолк“ В. Търново
- Национален фестивал на хум. песен с. Дъскот
- Регионален преглед за събора в Копривщица
- Национален фестивал „ Море песен екна“ гр. Севлиево
- Национален фестивал Боженци
- Национален фестивал „ Автентичност и съвремие“ гр. Попово
- НФ4 От Тимок до Вит“ с. Черни Вит
- Международен фестивал гр. Неделино
- Празник на пестила Борики
- Национален фестивал“ Ритъмът на България“ гр. Ловеч
- Участие в „Приеми ме на село“
- Празника на кв. Русевци
- Посещение и участие в програмата в Център“ Свети Илия“ с. Поповци
- Национален фестивал“ От Тимок до Вит“ с. Черни В
</t>
  </si>
  <si>
    <t>регистрирани читатели - 51; потребители- 14; брой посещения 1024</t>
  </si>
  <si>
    <t>000211093</t>
  </si>
  <si>
    <t>"Зора -1872"</t>
  </si>
  <si>
    <t>Клуб Тенис на маса</t>
  </si>
  <si>
    <t>Детски танцов състав „Новомахленчета“, Детска вокална група „Новомахленчета“, Клуб „Художествено слово“, Група за въстановка на обичаи „Лазаруване“ и „Игнажден“</t>
  </si>
  <si>
    <t>Школа по тамбура, Школа по китара, Ателие приложни изкуства</t>
  </si>
  <si>
    <t>IX-ти Конкурс за детско творчество „Аз, моето семейство, моят град“, 150 години читалище „Зора-1872“, Издване ръкописа на Цвятко Ковачев „Стопанско и културно развитие на с. Нова Махала, Габровско“, Детски празник – 1 юни, съорганизатор с награда „Млад автор“ на „Априловски награди за литература“</t>
  </si>
  <si>
    <t>Участия във фолклорни фестивали, конкурси и събори : „От нищо-нещо“ с. Съботковци, „Северняшка китка“ гр. Пвликени, „Потомци“ гр. Лясковец, „Песенна дъга над Кутев“ гр. Котел, „Пиленце пее“ гр. София, „От Дунав до Балкана“ гр. Борово, На сред мегдана по Петковден“ с. Буря, Селски Мол гр. Габрово, „С песен на Коледа“ гр. Плевен,  Карнавал Габрово</t>
  </si>
  <si>
    <t>Фестивал „Българска душа по святата земя“ Израел</t>
  </si>
  <si>
    <t>Библотечни събития – 3 с 54 посещения, Заети книги 523 при 188 посещения</t>
  </si>
  <si>
    <t>000211549</t>
  </si>
  <si>
    <t>"Дядо Стойно-1927"</t>
  </si>
  <si>
    <t>ТС"Смехоранчета", ВГ"Росна китка", ТК"Яница"</t>
  </si>
  <si>
    <t>Клуб Здраве и дълголетие, Клуб по шахмат и спортна табла</t>
  </si>
  <si>
    <t>Бабинден, Трифон Зарезан, 8 март, Първа пролет, Седмица на детската книга, Курбан за Петдесятница, Детско лято вече 14 години, Богородичен събор, Ден на християнското семейство, Коледни и новогодишни празници</t>
  </si>
  <si>
    <t>Фолклорни фестивали в Жаревец, Обединение, Априлци, Дъскот, Арбанаси, Узана, Кметовци,Казанлък, Долна Липница, ,Ловеч,Бяла</t>
  </si>
  <si>
    <t xml:space="preserve">Заети 452 книги за дома </t>
  </si>
  <si>
    <t>000210803</t>
  </si>
  <si>
    <t>"Балканска звезда -1896"</t>
  </si>
  <si>
    <t>Огнена формация "Черен огън"; ВГ "Зорница"; Дует "Шанс"; Младежка танцова формация "Недевци"</t>
  </si>
  <si>
    <t>Детска огнена формация "Черен огън-мини"</t>
  </si>
  <si>
    <t xml:space="preserve"> Ежегодно лятно училище в помощ на учебния процес ; клубовес образователна цел</t>
  </si>
  <si>
    <t>Организиране на възстановявзне на народни обичаи; празници по повод,организиране на "Празник на квартала" с участия на куклени театри и други културни представители</t>
  </si>
  <si>
    <t>Участия във фолклорни фестивали и събори с международен и национален статут.</t>
  </si>
  <si>
    <t>Читателски посещения</t>
  </si>
  <si>
    <t>107036701</t>
  </si>
  <si>
    <t>"Извор -1907"</t>
  </si>
  <si>
    <t>Воална група Черганка</t>
  </si>
  <si>
    <t>Кулинарен клуб От нищо-нещо, Интернет клуб, Дмонстрационен клуб за народна занаяти</t>
  </si>
  <si>
    <t>Кулинарен събор От нищо-нещо, Земляческа среща,Възстановка на стари обичаи от българския календар</t>
  </si>
  <si>
    <t>ползване на библиотечната  сбирка от жители и гости на селото</t>
  </si>
  <si>
    <t>000210568</t>
  </si>
  <si>
    <t>"Наука -1902"</t>
  </si>
  <si>
    <t>Фолклорна група " Вранилчанки ", Трио " Пъстра китка" и Група за народни танци " Балканджии "</t>
  </si>
  <si>
    <t>Детска грипа за народни песни</t>
  </si>
  <si>
    <t>Детска школа по английски език, Образувателни игри в библиотеката " ХАБА"</t>
  </si>
  <si>
    <t>21 януари - Бабин ден,14 февруари - Ден на лозаря,24 февруари - Осмомартенска работилничка " подарък за мама",27 февруари- Съорганизатори "Матична среща" Златна котка2022",01 март - Баба Марта на гости в детската градина, 1 март - Ден на самодееца, 08 март - Осмомартенска тържество и изложба " Диамантени гоблени",05 април - Седмица на детската книга  в детската градина "Чети,рисувай, научавай",16 април Лазаровден - детска работилница " Рисувам, научавам и традициите научавам" и Фолклорен концерт, 21 април - Великденска пъстра работилничка в библиотеката ,31 май - Празник за изпращане на първокласниците от детска градина "Хей, училище здравей",20юли - " Лято в библиотеката "Играя и готвя" детска работилница, 17 август - Поетично утро със Светла Баракова, 18 август - Лято в библиотеката - "Забавно утро с пъзели и рисунки", 4 септември - 120 години Народно читалище " Наука-1902"- концерт, общоселски празник,5 октомври - Европейска седмица на програмирането съвместно с РБ" Априлов- Палаузов " - ГабровоОрганизиране на интерактивна игра със детска градина "Мики Маус",28 октомври - Организиране на дарителска кампания за набиране на детски книжки за читалищната библиотека по повод " Ден на Будителя", 1 ноември - Тържествено честване на " Ден на Будителите" съвместно с ДГ " Мики Маус",9 ноември - Коледна работилница " Курс за коледни сладки - с техника 4 айсинг",30 ноември - Общоселски празник с традиционна трапеза,14 декември - коледно тържество самодейци, 21декември - " Чудеса от хартия" - коледна работилничка за картички и коледна украса,23 декември - Коледно тържество " Тиха нощ, свята нощ", 24 декември - възстановка на обичай " Коледуване " - група към читалището</t>
  </si>
  <si>
    <t>Онлай конкурс " Престилката символ на женското начало",Онлай конкурс " Шевицата в съвремието на българката",Кулинарен събор " От нищо,неща" с. Съботковци,Гергьовски празници в ЕМО " Етъра",Участие в празничен концерт на НЧ " Априлов - Палаузов 1861" Габрово,Участие във ФФ " Празник на витата баница " с. Върбица,Участие в концерт на НЧ " Св. св. Кирил и Методий"с. Райновци, ХIII Общински събор на българското народно творчество гр. Правец, ФФ " Море песен екна" гр. Севлиево, IХ ФФ " Хайдушка софра " гр. Хасково, ФФ " Северняшка китка " - гр. Павликени, НФФ "Боженци" - с. Боженци, Участие в Празник на с. Златевци , НФФ " Автентичност и съвремие" - гр. Попово, НФФ " Да разлюлеем Балкана " гр. Плачковци, Национален конкурс за хумористичен фолклор с. Килифарево, Участие в празник на с. Армените, Фестивал - събор " Фолклорно домино" с. Горна Росица, II -ри събор на Градище и "Празник на пестила"- с. Борики, Участие в Селски МОЛ със сгледно хоро на Петковден</t>
  </si>
  <si>
    <t>000211969</t>
  </si>
  <si>
    <t>"Васил Левски-1922"</t>
  </si>
  <si>
    <t>Кръжок твори и рисувай</t>
  </si>
  <si>
    <t>обучения на потребители и консулатаци за исползването на ИТ техника от Глбални библиотеки</t>
  </si>
  <si>
    <t>организирани празници, по случай традиционни народни обичаи и обрди от календара на българина, събор и мероприятия по случаи на бележити дати</t>
  </si>
  <si>
    <t xml:space="preserve">Участия във фестивали, събори </t>
  </si>
  <si>
    <t>000210671</t>
  </si>
  <si>
    <t>Честване на 300 години от рождението на Паисий Хилендарски - патрон на читалището,организиране на танцово-музикален спектакъл "Семето на новия живот" съвместно с фондация Идея Вита,отбелязване на 80-годишния юбилей на художника Иван Христов- Грога,Организиране на празниците и извършване на водосвет в село Думници( Архангеловден) и село Рязковци(свети Иван Рилски),Коледно-новогодишно тържество с томбол, екскурзия до Котел, Жеравна и Сливен</t>
  </si>
  <si>
    <t>Участие в 120 годишнината на НЧ "Наука- 1902" с. Враниловци,  участие в 95 годишнината на НЧ "Дядо Стойно 1927"</t>
  </si>
  <si>
    <t>Читалището има библиотечна сбирка с 2287 книги, както и абонамент за разнообразни периодични издания.</t>
  </si>
  <si>
    <t>000210590</t>
  </si>
  <si>
    <t>"Отец Паисий -1931"</t>
  </si>
  <si>
    <t>1Коледа,2.Нова година.</t>
  </si>
  <si>
    <t>000211976</t>
  </si>
  <si>
    <t>"Христо Ботев-1923"</t>
  </si>
  <si>
    <t>Група за автентичен фолклор НЧ "Христо Ботев-1923"</t>
  </si>
  <si>
    <t>През м.март-табло с мартенички ,за трети март и деня на земята.Чствахме- Цветница,Великден.На 25 декември коледари посетиха всеки дом в селото.На 27 дкември-концерт с детската театрална група пред публика с пиеска.На 19.08-кино под звездите,прожекция на филма "Уют" на Камен Доневи .</t>
  </si>
  <si>
    <t>Първи май-Съботковци,кулинарен събор.Седми май-ЕМО"Етъра"-участие в Гергьовденски празници.Пети юни-фестивал и кулинарен събор в с. Ясен общ. Плевен.Фестивал в с. Жълтеш,общ.Габрово.19 ти юни,Дряново,етап от класацията за Копривщица.23 юни-Приморско,общ.Бургас-МФФ.16.07.-НФФ"Андъка"с.Харачери-общ. Габрово.05.08-Копривщица-22ри Национален съобор на народното творчество.17.09-Събор на пестила-Градище.</t>
  </si>
  <si>
    <t>ОписаниеНяма.</t>
  </si>
  <si>
    <t>000210438</t>
  </si>
  <si>
    <t>"Отец Паисий-1933"</t>
  </si>
  <si>
    <t>Вокална група "Славея" с ръководител Лилия Илиева</t>
  </si>
  <si>
    <t>Клуб по краезнание</t>
  </si>
  <si>
    <t>Великденска изложба на яйца и козунаци. Историческа екскурзия до Панагюрище и Перущица. Отбелязване на празници и обичаи.</t>
  </si>
  <si>
    <t xml:space="preserve"> Учсстия нс вокална група "Славея" във фестивали. Участие на членове на читалището в кулинарни конкурси.</t>
  </si>
  <si>
    <t>107041926</t>
  </si>
  <si>
    <t>"Пейо Яворов -1927"</t>
  </si>
  <si>
    <t>Фолклорна група "Божурите", Танцов състав "Приятели чрез танца", Трио "Божури" и двама индивидуални изпълнители</t>
  </si>
  <si>
    <t>Великденски празници в читалището; 1 Юни - Ден на детето и ден на отворените врати в читалището; 17.09.2022 г. - Осми празник на пестила - фестивал без конкурсен характер с гости фолкларни групи и състави от област Габрово; 01.11.2022 г. - Празник на народните будители - беседа и концерт; Коледно - Новогодишни тържества - фолклорен концерт</t>
  </si>
  <si>
    <t>"Виртуална фолклорна броеница", с. Харачери; "Семе българско", гр. Севлиево; "Веселие в Елена", гр. Елена; "От нищо нещо", с. Съботковци; "Заблеяло ми агънце", Петропавловски манастир; "Димитър Гайдаров", гр. Казанлък; Конкурс за Копривщица 2022 г., гр. Дряново; НФ "Боженци", с. Боженци; "Авлига пее", с. Обединение; "Песни в полите на Балкана", с. Жълтеш; "Автентичност и съвремие", гр. Попово; "Андъка пее и танцува", с. Кметовци; "Фолклорно домино", с. Горна Росица; Празник на пестила, с. Борики; "Ценово пее и танцувя", с. Ценово и "Ритъмът на България", гр. Ловеч.</t>
  </si>
  <si>
    <t>Библиотечен фонд- 5843 книги. Посещения в читалня - 6, за дома - 18</t>
  </si>
  <si>
    <t>000210447</t>
  </si>
  <si>
    <t>"Бъдеще-1928"</t>
  </si>
  <si>
    <t>ТК,,Мераци",</t>
  </si>
  <si>
    <t>Клуб по спортни танци</t>
  </si>
  <si>
    <t>Четене на книги на открито , запознаване на децата с историята на  България за по - големите , и приказки за по- малките.</t>
  </si>
  <si>
    <t>чТрадиционни чествания по случай българските празници и обичаи</t>
  </si>
  <si>
    <t>участия във фестивали и събори в страната</t>
  </si>
  <si>
    <t xml:space="preserve">ПОСЕЩЕНИЯ В БИБЛИОТЕКАТА , 10 КОПИРНИ УСЛУГИ </t>
  </si>
  <si>
    <t>107548000</t>
  </si>
  <si>
    <t>"Габрово-2002"</t>
  </si>
  <si>
    <t xml:space="preserve">Фолклорен танцов ансамбъл "Сивек" - представителна група; ВГ "Настроение"; Състав за изворен фолклор "Тотка Шандуркова"; Танцов клуб "Играорци"; Танцов клуб "Пендара"; Танцов клуб "Боженци"; </t>
  </si>
  <si>
    <t xml:space="preserve">Фолклорен танцов ансамбъл "Сивек" - средношколска, подготвителна, напреднала и начинаеща групи; Танцова школа "Лиана" - средношколска, подготвителна и начинаеща групи; Детска фолклорна формация "Габровски гласчета"; Фолклорна танцова формация "Боженци" - напреднала и начинаеща групи </t>
  </si>
  <si>
    <t>Оркестър народни инструменти към Състав за изворен фолклор "Тотка Шандуркова"</t>
  </si>
  <si>
    <t>Концерт "Отворена сцена" в парк "Маркотея" за деня на Габрово; Концерт спектакъл "20 години Народно читалище Габрово-2002"; Двадесето издание на "Празник на духовната музика"; Концерт "Коледен подарък" в Спортна зала "Орловец"</t>
  </si>
  <si>
    <t>ФТФ "Сивек" - V фолклорен конкурс "Веселие в Елена", Сторопланински събор "Балкан фолк", Фолклорен конкурс "Етърски ритми"; ТШ "Лиана" - Танцов конкурс "Танцова въртележка", Нц. Детски фестивал "Смехоранчета", "Празник на балета" Лясковец; ДФФ "Габровски гласчета" - 14 нац. детско юношески конкурс "Песенна дъга над Кутев", Нац. фолкл. конкурс "Заблеяло ми агънце", Нац. фолкл. събора "Автентичност и съвремие", Нац. фолкл. събор "Андъка пее и танцува", МФФ "Фолклорни нюанси"; ВГ "Настроение" - събор"Цветница в Ловеч", събор "Китка в пролетен ден", 4 Нац. фолкл. конкурс "димитър Гайдаров", МФФ Евро фолк", НФФ "Авлига пее"НФФ "Искри от миналота", ФФ "Андъка пее и танцува", НФ "Фолклорен извор", "Празник на Царевец", фестивал "Празник на картофа", НФ "Фолклорно домино", "Празник за стари градски песни"; ФФ и ТК "Боженци" - НФ "Семе българско", НФ "Тъпан бие хоро се вие", ФФ "Любимото ми хорце", НФ "Андъка пее и танцува"; СИФ "Тотка Шандуркова" - ФФ "любимото ми хорце", НФ "Драгоево пее и танцува"; ТК "играорци" - ФФ "Тъпан бие хоро се вие", НФ "Любимото ми хорце", НФ "Чукан боб с коприва", МФФ "Фолклорни нюанси"; ТК "Пендара" - НФ "Богтството на есента"</t>
  </si>
  <si>
    <t>ФТФ "Сивек" - Дни на културата във "Високо - Босна и Херцеговина, III МФ "world vide" Улави Полша, "Фолклорно участие в Сокобаня, Сърбия; ТШ "Лиана" - МФ на муз. И танцово изкуство "Чудесата на Адриатика" Пореч, Хърватия; ФТФ и ТК "Боженци - МФФ Охрид; ТК "Играорци" - Фестивал на българската общност Англия</t>
  </si>
  <si>
    <t>107061494</t>
  </si>
  <si>
    <t>"Св.Св. Кирил и Методий-1928"</t>
  </si>
  <si>
    <t>Младежки театрален състав"Смехоранчета", Танцов  състав"Балканджии"</t>
  </si>
  <si>
    <t>Детски театрален състав"Смехоранчета",Детски танцов състав"Балканджийче"</t>
  </si>
  <si>
    <t>Школа по китара и тамбура</t>
  </si>
  <si>
    <t>Литературен клуб- подготовка на ученици за НВО и ДЗИ п о БЕЛ.</t>
  </si>
  <si>
    <t>1Юни- Ден на детето-рисунки на асфалт,2- юни- Ден на Ботев- презентации и рецитал на ученици  от училище"Христо Ботев"в салона на читалището, Трети март- концерт посветен на празника.Великденски концерт, Коледно-Новогодишни тържества,Премиера на постановка на ДТС"Смехоранчета"</t>
  </si>
  <si>
    <t xml:space="preserve">МТС"Смехоранчета"-участия в Тополовград, Сливен,Горна Оряховица,НТФ"Приказка за теб"-В.Търново,ТК"Балканджии"-"Семе българско"-Севлиево, "Шопска песен"-с.Локорско, "Заигра се хоро големо"Дамасцена, "Фолк нюанс"Слънчев бряг.Регионални участия- Враниловци, Гергини, Батошево, Гостилица, Градише, Кози рог, </t>
  </si>
  <si>
    <t>Библиотечен фонд- 11002 книги.Посещения- 662, в читалня- 7, За дома-224,Организирани събития- 5, Специализирани библиотечни услуги- копиране,сканиране, предоставяне на писмена библиографска информация, предоставяне на библиографски издания.Участие на персонала в работна среща организирана от РБ"Априлов- Палаузов"-м. Ноември, 1щатна бройка- секретар- библиотекар.Специалист с висше образование и библиотечна квалификация.</t>
  </si>
  <si>
    <t>107036943</t>
  </si>
  <si>
    <t>КВАРТЕТ КОЦИРОГ,ТАНЦОВ КЛУБ КОЗИРОГ</t>
  </si>
  <si>
    <t>ПРАЗНИК ЗА ТРИФОН ЗАРЕЗАН,БАБИН ДЕН ,БАБА МАРТА ,ВЕЛИКДЕНСКИПРАЗНИЦИ,СБОР НА СЕЛО КОЗИРОГ,КОЛЕДНИ И НОВОТГОДИШНИ ПРАЗНИЦИ</t>
  </si>
  <si>
    <t>„ПРАЗНИК НА ПЕСТИЛА „с.Борики,„РИТЪМА НА БЪЛГАРИЯ“гр.Ловеч,„ФОЛКЛОРЕН ИЗВОР „ с. Царевец,„БОГОРОДИЧНА СТЪПКА „ гр. Стара Загора, “ЖИВА ВОДА”-гр. Хисаря-Балкански шампионат-ЕВРО ФОЛК,„ОТ НИЩО –НЕЩО“ с.Съботковци,„ГЕРГЬОВДЕН „с.Антимово,„С МИРИС НА ТЕМЕНУГИ“ с. Яворово, “НА БЕЛИЦА НА ХОРОТО”-с.Белица,„ПЪСТРА ШЕВИЦА „ гр. Червен бряг, “ИСКРИ ОТ МИНАЛОТО ”-гр.Априлци,“100 години НЧ ПРОБУДА1919”-с.Буря</t>
  </si>
  <si>
    <t>000211435</t>
  </si>
  <si>
    <t>"Христо Ботев -1929"</t>
  </si>
  <si>
    <t>Кулинарен клуб</t>
  </si>
  <si>
    <t>Лекции с различна насоченост</t>
  </si>
  <si>
    <t>Празник на щирника</t>
  </si>
  <si>
    <t>Фестивали</t>
  </si>
  <si>
    <t>000210664</t>
  </si>
  <si>
    <t>"Васил Левски -1926"</t>
  </si>
  <si>
    <t>Декопаж</t>
  </si>
  <si>
    <t>Изучаване историята населото.</t>
  </si>
  <si>
    <t>Чествания145г. от гибелта на Никола Войновски.</t>
  </si>
  <si>
    <t>107580578</t>
  </si>
  <si>
    <t>"Съгласие-1911"</t>
  </si>
  <si>
    <t>Певческа група за автентичен фолклор "СЛАВЕИ"</t>
  </si>
  <si>
    <t>1/Клуб "ИГРОТЕКА-ЧУДНОТЕКА" - социално ориентирано място за деца и родители, където малки и големи творят с различни техники и материали с помощта на художествен ръководители. 2/ Клуб "РОДОЗНАНИЕ" - пазител на родовата памет, в който чрез събиране, обработване, анализиране и дигитализиране на стари снимки, читалищни и църковни архиви, текстове на местни краеведи се пази местното културно наследство. 3/Еко Клуб "СТРАЖАТА" - място за срещи и събития за опознаване на природата.</t>
  </si>
  <si>
    <t xml:space="preserve">Празник на Читалището; Работилница за мартеници; Годишнина от обесването на Васил Левски; Посрещане на Баба Марта; Ден на самодееца; Националният празник 3-ти Март; 8-ми Март; Гостуване на Куклен театър;Празник на библиотекаря; Работилница за изработка на карнаални маски;  Излет до село Иглика; Деят на славянската писменост и култура; Денят на Ботев; Еньовден; Детско парти шоу със сапунени балони и работилница за кукли от зеленчуци; Занимания по Неврографика; Залъгалки, римушки и игралки с певческата група; Годишнина от поставяне на паметната плоча на опълченците от село Велковци; Годишнина от рождението на основателя на Читалището Тончо Гарушев; Изложба в библиотеката за Съединението и Независимостта на РБългария; Денят на възрастните хора; Игротека с Кака Бори за децата; Работилница за апликации от есенни листа; Денят на народните будители; Работилница за свещници от буркани; Работилница за коледни играчки; Работилница за коледни картички; Гостуване на Куклен театър и подаръци от Дядо Коледа; Коледно-Новогодишно тържество. </t>
  </si>
  <si>
    <t>Национален конкурс за изработка на мартеници от гайтан в РЕМО ЕТЪР -първо място; Национален конкурс "Паметникът на свободата на връх Шипка и паметта на българина", организиран от НЧ "Съзнание 1873" - с.Брестовица; Великденски конкурс, организиран от НЧ "Христо Ботев 2021" -с.Попина; Конкурс "Селфи с моя домашен любимец", организиран от НЧ "Култура-2002" -гр.Димитровград; Коледен конкурс на Български пощи.</t>
  </si>
  <si>
    <t>За 2022 година читалите в Библиотеката към Читалището са 36 бр., от които 7 бр. до 14 години.</t>
  </si>
  <si>
    <t>817030212</t>
  </si>
  <si>
    <t xml:space="preserve">Индивидуален изпълнител: Стефка Макенджиева; Танцов клуб "Бабина ракла" с хореограф Цветелина Атанасова                                                                                                                                             </t>
  </si>
  <si>
    <t xml:space="preserve">Детски танцов състав "Зора" с хореограф Цветелина Атанасова                                                                                                                                                             </t>
  </si>
  <si>
    <t>Клуб "Сръчни ръце" -ръкоделия и кулинария;  Викторина "Пролетни обичаи", "Народни будители", Посещение на исторически забележителности - В. Търново, Дряновски манастир, пещерата Дяволското гърло и Ягодинската пещера. Среща с габровският хуморист Геньо Генев номиниран за живо човешко съкровище на ЮНЕСКО</t>
  </si>
  <si>
    <t xml:space="preserve">Празнуване: Бабинден, Тематични дни посветени на Ботев и Левски съвместно с деца от ДГ "Мики Маус", Изложби на детски рисунки на тема: "Пролет на село", "Обичам да играя", "Лято", "Моето семейство" с деца и ученици от гр. Габрово, Тематични видеопоздрави на деца от ДГ "Мики  Маус", гр. Габрово, Ден на лозаря, Празник на жената, Конкурс"Баба Марта", Изработване на мартеници за децата от ДЦДМУ, Картички за 8 - март съвместно с деца от ДГ "Мики Маус" Фестивал "Виртуална фолклорна броеница", Празник на селото - Лазарна", Конкурс "Еньовден" за деца и възрастни/рисунки, приложно изкуство/, "Алтъна разказва - среща с писателката Ивелина Радионова, Национален фолклорен събор Андъка пее и танцува", Детски национален фолклорен събор "Андъка пее и танцува, а сърцето ми лудува", Празнуване:  90 годишен юбилей на Нистор Митев и 60 годишен юбилей на Gareth Stamp, Димитрина и Никола Михалеви, Тематична викторина "Народни будители" , Кулинарна надпревара, Празнуване на  християнските празници - Йордановден, Лазаровден, Гергьовден, Великден, Коледа; Рецитал от деца за тематични дати и просветители – участия на деца от ДГ „Мики Маус“ и СУ „Отец Паисий“ гр.Габрово; Седмица на книгата – „Прочети ми ……“ с участия на деца и възрастни, „Маратон на четенето“; Проект ДФС „Андъка пее и танцува, а сърцето ми лудува“  - Проектът се осъществи с финансовата подкрепа на Община Габрово по Програма Култура 2022, и информационни материали за региона. Номер на договора 306-КТ-22.
 </t>
  </si>
  <si>
    <t xml:space="preserve"> Спектакъл на Формация „Идея Вита“ – гр. Габрово; „Портрет на едно село“ - изложба от картини на художника Росен Дончев; Празнуване: "Празник на жената", "Великден "Димитровден", "Ден на Християнското семейство" и "Коледно веселие" съвместно с НЧ "Нов живот" с. Кметовци, участие в Кулинарен събор"От нищо нещо",Онлайн конкурс E-fest – 1,2,3,4 етап;,„Веселие в Елена“; X НФК „Заблеяло ми агънце“; „XII Български национален шампионат по фолклор Евро фолк 2022“; Евро фолк „Жива вода“; IV НФК „Димитър Гайдаров“; ФФ „Виртуална фолклорна броеница“; XVII Национален събор „Авлига пее“; VIII НФС „Андъка пее и танцува“;  НФ Среща „Автентичност и съвремие“; НФФ „В полите на Балкана“;  Национален Хумористичен Фолклор „Усукано по Килифарски“; V Регионален ФФ „С песни край река Росица“;  НФС „ Ценово пее и танцува“;  II събор на пестила; Конкурс за индивидуални изпълнители  „Тракийски славей с песните на Динка Русева“;  НФС „Ритъмът на България 22“; НФФ „От Дунава до Балкана“;  „Никулденско веселие“ с Медовина; НФС „Андъка пее и танцува“;  ДФС „Андъка пее и танцува, а сърцето ми лудува“;ДТС „Зора“ и ТК „Бабина ракла“ участваха: Регионални празници в селата Армени и Яворец; НФ Среща „Автентичност и съвремие“; НФС „Андъка пее и танцува“; ДФС „Андъка пее и танцува, а сърцето ми лудува“; ФФ „Виртуална фолклорна броеница“       ОТ ВСИЧКИ УЧАСТИЯ ИМАМЕ: грамоти, 17 медала - 6 златни, 6 сребърни и 5 бронзови , 3 приза със статуетка и 1 поощрителна награда;
</t>
  </si>
  <si>
    <t>Библиотеката е в ремонт и няма обслужени потребители</t>
  </si>
  <si>
    <t>107042095</t>
  </si>
  <si>
    <t>"Просвета-1922"</t>
  </si>
  <si>
    <t>Клуб за народни танци и хора, Певчески дует - Румяна и Митко Цвяткои, Танцова група межденските самодиви""</t>
  </si>
  <si>
    <t>Краеведски клуб, Литературно - исторически клуб</t>
  </si>
  <si>
    <t>Клуб "Родолюбие", Клуб на самодееца</t>
  </si>
  <si>
    <t>Богоявление – магичната сила на водата /обичай за мълчана
вода/
21.01. Бабин ден – какво разказват българските народни обичаи
14.02. Трифон Зарезан – празник на виното. Обичаят „Зарязване на
лозите”
01.03. Отбелязване на Деня на самодееца, 1 мартенска изложба с
мартеници
03.03. Честване на 3 март – освобождението на България /рецитал/
НЧ „Просвета -1922“, с. Междени
08.03. Изложба от картички и рисунки по случай Международния ден
на жената – 8 март
12.04. 100 години читалище „Просвета - 1922” – празничен концерт
22.04. Отбелязване на световния ден на книгата и авторското право
01.05. Ден на труда – почистване около читалището
24.05. Ден на българската просвета и култура и на славянската
писменост
месец юни - Да се информираш е привилегия – бяха проведени
дейности свързани с информационното обслужване на читалищните
членове
02.06. Честване на годишнина от смъртта на Христо Ботев
24.06. Еньовден – празник на слънцето и билките
юли месец Лятно кино под звездите
август месец „С текстовете на Стефан Цанев” – отбелязване на
годишнина от рождението му
септември месец Иван Вазов – патриарх на българската литература
/отбелязване на годишнина от смъртта му/
октомври месец Поетично... с Димчо Дебелянов /отбелязване на
годишнина от смъртта му/
ноември месец „С вкусните гозби на баба”- кулинарна изложба
21 ноември Ден на християнското семейство - презентация
декември месец Зимни празници и обичаи
от 20.12 до 30.12. Коледно – новогодишни инициативи (украсяване на
коледната елха и читалището, четене на коледни приказки с баби и
внучета, приготвяне на традиционна храна за Бъдни вечер и др.)</t>
  </si>
  <si>
    <t>Културно - краеведска инициатива  "Празниците на старите българи"; Втори междуселски събор "Еньовски билки лековити"</t>
  </si>
  <si>
    <t xml:space="preserve">Потребителите на читалищната библиотека имат възможност да използват различна литература, взавивисмост от своите интереси, въпреки, че в момента читалищната ни библиотека не е регистрирана в националния регистър - това предстои. </t>
  </si>
  <si>
    <t>107583738</t>
  </si>
  <si>
    <t>"Светите братя Кирил и Методий -2006"</t>
  </si>
  <si>
    <t>Описание 8-МИ МАРТ; ПЪРВА ПРОЛЕТ; ТРИФОН ЗАЕЗАН; ЛАЗАРУВАНЕ; 24 МАЙ; БОГАТСТВОТО НА ЕСЕНТА; СБОР НА СЕЛОТО; КОЛЕДНО ТЪРЖЕСТВО</t>
  </si>
  <si>
    <t>Описание УЧАСТИЕ В с. Съботковци и празник на Килифарево</t>
  </si>
  <si>
    <t>Описание Отдаване на книги</t>
  </si>
  <si>
    <t>107596340</t>
  </si>
  <si>
    <t>"Христо Ботев -2008"</t>
  </si>
  <si>
    <t>Формация за огнени изкуства  F.I.M.S.,  Формация за народни танци "Гиргини"</t>
  </si>
  <si>
    <t>Детско - юношески Дръм състав</t>
  </si>
  <si>
    <t>Летни занимания с деца по изкуства и народни художествени занаяти "Моето шарено лято", Клуб по краезнание "неЗабравено имане"</t>
  </si>
  <si>
    <t>Празник на читалището, Вечер на самодееца, Летен празник на кметството, Възстановка на Димитровден, Петковденско сгледно хоро, Селски мол- съорганизатор на 2 бр. издания, ежемесечни читателски срещи в библиотеката, Патриотичен поход, Ателиета любителско творчество по проект "неЗабравени традиции"</t>
  </si>
  <si>
    <t>Национален събор на народните читалища, Празник на хляба - с. Гарван, Ситово</t>
  </si>
  <si>
    <t>читатели и посетители</t>
  </si>
  <si>
    <t>176041125</t>
  </si>
  <si>
    <t>"Трептящо сърце-2011"</t>
  </si>
  <si>
    <t>Творческо-образователни работилници за деца "Небе и Слънце" - 17 срещи; Уъркшоп срещи за родители на 3 различни теми; периодични срещи за Хлебна терапия в Хлебна къща "Габрово" - 6 срещи</t>
  </si>
  <si>
    <t>Инициатива "Любовни писмо до непознат", "Коледно предизивкателство" - истории написани и илюстрирани от деца; "Събираме книжки", Ден на Земята - театрален скеч и почистване на тревни площи; Акустичен концерт в Хлебна къща; Концерт на Зора и Косьо за деца, "Коледа в Хлебна къща"</t>
  </si>
  <si>
    <t>Участие в Узана поляна Фест, участие в "Празник на детето"</t>
  </si>
  <si>
    <t>не разполага със сграда и библиотека</t>
  </si>
  <si>
    <t>176360055</t>
  </si>
  <si>
    <t>"Постоянство - 2012"</t>
  </si>
  <si>
    <t>Фолклорна група " Арменските баби", Група за обредни танци</t>
  </si>
  <si>
    <t>Клуб " Млад илюзионист", Кулинарен клуб " Рецептите на баба", Клуб по ръкоделие Авто-мото клуб " Арменските орли" , Арт ръботилница " Светлина"</t>
  </si>
  <si>
    <t xml:space="preserve">Бабин ден, Трифон зарезан, Празник на пчеларя, Великден, Гергьов ден, Осми март, Летен празник на с. Армените, Храмов празник,Андреевден, Никулден, Игнажден, Коледа </t>
  </si>
  <si>
    <t>ФФ" Фолклорно домино", Кулинарен събор " От нищо, нещо",Селски МОЛ - ЕМО " Етър", Кулинарен фестивал " Дрипавата баница" с. Върбица, Село Райновци общоселски празник, ХIII  събор на Българското народно творчество" гр. Правец,ФФ" Море песен екна" гр. Севлиево, ФФ "Северняшка китка" гр. Павликени,Национална фолклорна среща "Афтентичност и съвремие" гр. Попово,Участие в общоселски събор с. Златевци, НКХФ "Усукано по килифарски",120 години НЧ"Наука-1902",Летен празник на с. Армените, "Празник на пестила" с. Борики, Коледа на площада с. Армените</t>
  </si>
  <si>
    <t>177180462</t>
  </si>
  <si>
    <t>"Развитие-Пенчо Дамянов-2017"</t>
  </si>
  <si>
    <t>177160118</t>
  </si>
  <si>
    <t>"Будителите 2017"</t>
  </si>
  <si>
    <t xml:space="preserve">Театрална Студия „Гаргара“ р-тел Светослав Славчев
„Бяла Българка” – танцов състав р-тел Ралица Фурева
Фолклорна вокална група „Русина” р-тел Дора Видева
Танцова kей поп група „ Attention”  с р-тел Теодор Вълев 
Група за огнени изкуства „LID” (Light in Dark ) р-тел Теодор Вълев
Алхимия – група за театър на сетивния лабиринт р-тел Емил Михов
</t>
  </si>
  <si>
    <t xml:space="preserve">Младежка Рок група ”Blitz krieg” с р-тел Петър Петков                                                                                                                                                                                                    Детска вокална група с р-тел Румелия Алексиева                                                                                                                                                                                                                </t>
  </si>
  <si>
    <t>Младежка Рок група ”Blitz krieg” с р-тел Петър Петков</t>
  </si>
  <si>
    <t xml:space="preserve"> Музикална школа "Pianissimo" с р- тел Красимира Данкова
 Школа по цигулка с р-тел Даниела Данис Туран-Христова
 Школа по пиано с р-тел Мирела Валевичарска</t>
  </si>
  <si>
    <t>Работилничка за хора „Бяла българка” – р-тел Ралица Фурева.                                                                                                                                                                 „Фотография” - Кръжок за дигитални изкуства. р-тел Емил Михов.</t>
  </si>
  <si>
    <t xml:space="preserve">1. 01.03.2022 – Ден на самодееца с участието на съставите към читалището.
2. 31.03.2022 – VIII Церемония за връчване на наградите за Събитие на годината в областта на културата за 2021-та
3. 21.04.2022 – Великденско ателие „Майсторете ръчички” с Андреяна Дойкин в двора на читалището
4. 01.05.2022 – Ден на труда – Синдикален куиз в двора на читалището съорганизатор  с Регионален съвет на КНСБ;
5. 07.05.2022 – „Селски МОЛ в Етъра” – съОрганизатор;
6. 04.06.2022 –VIII Патилански поход – Соколски манастир. 
7. 07.06.2022 –„ Лекуват ли се алергиите”- Организатор на Среща- лектория с доц. д-р Ваня Цветкова в зала Възраждане;
8. 17.06.2022 – „Шест истории от Шести участък ” – документален театър в двора на читалището - Партньор на VOX POPULLI и Община Габрово;
9. 18.06.2022 – „Шест истории от Шести участък ” – документален театър в двора на читалището - Партньор на VOX POPULLI и Община Габрово;
10. 18.06-26.06.2022 – Творческа работилница Know How Show How- домакин
11. 22.06.2022 – „Шест истории от Шести участък ” – документален театър в двора на читалището - Партньор на VOX POPULLI и Община Габрово;
12. 23.06.2022 – „Селски МОЛ срещу Еньовден” – съОрганизатор;
13. 30.06.2022 – Общо отчетно-изборно събрание в залата на „Бяла българка”;
14. 05.07.2022 - "Инфекциите и общественото здраве” - Организатор на Среща- лектория с проф. д-р Кантарджиев в зала Възраждане;
15. 11.07- 14.07.2022 – „Визуални изкуства и съвременни подходи”- workshop на д-р Марина Стоянова;
16. 13.07.2022 – Откриване на Изложба с реалистични макети на защитени видове животни в партньорство със Зелени Балкани;
17. 14.07.2022 - Клавирен концерт на Музикална школа "Pianissimo" с ръководител Красимира Данкова – ХГ”Христо Цокев”;
18. 14.07.2022 – Огнен флашмоб – в 4 различни младежки зони в подкрепа на „Фестивал на огъня и светлината”- проект НФК;
19. 15.07 - 17.07.2022 – „Фестивал на огъня и светлината” – в двора на читалището по проект за любителско изкуство кум НФК;
20. 01.11.2022 – „Пътят на светлината” – инициатива посветена на  Ден на Народните будители;
21. 03.09.2022 – „Музикално-поетични вечери” в двора на читалището- Домакин на събитие по Програма Култура;
22. 16.09.2022 – Откриване на възстановения парк с макети „Мини Габрово” в двора на читалището;
23. 16.09.2022 – „5 год. читалище” – концерт със съставите на читалището посветен на петата годишнина. Гости Acoustic Soul в двора на читалището;
24. 14.10.2022 -  „Селски МОЛ - Петковден” – съОрганизатор;
25. 20.11.2022 – Съботно матине в двора на читалището с участието на орк.Габрово и Фолклорна група „Русина”;
26. 03.12.2022 – Съботно матине в двора на читалището с участието на орк.Габрово и Фолклорна група „Русина”;
27. 15-20.12.2022 – Работилница за коледна украса – част от Коледа в шести участък – съвместно с Младежки център
28. 17.12.2022 – Детски клавирен концерт на школа по пиано с ръководител Мирела Валевичарска
29. 23.12.2022 – Срещи с Дядо Коледа  в двора на читалището – среща с най-малките и  фото сесия  в специално изграден коледен кът с Дядо Коледа.
30. 23.12.2022 – Младежко коледно парти с Dj Sugar – съвместно с Младежки център.
</t>
  </si>
  <si>
    <t xml:space="preserve"> Национален фестивал"Боженци"                                                                                                                                                                                                                                            XI Национален фестивал за автентичен фолклор „Песни в полите на Балкана” с. Жълтеш 
Нац. Фолклорен Събор "Андъка пее и танцува” с.Харачери
XIX Черноморски събор “Евро фолк - 2022” гр. Китен
Кулинарен събор ОТ НИЩО НЕЩО! с. Съботковци
Празник по случай 10-годишнина от основаване на Институт "Конфуций" гр. Велико Търново
„Голям ден Великден, още по-голям Великден” – Музей  „Етър”
Кулинарен събор ОТ НИЩО НЕЩО! с. Съботковци;
V Нац. Фолк. фестивал”С мирис  на теменуги”с. Яворово 
II Национален клавирен конкурс Орион - гр. София 
Международен Карнавал – Габрово „Кот доди, гад/т доди !”;
Фестивал „Улицата”- гр. Габрово ул. Радецка;
Национален Събор на Читалищата гр. Бяла, обл. Варна 
Фестивал „Улицата”- гр. Севлиево
</t>
  </si>
  <si>
    <t>07.09.2022 – Международен танцов фестивал „Music Dance and Sea”- Катерини, Гърция</t>
  </si>
  <si>
    <t>Към 2022 г към читалището няма регистрирана библиотека</t>
  </si>
  <si>
    <t>205789053</t>
  </si>
  <si>
    <t>"Просвета-1951 - кв. Златари"</t>
  </si>
  <si>
    <t>Клуб по народни танци, клуб Мама</t>
  </si>
  <si>
    <t>Школа по приложни изкуства</t>
  </si>
  <si>
    <t>1. Работилница за мартеници; 2. Конкурс за детска снимка "Мама-една и единствена"; 3.Работилница за боядисване на яйца; 4.Поход; 5.Творческо ателие; 6. Работилница за рисуване; 7. Работилница за сурвакници</t>
  </si>
  <si>
    <t>Участие в кулинарен събор"От нищо нещо"</t>
  </si>
  <si>
    <t>206319366</t>
  </si>
  <si>
    <t>"Ново начало - 2020"</t>
  </si>
  <si>
    <t>ФГ"ЗЛАТНИ ГЛАСОВЕ"</t>
  </si>
  <si>
    <t>Декупаж</t>
  </si>
  <si>
    <t xml:space="preserve">Клуб   “Горски дух - опознай природата“ , Кулинарен клуб „Бабините гозбите ”, Клуб по ръкоделие- “Сръчни ръчички“. </t>
  </si>
  <si>
    <t>Клуб „Сръчни ръчички“  Работа с деца - шев  и апликация с различни материали – декупаж, 
Клуб любители на природата – опознаване на гората и наблягане на културата по отношение опазване на природата, разделно събиране на отпадъци, капачки , пластмаса,храни ,разтителност, компостиране.
-21 януари - Бабин ден,ш
- 14 февруари – Трифон Зарезан и Ден на влюбените;
- 1 март – Ден на самодееца, Баба Марта
- 8 март – Ден на жената,
- 7 април – Ден на здравето,
- 24 май – Дена на българската писменност и култура 2 април – Ден на Земята
-24 юни – Еньов ден - магическият празник на билките
-29 септември -  спортен празник с.Златевци на площада 
 -  декември -игнажден, Коледни и Новогодишни празници. 
  - Спортни празници  - празнични , съботно неделни
  - Честване на Празници и Юбилеи – организирани за всяка възраст 
  - Сбор - празник на селото и  НЧ“Ново Начало-2020“ -Юли</t>
  </si>
  <si>
    <t xml:space="preserve">От нищо нещо – с.Съботковци, Етнографски музей ЕТЪРА, с.Върбица – Дрипава баница, участие в общински събор –гр. Правец, гр.Павликени –фестивал северняшка китка, Попово „ Автентичнос и съвремие“,Килифарево – усукано по Килифарски, Горна Росица – участие фг в юбилейно издание folk nuance , „Празник на пестила - Градище“;Празник на тиквата –гр. Севлиево, </t>
  </si>
  <si>
    <t>176278380</t>
  </si>
  <si>
    <t>"Невена Коканова - 2011"</t>
  </si>
  <si>
    <t>събор"Лазарня"; фото - изложба на фотограф-художника Климент Атанасов; изложба грифики на Невена Коканова; среща с писателя Димитър Бочев; театрална  вечер с актьори и приятели на Невена Коканова</t>
  </si>
  <si>
    <t>000210493</t>
  </si>
  <si>
    <t>"Развитие-1869"</t>
  </si>
  <si>
    <t>Дряново</t>
  </si>
  <si>
    <t>Представителен танцов ансамбъл "Балкан"; Смесен камерен хор; Дамска вокална група "Стринавско ехо"; Дамска вокална група за народни песни; Фолклорен танцов клуб "Дряновци" - начинаещи; Фолклорен танцов клуб "Дряновци" - напреднали; Метъл група "Патака"</t>
  </si>
  <si>
    <t>Представителен детско-юношески танцов състав "Балканджийче";Подготвителна група- детска градина; Подготвителна група - 1-4 клас; Временни летни клубове: клуб „Спортни игри”;клуб „Детски и анимационни филми”;клуб „Приложни занимания с природни материали”;клуб „Изобразително изкуство”; клуб „Акордеон”;клуб „Пиано”;клуб „Компютърни занимания”;клуб „Лего игри”;клуб „Пъзели”;клуб „Драматизация на приказки”; клуб „Обучения в скаутски умения”;клуб”Забавна математика”;клуб”Забавна география”;клуб”Изречения без край”.</t>
  </si>
  <si>
    <t xml:space="preserve">Клас модерен балет; Клас пиано; Клас класическа китара; Клас акордеон; Клас изобразително и приложно изкуство; Клас ударни инструменти; Клас вокал; Клуб по аеробика; Клуб по интервална тренировка. </t>
  </si>
  <si>
    <t>"Интернет за всички 55+" - курс за възрастни за развитие на полезни и практични умения за работа с комуникационна техника.</t>
  </si>
  <si>
    <t xml:space="preserve">Началото на културната календарна година в читалището започна с няколко мероприятия посветени на живота и делото на бележити наши сънародници – дряновци.: 71 години от кончината на Рачо Стоянов, 51 години от кончината на  Месру Мехмедов и 101 години от рождението на  Тодор Попов. Творчески вечери и срещи с писатели осъществихме през цялата година- Виктория Бешлийска, Маргарита Петкова, Антоанета Титянова, Павлин Ботев, Маргрета Григорова, Венцеслав Николов, Ангел Ангелов, Генчо Витанов, Цоньо Ботев, Веселина Кожухарова.
Лазаровден – бодиарт; конкурси за изразително четене и за илюстрация на приказка; Маратон на четенето – 111 участници; Еньовден – посрещане изгрева на слънцето и събиране на билки. През 2022г. читалището осъществи 20 кинопрожекции, 20 концерта на професионални и самодейни изпълнители , 11 творчески вечери и срещи с писатели, 5 художествени и изложби-базари. През 2022г. колективите и читалището са организирали или участвали в 71 читалищни дейности, 21 общински, 36 национални и 25 международни. Проведохме 16-то издание на националните културни празници „Поезия и песен на Балкана”. СБП връчиха наградата за цялостно литературно творчество на името на драматурга Рачо Стоянов на проф. Маргрета Григорова. Празниците бяха съпътствани от пет дневна културна програма – Концерт на Хайгашод Агасян, изложби на Добромир  Манев и ученици от школата по пластика Духовно огледало”, срещи с полската литература, концерт, с участието на самодейци от читалището и професионални актьори от Габрово и Варна. Танцовите колективи взеха участие в два международни фестивала в Чанаккале, Турция и Дурас, Албания.  
По традиция, през периода 1 юни – 15 септември читалището разкри срещу заплащане 16 временни летни клуба, чрез работата на който се предлагаше смислено оползотворяване на свободното време на децата. Общият брой на децата, ползвали нашите услуги е 142, а техните посещения са 2444. По време на коледните празници читалището организира посещение на Дядо Коледа по домовете и конкурс за Коледна украса.
</t>
  </si>
  <si>
    <t xml:space="preserve">Участие на Смесен камерен хор в 25-ти Старопланински събор „Балкан фолк 2022”.
- Участие на Марийка Тумбалова в 25-ти Старопланински събор „Балкан фолк 2022”.
- Участие на ДВГ за народни песни в 25-ти Старопланински събор „Балкан фолк 2022”.
- Участие на ДВГ „Стринавско ехо” в 25-ти Старопланински събор „Балкан фолк 2022”.
- Участие на ПТА „Балкан” в 25-ти Старопланински събор „Балкан фолк 2022”.
- Участие на ПДЮТС „Балканджийче” в 25-ти Старопланински събор „Балкан фолк 2022”.
- Участие на Смесен камерен хор в 12-ти Български национален шампионат по фолклор „Евро фолк 2022”.
- Участие на Марийка Тумбалова в 12-ти Български национален шампионат по фолклор „Евро фолк 2022”.
- Участие на ДВГ за народни песни в 12-ти Български национален шампионат по фолклор „Евро фолк 2022”.
- Участие на ДВГ „Стринавско ехо” в 12-ти Български национален шампионат по фолклор „Евро фолк 2022”.
- Участие на ПТА „Балкан” в 12-ти Български национален шампионат по фолклор „Евро фолк 2022”.
- Участие на ПДЮТС „Балканджийче” в 12-ти Български национален шампионат по фолклор „Евро фолк 2022”.
- Участие на ПТА „Балкан” в национален фолклорен фестивал „Насред мегдана в Арбанаси”. 
- Участие на ПДЮТС „Балканджийче” в национален фолклорен фестивал „Насред мегдана в Арбанаси”. 
- Участие на  ПТА „Балкан” в 10-ти национален фолклорен конкурс „Заблеяло ми агънце”. 
- Участие в Национален фолклорен фестивал „Насред мегдана в Арбанаси”.
- Участие на ДВГ „Стринавско ехо” в  Национален фолклорен събор „Андъка пее и танцува”.
- Участие на ДВГ „Стринавско ехо” в Национален събор на пенсионерите „От дума на дума, от песен на песен”.
- Участие в Национален фестивал за стари градски и шлагерни песни „Спомени в песни - Попово”.
- Участие на  ДВГ за народни песни в  Национален фолклорен събор „Андъка пее и танцува”.
- Участие на ДВГ „Стринавско ехо” в 17-ти музикален фестивал „Ветринци пее и играе”. 
- Участие на класа по класическа китара в 9-ти международен конкурс за вокална и инструментална музика „Звукът на времето”.
- Участие на ФТК „Дряновци” в 25-ти Старопланински събор „Балкан фолк 2022”.
- Участие на ФТК „Дряновци” в 12-ти Български национален шампионат по фолклор „Евро фолк 2022”.
- Участие на ФТК „Дряновци” в 10-ти национален фолклорен конкурс „Заблеяло ми агънце”.
- Участие на класа по акордеон в конкурс за акордеонисти „Танцуващи клавиши”.  
- Участие на ФТК „Дряновци” в Национален фолклорен фестивал „Насред мегдана в Арбанаси”
- Участие на класа по класическа китара в 8-ми международен фестивал „София Гранд При”.
- Участие на класа по класическа китара в международен конкурс „Музите” – Созопол.   
- Участие на класа по класическа китара – диплом специална награда – 25-ти международен конкурс за класическа китара- гр. Кюстендил.
- Участие на класа по вокал в международен конкурс за изпълнители на българска и популярна песен „Северно сияние”.
- Участие на класа по вокал в 7-ми международен музикален конкурс „АРТ Старс – звезди на изкуството” – гр. Варна.
- Участие на класа по вокал  в  Международен музикален конкурс „Бъди звезда”. 
</t>
  </si>
  <si>
    <t xml:space="preserve">Участие на ПДЮТС „Балканджийче” в Международен фестивал на изкуствата – Чанаккале, РТурция. 
- Участие на ПТА „Балкан” в Международен фестивал на изкуствата – Чанаккале, РТурция. 
- Участие на ПДЮТС „Балканджийче” в – Международен фестивал на изкуствата – Дурас, РАлбания.
- Участие на ПТА „Балкан” – в  Международен фестивал на изкуствата – Дурас, РАлбания.
</t>
  </si>
  <si>
    <t xml:space="preserve">Общ библиотечен фонд - 83 274, набавени нови информационни източници - 342, брой абонирани периодични издания - 7, брой потребители - 5694 посещения общо в заемната и читалнята, организирани от библиотеката събития - 35. Библиотеката разполага с 6 броя компютърни конфигурации, мултифункционално устройство и мултимедиен проектор.  </t>
  </si>
  <si>
    <t>000210881</t>
  </si>
  <si>
    <t>"Христо Ботев-1894"</t>
  </si>
  <si>
    <t xml:space="preserve">1. Група за изворен фолклор;  2. Младежка фолклорна танцова група "Гостиловче";  3.Танцов дует "Веска и Мишо".                                                  Индивидуални изпълнители на песенен фолклор:  4.  Дешка Лафчиева;  5. Минка Димитрова;  6. Марийка Димоларева ; 7. Певчески  дует "Минка Димитрова и Марийка Димоларева ";  8. "Група за стари градски песни";  9. "Група за празници и обичаи" ;  10. Младежка театрална група "Гостиловчета"                                                </t>
  </si>
  <si>
    <t xml:space="preserve">1. Лазарска група; 2. Танцов дует "Цветомира и Юри"; Индивидуални изпълнители на песенен фолклор: 3. Стефан Пенчев;  4. Мартин Димитров; </t>
  </si>
  <si>
    <t>1. Клуб художествено слово; 2. Клуб на учителя;  3. Клуб по етнография и краеведство;  4. Клуб на гавраЖията – зевзека; 5. Работилница за обреден хляб; 6. Гостиловска работилниц; 7. Лятна занималня.</t>
  </si>
  <si>
    <t>02.01.- 100 г. от рождението  на  Блага Димитрова; 04.01. – Юбилей на член на фолкл. група, Мария  Йонова – 80 год.; 05.01.- 90 г.  от  рожд. на Умберто Еко; 06.01.- 174 г. от рожд.  на Христо Ботев; 12.01.-118 г. рожд. на Г. Караславов; 13.01.-159 г. от рожд. на  Алеко Константинов; 15.01.- Юбилей на член на фолкл. група - Райна Чуховска – 80 год.; 21.01.- Бабинден; 27.01.-190 г. от рожд. на Луис Карол; 05.02.- 102 г.от рождението и  9 г. от смъртта на Леда Милева; 10.02. – Харалампий, традицията повелява…; 14.02.- Трифон Зарезан - пресъздаване на ритуала „Зарязване на лозе”; 14-25.02. -  Да си направим мартенички…; 15.02.  „ЯЛОВА ПОНУДА” – пресъздаване на уникалния местен обичай;  17.02.- 149 г. от смъртта на ЛЕВСКИ; 01.03. Баба Марта…закичване с изработените в читалището  мартеници; 03.03. Отбелязване на Национален празник на България; 05.03. -150 г. от смъртта на А. Кънчев; 08.03. -Празник на жената; 15.03.-43 г. от смъртта на Емилиян Станев; 21.03.- Изложба картини „Цветя”; 23.03. – Юбилей – 90 години на член на читалището Стоянка КИСЬОВА; 25.03.-132 г. от рождението на ЧУДОМИР; 27.03. - Ден на театъра, представяне постановката „ЧА-Ча-Ча” от Младежка театрална група ”Гостиловчета”- режисьор М. Пенчева по идея на Н. Пенчев – Римски; 300 г. от рождението на Паисий Хилендарски и 260 г. от написване на История славянобългарска;  28.03. -154 г. от рожд. на М. ГОРКИ и 135 г. от рожд. на Димчо ДЕБЕЛЯНОВ; 01.04.- ДЕН на хумориста /гавражията; 02.04.-Международен ден на детската книга; 04-10.04.- Седмица на детската книга: организирано четене,  рисуване, подреждане на пъзели,  почистване на книги, представяне-разучаване на образователната игра-ТЕРА ФУТУРА; 07.04.-БЛАГОВЕЩЕНИЕ; 07.04. - Ден на здравния работник; 12.04. -Международен ден на авиацията и космонавтиката; 16.04.- ЛАЗАРОВДЕН- пресъздаване на обичая „ЛАЗАРУВАНЕ” и Работилница за обреден хляб; 17.04.- ЦВЕТНИЦА- пресъздаване на обичая „КУМИЧЕНЕ”;  20.04.-145 г. от избухване на  Априлското  въстание ; 21.04.- Организиране на Великденски работилници /за възрастни и за деца/; 24.04.- Ден на земята- разиграване на образователната играта ТЕРА ФУТУРА; 25.04. ВЕЛИКДЕН-общоселски празник;  26.04. –  Сутрешно матине по повод 60 годишнината от  рождението на ПЕТЯ ДУБАРОВА; 27.04.-156 г. от рождението на Пенчо Славейков;  06.05.-ГЕРГЬОВДЕН „Да се залюлеем на Гергьовската люлка за здраве и берекет”; 08.05. на юг в м. Юрта, на „Св. Марко” организирано отбелязване на Първия от поредицата четири летни празника в Гостилица; 09.05. Ден на Европа и Ден на Победата - 77 г. от края на Отечествената войната ; 11.05.-125 г.  от смъртта на Алеко Константинов; 24.05. - ден посветен на Деня на българската писменост, просвета и култура и Братята Кирил и Методий; Отбелязване на Втори юни- ден на Ботев и загиналите за свободата; На Спасов ден на изток при „Джагови” организирано отбелязване на Втория от поредицата четири летни празника в Гостилица; На 06.06. организиран детски празник посветен на 1 ЮНИ-Ден на ДЕТЕТО;  07.06. -115 г. от рожд. на Младен Исаев; на 13.06. на запад от селото на м. „Мочура” организирано отбелязване на Третия от поредицата четири летни празника в Гостилица и на 15.06. на север на м. „Русаля” организирано отбелязване на последния Четвърти от поредицата летни празника в Гостилица; 17.06.- „Здравей ваканция”- начало на лятна занималня; 22.06. - 10 г. от смъртта на Й.ЧУХОВСКИ - дългогодишен читалищен деятел; 24.06.-ЕНЬОВДЕН…Магическата сила на билките, росата,  изгрева…; 25.06.-113 г. от рожд. на Д. Димов; 29.06. -122 г. от рожд.  на  ЕКЗЮПЕРИ; 09.07.—93 г.от рожд. на Станка Пенчева; 15.07.- организирано изработване на обредни хлябове за участие в кулинарния конкурс в с. Ресен; 18.07.-185 г. от рожд. на ЛЕВСКИ и 145 г. от  рожд. на Елин Пелин; 29.07.- Рожден ден на  член на читалището Стефка  Димкова; 30.07. - Международен ден на сладоледа: Мултимедийна презентация и  сладоледено парти…11.08.- Международен ден на динята: презентация, динено парти, рисуване, оцветяване, надяждане с диня; 26.08.-Кулинарен следобед „Как се прави вита баница”; 27.08.- 8 г. от смъртта на Валери Петров; 28.08.- Юбилей на Марийка Цакова член на фолкл. група – 80 год. и 134 г. от рожд. на  Дора Габе;  31.08. - „По пътя на камъка” –организирана екскурзия до пещерата „Проходна”, „Каменните къщи”  - Карлуково  и „Златен парк”- Луковит; 06.09.-137 г. от СЪЕДИНЕНИЕТО  на  България; 21.09.-Празнична програма за  сбора в Гостилица; 22.09.- 101 г. от смъртта на И. ВАЗОВ; 01.10.- празнично утро посветено на Международния ден на възрастните хора; 02.10.-175 г. от смъртта на В. АПРИЛОВ и 106 г. от смъртта на Д. Дебелянов; 08.10.-64 г. от смъртта на РАН БОСИЛЕК; 11.10. рожден ден на доайена на фолклорната група-Дешка Лафчиева; 14.10. Петковден – традиции и поверия…;  26.10.-  Димитровден, традиции и поверия за празника…; 30.10. Организиране и участие в информационна  среща съвместно с МИГ „Дряново-Трявна - в сърцето на Балкана”; !!!През 2022 г. читалището за пореден път организира традиционния ФЕСТИВАЛ - ДЕВЕТИ „ПРАЗНИК НА КРАТУНАТА В ГОСТИЛИЦА”. За трети път фестивала се проведе виртуално.. Имаше участници от цялата страна. Фестивала предостави участие в различни раздели в т. ч. традиционно песенно народно творчество, танцово изкуство,   словесен фолклор, изобразително и приложно изкуство, обреди, обичаи, стари градски песни, фотография…01.11. Празнично утро за Деня на народните будители;  02.11.-125 г. от рожд. на Асен Разцветников; 09.11.-142 г. от рожд. на  Й. ЙОВКОВ; 14.11.-115 г. от рождението на Астрид  Линдгрен; 16.11.-39 г. от смъртта на Дора Габе; 17.11.- 195 г. от рожд. на  Петко Р. Славейков; 21.11.-Ден на християнското семейство-презентация и кулинарна изложба; 26.11.- Организиране на среща с участието на доц. Владислав Миланов /езиковед в софийския университет, катедра „Българска филология” и „История” и група студенти с гостиловци, които представиха  гостиловкия диалект…; 03.12.-Международен  ден на хората с увреждания;  06.12.-НИКУЛДЕН- традицията повелява…; 22.12. Изложба на коледни картички, рисунки…на участниците в конкурса ”КОЛЕДАТА В НАС”;  обявен от читалището;  23.12. Общоселско Коледно-Новогодишно тържество; 25.12. - Дядо Коледа в Гостилица викторина, награждаване на участниците от Гостилица в Коледния конкурс, посрещане на Дядо Коледа, раздаване на подаръци, забавни игри и изпращане на  Дядо Коледа!!!</t>
  </si>
  <si>
    <t xml:space="preserve">• 14.02. - Участие в онлайн конкурс „Магията, наречена любов”  - с.  АСЕНОВЦИ – 8 участника
Награди: Първо, Второ и Трето място в раздел „Литература”
• 15.04.-Участие в IV-ти ученически философско-исторически конкурс„Моята конституция“ 
гр. Велико Търново- 6 участника
Награда за:„Мотивирал участието на ученици”  за  г-ца Мариана Пенчева
• 23.04 -Участие в I-ви национален конкурс „Най-гиздава лазарка” с. САЛМАНОВО 7 участника
. Награди: Едно второ и две трети места в Раздел „Гиздава лазарка” и  Второ място в Раздел „Лазарски групи”
• 29.04. Участие в Първи онлайн конкурс за дигитална картичка и приложно изкуство на тема „Великденско яйчице“  - Несебър – 5 участника
Първо място и трето място в раздел „Дигитална картичка” III възр. група 
• 13.05- Участие в Старопланински събор „Балкан фолк 2022” – Велико Търново и XII Български национален шампионат по фолклор „Евро фолк 2022”:  6 формации
Награди: три златни, един сребърен и два бронзови медала
• 14.05. Участие в културен фолклорен  фестивал „Върбица празнува! Празник на дрипавата баница” ”:  6 формации Награда за „Най-добра визия” за баница на розички.
• 14.05. Участие в Празника на село КЕРЕКА: три формации.
• 05.06-Участие в Национален фолкл. фестивал „Насред мегдана в АРБАНАСИ”- 2 формации
• 06.06-09.06-  Участие в Национален литературен конкурс на тема „Истории от магазинчето за щастие ”  – Сливен 2022   1 участник с трета награда
• 11.06 Участие в конкурс  за изработване на възрожденки пафти и участие в изложбата в  
гр. КОТЕЛ  в рамките на  празника на балканските градове „БАЛКАНА ПЕЕ И РАЗКАЗВА”: 
7 участника Наградени с второ и трето място и със  специална награда.
• 11.06.- Участие в  XVII-ти музикален фестивал „Ветринци пее и играе-2022” -6 формации
• 16.06.- Участие  в  VIII Национален преглед на селските любителски читалищни театри – Драганово 15-19.06.2022 г. 1 формация наградена с Диплом – ПООЩРЕНИЕ  за спектакъл.
• 18.06.- Участие в XX Национален събор на пенсионерите „От дума на дума, от песен на песен” – три формации
• 19.06.- Участие в Регионален етап на XII Национален събор на народното  творчество КОПРИВЩИЦА 2022  три формации. Две одобрени  КОПРИВЩИЦА 2022
• 19.06.-Участие в XXV фолклорен фестивал „Северняшка китка” Павликени седем формации
Наградени с три златни, два сребърни и два бронзови медала 
• 26.06.- Участие в благотворителен концерт „ОТ ВИТОША ПО ВИСОКО НЕМА”, организиран от  Клуб по народни танци „Витоша” в гр. София - три формации
• 02.07.- Участие в XII Национален фестивал за автентичен фолклор „ПЕСНИ В ПОЛИТЕ НА БАЛКАНА”  ЖЪЛТЕШ-2022 - шест формации. Награда –златен медал
• 03.07.-  Участие  XVII  Национален събор - надпяване „Авлига пее” ОБЕДИНЕНИЕ-  три формации. Наградени: два сребърни и един бронзов медал
• 09.07.- Участие в празник на баницата „Баницата в делник и празник” с. Балван- седем формации във фолклорната програма и седем участника в конкурса за баница
Награди: Второ място- солена баница и „Най-млад участник” 
• 16.07.- Участие в Празник на хляба – „Никой не е по голям от хляба” с. Ресен-шест формации 
във фолклорната програма и в Раздел  „Кулинария”  девет участника
 Награди:Два бронзови медала в раздел „Песенно творчество”, Първо място  в раздел  „Кулинария и Първо място в  категория „АВТЕНТИЧНИ ОБРЕДНИ ХЛЯБОВЕ”
• 23.07.-Участие в XX фолклорен фестивал „Искри от миналото-Априлци 2022” две формации
       Награда- Златен медал в  „Раздел обичаи” 
• 31.07.- VII-ми събор на българското фолклорно богатство „Тараклъка пее и танцува” с. Градище- шест формации
• 05.08.- Участие в XII Национален събор на българското народно  творчество КОПРИВЩИЦА   2022 -две формации с два бронзови медала
• 03.09.- Участие в V-ти Регионален фолклорен  фестивал  под надслов „С песни край р. Росица ” с. Лесичери осем формации във фолклорната програма. Награди: Три трети места
 Участие в конкурс за рисунка на тема „Фолклора през детските очи” четири участника      Награди: Първо, второ и трето място.
• 05.09.- Участие в литературен конкурс „Читалището - слово, вяра, родолюбие”  гр. Хасково
• 24.09.- Участие в Пето фолклорно издание „На празник в с. Правда“  пет участника във Фолклорната  програма в Кулинарното изложение с тиква.
Наградени в категория: „Солено изкушение” и  „Най-млади участници” 
• 15.10.-Участие в традиционния  събор „На мегдана на Петковден” с. Буря- четири формации.
•  05.11- Участие  в Националната инициатива „Домашното консервиране-традиция и здраве” I-ви етап за събиране на рецепти за туршии организатор ЕМО- Етър- един участник .
</t>
  </si>
  <si>
    <t>Потребителите ползват фонда на библиотеката / в т. ч. вестници, списания, книги.../ в читалнята и чрез заемната.  Политиката на читалищното ръководство е да обновява редовно-всяка година библиотечния фонд и периодичния печат!  През последните  пет години това е благодарение на разработените от нас и одобрени от Министерството на културата проекти, с които читалище Гостилица кандидатства. НЧ "Христо Ботев - 1894" е  единственото читалище  в общ. Дряново, на което след като беше одобрено по Програма "Глобални библиотеки - Бългория"  и получи техника /в т.ч. 3  компютърни конфигурации, мултифунционален принтер, скенер.... и мултимедя, Министерството на културата  отпусна- целево една субсидирана бройка за библиотеката! Техниката по Глобални библиотеки се предоставя безплатно, което е от голяма полза за местното население, защото за едно копие на документ / 0,10 лв./  трябва да  заплатят за транспорт до гр. Дряново 7,00 лв.!</t>
  </si>
  <si>
    <t>000210828</t>
  </si>
  <si>
    <t>"Селянин 1902"</t>
  </si>
  <si>
    <t>очакваме1бройка</t>
  </si>
  <si>
    <t>000210810</t>
  </si>
  <si>
    <t>"Денчо Славов -1900"</t>
  </si>
  <si>
    <t xml:space="preserve"> ФГ "ГАНЧОВСКИТЕ СНАХИ" , КНХ "ОРОИГРАЛЕЦ" , ВОКАЛНА ГРУПА , ТЕАТРАЛЕН СЪСТАВ</t>
  </si>
  <si>
    <t>НЕ</t>
  </si>
  <si>
    <t>КЛУВ"РЪЧНО ПЛЕТИВО И РЪКОДЕЛИЕ" ,КЛУБ"ПРИЛОЖНИ ИЗКУСТВА" , КЛУБ"ДОБРОВОЛЦИ И ДЕЙСТВИЕ",КЛУБ"ТРАДИЦИИ И ЕТНОГРАФИЯ" , КЛУБ"ТУРИЗЪМ И ПЪТЕШЕСТВИЯ", КЛУБ"ЧЕТЕМ И СЕ ЗАБАВЛЯВАМЕ" ,КЛУБ"КРАЕЗНАНИЕ" ,ГРУПА ЗА ПРЕСЪЗДАВАНЕ НА ОБИЧАЙ , КИНО-ВИДЕО КЛУБ , КЛУБ "ТЕНИС НА МАСА " КЛУБ"АНГЛИЙСКИ ЕЗИК" ,КЛУБ "ИЗОБРАЗИТЕЛНО ИЗКУСТВО" ,ЛАЗЕРСКА ГРУПА , КОЛЕДАРСКА ГРУПА</t>
  </si>
  <si>
    <t>100год.т рождението на Блага Димитрова , 174г.от р. на Христо Ботев,144г.от рождението на Пейо Яворов ,75г.от р. на Валентин Чернев,,87г от р.на Дамян Дамянов,18.01 Райна Книгиня -жена герой , 188г,от р,на Любен Каравелов , 100 г. от р.на Джак Лондон,67г.от р.на Джон Гришам 75г.от р. на Миряна Бешева , 120г.от р. на Светослав Минков ,149 г.от обесването на Васил Левски, 115г. от р. на Емилиян Станев, 135г от р.на Димчо Дебелянов ,60 г.от рождението  на Петя Добарева ,122г.от р. на Антоан дъо Сент Екзюпери, 20г.от смъртта на Хайтов , 152 г.от р. на Иван Вазов , ,145г.от р. на Елин Пелин , 185г. от смъртта на Васил Левски ,80 г. от смъртта на Н.Вапцаров 184.г. от р. на Христо Дряновски ,,220г.от р.на Александър Дюма ,119г.от избухжането на Илиндеското-преображебсйи въстание, 120 г от р.на Ангел Каралийчев ,70г. от р.на Стивън Кинг ,136.г.от р. на Ран Босилек , 170г.от р.на Васил Априлов ,85г.от смъртта на Йордан Йовков ,330г от р на П.Хилендарски и 260 г.от "История Славянобългарска",19 г от п. на П.Славейков</t>
  </si>
  <si>
    <t>Възстановка на обичая "Сурваки" ,отбелязване на Йордановден и Ивановден ,ден на бълг кино-прожекция на филма "24 часа" Антонов и  Атанасов ден,Бабинден-въстановка на обичая, изработване на кукерски маски , Конкурс за стихотворение и рисуника за Свети Валентин и Трифон Зарезан ,'Св.Харалампий-ден на пчеларя,конкурс за Валентинки ,Ден на Самодееца,седмица на басните -четене на басни на ЕЗоп ИЛафонтен, Баба Марта , 3-ти март, Празник на жената , Благовещение,Лазаровден, -хвъвляне на венчета и кумичене.великденска работилница,месене на кузунаци,традици на Гергьовден-гергьовска люлка в двора на читалището.,ден на Европа-поднасяне на цвета,Ден на бибиотечния работник-маратон на четенето-Ден на славянската писменост , Ден на Детето , Ден на Ботев ,Ден за опазване на околната среда-бригада за почистване,Еньовден-въстановка на обичая,Световен ден с борба с наркотичните вещества, Петровден-традии и обичай Световен ден на баба-среща на бабите ,Детски пленер-деца рисуват в читалището,119г  от избугване на Илиндеснко-преображенското въстание ,Ден на Съединението , Ден на грамотноста.,Ден на независимостта",Международен ден на възрастните хора,музика и поезия,Международен ден на учителя.,Изложба "Български бродерии".Петковден , Национален ден на на благотворителност, ДимитровденДен на българския художник , Ден на хритиянското семейстово ,Андреевден ,Коледна рабптилница ,Никулден Запалване на светлините на коледната елха ,   Дядо коледа на гости,     "Киномаги,"Ракия-магия" , Турнир тени на маса за деца ,Лятна работилница за деца",Открит турнир тенис на маса.</t>
  </si>
  <si>
    <t>10 национален конкурс "Заблеяло ми е агънце" ,Национален шампионат ои фолклор "Евро фолко2022г,Старопланински събор Балкан фолк 2022 , "Северняшка китка ", Национален събор на народното творчество Копривчица ,"Песни на полите на Балкана""Таратлъка пее и танцува" ,"Пъстра трапеца ,Джулюница , Втори събор в Градище и празник на пестиля , 8 нацонален фолклорен събор "с хоро и песен във Водица всяка есен,120 г. читалище в село Руня ,участие на национален преглед на любителските народни хорове и групи за обработен фолклор "Генчо Михов" ,"Севеняшка китка"-Павликени, "Песни в полите на Балкана"  ,"Авлига пее",с.Обединение ,онлайн конкурс "С песен на Коледа",участие в конкурс "Куклите на баба",участие в националенконкурс за "Обредни народни песни,участие в благотворителност "Добротворец",онлайн конкурс "Шевицата в съвремието на българката", конкурс "Лазарска китка",национален кулинарен конкурс"Великденски традиционни козунаци" ,кулинарен събор "От нишо нещо","Празник на дрипавата баница",онлайн конкурс "С песен на Коледа" ,</t>
  </si>
  <si>
    <t>регистрирани 124 читатели,читателски посещения 664 , раздадени книги 412.</t>
  </si>
  <si>
    <t>000210618</t>
  </si>
  <si>
    <t>"Върбан Р. Генчев -1924 г."</t>
  </si>
  <si>
    <t xml:space="preserve">група за народни песни "Цареволивадски напеви" и група за стари градски шлагери "Стринава" , естрадно-игрово ателие "Шарени черги" </t>
  </si>
  <si>
    <t>клуб "Сръчко" - приложни изкуства, рисуване, квилинг, 3D оригами, работа с гофриран картон. Естрадно-игрово ателие "Шарени черги"</t>
  </si>
  <si>
    <t>Лятна работилница - приложни изкуства, четене на книги, спортни игри.</t>
  </si>
  <si>
    <t>Бабин ден, Трифон Зарезан, 8-ми рмарт, Лазарки, общоселски събор, Никулден, Коледа, изложби и др.</t>
  </si>
  <si>
    <t xml:space="preserve">23.17.06.2022г.-Участие на групите за народно и шлагернопеене-„Ца-
                        револивадски напеви” и „Стринава”в честването на 
                       100 години  на читалище в с.Зая.                                
24.27.06.2022г.-Детско анимационно шоу с кака Бори”Приказки в тен-
                       джера.-ДКТ-гр.Габрово.
25.02.07.2022г.- Участие на гр.за нар.пеене”Цареволивадски напеви”в
               НФ”Песни в полите на Балкана”-с.Жълтеш.
26.03.07.2022г.-„Дядовата ръкавичка”-постановка на ДКТ-гр.Габрово.
27.16.07.2022г.- .- Участие на гр.за нар.пеене”Цареволивадски напе-
                            ви в НФ”Андъка пее и танцува”-с.Кметовци.
28.03.09.2022г.- Участие на гр.за ст.гр.песни”Стринава” в НФ”Аз съм 
                       мома Беленчанка”-златен медал,грамота.
29.10.09.2022г.-„Есенни приумици”- изработване с децата от кл.Сръч-                                          
                      ко-картички-изложба.
30.17.09.2022г.- Участие на гр.за нар.пеене”Цареволивадски напеви”в
                     Национален събор на пестила –с.Борики.
31.24.09.2022г.- Участие на гр.за нар.пеене”Цареволивадски напеви” 
                        в НФ”С хоро и песен във Водица”.Участие на гр.”Стринава”в v НФ на тиквата в с.Тетово
                   Русенско.
</t>
  </si>
  <si>
    <t>000211677</t>
  </si>
  <si>
    <t>"Надежда-1925"</t>
  </si>
  <si>
    <t>КГНМ "Болярско настроение", ФФ "Трапезица", Трио "Болярки"</t>
  </si>
  <si>
    <t>Клуб трета възраст, Клуб за отдих и туризъм, Фотоклуб</t>
  </si>
  <si>
    <t>Отбелязване на Еньоден, празник на пчеларите и други</t>
  </si>
  <si>
    <t>Участие на фестивал в село Кранево, Участие в международен фолклорен фестивал "Фолклорни нюанси"--гр. Китен. Еньовден,празник на пчелаите, изложба-пчелни продукти в региона и др</t>
  </si>
  <si>
    <t>107035978</t>
  </si>
  <si>
    <t>"Наука - 1922"</t>
  </si>
  <si>
    <t xml:space="preserve">1. Клуб "Приятели на книгите", който организира срещи с писатели, отбелязване на важни литературни годишнини, насърчава четенето и подпомага работата на библиотеката към читалището с дарения на книги и съвети за новите заглавия, които да бъдат закупени. 2. Клуб "Народни традиции" се грижи за съхраняване и популяризиране на традиционната култура, участва в организирането на всички национални празници и на някои народни обичаи, вкл. традиционния Празник на виното и любовта, който привлича множество посетители. 3. Клуб "Приложни изкуства" създава различни творби от текстил, тематично обвързани с празници и обичаи. 4. Клуб "Селскостопански дейности" посреща нуждата от дискусии и съвети относно земеделската дейности на жителите на селото, участва и в оганизацията на традиционния Празник на плодородието.     </t>
  </si>
  <si>
    <t xml:space="preserve">1. Към читалището е регистрирана етнографска сбирка "Селският бит в дряновския регион", която се посещава от ученици, студенти и туристи; 2. Подобряване на дигиталните умения на възрастните хора в селото; </t>
  </si>
  <si>
    <t xml:space="preserve">8 януари - отбелязан е празникът Богоявление, приет и за празник на читалището;
26 януари - на традиционната сбирка в Клуба по интереси е изнесена беседа за живота и делото на д-р Петър Берон, просветен деец, автор на първия български буквар; 
13 февруари - превърналият се в традиционен Празник на виното и любовта отново събра хора от селото и от околните градове;
1 март - читалището подготви и окачи мартеници на всяка къща в селото;
3 март - произнесено слово по случай националния празник и поднесени цветя на паметната плоча до читалището;
8 март - музикално-поетична програма и цветя на жените по случай Деня на жената;
22 април - по случай Деня на земята е организирано почистване около сградата на читалището, засадени са на нови цветя и декоративни храсти; 
6 май - за Гергьовден е украсена люлка на големия орех до читалището, на която хората се люлеят за здраве, според народните традиции; 
24 май - беседа за светите братя Кирил и Методий, изработен е и венец от цветя, който е окачен на техния портрет;  
2 юни - по случай Деня на Ботев и загиналите за свободата на България са поднесени цветя на паметната плоча в селото и е поизнесено слово; 
25 юни - тържествено отбелязване на 100 г. от основаване на читалището, с участието на известния естраден певец Христо Кидиков, Танцова формация “Дряновица” при НЧ “Дряновска пробуда-2008” и певческа група “Цареволивадски напеви” при НЧ “Върбан Генчев-1924” - с. Царева ливада;
28 август - за поредна година е организиран Празник на плодородието, в който градинари и кулинари демонстрираха продукцията и уменията си; 
22 септември - слово “Единна и несломима България” по случай Деня на независимостта на България;
1 октомври - на тази дата едновременно са отбелязани Денят на поезията, на музиката, както и на възрастните хора;
15 октомври - проведена е доброволческа акция за почистване на ската пред сградата на читалището; 
20 ноември - събиране по случай откриването на Световното първенство по футбол;
23 ноември - среща-разговор с Иван Христов - историк, поет, директор на Исторически музей - Дряново; 
6 декември - беседа на тема “Традициите на Никулден”;
</t>
  </si>
  <si>
    <t xml:space="preserve">25-26 октомври - участие в обучение по селски туризъм в Габрово с участие на италиански и български експерти;
15 ноември - участие в обучителна работна среща в Регионална библиотека “Априлов - Палаузов” - Габрово относно насоки за попълване на информационната карта в Регистъра на обществените библиотеки, проекти за обогатяване на библиотечния фонд и представяне на новото издание на регионалната библиотека “В помощ на читалищния библиотекар”; 
</t>
  </si>
  <si>
    <t xml:space="preserve">През 2022 г. във фонда има 5 413 библиотечни единици. Закупени са общо 41 нови книги, на три пъти през годината. Направен е абонамент за 2 периодични издания. 
Библиотеката има 52 регистрирани потребители, които през 2022 г. са заели 83 книги. 
По време на празника за 100-годишнината на читалището, библиотеката организира кът за книгите на автори, които са гостували в селото през последните години – Генчо Витанов, Петя Цонева, Кънчо Атанасов, Любомир Бахчеванов и др.  
</t>
  </si>
  <si>
    <t>000211684</t>
  </si>
  <si>
    <t>"Ботьо Пенев-1900"</t>
  </si>
  <si>
    <t>0.50</t>
  </si>
  <si>
    <t>клуб по интереси</t>
  </si>
  <si>
    <t>творчески и тематични вечери</t>
  </si>
  <si>
    <t>107596454</t>
  </si>
  <si>
    <t>"Дряновска пробуда-2008"</t>
  </si>
  <si>
    <t>Танцова фармяция "Дряновица"</t>
  </si>
  <si>
    <t>ТС"Детелинки" и ТС"Пендари"</t>
  </si>
  <si>
    <t>1. Литературно ателие "Книголюбие", 2. Изобразително изкуство,3. Шахматен клуб,4.Модерни, 5. Мажоретни ,6 Зумба танци,7.Театрално ателие-ученически театър "Вълшебство",8.Фотоклуб, 9.Клуб Пилатес</t>
  </si>
  <si>
    <t>Клуб по роботика "My Bot"</t>
  </si>
  <si>
    <t xml:space="preserve">2022 година отново бе година на високи художествени, творчески, литературни и фолклорни постижения. 
Ползотворно бе сътрудничеството ни  с община Дряново. Отбелязахме заедно всички национални празници и събития от културния календар на общината. Самодейци от читалището участваха в тържествена програма  по повод 3-март-Националния празник на България, Деня на Съединението, на Народните будители, Празниците на град Дряново, церемония по награждаване на изявени спортисти за 2022 година в общината и др. Отбелязахме заедно 100 годишния юбилей на НЧ“Светлино 1922“ в село Скалско и НЧ“Наука 1922“-с. Зая, НЧ“ Селянин 1900“-с. Руня, празника на НЧ“Върбан Р. Генчев-1924“-с. Царева ливада.
     Изключително постижение за самодейците от ТФ „Дряновица“ бе класирането им на второ място в Националния фестивал по автентичен фолклор „Песни в полите на Балкана-2022“-с. Жължеш, община Габрово.
    Заедно с народната певица Росица Пейчева, ТФ“Дряновица“ участва в празничен концерт по повод 130 години организирано ловно движение в град Дряново на сцената на Дряновски манастир.
      Танцова формация „Дряновица“ бе класирана на областен етап за участие в националния етап на Дванадесетото издание на НАЦИОНАЛЕН СЪБОР на народното творчество в Копривщица. Съставът е единствен носител на  златно отличие от Габровска област в раздел народни танци от събора. 
     Отличен бе и на „Международен Нестия арт фестивал -Черноморски перли“-Златни пясъци-България.
     През 2022 година  ръководителят на формацията Даниел Георгиев бе удостоен със званието „РАДЕТЕЛ НА БЪЛГАРСКОТО“ за високи творчески постижения и съхраняване на българския фолклор, а народно читалище „Дряновска пробуда-2008“ получи званието „КРЕПОСТ НА БЪЛГАРСКИЯ ФОЛКЛОР“ за високи творчески постижения през 2022 година в областта на танцовия фолклор. 
        Фолклорна формация „Дряновица“ с ръководител Даниел Георгиев при НЧ“Дряновска пробуда-2008“ получи поканена да участва в Годишните фолклорни награди „Борис Машалов“ през 2023 година.
         Съставът участва в празници и чествания, концертни програми и юбилеи на читалищата в Дряновска и Габровска община. Ежегодно участва с богата фолклорна програма в празника на НЧ“Христо Смирненски-1949“-кв. Русевци, гр. Габрово, град Трявна, село Скалско, село Зая  и село Царева ливада. 
 На 22 юли и на 12 август по покана на Община Трявна,  танцова формация "Дряновица" участва в Fun Навън 2022 -семеен фестивал, който цели да популяризира разнообразни форми на изкуство и забавления на открито за всяка възраст, като същевременно стимулира здравословен и природосъобразен начин на живот в съответствие с принципите за нулев отпечатък. Фестивалната програма включваше: спорт, музика, танци, творчески работилници, хоротека, късо кино, театър, игри, както и сцена "Послание".
       Сформираха се нови два танцови състава с ръководител Петя Тодорова-ТС „Детелинки“-детска градина и ТС „Пендари“-ученици. По инициатива на членове на читалището бяха сформирани още два нови клуба, които ще стартират в началото на 2023 година. 
  С огромен интерес премина организираната творческа вечер с Цеци Демиркова-Харпър, основател и изпълнителен директор на създадената от нея организация с идеална цел „Промяна в поколението“, преподавател в Института „Пасифик“ в Сиатъл, щата Вашингтон, която представи своята книга интерактивен наръчник „Мотивирани от невъзможното“. Предсавена бе и книгата „Пътешественикът“ по която Цеци Харпър и Марк Харпър са продуценти на американско-българска анимация.
 Р ъководството на читалището непрекъсната търси нови възможности и форми на работа, отговарящи на съвременното търсене и тенденции, като същевремено съхраняваме и упазваме традиционния форклор, обичаи и традиции в региона. Липсата  на сграда си остава огромно затруднение в реализирането на нашите идеи и цели.
  Положени бяха основите на сформиране на клуб по роботика, съвместна инициатива с Академия роботика-София. През 2022 година наши служители проведоха обучение за работа с роботи KUBO по учебна програма в град София в Технопарк - организация, управлявана с цел увеличение на благосъстоянието на местните общности чрез пропагандиране на инновационна култура, а също така подобряване на конкурентнопспособността на иновативни бизнес и научни организации. За постигане на целта си технопаркът стимулира и управлява потоците знания и технологии между университети, научноизследователски институти, компании и пазара.  Амбицията ни през 2023 година е да станем първото читалище в страната с работещ център по роботика. Читалището трябва да е развиваща се институция, която да предлага нови неща, но и да съхранява българските традиции. Съчетаването на автентичен и обработен фолклор, заедно с разкриването на съвременни занимания, отговарящи на новите технологии, ни прави една традиционна и в същото време модерна институция, в която всеки би могъл да намери своето място, занимание. Да развие своите заложби, да опознае българския фолклор и традиции. 
Добото ни сътрудничество с Исторически музей-Дряново се наложи като добра практика и през 2022 година. В Исторически музей-Дряново :Икономовата бяха представени изложби на дряновски художници :Г.Симеонова-ръководител на клуб изобразителни изкуства, Първа самостоятелна изложба на Касандра и Виктория Недялкови, фотоизложба на Венцислав Симеонов.
През 2022 година работихме активно със СКХУ „Успех“-Дряново, чрез неговия председател Йордан Димитров Йорданов. С доброволческа дейност служителите на читалището работиха с различни групи от хора с увреждания. Постижение считаме включването им в „Градски турнир-2022“ по шахмат, провел се в НЧ“Дряновска пробуда-2008“, в който при еднакви условия участваха зрящи и незрящи състезатели, деца и ученици. 
          За пета поредна годиина работихме съвместно с ЦПЛР „Кариелно ориентиране-Габрово”-Габрово, които са наш незаменим партньор през летните месеци в Лятна работилница към читалището. Проведените групови дейности по кариерно ориентиране с кариерен консултант М.Костова оставиха незабравими емоции у децата в Лятна работилница 2022.
Постоянен партньор в работата ни бе и Регионална библиотека „Априлов-Палаузов“-гр. Габрово. През лятото на 2022 година, по покана на директора Савина Цонева, децата от Лятна работилница участваха в проект на регионалната библиотека, свързан с книгата, четенето, занимания с оригами в град Габрово. Съвместно проведохме демонстрации с модула „Забавните пчелички“. Чрез светлинни и звукови сигнали  пчеличката Bee Bot, като образователен продукт, стимулира уменията на децата да проверят своите знания и умения в общуването. Ползите от този проект ни амбицираха да положим основите на Клуб по роботика MyBot, който вече е реалност през 2023 година. Благодарение на предоставените ни помещения от община Дряново, успяхме да реализираме този амбициозен проект. 
През 2022 година традиционният литературен конкурс „За виното и любовта“, организиран от НЧ“Дряновска пробуда-2008“, придоби широка популярност и се утвърди като национален литературен конкурс. Участие в него вземаха над 50 творци от цялата страна.
Интерес предизвикаха и организираните от читалището конкурси за традиционна българска мартеница, картичка за Св.Трифон Зарезан, коледна рисунка, поезия и картичка за Коледа. 
</t>
  </si>
  <si>
    <t xml:space="preserve">ОписаниеУЧАСТИЯ И ПОСТИЖЕНИЯ НА САМОДЕЙЦИТЕ ПРИ НЧ“ДРЯНОВСКА ПРОБУДА-2008“ ПРЕЗ 2022ГОДИНА
1. Участие в ІІІ Национален конкурс за видеоклип на тема „Съвременна интерпретация на Вапцаровия стих“ организиран от НЧ“Никола Йонков Вапцаров-1873“-гр. Тутракан.
2. 18.02.2022г.-ПЪРВО МЯСТО в конкурс за литературна творба на тема:“Писмо до Левски“ по повод 149 години от обесването на Васил Левски-гр. Белоградчик/две грамоти за отлично представяне и грамота първо място/
- ПЪРВО МЯСТО на Д.Пенкова
3. 18.02.2021г.-Участие в Национален творчески конкурс за рисунка „Нарисувай ми делфин“ –гр. Варна./Сертификат за участие на В.Недялкова, сертификат за участие на К.Недялкова/
4. 18.02.2022г.- Литературен конкурс „В бъдещето тъмно той гледаше ясно“, организиран от община Поморие
- ТРЕТО МЯСТО на К. Недялкова
5. 19.02.2022г.-Национален литературен конкурс „Завещано от Апостола“ - община Хасково, ОП „Младежки център“
-  ВТОРО МЯСТО на В.Недялкова
-  ПООЩРЕНИЕ за К.Недялкова 
6. Февруари- Литературен конкурс „Един Апостол умира, друг се ражда…“, организиран от община Белоградчик и Исторически музей-Белоградчик
- ПООЩРЕНИЕ за Виктория Н. за стихотворение
7. 22.02.2022г.-Национален фотоконкурс „Улови щастието“-гр. Шумен/грамота за участие на К.Недялкова/
8. 28.02.2022г. – Национален литературен конкурс – „Поклон , Апостоле!Безсмъртие и свобода“ гр. Мизия/ТРЕТО МЯСТО за К.Недялкова, Грамота за ДОСТОЙНО ПРЕДСТАВЯНЕ на В.Недялкова/
9. Февруари- Конкурс „Улови щастието“ по повод международният ден за безопасен интернет-8 февруари, организиран от ОБСНФ Превантивно-информационен център-гр. Шумен
-Грамота за участие на К.Недялкова
10. 25.02.2022г.- Литературен конкурс „Поклон, Апостоле!Безсмъртие и свобода!“-гр. Мизия
- ТРЕТО МЯСТО на К.Недялкова в раздел литературно творчество
11. 26.02.2022г.- Участие на Клуб изобразителни изкуства при НЧ“Дряновска пробуда-2008“ в конкурс на тема:Училище ,празнувай“ по случай празника на СУ „Максим Райкович“-гр. Дряново.
12. 03.03.2022г.– Национален конкурс за рисунка и литературна творба Конкурс „С България в сърцето“, посветен на националния празник Трети март – организиран от НЧ“Христо Ботев 1928“-гр. Сливово, обл. Русе /2 грамоти за ОТЛИЧНО ПРЕДСТАВЯНЕ/
13. Творчески конкурс, посветен на делфините в Черно море „Нарисувай ми делфин“/Сертификат за участие на К.Недялкова за участие/
14. 03.03.2021г.– Национален конкурс за текст на тема Вяра-PROVO.BG-есета, публицистични текстове, преживени истории и интервюта с личности, които Ви вдъхновяват“-гр. София/грамота/
15. 08.03.2022година –Изложба на нови книги в библиотеката.
16. 08.03.2022г.– Национален литературен конкурс за проза „Аз и мама“-гр. Сливо поле, обл. Русе, организиран от НЧ“Хр. Ботев 1928“/6 сертификата за ОТЛИЧНО ПРЕДСТАВЯНЕ на деца от литературно ателие „Книголюбие“
17. Участие в Първи национален литературен конкурс „Пролетна магия“, организиран от НЧ“П.К.Яворов“/грамоти за отлично представяне на Велина Г., Роберта Янева/
18. 08.03.2022г.– Национален литературен конкурс на Исторически музей-гр. Белоградчик на тема :Един Апостор умира, друг се ражда“ / две ПООЩРИТЕЛНИ награди/
19. 21.03.2022г.-Национален конкурс за млади поети „Пробуждане“-гр. Русе/Второ място в  раздел проза на В.Недялкова/
20. 22.03.2022 г.-Десети национален журналистически конкурс „Григор Попов“- за коментар и публицистична статия в град Разград, организиран от Министерството на образованието и науката, Регионално управление на образованието-Разград, община Разград и Център за ученическо техническо и научно творчество
- ВТОРО МЯСТО за В.Недялкова
- ПООЩРЕНИЕза К. Недялкова
21. Национален литературен конкурс „Тихо се сипе“ в град Бургас, организиран от НЧ“Христо Ботев-1937“– гр. Бургас./ Грамоти за отлично представяне на Р.Янева, Т.Иванова, И.Георгиев, М.Иванов, В.Ганева/
22. Март- Творчески конкурс „Водата лекува“-посветен на световния ден на водата 22 март, организиран от НЧ“Съгласие 1905“ и НПО „Младежи говорят“-Българово
- ТРЕТО МЯСТО за Касандра Н. в категория литература за стихотворение
23. 22.03.202г.– Международен конкурс за рисунка и фотография, посветен на световния ден на водата – ПООЩРЕНИЕ за фотография – Общински Младежки дом Русе - гр. Русе – Клуб по фотография.
24. Март-Участие в Националин конкурс за стихотворение и есе „Живеем в земята на Ботев“-гр. Враца/ПООЩРИТЕЛНА награда/
25. 30.03.2022г. Участие на клуб по модерни танци в танцов фестивал „Слънцето е в нас“-гр. Търговище
26. 30.03.2022г.- Участие в V-ти Международен колтурен форум „Велики Преслав-историята на цял един народ“-поезия и проза в град Велики Преслав
27. Април -Международен фестивал Bright Talents- поезия, проза, изобразително изкуство, фотография, танцово изкуство- гр. Шумен/
- ПЪРВО място за поезия,
- ПЪРВО място проза,
- ВТОРО място изобразително изкуство, 
- ВТОРО място поезия,
- ПЪРВО място проза,
- ВТОРО място танцово изкуство
28. 02.04.2022г.- Литературен конкурс „Четенето е вълшебство“ по повод 2 април 2022-Международен ден на детската книга
- Грамота за участие на Изабел Маркова
- Грамота за участие на Симона Костенска
29. 01.04.2022г.- Грамота за участие на клуб „Книголюбие“ в конкурс за най-смешен виц на НЧ“Гоце Делчев 1964“-с. Сливница
30. 01.04.2022г. -Национален конкурс за поезия „Възкресение“-гр. Добрич/2-ро място за стихотворение, поощрение за стихотворение, Грамота за ръководителят на литературен клуб „Книголюбие“/
31. 01.04.2022г.- Национален конкурс за проза „В джоба на мечтателя“-гр. София/грамата за участие/
32. 01.04.22г. -Национален конкурс „Тихо се сипе първия сняг“, организиран от община Бургас, НЧ“Хр.Ботев 1937“
- Грамота за участие на В. Ганева
- Грамота за участие на И. Георгиев
- Грамота за участие на Т. Иванова
- Грамота за участие на М.Тасев
- Грамота за участие на Р. Янева
33. Април- Национален литературен конкурс „Моята мечтана история. Аз герой в бъдещето“, организиран от НЧ“Изцгрев 1909“- гр. Бургас/грамоти за участие на К.Недялкова и В.Недялкова/
34. Първи Международен конкурс на изкуствата TALENTS OF TOMORROW
-ПЪРВО МЯСТО на К.Недялкова в раздел лиература
-ВТОРО МЯСТО на К.Недялкова в раздел литература
-ВТОРО МЯСТО на В.Недялкова в раздел живопис
-ВТОРО МЯСТО на „Златни звезди“ в раздел танцово изкуство
35. Април- ОНЛОЙН конкурс- Е-FEST- за танцово изкуство –гр.София/2-ро място за TRIO GOLD STARS- СРЕБЪРЕН МЕДАЛ И ГРАМОТА
36. 25.04.2022г. - Национален конкурс „Хората, които ни карат да се смеем“-гр. Севлиево/грамоти за участие/
37. 12.04.2022г.-Национален литературен конкурс за поезия и проза „Море“-гр. Бургас/грамоти за участие/
38. Април – 19-ти Национален конкурс за поезия „Никола Вапцаров“-за поезия в град София
39. 18.04.2022г.- Средношколски поетичен конкурс „Възкресения“, организиран от Регионален исторически музей-гр. Добрич.
- ПОЩРЕНИЕза Виктория Н.
- Грамота за АКТИВНО УЧАСТИЕ на клуб „Книголюбие“ при НЧ“Дряновска пробуда-2008“ с ръководител Виржиния Дачева
- ПООЩРЕНИЕ за Роберта Янева
40. Април- Национален конкурс „Обичам те, море“2022 за поезия и проза, организиран от НЧ“Васил Левски 1945“-гр. Варна/грамоти за участие/
41. Април - I-ви Национален литературен конкурс „Пролетна магия“2022 година за поезия и проза, организиран от НЧ“П.К.Яворов-1920“-гр. София /грамоти за участие/
42. Април- Национален конкурс „Четенето е вълшебство 2022“ за поезия и проза, организиран от НЧ“Изгрев-1909“-гр. Бургас/ 5 грамоти за ОТЛИЧНО ПРЕДСТАВЯНЕ/
43. Април- Национален литературен конкурс „Моята мечтана иснтория“, организиран от НЧ“Изгрев 1909“-гр. Бургас
44. Април- Национален литературен конкурс „Да опазим гората“-Природен парк Сините камъни-гр. София
45. Април- Национален литературен конкурс „Вода“, организиран от кметство Българова, НЧ“Съгласие 1905“ и НПО „Младежи говорят“-гр. ТРЕТО МЯСТО за поезия, 5 грамоти за отлично представяне/
46. Април- Национален литературен конкурс за кратък разказ във връзка със Световния ден на книгата-гр. Котел/грамоти за участие/
47. 09.05.2022 г.- Участие в празник в с. Царева Ливада посветен на 9-май-краят на Втората Световна война
48. 11.05.2022г.- Литературен конкурс „Хората, които карат сърцата ни да се усмихмат“, организиран от градска библиотека в гр. Севлиево
-ВТОРО МЯСТО на Роберта Янева
-ТРЕТО МЯСТО на Теодора Иванова
49. 15.05.2022г.- Участие в Национален конкурс „Възкресение Христово“ на Св. Синод Българска православна църква, Българска патриаршия./ПООЩРИТЕЛНА награда в раздел изобразително изкуство на В.Недялкова, ПООЩРИТЕЛНА награда в раздел изобразително изкуство на К.Недялкова/
50. Конкурс за поезия „Пробуждане“-2022, организиран от община Русе, Общински младежки дом-Русе и Младежкш парламент-Русе
- ВТОРО МЯСТО на В.Недялкова
51. Ученически фотоконкурс на тема:“Моята патриотична снимка“, по случай 24 май, 1 юни и Деня на Ботев/грамота за ДОСТОЙНО ПРЕДСТАВЯНЕ на В. и К. Недялкови/
52. 22.05.2022г.-ПООЩРИТЕЛНА грамота на Виктория Недялкова за участие в Национален конкурс за стихотворение и есе „Живеем в земята на Ботев“-гр. Враца, 2022 г.
53. 24.05.2022г.-XXIV Национален конкурс „Космосът-настояще и бъдеще на човечеството“-гр. София/грамоти за участие/
54. 24.05.2022г.- Участие в Национален конкурс по случай 40-годишния юбилей на НЧ“Пейо Яворов-1982“-гр. Хасково
55. Ученически литературен конкурс „Емилия Александрова“, организиран от НЧ“Развитие-1869“-гр. Враца/грамота на К.Недялкова/
56. 31.05.2022г.- V-ти Национален конкурс Николай Хрелков- поезия и проза-гр. Горна Баня/участие/
57. Май- Национален конкурс за деца и ученици, посветен на майстор Колю Фичето-гр. Дряново
ПЪРВА НАГРАДА за рисунка
ТРЕТА НАГРАДА за рисунка
ТРЕТА НАГРАДА за есе
ВТОРАНАГРАДА за есе
58. Май- Четвърти Национален конкурс за журналистика „Гео Милев“-гр. Стара Загора/ПООЩРЕНИЕ за К.Недялкова/
59.  Май- XX-ти Национален литературен конкурс-„Ний всички сме деца на майката земя“-2022 година, организиран от НЧ“Христо Смирненски -1946“-гр. София/грамоти за участие/
60. Май – Национален ученически журналистически конкурс- 100 години гимназия „Христо Ботев“-гр. Кърджали/ВТОРО МЯСТО в категория „есе“
61. май – Трети Национален конкурс за детска рисунка „Вяра и упование“-гр. Русе – ВТОРО МЯСТО за рисунка- Клуб по изобразително изкуство.
62. май –Национален ученически литературен конкурс с международно участие „Николай Лилиев“-гр. Стара Загора/грамоти за участие/
63. май.–Международен литературен конкурс „Който спаси един човешки живот, спасява цяла вселена“ -гр. Видин/грамоти за участие/
49 .Май- Участие в Национален конкурс „Искри“-БНТ, гр. София, 39-то издание
50 .Май- ХXIV Национален конкурс „Космосът – настояще и бъдеще на човечеството” – гр. София
51 .21.05.2022г.- Национален литературен конкурс „Светът на Яворов“, организиран от профилирана гимназия „Пейо К.Яворов“, гр. Петрич
- Грамота на Виржиния Дачева за отличната подготовка на участниците в националния литературен конкурс „Светът на Яворов“
52 .Май- Участие в VIII Международен конкурс за детска рисунка „Моят любим герой от българската книга или приказка“-гр. Малага, Испания
53 .ТРЕТА НАЦИОНАЛНА ОЛИМПИАДА ЗА ТВОРЧЕСКО ПИСАНЕ НА ЕСЕ НА БЪЛГАРСКИ, АНГЛИЙСКИ ИЛИ ИСПАНСКИ ЕЗИК –„PICTA SCRIPTA“- гр. Добрич./ВТОРО МЯСТО за литературно есе за К.Н/
54 .Май- Участие във фестивал на съвременни и характерни танци „Слънцето е в нас“-гр. Търговище
55 .Участие във Втори онлайн конкурс „Аз чета“/грамоти за участие/
56 .Май-Участие  „E-fest „- ОНЛАЙН КОНКУРС за певци, танцьори, инструменталисти, авторска музика, видеоклипове-гр. София
57 .Май- Участие в Национален литературен конкурс „Море“-гр. Бургас
58 .Май- Национален творчески конкурс „Водата лекува“, посветен на световния ден на водата-гр. Българово/ТРЕТО МЯСТО за стихотворение на К.Н./
59 .31.05.2022г.- Национален конкурс „Обичам те, море!“-гр. Варна
- ТРЕТА НАГРАДА на Касандра Недялкова за стихотворението „Моята мечта“
- ВТОРА НАГРАДА на Роберта Янева за стихотворението „Дъжд“
60 .Благодарствена грамота на Виржиния Дачева-ръководител на литературно ателие „Книголюбие“ от Кмета на община Враца за високи творчески постижения в областта на литературата
61 .Грамота на Виржиния Дачева за ВИСОКИ ТВОРЧЕСКИ ПОСТИЖЕНИЯ от Кмета на община Дряново и директорът на Исторически музей-Дряново, за участието на литературното ателие в Националния детски конкурс „Преминал майстор през земята“
62 .01.06.2022г.- Национален детски конкурс „Преминал майстор през земята“, организиран от Исторически музей-Дряново и Община Дряново
- ТРЕТА НАГРАДА на Роберта Янева в раздел литературно творчество
- ТРЕТА НАГРАДА на Касандра Недялкова в раздел изобразително изкуство
- ПЪРВА НАГРАДА на Виктория Недялкова в раздел изобразително изкуство
- ТРЕТА НАГРАДА на Касандра Недялкова в раздел изобразително изкуство
- ТРЕТА НАГРАДА на Виктория Недялкова в раздел литературно творчество
- ТРЕТА НАГРАДА на Виктория Недялкова в раздел литературно творчество
63 .Юни- Национален литераятурен конкурс за стихотворение и есе „Живеем в земята на Ботев“/ВТОРО МЯСТО за К.Н., ПООЩРЕНИЕ за В.Н./
64 .04.06.2022г.-ПЪРВО МЯСТО –грамота и медал на Виктория Недялкова в националния конкурс за литературни творби „Планетата Земя-безценен дар“
65 .05.06.2022г.- Специална награда на РИОСВ-Русе на Виктория Недялкова за АКТИВНО УЧАСТИЕ в съпътстващ конкурс за литературни творби в рамките на Междунарлодния екологичен форум „Сребърна 2022“, посветен на Световния ден на околната среда 5 юни 2022 г.
66 .Юни- Национален литературен конкурс за поезия „Пробуждане“-гр. Русе/ВТОРО МЯСТО на В.Н./
67 .Юни – Национален литературен конкурс „Природата-моето вдъхновение“ на Дирекция природен парк Шуменко плато-гр. Шумен
- ТРЕТА НАГРАДА на Теодора Иванова
- ПООЩРЕНИЕ на Касандра Недялкова
68 .Юни- Национален конкурс „Аз чета“-гр. София/2 грамоти за участие/
69 .Национален конкурс за рисунка „Вяра и уповавание“/ТРЕТО МЯСТО за К.Н., ТРЕТО МЯСТО за К.Н./
70 .Юни- Национален конкурс за есе „Мила родна картинка“-община Елин Пелин
71 .Юни- Национален ученически литературен конкурс „Ботеви дни“-гр. Варна/ВТОРА НАГРАДА за В.Н., ПООЩРЕНИЕ за К.Н./
72 .15.06.2022г.- ШЕСТИ РАЙОНЕН ФОТОКОНКУРС-„Светът около мен“ с национално и международно участие, организатор НЧ“П.К.Яворов-1920“/ПЪРВО МЯСТО за фотография на Д.П./
73 .Юни- Национален конкурс „Вазовата България“ организиран от къща музей “Иван Вазов“, гр. Сопот и Министерството на образованието и науката-гр. София
74 .Национален литературен конкурс за разказ „Любов и свобода“-гр. Разград, посветен нa унгарския поет и революционер Шандор ПетьофиПЪРВО МЯСТО на В.Н./
75 .Юни- Национален конкурс „Обичам те, море“-гр. Варна/ВТОРО МЯСТО за стихотворение на В.Н., 3-то място за стихотворение на К.Н., ВТОРО МЯСТО за стихотворение на Р.Янева/
76 .Юни- Национален конкурс „Природата-моето вдъхновение\4-гр. Шумен/ТРЕТО МЯСТО за Т.Иванова, Поощрение за К.Н., ПООЩРЕНИЕ за В.Н./
77 .20.06.2022 г.-Пролетен конкурс за детска поезия, организиран от образователен център „Зита“
- ВТОРА НАГРАДА на Теодора Иванова
78 .Втори Национален онлайн конкурс „Аз чета“/грамоти за С.Костенска, И.Маркова/
79 .Юни- Национален литературен конкурс „Светът на Пейо Яворов“-гр. ТРЕТО МЯСТО за художествена проза на К.Н./
80 .XXXI-МЕЖДУНАРОДЕН ЕКОЛОГИЧЕН ФОРУМ „СРЕБЪРНА 2022“-гр. Силистра, организиран от Министерството на образованието и науката гр. София/ПЪРВО МЯСТО за В.Н./
81 .Национален литературен конкурс „Николай Хрелков“-Горна Баня/ВТОРО  МЯСТО за В.Н./
82 .Единадесети национален фестивал за автентичен фолкрол „Песни в полите на Балкана“-с. Жълтеш. Диплом и ВТОРО МЯСТО, сребърен медал за ТФ“Дряновица“: Грамота в раздел-танцов
83 .26.06.2022 г.-Участие на ТФ“Дряновица“ в Празник на квартала на НЧ“Христо Смирненски-1949“-гр. Габрово
84 .Национален журналистически сонкурс-гр. Кърджали/ВТОРО МЯСТО за К.Н./
85 .Национален литературен конкурс за литературно произведение- „Биоразнообразието-богатството на Родопите“-гр. Смолян/ТРЕТА НАГРАДА за Иван Милев/
86 .19-21.08.2022г. –Участие на ТФ“Дряновица“ в МЕЖДУНАРОДЕН ФОЛКЛОРЕН ФЕСТИВАЛ –„Черноморски перли България“,Свети Влас, Неусебър, Поморие. Награди и отличия:
- Диплом- Удостоява се със званието „КРЕПОСТ НА БЪЛГАРСКИЯ ФОЛКЛОР“-НЧ“ДРЯНОВСКА ПРОБУДА-2008“ ОТ МЕЖДУНАРОДНИЯ ФЕСТИВАЛ за високи творчески постижения и съхраняване на българския фолклор
-Диплом- Удостоява се със званието „РАДЕТЕЛ НА БЪЛГАРСКОТО“ ДАНИЕЛ ГЕОРГИЕВ, ръководител на ТФ“Дряновица“ за ВИСОКИ ТВОРЧЕСКИ ПОСТИЖЕНИЯ И СЪХРАНЯВАНЕ НА БЪЛГАРСКИЯ ФОЛК7ЛОР-ГР. СОФИЯ,2022 г.
-Диплом на ТФ“Дряновица“ при НЧ“Дряновска пробуда-2008“,Дряново, България за участие във фестивала
-КУПА- Първо място
-Диплом ПЪРВО МЯСТО, ЗЛАТЕН МЕДАЛ  в категория „Кръшна ръченица“-ЖЕНИ
-Диплом ВТОРО МЯСТО, СРЕБЪРЕН МЕДАЛ в категория „Кръшна ръценица-мъже
-Диплом ПЪРВО МЯСТО за най-атрактивен сценичен костюм
-Диплом Mister festival на фестивала
87 .Национален конкурс „Читалището-слово, вяра, родолюбие“-гр. Хасково
88 .Първи национален литературен конкурс „Пролетна магия“, организиран от литературен клуб „Калина Малина“, гр. Хасково/ПЪРВО МЯСТО за Д.П., ВТОРО МЯСТО за Теодора И./
89 .VIII Национален ученически конкурс „Вазовата България“-гр. Сопот
-ПЪРВО МЯСТО за Виктория.Н.
-ВТОРА МЯСТО на Касандра Н.
90 05.09.22г.- Участие на литературен клуб  „Книголюбие“ в национален  литературен конкурс на НЧ“Пейо Яворов-1982“-гр. Хаско на тема: „Читалището –слово, вяра, родолюбие“-гр. Хасково/грамота/
91 .05.09.2022г.- МЕЖДУНАРОДЕН КОНКУРС „Моята българска бродерия-2022“, организиран от Културна асоциация Асен и Илия Пейкови, СБУ „Азбуки“ в Рим, Колеферо, Италия
- ТРЕТА НАГРАДА за рисунка на Касандра Н.
92 .Национален конкурс на фондация „Еврика- „Космосът-настояще и бъдеще на човечеството“/ПООЩРЕНИЕ за К.Н, ПООЩРЕНИЕ за В.Н./
93 24.09.2022г.-Участие на ТФ“Дряновица“ в юбилеен концерт -100-години НЧ“Светлина 1922“-с. Скалско, съврестно с певци от сдружение „Анна-фолкарт“ и Dj Teddy Georgo.
94 .25.11.2022 г Участие на литературен клуб  „Книголюбие“ в  литературен конкурс на НЧ“Климент Охридски-1922“-гр. Симитли на тема: „Читалището в моите очи“-гр. Симитли/грамота/
95 .Грамота за отлично представяне в популяризирането творчеството на Никола Йонкав Вапцаров от III Национален конкурс за видеоклип на тема „Съвременна интерпретация на Вапцаровия стих“-Тутракан
96 .Младежки конкурс за есе „Превърни онлайн обучението в приятно занимание“-гр. Варна/Награда ваучер за стипендия от 500.00 лева за В.Ганева
97 .Национален литературен конкурс „Да пребъде българското слово“, посветен на 60 години от създаването на ПГ „Рачо Стоянов“-гр.Дряново
- ПЪРВО МЯСТО за Борил Аладжов
- ВТОРО МЯСТО за Любен Методиев
- Грамота за клуб „Книголюбие“
- Грамота за ръководителя на клуба Виржиния Дачева
- ПЪРВО МЯСТО на П.Недялкова
- ПООЩРЕНИЕ за К.Недялкова
98 .Четвърти Национален литературен конкурс „С Царево в сърцето“-гр. Царево, организиран от НЧ“Георги Кондолов 1914“
- Грамота на Теодора Иванова
99 .Участие в Национален литературен конкурс „Вървим по пътя ти „Апостоле“-гр. Варна
100 .Картинна изложба на класа по изобразително изкуство в църквата“Св. Никола“-гр.Дрявово
101 .Участие в Пети национален конкурс за коледна картичка-гр.Дулово
102 .Участие в Коледно състезание за кратка история или поема-онлайн училище за всеки на Akademia Bg/ПЪРВО МЯСТО за Роберта Янева за стихотворение/
103  .Втори Национален коледен конкурс за есе и стихотворение на младежки дом Враца- „По Коледа стават чудеса“/ПООЩРЕНИЕ за В.Ганева и Р. Янева/
104 .Участие в национален конкурс „Моята вълшебна коледна пръчица“, ортанициран от библиотека „П.Хилендарски“-гр. Балчик
105 Участие в литературен конкурс за детско творчество „Коледна приказка“-гр. Видин
106 .15.12.2022г.- Национален литературен конкурс – „Коледна приказка“ – гр. Видин – ПЪРВО МЯСТО на Роберта Янева от литературен клуб „Книголюбие“
107 .ПООЩРИТЕЛНА награда на Роберта Янева от Национален литературен конкурс за есе и стихотворение „По Коледа стават чудеса“, организиран от Младежки дом-гр. Враца
108 . ПООЩРИТЕЛНА награда на Велина Ганева от Национален литературен конкурс за есе и стихотворение „По Коледа стават чудеса“, организиран от Младежки дом-гр. Враца
109  .Международен конкурс „Малък зограф“гр. Казанлък.Отличие за В.Недялкова и нейната рисунка, поставена след 8000 други участници от различни държави, отличие за ръководитнелят на клуба Г.Симеонова.
110  .Участие в конкурс за „Моята вълшебна коледа“, организиран от СУ“Дамян Груев“-гр. София за рисунка, картичка, сурвачка, приказка, стихотворение.
111  .Национален коледен конкурс „Коледна звезда“-тр. Тутракан, под егидата на вицепрезидента г-жа Йотова
112 .Участие в национален конкурс „Моята коледна мечта“, организиран от НЧ“Добри Войников“-гр. Шумен
113 .Участие в национален конкурс „Коледа е, стават чудеса“-гр. Кюстендил
114 .Национален литературен конкурс „Здравей, Коледа“ на НЧ“Възраждане“-село Зимница
- ВТОРО МЯСТО на Д.Пенкова в раздел поезия
- ТРЕТО МЯСТО-награда за цялостно представяне на Клуб „Книголюбие“ при НЧ“Дряновска пробуда“-гр.Дряново
115 . Конкурс за стихотворение „Рими с аромат на канела“ на  Новинарски сайт „ИНФОМРЕЖА“, на Министерството на образованието и науката и Регионално управление на образованието- гр. София/участие/
116  .Представяне на драматизация на приказката „Белоснежка и Червенокозка“ по братя Грим на клуб „Вълшебство“ в Детска градина „Детелина“-гр. Дряново
117  .Представяне на драматизация на приказката „Белоснежка и Червенокозка“ по братя Грим на клуб „Вълшебство“ в СУ „Максим Райкович“-гр. Дряново във втори и трети клас
118  .Участие в коледен конкурс, организиран от НЧ“Дряновска пробуда-2008“ за рисунка и картичка:
- ВТОРА НАГРАДА на Велина Ганева-за рисунка
- ПООЩРЕНИЕ за Теодора Иванова-за рисунка
- ПООЩРЕНИЕ за Ивайло Георгиев-за рисунка
- ВТОРА НАГРАДА за Божидара Харалампиева-за рисунка
- ТРЕТО МЯСТО за Никълъс Макдоналдс-за коледна картичка
- ВТОРО МЯСТО за Георги Начев-за коледна картичка
- ВТОРО МЯСТО за Мелиса Минчева-за коледна картичка
- ТРЕТО МЯСТО за Николина Георгиева-за коледна картичка
- ПЪРВО МЯСТО за Велина Ганева-за коледна картичка
- ПЪРВО МЯСТО на Памела Донева-за коледна картичка
- ПЪРВО МЯСТО за Вероника Христова-за коледна картичка
119 . Коледен конкурс в град Видин -Общинският съвет по наркотични вещества във Видин и Превантивно-информационният център към него обявиха конкурс за детско творчество „Коледна приказка“
- ПЪРВО МЯСТО за Роберта Янева
- ПООЩРЕНИЕ за Ивелина Г.
120  .Национален коледен конкурс –гр. Враца
- ПООЩРЕНИЕ за В.Ганева
- ПООЩРЕНИЕ за Роберта Янева
121  .Трети Международен конкурс „Моята мечта за коледа“, организиран      от НЧ „Добри Войников 1856“- Шумен и ЛК „Български език и творчество“
- ТРЕТО МЯСТО за Роберта Янева
122 .  22.12.2022 г. –Коледен литературен конкурс“Моята коледа“, организиран от НЧ“Дряновска пробуда-2008“
- ПЪРВО МЯСТО на Вероника Христова от гр. Варна, в раздел литература
- ПЪРВО МЯСТО на Роберта Янева-Дряново
- ПЪРВО МЯСТО на Георги Начев-стихотворение
- ВТОРО МЯСТО на Теодора Иванова-стихотворение
- ТРЕТО МЯСТО на Борис Аладжов-стихотворение
- ВТОРО МЯСТО за Велина Ганева-есе
120. 20.12.2022г. – Литературен конкурс на тема:“Моята мечта за Коледа“,    организиран от НЧ“Възраждане 1926“ дсело Зимница, област Ямбол
- ТРЕТО МЯСТО за цялостно представяне на НЧ“Дряновска пробуда-2008“ и клуб „Книголюбие“ в литературния конкурс
- ВТОРО МЯСТО на Деница Пенкова
- ГРАМОТИ ЗА ОТЛИЧНО представяне
121. Грамота на Виржиния Дачева за ОТЛИЧНА ПОДГОТОВКА на участниците в Националния литературен конкурс „Светът на Яворов“-гр. Петрич
</t>
  </si>
  <si>
    <t>Talents of tomorrow- Първи международен конкурс на изкуствата, Второ място в раздел танцово изкуство-модерни танци,Първо място в раздел литература на В.Н, Второ място в раздел литература на К.Н., Второ място в раздел изобразително изкуство,Онлайн конкурс E-DEST за танцово изкуство-сребърен медал</t>
  </si>
  <si>
    <t>Читателски посещения в читалня 320, в заемна за дома 1992 читатели</t>
  </si>
  <si>
    <t>177006305</t>
  </si>
  <si>
    <t>"Св.Св.Кирил и Методий - 1934"</t>
  </si>
  <si>
    <t>0.20</t>
  </si>
  <si>
    <t>Фестивал в Троян- 1 бр., 2 фестивала село Гоздейка, Кулинарен и празник на младото вино, 4 литературни вечери, 4 музикално - фолклорни програми, празненство по случай 24 май</t>
  </si>
  <si>
    <t xml:space="preserve"> Фестивал в Троян и участие на тържествата на вр. Шипка</t>
  </si>
  <si>
    <t>Ползване на читалищната библиотека за книги и вестници от 25 читателя</t>
  </si>
  <si>
    <t>177027438</t>
  </si>
  <si>
    <t>"Напредък - 1884"</t>
  </si>
  <si>
    <t>Клуб  по народни танци "Обичам България",
Клуб по колоездене "Керека 20 21", Клуб "Пилатес- Керека 20 22"</t>
  </si>
  <si>
    <t xml:space="preserve">Творчески и тематични вечери, празници и мероприятия, граждански инициативи, спортни занимания. </t>
  </si>
  <si>
    <t>177087734</t>
  </si>
  <si>
    <t>"Колю Фичето - 2016"</t>
  </si>
  <si>
    <t>Музикална група "Туркинча фидлърс"</t>
  </si>
  <si>
    <t>ЛИТЕРАТУРЕН КЛУБ</t>
  </si>
  <si>
    <t>КУРС ПО БЪЛГАРСКИ ЕЗИК</t>
  </si>
  <si>
    <t>000211990</t>
  </si>
  <si>
    <t>"Светлина 1922"</t>
  </si>
  <si>
    <t>формация за народни танци ТФ „Светлина“</t>
  </si>
  <si>
    <t>клуб по тъкачество за деца и възрастни</t>
  </si>
  <si>
    <t>организиране на традиционно изработване на мартеници по случай 1 март; организиране на честване на Великденски празници; организиране на традиционен ежегоден събор на с. Скалско; концерт на Нов Симфоничен Оркестър в с. Скалско; честване на 100 годишен юбилей на читалището; Честване на Стефановден; честване на Новогодишни празници.</t>
  </si>
  <si>
    <t>000210550</t>
  </si>
  <si>
    <t>"Пробуда -1919"</t>
  </si>
  <si>
    <t>Севлиево</t>
  </si>
  <si>
    <t>Кръжок по интереси и работа с деца</t>
  </si>
  <si>
    <t>Честване на Бабинден, Трифон Зарезан,1 март, 3 март, 8 март, 24 май, Празник на пенсионера, Куклен коледен театър</t>
  </si>
  <si>
    <t>Участия в празник на баницата,Фолклорни нюанси, Семе българск, На мегдана на Петковден</t>
  </si>
  <si>
    <t xml:space="preserve"> до 14 год. са 5 души и над. 14 год. са 13 души</t>
  </si>
  <si>
    <t>000210486</t>
  </si>
  <si>
    <t>"Развитие-1870"</t>
  </si>
  <si>
    <t>Литературен клуб, Фотоклуб "Севлиево", Фолклорна формация "Веселина"</t>
  </si>
  <si>
    <t>Фолклорен ансамбъл "Развитие", Детски фолклорен ансамбъл "Развитие", Детско театрално студио, Младежки театрален състав</t>
  </si>
  <si>
    <t>Оркестър при Фолклорен ансамбъл "Развитие"</t>
  </si>
  <si>
    <t>Курс за овладяване на български народни хора,  Балетно студио за възрастни</t>
  </si>
  <si>
    <t>Школи по пиано, класическа китара, тамбура, акордеон, синтезатор, солфеж, народно пеене, народни танци, изобразително и приложно изкуство, класически и модерен балет</t>
  </si>
  <si>
    <t>Концерти, годишни продукции, фестивали, събори, изложби, тетрални представления, творчески вечери, фотоизложби, уъркшопове; XII национален фестивал на любителските театри за деца „Вълшебникът Театър”; X национален събор на групи за български народни хора „Северняшки гайтани”; Фотографски срещи Севлиево 2022 – „ИСТОРИИ В КАДЪР…”; Второ издание на онлайн фотоконкурс „Ежедневни чудеса”; Кинопоказ в Кино "21 век" - 76 премиерни филма в 851 прожекции</t>
  </si>
  <si>
    <t>Участия в 5 национални конкурса по изобразително и приложно изкуство, 6 национални фолклорно-песенни конкурси, 2 национални театрални фестивали, 2 национални балетни конкурси; Участия на ФА "Развитие" в Национален събор „Фолклорно домино”, Национален фестивал „Семе българско”, Националните Славейкови празници в Трявна, Международен фолклорен фестивал „Фолклорни нюанси”, 24-ия Международен фолклорен фестивал 2022 във Велико Търнов; Участие на Представителната група от Курс за народни хора в Международен фестивал „Фолклорни нюанси”, Национален събор на групи за български народни хора „Северняшки гайтани” и други 2 национални събора; Участие на ФФ "Веселина" в Международен фестивал „Фолклорни нюанси”; Участия на поети от Литературен кабинет "Пеньо Пенев" в национални поетични конкурси; Участия на фотографи от Фотоклуб "Севлиево" в национални фотоконкурси и прегледи на българската фотография</t>
  </si>
  <si>
    <t>000210842</t>
  </si>
  <si>
    <t>"Васил Левски -1900"</t>
  </si>
  <si>
    <t>Мъжка певческа група, Женска певческа група, Рок група</t>
  </si>
  <si>
    <t>Оркестър на народна музика</t>
  </si>
  <si>
    <t>Бабинден, Празник на лозаря, Честване 149 от обесването на Васил Левски, Празник на самодееца, 3 март, 8 март, Тодоровден, Спасовден, Ден на детето,Фолкорен фестивал Фолклорно домино, Архангелов ден-събор на селото, Коледно тържество</t>
  </si>
  <si>
    <t>Море песен екна, Северняшка китка в гр. Павликени, Национален сбър за надпяване Авлига пее община Полски Тръмбеш, Фествал Фолклорен извор с. Царевец, Български фестивал на сливата гр. Троян, Пети фолклорен фестивал Фолкстраж 2022 гр. Стражица, Пети нациолен фестивал от Игнажден до Коледа с. Преславен, Пето юбилейно издание Фолкнюанс 2022 гр. Китен, участие в Крушево-фест с. Крушево, участие в съборите на с. Богатово и с. Идилево, рок групата Ретро рок изнесоха три концерта в център на с. Горна Росица</t>
  </si>
  <si>
    <t>Посещения в библиотеката 4 броя</t>
  </si>
  <si>
    <t>107015536</t>
  </si>
  <si>
    <t>"Отец Паисий-1922"</t>
  </si>
  <si>
    <t>Женска фолклорна група, Група за народни обичаи</t>
  </si>
  <si>
    <t>Св. Силвестър/Силивистри/, Бабинден, Ден на лозаря, 1 март и Ден на самодеец, 3 март, 8 март, Цветница, Лазаровден, 6 май, Ден на детето, Мотокрос Мотопед Балкан 50 СМ, Еньовден, Лятна работа с деца, 100 години читалище, Ден на възрастните хора, 14 октомври Празник на селото, Ден на християнското семейство съвместно с ПГТ Пенчо Семов гр. Габрово В търсене на изгубения вкус, Никулден, Посрещане на Дядо Коледа и изложба базар, Коледа в Табаханата съвместно с исторически музей Севлиево</t>
  </si>
  <si>
    <t>Баба Марта съвместо с детска градина Щастливо детство гр. Севлиево, Национален събор на овцевъдите гр. Лясковец, участие в Сезона на туршиите в ЕАК Етъра,фестивал Семе българско, участие в Празник на тиквата, празник на билките в с. Младен,</t>
  </si>
  <si>
    <t>Участие в международен фолклорен танцов и музикален фестивал Халикарнас в Бодрум, Турция</t>
  </si>
  <si>
    <t>Читатели в библиотеката 20 души</t>
  </si>
  <si>
    <t>000210970</t>
  </si>
  <si>
    <t>"Свободна мисъл-1907"</t>
  </si>
  <si>
    <t>Певческа група при НЧ Свободна мисъл</t>
  </si>
  <si>
    <t>Бабинден, Трифон Зарезан, Баба марта, 3 март, 8 март, Лазаровден, Великден, 24 май, Празник на детето, Лятна работилница с деца, Ден на съединението, Ден на независимостта, Ден на народните будители, Ден на християнското семейство, Каледна работилница в библиотеката и украсяване на елхата в центъра на селото</t>
  </si>
  <si>
    <t>Фестивал Семе българско, Море песен екна, Еньовден и бране на билки, фестивал Песни в полинте на Балкана с. Жълтеш, Национален събор надпяване Беклемето, Празник на тиквата гр. Севлиево</t>
  </si>
  <si>
    <t>107038257</t>
  </si>
  <si>
    <t>"Помощ -1881"</t>
  </si>
  <si>
    <t>Сурвакари, Бабинден, Антонов ден, Атанасов ден, Св. Харалампи, Трифон Зарезан, 1 март, 3 март, 8 март, Тодоров ден, Панахида по повод Априлското възстание, Лазаровден, Великден, Ден на детето, Спасовден, Еньовден, Богородица, По стъпките на четата на Цанко Дюстабанов с Милка Караджова, Празник на тиквата, Димитровден, Никулден, Новогодишни празници, Коледари</t>
  </si>
  <si>
    <t>Море песен екна гр. Севлиево, Андъка пее и танцува с. Кметовци, Подбор за участие в национален събор на Копривщица в гр. Дряново, Фестивал на пестилав с. Борики</t>
  </si>
  <si>
    <t>Потребители на библиотеката 69 броя</t>
  </si>
  <si>
    <t>000210511</t>
  </si>
  <si>
    <t>"Образование-1900 "</t>
  </si>
  <si>
    <t>Клуб по художествено слово</t>
  </si>
  <si>
    <t>Бабинден, Баба Марта, 3 март, 24 май, Великден, Лятна работа с деца, Динено парти,  Ден на възрастните хора, Коледа</t>
  </si>
  <si>
    <t>000210901</t>
  </si>
  <si>
    <t>Бабинден, Еньовден, 8 март-изложба на изделия и плетиве "С магията на женските ръце", изложба "Златна есен-даровете на природата", Лазаровден, празнуване на рожденни дни на дългогодишни читалищни самодейки, възстановяване на събора на селото, среща с новите заселници на селото, Ден на християнското семейство, Никулден, отпразнуване на каменна сватба на най-възрастната семейна двойка от селото- 68 години, радиопредавания на различни теми и за празници</t>
  </si>
  <si>
    <t>000210924</t>
  </si>
  <si>
    <t>"Паисий Хилендарски -1908"</t>
  </si>
  <si>
    <t>Ден на родилната помощ, Лазаровден, Великден, Еньовде, Коледа, 1 март, 3 март, 24 май, 1 юни, Ден на възрастните хора, Ден на народните будители, Срещи с изселници от селото</t>
  </si>
  <si>
    <t>Участие в Празник на тикавата, Фестивал Семе българско</t>
  </si>
  <si>
    <t xml:space="preserve">Посещения в библиотеката 432 </t>
  </si>
  <si>
    <t>000210963</t>
  </si>
  <si>
    <t>"Алеко Константинов-1898"</t>
  </si>
  <si>
    <t>Певческа група за изворен фолклор "Незабравка"</t>
  </si>
  <si>
    <t>Детска певческа група "Чучуличе"</t>
  </si>
  <si>
    <t>Кухнята на весел Шишко, Всезнайко, Детска работилница-изкуство декупаж/рисуване върху стъкло, дърво, текстил, камък/, Смехоранчета-децата се учат да разказват хумуристични разкази</t>
  </si>
  <si>
    <t>Млад библиотекар-библиотечни уроци с децата, Историята помни-литературни четения и запознаване с историята населото, Знаете ли че-да  играем игрите на нашите баби и дядовци</t>
  </si>
  <si>
    <t>Ден на именяците, Баба Марта, 3 март, 8 март, Кулинарно мероприятие- Качамак по дамяновски, 24 май, Ден на съединението, Ден на независимостта и Ден на народните будители, Дева Мария, Среща на поколенията, Литературни четения, Ден на християнското семейство, Ден на детето, Ден на възрастните хора, Празник на селото, Коледни празници с участието на три поколения</t>
  </si>
  <si>
    <t>Участие в Крушево фест</t>
  </si>
  <si>
    <t>потребители в библиотеката</t>
  </si>
  <si>
    <t>000210988</t>
  </si>
  <si>
    <t>"Пеньо Пенев -1895"</t>
  </si>
  <si>
    <t>Детска певческа група Настроение</t>
  </si>
  <si>
    <t>Арт работилница</t>
  </si>
  <si>
    <t>Бабинден, Ден на лозаря, Ден на самодееца, 8март, Лазаровден, Гергьовден, Ден на възрастните хора, Коледни и новогодишни празници</t>
  </si>
  <si>
    <t>Фолклорен събор Злтната гъдулка гр. Русе, Море песен екна гр. Севлиево, Заблеяло ми агънце гр. Севлиево, Дефиле на народната носия с. Недан, Ветренци пее и играе, Северняшка китка гр. Павликени, Тлантите на българия гр. Ловеч, Събор на овцевъдите Арбанаси, да се запознаем с книгите - организирано четене за първокласници, Детска дискотека, занимания зе деца и възрастни- кливинг, мозайка, рисунки с отпадъчни материали, магнити</t>
  </si>
  <si>
    <t>Посетители в библиотеката 46</t>
  </si>
  <si>
    <t>000211638</t>
  </si>
  <si>
    <t>"Сполука -1920"</t>
  </si>
  <si>
    <t>Нова година, Трефн Зарезан, 8 март, Великден, Първа пролет, 1 юни, 2 юни, Еньовден, Ден на народните будители, Коледен концерт</t>
  </si>
  <si>
    <t>Фестивал Семе българско гр. Севлиево</t>
  </si>
  <si>
    <t>Потребтели в библиотеката</t>
  </si>
  <si>
    <t>000211339</t>
  </si>
  <si>
    <t>"Напредък-1887"</t>
  </si>
  <si>
    <t>Еньовден, Трифон Зарезан, Баба Марта, Празник на декската книга, Органицзиране на футболни срещи с деца, Откриване на жътвата, Ден на възрастните хора, 3 март, 8 март, Баба Марат, 2 юни , Коледно тържество, Посещение на театър от с. Орешак, Ден на будителите, 6 септември, 22 септември, Празници за децата "Лято здравей", Инициатива за облагородяване на градинката пред читалището и засаждане на цветя</t>
  </si>
  <si>
    <t>Фестивал Семе българско и Празник на тиквата в гр. Севлиево</t>
  </si>
  <si>
    <t>000211346</t>
  </si>
  <si>
    <t>"Светлина -1928"</t>
  </si>
  <si>
    <t>Група за изворен фолклор и Коледарска група</t>
  </si>
  <si>
    <t>Поднасяне на венци по повод Априлското възстание, 3 март, 2 юни, 19 февруари, 24 май, 6 септември и 22 септември, Бабинден, Баба Марта и ден на самодееца, 1 ноември, Ден на възрастните хора, Ден на кръвенишката баница, Програма повод Коледа</t>
  </si>
  <si>
    <t xml:space="preserve">Празник на баницата в с. Балван, Море песен екна гр. Севлиево </t>
  </si>
  <si>
    <t>000211595</t>
  </si>
  <si>
    <t>"Цвятко Иванов -1919"</t>
  </si>
  <si>
    <t>Бабинден, Баба Марта, 8 март, Лазаровден, Представяне на книга на Виктория Бешлийска, Ден на земята, 1 юни, рождени дни на най-възрастните читалищни дейци, Крушево фест, Довиждане лято и здравей училищ, Ден на възрастните хора, Събор на селото, Дядо Коледа, Коледно парти</t>
  </si>
  <si>
    <t>Първо дефиле на народната носия в с. Недан, Празник на баницата в с. Балван</t>
  </si>
  <si>
    <t>000211442</t>
  </si>
  <si>
    <t>"Зора -1908"</t>
  </si>
  <si>
    <t>изработка на мартеници, картички, боядисване на яйца, рисуване</t>
  </si>
  <si>
    <t>Трифон Зарезан, Баба Марта и Ден на самодееца, 3 март, 8 март, Ден на детето, Събор на селото, Лятно кино, Летни игри за децата на площада, Празник на жътвата, Ден на тиквата, Ден на народните будители, Празник на читалището, Коледни празници</t>
  </si>
  <si>
    <t>Участие във фестивал "Семе българско" гр. Севлиево</t>
  </si>
  <si>
    <t>000211467</t>
  </si>
  <si>
    <t>"Искра - 1909"</t>
  </si>
  <si>
    <t>Трифон Зарезан, Поднасяне на цветя пред паметните плочи в двора на читалището на 9 май и 9 септември, Радиопредавания по местния радиовъзел  за 3 март, 19 февруари, 6 май, Събор на селото, 23 декември отбелязване на зимните празници</t>
  </si>
  <si>
    <t>000211474</t>
  </si>
  <si>
    <t>"Развитие -1924"</t>
  </si>
  <si>
    <t>Бабинден, Трифон Зарезан, 3 март, 8 март, Цветница, Великден, именни дни, Коледно-новогодишни празници</t>
  </si>
  <si>
    <t>107034547</t>
  </si>
  <si>
    <t>"Пробуда-1907"</t>
  </si>
  <si>
    <t>Певческа група за турски фолклор</t>
  </si>
  <si>
    <t>Кръжок по интереси-изработка на картички и мартеници, плетачество, приготвяне на кулинарни изкушения</t>
  </si>
  <si>
    <t>Трифон Зарзеан, Баба Марта, Блоговещение, Ден не шегата, Великден, Празник на библиотекаря, 24 май, Ден на детето, Летен празник на пчеларя, Лятнаработа с деца, Празник на зелето с. Ряховците, Никулден, Коледно-новогодишно тържество с Дядо Коледа.</t>
  </si>
  <si>
    <t>Фестивал Семе българско -участие в благотворителен базар Шанс за бебе, екскурзия до гр. Троян и пещерата Очите на бога</t>
  </si>
  <si>
    <t>Фестивал турски фолклорни песни в Бодрум</t>
  </si>
  <si>
    <t>Посетители в библиотеката</t>
  </si>
  <si>
    <t>000211613</t>
  </si>
  <si>
    <t>"Св. Климет Охридски-1899"</t>
  </si>
  <si>
    <t>Фолклорно певческа група Сенничани</t>
  </si>
  <si>
    <t>Оркестър към ФПГ Сенничани</t>
  </si>
  <si>
    <t>Арт работилницаСръчни ръчички</t>
  </si>
  <si>
    <t>Клуб по народни танци Сенник</t>
  </si>
  <si>
    <t>Празнично хоро за Нова година, Богоявление, Трифон Зарезан, Сирни заговезни възстановка на обичая, Баба Марта, 3 март, 8 март, Тодоровден, 27 март годишнина ог смъртта на Дан Колов, Лазаровден, Цветница, Великден, 24 май, 2 юни, Еньоден, Откриване на бюст паметник на Дан Колов, представяне на книгата на Румен Стойчков, Празник на селото, Запалване на светлините на коледната елха, раздаване на подаръци от дядо Коледа, Коледен банкет, 130 години от рождението на Дан Колов</t>
  </si>
  <si>
    <t>Семе българско гр. Севлиево, Северняшка китка гр. Павликени, Авлига пее с. Обединение, Музей на розата в гр. Казанлък, Фестивал на житената питка гр. Стражиц, Искри от миналото гр. Априлци, учцастие в кулинарна изложба на Празник на тикват, Празник на дрипавата баница с. Върбица, Фестивал от Тимок до Вит с. Черни вит, концерт за Еньовден в с.Петьовци</t>
  </si>
  <si>
    <t xml:space="preserve">Посетители в библиотеката </t>
  </si>
  <si>
    <t>000211734</t>
  </si>
  <si>
    <t>"Св.Св.Кирил и Методий -1929"</t>
  </si>
  <si>
    <t>1 март, Раздаване на мартеници на хората от старческия дом, 8 март, 11 май поклонение пред стокенци загубили живота по време на войните, 5 юли почитане паметта на Пайсий Хилендарски, Димитровден, тържество по случай Игнажден и коледните празници</t>
  </si>
  <si>
    <t>посетители в библиотеката</t>
  </si>
  <si>
    <t>000210874</t>
  </si>
  <si>
    <t>"Напредък-1921"</t>
  </si>
  <si>
    <t>Клуб Сръчни ръце</t>
  </si>
  <si>
    <t>Бабинден, Трифон Зарезан, Баба Марта, Лазаровден, Събор на селото, Коледно детско шоу, екскрзия до гр. Троян и до Преображенски манастир</t>
  </si>
  <si>
    <t>Участие във фестивал Семе българско, Море песен екна гр. Севлиево, 25 фолклорен фестивал Северняшка китка гр. Павликени-бронзов медал, 20фолклорен събор на българската песен в с. Острец-бронзов медал, Национален конкурс за хумуристична песен "Усукано по килифарски" гр. Килифарево-златен медал, Фолкстраж гр. Стражица-бронзов медал, Песни в полите на Балкана гр. Жълтеш, Тараклъка пее и танцува с. Градище общ. Левски, девет песни от извора с. Горско Сливово, На мегдана с. Паскалевец, Фолклорно домино с. Горна Росица, Ден година храни гр. Поликраище, Събор с. Яворец, Празник на пелина с. Змейово</t>
  </si>
  <si>
    <t>000211620</t>
  </si>
  <si>
    <t>"Светлина-1910"</t>
  </si>
  <si>
    <t>Клуб по ръкоделие "Хиревки"</t>
  </si>
  <si>
    <t>Лятна занималня за работа с деца-решаване на задачи, четене, рисуване и пеене</t>
  </si>
  <si>
    <t>Бабинден, Баба Марта-изработване на маретиници, 3 март,8 март, Лазаровден, 24 май, Ден на народните будители, Празник на селото, Отпразнуване на Бъдни вечер и Коледа</t>
  </si>
  <si>
    <t>Участие в Международен ден на художествените занаяти в Исторически музей гр. Севлиево</t>
  </si>
  <si>
    <t>107565334</t>
  </si>
  <si>
    <t>"Просвета -1918"</t>
  </si>
  <si>
    <t>Арт работилница Сръчни ръце</t>
  </si>
  <si>
    <t>Традиционен съборна селото, Бабиден, Работилница за правене на мартеници, 3 март, 8 март, Трифон Зарезан, Великден, Конкурс за коледна картичка, Посрещане на коледните и новогодиши празници</t>
  </si>
  <si>
    <t>Конкурс за баница-Баница в делник и празник в с. Балван, участие в Първо дефиле на народната носия с. Недан, кулинарна изложба във фестивал на тиквата гр. Севлиево, участие в сборници за поети, прозаици и художници "Това е есента-вълшебница добра" и "Моята Коледа 2", участие в национална изложба Есенен салон Художествена галерия "Асен и Илия Пейкови" гр. Севлиево и коледна изложба в същата галерия</t>
  </si>
  <si>
    <t>Посетители в библиотеката 15 души</t>
  </si>
  <si>
    <t>000211307</t>
  </si>
  <si>
    <t>"Развитие-1937"</t>
  </si>
  <si>
    <t>Женска фолклорна група Нежни струни</t>
  </si>
  <si>
    <t>Кръжок Сръчни ръце</t>
  </si>
  <si>
    <t>Бабинден, Ден на пчеларя, Посещение на детската градина с Баба Марта, Ден на самодееца, 3 март, 19 февруари и 6 януари-отбелязване по радиоточка, отбелязване на седмица на детската книга, Цветница, Великден, другарска среща на родените 42-52 година, Ден на детето, Доброволци в библиотеката, Ден на християнското семейство, празнуване на 90 годищнина на член на читалището, Коледни обичай и празници</t>
  </si>
  <si>
    <t>участие във фестивал Семе българско, конкурс за коледна картичка към община Севлиево</t>
  </si>
  <si>
    <t>000211314</t>
  </si>
  <si>
    <t>Млад приятел на книгата</t>
  </si>
  <si>
    <t>Коледни празници, Бабинден, Баба марта при децата, Осмомартенски празник, Лятна работа с деца, Празник на динята, Тематични изложби, Ден на възрастните хора, Беседи по радиовъзела, Ден на независимостта и поднасяне на венци пред паметника на селото</t>
  </si>
  <si>
    <t>Фестивал Семе българско, Празник на баклавата  с. Малиново, Празник в празник на зелето с. Ряховците, Празник на селото, Празник на тиквата гр. Севлиево</t>
  </si>
  <si>
    <t>000211780</t>
  </si>
  <si>
    <t>"Младежки труд-1956"</t>
  </si>
  <si>
    <t xml:space="preserve">Бабинден, Ивановден, Йордановден, Трифон Зарезан, БабаМарта, Ден на жената, Великден, Еньовден </t>
  </si>
  <si>
    <t>000210479</t>
  </si>
  <si>
    <t>"Пенчо Славейков 1871"</t>
  </si>
  <si>
    <t>Трявна</t>
  </si>
  <si>
    <t>000210504</t>
  </si>
  <si>
    <t>"Пробуда -1924"</t>
  </si>
  <si>
    <t>107569343</t>
  </si>
  <si>
    <t>"Съединение -1933"</t>
  </si>
  <si>
    <t>000211855</t>
  </si>
  <si>
    <t>"Капитан Дядо Никола-1927"</t>
  </si>
  <si>
    <t>000842952</t>
  </si>
  <si>
    <t>"Паисий Хилендарски -1870"</t>
  </si>
  <si>
    <t>Балчик</t>
  </si>
  <si>
    <t>1.	Смесен хор „Черноморски звуци”                                                                                                                                                                                                                             2.	Състав за популярни песни                                                                                                                                                                                                                                  3.	Общински хор на пенсионерите                                                                                                                                                                                                                                   4.	Клуб на художника „Борис Караджов”                                                                                                                                                                                                                         5.	ФТС „Цветни ритми”                                                                                                                                                                                                                                    6.	Литературен клуб „Йордан Кръчмаров”                                                                                                                                                                                                         7.	Театрален самодеен състав                                                                                                                                                                                                                                                   8. Дамска камерна формация „Music &amp; Joy“</t>
  </si>
  <si>
    <t>1.	Вокална студия „Съншайн”
2.	Вокална студия „Бейби войсес”
3.	Балетна формация  „Денс”   - 3 групи                                                                                                                                                                                                                             
4.	Клуб „Приятели на книгата” в библиотеката</t>
  </si>
  <si>
    <t>1. Школа по пиано - 2 класа                                                                                                                                                                                                                                                                         2. Школа по китара                                                                                                                                                                                                                                                                         3. Школа по модерен балет                                                                                                                                                                                                                                                          4. Школа по класически балет 5.Школа за народни таци</t>
  </si>
  <si>
    <t>1.Онлайн рубрика "Традиции и обичаи"/Сурваки/;2.100г. От рожд.на Бага Димитрова-биографична презентация;3.130 г. от рожд. На Джон Толкин- смятан за основател на жанра фентъзи с романа Хобит"и "Властелинът на пръстените"-тем.витрина и презентация с ученици.;4.90 г. от рожд. на Умберто Еко- онлайн биограф.презентация;5.Онлайн публикация рубрика "Традиции и обичаи" /Богоявление/.;6.174 г.от рожд. на Хр.Ботев-тем.витрина и "Урок по родолюбие" в библиотеката с у-ци.;7.Онлайн публикация рубрика "Традиции и обичаи"/Ивановден/.;8.Ден на родилната почощ- онлайн публикация рубрика"Традиции и обичаи".;9.Ден на бълг.кино- представяне на бълг.артисти , представяне на откъси на бълг.филми пред ученици.;10.140 г.ат рожд. на Алън Милн-авт.на книгите за Мечо Пух. Мъдри мисли на Мечо Пух.- с различни класове ученици в библиотеката.;11.Нощ на книгите на Хари Потър-колективно четене, магически игри с потребители на библиотеката, проследяваща презентация за живота на автора.;12.Пчелите, нашите трудолюбиви помощници-Ден на пчеларя-онлайн видео -публикация , Открит урок "Открит урок -обичам природата" с ученици.;13.75 г. рожд.Миряна Башева-тем.витршна от библ.докум.онлайн публ.;14.Месец на любовта-представяне на романтични романи от фонда на библиотеката,литер.утро с ЛК"Й.Кръчмаров".;15.144 г. от гибелта на Апостола на свободата - открит урок с ученици, витрина от библ.документи.;16.3 март-Национален празник на България,Открити уроци с ученици, викторини.;17.Национален конкурс"Освобождението на Българияв думи и картини"- участвали 125 деца от цялата страна.;18.Официално награждаване и откриване на изложба на рисунки и рецитал на деца участвали в конкурса.;19.Международен ден на жената- витрина он библ.докум.;20.Онлайн рубрика "Традиции и обичаи" /Благовец - Благовещение/; 21.Онлайн рубрика ''Библиотеката ви препоръчва..." /Онлайн представяне на книгиот фонда на библиотеката/; 22. Кампания "Дари книга" /Оналйн рубрика "Дарители" - прубликации на дарители в библиотеката; 23.Онлайн поредица "Нови книги"/Онлайн представяне на книги от фонда на библиотеката/; 24.Световен ден на пианото /Видео поздрав на детска музикална школа - клас пиано/; 24. Световен ден на поезията/литературно четене ЛК "Йордан Кръчмаров", Литературна среща с млади поети от гр. Балчик/; 25. Ден на библиотекаря /Библиотекар за един ден/; 26. Маратон на четенетоот 2 до 23 април с участието на: ДГ "Здравец" /2-ра, 3-та и 4-та група/, ДГ "Чайка" /4-та група/, ДГ "Знаме на мира" /2-ра група/, 27.Маротон на четенето"четем любима книга"- с ОУ "Св. св. Кирил и Методий" /1-ви и 3-ти клас/, СУ "Христо Ботев" /от 1-ви до 4 -ти клас/; 28."Здравей, Лято!" - литературно утро с децата от 4-та група на ДГ "Мир" - Сенокос; 29."Довиждане училище! Здравей, Ваканция!" - утро в библиотеката с учениците от 2-ри и 3-ти клас на ОУ "Св. св. Кирил и Методий"; 30. Лято в Библиотеката/летни библиотечни занимания - четене и игри с букви, думи и текст, презентации, гатанки/; 30. Ден на народните будители - 1 ноември /витрина в зала заемна и урок по родолюбие с деца от ДГ "Здравец"/; 31. "Коледна магия" /изложба на библиотечни документи/; 32."В очакване на Рождество Христово" /беседа, колективно четене и викторина с ученици от  ОУ "Антим I"/; 33."Приказна Коледа" /колективно четене на приказки с дрцата от ДГ "Знаме на мира".34. Коледа в древносстта, традиции и обреди,традиционни обичаи, празнуване по света.- с ученици.;Тематични витрини от библиотечни документи за годишнини на автори-20 бр.</t>
  </si>
  <si>
    <t xml:space="preserve">1. Театрална постановка „Трите прасенца“ по повод Денят на шегата                                                                                                                                                                   2. Театрална постановка „Козият рог“ -ДТ гр.Ловеч
3. Благотворителен великденски базар -в помощ на болни новородени близнаци
4. Концерт посветен на „Денят на     джаза“    - организиран от читалището                                                                                                                                                                                                                                                                                   5. 50 години юбилеен концерт-спектакъл на танцова формация „Денс“ при НЧ “Паисий Хилендарски – 1870“                                                                                                                                                                                                                                                                                          6. Концерт-спектакъл-завършванена предучилищната група на ЦДГ „Здравец“ гр.Балчик
7. Театрална постановка „Бременските музиканти“ по повод Деня на детето                                                                                                                                                           8. Годишна продукция на класа по китара при НЧ “Паисий Хилендарски – 1870“ 
9. Годишна продукция на класовете по пиано при НЧ “Паисий Хилендарски – 1870“                                                                                                                                                                                                                                                                                          10. Концерт на Георги Христов 	                                                                                                                                                                                                                                                          11. Театър на българската армия представя постановката „Кафе с претенция“
12. Национален преглед на самодейните състави на хората от третата възраст 
13. Дванадесети международен детски фестивал „ Светът в детските длани“  	                                                                                                                                                                      14. Премиера на документалните филми – „Най – светлият син на Копривщица – Тодор Каблешков“ и „Князът – Георги Бенковски“
15. VIII Международен форум "Българско наследство" – Балчик
16. Финален концерт - STREAM DANCE ACADEMY
17. 15–ти МЕЖДУНАРОДЕН ФЕСТИВАЛ НА МЛАДИТЕ В ИЗКУСТВОТО „ВИА ПОНТИКА” БАЛЧИК -	                                                                                                                                      18. „В коледната нощ „  - Танцов спектакъл на танцова формация „ДЕНС“
19. „ На чаша вино с коледни песни“ - Концерт с участието на: Смесен хор "Черноморски звуци", Дамска камерна формация "Music &amp; and Joy ", Вокална група при ДГ "Здравец", Вокална формация при ОУ "Св. Св. Кирил и Методий", Детска вокална студия "Music &amp; Joy", Група за популярни песни,                             20. "Обир" от Джо Ортън – Театрално –музикален център –Разград.                                                                                                                                                                                                           21. "МЪЖЕ ПОД ЧЕХЪЛ" - ДРАМАТИЧНО-КУКЛЕН ТЕАТЪР "КОНСТАНТИН ВЕЛИЧКОВ" ПАЗАРДЖИК 
22. Настолни игри" - Младежка инициатива с участието на ученици от СУ „ Христо Ботев“ гр. Балчик                                                                                                            23. „Майчини песни с Калина Малина”  - с клуб „Приятели на библиотеката
24. Приказки за Хитър Петър – с клуб „Приятели на библиотеката”                                                                                                                                                                                      25. "Мъдри приказки за деца и родители"  - с читатели в библиотеката                                                                                                                                                                                                        26. Урок по родолюбие – запознаване със забележителностите на гр.Балчик – с клуб „Приятели на библиотеката”                                                                                   27. Представяне на 5 румънски романа  от преводача Христо Боев и автора Богдан Боеро                                                                                                                             28. Представяне на бесарабските поети - с клуб „Приятели на библиотеката”                                                                                                                                              Христина Гутева – представяне на поетесата, израстнала в нашия град.                                                                                                                                                                     30. Представяне на авторски произведения за деца от Надя Митева, Стела Дакова и Иванка Стоянова –членове на литературен клуб „Йордан  Кръчмаров“                                                                                                                                                                                                                                                                                                                              31. Представяне на Карина Цветкова и нейната първа книга „Фабула”                                                                                                                                                           32. Представяне на новата книга на Енчо Димитров – „Над пропаст”                                                                                                                                                            33. Портретна вечер на Цонка Сивкова – представяне на творчеството й                                                                                                                                                   34. "Лято в библиотеката" - творческа инциатива за деца и юноши                                                                                                                                                                               35. Награждаване на отличените творби във Втори литературен  конкурс „Писмо за Коледа” и конкурс за коледна картичка и оригинално коледно пожелание „Коледна магия”                                                                                                                                                                                                                                            36. Хоров концерт - Първи български хор „Янко Мустаков“, гр. Свищов,  Смесен хор "Черноморски звуци" гр. Балчик </t>
  </si>
  <si>
    <t xml:space="preserve">1.Участие на Вокална студия "Съншайн" в Национална инициатива „България пее“ гр. Пловдив                                                                                                                    2. Участие на Вокална студия „Съншайн“  и балетна формация „Денс“ на празника на с. Царичино                                                                                               3.Участие на балетна формация „Денс“ в Майски празници с. Соколово                                                                                                                                                                        4.Участие на и танцова формация „Цветни ритми“ в Майски празници с.Соколово                                                                                                                                             5. Участие на Вокална студия „Съншайн“  в детски празник организиран от “Inner Wheel Club” гр. Балчик
6. Участие на балетна формация „Денс“ при НЧ “Паисий Хилендарски – 1870“ на празника на с. Сенокос                                                                                                     7. Участие на балетна формация „Денс“ при НЧ “Паисий Хилендарски – 1870“ в благотворителен концерт „Заедно за читалището“ организиран в ДКЦ-КЦ "Двореца" гр.Балчик
8. Участие не смесен хор „Черноморски звуци“ при НЧ “Паисий Хилендарски – 1870“ в Международен фестивал на православната музика„ св. Богородица – Достойно есть” гр. Поморие                                                                                                                                                                                                                                             9.Откриване на лятната академия в с. Гурково с участието на Вокална студия " Съншайн" при НЧ “Паисий Хилендарски – 1870“                                                                                                                                                                                                                                                                                          10. Участие на Вокална студия „Съншайн“ при НЧ “Паисий Хилендарски – 1870“ в финалния концерт на „ „Детска мелодия на годината“ гр. Каварна           11. Участие на Детската вокална студия „Бейби войсес“  и Дамска камерна формация „Music &amp; Joy“ в хорови празници и IV Национален фестивал на детските и младежките хорове в гр. Варна.                                                                                                                                                                                                              12.Участие на Смесен хор "Черноморски звуци" в коледния концерт на НЧ "СЪГЛАСИЕ - 1890", гр. КАВАРНА
13. Участие на танцова формация „ Денс“ в коледния концерт на НЧ "Свобода 1897 г." в с. Гурково                                                                                                                  14.Участие на самодейните състави в празнична програма за 24 май -Ден на славянската писменост"                                                                                                       15.Участие балетна формация "Денс" в нощ на музейте                                                                                                                                                                                                    </t>
  </si>
  <si>
    <t xml:space="preserve">1. Участие на хор „Черноморски звуци“ в Коледния фестивал в Република Малта </t>
  </si>
  <si>
    <t>Регистрирани Потребители на библиотеката: до 14 год. -175 бр.;над 14 год.-300 бр. Библиотечен фонд 54 445 библиотечни единици.Набавени непериодични библиотечни документи868 бр., абонирани периодични издания 24 бр. Заети библиотечни документа през 2022г.-16220 бр. Посещенията: за дома 4 195 бр., в читалня 3 183 бр., на организирани събития 1 116 бр.Културни и други библиотечни събития-54 бр., справки и библиографско-информационни начинания-105 бр. Основни Библиотечни услуги:Ползването на библиотечни колекции в библиотеката и извън нея,Предоставяне на вербална библиографска и фактографска информация,Достъп до собствени традиционни бази данни,Достъп до собствени електронни бази данни,интернет достъп за образователни, социални и научни цели. : Специализирани библиотечни услуги-Предоставяне на писмена библиографска информация,Предоставяне на ретроспективни библиографски издирвания,.Достъп до външни мрежови ресурси и бази данни,Копиране на библиотечни документи,</t>
  </si>
  <si>
    <t>000843723</t>
  </si>
  <si>
    <t>"Йордан Йовков -1941г."</t>
  </si>
  <si>
    <t>Група за изворен фолклор.</t>
  </si>
  <si>
    <t>Детски вокален дует.</t>
  </si>
  <si>
    <t>"Бабин ден"; "Ден на самодееца"; "Трети Март"; "Осми Март"; "Ден на пенсионера"; "Ден на народните будители"; Концерт за Коледа и Нова Година.</t>
  </si>
  <si>
    <t>XVII - ти Общински фестивал на любителските състави "Лазаровден" гр.Балчик; Събор на преселението с. Дъбовик, общ. Ген. Тошево; III - ти фолклорен събор "Среща на поколенията" с. Преселенци, общ. Ген.Тошево; Участие в 80 - ти годишен юбилей на НЧ"Стефан Караджа-1942г." с.Малина, общ. Ген. Тошево; Фолклорен събор "Златна Добруджа - пее и танцува" гр. Генерал Тошево; III - ти Национален фолклорен събор на народното творчество "От Тимок до Вита" с. Черни Вит, общ. Тетевен.</t>
  </si>
  <si>
    <t>в заемна за дома - 207; в читалня - 389; раздадена литература - 672; читатели за годината - 39</t>
  </si>
  <si>
    <t>000844775</t>
  </si>
  <si>
    <t>1.Смесен народен хор "Добруджански гласове"   2.Женска певческа група за автентичен фолклор   3.Мъжка певческа група 4.Танцов състав 5.Група за народни обичаи 6.Трио "Преселки"</t>
  </si>
  <si>
    <t>Изпълненията на певческите групи и танцовия състав са със съпровод на гайда и тъпан;</t>
  </si>
  <si>
    <t>Посещения на библиотеката и етнографската изложба от децата от ДГ"Звездица" и ученици от ОУ"В.Левски" и запознаване с традициите и обичаите на хората преселници от Северна Добруджа - Румъния; запознаване с правилата за заемане на библиотечни материали; провеждане на часове за запознаване с месния фолклор; прожекция с мултимедия на филми за Ден на будителите, 24 май, 3-ти март и др.четене на приказки през лятото;</t>
  </si>
  <si>
    <t>Майски празник в село Соколово ; Концерт за Ден на народните будители ; Коледен концерт и изложба на коледни предмети ; Празнуване на Бабинден по стар народен обичай ; Празнуване на Трифон Зарезан ;Празник на плодородието и откриване на жътвената кампания ;Работилница за мартеници и раздаването им за самодейците и децата от ДГ"Звездица" и ОУ"В.Левски"от Баба Марта ; Ден на самодееца; 149  години безсмъртие - Обесването на Васил Левски - полагане на цветя и венци на бюст-паметника, рецитал ;Поклон пред героите - тържество с полагане на цветя и венци и рецитал за Националния празник - 3-ти март;Маратон на четенето - празник на книгата - четене на приказки на децата от ДГ"Звездица";Ученици от началните класове четоха приказки; За Деня на българската писменост,просвета и култура - рецитал с ученици; 115 год от рождението на Астрид Линдгрен - четене на откъси от книгата"Пипи дългото чорапче"; По повод деня на Християнското семейство, гости на читалището бяхаСпортен клуб по лека атлетика"Добруджа"по младежка инициативана Младежки център"Добрич" разгледаха библиотеката, етнографската изложба и наградите на самодейците; 145 год.от рождението на Елин Пелин - художника на българското село - подреден кът"; За Деня на народните будители ученици четоха приказки на децата от ДГ"Звездица";Палене светлините на коледната елха- програма от децата от ДГ"Звездица" и ученици от ОУ"В.Левски";</t>
  </si>
  <si>
    <t>Участие на самодейните състави на Национален Фолклорен събор в град Копривщица ; Фолклорен събор"Песни и танци от слънчева Добруджа" село Дебрене ;" Златна Добруджа - пее и танцува" в град Генерал Тошево ; Общински фестивал "Лазаровден" град Балчик ; Празник на толерантността в Младежки център град Добрич; Участие на Националенмузикален фестивал "Фолклорен изгрев" в гр.Китен;Участие на Втори етап на 6-ти национален преглед на ЦИОФФв град Добрич;</t>
  </si>
  <si>
    <t>Потребители на библиотеката основно са ученици, пенсионери и работници; Спечелен проект на Министерство на културата по програма"Българските библиотеки - съвременни центрове за четене и информираност 2022";</t>
  </si>
  <si>
    <t>000842962</t>
  </si>
  <si>
    <t>"Васил Левски-1959 г."</t>
  </si>
  <si>
    <t xml:space="preserve">Хубожествените състави в  НЧ" Васил Левски - 1959" Балчик  се делят на две групи   фолклорните състава  за лица над 18 години  Танцов състав  " Веселие ",  Хор" Добрудджанки " и  Автентична група   към Хор " Добруджанки  " те изпълняват обработен и Автентичен фолклор.  И  вокална група за възрастни  към  Вокална школа " Септима " ,който изпълняват модерна поп , рок и джас  музика . </t>
  </si>
  <si>
    <t xml:space="preserve">В читалището репетират и се изявяват деца от различна възрастова група. Танцовите състави по фолклор започват от седем годишна възраст. Състоят се от две Подготвителни групи ,група за Начинаещи танцьори  , Детска танцова група и Фолклорен танцов ансамбъл "Балик </t>
  </si>
  <si>
    <t>читалището подържа оркестър от трима музиканти . Който свирят на всички мероприятия и събития.</t>
  </si>
  <si>
    <t xml:space="preserve"> Вокална школа "Септима " се състой от шест  възрастови групи и петнадесет вокални соло изпълнителя . В читалището репетира и танцова формация „Ритъм”, която е към ОДК /Общински детски комплекс/ и танцови групи „Троп-троп”  (напреднали и начинаещи ) за разучаване на хора. </t>
  </si>
  <si>
    <t xml:space="preserve">В Балчик има две основни училища и едно средно училище: ОУ” Антим 1”, ОУ” Св.Св. Кирил и Методий”, СУ „ Христо Ботев „ Балик , със всички училища работим екипно. Изготвяме презентации по бележити дати,  важни събития и по заявки на преподавателите. Правим масови културни  мероприятия . Има три големи детски градини , две от които имат филиали в града: ДГ”Здравец”, ДГ „Знаме на мира „ и филиали ДГ „ Братя Мормареви „ ДГ”Чайка „ с филиал „Изток” . Читалището работи  екипно със всички детски заведения. На територията на града има и ОДК – Балчик, с който също работим съвместно и  ЦНСТ с чийто деца, изнасяме концерти .   През 2022 година имаме множество организирани срещи и открити уроци със учебните заведения и посещения в ДГ .  </t>
  </si>
  <si>
    <t xml:space="preserve">За 2022 година читалището организира следните мероприятия при спазване на всички мерки и Ковид ограничения : Започнахме годината с организиране на дни посветени на ВАСИЛ ЛЕВСКИ: - От 14-19 февруари библиотеката организира онлайн „Седмица посветена на Васил Левски “ с песни и стихове за Апостола. 
-На децата от детските градини, бяха предоставени за оцветяване портрета на Левски, родната му къща, паметника на Гина Кунчева и четническото знаме. Със събраните оцветени рисунки беше направена изложба в читалището. В инициативата се включиха ДГ „Знаме на мира”гр. Балчик , ДГ”Знаме на мира”-филиал  „Братя  Мормареви, ДГ „ Чайка„ гр. Балчик . 
-На 17 февруари ДГ” Знаме на мира ” група 101 усмивки посетиха читалището. Беше представена презентация за  живота на Апостола. Децата рецитираха стихове, пяха песни за Левски а после заедно поднесохме цветя на неговия паметник.
-По инициатива на читалището йерей Тодор Тодоров отслужи панихида в  църковен храм „СВ. Петка Търновска” Балчик. Посветена на Васил Левски. След това се поднесоха цветя и венци пред паметника на Апостола.
-В изнесената библиотека на читалището пред паметника на Васил Левски бяха поставени книги с за неговият живот  и дело .
-По случай деня на самодееца и баба Марта всеки един читател беше закичен с мартеница; 
- Мероприятия свързани с 2 април Международния ден на детската книга от 28-31 март библиотеката покани първите класове от общ Балчик   да се включат в инициативата. 
o	Първи ни посетиха учениците от 1а клас на ОУ "Антим I". Те се запознаха с начина на заемане на книги от библиотеката. Разгледаха най-новите ни книги - 4D с добавена реалност. Динозаврите оживяха, чуха техния рев. Разбраха за височината и теглото на някои динозаври. Потопиха се и в океаните, за да видят водните обитатели. 
o	В инициативата се включиха още децата от I б клас на " ОУ Антим I". Те също разгледаха библиотеката и се запознаха със заемането на книги. Също така получиха своите читателски карти с безплатен абонамент за една година, който бе спечелен със жребий. Те също се впечатлиха от 4D книгитe с добавена реалност. Динозаврите оживяха пред тях с помощта на приложение и таблет. Гмуркаха се в океана и разгледаха планети отблизо.През  месец април в библиотеката се провеждаха различни мероприятия  под надслов „Дни на детската книга“ :
-Качване на „ Снимка с нашата любима книжка“. В инициативата се включиха много деца , детски градини и учебни заведения . Всеки един получи грамота за участие. 
-от 28 март до 8 ми април организирахме  открити уроци за децата от детските градини и първокласниците на град Балчик . Посетиха ни 1А и 1Б на ОУ“ Антим 1 „  и се включиха в инициативата ни ДГ “Знаме на мира“  едно  и две и  ДГ“ Чайка „ Балчик.  На 16.04.2022г. читалището организира "ОБЩИНСКИ ФЕСТИВАЛ НА ЛЮБИТЕЛСКИТЕ КОЛЕКТИВИ "ЛАЗАРОВДЕН "  на сцената пред читалището, се събраха всички самодейни колективи от читалищата и пенсионерските клубове на община Балчик, имаше изяви и от литературни клубове . Извисе дълно хоро , което показа жаждата за културни  мероприятия.  
-от 18 до 30 април изготвихме презентации на тема „Какво обичам да чета „ и запознахме децата с новите 4 Д книжки с добавена реалност. Включиха се учениците от 2Б, 3А и 4А клас.
- На 11. 05.2022г. библиотеката организира инициативата „ Библиотекар за един ден „. Включиха се децата от първите класове на ОУ“ Антим 1 „ като влязоха в ролята на библиотекар и  читател.
- За празника на детето - 1 юни, читалището организира постановката „Полетът“ на театрална формация от град Перуджа, Италия. Постановката беше безплатна за децата на Балчик. Във връзка със 185 години от рождението на  Васил Левски читалището и ДГ “ Знаме на мира „ организираха  открит урок  пред паметника на  Апостола. Вокална школа „Септима „ представиха песни и стихове от своя репертоар. Гост на събитието беше Пенка Димитрова която е написала много авторски произведения за Васил Левски.
	През този период бяха организирани две кино прожекции в читалището . Който събраха множество малки и големи;
	За шеста  поредна година читалището организира инициативата  „Забавно лято в Библиотеката”, която дава възможност на децата от  6-12 годишна възраст  да се забавляват, да творят, да четат и да се обогатяват духовно и творчески. Да влизат в ролите на персонажи от театрални постановки.  
	 Децата от „Забавно лято“ в библиотеката през препълнената зала на читалището представиха за поредна година театралната постановка „Който не работи не трябва да яде  „.  И хумористичен рецитал посветен на „ Бабата“.	По повод първи ноември дена на будителите – читалищната библиотека, подари на един от първите класове в града безплатен абонамент за 2023г. . Печелившият клас беше определен чрез жребий в присъствието на Марияна Върбанова редактор на Общински седмичник „Балчик“ (1 Б клас на ОУ“ Антим 1 „ Балчик ) . Всички други първи класове  в гр. Балчик получиха подарък по една  книги от библиотеката.  	Читалището организира и  инициативата „Ден на Народните будители „ на 24, 25, 26 и 27.10.2022г. в инициативата се включиха първите класове 1А и 1Б на ОУ“ Антим 1 „гр. Балчик. и !1 А клас на СВ.СВ. "Кирил и Методий"
	В читалището беше организирана кино прожекция.- 13.11.2022. 
	На 01.12.2022г. е представен коледния календар на читалище Васил Левски и инициативата за тази година „ Направи картичка зарадвай възрастен човек за Коледа „ която се организира съвместно с Домашен Социален Патронаж гр. Балчик. Бяха събрани 265 картички , който зарадваха всички потребители  на ДСП на общ. Балчик .Включиха се всички училищата, детски граници и много граждани.
	От 12-16.12.2022. организирахме седмица на Коледната книжка. В инициативата се включиха учениците от 1А, 1Б, 2А, 2Б , и 3 В клас  на ОУ“ Антим 1 „ гр. Балчик. Детските заведения  Знаме на мира „ и „Чайка „.
	14. 12.2022г. читалището организира „Коледна работилничка „. Всички деца се включиха в инициативата ни „ Направи картичка зарадвай възрастен човек за Коледа „.Залата ни беше пълна.
	На 19.12.2022 всички картички бяха предадени на ДСП – Балчик, за да се раздадат по Коледа. 	</t>
  </si>
  <si>
    <t xml:space="preserve">През 2022 година съставите на читалището взеха  участие в следните мероприятия :1.	Хор”Добруджанки” –Участия в отбелязване Деня на родилката  
„Бабин ден „.Участие на хор „Добруджанки” в „ ОБЩИНСКИ ФЕСТИВАЛ НА ЛЮБИТЕЛСКИТЕ КОЛЕКТИВИ „ЛАЗАРОВДЕН” - 16.04.2022г. Участие в празника на с. Царичино, общ. Балчик  на 01.05.2022г. . Хор “Добруджанки „ взеха участие в пресъздаването на обичая „ „Гергьовден“ в Етнографския музей.06.05.2022г.
На 14.05.2022г. Хор „Добруджанки „ взеха участие във Фолклорен събор "СВ. АТАНАСИЙ" с. Оброчище, общ. Балчик .
 В годишен  концерт „Огън“ с участието на фолклорни самодейни колективи на НЧ” Васил Левски -1959г. „ Балчик  -  10.06.2022г. 
Хор“ Добруджанки „  и Автентичната група взеха участие във  втори „Национален фестивал Боженци „ с. Божена. Прибраха се с два златни медала и най- голямата награда  на журито. 24-26.06.2022г.  ХОР“ Добруджанки „ спечелиха Златен  медала на фестивала „Златна Добруджа „ Пее и танцува „ Генерал Тошево. 
Участваха във ФФ “ Искри от миналото „ – Априлци. Самодейците участваха в три категории и се върнаха със три Златни медала.
Хор „Добруджанки“ и автентичната група  участваха в Коледния  концерт на  читалището на  16.12.2022г..  
Група за автентичен фолклор: взеха участие в пресъздаването на обичая „ „Гергьовден“ в Етнографския музей.06.05.2022г. Автентичната група взе участие във  втори „Национален фестивал Боженци „ с. Божена. Прибраха се с два златни медала и най- голямата награда  на журито. 24-26.06.2022г..  Хор „ Добруджанки „ и Автентичната група  взеха участие във ФФ “ Искри от миналото „ – Априлци. Самодейците участваха в три категории. Представяне на обичая „Жътва„ , представяне на старинна Добруджанска носия и в конкурсната вокална програма с автентичен и обработен фолклор. Върнаха със три Златни медала. 
Групата взе  участие в  МФФ„“ Море от  ритми” гр. Балчик .Хор „Добруджанки“ и автентичната група  участваха в Коледния  концерт на  читалището на  16.12.2022г.
Вокална школа „Септима” - участия : Вокална школа "Септима" участва с концерт "Песен моя, обич моя" в „Европейска нощ на музейте “ в Художествена галерия - Балчик . 
Участие в празничният концерт на  гр. Балчик на 24-май.
Вокална школа „Септима „ участва  в Националния конкурс за млад изпълнител на популярни песни „Морско конче „ гр. Варна . Марина Кирова спечели „Специалната награда на кмета на гр. Варна. Вокалната  школа спечели първо място във втора възрастова група и много други награди във различните категории.
Вокална школа „Септима „ участва във Международен фестивал „Морско конче „ Обзор. От където също се върнаха с три първи места с първо място на вокалната школа и много други награди.
Школата  участва   във    международен  детски  фестивал на изкуствата и детското творчество на английски език  „ Светът в детските длани” Балчик. Участва във фестивала „ Пясъчни творения „ Балчик  който се проведе в КК“ Албена“.
Вокална школа „Септима „взе участие във фестивала „ ТРИКСИ“ гр. Балчик.
Вокална школа Септима организираха свой самостоятелен концерт „Нека да е лято“ в каменна зала  КЦ“ Двореца“. 
 Школа взе участие в празничното  откриването на учебната година в училищата ОУ“ Антим 1“ гр. Балчик.  
Участие на вокална школа „Септима „  в международния ден на хората с увреждане. 
Участие на вокална школа „Септима „  в  празничната програма на гр. Балчик  -  „Запалването на Коледната елха „.
Вокална школа „Септима „ участва в онлайн тура на III национален конкурс за детско творчество „Коледна звезда „гр. Тутракан. Част от самодейците бяха одобрени и се явиха на втори кръг на фестивала. От онлайн участието имаме три първи места, едно второ и едно трето място.
 Вокална школа „Септима „ организираха самостоятелен коледен концерт „ Коледен подарък“  
Вокална школа „Септима „участва във втори кръг на III национален конкурс за детско творчество „Коледна звезда „гр. Тутракан. Самодейците се явиха и представиха читалището подобаващо. Спечелиха една от най - големите награди на фестивала „ Наградата на Светлината „ и парична награда .
 Две подготвителна група:  самодейците от подготвителните групи  провеждаха своите репетиции. Те участваха в годишните концерти на читалището и на коледните концерти. 
Детска танцова школа: за 2022година школа та имаше следните мероприятия:  Участие в празника на с. Царичино, участие в празника на с. Сенокос. Участие в празника на с. Оброчище и на с. Дропла .  ДТШ  учасват  във Фолклорен събор "СВ. АТАНАСИЙ" с. Оброчище, общ. Балчик ,
ДТШ участва  в празничният концерт на  гр. Балчик на 24 – май;
Годишен  концерт „Огън“ с участието на фолклорни самодейни колективи на НЧ ” Васил Левски -1959г. „ Балчик .
 ДТШ към  ФТА „Балик” взеха  участие в празника  на с. Ляхово общ. Балчик ; 
В празника на Билките – Еньовден взеха участие децата от ДТШ към  ФТА „Балик”. 
Детска танцова школа към ФТА „Балик” взе  участие   във    международен  детски  фестивал на изкуствата и детското творчество на английски език  „ Светът в детските длани ” Балчик 
ДТШ при ФТА ”Балик”  спечелиха Златен  медала на фестивала „Златна Добруджа „ Пее и танцува „ Генерал Тошево.
ДТШ при ФТА ”Балик” бяха гости  на Фестивала на билките „Чиста природа, богатство  от билки „  в  Исторически Парк с. Неофит Рилски. 
Участие на ДТШ към ФТА “Балик“  в  РУМЪНСКО – БЪЛГАРСКИ ФОЛКЛОРЕН ФЕСТИВАЛ „ЦВЕТОВЕ И РИТМИ „ 2022 - Тулча, Румъния. 
ДТШ взе  участие в  МФФ„“ Море от ритми” гр. Балчик 
Участие на ДТШ към ФТА “Балик“  в отбелязването на Деня на европейското сътрудническо на Община Балчик и гр. Кълъраш, Румъния. 
Фолклорните състави на читалището направиха Коледен концерт на   
Коледуване по домовете –  ДТШ ,  ФТА”Балик „ и ТС”Веселие” 
Фолклорен танцов ансамбъл  „Балик”: ФТА" Балик" взе участие във Фолклорен събор "СВ. АТАНАСИЙ" с. Оброчище, общ. Балчик , 
В годишения  концерт „Огън“ с участието на фолклорни самодейни колективи на НЧ” Васил Левски -1959г. „ Балчик;
ДТШ  и  ФТА „Балик” взеха  участие в празника  на с. Ляхово общ. Балчик 
В празника на Билките – Еньовден в Етнографската къща гр. Балчик .
 ФТА ”Балик” бяха гости  на Фестивала на билките „Чиста природа, богатство  от билки „  в  Исторически Парк с. Неофит Рилски.
ФТА „Балик” участва в  юбилейния концерт  115 – години  на НЧ‘‘ Александър  Гичев – 1907“  с. Василево , общ. Генерал Тошево  
Участие на ФТА „Балик ”  във фестивала  „Бялата  лястовица „ гр. Генерал Тошево .- Спечелиха първо място 
Участие на ФТА „Балик ”  във националния  музикален фестивал   „Фолклорен изгрев   „ гр. Варна .  Спечелиха първо място във възрастовата категория.  Участие на ФТА“ Балик „ в Коледен концерт на   читалището. Коледуване по домовете –  ДТШ ,  ФТА”Балик „ и ТС”Веселие”.
Танцов състав „Веселие”: взеха участие в годишния концерт на читалището „Огън“ . В празничния концерт на с. Соколово и с. Оброчище. 
В коледният  празничен концерт на читалището. 
ТС „Веселие „ участва в празничния концерт на село Бранище , общ. Добрич.  В празничния  концерт на село Гурково. 
Коледуване по домовете –  ДТШ ,  ФТА” Балик „ и ТС” Веселие ”.През този  творчески сезон 2021-2022г.  самодейците при НЧ „Васил Левски 1959” гр. Балчик се представиха достойно и завоюваха: 6 Златни медала, 16 Първи места, Голямата награда на Национален фестивал „Боженци”- с. Боженци, Голямата награда на Фолклорен фестивал "Златна Добруджа-пее и танцува" гр. Генерал Тошево, Плакет от Румънско-български фолклорен фестивал „Цветoве и ритми”, гр. Тулча, Румъния, Гости на откриването на фестивала на билките „Чиста природа, богатство от билки” – Исторически парк с. Неофит Рилски, 9 Втори места, 7 Трети места, 1 Четвърто място, 3 Похвални листа, 2 Поощрителни награди, 3 Дипломи за музикален педагог, множество грамоти.
</t>
  </si>
  <si>
    <t>През 2022 година  самодейците от ДТШ към ФТА " Балик"  участваха  в Международния РУМЪНСКО - БЪЛГАРСКИ  ФОЛКЛОРЕН ФЕСТИВАЛ ''ЦВЕТОВЕ И РИТМИ " 2022 - Тулча .</t>
  </si>
  <si>
    <t>В НЧ" Васил Левски - 1959" Балчик  функционира библиотеката  и  интернет център където се   посрещат  посетители от 8.00  до 17.00 часа. Библиотеката работи активно за превличането на младите  читатели и развитието си . Закупуваме  новите  книги с 3 Д реалност и 6Д визуализация с цел развитие и  привличане на модерните , нови деца .   Изнесената лятна библиотека пред паметника на Васил Левски успява да привлече малки и големи читатели. Благодарение на изнесената библиотека успяваме  да правим литературни  четения на открито. Така превличаме и повече посетители  и желаещи да се включват.                                                                                                                     
 Интернет центърът  е в услуга на гражданите на Балчик и общината. Подпомагани са при подготвянето на декларации, документи , програми,  презентации, автобиографии , изготвяне на презентации по определена тема. Намиране  на необходимите снимки и файлове . Изготвянето, напечатването, принтирането и ламинирането  на грамоти ,  покани, награди и др. Набирането на текстови документи, сценарии  и  др. необходими  на пенсионерските клубове за провеждането на мероприятията им.  Подпомагани са и земеделските производители с изготвянето на декларациите им за службата по Земеделие .</t>
  </si>
  <si>
    <t>000844647</t>
  </si>
  <si>
    <t>"Христо Смирненски -1941"</t>
  </si>
  <si>
    <t>Група за автентичен фолклор"Сенокоски славеи"</t>
  </si>
  <si>
    <t>Маратон на четенето</t>
  </si>
  <si>
    <t>Бабин ден-възстановка на обичай;Първи март -ден на самодееца;Осми март- международен ден на жената-литературно утро;22 март-пролетен концерт;Концерт-заря посветен на Христо Ботев;Коледен концерт</t>
  </si>
  <si>
    <t>Общински фестивал"Лазаровден" гр.Балчик;Фолклорен фестивал- с.Дъбовик,общ.Генерал Тошево;"Еньовски събор край язовир Дрян" с.Красен,общ.Генерал Тошево;Фолклорен събор"Песни и танци от слънчева Добруджа"с.Дебрене,обл.Добрич;Фолклорен събор"Златна Добруджа-пее и танцува"гр.Генерал Тошево;МФ"Българско наследство" гр.Балчик;Добруджански фолклорен събор"Богородица" гр.Генерал Тошево;Международна фолклорна вечер с.Дропла,общ.Балчик;МФФ"Море от ритми" гр.Балчик;Концерт посветен на бесарабските българи в гр.Балчик;Общественик на годината на гр.Балчик-поздравителен концерт в гр.Балчик;Новогодишен концерт в с.Гурково,общ.Балчик</t>
  </si>
  <si>
    <t>Международен фолклорен събор гр.Тулча,Румъния</t>
  </si>
  <si>
    <t>397 посещения,951 заети книги</t>
  </si>
  <si>
    <t>000843285</t>
  </si>
  <si>
    <t>"Велко Ангелов -1940"</t>
  </si>
  <si>
    <t>Фолклорна група"Ален божур";Група за стари градски и шлагерни песни"Есенна въздишка"; Група за хумористични песни"Веселите баби"; Група за руски песни</t>
  </si>
  <si>
    <t>Коледарска куда"Преспанските момци"</t>
  </si>
  <si>
    <t>Маратон на четенето;Ден на спонтанните актове на добро;"Мила како,мили батко-книжка ти ми прочети и щастлив ме направи"</t>
  </si>
  <si>
    <t>"Бабинден в  Дропла"-възстановка на обичай;Литературно утро;Изложба-живопис"Живота продължава с изкуство";'Да посрещнем Гергьовден"-празничен концерт;Организиране на празнична програма за традиционния събор на село Стражица;"Бал на цветята";Откриване на жътвената кампания;Международна фолклорна вечер;"Маскен бал";Ден на народните будители-поетичен рецитал и изложба;Конкурс за есе"Семейството-училище за най-важните семейни ценности";Конкурс за детска рисунка"Моето прекрасно семейство";Изложба на детски рисунки;Коледно-Новогодишен концерт в с.Дропла;Организиране на Коледно-Новогодишен концерт в село Стражица;Коледуване по домовете</t>
  </si>
  <si>
    <t>Общински фестивал"Лазаровден" гр.Балчик;Фолклорен събор"Свети Анастасий"с.Оброчище,общ.Балчик;Участие в празника на село Сенокос,общ.Балчик;Фестивал за шлагерна и стара градска песен"Подари ми море" с.Крапец,общ.Шабла;Фолклорен фестивал"Златна Добруджа-пее и танцува' гр.Генерал Тошево;Национален фестивал на художествената самодейност на хората от третата възраст- гр.Балчик;Форум "Българско наследство" гр.Балчик;Национален преглед на инструменталните и танцови групигр.Раднево,обл.Стара Загора,Фолклорен фестивал"Тракийски славей-с песните на Динка Русева"гр.Раднево,обл.Стара Загора;Международен фолклорен фестивал"Море от ритми"гр.Балчик;Участие в село Соколово,общ.Балчик;Участие в Новогодишен концерт в с.Гурково</t>
  </si>
  <si>
    <t>деца до 14 год .- 18;над 14 год. - 45;Библиотеката обслужва и жители на селата Кремена и Преспа.</t>
  </si>
  <si>
    <t>000846616</t>
  </si>
  <si>
    <t>"Стефан Караджа -1941"</t>
  </si>
  <si>
    <t>ФОЛКЛОРНА ФОРМАЦИЯ "СТРАЖИЦА"
МЪЖКА ФОЛКЛОРНА ФОРМАЦИЯ "ГАНЧЕВ БЕНД"
TAНЦОВА ФОРМАЦИЯ "ФОЛКЛОРНИ РИТМИ"</t>
  </si>
  <si>
    <t>TAНЦОВА ФОРМАЦИЯ "ФОЛКЛОРНИ РИТМИ"</t>
  </si>
  <si>
    <t xml:space="preserve">"ГАНЧЕВ БЕНД"
</t>
  </si>
  <si>
    <t>МЛАД ПРИЯТЕЛ НА КНИГАТА
РАБОТА С ДЕЦА - БИЛИНГВИ
КРЪЖОК ЗА БЪЛГАРСКИ ШЕВИЦИ</t>
  </si>
  <si>
    <t xml:space="preserve">ПРАЗНИК НА РОДИЛНАТА ПОМОЩ
МАРТЕНСКИ ПРАЗНИЦИ В ЦДГ "РАДОСТ "
ПРОЛЕТЕН ПРАЗНИК - С. СТРАЖИЦА
МАРАТОН НА ЧЕТЕНЕТО
" УЧИЛИЩЕ ЗДРАВЕЙ"
"ЗЛАТНА ЕСЕН Е ДОШЛА"
ПРЕДСТАВЯНЕ КНИГАТА НА КОНСТАНТИН ФИЛИПОВ
ДА ИЗЧИСИМ БЪЛГАРИЯ ЗА ЕДИН ДЕН
ПОДГОТВЯНЕ НА КОЛЕДНИ ПРАЗНИЦИ
</t>
  </si>
  <si>
    <t>ПЕРНИК - ИЗКУСТВОТО ОСМИСЛЯ НАШИЯ ЖИВОТ
КОПРИВЩИЦА - БЪЛГАРИЯ ПЕЕ
ТОШЕВО - ЗЛАТНА ДОБРУДЖА ПЕЕ И ТАНЦУВА
ШАБЛА - ПРАЗНИК НА ПЛОДОРОДИЕТО
С.ДЪБОВИК - ФЕСТИВАЛ НА ПРЕСЕЛНИЦИТЕ
БАЛЧИК - ЛАЗАРОВДЕН</t>
  </si>
  <si>
    <t>РУМЪНИЯ - ФФ ГР. МАНГАЛИА - Фестивал</t>
  </si>
  <si>
    <t>83 потребители</t>
  </si>
  <si>
    <t>000843214</t>
  </si>
  <si>
    <t>"Свобода -1897"</t>
  </si>
  <si>
    <t>Танцов състав за обработен фолклор "Фолклорна могия" с хореограф Александър Александров; Самодейна певческа група за обработен и автентичен фолклор "Преселски накит"; Интернационален клуб за обмен на танци и култура "Мулти-култи"; Театрална група за пресъздаване на обичаи "Живи корени"; Вокален естраден  дует "Аморозо".</t>
  </si>
  <si>
    <t xml:space="preserve">Клуб за детско творчество "Ян Бибиян"; коледарска група"Гурковска куда"; лазарска група; </t>
  </si>
  <si>
    <t>Естраден състав за поп и рок музика "Retro Boys Band".</t>
  </si>
  <si>
    <t>Дамски клуб за приложни изкуства"Ризи-бизи"; клуб за изучаване на английски език "English Club"; краеведски клуб "Родна Добруджа"</t>
  </si>
  <si>
    <t>Второ издание на Лятна академия "Ваканция на село" с 16 образователни модула за опазване на природните ресурси за живот и съхраняване на българските бит и традиции. В лятната академия взеха участие около 60 деца от селото и региона, които работиха в многото серии на "Ателието под небето" и "Сръчни племена", в които плъстиха вълна, рисуваха керамика, учиха се да боравят с основни инструменти от сандъчето на домашния майстор, браха и сушиха билки, събираха разделно отпадъци, квасиха кисело мляко, приготвяха зимнина, учиха за българската история, разделени на две племена, в които се надпреварваха в спортно-образователни игри. Пресъздаване на обичаите "Сурваки", "Бабинден" и "Сирни заговезни" в партньорство с Историческия музей в гр.Балчик и разпрастраняване на заснетите видеоматериали сред учебните заведения на територията на общината по музейния проект "С България в сърцето". Заснемане на дигитална поредица "Спомени от Добруджа", като част от програмата на краеведски клуб "Родна Добруджа", чиито пет епизода са качени на YouTube канала на читалището; мултимедийна презентация в детската градина на селото за запознаване с живота и делото на Апостола; тематична работилница в читалищната библиотека, посветена на Деня на народните будители.</t>
  </si>
  <si>
    <t>Представление на ДКТ "Дора Габе", гр. Добрич на на куклената пиеса "Корабът на мечтите"; изложба на гоблени, шевици и сувенири "Преоткриване" на Христина Владимирова; изложба на дърворезба и живопис "Закъсняла есен" на Каню Морянов, по случай храмовия празник на с.Гурково; ретроспективна изложба с живописни платна на дългогодишния директор на Художествена галерия  Добрич - Никола Даскалов; традиционно шествие и ритуал по зарязването за Трифон Зарезан; концерт на самодейните състави в хоспис "Марина" в с.Кичево, обл. Варна в Деня на спонтанните актове на доброта; изложба на плъстена вълна и ръчно изработени мартеници "Кълнова пролет" на Елена Върбанова от дамския клуб "Ризи-бизи"; художествен рецитал с хайдушки песни и патриотична поезия по случай 3-ти Март; тържествен Великденски концерт, посветен на 125-та годишнина от създаването на читалищетоп и награждаване на дългогодишни читалищни самодейци и изявени членове; традиционно лазаруване в селото, послучай Лазаровден; акция на краеведския клуб "Родна Добруджа" по почистване и облагородяване на паметника на загиналите мъже от Гурково във войните за национално обединение; изложба металопластика "Проблясъци" на Ирина Андреева от дамски клуб "Ризи-бизи", която беше съвместна с художничката Светла Димитрожва от гр.Варна; възпоменателна вечер, в памет на поета Йордан Кръчмаров, посветена на годишнина от смъртта му; пролетна каскада "Здравей, пролет!" съвместно с ЦДГ "Дъга" и изложба на детски рисунки от каскадата; традиционен Коледно-новогодишен концерт и благотворителен базар; Фотодокументална изложба "Последният император"; коледен литературен конкурс за деца и юноши "Коледа през моите очи".</t>
  </si>
  <si>
    <t xml:space="preserve">Награда от 52-то издание на събора "Песни и танци от слънчева Добруджа" в с.Дебрене, област Добрич, което е част от Националния културен календар на България; сребърен медал от фолклория фестивал "Златна Добруджа пее и танцува", гр. Генерел Тошево; първа награда от VI национален конкурс "Красива природа, красива наука"; първо място в конкурс за най-красиво аранжирана кошница с плодове и зеленчуци на Празника на градинаря в с.Одринци, обл. Добрич; участие в сборен концерт на читалищата от Общинското сдружение на читалищата, по случай Деня на самодееца - 1 март; награда от 28-то издание на Общински фестивал "Лазаровден" гр.Балчик; участие в 9-то издание на Фолклорен събор "Свети Атанасий" с.Оброчище, обл. Добрич; участие във фолклорния конкурс на 8-то издание на международния форум "Българско наследство"; бронзов медал от Събора на преселението в с.Дъбовик, обл. Добрич; участие в празника на с.Сенокос, общ. Балчик; две награди от 9-то издание на Фестивала на старата градска и шлагерна песен "Подари ми море" с.Крапец, общ. Шабла; трима финалисти на дамския клуб "Ризи-бизи" на читалището в Националния конкурс за сувенири "Булгарика"; </t>
  </si>
  <si>
    <t>Читалищният бюджет не позволи участия на самодейните състави в чужбина.</t>
  </si>
  <si>
    <t>Заети библииотечни единици- 122</t>
  </si>
  <si>
    <t>000084767</t>
  </si>
  <si>
    <t>"Бачо Киро-1939"</t>
  </si>
  <si>
    <t>Група за стари градски песни "Екрене", Танцов клуб"Кранея"</t>
  </si>
  <si>
    <t>Група"Коледари"</t>
  </si>
  <si>
    <t>кръжок "Сръчни ръце"</t>
  </si>
  <si>
    <t>Открити уроци с презентации в ДГ"Веселите делфинчета"</t>
  </si>
  <si>
    <t>1. Честване на Родилната помощ с ритуал и увеселителна част; 2. Отбелязване на деня на самодееца - 1 март,изготвяне на изложба от мартеници изработени от кръжок "Сръчни ръце"; 3. Тържествено честване на 3-ти март с рецитал и поднасяне на на венци на Паметника на загиналите във войните в с. Кранево; 4. По повод 8-ми март, бе подредена витрина с произведения от български автори посветени на жената; 5. По повод Първа пролет във фоайето на читалището бе подредена изложба "Цветна пролет" от картини на Дарина Пенева; 6. По повод Великден бе организиран конкурс-изложба за най-красиво яйце; 7. По случай Международния ден на Земята беше оформена цветна леха пред ДГ"Веселите дерфинчета"; 8. Тържествено отбелязване на 24-май-Ден на славянската писменост и култура, бяха поздравени всички учители в с. Кранево, децата от ДГ"Веселите делфинчета получиха плакат с портрета на Светите братя Кирил и Методий, книжки и образователни игри, изнесен бе открит урок с презентация по повод празника; 9. По повод 1-ви юни- Ден на детето и завършване на трета група, децата от ДГ"Веселите делфинчета", бяха поздравени с представление от аниматор; 10. В чест на 2 юни- Ден на Христо Ботев и загиналите за свободата и незавимостта на България, след сирената бяха поднесени цветя на паметника в с. Кранево; 11. По повод Деня на градинаря - 01.08. в библиотеката беше подредена витрина с книги за отглеждане на растения и снимки от градини на читатели от селото; 12. По повод Съединението и Независимостта на България в библиотеката беше подредена витрина с материали, бяха поднесени цветя на паметника на загиналите във войните от с. Кранево;13. По повод Деня на Народните будители бе изнесен открит урок в ДГ"Веселите делфинчета", децата получиха книжки от български автори; 14. От 07.12. 2022 г. до 10.01.2023 г. във връзка с настъпващите празници във фоайето на НЧ"Бачо Киро-1939 г." е подредена сборна изложба"Изобилие" с картини от Антон Антонов, арх. Владиммир Рачев, Васил Петров, Димитър Манолов, Димитър Кавръков, Ивайло Евстатиев, Любен Пашкулски, Огнян Георгиев, Петър Андреев, Ренета Павлова, Светлин Ненов и Стефан Хаджи-Николов; 15. През месец декември по повод Коледа и Нова година бе подредена витрина с произведения и материали свързани с българските традиции и обичаи;16. На Бъдни вечер Групата "Коледари", посетиха всеки дом в с. Кранево и изпълниха обичая "Коледуване";</t>
  </si>
  <si>
    <t>1. Фестивал на юбителските състави "Лазаровден" гр. Балчик; 2. Национален фестивал на старата градска песен "Красив романс е любовта" гр. Созопол; 3. ХХІІІ Национален фестивал на хората от трета възраст гр. Балчик;</t>
  </si>
  <si>
    <t>През отчетния период посещенията в библиотеката са 1605, читатели - 275, включително и украински граждани, които заемат рускоезична литература, потребители за ползване на компютри - 30, обучени са 12 лица над 60 годишна възраст на базова работа с компютър, закупени са 175 тома художествена литература;</t>
  </si>
  <si>
    <t>000844280</t>
  </si>
  <si>
    <t>"Просвета -1901"</t>
  </si>
  <si>
    <t>Хор за народни песни "Текенски напеви"; Школа за народни танци за възрастни; Клуб йога</t>
  </si>
  <si>
    <t>детски танцов състав"Добруджанско веселие", която включва деца от 1 до 7 клас</t>
  </si>
  <si>
    <t xml:space="preserve"> " Забавно лято в читалището“ в село Оброчище.
 Това е инициатива, която се провежда за шеста поредна година , и в която се дава възможност на децата от 6 до 14 годишна възраст да се забавляват през летният сезон.
 Заниманията са безплатни и включват четене на книги, игри, кулинария, състезания, походи, рисуване, майсторене на сувенири от цветни хартийки и пластмасови бутилки, изработване на  маски на любими приказни герой , прожекции на детски филми, опознаване на родният край и родовата памет, бродиране на шевици и др.
</t>
  </si>
  <si>
    <t xml:space="preserve">17.01. - Отбелязване Световния ден на снега – изложба от рисунки
21.01. - Бабин ден – отбелязване от самодейците
05.02. – Отбелязване  Международния ден на борбата с рака 
14.02. – Честване Деня на лозаря „Трифон Зарезан”
19.02. – Обесването на Левски – презентация за живота и делото на Левски
01.03. – Ден на самодееца и Баба Марта – отбелязване 
03.03. – Освобождението на България – концерт
08.03. – Международен ден на жената – отбелязване
21,03. - Световен ден на поезията – четене на поезия
22.03. – Отчетно събрание 
04.04. – Четене на приказки в детската градина, по повод Международния ден на детската книга /02.04./
06.04. - Здравна беседа за пенсионери – гостува д-р Балева
13.04. - Четене на приказки в детската градина
16.04. – Участие на хор „Текенски напеви” в Общински преглед на любителските състави „Лазаровден”– гр. Балчик
19.04.  - Четене на приказки в детската градина
2.05. - Общоселски събор с участието на Фолклорна група „Каба Кабадайлии” и народната певица Кристина Енчерова, народен хор „Текенски напеви” при НЧ „Просвета-1901” с. Оброчище, Детска танцова формация към ансамбъл „Балик” гр. Балчик
11.05. - Посещение на децата от първи клас и запознаването им с правилата и работа в библиотеката
14.05. – Участие на народен хор „Текенски напеви” при НЧ „Просвета-1901” с. Оброчище във фолклорен събор св. Атанасий” с.Оброчище
15.05. - Международен ден на семейството – запознаване на децата от първи и втори клас с обичаите в нашия дом
17.05. – Ден на спорта - поход до местността Кара тепе
24.05. -  Ден на  българската просвета и култура и на славянската писменост - презентация за деца/1 и 2 клас/
27.05. – Пътната безопасност при децата - презентация/1 и 2 клас/
21.06. – 28.07.2022 г.  – Стартира „Забавно лято в читалището”
м. Юли – „Забавно лято в читалището”- занимания за деца
09.07. – Участие на НЧ „Просвета-1901“ с. Оброчище, представлявано от  хор „Текенски напеви”, като партньор във фестивала „Златна Добруджа – пее и танцува” – гр. Г. Тошево по Процедура BG06RDNP001-19.227 МИГ Балчик - Генерал Тошево – мярка 1305/ 7.8. „Изграждане на местна идентичност“, от Програмата за развитие на селските райони за периода 2014 - 2020 г.
28.09. – Юбилеен концерт – 120 год.  НЧ „Просвета-1901” с. Оброчище
01.10. Ден на Народните Будители – посещение в библиотеката на децата от 5 и 6 клас при СУ „Христо Смирненски” с.Оброчище
8.10. Участие на хор "Текенски напеви" при НЧ "Просвета-1901" с. Оброчище във финален етап от 6-ти Национален преглед на Фолклорните ансамбли на ЦИОФ в град Добрич, където е номиниран и определен за отличаване със званието “Представителен ансамбъл на CIOFF България”.
01.12. Включване на светлините на Коледната елха – програма
22.12. Коледен концерт – „В Коледната нощ”
24.12. Посещение на Коледари по домовете
</t>
  </si>
  <si>
    <t>Участие на хор „Текенски напеви” в Общински преглед на любителските състави „Лазаровден”– гр. Балчик; Участие на НЧ „Просвета-1901“ с. Оброчище, представлявано от  хор „Текенски напеви”, като партньор във фестивала „Златна Добруджа – пее и танцува” – гр. Г. Тошево по Процедура BG06RDNP001-19.227 МИГ Балчик - Генерал Тошево – мярка 1305/ 7.8. „Изграждане на местна идентичност“, от Програмата за развитие на селските райони за периода 2014 - 2020 г.;Участие на хор "Текенски напеви" при НЧ "Просвета-1901" с. Оброчище във финален етап от 6-ти Национален преглед на Фолклорните ансамбли на ЦИОФ в град Добрич, където е номиниран и определен за отличаване със званието “Представителен ансамбъл на CIOFF България”.</t>
  </si>
  <si>
    <t>до 14 год.- 67; над 14 год. -89</t>
  </si>
  <si>
    <t>000844469</t>
  </si>
  <si>
    <t>"Св.Св.Кирил и Методий-1897"</t>
  </si>
  <si>
    <t>Генерал Тошево</t>
  </si>
  <si>
    <t>Фолклорна група "Добруджански глас"</t>
  </si>
  <si>
    <t>Програма Глоб@лни библиотеки</t>
  </si>
  <si>
    <t>Бабин ден, Освобождението на Добруджа, Петльов ден, Трифон Зарезан, Ден на самодееца, Осми март, Първа пролет, Трети март, Ден на шегата, Ден на ромите, Еньовден, Великден, Ден на Ботев, Ден на възрастните хора и музиката, Ден на съединението, Ден на независимостта, Ден на будителите, Ден на християнското семейство, Коледна седянка, Никулден, Кътове в библиотеката- 10 Фолклорен събор "Славеи пеят в Пчеларово".</t>
  </si>
  <si>
    <t>Фолклорен събор "Цветница"; Фолклорен събор "Богородица"; Събор на българите-преселници от Северна Добруджа, с. Дъбовик ;Фолклорен събор в с. Сноп; Родова среща в с. Люляково; Еньовски фолклорен събор "Край язовир Дрян"; Международен фестивал "Българско наследство", гр. Балчик,;  "Златна Добруджа пее и танцува", гр. Генерал Тошево; 10Коледарски благослов.</t>
  </si>
  <si>
    <t>Посещения заели за дома-28, Посещения на библиотечни прояви - 131</t>
  </si>
  <si>
    <t>000844063</t>
  </si>
  <si>
    <t>"Йордан Йовков -1943 село Люляково"</t>
  </si>
  <si>
    <t>Детска фолклорна група; Коледарска група</t>
  </si>
  <si>
    <t>Тържества по повод: Бабинден; Трифон Зарезан - в това число и конкурс за вино; Осми март;Баба Марта; Трети март; Великден; Празник на селото; Ден на детето; Народните будители; Християнското семейство;Новогодишно тържество;Коледуване по домовете; Освещаване на паметник на Й. Йовков; Витрини- 2; Литературни четения - 3; Събор"Земляци от потура"</t>
  </si>
  <si>
    <t>Общински фолклорен събор"Цветница"; Фолклорен събор в с. Дъбовик; Фолклорен събор "Среща на поколенията" в с. Преселенци; Еньовски събор "Край язовир Дрян";Фолклорен събор "Песни и танци от слънчева Добруджа" с. Дебрене; Фолклорен фестивал "Златна Добруджа - пее и танцува" гр. Генерал Тошево; Добруджански събор "Богородица"; Добруджански събор Тервел;Фолклорен събор "Равногорска златна есен" с. Равна гора.</t>
  </si>
  <si>
    <t xml:space="preserve">Посещения заели за дома -116, посетители читалня - 132 </t>
  </si>
  <si>
    <t>000843659</t>
  </si>
  <si>
    <t>"Христо Ботев -1908"</t>
  </si>
  <si>
    <t>Състав за изворен фолклор " Житен клас"</t>
  </si>
  <si>
    <t>Събора на с.Житен, Тържество "В памет на отвлечените добруджанци през1916-1918 в Румъния и Молдова", "Ден на Християнското семейство", Коледно тържество", Ден на самодееца, На раздумка и песен, Коледна седянка, Витрини - 6</t>
  </si>
  <si>
    <t>1.ОФС "Цветница" гр.Ген.Тошево, 2.Еньовски събор "Край язовир Дрян",3.НФС " Автентичност и съвремие"гр.Попово,4.НПФС "Върбино 2022" с.Върбино,общ.Дулово,5.ДФС "Богородица" гр.Ген. Тошево,6.МФ"Българско наследство" гр.Балчик,7.Събор на преселението" с.Дъбовик,общ.Ген.Тошево,8.ФС " Славеи пеят в Пчеларово" с.Пчеларово,общ.Ген. тошево, 9.125години НЧ"Св.Св. Кирил и Методий-1897" с.Пчеларово,общ.Ген.Тошево,10. "175 години от рождението на Васил Левски" с.Сноп, общ.Ген. Тошево</t>
  </si>
  <si>
    <t>Посещения заели за дома - 33, посетители читалня - 20, посещения на библиотечни прояви - 45</t>
  </si>
  <si>
    <t>000844420</t>
  </si>
  <si>
    <t>"Нов живот - 1941"</t>
  </si>
  <si>
    <t>Женска фолклорна група"Сребърен листопад"</t>
  </si>
  <si>
    <t xml:space="preserve">Бабинден, Трифон Зареза, Ден на самодеец, 8 март, Ден на пенсионера, Ден на християнското семейство, Коледни и новогодишни празници, Среща на поколенията, Табла и витрини по повод годишнини, Седмица на детската книга, Маратон на четенето, Часове на приказката - 5, Поклонения пред паметни плочи - 3. </t>
  </si>
  <si>
    <t>Общински фолклорен празник "Цветница"; Еньовски фолклорен събор "Край язовир Дрян"; Добруджански фолклорен събор „Богородица” ; Международен фестивал "Българско наследство", гр. Балчик,;  Събор на българите-преселници от Северна Добруджа; Национален събор на читалищата в гр. Бяла; "Златна Добруджа пее и танцува", гр. Генерал Тошево; Добруджански събор гр. Тервел.</t>
  </si>
  <si>
    <t>Посещения заели за дома - 100, посетители читалня - 50, посещения на библиотечни прояви - 75</t>
  </si>
  <si>
    <t>000842977</t>
  </si>
  <si>
    <t>"Светлина-1941"</t>
  </si>
  <si>
    <t>1. Вокална група "Бялата лястовица, 2. Група за стари градски и шлагерни песни"Палитра", 3. Женска фолклорна група"Китка", 4. Фолклорен танцов състав "Българка", 5. Театрален състав " Георги Шивачев".</t>
  </si>
  <si>
    <t>Детски фолклорни танцови състави: 1. Бебе група, 2.Средна детска група, 3. Голяма детска група, 4. Коледарска група,5. Вокална група "Жабурани"</t>
  </si>
  <si>
    <t>1. Самодеен фолклорен оркестър</t>
  </si>
  <si>
    <t>1.Обединена детска школа по изкуства</t>
  </si>
  <si>
    <t>1. Детски фолклорен танцов състав " Тошевче", 2. Клас по пиано, 3. Клас по китара, 4. Клас поп и рок пеене, 5. Клас по синтезатор, 6.Клас по гайда , 7. Клас по пеене, 8. Клас по солфеж, 9. Работа по програма " Глоб@лни библиотеки България".</t>
  </si>
  <si>
    <t>м. Януари- 1. Банго Васил-отбелязване на Ромската Нова година, 2. Поздрав за Бабинден, 3. Годишнина от освобождението на Добруджа от османско робство, 4. Годишнина от обявяването на Генерал Тошево за град, 5.Годишнина от рождението на Христо Ботев. М.Февруари - 6. " Трифон Зарезан"- Литературен конкурс "Вино и любов, любов и вино", 7. Конкурс за най-добро домашно вино, 8. Ритуал-зарязване на лозе, 9.Годишнина от обесването на Васил Левски, м.Март- 10. Баба Марта-Ден на мартеницата, 11. Ден на самодееца, 12. З-ти март Национален празник -Освобождението на България от турско робство., 13. 8-ми март -Ден на жената,  м.Април- 14. Ден на хумора и сатирата, 15.Лазаровден, 16. Цветница, 17.Годишнина от Априлското въстание, 18. Седмица на детската книга и изкуствата за деца, 19.Международен ден на книгата, маратон на четенето, 20. Шарено яйце, 21.ВеликденскоДобруджанско надсвирване. м.Май- 22.Ден на храбростта и българската армия, 23. Гергьовден-"Гергьовска люлка", 24.Ден на Европа, 25.Акция "Книга за теб", 26. Ден на Св.св. Кирил и Методий,  27. Ден на славянската писменост и култура. м. Юни- 28.Международен ден на детето, 29.Ден на Христо Ботев и на загиналите за свободата и независимостта на България, 30. Еньовски събор. м.Юли- 31. Годишнина от рождението на Апостола на свободата Васил Левски, 32.Фестивал "Подари ми море", 33. Фестивал на Лавандулата, 34.Рок концерт. 35. Заключителен концерт на школата на НЧ"Светлина-1941",  м.Август- 36. Годишнина от рождението на Дора Габе, 37. Фолклорен събор "Богородица". м.Септември- 38. Годишнина от съединението на България, 39. Честит първи учебен ден,  40. Ежемесечен конкурс " Любознайко-Всезнайко", 41. Годишнина от Независимостта на България, 42. Фестивал на детския танц " Бялата лястовица, 43.Годишнина от рождението на Ран Босилек. м.Октомври- 44.Срещи с автори, творци, посещения на училища , отбелязване на годишнини. м.Ноември- 45. Ден на народните будители, 46.Празници на града на тема "Моят град", 47.Ден на Християнското семейство, 48. Конкурс "Йовков и неговия свят" -четец на Йовково произведение, рисунка, драматизация по Йовково произведение, преразказ, собсвени мисли и стихове. м.Декември- 49.Стефан Тошев- "Генералът от пехотата"-годишнина, 50. Коледно тържество-заключителен етап на конкурса "Любознайко-Всезнайко" , 51.Читател на годината -детска заемна, заемна възрастни, 52. Коледен концерт, 53. В отдел обработка , през 2022год. Са комплектувани и обработени 96 библиотечни документи на стойност 1502,99 лв., осъществени със собствени средства, със средства от Общината , спонсори и дарители.54. "Златна Добруджа пее и танцува"</t>
  </si>
  <si>
    <t xml:space="preserve"> Участия през 2022 год. 07,06,2022г. -1.Самодейна театрална трупа"Георги Шивачев", гостува в с.Кардам с постановката "Районна болница" от Христо Бойчев., 2. На  11,06,2022-12,06,2022г. Фестивал за стара градска и шлагерна песен "Подори ми море" с. Крапец, 3. на 17.06.2022г. участие на ТФС "Българка" в IX фолклорен фестивал "Атлиманска огърлица" 2022 год. , гр.Китен , 4. На 01,07,2022год. участие на ВГ " Палитра" в  XIV Европейски фестивал " Евро фолк-2022г. ". Музикални празници " Евро фолк" гр.Поморие, 5. На 30,09,2022г. участие на ВГ "Бялата лястовица" в IX  международен фестивал на популярната песен " Есенни Шуменски вечери" гр.Шумен. 6.  На 08,10,2022г. участиена ЖФГ "Китка" във фестивала " Гозбите на Добруджа" с. Сребърна,  </t>
  </si>
  <si>
    <t>Брой посещения -3924</t>
  </si>
  <si>
    <t>000843972</t>
  </si>
  <si>
    <t>"Йордан Йовков-1896"</t>
  </si>
  <si>
    <t>Група за изворен фолклор "Красенско веселие", Група за стари градски песни</t>
  </si>
  <si>
    <t>Коледарска група, Лазарска група, Детска вокална група "Йовкови таланти"</t>
  </si>
  <si>
    <t>Детски клуб "В света на приказките, Детски клуб "Многознайко", Програма "Глоб@лни библиотеки България", Посетителски център по проект трансгранично сътрудничество с РРумъния</t>
  </si>
  <si>
    <t>Бабин ден, Петльов ден, Трифон Зарезан, Ден на самодееца, Осми март, Първа пролет, Трети март, Маратон на четенето, Ден на Земята, Гергьовден, 24 май, Ден на детето, Великденско ателие, Ден на Ботев, Лятна занималня с деца, Ден на възрастните хора и музиката, Ден на съединението, Ден на независимостта, Ден на будителите, Ден на християнското семейство, Лазаруване, Коледуване, Коледа-тържество, Кътове в библиотеката- Хр. Ботев, В. Левски, А. Каралийчев, Дора Габе, Елин Пелин, Трети март, Ден на водата, Ден на Земята, Ден на Европа, Ден на детето, Ден на Съединението, Ден на нар. будители, Поклонения пред паметници-6, Национален фолклорен събор "Край язовир Дрян".</t>
  </si>
  <si>
    <t>Фолклорен събор "Цветница"; Фолклорен събор "Богородица"; Национална фолклорна среща "Автентичност и съвремие", гр. Попово; Фолклорен събор "Ритъмът на България", гр. Ловеч; "Гергьовска люлка", с. Изворово; Събор на българите-преселници от Северна Добруджа, с. Дъбовик и гр. Балчик;„Славеи пеят в Пчеларово“;Фолклорни събори в селата Росен, Сноп, Дъбовик, Росица; Коледарски благослов.</t>
  </si>
  <si>
    <t>Посещения заели за дома - 1525, посетители читалня - 16</t>
  </si>
  <si>
    <t>000846598</t>
  </si>
  <si>
    <t>"Иван Вазов -1946"</t>
  </si>
  <si>
    <t>Група за автентичен фолклор; Танцов състав "Детелини"</t>
  </si>
  <si>
    <t>Бабинден, Трифон Зареза, Ден на самодеец, 8 март, Ден на детето, Патронен празник, Коледен концерт, Ритуал и конкурс за вино за Трифон Зарезан, Ден на възрастните хора, Коледуване, Ден на християнското семейство, Библиотечни прояви</t>
  </si>
  <si>
    <t>Общински фолклорен празник "Цветница"; Еньовски фолклорен събор "Край язовир Дрян"; Добруджански фолклорен събор „Богородица” ; "Море от ритми" гр. Балчик,; Националният фолклорен конкурс „Заблеяло ми агънце” край Петропавловския манастир, общ. Ляскове; „Славеи пеят в Пчеларово“; Празник на с. Сноп; Събор на българите-преселници от Северна Добруджа; "Гергьовска люлка", село Изворов; Юбилей на НЧ "Стефан Караджа - 1942 г." с. Малина; Коледарски благослов.</t>
  </si>
  <si>
    <t>Посещения заели за дома - 35, посетители читалня - 15</t>
  </si>
  <si>
    <t>000844540</t>
  </si>
  <si>
    <t>"Христо Ботев-1942"</t>
  </si>
  <si>
    <t>Детска фолклорна група "Китка", Коледарска група, Индивидуални изпълнители - 2</t>
  </si>
  <si>
    <t>Бабинден, Трифон Зарезан, Годишнина на читалището 80 г., Ден на самодееца, Ден на жената, Маратон на четенето, Ден на детската книга, Цветница, Великден, Ден на пенсионера, Новогодишни празници, Изложби - 3, Седянки - 4.</t>
  </si>
  <si>
    <t>Фолклорен събор "Цветница"; Фолклорен събор "Богородица"; "Гергьовска люлка", с. Изворово; „Славеи пеят в Пчеларово“; "Празник на хляба, житото и Добруджа", с. Спасово; Празник на Плодородието "Кардамска есен", Концерти в читалищата в селата Бенковски и Йовково.</t>
  </si>
  <si>
    <t>Посещения заели за дома - 17, посетители читалня - 14, посещения на библиотечни прояви - 9</t>
  </si>
  <si>
    <t>000843538</t>
  </si>
  <si>
    <t>"Александър Гичев -1907"</t>
  </si>
  <si>
    <t>Фолклорна група "Росна китка", Коледарска група</t>
  </si>
  <si>
    <t>Индивидуални изпълнители - 3, Лазарска група - 1</t>
  </si>
  <si>
    <t>Бабинден, Трифон Зареза, Ден на самодеец, 8 март, Тодоров ден - селска кушия, Баба Марта, Тържество за 3-ти март, Изложба за Великден, Седмица на детската книга, Четене на книги с ДГ, Тържество и заря за 2-ри юни - ден на селото, Откриване на жътвата, Ден на християнското семейство, Никулден, Коледуване, Честване на 115 год. читалище, Поклонение - 5, Коледен концерт, Табла и кътове за В. Левски, Хр. Ботев и Й.Йовков.</t>
  </si>
  <si>
    <t>Общински фолклорен празник "Цветница"; "Като жива вода", гр. Суворово; " Песни и танци от слънчева Добруджа" с. Дебрене; Национален събор на народните читалища в гр. Бяла; "Край чешмата под върбата", с. Кайнарджа; Международен фестивал "Фолклорен изгрев", гр. Варна; Добруджански събор в гр. Тервел; Добруджански фолклорен събор „Богородица” ; "Море от ритми" гр. Балчик,;  „Славеи пеят в Пчеларово“; Събор на българите-преселници от Северна Добруджа; Коледарски благослов.</t>
  </si>
  <si>
    <t>Посещения заели за дома - 240, посетители читалня - 150, посещения на библиотечни прояви - 194</t>
  </si>
  <si>
    <t>000844946</t>
  </si>
  <si>
    <t>"Стефан Караджа -1941г."</t>
  </si>
  <si>
    <t>Група за автентичен фолклор "Черноочки", Група за стари градски песни</t>
  </si>
  <si>
    <t>Детска група "Медени звънчета", Коледарска група</t>
  </si>
  <si>
    <t>Бабин ден; Петльовден; Трифон Зарезан; Осмомартенска седянка; Патронен празник на читалището; Празник на селото; Лятна детска занималня; Кътове по повод годишнини писатели: Й.Йовков, Хр. Ботев, Ив. Вазов; Коледна изложба; Коледен концерт;</t>
  </si>
  <si>
    <t>Общински фолклорен празник "Цветница"; Еньовски фолклорен събор "Край язовир Дрян"; Добруджански фолклорен събор „Богородица” ; „Славеи пеят в Пчеларово“; Коледарски богослов; Фолклорен събор Върбино", общ. Дулово; Национален фолклорен събор "Копривщица"; Фолклорен събор "Добруджа пее и танцува", с. Дебрене; Фестивал на шлагерната и стара градска песен "Подари ми море"; Международен форум "Българско наследство", гр. Балчик; Събор на българите-преселници от Северна Добруджа, с. Дъбовик; Съвместни концерти с читалищата в селата Малина, Люляково, Спасово, Одринци и др.</t>
  </si>
  <si>
    <t>Посещения заели за дома - 72, посетители читалня - 25, посещения на библиотечни прояви - 180</t>
  </si>
  <si>
    <t>000844661</t>
  </si>
  <si>
    <t>"Отец Паисий 1897"</t>
  </si>
  <si>
    <t xml:space="preserve">Женска фолклорна група „Спасовки“ , Група за стари градски и шлагерни песни </t>
  </si>
  <si>
    <t>Детска вокална група „Бърборино“ с деца от ОУ</t>
  </si>
  <si>
    <t xml:space="preserve"> Летен Детски клуб „Първи юни“, Детски клуб „Чети и твори“, Клуб на жената</t>
  </si>
  <si>
    <t xml:space="preserve">  Всеки четвъртък с детските клубове  четене, рисуване, моделиране, песни, танци и други занимания, работа в компютърна зала и др.,презентаций и др</t>
  </si>
  <si>
    <t>Честване 125 години читалище в с. Спасово, 300 години от рождението на Патрона на читалището Отец Паисий, Провеждане на Х Празник на хляба, житото и Добруджа, Организиране на тържества в селото, свързани с бълг. Празнично-обреден календар: Бабинден, Трифон Зарезан, Великден, Коледа , Св. Валентин, Ден на самодееца, Баба Марта, Трети март, Осми март, Първа пролет, Ден на водата, Ден на земята, Ден на Европа, 24 май, Хоро на мегдана-събор на селото, Първи юни-ден на детето, Ден на Ботев, Дена Независимостта, Ден на възрастните хора, Ден на Народните будители, Ден на Християнското семейство, Коледно тържество, Поклонения пред паметници-5, Изложби и кътове-25.</t>
  </si>
  <si>
    <t>Общински фолклорен празник „Цветница, Събор на преселението с. Дъбовик, Фестивал за СГШП с. Крапец,Празник на хляба, житото и Добруджа, Хумористичен фестивал „Усукано по Килифарски“- град Килифарево,Фолклорен събор „Славеи пеят в Пчеларово</t>
  </si>
  <si>
    <t xml:space="preserve"> Посещения заели за дома-1210, Посещенияв читалня- 50, Посещения на библиотечни прояви - 75</t>
  </si>
  <si>
    <t>000844106</t>
  </si>
  <si>
    <t>"Стефан Караджа-1942 г."</t>
  </si>
  <si>
    <t>Смесен самодеен състав</t>
  </si>
  <si>
    <t>Кръжок "Приложно и изобразително изкуство"</t>
  </si>
  <si>
    <t>Тържества по повод: Бабинден, Трифон Зарезан и конкурс за вино, Баба Марта, Трети март, 24 май, Конкурс за най-красива рисунка, Великден и конкурс, Маратон на четенето, Ден на детето, Седмица на детската книга, Ден на независимостта, Никулден, Коледа, Нова година, Изложби - 7.</t>
  </si>
  <si>
    <t>Общински събор "Цветница", Добруджански събор "Богородица", Конкурс за автентична носия в с. Дъбовик, "С песните на Иван Георгиев" с. Дъбовик, "Събор на българите преселници от Северна Добруджа" с. Дъбовик, "Златна Добруджа-пее и танцува" гр. Генерал Тошево, "Среща на поколенията" с. Преселенци, Общински конкурс "За да я има България", КОНКУРСИ - 2, Еньовски събор "Край язовир Дрян", Родова среща с. Люляково, Празник на плодородието "Кардамска есен", "Като жива вода" Суворово, Фолклорен конкурс "Заблеяло ми агънце" Велико Търново, "Фолклорен изгрев" Варна, Фолклорен събор "Край чешмата под върбата" Кайнарджа, Национален фолклорен фестивал "Насред мегдана в Арбанаси", "Песни и танци от слънчева Добруджа" Дебрене, Събор на българското народно творчество в Копривщица, Национален фолклорен конкурс "Дунавски славей" Русе, Фолклорен събор "Текето" Александрия, Международна фолклорна вечер в с. Дропла, Празник на градинаря в с. Одринци, Фолклорен фестивал на хумора "Който се смее не старее" с. Паламарци, Фолклорен фестивал "Автентичност и съвремие" гр. Попово, Международен фолклорен събор "Фолклорен извор" гр. Свищов, Международен фестивал "Орфееви таланти" Пловдив, Международен фестивал "Българско наследсво" Балчик, Участие в БНР, Фолклорен събор "Насред зима на мегдана" Радилово, Фолклорен конкурс "Песенна дъга над Кутев" Котел, Запис в БНР, НЮФФ "Мисионис пее и танцува" Търговище.</t>
  </si>
  <si>
    <t>Посещения заели за дома - 22, посетители читалня - 100, посещения на библиотечни прояви - 60</t>
  </si>
  <si>
    <t>000843772</t>
  </si>
  <si>
    <t>"Съединение -1943"</t>
  </si>
  <si>
    <t>Група за автентичен фолклор "Изворски напеви"</t>
  </si>
  <si>
    <t>Бабин ден, Петльов ден, Трифон Зарезан- конкурс за вино, Ден на самодееца, Осми март, Първа пролет, Трети март,  Ден на Земята, Гергьовден, 24 май, Ден на детето, Великденско ателие, Ден на Ботев, Ден на възрастните хора, Ден на съединението, Ден на независимостта, Ден на будителите, Ден на християнското семейство, Лазаруване, Коледа-тържество, Кътове в библиотеката- 3, Поклонения пред паметници-1, Патронен празник на читалището, Среща с писатели от Съюза на народните писатели - Празници Албена 2022</t>
  </si>
  <si>
    <t>Фолклорен събор "Цветница"; Фолклорен събор "Богородица"; Национална фолклорна среща "Автентичност и съвремие", гр. Попово; Фолклорен събор "Ритъмът на България", гр. Ловеч; Еньовски събор "Край язовир Дрян"; Събор на българите-преселници от Северна Добруджа, с. Дъбовик ;„Славеи пеят в Пчеларово“;Фолклорни събори в селата Росен и Сноп; Концерти в съседни читалища- Росица, Красен, Житен; Коледарски благослов.</t>
  </si>
  <si>
    <t>Посещения заели за дома - 106, посещения на библиотечни прояви - 40</t>
  </si>
  <si>
    <t>124098744</t>
  </si>
  <si>
    <t>"Калина-1965"</t>
  </si>
  <si>
    <t xml:space="preserve">На 21.01.2022 г. жените от селото получиха подаръци по случай “Бабин ден“ с пожелания за много здраве през годината.
                 На 14.02.2022г. почетохме Св. Трифон на открито поради наложените забрани от МЗ, с чаша вино мъжете си пожелаха здраве и берекет през годината.
                 По повод Осми март жените от селото получиха красиво цвете и бяха поздравени от ръководството на читалището съвместно с кметство с. Калина.
                   С настъпването на пролетта настоятелството взе решение за монтиране на Гергьовденска люлка на липите до читалището. Закупени бяха материали за изработването и и през месец май беше монтирана и украсена. На 06.05.22г. много от нашите членове и техни гости се възползваха и се залюляха за здраве по стар български обичай.
                    Може би най-запомнящото се мероприятие за годината бе проведената през Юни земляческа среща.
                     Много от членовете на Читалището се включиха в почистването и подготовката на района. Мястото беше обработено за кърлежи  и окосено. Опитахме се да създадем настроение с цветя, указателни табели и други украси. С ваша помощ успяхме да направим етно кът за снимки с много битови предмети от миналото на нашите деди, за което имаме специални поздравления от Община Ген. Тошево. За наш късмет времето беше
подходящо и въпреки високите температури приятния вятър и сянката на 
липите помогнаха доброто настроение да се запази през цялото време.
                      В продължение на няколко часа се слушаха любими народни песни и се виха кръшни хора. Много бивши жители и роднини на хората от
селото можаха да се срещнат и да си припомнят миналите времена. Не забравихме и юбилярите през календарната година. Пожелахме им здраве и дълголетие и им подарихме символични подаръци.
                      През декември за Никулден организирахме посещение на р-т Златната рибка в с. Дуранкулак. Откликнаха около 20 души, които след това споделиха, че много приятно са си изкарали. 
</t>
  </si>
  <si>
    <t>124078161</t>
  </si>
  <si>
    <t>"Йордан Йовков-1942"</t>
  </si>
  <si>
    <t>Бабинден, Трифон Зареза, Ден на самодеец, 8 март, Рамазан байрам, Курбан байрам, Ден на детската книга, Ден на отворени врати в библиотеката, Ден на музеите - организирано посещение на музеи, Ден на детето, Благотворителна акция за Коледа, Коледно тържество, 80 годишнина на читалището, Поддържане на гробовете на родителите на Йордан Йовков, Презентации накниги на Иван Миглев, По повод бележити дати и годишнини изготвяне на кътове и витрини и изложби.</t>
  </si>
  <si>
    <t>Събор на етносите в гр. Сливо поле, обл. Русе</t>
  </si>
  <si>
    <t xml:space="preserve">Посещения заели за дома, посетители читалня, посещения на библиотечни прояви </t>
  </si>
  <si>
    <t>124079384</t>
  </si>
  <si>
    <t>"Наука-1940"</t>
  </si>
  <si>
    <t>Фолклорна група "Касаплийки"</t>
  </si>
  <si>
    <t>Поклонение - 1; Изложби - 8; Тържества - Ден на самодееца; Коледна седянка.</t>
  </si>
  <si>
    <t>ОФС "Цветница" гр.Ген.Тошево, Еньовски събор "Край язовир Дрян", НФС " Автентичност и съвремие"гр.Попово, НПФС "Върбино 2022" с.Върбино,общ.Дулово, ДФС "Богородица" гр.Ген. Тошево, МФ"Българско наследство" гр.Балчик,ФС " Славеи пеят в Пчеларово" с.Пчеларово,общ.Ген. тошево, 125години НЧ"Св.Св. Кирил и Методий-1897" с.Пчеларово,общ.Ген.Тошево.</t>
  </si>
  <si>
    <t>000843303</t>
  </si>
  <si>
    <t>"Дора Габе-1940"</t>
  </si>
  <si>
    <t>Група за автентичен фолклор "Извор", Коледарска група</t>
  </si>
  <si>
    <t>Бабинден; Трифон Зарезан; Ден на самодееца; Баба Марта; Трети март; Осми март; Ден на шегата; Национален конкурс за млади изпълнители"Иван Георгиев";Ден на детето;Фестивал на руската песен"Улъйбка"; Отбелязване на годишнина от рождението на Дора Габе; Събор на българите-преселници от Северна Добруджа;Ден на храбростта и храмов празник;Ден на съединението;Ден на независимостта;Конкурс за млада поетеса"Дора Габе"; Ден на християнското семейство;Ден на пенсионера; Коледни празници.</t>
  </si>
  <si>
    <t>Цветница,Златна Добруджа пее и танцува- Генерал Тошево,Добруджански събор-Тервел,Заселници от Потура Люляково,''Славеи пеят в Пчеларово'',Богродица, Еньовски събор село Красен,Международен форум Балчик /Българско наследство/,Край чешмата под върбата Кайнарджа,Фолклорен фестивал''Света Марина''с.Ботево,Участие в празника на Сноп,Добруджански фолклор-гр.Алфатар,Празник''Добре сте ни дошли''село Росен,Нац.фолклорен фестивал ''Неделино'',Патронен празник на НЧ''Иван Вазов''кв.Пастир,</t>
  </si>
  <si>
    <t>Посещения заели за дома - 52, посетители читалня - 73, посещения на библиотечни прояви - 60</t>
  </si>
  <si>
    <t>124092022</t>
  </si>
  <si>
    <t>"Стефан Караджа-1942"</t>
  </si>
  <si>
    <t>Тържества по повод: Бабинден, Трифон Зарезан, Трети март, Великден, Събор на селото, Ден на народните будители, Коледа, Нова година.</t>
  </si>
  <si>
    <t>Участие в НЧ "Светлина - 1941" гр. Генерал Тошево.</t>
  </si>
  <si>
    <t>000844558</t>
  </si>
  <si>
    <t>"Йордан Йовков 1941 год."</t>
  </si>
  <si>
    <t>Фолклорна група, Група за стари градски песни</t>
  </si>
  <si>
    <t>Творческа работилница "Сръчни ръце"</t>
  </si>
  <si>
    <t>Кътове и витрини - 18; Бабинден - ритуал и тържество;Трифон Зарезан - ритуал и конкурс за най-добро домашно вино;Ден на самодееца; Баба Марта;Трети март;Осми март;Ден на шегата;Великден; Първа пролет; 24 май; Ден на Ботев;Празник на селото;Селско кулинарно шоу; Ден на детето;Откриване на жътвата;Ден на възрастните хора; Йовкови празници;Ден на будителите; Патронен празник;Коледа; Коледуване по домовете; Гостуване на колективи.</t>
  </si>
  <si>
    <t>Участие в конкурс на тема "Китна пролет е дошла" в читалище кв. Пастир;Национален фолклорен събор "Насред мегдана" Арбанаси;Фестивал за шлагерна и стара градска песен "Подари ми море", с. Крапец; Еньовски събор "Край язовир Дрян";"Златна Добруджа пее и танцува", гр. Генерал Тошено; Добруджански фолклорен събор "Богородица"; Фолклорен събор "Славеи пеят в Пчеларово"; Среща с народната певица Галина Дурмушлийска в с. Красен;Патронен празник на ОУ с. Красен; Ден на Християнското семейство в с. Изворово;Общински фолклорен събор "Цветница"; Посещение в Исторически музеи в гр. Велико Търново; Поднасяне на цветя пред паметника на В.Левски в гр. Генерал Тошево.</t>
  </si>
  <si>
    <t>Посещения заели за дома - 622, посетители читалня - 0, посещения на библиотечни прояви - 163</t>
  </si>
  <si>
    <t>000843876</t>
  </si>
  <si>
    <t>"Пробуда-1941"</t>
  </si>
  <si>
    <t>Вокална група "Кардамки". Мъжка фолклорна група. Група за стари градски песни. Мъжка коледарска група.</t>
  </si>
  <si>
    <t>Коледарска група.</t>
  </si>
  <si>
    <t>Клуб "Млад приятел на книгата".</t>
  </si>
  <si>
    <t>Работа по проект "Глобални библиотеки"</t>
  </si>
  <si>
    <t>Бабинден, Ритуал Трифон-Зарезан и конкурс за най-добро домашно вино, Конкурс за най-красива мартеница, Тържество за  8-ми Март, Авторали по повод 8-ми Март, Турнир по конен спорт по повод Тодоровден, Седмица на детската книга, Маратон на четенето, Мултимедийни прожекции за най-малките- 16 бр., Часове на приказката, "Приказки без край"-15 бр., Тържесво за 1-ви Юни-ден на детето, Бързи смели сръчни , Събор на селото, Гостуване на самодейния театрален състав от НЧ "Светлина-1941" гр. Генерал Тошево, Литературна среща с писателите в национални културни празници Албена2022г.,Творческа среща- концерт на народната певица Галина Дурмушлийска, Празник на Плодородието "Кардамска есен" , Йовкови празници, Посещение на мястото, където е била къщата на родителите на Йордан Йовков край с.Йовково , Коледен концерт ,Коледна изложба и конкурс за най-добра домашна баница, Коледуване в селото, Табла и витрини за Христо Ботев и Васил Левски и по повод 24 Май Ден на Българската писменост и култура, Поднасяне на цветя пред  паметника на "Незнайния войн" и гроба на Лаврентии Вороненко.</t>
  </si>
  <si>
    <t>Национален фестивал на народното творчество гр. Копривщица-Златен медал. Добруджански фолклорен събор "Цветница" гр. Генерал Тошево. Добруджански фолклорен събор "Песни и танци от Слънчева Добруджа" с. Дебрене.  Добруджански фолклорен фестивал "Богородица" гр. Генерал Тошево. Коледен благослов гр. Генерал Тошево.</t>
  </si>
  <si>
    <t xml:space="preserve">Посещения в компютърната зала- 92. Посещения в библиотека- 115. Посетители на библиотечни мероприятия- 108. </t>
  </si>
  <si>
    <t>124702867</t>
  </si>
  <si>
    <t>"Васил Левски - 2007"</t>
  </si>
  <si>
    <t>Фолклорна група "Здравец"</t>
  </si>
  <si>
    <t>Тържества по повод-185 год. от рождението на В. Левски, 15 год. НЧ "В. Левски - 2007", Ден на самодееца, Събор на селото, Ден на пенсионера, Никулден, Коледа, Коледуване по домовете, Витрини - 8.</t>
  </si>
  <si>
    <t>Поднасяне на венец на паметника на В. Левски в Генерал Тошево, ОФС "Цветница" гр.Ген.Тошево, Събор на с. Житен, Еньовски събор "Край язовир Дрян", НФС " Автентичност и съвремие"гр.Попово, НПФС "Върбино 2022" с.Върбино,общ.Дулово, ДФС "Богородица" гр.Ген. Тошево, МФ"Българско наследство" гр.Балчик, Събор на преселението" с.Дъбовик,общ.Ген.Тошево, ФС " Славеи пеят в Пчеларово" с.Пчеларово,общ.Ген. тошево, 125години НЧ"Св.Св. Кирил и Методий-1897" с.Пчеларово,общ.Ген.Тошево, 115 год. читалище с. Василево, Патронен празник читалище кв. Пастир, Патронен празник читалище с. Росица, "Ден на хората с деменция", с.Опанец.</t>
  </si>
  <si>
    <t>176227029</t>
  </si>
  <si>
    <t>"Тодор Рачински - 2011"</t>
  </si>
  <si>
    <t>Фолклорна група "Чародейка"</t>
  </si>
  <si>
    <t>Тържества по повод: Бабинден, Трифон Зарезан, Баба Марта, Осми март, Патронен празник, Трети март, Ден на детето,Седмица на детската книга, Маратон на четенето, Изложби - 7, Среща с писатели, Лятна библиотека-игротека,Ритуален огън по повод Сирни заговезни, Поклонения - 1.</t>
  </si>
  <si>
    <t>Поклонение пред паметника на Кирил и Методий в гр. Добрич; Общински фолклорен събор "Цветница"; Добруджански събор "Богородица"; Участие на фолклорна група с автентични носии в с. Дъбовик; Еньовски събор "Край язовир Дрян"; Участие в детски празник в с. Малина; "Златна Добруджа пее и танцува", гр. Генерал Тошево; "Среди зима на мегдана", с. Радилово; "Престилката - женското начало" , с. Злато поле; "Като жива вода", гр. Суворово; Празник на с. Дропла; Фолклорна хоротека в с. Бранище;"Край чешмата под върбата" Кайнарджа; "Кирека пее и танцува"Каспичан;Празник на градинаря в с. Одринци; Международна фолклорна вечер в с. Дропла; Национален фестивал "Фолклорен изгрев", гр. Варна.</t>
  </si>
  <si>
    <t>Участие в УС на МИГ "Балчик - Генерал Тошево : Клуж - Румъния; Международен проект между Община Генерал Тошево и Румъния в градовете Констанца и Мурфатлар.</t>
  </si>
  <si>
    <t>Посещения заели за дома - 120, посетители читалня - 140, посещения на библиотечни прояви - 220</t>
  </si>
  <si>
    <t>176679238</t>
  </si>
  <si>
    <t>"Димитър Ганев - 2014"</t>
  </si>
  <si>
    <t>Клуб "Баба, мама и аз"</t>
  </si>
  <si>
    <t>Тържества по повод: Бабинден, Трифон Зарезан- Вино и любов, любов и вино, Посрещане на Баба Марта, Трети март, Седмица на детската книга, Практикум за изработване на мартеници, Осми март, Великден, Ден на ромите, Ден на детето, Курбан Байрам, Шекер Байрам, Първи учебен ден, Ден на народните будители, Мероприятия по проект с Младежки център - Добрич - 4, Събор на селото, Коледно тържество, Изложби-3, Фото-изложба"Децата на Присад 50 год."</t>
  </si>
  <si>
    <t>Участие в Общинска изложба за Коледа и Баба Марта, Участие в Коледно тържество в с. Люляково.</t>
  </si>
  <si>
    <t>176756777</t>
  </si>
  <si>
    <t>"Светлина -2014"</t>
  </si>
  <si>
    <t>Тържества по повод: Бабинден, Трифон Зарезан, Осми март, Ден на детето, Празник на селото, Ден на християнското семейство, Коледа, Конкурс за мартеница.</t>
  </si>
  <si>
    <t>Общински събор "Цветница", Добруджански фолклорен събор "Богородица".</t>
  </si>
  <si>
    <t>000843029</t>
  </si>
  <si>
    <t>"Йордан Йовков-1870 година"</t>
  </si>
  <si>
    <t>Добрич</t>
  </si>
  <si>
    <t>Вокално инсрументална формация „Армеец-патриотична песен“,                                                                                                                                                                                                                                                                                                                                                             СмесенХор„Добрич“,                                                                                                                                                                                                                                                                                                                                                   Вокално инструментална група  за градски шлагери "Добрич"</t>
  </si>
  <si>
    <t>Театралната студия „Зорница”,                                                                                                                                                                                                                            Фолклорна танцова формация „Хорце“</t>
  </si>
  <si>
    <t>Инструментално трио за популярна класика „ВалДеМас“,                                                                                                                                                                                                                                                                                                                                                                                                                                                    Акордеонен секстет,                                                                                                                                                                                                                                                                    Рок група „ATAKSIK“.</t>
  </si>
  <si>
    <t xml:space="preserve">Музикална школа                                                                                                                                                                                                                                                                   Школа по изобразително изкуство:
Детска фолклорна танцова  школа"Хорце"                                                                                                                                                                                                                                                                                           Компютърна школа: 
Езикова школа;                                                                                                                                                                                                                                                                             Театрална школа "Зорница"
                    </t>
  </si>
  <si>
    <t>клас „китара“
- клас „цигулка“
- клас „пиано“
- клас „солфеж“
- клас „гайда – народни инструменти“
клас„акордеон,                                                                                                                                                                                                                                                                                                  -клас „живопис“
- клас „графика“
- клас „керамика“
клас„скулптура“                                                                                                                                                                                                                                                                                        -клас„художествен текстил“-рисуване върху плат с техника „Батик“
- клас „стъклопис“
- клас „инкаустика“- рисуване с темперна техника и восъчни бои
- клас„иконопис“                                                                                                                                                                                                                                                                               - клас„точарство"гранчартво                                                                                                                                                                                                                                                                                                                                                                      -клас „компютърна грамотност“
-клас „компютърно програмиране“
-клас „уеб програмиране“                                                                                                                                                                                                                                                                                 
- клас„Английски език"                                                                                                                                                                                                                                                                    -Детски образователен център "Млад възрожденец"                                                                                                                                                                                                      - клас „Театрално сценичноизкуство“                                                                                                                                                                                                                                      Майсторски клас "Акордеон"</t>
  </si>
  <si>
    <t xml:space="preserve">Театралната студия „Зорница” с две възрастови групи -12 спектакли,                                                                                                                                                                                                              Вокално инсрументална формация „Патриотична песен“- 10 концерта в читалището,  в социални и здравни заведения.                                                                                                           Фолклорна танцова формация „Хорце“- Децата от формацията вземат  участия в концерти организирани от читалището                                                                                                                                                                                                                                                            Инструментално трио за популярна класика „ВалДеМас“- участва в 4 самостоятелни концерта.
Смесен Хор „Добрич“- Член на европейската асоциация на самодейните хорове с 4 концерта.
Вокално инструментална група  за градски шлагери "Добрич"
 Акордеонен секстет,- участия в конкурси и фестивали.
</t>
  </si>
  <si>
    <t>Вокално инсрументална формация „Армеец-патриотична песен“- самодейците
участваха във фестивала „Подари ми море“ и 4 концерта във социално-здравни заведения.                                                                                                           Фолклорна танцова формация „Хорце“- Децата от формацията взеха участия в над 10  фестивали и концерти.                                                                   Инструментално трио за популярна класика „ВалДеМас“- участва в 4 самостоятелни концерта.
Смесен Хор „Добрич“IIIто място на „Конкурс за стари градски песни“</t>
  </si>
  <si>
    <t>Фолклорна танцова формация „Хорце“ участва в ХХI Международен фестивал на българската култура"Българи да си останем" Рени, Украйна            Школа по изобразително изкуство:Участие в над 50 международни изложби и  конкурси.</t>
  </si>
  <si>
    <t>124088376</t>
  </si>
  <si>
    <t>"Пробуда -1939 г."</t>
  </si>
  <si>
    <t>Драматичен състав , Група за автентичен фолклор , Танцов състав " Българилци"</t>
  </si>
  <si>
    <t>Клуб сръчни ръце , Детски драматичен състав, Лазарска група , Коледарска група , Детски танцов състав " Българилци " , Клуб на младия талант - ВГ " Звездици" и ДВГ " Малките врабчета "</t>
  </si>
  <si>
    <t>Акордеонист - 1</t>
  </si>
  <si>
    <t xml:space="preserve">Клуб " Сръчни ръце " </t>
  </si>
  <si>
    <t>Библиотечно-информационна дейност</t>
  </si>
  <si>
    <t>Честване на 174 години от рождението на Христо Ботев , Възстановка на обреда Бабинден , Честване на 190 години от рождението на Луис Карол , Конкурс с рисунка " В света на Алиса " , Обичай Трифон зарезан , 220 години от рождението на Виктор Юго - витрина с книги , Изработка на мартеници " Баба Марта бързала " , Изнесен спектакъл по случай Международния ден на театъра  , " С шеги и закачки " -   Конкурс за най-забавно разказана история  , Лазаров ден , " Яйце от сърце - боядисване на великденски яйца , " Земята нашия дом " - Честване деня на Земята , " Хоро на Мегдана " , Честване Деня на библиотекаря , Приказките оживяват - карнавал " Познай кой приказен герой съм " , Кулинарно шоу " С гозбите на баба " , Спортен празник - Движи се и победи , Честване 185 години от рождението на Васил Левски - рецитал , Витрина - 105 год. от смъртта на  ген. Иван Колев , Рисунка на асфалт  - " Обичам те лято " , Излет в Парк Камчия , Честване на 106 години Добричка епопея - Беседа , Ден на самодееца , На учителя с любов - Беседа с местна учителка , "Златна есен " - изложба от клуб " Сръчни ръце " , Ден на християнското семейство - Беседа в храм " Успение Богородично " , конкурс - Двойничка  на Пипи - 115 год от рождението на Астрид Линдгрен , Коледуване , Коледен концерт</t>
  </si>
  <si>
    <t>НФФ " Песен се пее хоро се вие " с. Здравец , НТФ " Танцът на българина " с. Калипетрово , ФС " Текето -2022 "- 25-то юбилейно издание , НМФ " Фолклорен изгрев " гр. Варна ,Изнесен Танцов спектакъл в  с. Ведрина ,  " Коледна магия " - концерт спектакъл организиран от  Община гр.Добрич , Професионално видео заснемане на Група за автентичен фолклор , ДТС " Българилци " , ДС " Българилци " с цел популяризиране дейността на читалището . Три песни и два танца са излъчени по телевизия Сън Райз Маринов и  качени в ЮТУБ</t>
  </si>
  <si>
    <t>Библиотечен фонд - 6322 тома  , Абонирани периодични издания - 1  , брой обслужени в библиотека и читалня - 363 , брой раздадена литература - 227</t>
  </si>
  <si>
    <t>124608827</t>
  </si>
  <si>
    <t>"Романо дром-2002"</t>
  </si>
  <si>
    <t xml:space="preserve">1. Ансамбъл "Цигански табор" 
- брой  – 14;
</t>
  </si>
  <si>
    <t xml:space="preserve">1.Оркестър „Романо дром“
- брой  - 8 
2.Оркестър „Универсал“ 
- брой - 6; 
3.Оркестър „Джани“
- брой  - 7;
</t>
  </si>
  <si>
    <t xml:space="preserve">2.1.Танцова школа 
- брой участници - 48 деца и младежи;
- изяви: участия в мероприятия, посветени на Василица , Регионалното изложение“Земята-рай за всички“ и Коледа;
   2.2. Музикална школа 
- брой участници -11 деца и младежи; 
- изяви: участия в мероприятия, посветени на Василица , както и в различни фестивали и концерти в страната и чужбина,  в Коледни тържества в  региона и страната;
2.3. Вокална група 
- брой участници - 12 деца и младежи;
- изяви: участия вмероприятия, посветени на Василица , на Регионалното изложение“Земята-рай за всички“ , Гергьовден, както и в Коледни тържества в града и региона;
2.4.Школа "Приложно творчество" 
- брой участници - 14 деца и младежи;
- изяви: изложби по повод -14.01-Василица, 14.02 , 01.03-Баба Марта , 8-ми март , Първа пролет, 8-ми април -Международния ден на ромите ; Великден ; Гергьовден ; 25.09- Деня на Добрич ; Регионално изложение „Земята –рай за всички“ ; Деня на семейството/21.11/ , Коледа и Нова година.
</t>
  </si>
  <si>
    <t xml:space="preserve">1.Събития , популяризиращи книгата и четенето - 2 ;                                                                                                                                                                                                    1.1.Отбелязване на 02.04 - Международен ден на детската книга-1  ;                                                                                                                                                                                        1.2.Отбелязване на 23.04 - Международен ден на книгата - 1;                 
2.Провеждане на 2 изнесени беседи по повод Деня за борба с туберкулозата /28. 03/; 
3.Провеждане на 3 изнесени беседи на тема: "Здраве и превенция - Ковид " , "Ползата от ранното образование" и "Заедно можем повече" и работа на терен – раздаване на предпазни материали ;                                                                                                                                                                                                    4.провеждане на 30 срещи-разговори с цел мотивиране на децата и родителите за записване на ромски деца в 1-ви клас и в ДГ;                                                                                                                                                                                                                                                                              
5.Провеждане на 30 срещи-разговори с цел мотивиране на децата и родителите за връщане в училище ;                                                                         
6.Провеждане на 2 изнесени беседи на тема "Вредата от алкохола и наркотиците" и раздаване на брошури за  Деня за борба срещу ХИВ/СПИН ;   8.Участия в обучения и работни срещи организирани от :
- РЕЙН-България; Алианс за ранно детско развитие ; Национална мрежа за децата; НССЕИВ ; ТСА;ЦМДТ“Амалипе“ ; РЕКИЦ –Добрич  - 6                                                - проведени 5 обучения за изготвяне на проекти на различни организации и институти и пр.
-участия в 2 онлайн работни срещи ,свързани с обсъждането и изготвяне на предложения за допълване на проекта за нова „СТРАТЕГИЧЕСКА РАМКА ЗА РАЗВИТИЕ НА ОБРАЗОВАНИЕТО, ОБУЧЕНИЕТО И УЧЕНЕТО В РЕПУБЛИКА БЪЛГАРИЯ      (2021 - 2030)“ на МОН.
</t>
  </si>
  <si>
    <t xml:space="preserve">   Една от основните цели на читалището е да работи за запазването, развитието, обогатяването и популяризирането на културните традиции на ромската общност и на всички други етнически общности от гр.Добрич и съседните райони. Да буди интерес към знание с оглед на развитието на личността и приобщаването на ромите към ценностите и постиженията на науката,изкуството и културата. Поради наложените забрани и мерки , свързани с Ковид 19, през първото тримесечие на 2022г. , мероприятията  на закрито бяха ограничени.                                                                                                                                            
- В базата на читалището е обособена постоянна изложба, в която се показват традиционни ромски и български изделия, носии, макет на каручка и документален снимков материал, представящ традиционните занаяти, бит и култура на ромите в миналото;
- Школите и клубовете към читалището съдействат за опазване и популяризиране както на традиционната ромска култура, така и на българската , и на други етнически групи.                                                                                                                                                                                                                                                              През 2022 година НЧ“Романо дром-2002“ отбеляза 20 години от учредяването си. Поради това всички културни събития и прояви се проведоха под мотото “20 години НЧ“Романо дром-2002“.                                                                                                                                                                                                                                                                                                                                                                                                                                                                                                                                                                                                                                                                                                                                                                                                                                                         Както всяка година, така и през изминалата 2022 година , с концерти , конкурси и изложби , читалището традиционно организира и проведе честването на : - най-големите ромски  празници - Василица и Деня на ромите - 8-ми април , както и традиционните за ромите празници Башнувден/Петльовден , Едерлези/Гергьовден/ и Бари/Голяма/ Богородица ,а също и Деня на ромската жена , Деня на толерантността, Деня на семейството и младежта ; традиционните български празници-Бабинден,Трифон Зарезан , Великден,Коледа ; Баба Марта , 8-ми март , Първа пролет , Деня на българската просвета и култура-24-ти май , Деня на Добрич-25.09,Деня на народните будители ,Нова година и др.
През 2022 година ,с финансовата подкрепа на Община Добрич, читалището организира и проведе Четвъртото  Регионално изложение „Земята–рай за всички“ , с участието на колегите от  НЧ“Пробуда“-кв.Рилци , НЧ“Мевляна“,НЧ“Български искрици“, НЧ“Йордан Йовков“ , както и  ОбУ“Й.Йовков“-Добрич , ДГ“Слънчице“-с.Орляк , ДГ 32“Зорница“-Добрич, ДГ“Дъга“-с.Стефаново.Гост-участници бяха и колегите ни от НЧ“Ромски таланти“-гр.София и Сдружение”Център за стратегии по проблемите на малцинствата”– гр.Варна.
</t>
  </si>
  <si>
    <t xml:space="preserve">Участие в Националния ромски фесктивал „Отворено сърце“ - Велико Търново;                                                                                                                                                    У частие в културни мероприятия , организирани от СНЦ“Център за стратегии по проблемите на малцинствата“-гр.Варна                                                         Участие в културни мероприятия , организирани от РФ"Искра"-гр.Шумен                                                                                                                                      </t>
  </si>
  <si>
    <t xml:space="preserve">   Поради наложените забрани и мерки , свързани с Ковид 19, през първото тримесечие на 2022г. , посещенията в библиотеката и читалнята бяха ограничени , като заявките за заемане на библиотечни единици се извършваха предимно онлайн , а заявените библиотечни единици се разнасяха на адреси.                                                                                                                                                                                                                                                                                                              1. Библиотечен фонд - общо 3233 регистрирани библиотечни единици;
- брой набавени библиотечни материали - през  2022 са набавени нови 2 библиотечни материали;
- брой на абонирани периодични издания -  1
- брой обслужени читатели - 132
- брой посещения - 254
- брой раздадена литература - 319
</t>
  </si>
  <si>
    <t>176455578</t>
  </si>
  <si>
    <t>"Мевляна-2012"</t>
  </si>
  <si>
    <t xml:space="preserve">Успешни участия в конкурси, фестивали и фолклорни събори:
 „Вечер на толерантността“ на 28.04.2022 г., организирана от Общински младежки център „З.Стоянов" гр.Добрич;
 концерта за Рамазан Байрям, организиран от читалището в с.Цонево, община Дългопол на 29.04.2022 г.;
концерта за Курбан Байрям, организиран от читалището в с.Бенковски, община Добричка на 02.07.2022 г.;
Националния фестивал на турския фолклор край с. Руйно, в местността  „Аязмо”, организиран от Община Дулово на 23.07.2022 г.;
Фестивала на чистите храни от Родопите „Ардино 2022“ на 12-14.08.2022 г;
III Регионално изложение "Земята - рай за всички", организирано от НЧ „Романо дром - 2002 г.“  на 06-07.10.2022 г.
концерти по случай пролетните празници Тепреш – Хъдрелез - Сабантуй, Рамазан Байрям и Курбан Байрям - традиционни празници в мюсюлманския календар и част от културния календар на читалището.
</t>
  </si>
  <si>
    <t>Участие на Националния фестивал на турския фолклор край с. Руйно, в местността  „Аязмо”, организиран от Община Дулово на 23.07.2022 г.;</t>
  </si>
  <si>
    <t>двата художествени състава работят заедно със оркестър от 4 музиканти</t>
  </si>
  <si>
    <t xml:space="preserve">Клуб по приложно изкуство - 10 броя участници.  
Цел: приобщаване на децата и учениците към изкуството, развитие на техните дарби и наклонности, осмисляне на свободното им време и стимулиране на позитивно мислене. Изготвихме табла и материали по случай важни годишнини и празници - 19 февруари, 3 март, 24 май, Ден на Народните будители; както и мартеници, картички по повод различни празници: Ден на влюбените, Първа пролет, Коледа с голям брой участници.
Школа за изучаване на майчин език - 7 броя участници.
</t>
  </si>
  <si>
    <t xml:space="preserve">изложби, представяне на книги, концерти, чествания. През 2022 г. реализирахме:
- изложба на детски арт творби - 1
- Презентации и представяне на филми - 4
- Състезания и конкурси - 2
- Представяне на книги – 1
- Празници и чествания – 11
</t>
  </si>
  <si>
    <t xml:space="preserve">Читалището ни е място за общуване между различни поколения и етноси, които реализират конкретни проекти и прояви. През 2022 година събрахме материали и надградихме музейната експозиция „До прага е любов, нататък-свят“, открита в световния ден на семейството-15 май през 2021 г.
Реализирахме традиционната кулинарна изложба от домашно приготвени ястия и дегустация по повод Деня на християнското семейство. Проведохме концерти по случай пролетните празници Тепреш – Хъдрелез - Сабантуй, Рамазан Байрям и Курбан Байрям - традиционни празници в мюсюлманския календар и част от културния календар на читалището.
Най-същественото събитие за годината бе честването на 10 години от основаването на НЧ „Мевляна-2012“ и 815 години от рождението на Мевляна Джeлялeддин Pуми (1207-1273) -пepсийски пoeт, мъдpeц и мистик, пpивъpжeник нa суфизмa, патрон на читалището.
Кулминацията бе 30.09.2022 г. (петък), дата, свързана и с 815 години от рождението на Мевляна. По този повод организирахме празника „Магическата любов на Мевляна“: 
- Слово за Любовта в живота и творчеството на Мевляна - Галя Маринова, главен библиотекар в Регионална библиотека „Дора Габе“;
- Рецитал „Любовта в живота и творчеството на Мевляна“, изпълнен от Исмаил Шюкрю;
- Суфизма в живота и творчеството на Мевляна - представяне на танца „Сема“ от Васил Тосев - единственият Мевлеви дервиш в България;
- Слово за Силата на единението - д-р Надие Карагьозова - автор на публикации, с много национални признания от община Кубрат;
- Прожекция на филм за живота на Мевляна, свободна дискусия, тържествен коктейл. 
</t>
  </si>
  <si>
    <t xml:space="preserve"> -Вечер на толерантността на 28.04.2022 г., организирана от Общински младежки център „З.Стоянов" гр.Добрич;
- концерта за Рамазан Байрям, организиран от читалището в с.Цонево, община Дългопол на 29.04.2022 г.;
- концерта за Курбан Байрям, организиран от читалището в с.Бенковски, община Добричка на 02.07.2022 г.;
 -Националния фестивал на турския фолклор край с. Руйно, в местността  „Аязмо”, организиран от Община Дулово на 23.07.2022 г.;
- Фестивала на чистите храни от Родопите „Ардино 2021“ на 12-14.08.2022 г;
-III Регионално изложение "Земята - рай за всички", организирано от НЧ „Романо дром - 2002 г.“  на 06-07.10.2022 г.
</t>
  </si>
  <si>
    <t>177156721</t>
  </si>
  <si>
    <t>"Български искрици 2016"</t>
  </si>
  <si>
    <t xml:space="preserve">Школа по Везба; 
Школа по Стъклопис;
Клуб „Обичаи и традиции”
Клубове по практическа история „Възрожденска работилница” и „Средновековна работилница”.
</t>
  </si>
  <si>
    <t xml:space="preserve">1. Организиране на изложби от Международен конкурс  „Мотивът – основен елемент в българската шевица, пазещ родовата ни памет“ в градовете:  
- Добрич, Самоков, Разград, Банско, Варна, с. Липен, гр.Монтана и гр. Тараклия, Молдова.
2. Организиране на концерт на Елица Тодорова и трио в АЕМО „ Стария Добрич”.
3. Организиране на събития, свързани с  Великденските празници:
- Арт работилница „ Пъстър, шарен Великден”;
- Беседа на тема „ Возкресение Христово”;
- Демонстрации на лазарски носии.
5. Организиране на събития, свързано със занаятчийството „Свети Спиридон”
   - Празничен водосвет;
   - Демонстрации на художествени занаяти;
   - Пресъздаване на картина на Добрич от края на 19 до началото 20 век.
6. Организиране на събития, свързани с Коледните празници:
-     Арт работилница „Стани, стани Нине” в която се изработиха нанизи от пуканки и захарчета, сминови и чемширени китки със шарени конци и венци от лозови клонки.
- Беседа на тема „Обредът Коледуване – защо трябва да пазим традициите ” ;
- Беседа на тема ”Рождество Христово”;
- Демонстрации на коледарски носии, специфични за Добруджа.
</t>
  </si>
  <si>
    <t xml:space="preserve">1. Организиране на изложба от Международен конкурс  „Мотивът – основен елемент в българската шевица, пазещ родовата ни памет“ в градовете:  
-  Самоков, Разград, Банско, Варна, с. Липен, гр.Монтана
</t>
  </si>
  <si>
    <t>1. Организиране на изложба от Международен конкурс  „Мотивът – основен елемент в българската шевица, пазещ родовата ни памет“ в гр. Тараклия, Република Молдова</t>
  </si>
  <si>
    <t>177235542</t>
  </si>
  <si>
    <t>"Добрич - 2017"</t>
  </si>
  <si>
    <t>Хор "Добрич", група "Pearls and Stones", танцов състав "Нестия"</t>
  </si>
  <si>
    <t>група "Изобарен процес", модерен балет "Дива"</t>
  </si>
  <si>
    <t>групи "Изобарен процес " и "Пърлс енд Стоунс"</t>
  </si>
  <si>
    <t>Вокална школа, Школа по изобразително изкуство,Школа Китара, Школа пиано, Школа барабани, Тенис клуб "Добруджа"</t>
  </si>
  <si>
    <t>Библиотека в която се провеждат срещи с писатели, поети и музиканти, Звукозаписно студио, Лятно тенис училище, Клуб "Искрици" за деца със СОП</t>
  </si>
  <si>
    <t>Национален фестивал на читалищни хорове и вокални групи,Национален фестивал "Добрич", както и 6 концерта в град Добрич ,Областен конкурс за рисунка по случай 3ти март,Три тенис турнира, Национален фестивал на ученически и студентски рок-групи, Изложба на школата по изобразително изкуство, Среща с писателката Ивелина Радионова, Среща с Доно Цветков по случай юбилея на фестивал "Откритие",Среща с народната певица Ивелина Димова,Среща с Атанас Пенев и Славчо Николов от група БТР</t>
  </si>
  <si>
    <t>Фестивал "Подари ми море"-Крапец,МФИ"Тракия- земята на Орфей"- Варна и Фестивал "Фолклорна палитра"- Девня, участие в тенис турнири в Русе, Бургас и Варна, Участие на млади таланти в изложба в НДК - София, Хоров фестивал - Силистра</t>
  </si>
  <si>
    <t>Майсторски клас в град Малага - Испания, участие в тенис турнир в Констанца- Румъния</t>
  </si>
  <si>
    <t xml:space="preserve">Предимно жители на кварталите Дружба и Добротица. </t>
  </si>
  <si>
    <t>000843328</t>
  </si>
  <si>
    <t>"Пробуда -1896 г."</t>
  </si>
  <si>
    <t>Добричка</t>
  </si>
  <si>
    <t>Участие в квалификационен курс за придобиване на компетенции по "организация и управление на читалищната дейност" Участие в обучителен семинар на тема "Награждаване на умения за разработване и управление на проекти, обучение по проект "Хършова-Добричка"</t>
  </si>
  <si>
    <t>Изяви на танцовия състав при читалището в празници на селата, национален събор в Копривщица, празник на лалето в с. Чернево; ФФ "Море бушува, Обзор танцува", Фестивал "Фолклорен изгрев" Варна</t>
  </si>
  <si>
    <t>Изява в Румъния</t>
  </si>
  <si>
    <t>000844056</t>
  </si>
  <si>
    <t>"Пробуждане-1898 г."</t>
  </si>
  <si>
    <t>Бабин ден, Трифон Зарезан, Творческа работилница за направа на мартеници</t>
  </si>
  <si>
    <t>000843933</t>
  </si>
  <si>
    <t>"Христо Ботев-1941г."</t>
  </si>
  <si>
    <t>танцов състав и певческа група</t>
  </si>
  <si>
    <t>фестивал на хризантемата</t>
  </si>
  <si>
    <t>000844825</t>
  </si>
  <si>
    <t>"Васил Левски-1941г."</t>
  </si>
  <si>
    <t>Участия в обучения</t>
  </si>
  <si>
    <t>000843666</t>
  </si>
  <si>
    <t>"Гео Милев -1940 г."</t>
  </si>
  <si>
    <t>Фолклорна певческа група, Танцов ансамбъл, Коледарска група, Група за народни обичаи</t>
  </si>
  <si>
    <t>Местни певчески и танцови изяви. Участие в регионални и национални празници.</t>
  </si>
  <si>
    <t>000843278</t>
  </si>
  <si>
    <t>"Напредък-1942 г."</t>
  </si>
  <si>
    <t>певческа група и танцов състав</t>
  </si>
  <si>
    <t>Коледарска и Лазарска групи</t>
  </si>
  <si>
    <t>"Българските библиотеки съвременни центрове за четене и информираност"</t>
  </si>
  <si>
    <t>Празници от народния календар, бележити дати и събития. Национален събор "Песни и танци от слънчева Добруджа", Национален събор на народното творчество в Копривщица, Годишнина на читалището</t>
  </si>
  <si>
    <t>000843584</t>
  </si>
  <si>
    <t>"Георги Тодоров -1940 година"</t>
  </si>
  <si>
    <t>Танцов ансамбъл, Певческа група</t>
  </si>
  <si>
    <t>Празници на села, участие в фолклорен събор "Дебрене" и други национални събори</t>
  </si>
  <si>
    <t>Международен фестивал в Румъния</t>
  </si>
  <si>
    <t>000843844</t>
  </si>
  <si>
    <t>"Йордан Йовков-1941"</t>
  </si>
  <si>
    <t>Участие в надпявания и фолклорен събор "Дебрене"</t>
  </si>
  <si>
    <t>000844635</t>
  </si>
  <si>
    <t>"Стефан Караджа -1942 година"</t>
  </si>
  <si>
    <t>Фолклорна певческа група, Автентичен танцов състав</t>
  </si>
  <si>
    <t>Участие във фолклорен събор "Дебрене", и регионални празници</t>
  </si>
  <si>
    <t>000844070</t>
  </si>
  <si>
    <t>"Стефан Караджа-1941 г."</t>
  </si>
  <si>
    <t>Певческа група за изворен фолклор</t>
  </si>
  <si>
    <t xml:space="preserve">Организиране и отганизиране на мероприятия  </t>
  </si>
  <si>
    <t>Участие в регионални празници, фолклорен събор "Дебрене" и национални празници.</t>
  </si>
  <si>
    <t>000844024</t>
  </si>
  <si>
    <t>"Светлина -1940"</t>
  </si>
  <si>
    <t xml:space="preserve">Лазарска и Коледарска група, Смесена група за автентичен фолклор, Женска и Мъжка певческа група </t>
  </si>
  <si>
    <t>Клуб - Художествено слово, Клуб сръчни ръце</t>
  </si>
  <si>
    <t>Официални, религиозни и национални празници, отбелязване на бележити дати.</t>
  </si>
  <si>
    <t>000843424</t>
  </si>
  <si>
    <t>"Св.Св.Кирил и Методий -1942 г."</t>
  </si>
  <si>
    <t>Кръжок "Децата рисуват"</t>
  </si>
  <si>
    <t>Организирани изложби, кътове, организиране и провеждане на Бабин ден, Първи март, Трети март и Осми март</t>
  </si>
  <si>
    <t>Участие във втори национален събор в гр. Дулово и фолклорен събор Дебрене</t>
  </si>
  <si>
    <t>Участие във фестивал в гр. Одрин</t>
  </si>
  <si>
    <t>000844597</t>
  </si>
  <si>
    <t>"Свобода-1940"</t>
  </si>
  <si>
    <t>Певчески групи</t>
  </si>
  <si>
    <t>Регионални изяви, учстие във фолклорен събор "Дебрене"</t>
  </si>
  <si>
    <t>000844622</t>
  </si>
  <si>
    <t>"Никола Йонков Вапцаров -1941г."</t>
  </si>
  <si>
    <t>ЖПГ "Стефановска китка" и ТС "Хорце"</t>
  </si>
  <si>
    <t>Два проекта под наслов "Реализирай мечта, остави следа" и "Боядисване и освежва"</t>
  </si>
  <si>
    <t>Регионален преглед "Добруджа, обич моя" с. Одърци, Фолклорен събор "Песни и танци от слънчева Добруджа", осма хоротека в с. Бранище, "Край чешмата под върбите" с. Кайнарджа</t>
  </si>
  <si>
    <t>000843926</t>
  </si>
  <si>
    <t>"Йордан Йовков -1941 година"</t>
  </si>
  <si>
    <t>Певческа група, Група за обичаи, Лазарска и Коледарска група</t>
  </si>
  <si>
    <t xml:space="preserve">Организиране и провеждане на всички традиционни празници, организиране на изложби.
</t>
  </si>
  <si>
    <t xml:space="preserve">Участие в регионални, национални празници и във фолклорен събор "Дебрене" </t>
  </si>
  <si>
    <t>000844323</t>
  </si>
  <si>
    <t>Женска певческа група за автентичен фолклор, Танцов състав</t>
  </si>
  <si>
    <t>Колекция "Бит и култура"
Колекция "Ретро"</t>
  </si>
  <si>
    <t>Отбелязване на Бабинден, Изложба на мартеници, Отбелязване на 8ми март, Изработване яйца и сувенири за Великденската ни изложба, Отбелязахме 6ти май (празника на селото) с концерт, Отбелязане на Деня на детето, Есенна изложба, Отбелязване на  Деня на народните будители,  Концерт по случай коледните празници.</t>
  </si>
  <si>
    <t>Участие в регионални празници, регионален преглед на художествената самодейност в с. Одърци, Посещение на паметника "Шипка" на 3ти март,  участие във Фолклорен събор "Песни и танци от слънчева Добруджа" в с. Дебрене, IX общински фолклорен фестивал „Ехо в родния край – Георги Горелски” с. Търнава, обл. Враца</t>
  </si>
  <si>
    <t>000844864</t>
  </si>
  <si>
    <t>"Св.Св.Кирил и Методий 1900 г."</t>
  </si>
  <si>
    <t>Женска певческа група към читалището и женска певческа група за турски фолклор</t>
  </si>
  <si>
    <t>Програма "Глобални библиотеки"</t>
  </si>
  <si>
    <t>Организиране на Курбан байрам и Разаман</t>
  </si>
  <si>
    <t>000843552</t>
  </si>
  <si>
    <t>"Светлина -1941г."</t>
  </si>
  <si>
    <t xml:space="preserve">Отбелязване на национални празници </t>
  </si>
  <si>
    <t xml:space="preserve">Участие в фолклорен събор "Дебрене", регионални празници.
</t>
  </si>
  <si>
    <t>000844939</t>
  </si>
  <si>
    <t>"Нов живот -1941г."</t>
  </si>
  <si>
    <t>Женска певческа група за автентичен фолклор, група за стари градски песни,мъжка певческа група</t>
  </si>
  <si>
    <t>Участие на певческите групи на районните прегледи на художествената самодейност в с. Черна и общоселски празненства "Бабин ден", "Трифон зарезан", "Осми март"</t>
  </si>
  <si>
    <t>Събор на българите от Северна Добруджа с. Дъбовик, събор "Текето" с. Александрия, Национален събор Копривщица, ФФ "Българско наследство" гр. Балчик, Добруджански събор, гр. Тервел ФФ "Фолклорен изгрев" гр. Варна</t>
  </si>
  <si>
    <t>Международен фестивал "С елек и престсилка" - Хършова, Румъния</t>
  </si>
  <si>
    <t>000844907</t>
  </si>
  <si>
    <t>"Просвета -1940 г."</t>
  </si>
  <si>
    <t>Фолклорна певческа група "Каралезки славей"</t>
  </si>
  <si>
    <t>Участия във фолклорни фестивали и събори</t>
  </si>
  <si>
    <t>000844679</t>
  </si>
  <si>
    <t>"Асен Златаров-1940 г."</t>
  </si>
  <si>
    <t>ГАФ " Фолклорна магия" и "Пъстра китка"</t>
  </si>
  <si>
    <t>"Песни и танци от слънчева Добруджа" с. Дебрене, "Празник на Градинаря" с. Одринци, Регионален преглед с. Паскалево , НФФ "Копривщица",Международен фолклорен фестивал "Море от ритми" гр. Балчик, НФС Преселците от Северна Добруджа с. Дъбовик</t>
  </si>
  <si>
    <t>000844298</t>
  </si>
  <si>
    <t>"Димитър Минчев -1896"</t>
  </si>
  <si>
    <t>Женска певческа група за автентичен фолклор, Младежка танцова формация "Цветни ритми", Лазарска група, Коледарска група, Рецитаторска група</t>
  </si>
  <si>
    <t xml:space="preserve">Баба марта, Ден на самодееца, 3- ти март 8- ми март, Първа пролет, участие във конкурса за да я има България , участие в конкурси за мартеници- взети 2 първи места., Деня на хумора и шегата отбелязване на лазаровден и цветница, Спечелени три награди на този фестивал специална награда на журито, златен медал категория автентичен фолклор и 3-то място в раздел съвременна кулинария. Организират детски спортен празник. участие на младежите в конкурса Бялата лястовица и спечелени 2 награди 1- во място модерен танц и 2- ро място фолклорен танц. 1- ви ноември ден на будителите. Коледен концерт и базар с ръчно изработени сувенири
</t>
  </si>
  <si>
    <t xml:space="preserve">Участие на групите на регионални прегледи в община Добричка, участие в събора песни и танци от слънчева Добруджа, гостуване на българска академия на науките за попълване на интерактивна кулинарна карта на българия, участие на групите във фестивала в с. Ресен </t>
  </si>
  <si>
    <t>000843367</t>
  </si>
  <si>
    <t>"Христо Ботев-1941 година с. Батово"</t>
  </si>
  <si>
    <t xml:space="preserve">Провеждане на празници от културния календар </t>
  </si>
  <si>
    <t>Участие в регионални празници, фолклорен събор "Дебрене" и юбилеен концерт.</t>
  </si>
  <si>
    <t>000843506</t>
  </si>
  <si>
    <t>"Петко Рачев Славейков-1942 година"</t>
  </si>
  <si>
    <t xml:space="preserve">Фолклорен танцов клуб "Жарава" </t>
  </si>
  <si>
    <t>Отбелязване на национални празници, Изложба посветена на Васил Левски, Ден на самодееца, Баба Марта е при нас, Библиотекар за един ден, Златна есен е при нас.</t>
  </si>
  <si>
    <t xml:space="preserve">Участие в регионални празници, фолклорен събор "Песни и танци от Слънчева Добруджа - Дебрене", Осма открита фолклорна  хоротека -утвърдила се като празник на с. Бранище,Национален събор - Копривщица,карнавал Кукери- Русе, Море от ритми- Балчик </t>
  </si>
  <si>
    <t>Международен фестивал- ,,Егейско слънце,, Мармарис Турция</t>
  </si>
  <si>
    <t>000844565</t>
  </si>
  <si>
    <t>"Димитър Паскалев-1940 година"</t>
  </si>
  <si>
    <t>Певческа група за автентичен фолклор</t>
  </si>
  <si>
    <t>Арт клуб</t>
  </si>
  <si>
    <t>Организиране изложби, беседи посветени на бележити дати и автори, отбелязане на Бабин ден, Трифон Зарезан, Трети март, Осми март, Първа пролет, 6- май-събор на селото, Есенна изложба на изделия от природата, коледуване, посрещане на Новата година.</t>
  </si>
  <si>
    <t>Участия на регионални празници, Участие на събора "Песни и танци от слънчева Добруджа", участие на събора в с. Александрия, участие на събора в Копривщица</t>
  </si>
  <si>
    <t>000844889</t>
  </si>
  <si>
    <t>"Просвета-1940 година"</t>
  </si>
  <si>
    <t>фолклорни състави и формации, театрални състави,танцови състави и групи</t>
  </si>
  <si>
    <t>124075400</t>
  </si>
  <si>
    <t>"Д-р Йосиф Йосифов-1884"</t>
  </si>
  <si>
    <t>Група за автентичен фолклор и индивидуални изпълнители</t>
  </si>
  <si>
    <t>участие в регионални прегледи и фестивали, фолклорен събор "Песни и танчи от слънчева Добруджа" с. Дебрене</t>
  </si>
  <si>
    <t>участие в програма "Българските библиотеки-съвременни центрове за четене и информираност"</t>
  </si>
  <si>
    <t>000844214</t>
  </si>
  <si>
    <t>"Христо Смирненски-1947 г."</t>
  </si>
  <si>
    <t>Театрален състав</t>
  </si>
  <si>
    <t>Отбелязване на национални и регионални празници, великденска изложба, международен ден на музея,, патронен празник на читалището, изложба за посрещане на есента, залесяване съвместно кметство с.Одърци, коледен концерт по случай коледни и новогодишни празници.</t>
  </si>
  <si>
    <t>Участие на танцовия състав при Младежки дом гр.Добрич,  участие във фолклорен събор "Дебрене"</t>
  </si>
  <si>
    <t>000844113</t>
  </si>
  <si>
    <t>"Христо Ботев - 1941 г."</t>
  </si>
  <si>
    <t xml:space="preserve">Певческа група за автентичен фолклор, индивидуални изпълнители </t>
  </si>
  <si>
    <t xml:space="preserve">Събор песни и танци от слънчева Добруджа, Рег.преглед с.Паскалево, Събор с. Върбино общ. Дулово обл.Силистра, Събор Света Марина с.Ботево, събор Текето. </t>
  </si>
  <si>
    <t>000844191</t>
  </si>
  <si>
    <t>"Захари Стоянов-1940г."</t>
  </si>
  <si>
    <t xml:space="preserve">Лазарска група, Състав за изворен фолклор, Коледарска група </t>
  </si>
  <si>
    <t xml:space="preserve">Участие на Фестивала на Овцевъдите- град Арбанаси , Събор на Богородична стъпка-град Стара Загора , Текето-с. Александрия ,Събора -Дебрене ,Фестивал в град Генерал Тошево  </t>
  </si>
  <si>
    <t>000843488</t>
  </si>
  <si>
    <t>"Груди Филипов -1940 година"</t>
  </si>
  <si>
    <t>Певческа група за автентичен фолклор, Младежка формация за модерни танци</t>
  </si>
  <si>
    <t>Клуб "Приятели на книгата", "Опознай света с книга в ръка"</t>
  </si>
  <si>
    <t xml:space="preserve">Организиране на изложби, отбелязване на празници. </t>
  </si>
  <si>
    <t>000844273</t>
  </si>
  <si>
    <t>"Възраждане -1941 г."</t>
  </si>
  <si>
    <t>Група за автентичен фолклор, лазарска и коледарска групи</t>
  </si>
  <si>
    <t>Отбелязване на национални празници, ден на родилната помощ, трифон зарезан, ден на самодееца,  , празник на градинаря в с. Одринци.</t>
  </si>
  <si>
    <t xml:space="preserve"> Девети Еньовски фолклорен събор, фолклорен събор "Песни и танци от слънчева Добруджа" с. Дебрене, дванадесети Национален събор на българското народно творчество гр. Копривщица, регионални прегледи в с.Черна и Ловчанци.</t>
  </si>
  <si>
    <t>Втори международен фолклорен фестивал в гр. Одрин - Турция,</t>
  </si>
  <si>
    <t>000844686</t>
  </si>
  <si>
    <t>"Просвета -1941г."</t>
  </si>
  <si>
    <t>Пезческа група за изворен фолклор</t>
  </si>
  <si>
    <t>Организиране на изложби посветени на бележити дати, Бабин ден и Трифон зарезан</t>
  </si>
  <si>
    <t>000844615</t>
  </si>
  <si>
    <t>"Добри Чинтулов -1941г."</t>
  </si>
  <si>
    <t>Посрещане на бабин ден, ден на лозаря, участие във фолклорния събор на с. Одринци, Отбелязване на деня на Ботев, Нова година и осми март.</t>
  </si>
  <si>
    <t xml:space="preserve"> Участие на регионалния преглед с. Одърци, участие във събор "Песни и танци от слънчева Добруджа - Дебрене"</t>
  </si>
  <si>
    <t>124013142</t>
  </si>
  <si>
    <t>"Добри Чинтулов -1941"</t>
  </si>
  <si>
    <t>124134877</t>
  </si>
  <si>
    <t>"Съгласие-1890"</t>
  </si>
  <si>
    <t>Каварна</t>
  </si>
  <si>
    <t>Фолклорни танци,Читалищен театър"Проф.Гочо Гочев",Женски народен хор</t>
  </si>
  <si>
    <t>Детски  фолклорен танцов състав "Бизоне",Детски народен хор "Шарено коланче",Детска театрална студия,Младежко театрално студио "Зеници"</t>
  </si>
  <si>
    <t>Гимнастика за тонус,практики и релакс,Литературен клуб</t>
  </si>
  <si>
    <t>Детска музикална школа- клас пиано,клас китара,Вокална академия "Каварна",презентации,представяне на книги,честване на бележити дати и годишнини,конкурси,беседи,изложби,детски утра,лятна занималня</t>
  </si>
  <si>
    <t>Поетични вечери,поетични конкурси,благотворителни базари,изложби,Великденски концерт,театрални постановки,празничен коцерт - 10г.Вокална академия,Празничен концерт по повод 1-ви ноември,Коледен концерт и др.</t>
  </si>
  <si>
    <t>Участие в "Нестинарски събор" в гр.Шабла,Празник на плодородието- гр.Шабла,Парад на хвърчилата - Шабла,Участие в Национален театрален фестивал на любителските театри в гр.Лом,участие във Фолклорен фестивал "Пиленце пее"-гр-София,участие във фолклорно TVпредаване"Вечните песни на България" - гр.София,участия в събори в общината,участие в празника "С песни и танци в с.Българево</t>
  </si>
  <si>
    <t>Детски отдел - 290, Читалня и отдел за възрастни - 308</t>
  </si>
  <si>
    <t>000843513</t>
  </si>
  <si>
    <t>"Народен будител-1940"</t>
  </si>
  <si>
    <t>Описание Фолклорна група "Перуника"-група за изпълнение на автентичен и обработен фолклор, Танцов клуб "Българевци"- клуб за народни танци</t>
  </si>
  <si>
    <t>Описание:Детска художествена творческа работилница</t>
  </si>
  <si>
    <t xml:space="preserve">Описание:"Хоро на мегдана"-инициатива за пеене на български песни и играене на хора,всяка събота; "Деца на мегдана"-детски игри с занимателен характер-два пъти месечно ;"С песни и танци в Българево"- фолклорен събор; "Празник на пъпеша"- представително събитие с фестивален характер с 15 годишна история; "Българево класик"-двудневни концерти с класическа музика; "Българево рок"-тридневен рок фестивал с участието на най-известните български групи; "Етно"-еднодевно събитие насочено към културната етническа идентичност; Литературни представяния; изложби. </t>
  </si>
  <si>
    <t>Описание: Национален фестивал на народните хора "На армане с тъпане"-гр.Разлог, Национален тракийски фолклорен събор "Богородична стъпка" гр.Стара Загора , участия по празници в други населени места в района</t>
  </si>
  <si>
    <t>Описание:Брой обслужени читатели на годишна база.</t>
  </si>
  <si>
    <t>000844921</t>
  </si>
  <si>
    <t>"Искра -1923"</t>
  </si>
  <si>
    <t>3 ГРУПИ 1. ГРУПА ЗА ОБРАБОТЕН ФОЛКЛОР 2. ГРУПА ЗА НАРОДНИ ОБИЧАИ   3. ГРУПА ЗА АВТЕНТИЧЕН ФОЛКЛОР</t>
  </si>
  <si>
    <t>ТВОРЧЕСКИ СРЕЩИ</t>
  </si>
  <si>
    <t>ФЕСТИВАЛИ</t>
  </si>
  <si>
    <t>ДА ИМА НАЛИЧНИ 15ЛИЦА</t>
  </si>
  <si>
    <t>000843577</t>
  </si>
  <si>
    <t>"Надежда -1941"</t>
  </si>
  <si>
    <t>Група по автентичен и обработен фолклор. Група за възпроизвеждане на обичаи.</t>
  </si>
  <si>
    <t>Лятна академия за читалищни деятели. Комуникативни умения и водене на преговори.</t>
  </si>
  <si>
    <t>24-ти Май празник на селото. Отбелязване на български празници и годишнини.</t>
  </si>
  <si>
    <t>Участие в с.Батово, община Русе, "Северняшка китка" гр.Павликени, медународен фестивал в Зл.пясъци</t>
  </si>
  <si>
    <t>42 читатели/ 596 тома л-ра</t>
  </si>
  <si>
    <t>124009222</t>
  </si>
  <si>
    <t>"Георги Сава Раковски -1941"</t>
  </si>
  <si>
    <t>Бабинден, 8-ми Март, 3-ти Март, 24-ти Май, 2-ри Юни, Талантите на Камен Бряг, Лятна детска забавачница, представяне на книги, фотоизложби, хоро на мегдана, народни танци за начинаещ, кино под звездите, концерт за малки и големи, тетър с гости от НБУ</t>
  </si>
  <si>
    <t>41 читателя</t>
  </si>
  <si>
    <t>000843118</t>
  </si>
  <si>
    <t>"Народен глас -1940"</t>
  </si>
  <si>
    <t>1. група за автентичен фолклор 2.Група за народно пеене</t>
  </si>
  <si>
    <t>Лятна академия за читалищни деятели - комуникативни умения и водене на преговори</t>
  </si>
  <si>
    <t>Ден на самодееца, Великденско веселие, осмомартенски празник, коледни празници</t>
  </si>
  <si>
    <t>Фолклорен фестивал "Севрняшка китка " гр.Павликени, фолклорен фестивал "Старозагорски бани"</t>
  </si>
  <si>
    <t>38 читателя</t>
  </si>
  <si>
    <t>000843417</t>
  </si>
  <si>
    <t>"Светлина 1942"</t>
  </si>
  <si>
    <t>Бабинден, 8-ми Март, Дядо Коледа</t>
  </si>
  <si>
    <t>Борово обл.Русе</t>
  </si>
  <si>
    <t>27 деца, 3 възрастни</t>
  </si>
  <si>
    <t>000844768</t>
  </si>
  <si>
    <t>"Никола Йонков Вапцаров -1954"</t>
  </si>
  <si>
    <t>Група за автентичен фолклор- песни и обичаи</t>
  </si>
  <si>
    <t>Лятна академия за читалищни деятали- комуникативни умения и водене на преговори</t>
  </si>
  <si>
    <t>Ден на родилната помощ, Ден на самодееца, Международевн ден на жената,Празник на селото,Ден на народните будители</t>
  </si>
  <si>
    <t>Ъчастие в Националния тракийски фолклорен събор "Богородична пътека" Стара Загора</t>
  </si>
  <si>
    <t>124643632</t>
  </si>
  <si>
    <t>"Калиакра 1955"</t>
  </si>
  <si>
    <t>Описание2ГРУПИ    1. ГРУПА ЗА АВТЕНТИЧЕН ФОЛКЛОР  2. ГРУПА ЗА НАРОДНИ ОБИЧАИ</t>
  </si>
  <si>
    <t>1. ДЕН НА САМОДЕЕЦА   2. ВЕЛИКДЕНСКО ВЕСЕЛИЕ  3. КОЛЕДНИ ПРАЗНИЦИ   4. ПРАЗНИК НА СЕЛОТО</t>
  </si>
  <si>
    <t>УЧАСТИЕ В НАЦИОНАЛНИЯ ТРАКИЙСКИ СЪБОР "БОГОРОДИЧНА СТЪПКА" ГР.СТАРА ЗАГОРА :  УЧАСТИЕ В МЕЖДУНАРОДНИЯ ФЕСТИВАЛ "ФОЛКЛОРНИ НЮАНСИ4 ГР. ПРИМОРСКО</t>
  </si>
  <si>
    <t>Описание20 ДУШИ</t>
  </si>
  <si>
    <t>124643529</t>
  </si>
  <si>
    <t>"НЧ Христо Андреев Градечлиев -2005 г."</t>
  </si>
  <si>
    <t>Трифон зарезан, 3-ти Март, 8-ми Март, празник на селото 22-ри Септември, Бабинден и др.</t>
  </si>
  <si>
    <t>Участи в фолклорен фестивал гр.Елена</t>
  </si>
  <si>
    <t>000844009</t>
  </si>
  <si>
    <t>"Йордан Драгнев -1894"</t>
  </si>
  <si>
    <t>Крушари</t>
  </si>
  <si>
    <t>Към Народно читалище „Йордан Драгнев – 1894 г.“ функционират следните любителски художествени групи : Певческа група, Група за автентичен фолклор, Група за стари градски песни,  Клуб за народни танци  ”Василена” . Инцидентно, по поводи, се сформират и Група ”Лазаруване”,  Коледарска група и Група за пресъздаване на обичаи. В читалището  работи Детска лятна академия към „Центъра за социална превенция” при Община Крушари. Млад гайдар, възпитаник на СУ „Климент Охридски“ – град Добрич с местно потекло, представя читалището с индивидуални и колективни изяви на събори, фестивали и концерти. Принципите на партньорството между Община Крушари и читалището по отношение приложение на законодателството са отчетност, публичност, прозрачност и комуникация.</t>
  </si>
  <si>
    <t xml:space="preserve">Извършените дейности целят обединяване на усилията за по-нататъшно развитие и утвърждаване на читалището като важна обществена институция, имаща значение за развитието на местните общности, като фактор за местното културно, образователно и информационно развитие. Основна задача  е да се привлекат местни самодейци  от различни възрастови групи и етноси, които да представят и запазват  характерните обичаи и танци и традиции за региона, да се мотивират, привлекат и включат в кръжочни и клубни формати с цел ограмотяване и поддържане на добро образователно  и културно  равнище.
 Работата на културната институция е насочена за:
-запазване и развитие на духовните културни ценности на гражданското общество;
- подпомагане на традиционните читалищни дейности и търсене на нови   съвременни   форми за тяхното развитие;
- превръщане на читалището в общодостъпен център за библиотечно и информационно осигуряване на населението, чрез ускорено навлизане на съвременните комуникационни и информационни технологии;
- осигуряване на възможности за продължаване на традицията. Самодейност
В самодейните групи и състави към културната институция  вземат  участие  около 43 лица от различни възрастови групи, разпределени както следва:
• Група за автентични танци - 27  
• Група за народно пеене - 24  
• Група за стари градски песни  - 13  
• Клуб за народни танци „Василена“  - 15
Организирани мероприятия и прояви по инициатива на читалището:                                                                                                                                                                               -Кръжочна дейност-организирана под формата на любителски клубове за тематична дейност. Любителският клуб към читалището изработи мартеници и картички по повод 1-ви март, които бяха подарени на децата от ДГ Крушари, Защитено жилище за лица с умствена изостаналост, на самодейци и пенсионери от селото, ръководство и служители от общинска администрация, както и на спонсори и партньори.
-По повод 149 години от  Обесването на Васил Левски и  отбелязване  на 3-ти март – Националния празник на България, бяха изнесени презентации на ученици от СУ „Хр. Смирненски“ и децата от ДГ Крушари.
-Провеждане на "Лазаруване" и „Коледуване“ на територията на селото;
-Отбелязване на празника на самодееца и Баба Марта;
-Посещение на деца от ДГ на с. Крушари в библиотеката по повод 3- ти март- Националния празник на България;
-Пресъздаване на обичая „Благовещение“ съвместно с деца от ДГ с. Крушари;
-Посещение на ученици от СУ с. Крушари  в музейната сбирка на читалището и библиотеката, провеждане на час на класа;
-Великденски концерт на децата от ДГ Крушари и изнесени групи към нея от селата Коритен, Телериг и Лозенец, пресъздаване на обичая, като боядисване на великденски яйца;                                                                                                                                                                                                                                                               -Среща с поетесата Надежда Захариева – представяне на книги;
-Благотворителна акция „Купи книга и дари на библиотеката“.  
-Забавни игри с артистите от ДКТ гр. Силистра и децата на Община Крушари по повод 1- ви юни - Ден на детето; 
-Тържествено изпращане на децата от ДГ Крушари – бъдещи първокласници;
-Театрални постановки за деца и възрастни от ДКТ гр. Силистра и с. Алфатар   гостуваха в читалище
</t>
  </si>
  <si>
    <t xml:space="preserve">През отчетната 2022 г. съставите към читалището взеха участие в:
-Участие на Групата за народно пеене и Групата за автентични танци  в 9-ти  МФФ „Атлиманска огърлица„ гр. Китен - златен медал;
-Участие на Групата за народно пеене и Групата за автентични танци  в „Празник на гърнетата - кулинарната академия на Добруджа“ - с. Крушари;
-Участие на самодейците от НЧ "Йордан Драгнев-1894 " с. Крушари в Националния танцов фестивал „Танцът на българина“ с. Калипетрово - първо място и плакет;
-Участие на Групата за автентични песни и танци при НЧ "Йордан Драгнев -1894"с. Крушари в Празника на народния обичай и автентичната носия с. Рибарица, община Тетевен – първа награда и златен медал;
-Участие на Групата за стари градски песни и групата  за народни пеене в 23-ти национален фестивал на художествената самодейност гр. Балчик;
-Участие на съставите във фестивала на Община Крушари „Пролетници за сита зима“;
-Участие на групите за автентични танци, народно пеене и стари градски песни във 25-ти Регионален фолклорен събор „Текето-2022г.“, където бяха удостоени със специалната награда „Пазители на духа“.
</t>
  </si>
  <si>
    <t xml:space="preserve">Библиотечният фонд на Народно читалище „Йордан Драгнев - 1894„ - с. Крушари в края на 2022 година наброява 11 998 тома библиотечни единици с регистрирани 98 читатели. Съвкупност от библиотечни колекции и база данни, които включват разнообразни по вид и съдържание публикувани  документи, организирани в отделни раздели, с научна и информационна стойност. Подновяван е през изминалата година с общо  98 тома, от които от дарения – 88 тома и 10 тома закупени със средства на институцията. През 2023 г. предстои реализация на Проект „Българските библиотеки съвременни центрове за четене и информираност“. През 2022 година библиотеката и информационният център са регистрирали 874 посещения, а заетите библиотечни документи са 443 тома литература.
По дарителската кампания „Купи книга и дари на библиотеката“, организирана в чест на 24 май - Ден на българската писменост и култура, постъпиха дарения от Надежда Захариева, Кремена Митева, Боряна Стоянова, Ивайло Мирчев и др.
</t>
  </si>
  <si>
    <t>000844832</t>
  </si>
  <si>
    <t>"Стефан Караджа -1936"</t>
  </si>
  <si>
    <t>Културната дейност на читалището се извършва предимно от два самодейни клуба с 19 самодейки, които със своята дейност допринасят за запазването и възстановяването на местни традиции, обичаи и фолклор.</t>
  </si>
  <si>
    <t xml:space="preserve">Двете самодейни групи за автентичен фолклор към НЧ „Стефан Караджа - 1936” с. Телериг имат участия в различни фестивали и събори и са отличени с награди и грамоти. Към читалището е сформирана и Детска група с деца от ИГ с.Телериг към ДГ Крушари.                                                                                                                             
                                                                                                                                                                                                                                                                                                          Участия на самодейните групи в  празници, фестивали, събори - 2022 г.: 
-„Баба Марта” – връзване на мартеници на децата от детската градина;
-Организиране на конкурс за мартеници – изложба и награждаване на най– добрите;
-„Ден на самодееца” – почерпка по случай деня на самодееца с двете певчески групи към читалището;
-Поднасяне на цветя на паметника в селото по случай националния празник „Трети Март”;
-„Сирни Заговезни” – палене и прескачане на огньове на жителите от селото. Прогонване на злите духове с кукери;
-Тържество по случай „Деня на жената”;
-Посрещане на Първа пролет. 
-Посрещане на Благовещение с децата от детската градина, извършване на ритуал, почерпка с домашни мекици и мед;
-Ден на детската книжка – прожекция на Андерсенова приказка;
-„Великден” – боядисване на яйца съвместно с децата от ИГ с. Телериг, песни и танци;
-Великденска изложба „Писано яйце” – изложба и почерпка на местното население с яйца и козунаци;
-„Рамазан Байрам „ – Тържество по случай празника, изпълнение на песни от група „Устрем” към НЧ „Стефан Караджа – 1936”, ритуал и почерпка на местното население;
-„Гергьовден” – изнасяне на програма на местното население от самодейните групи към НЧ „Стефан Караджа – 1936” – песни, люлки и забавни игри;
-„Ден на славянската писменост и култура” – тържество пред читалището;
-„Празник на детето” – Тържество и забавни игри с децата от ИГ с. Телериг, изпращане на първокласниците;
-Отдаване на почит на загиналите за свободата на България, полагане на цветя на възпоменателната плоча с имената на загиналите в Отечествената война;
-„Ден на народните будители“ -  Презентация представена от читалищния секретар и стихотворения от децата на  с.Телериг;
-Посещение на  „Фестивала на сармата и кюфтето” с участието на Ути Бъчваров от самодейна група  „Здравец“;
-Отбелязване „Денят на християнското семейство“ с децата от изнесена група с. Телериг;
-Посещение на възрастните хора от  ДСХ ”Света Петка” - с. Добрин;
-Организиране и провеждане на тържества по случай Коледните и Новогодишни празници.
</t>
  </si>
  <si>
    <t xml:space="preserve">Участие на групите в празничен концерт на НЧ „Мевляна”  в гр. Добрич;                                                                                                                                                                   Участие в кулинарен конкурс „Празник на гърнетата” организиран в с. Крушари обл. Добрич – участие на самодейни групи към читалището, съхранили стари рецепти на автентични Добруджански ястия;                                                                                                                                                                                          Участие на група за български автентичен фолклор към читалището във фолклорен събор „На чешмата под върбата” в с. Кайнарджа;
Участие на самодейна група за турски автентичен фолклор към читалището във фолклорен събор с. Водно;                                                                                                 Участие на самодейна група „Устрем” в събор с. Бенковски;
Участие на певческа група за турски фолклор към НЧ „Стефан Караджа – 1936” в Национален фестивал на турския фолклор в местността Аязмото „Демир Баба” село Руйно;
Участие на самодейна група за български фолклор „Здравец” в събор –село Поручик Гешаново;
Участие на двете самодейни групи в „Регионален фолклорен събор – Текето 2022” с. Александрия;                                                                                                          Участие на самодейна група „Здравец” във „Фестивал на хората от третата възраст“ - гр. Балчик;
Участие на двете самодейни групи в Балкан Фолк Фест КК „ Златни пясъци“;
Участие на самодейна група „Здравец” в МФ ”Българско наследство” - гр. Балчик;
Участие на самодейна група „Здравец” в „Добруджански фолклорен фестивал Богородица” -  гр. Генерал Тошево;
Участие на самодейна група „Устрем” и самодейна група „Здравец” във фестивал „Пролетници за сита зима” – с .Крушари;                                                           Участие на самодейна група “Здравец” в „Добруджански събор” - -гр. Тервел;
Закриване на творческия сезон - самодейна група „Устрем” в к.к.Златни Пясъци; </t>
  </si>
  <si>
    <t>Участие на група за български автентичен фолклор и група „Устрем” към читалището във Международен фолклорен фестивал „Одрин 2022” - Турция;</t>
  </si>
  <si>
    <t>Към културната институция има изграден компютърен кабинет по проект “Глобални библиотеки“, който се посещава предимно от деца и ученици живущи в селото. Библиотеката към читалището разполага с българска и чужда художествена  литература, детска литература, речници и др., но по-голямата част от която е остаряла. Към момента няма закупени нови книги към библиотеката, но от дарители са получени над 300 книги с различна тематика, както и  детски книжки за изградения детски кът. . През 2022 г. посетителите на компютърния кабинет са  55, а на библиотеката – 16.</t>
  </si>
  <si>
    <t>000843901</t>
  </si>
  <si>
    <t>"Христо Ботев-1940"</t>
  </si>
  <si>
    <t>Група  за автентичен  фолклор и Група за стари градски песни</t>
  </si>
  <si>
    <t xml:space="preserve">На 22 април добруджанската народна певица Добра Савова – наша уважавана и любима съгражданка навърши 90 години. По този повод от името на Настоятелството, самодейците, членовете на Читалището и всички жители и почитатели на песенното й творчество й бяха поднесени поздравителен адрес и подарък. 
По повод първото издание на книгата „Коритен - далечно и близко“ - своеобразен „албум“ на историята на селото, безценно и интересно четиво за хората, живели и докоснали се до селото, през месец май, по време на среща-разговор в Читалището, книгата беше представена от нейния автор – нашият изключително талантлив съгражданин Иван Станев.
Групата за обичаи към читалището имаше честта и удоволствието да бъде част от откриването на жътва и да представи автентичния обичай „Зажънване“ в полята край село Северняк.   
И през 2022 година под мотото «Традициите и връзката между поколенията са живи», регулярно чрез социалната мрежа бе представяна ретроспекция на изявите, честванията и юбилеите през настоящата и изминалите години. Обновена и допълнена е фото-ретро изложбата ни, представяща участията на самодейците от групите към Читалището в регионални, национални и международни фестивали и събори.  В изложбата са представени също и изявени читалищни деятели и жители на селото, участвали в общоселски чествания, празници и юбилеи.                                                                           Наред с това, като утвърден начин за популяризиране на творчество, празници, чествания и събития през годината, в Читалището са подредени разнородни кътове със сезонни природни материали, билки от нашия роден край, събрани с децата, с детски книжки и място за четене, и кътове, с които отбелязваме  празници от културния календар.
</t>
  </si>
  <si>
    <t xml:space="preserve">Дванадесето  издание на „Празника на гърнетата – Кулинарната академия на Добруджа “, проведен в с. Крушари. За отлично представяне в кулинарния конкурс с награди бяха удостоени Софка Господинова и Елена Пенчева;
Участие в Двадесети фолклорен събор „Край чешмата под върбата“ - село Кайнарджа. Групата за автентичен фолклор се завърна с грамота, сувенири и парична премия;
Участие в Четиринадесети национален събор на Читалищата Бяла 2022, област Варна. Групите за автентичен фолклор и стари градски песни бяха отличени с грамоти и плакети;
Участие в Двадесет и осми международен фестивал „Балкан Фолк Фест“, проведен в курортен комплекс „Златни пясъци“, групата за автентичен фолклор беше отличена с диплом и златен плакет;
Участие в Двадесет и трети национален фестивал на художествената самодейност, град Балчик. Групите за автентичен фолклор и стари градски песни се завърнаха от фестивала с грамоти за участие, диплом и парични награди;
Участие в Двадесет и трети Добруджански фолклорен събор „Богородица“ град Генерал Тошево, откъдето групата за автентичен фолклор се завърна с грамота за добро представяне;
Участие на групата за автентичен фолклор, заедно с детска група „Коритенски славейчета“, взе участие в Първия  фестивал „Пролетници за сита зима“ в село Крушари;
Участие в Шестнадесети добруджански събор „Тервел-2022“. Групата за автентичен фолклор и индивидуалното изпълнение на Стойка Георгиева бяха отличени с грамоти за отлично представяне и парични награди;
Участие в Международния фолклорен фестивал „Море от ритми“- Балчик 2022. Групата за автентичен фолклор бе удостоена със сувенири и грамота за отлично представяне и принос в запазване на българския фолклор;
Участие в Десетия фестивал „Мамалига - 2022“ село Нова Черна, община Тутракан. За отличното представяне Групата за автентичен фолклор получи грамота, плакет и награди - символи на фестивала. Майстор-любителят Софка Господинова с асистенти – Иванка Петкова и Елена Пенчева - взеха участие и в кулинарния конкурс „Мамалига“. Бяха отличени с грамота и сувенири, връчени от гост майстор-готвача Ути Бъчваров.
</t>
  </si>
  <si>
    <t>Потребители на читалищната библиотека са жители на населеното място, основно деца и учeници.</t>
  </si>
  <si>
    <t>000844355</t>
  </si>
  <si>
    <t>"Светлина -1945г."</t>
  </si>
  <si>
    <t>Към читалището е създадена женска група за добруджански народни песни.</t>
  </si>
  <si>
    <t xml:space="preserve">За Деня на Европа е направена изложба посветена на мира и обединението на Европа;
Положиха се цветя пред паметника в селото във връзка с годишнината от края на Втората световна война;
Пресъздаване на обичая откриване на жътва;
По случай деня на пенсионера самодейците посетиха възрастните хора от ДСХ с.Добрин, като ги поздравиха с песни, подариха им цветя и малка почерпка.
</t>
  </si>
  <si>
    <t xml:space="preserve">Участие в националния фолклорен събор „С мирис на теменуги“, където читалището спечели първо място и златен медал;
Участие в международния фестивал за автентичен фолклор – Дорково-2022 г. с присъден диплом ;
Участие в регионалния фолклорния събор „Текето”                                                                                                                                                                                                                Участие в „Празника на гърнетата - Кулинарната академия на Добруджа“;
Участие във фестивала „Пролетници за сита зима“ с. Крушари;
</t>
  </si>
  <si>
    <t>В библиотеката е необходимо да се извършват ремонтни дейности на сериозна стойност, а бюджетът на читалището не е достатъчен за извършването му.</t>
  </si>
  <si>
    <t>000844031</t>
  </si>
  <si>
    <t>"Асен Златаров -1962"</t>
  </si>
  <si>
    <t>Женска група "Изворен фолклор"</t>
  </si>
  <si>
    <t>Детска певческа група и Детски танцов състав</t>
  </si>
  <si>
    <t xml:space="preserve">Към читалището има сформирани кръжоци по готварство, изобразително изкуство, бродерия и плетиво, които се посещават с голям интерес от децата. Младото поколение от селото активно участват в мероприятия организирани от ръководството на народното читалище. Изработените изделия от кръжочната дейност старателно са подредени в изложба, както и витринни изложби от живото на видни деятели.
Традиционно през месец декември дейността на самодейците е насочена към изработването на коледни картички, сурвакници, обредни хлябове; възстановка на зимни обичаи.
                                                                                                                                                                                                                                                                                                                  В читалището са отбелязани традиционни фолклорни празници от националния исторически и културен календар – Бабин Ден, Трифон Зарезан, Баба Марта, Осми март, Гергьовден, Лазаровден, Цветница и Деня на християнското семейство. Почетени бяха и свещените празници на мюсюлманите – Курбан Байрям и Рамазан Байрям. </t>
  </si>
  <si>
    <t xml:space="preserve">Самодейците и групата за деца взе участие в Регионалния фолклорен събор „Текето“ организиран от община Крушари, както и в Дванадесето  издание на „Празника на гърнетата – Кулинарната академия на Добруджа “, проведен в с. Крушари. </t>
  </si>
  <si>
    <t xml:space="preserve">Към читалището функционира библиотека, която предоставя книги предимно на деца и ученици. През отчетния период са регистрирани 79 посетители. </t>
  </si>
  <si>
    <t>124635920</t>
  </si>
  <si>
    <t>"Втори юни - 2004 г."</t>
  </si>
  <si>
    <t>Женска група "Веселите баби"</t>
  </si>
  <si>
    <t xml:space="preserve">Самодейците се организираха и отбелязаха Националния празник – 3 март, Деня на жената и Деня на самодееца. По повод Великденските празници читалищните самодейци съвместно с пенсионерите боядисаха яйца, закупиха почерпка, които раздадоха на населението. С този приятен жест допринесоха за празничното настроение на своите съселяни. Отбелязани бяха празника на пенсионера и Деня на християнското семейство, Коледа и Нова година. Венци пред паметника на загиналите във войните бяха поднасяни за всеки национален празник.
</t>
  </si>
  <si>
    <t xml:space="preserve">Певческата група към народното читалище взе участие в Балкан фолк фест 2022г, КК „Златни пясъци“.
Достойно представяне на певческата група към народното читалище на Регионалния фолклорен събор „Текето“ организиран от община Крушари.
Участие в Дванадесето  издание на „Празника на гърнетата – Кулинарната академия на Добруджа “, проведен в с. Крушари.
Певческата група съвместно с пенсионерския клуб на с. Александрия посетиха „Кръстова гора” и взеха участие във Фолклорния събор в гр. Лъки.                       Участие на певческата група на фолклорния събор в с. Жълтеш премина с присъдено второ място на групата и второ място на индивидуален участник.
През месец септември самодейците взеха участие и във фолклорния събор в с. Писанец, област Русе.
</t>
  </si>
  <si>
    <t>Потребители на читалищната библиотека са жители на населеното място, които са много малко на брой и в доста напреднала възраст.</t>
  </si>
  <si>
    <t>000843634</t>
  </si>
  <si>
    <t>"Кирил и Методий-1941г."</t>
  </si>
  <si>
    <t>Към читалището има самодейна група за автентичен фолклор и детска група за творчески изяви.</t>
  </si>
  <si>
    <t>През последните няколко години от читалищното ръководство бе направено много за издирване, изучаване на местния фолклор и традиционната материална култура на селото, както и опазване на духовното наследство на родния край. Всичко, което успяват да намерят от стари и млади, читалищните дейци подреждат в етнографска колекция. В етнографската сбирка са обособени два раздела - „Бит и култура“ и „Облекло“. Представени са традиционни български народни носии, както и традиционни сватбени и празнични носии на младоженци от турския етнос, чеиз за сватба. Представена е и промяната на облеклото на населението през годините. В колекцията има керамични и дървени предмети, с които си служели жителите на селото за хранене, приготвяне на храна, пренасяне на вода. Ситуиран е интериор на помещение, в което живеело семейството в далечното минало. Сбирката може да се похвали и с принадлежностите за приготвяне на облекло – от усукване на вълната до изплитане и ушиване: хурки, вретена, части от тъкачен стан, стара крачна машина, ютия и др. Етнографските кътове в читалището са най-богати на експонати в цялата община.                                                                                                                                                                                                                                                                                                                                                                                                                                                                                                                                                                                                                                                                                   През 2022 г. културните мероприятия организирани от читалището са:                                                                                                                                                           Изложба на ръчни плетива изработени от самодейците; 
Трифон Зарезан в с. Ефрейтор Бакалово,  пресъздаване на обичая;
Изработване на  мартеници и раздаването им на жителите на селото за благополучие и здраве;                                                                                                                  Тържествена програма по случай Деня на самодееца;
Честване Деня на жената;
Боядисване на яйца и пресъздаване на християнския празник „Великден“;
Съвместна проява със самодейците при читалище с. Телериг по случай „Великден”. Получена награда за най-добра аранжировка на великденски яйца;
Отбелязване на Свещения празник на мюсюлманите „Рамазан Байрям“ в с. Телериг съвместно със самодейци от селата Бенковски и Голеш, общ. Силистра. Самодейците представиха свои кулинарни ястия характерни за празника под съпровода на песни и танци;
Отбелязване на Международния ден на труда;                                                                                                                                                                                                                    1-ви юни- Ден на детето. Игри на открито, рисуване на асфалт с деца;
Лятна читалня с деца от с. Ефрейтор Бакалово;                                                                                                                                                                                                      Отбелязване на мюсюлманския празник „Курбан Байрям“ с хора от селото, като спазиха традициите на празника;                                                                                                 Подготовка за настъпващите коледни и новогодишни празници – изработване на новогодишна украса и сурвачки съвместно с децата от селото.Проведе се карнавал на коледните мечти, изпълнен с танци , песни и подаръци за децата от селото;
Коледно-новогодишно празненство съвместно със самодейците от с. Телериг.</t>
  </si>
  <si>
    <t xml:space="preserve">Участие на самодейците от читалището в тържествената програма на читалище „Мевляна „ - гр. Добрич по случай „Рамазан Байрям”;                                24 Май-Ден на българската просвета и култура е празник на читалището. Празнична програма с децата от селото. Посещение на етнографски комплекс „Стария Добрич”;                                                                                                                                                                                                                                                                                      Участие на самодейците в кулинарния конкурс „Празника на гърнетата” – с. Крушари.Той се превърна в празник на духа, на пазителките на всичко онова забравено старо, което носи в себе си уникалността на добруджанското село. Айше Салим получи награда  за традиционно татарско ястие Кьобете;
Участие на Певческата група към читалището в празника на село Водно, общ. Дулово;
Участие на самодейците във Балкан фолк фест - фестивал за автентичен фолклор. Получена е грамота и плакет за участие;
Участие на Певческата група във Фолклорния фестивал на село Жълтеш. Получиха плакет и грамота за участие;                                                                                                                      Участие на самодейците във Балкан фолк фест проведен в КК „Златни пясъци“. Получиха грамота и плакет за участие;
В местността „Текето” край манастира „Свети  пророк Илия“ се проведе двадесет и четвъртото издание на Регионалния фолклорен събор „Текето 2022“. Самодейците получиха специална грамота за цялостно представяне.
Участие на самодейците от читалището в фестивала организиран от Община Крушари „Пролетници за сита зима”. Участниците във проявата представиха традиционни ястия за населеното място. Самодейците от читалище с. Ефрейтор Бакалово представиха ястието Ашуре.  
Участие на самодейците в концерт организиран по случай отбелязването на  10 годишен юбилей от създаването на читалище „Мевляна” – гр. Добрич;
</t>
  </si>
  <si>
    <t>Не е регистрирана библиотека.</t>
  </si>
  <si>
    <t>000843004</t>
  </si>
  <si>
    <t>"Димитър Дончев - Доктора -1893"</t>
  </si>
  <si>
    <t>Тервел</t>
  </si>
  <si>
    <t>Женска певческа група за изворен фолклор; Мъжка певческа група за изворен фолклор;</t>
  </si>
  <si>
    <t>ДФТА "Калинка Вълчева" и Литературен клуб за художествено слово</t>
  </si>
  <si>
    <t>Народен оркестър: гайда, гъдулка, акордеон, тъпан</t>
  </si>
  <si>
    <t>Школа по народни инструменти- гайда, Детска школа по народно пеене</t>
  </si>
  <si>
    <t>Пътуваща библиотека в Детските градини на гр.Тервел; Съвместен концерт на ДФТА „Калинка Вълчева”, ТПГ „Добруджанска огърлица” и МПГ пред гости от Англия; Годишен самостоятелен концерт на ДФТА „Калинка Вълчева”; Ден на народните будители- Тържествен концерт; Премиера на книгата „Баща ми- Баш майстора” на Веселина Господинова; Коледен концерт; Библиотечни мероприятия и изложби, свързани с различни годишнини и чествания, ден на детската книга, сбогуване с буквара, първо посещение в библиотеката, вече сме грамотни, участие в програма „Наше лято” и др.</t>
  </si>
  <si>
    <t xml:space="preserve">Обучителен лагер ДФТА „Калинка Вълчева” с Ансамбъл „Българе”; Съвместен концерт на ДФТА „Калинка Вълчева” и Академичен танцов театър при ВСУ „Черноризец Храбър” гр.Варна;  Участие на ДФТА „Калинка Вълчева” в „Празници на веселието”; Участие на ТПГ и МПГ в концертна програма „Празници на веселието” съвместно с Елица Тодорова; Ден на Тервел: Участие на ТПГ „Добруджанска огърлица” в кулинарна изложба; Участие на ДФТА „Калинка Вълчева” в празничната програма на СУ „Йордан Йовков” за изпращане на абитуриентите; Участие на ДФТА „Калинка Вълчева” в празничната програма на ПГТО „Дочо Михайлов” за изпращане на абитуриентите; Участие на съставите на читалището в празничната програма, посветена на 24 май;  Съвместен празник на Читалището, ПГТО „Дочо Михайлов” и ЦПЛР „Малкият принц” по случай деня на детето; Участие на ДФТА „Калинка Вълчева” в концертна програма по случай 80 години Противопожарна служба гр.Тервел; Фестивал Шумен- ДФТА „Калинка Вълчева”;  Участие във фестивал „Откриване на жътвата” по инициатива по проект на МИГ Тервел- Крушари; Участие на ТПГ „Добруджанска огърлица” и МПГ в Пети международен фестивал на танцовите, музикални и певчески изкуства в Слънчев бряг; Фестивал на Тракийските дружества „Тракия земята на Орфей” гр. Варна- ТПГ „Добруджанска огърлица” и МПГ; Китен ЦИОФФ- ДФТА „Калинка Вълчева”; III-ти Национален и 41-ви Общински събор на народното творчество „От Тимок до Вита” с. Черни Вит, общ.Тетевен- ТПГ „Добруджанска огърлица” и МПГ; Участие на ТПГ „Добруджанска огърлица” в програмата по случай откриване на паметната плоча на Иван Колев; ТПГ „Добруджанска огърлица”, МПГ и ДФТА „Калинка Вълчева”- Концертна програма по случай 30г. юбилей на кооперация в с.Гешаново съвместно с Николина Чакардъкова; Участие на ДФТА „Калинка Вълчева” в програмата за откриване на учебната година; Участие на ДФТА „Калинка Вълчева” във фестивала „Пролетници за сита зима” с.Крушари по инициатива по проект на МИГ Тервел- Крушари; Участие на ДФТА „Калинка Вълчева”, ТПГ „Добруджанска огърлица” и МПГ в програмата на Добруджански събор Тервел,2022; Участие на ДФТА "Калинка Вълчева" в юбилейни чествания по случай 80 г. от рождението на Калинка Вълчева; Участие на ДФТА „Калинка Вълчева” в благотворителен концерт гр.Каварна; Заснемане на видео клипове на народния певец Стоян Варналиев- ДФТА „Калинка Вълчева”; Участие на ТПГ „Добруджанска огърлица” и МПГ в с.Сребърна; Участие на литературен клуб в Осми национални поетични празници " Вапцарови дни 2022"; Участие в Общински конкурс за най- красива коледна украса; Заключителния етап от преглед на ансамблите; 
</t>
  </si>
  <si>
    <t>Потребители на библиотеката 576 бр., от тях: до 14 г. 365 бр. Регистрирани посещения: заемна за дома - 5032 бр., в читалня- 1074 бр., на организирани събития
509 бр., Културни и други библиотечни събития - 25 бр. Реализиран проект "Българските библиотеки- съвременни центрове на четене и информираност 2022г."; Съорганизатор на Община Тервел и Обществена колекция (музей) на юбилейна изложба, посветена на 80 г. от рождението на народната певица Калинка Вълчева; заети библиотечни д-ти 10135 т.; 123 периодични издания; библиотечен фонд 58 035 т.</t>
  </si>
  <si>
    <t>000843748</t>
  </si>
  <si>
    <t xml:space="preserve">група за автентичен фолклор
</t>
  </si>
  <si>
    <t>детска певческа група; детска коледарска група; детска лазарска група</t>
  </si>
  <si>
    <t xml:space="preserve">190г. от рождението Луис Карол - четене на откъси от ,,Алиса в страната на чудесата“ с ученици от начален курс; 149 години от обесването на Васил Левски (1837 -1873) - витрина и беседа с ученици  начален курс при ОУ,,Христо Ботев”; 115г.от рождението на Емилиян Станев - български писател  /1907–1979/. Изнесен урок за живота и творчеството на писателя - начален курс. Кът с избрани произведения; Празник на буквите с първи клас;135г. От рождението на Димчо Дебелянов /1887-1916/. Кът с наличните издания; Международен ден на детската книга – щафетно четене на приказки с малките читатели, гатанки и викторина „Познай приказката”; Вече сме читатели”- запознаване на първокласниците  с библиотеката; 125г.от смъртта на Алеко Константинов - витрина с избрани произведения; Проведени представителни занятия на групи за допълнително обучение по бълг.език и математика съвместно с ОУ с.Зърнево и СУ,,Никола Вапцаров“ с. Карапелит по Проект ,,Подкрепа за успех“ - намаляване и предотвратяване на преждевременното напускане на училище и подобряване на равния достъп до образование; 145г.от рождението на Елин Пелин  - четене на любими приказки на деца от ДГ,,Детски рай”; Седмица на четенето -  Прочети ми, приказка! Четене на любими детски приказки с ученици от началните  класове при ОУ,, Христо Ботев“ от творчеството на Ангел Каралийчев - 120 години от рождението му; </t>
  </si>
  <si>
    <t>Бабин ден - традиционно честване; ; Посрещане на Баба Марта. Закичване с мартеници на децата от ДГ „Детски рай”. Ден на самодееца  - увеселителна програма със  самодейците; 3 март - витрина по случай националния празник на България и рецитал съвместно с ученици от ОУ,,Христо Ботев”; Международен ден  на жената – увеселителна вечер;  Традиционен пролетен карнавал съвместно с ОУ,,Христо Ботев”; - Отбелязване Деня на Земята с почистване и облагородяване на градинката около читалището с ученици от самодейните групи; „Ден на българската просвета и култура - литературна програма съвместна инициатива с ОУ,,Христо Ботев”; Завършване на детска градина на подготвителна група; Международен ден на детето – състезателни игри на открито; Ден на Ботев и на падналите за свободата на България – патронен празник на ОУ,,Христо Ботев” – рецитал тематична  презентация съвместно с училището;   Откриване на новата 2022/2023 учебна година; Посещение на историческия музей в Тервел с ученици от горен курс и преподаватели от ОУ ,, Христо Ботев“ по повод подредена изложба за юбилея на народната певица Калинка Вълчева – 60 години творческа дейност; Съвместно с ОУ,,Христо Ботев“ - Есенна работилница - аранжиране на есенни украси; Ден на народните будители – тематична витрина в библиотеката на читалището.Тематична мултимедийна прожекция в ОУ,,Христо Ботев”; Съвместни коледни и новогодишни тържества с ОУ ,,Христо Ботев“ и ДГ ,,Детски рай“.</t>
  </si>
  <si>
    <t xml:space="preserve">Участие на НЧ,,Стефан Караджа - 1941год" в Национален виртуален конкурс за ,, Обредни народни песни"; Участие на самодейци в изложба „Златно сърце- златни ръце“- 2022г. организирано от - Община Тервел и Общински музей Тервел в навечерието на международния празник на жената; Участие в онлайн конкурса "Престилката-символ на женското начало", организиран от НЧ „Просвета-1921” с. Злато поле; Участие в Общински празник на фолклора - Изложба, изкуство и традиционна кухня ,,Пролетни празници в Добруджа"; Участие в Национален конкурс „Сурвакницата – традициите са живи“ – 2022г  -организирано от НЧ "Васил Йорданов – 1942“  -  с. Нова Черна; </t>
  </si>
  <si>
    <t>55 читатели, в т.ч. 37 до 14 г.; 181 посещения за дома; 20 бр. в читалня; заети библиотечни д-ти 166, периодични издания - 33 бр.; Бибилиотечен фонд  11292 тома.</t>
  </si>
  <si>
    <t>000843919</t>
  </si>
  <si>
    <t>"Пробуда -1940 г."</t>
  </si>
  <si>
    <t>Женска група за автентичен фолклор</t>
  </si>
  <si>
    <t>Плаща се на музикант при участия във фестивали</t>
  </si>
  <si>
    <t>Пресъздаване на Бабин ден от ЖПГ; Отбелязване на празника Трифон Зарезан; Отбелязване Деня на самодееца с ЖПГ при НЧ "Васил Левски" с. Безмер; Отпразнуване 8-ми март с жените от селото; Отбелязване на празника Сирни Заговезни с хората от селото- пресъздаване на обичая "Прескочи огън" и "Хвърляне на стрели"; Първа пролет с ЖПГ при НЧ "Васил Левски" с. Безмер; Великденска кулинарна изложба в читалището; Отбелязване празника ,,Байрам “ с жители на селото; Събор на  село Коларци с участие  на  ЖПГ при читалище с.Коларци и групи при НЧ "Светлина" с.Божан; Отбелязване на ден на Плодородието с  хората  от  селото; Отбелязване на Никулден с хората от селото; Отбелязване на коледа и нова година с хората от селото.</t>
  </si>
  <si>
    <t>Участие в изложба "Златно сърце- златни ръци" в музея град Тервел; Участие в онлайн конкурс”Шевицата в съвремието на българката” гр.Добрич; Участие в кулинарна изложба на „Бялата жътва” за земята, добруджанеца и  хляба гр.Тервел; Участие в XII-ти хумористичен фестивал „Сребърна пее и се смее”с награда  грамота с.Сребърна; Участие в фолклорния конкурс „С песните на Васила Вълчева” с.Калипетрово- награда за II място, купа и грамота за детска певческа група; Участие в фолклорния събор „Алеково пее”с награда грамота с.Алеково; Участие в национална фолклорна среща „Автентичност и съвремие” гр. Попово с награда  за III  място  с бронзов медал и диплом; Участие на „24-ти Международния фестивал за автентичен фолклор Дорково с награда диплом и плакет; Участие в фолклорния фестивал”Българско наследство” гр. Балчик- I- II място с златни и сребърни медали за детската певческа група, а за ФГ- II място,сребърен медал и купа; Участие в” Добруджански събор„ гр. Тервел - грамота и парична награда; Участие във фолклорна среща  на младежки групи в гр. Добрич - детска певческа група с награда грамота.</t>
  </si>
  <si>
    <t>Регистрирани потребители 30, в т.ч.15 бр. до 14 г.; 15 посещения в заемна за дома, 30 посещения в читалня; 72 тома раздадена литература за дома; библиотечен фонд 13694 т.</t>
  </si>
  <si>
    <t>000843940</t>
  </si>
  <si>
    <t>"Христо Ботев -1940г."</t>
  </si>
  <si>
    <t>Женска Певческа група и Мъжка Певческа Група</t>
  </si>
  <si>
    <t>В селото живее 1 дете до 18 г.</t>
  </si>
  <si>
    <t>плаща се на музикант при участия във фестивали и конкурси</t>
  </si>
  <si>
    <t>Зрителната зала е запечатана от РСПАБ-Тервел. През 2022 г. Община Тервел извъри ремонт на покрива на сградата, с което бяха отстранени течовете и стана възможна работата на читалищните състави за подготовка за участия в различни форуми. През последните 5 години читалищната самодейност се извършва дори и в домовете на участниците, тъй като сградата бе опасна за посетителите. Ето защо основните прояви, които читалището организира се провеждат на открито. По случай 3 март, 6 май, 3 септември читалищнитят секретар и участниците в групите поднасят цветя на войнишкия паметник и паметната плоча на ген. Иван Колев, поддържат добрия им вид (един вид са ги осиновили), поддържат и двора на църковния храм, където участват при провеждане на литурии и други празници.В селото няма училище и детска градина, няма млади семейства с деца.</t>
  </si>
  <si>
    <t>Участие в национален конкурс за изработване на мартеница "Червено -бели вдъхновения"Н.Ч"Пробуда -1896г."гр.Суворово,Участие в изложба "Златно сърце -златни ръце"-музей гр.Тервел,Участие в национален онлайн конкурс "Престилката символ на женското наследство"-Н.Ч"Просвета -1921г.с.Злато поле обл.Хасково,Участие в онлайн конкурс"Шевицата в Съвремието на Българката "-Н.Ч"Нов живот -1894г."гр.Сеново,26-ти Общински празник на фолклора "Пролетни празници в Добруджа"-гр.Тервел,Участие в фестивала на бялата жътва- гр.Тервел,Участие на ЖПГи МПГ 3-ти национален фолклорен събор от "Тимок до Вита"-Н.Ч"Христо Смирненски -1925г."с.Черни Вит</t>
  </si>
  <si>
    <t>Читатели 8 бр., в т.ч. 2 до 14 г., 20 посещения в заемна за дома, зает библиотечен фонд 20 книги.</t>
  </si>
  <si>
    <t>000845877</t>
  </si>
  <si>
    <t>Женска група за турски и български фолклор</t>
  </si>
  <si>
    <t>Детска група за турски и български фолклор</t>
  </si>
  <si>
    <t>Бабин ден; ден на жената; новогодишно и коледно празненство с жените от селото; Организиране на посещения на Дядо Коледа и поднасяне на подаръци на децата</t>
  </si>
  <si>
    <t xml:space="preserve">участие в изложба "Златно сърце - златни ръце" в общинския музей гр.Тервел; участие в XXVI общински празник на фолклора - пролетни празници в гр.Тервел; участие в празник в гр.Добрич на читалище "Мевляна" по случай Рамазан Байрям; участие във фестивала на "Бялата жътва" за Земята,  добруджанеца и хляба в гр.Тервел; участие в събора на с.Бенковски; участие в събора на с.Коларци; участие в Добриджански събор "Тервел-2022г.", </t>
  </si>
  <si>
    <t xml:space="preserve">Библиотечният фонд на читалището не отговаря на изискванията за вписване в регистъра на обществените библиотеки. </t>
  </si>
  <si>
    <t>000844184</t>
  </si>
  <si>
    <t>"Васил Левски -1901"</t>
  </si>
  <si>
    <t>плаща се на музикант при участие във фестивали и събори</t>
  </si>
  <si>
    <t>Бабинден; Трифон зарезан; закичване на мартеници на децата от начален курс; ден на самодееца; 8 март- ден на жената; честване на 24 май; събор на с. Нова Камена</t>
  </si>
  <si>
    <t>Участие в изложбата"Златно Сърце -Златни ръце"-2022г Общински музей Гр.Тервел, Участие в Национален онлайн конкурс "Престилката символ на женското начало"- НЧ "Просвета -1921"с.Злато поле, Участие в онлайн конкурс "Великденска цветна декорация за дома"- НЧ "Пробуда -1910"с.Алеково Обл.Силистра, Участие онлайн изложба "Великден в нашия Дом"-великденска украса -НЧ "Никола Й.Вапцаров -1973"гр.Тутракан , Участие онлайн конкурс "Великден в нашия дом"- представяне писано яйце - НЧ "Никала Й.Вапцаров - 1973" гр.Тутракан , Участие онлайн представяне в 1-ви национален конкурс Най-гиздава Лазарка" НЧ"Развитие - 1895"с.Салманово Общ.Шумен, Участие онлайн конкурс "Шевицата в съвремието на Българката"- НЧ"Нов живот - 1894"гр.Сеново, Участие изложба в традиционната кухня "Пролетни празници" гр.Тервел, Запис на самодейци в представянето книгата "Старите Българи -преселниците в Нова Камена "в предаването по БНТ1  "Отблизо"-водещ Мира Добрева, гр.София,Участие във Фестивала на бялата жътва -гр.Тервел, Участие на самодейната група във Национална фолклорна среща"Автентичност и съвремие"гр.Попово, Участие на самодейната група в празника на "Народния обичай и автентична носия"-Надпяване и представяне на автентична носия с.Рибаарица о.Рибарица, Среща с автора на книгата "Старите Българи преселниците в Нова Камена "-Галя Грозданова-Радева и участие на самодейната група с песните на преселниците във Музея гр.Тервел</t>
  </si>
  <si>
    <t>Потребители 17, в т.ч. 7 до 14 г.; 68 пощещения в заемна за дома; 130 т. раздадена л-ра; библиотечен фонд 18320 т.</t>
  </si>
  <si>
    <t>000843805</t>
  </si>
  <si>
    <t>"Христо Ботев -1944 г."</t>
  </si>
  <si>
    <t>Детска певческа група- момичета; коледарска група</t>
  </si>
  <si>
    <t>Плаща се на музикант при участие във фестивали и събори</t>
  </si>
  <si>
    <t xml:space="preserve">Честване на 174г. От рождението на Христо Ботев-изложба в Библиотеката; Отбелязване на деня на родилната помощ; Посрещане на Баба Марта и закичване на мартеници на учениците от началните класове и ДГ “Мечо Пух“ с.Каблешково; Отпразнуване на деня на самодееца; Празнуване на 8-ми март с жени от селото;  Празнуване на 1 юни с деца от НУ “Христо Ботев„;  Посещение на Коледарската група по домовете в с.Каблешково
</t>
  </si>
  <si>
    <t>Участие на Детска певческа група в XVI Лазарски събор в с.Калипетрово; Участие в XXVI Общински Празник На Фолклора Изложба Изкуство и Традиционна Кухня „Пролетни Празници в Добруджа“; Участие в „Бялата жътва“-Празник на местната инициатива Тервел-Крушари; Участие в 24-ти  Международен фестивал за автентичен фолклор-Дорково; Участие на ЖПГ и ДПГ в XV МФФ “От  Дунав до Балкана“-2022г. град Борово,област Русе и завоюваха два СРЕбЪРНИ медали; Участие в Добруджански събор„ТЕРВЕЛ2022“;</t>
  </si>
  <si>
    <t>10 потребители, в т.ч. 9 до 14 г.; заети книги-15; посещения в заемна за дома- 20; БФ- 3755 тома.</t>
  </si>
  <si>
    <t>000844227</t>
  </si>
  <si>
    <t>"Отец Паисий -1900 г."</t>
  </si>
  <si>
    <t>Група за фолклор</t>
  </si>
  <si>
    <t>Ден на родилната помощ; Закачване на  мартеници в ДГ ”СЛЪНЧИЦЕ” с.Орляк; Осми март празнуване с жените от селото;</t>
  </si>
  <si>
    <t xml:space="preserve">Участие в Национален конкурс за изработка на мартеница”Червено-Бели Вдъхновения” гр.Суворово;  Участие във втори конкурс”Мартеничка бяла и червена"  с. Сушица, общ .Стражица; Участие в Изложба „Златно Сърце-Златни Ръце" в исторически музей гр. Тервел; Национален онлайн конкурс ”Престилката символ на женското начало”с.Злато поле, общ.Димитровград.  Участие в общински празник на фолклора ”Изложба Изкуство и традиционна кухня -Пролетни празници в Добруджа” гр.Тервел. Участие Фестивал на „Бялата Жътва”за Земята, добруджанеца и хляба-2022г.гр.Тервел.
</t>
  </si>
  <si>
    <t>11 потребители, в т.ч. 9 до 14г.; зает БФ за дома - 27 бр.; посещения за дома 35; БФ 15789 т.</t>
  </si>
  <si>
    <t>000559840</t>
  </si>
  <si>
    <t>"Христо Ботев -1941г."</t>
  </si>
  <si>
    <t>Бабинден, Трифон Зарезан,Закичване на мартеници,Празнуване празника 8-Ми Март със жени от селото,Събор на село Честименско,Празнуване Коледно-Новогодишните празници със семейства от селото</t>
  </si>
  <si>
    <t>Участие в изложбата "Златно сърце- златни ръце 2022г."-Музей гр.Тервел, Участие в фестивала на бялата жътва -гр.Тервел</t>
  </si>
  <si>
    <t>000843381</t>
  </si>
  <si>
    <t>"Васил Левски -1941"</t>
  </si>
  <si>
    <t>Женска певческа група "Анастасия Костова"</t>
  </si>
  <si>
    <t xml:space="preserve">Бабинден; Годишнина от създаване на ГАФ „Анастасия Костова”; Ден на самодееца; Баба Марта- тържество в ДГ; 8-ми март – тържество с жените от селото; Трифон Зарезан; Първа пролет; Великден- изложба на яйца и козунаци; Еньовден; Игнажден с ДГ и ОУ; Посещение в старчески дом в с. П.Савово; Коледа
</t>
  </si>
  <si>
    <t>Участие в кулинарната изложба по случай Деня на гр.Тервел ;  Участие в откриване на Фестивал на Бялата жътвата; Участие на фолклорен събор в с.Сребърна; Участие в НФС "Автентичност и съвремие" в гр.Попово; Участие на фолклорен събор в с. Черни Вит.</t>
  </si>
  <si>
    <t>32 потребители, в т.ч. 18 до 14 г.; посещения в заемна за дома 66, в читалня 17; раздадена л-ра в заемна за дома 96 т.; БФ 13 051 тома.</t>
  </si>
  <si>
    <t>000843641</t>
  </si>
  <si>
    <t>"Дора Габе -1941г."</t>
  </si>
  <si>
    <t>Вокална група за изворен фолклор, Коледарска група</t>
  </si>
  <si>
    <t>Лазарска група,</t>
  </si>
  <si>
    <t xml:space="preserve">Дена родилната помощ; Закачване на мартеници в ДГ с.Жегларци;  Ден на самодееца-почерпка на самодейците от Вокалната група; Осми март  празнуване с жени от селото;  Новогодишна вечер                              
</t>
  </si>
  <si>
    <t xml:space="preserve">Участие във втори конкурс ”Мартеничка бяла и червена”с.Сушица,общ.Стражица; Участие в Национален конкурс за изработка на мартеница „Червено-Бели вдъхновения” гр.Суворово;Участие в Национален онлайн конкурс „Престилката символ на женското начало” с.Злато поле,общ. Димитровград,обл.Хасково;  Участие в Общински празник на фолклора-Изложба изкуство  и традиционна кухня ”Пролетни празници в Добруджа”; Участие във -Фестивал на”Бялата жътва”за Земята,добруджанеца и хляба-2022г. гр. Тервел; </t>
  </si>
  <si>
    <t>22 потребители, в т.ч. 18 бр. до 14 г.; 65 посещения в заемна за дома; 65 т. раздадена литература; БФ 6905 т.</t>
  </si>
  <si>
    <t>124647577</t>
  </si>
  <si>
    <t>"Йордан Йовков-1942 г."</t>
  </si>
  <si>
    <t>Група за Автентичен Фолклор</t>
  </si>
  <si>
    <t xml:space="preserve">Организирани мероприятия - Бабинден; Първи март-ден на самодееца; Осми март-ден на жената; земляческа среща на с.Кладенци; Музикална вечер по случай събора на с.Кладенци. Реализирани видеоклипове за ТВ "Сънрайз Маринов" с орк. "Соколи"
</t>
  </si>
  <si>
    <t>Участие в празника на гр. Тервел; Участие в изложба "Златно сърце- златни ръце" в исторически музей гр. Тервел; Фестивал на бялата жътва; Балканфолк фест- Варна.</t>
  </si>
  <si>
    <t>Читалището няма библиотека</t>
  </si>
  <si>
    <t>000844377</t>
  </si>
  <si>
    <t>"Генерал Попов -1941 г."</t>
  </si>
  <si>
    <t xml:space="preserve">Бабинден; Седмица на Бабиното плетиво – изложба на плетивата – от групата по Кръжок за плетиво; Вечер на младото семейство - Ден на влюбените; Баба Марта – Мартеници за малките деца ДГ – Детски свят с.Поп Груево; Рамазан Байрам; 24 май – Ден на българската просвета и култура- Среща с дългогодишни учители от селото; Международен ден на детето. Детски увеселителни игри. Рисунки по асфалта– Детска програма от децата на ДГ – с.Поп Груево; Курбан Байрям; Коледа; Новогодишни Празници
</t>
  </si>
  <si>
    <t xml:space="preserve">Изложба- Изкуство и традиционна кухня „Пролетни празници в Добруджа” по случай Ден на гр. Тервел; Участие във фестивал на „Бялата жътва” за Земята , Добруджа и Хляба по МИГ Тервел- Крушари; </t>
  </si>
  <si>
    <t>53 потребитиле, в т.ч. 17 бр. до 14 г.; посещения за дома - 94, раздадена л-ра 306 бр. БФ 4008 тома.</t>
  </si>
  <si>
    <t>000843043</t>
  </si>
  <si>
    <t>"Зора 1894"</t>
  </si>
  <si>
    <t>Шабла</t>
  </si>
  <si>
    <t>младежки танцов състав; клуб за народни хора и танци; група за автентичен фолклор</t>
  </si>
  <si>
    <t>детски танцов състав; подготвителна група към детски танцов състав; детска фолклорна група</t>
  </si>
  <si>
    <t>школа по пиано</t>
  </si>
  <si>
    <t>Песни и хора край жаравата; Празник на виното - Трифон Зарезан; Концерт за 3-ти март; Благотворителен концерт за Марти; Изложби; Великденска детска работилница; Коледна детска работилница; Коледен концерт; Творчески срещи с писатели; Лятна читалня; Литературни четения; Празник на плодородието; Общоградско тържество за 24-ти май; Фестивал за стари градски и шлагерни песни "Подари ми море" - Крапец</t>
  </si>
  <si>
    <t>Фолклорен събор "Песни и танци от слънчева Добруджа"- Дебрене; Национален фолклорен събор- Копривщица; Фолклорен фестивал "Фолклорен изгрев" -Варна, Китен; Фолклорен творчески лагер по линия на ЦИОФФ - Китен; МФФ "Море от ритми" - Балчик; Фолклорен фестивал "Бялата лястовица" - Генерал Тошево</t>
  </si>
  <si>
    <t>124079626</t>
  </si>
  <si>
    <t>"Дружба 1898"</t>
  </si>
  <si>
    <t>Група за народни песни, Група за стари градски песни "Млади момичета" и Танцов клуб "Кибела"</t>
  </si>
  <si>
    <t>За шеста поредна година екипа на НЧ „Дружба 1898” изработва мартеници за Мартеничковата благотворителна кампания на „Карин дом” гр. Варна.
За първи път на 14 февруари – Деня на виното и любовта, се проведе арт-събитието „Рисуване и вино”.
Традиционното честване на Международния празник на жената – 8 март премина с празничен обяд.
Отбелязахме и 22 март - Първа пролет с ученици от ОУ „Св. Кл. Охридски”.
През пролетната ваканция се проведоха следните мероприятия: Творческа работилница, Пролетен маратон на четенето (по повод Международния ден на детската книга), Млад готвач, „Аз събирам разделно” – ревю на костюми, изработени от отпадъчни материали (по проект „Дуранкулак – с грижа за природата” в инициативата „Ти и Lidl за по-добър живот”).
По традиция на Велики четвъртък с деца и гости на Дуранкулак боядисахме яйцата за Великден.
11 май – Ден на библиотекаря – отбелязахме съвместно с група „Слънце” с четене на книги и забавни игри.
Наши гости бяха „Зелени Балкани” и ученици от 4 до 7 клас от ОУ „Св. Кл. Охридски” в Деня на Натура 2000 в България. Мероприятието премина в логически и забавни игри, пъзели и танци.
На Еньовден на детската площадка в центъра на с. Дуранкулак с децата от група „Слънце” проведохме празнично мероприятие с тематична кръстословица, билков чай и плодове.
От 4 юли стартираха летни ваканционни занимания в дните понеделник (Летен маратон – четене, онлайн анаграми: игра за умници, кръстословици, игрословици), сряда (Мастършеф – играя и готвя) и четвъртък (Спортувам и се забавлявам – танци, „Грим, прическа, маникюр”, „Шев и кройка”, бижута от ластици и др.).
На 16 юли за втора поредна година наши гости бяха полската поп-група „Coincidence”. Концертът премина с много песни, танци и лятно настроение.
По традиция първата седмица на месец август е „Седмицата на морето”, която включваше изработване на арт-пано от рециклирани материали, рисунка на асфалт, моделиране на пясък, „Млад рибар” на Дуранкулашкото езеро, Вечер на талантите и детски конкурс „Мис и Мистър Дуранкулак”. Участие в мероприятията взеха над 25 деца, родители и гости на Дуранкулак.
На 8 ноември – Архангеловден, своя храмов празник отбеляза църквата „Св. Архангел Михаил” с. Дуранкулак с водосвет и курбан за здраве. Екипът на НЧ „Дружба 1898”, съвместно с Кметство Дуранкулак участва в приготвянето на обредния курбан и разноса му по домовете.
На 6 декември – Никулден по инициатива на кмета на с. Дуранкулак се включихме и участвахме в приготвянето на рибен курбан и разнасянето му до всички жители на селото.</t>
  </si>
  <si>
    <t xml:space="preserve">На 1 май съставите взеха участие в съборите на с. Граничар и с. Ваклино. На 14 май Групата за народни песни и Танцов клуб „Кибела” взеха участие в Празника на дрипавата баница в с. Върбица, общ. Горна Оряховица. На 17 септември след 2-годишно прекъсване взехме участие в Празника на плодородието гр. Шабла с богат щанд от традиционни добруджански гозби и ястия.На 26 октомври – Димитровден, Групата за народни песни и Танцов клуб „Кибела” участваха в Празничен концерт в с. Граничар.
На 13 ноември Grand Mall Варна бе домакин на XX издание на НМФ „Фолклорен изгрев”. Групата за народни песни взе участие и завоюва I място в категория „Вокални групи – възр.гр. над 19 г.”.
</t>
  </si>
  <si>
    <t>Читатели - 80, ползватели на компютрите - 135</t>
  </si>
  <si>
    <t>124090434</t>
  </si>
  <si>
    <t>"Свобода 1940"</t>
  </si>
  <si>
    <t>ФГ "ДОБРУДЖАНКА ВГ "ДЕТЕЛИНА"</t>
  </si>
  <si>
    <t>КРЪЖОК ПО РИСУВАНЕ</t>
  </si>
  <si>
    <t>КРЪЖОК ПО МАТЕМАТИКА</t>
  </si>
  <si>
    <t>УЧАСТИЯ ВЪВ ФЕСТИВАЛИ</t>
  </si>
  <si>
    <t>УЧАСТИЕ В "ДЕН НА ПЛОДОРОДИЕТО"</t>
  </si>
  <si>
    <t>ОТ НАЛИЧНИТЕ КНИГИ НА БИБЛИОТЕКАТА</t>
  </si>
  <si>
    <t>124074782</t>
  </si>
  <si>
    <t>"Слънце-1871"</t>
  </si>
  <si>
    <t>Фолклорна певческа група, Жетска театрална група,Танцов състав за обработни фолклорни танци,Клуб за народни танци,Група за стари градски песни</t>
  </si>
  <si>
    <t>Лазарска група, Коледарска група, Детска театрална група, ДТСза обработени народни танци, ДТС за модерни танци, Куклен театър</t>
  </si>
  <si>
    <t>Лятна шкала по български занаяти.</t>
  </si>
  <si>
    <t>Изобразително изкуство, Приложно изкуство,  Ръкоделие , Готварство</t>
  </si>
  <si>
    <t>Спортни и творчески мероприятия, Тематични табла и витрини,Изложби, Ритуали по поднасяне на цветя и венци на паметни плочи и паметници,Информационни презентации на бележити личности и събития,Отбелязване на тематични инародни празници и обичаи и други.</t>
  </si>
  <si>
    <t>Народни музикално-тематични прозници.</t>
  </si>
  <si>
    <t>Книгозаемане, Читалня, Сканиране, Копиране, Ползване на компютърна техника и интернет.</t>
  </si>
  <si>
    <t>124073328</t>
  </si>
  <si>
    <t>"Зора - 1942"</t>
  </si>
  <si>
    <t>Певческа група "Здравец", Танцов клуб "Дилбера"</t>
  </si>
  <si>
    <t>Празник на селото, 80 години Народно читалище "Зора 1942", Християнски празници - 2, Ден на детето, Ден на жената</t>
  </si>
  <si>
    <t>Фолклорен фестивал - с. Сребърна</t>
  </si>
  <si>
    <t>175517226</t>
  </si>
  <si>
    <t>"Свобода 1941"</t>
  </si>
  <si>
    <t>Фолклорна група "Росна китка"</t>
  </si>
  <si>
    <t>Ден на жената, Бабинден, Коледа</t>
  </si>
  <si>
    <t>Румънско-български фолклорен фестивал "Ритми от миналото" - гр. Тулча, РРумъния</t>
  </si>
  <si>
    <t>175981123</t>
  </si>
  <si>
    <t>"Отец Паисий 1901"</t>
  </si>
  <si>
    <t>кръжок за народни танци, клуб за йога, кръжок "Сръчни ръце"</t>
  </si>
  <si>
    <t>Празник на селото, Еко мероприятия, Изложби</t>
  </si>
  <si>
    <t>176004205</t>
  </si>
  <si>
    <t>"Изгрев -1936"</t>
  </si>
  <si>
    <t>Кръжок "Сръчни ръце", Клуб "Тюленовски седенки", Литературен клуб</t>
  </si>
  <si>
    <t>Християнски празници - 11 мероприятия, Ден на жената,Национален празник - 3 март,Международен ден на хумора, Международен ден на книгата, Ден на Черно море, Ден на земята, Празник на селото, Изложба посветена на Празника на пенсионера, Етноизложба, Посрещане изгрева на кървавата луна, Кулинарна изложба, Беседа със жителите на село Тюленово, Еко походи"За чиста природа" - 2, Всяка сряда занимания с кръжока "Сръчни ръце"</t>
  </si>
  <si>
    <t>176794201</t>
  </si>
  <si>
    <t>"Победа 1941 година"</t>
  </si>
  <si>
    <t>Певческа група "Кардарина"</t>
  </si>
  <si>
    <t>Пресъздаване на обичая "Бъдни вечер"</t>
  </si>
  <si>
    <t>18 и 19 издание на фестивала "Фолклорен изгрев" - Варна, Китен, Фолклорен събор "Песни и танци от слънчева Добруджа" - Дебрене</t>
  </si>
  <si>
    <t>108036864</t>
  </si>
  <si>
    <t>"Климент Охридски - 1950"</t>
  </si>
  <si>
    <t>Ардино</t>
  </si>
  <si>
    <t>108037578</t>
  </si>
  <si>
    <t>Св.Климент Охридски-1977г.</t>
  </si>
  <si>
    <t>108063574</t>
  </si>
  <si>
    <t>"Родопска искра -1921г."</t>
  </si>
  <si>
    <t>108042543</t>
  </si>
  <si>
    <t>"Пробуда 1944"</t>
  </si>
  <si>
    <t>108045742</t>
  </si>
  <si>
    <t>"Никола Йонков Вапцаров-1957"</t>
  </si>
  <si>
    <t>108047211</t>
  </si>
  <si>
    <t>"Нов живот-1957"</t>
  </si>
  <si>
    <t>108044708</t>
  </si>
  <si>
    <t>Прогрес-1956г.</t>
  </si>
  <si>
    <t>108044284</t>
  </si>
  <si>
    <t>"П.К. Яворов-1982"</t>
  </si>
  <si>
    <t>108046822</t>
  </si>
  <si>
    <t>"Христо Смирненски-1985"</t>
  </si>
  <si>
    <t>108066683</t>
  </si>
  <si>
    <t>"Любен Каравелов 1950"</t>
  </si>
  <si>
    <t>108046399</t>
  </si>
  <si>
    <t>"Лъч -1955 г."</t>
  </si>
  <si>
    <t>108065296</t>
  </si>
  <si>
    <t>"Родопи-1945"</t>
  </si>
  <si>
    <t>108067233</t>
  </si>
  <si>
    <t>"Митко Палаузов-1973 г."</t>
  </si>
  <si>
    <t>108038648</t>
  </si>
  <si>
    <t>Изгрев 1978</t>
  </si>
  <si>
    <t>108058049</t>
  </si>
  <si>
    <t>"П. К. Яворов-1953 г."</t>
  </si>
  <si>
    <t>108063110</t>
  </si>
  <si>
    <t>"Родопска искра 1961"</t>
  </si>
  <si>
    <t>108059603</t>
  </si>
  <si>
    <t>Вела Пеева</t>
  </si>
  <si>
    <t>108082114</t>
  </si>
  <si>
    <t>Светлина-1967г.</t>
  </si>
  <si>
    <t>108523605</t>
  </si>
  <si>
    <t>"Просвета-1937"</t>
  </si>
  <si>
    <t>108074270</t>
  </si>
  <si>
    <t>Нова светлина-1950г.</t>
  </si>
  <si>
    <t>108036056</t>
  </si>
  <si>
    <t>"Димитър Благоев-1963"</t>
  </si>
  <si>
    <t>Джебел</t>
  </si>
  <si>
    <t>Женска фолклорна група;  Женска танцова група; Самодейна театрална група.</t>
  </si>
  <si>
    <t>Детска танцова група</t>
  </si>
  <si>
    <t>Клуб "Разкажи ми приказка";  Клуб "Лятна ваканция"</t>
  </si>
  <si>
    <t xml:space="preserve">"Невероятният живот на Левски"- представяне на исторически факти, свързани с живота и делото на Апостола"; "Приказки любими"- четене на приказки на деца и ученици; Представяне на презентация за Народните будители; Извънкласно четене с ученици от 2 и 3 клас;  </t>
  </si>
  <si>
    <t>Конкурс на тема "Моята представа за Левски"; Ден на самодееца- конкурсна програма;  Тържествено честване на Националния празник на България; Великден- конкурсна програма за "Най-здраво яйце", "Най-красиво яйце", "Творба посветена на Великден"; Честване на Народните будители";            Коледно тържество;  Новогодишно тържество.</t>
  </si>
  <si>
    <t>XII Национален събор на българското народно творчество Копривщица; Двадесет и първи национален фолклорен фестивал за двугласно пеене и народна песен с международно участие Неделино;  Деня на Джебел-19-ти май.</t>
  </si>
  <si>
    <t>Потребители на библиотеката-112, от тях: до 14 години са 48 потребители.</t>
  </si>
  <si>
    <t>108035890</t>
  </si>
  <si>
    <t>" Христо Смирненски -1924г."</t>
  </si>
  <si>
    <t xml:space="preserve">Женска фолклорна група </t>
  </si>
  <si>
    <t>2 групи -турски народни танци, 2 групи- български народни танци</t>
  </si>
  <si>
    <t>1 група -Детска певческа група</t>
  </si>
  <si>
    <t xml:space="preserve">Провеждане на конкурс -рецитал с учениците от училищата по повод годишнина от гибелта на Васил Левски; Оформяне на книжни кътове по повод празници, годишнини и бележити дати; Мероприятия свързани с детската книга и изкуство за деца-прожекция на филми в детски отдел по произведения свързани с учебния материал; Ден на детската книга -2 април - пътуващи сандъчета при децата от ДГ "Изгрев", гр. Джебел и ДГ "Щастливо детство", гр. Джебел. Отбелязване на световния ден на книгата и авторското право - 23 април; Посещение на първокласниците в детския отдел на библиотеката, четене на детски приказки и прожекция на детски филми; Отбелязване на 1 ноември - Ден на народните будители със стихове и песни; </t>
  </si>
  <si>
    <t>През изминалият период ползотворна бе работата по месечната културна програма, оформяща разнообразна културно-масова дейност.
      -На 19-ти февруари-денят на обесването на Васил Левски
      -поднасяне на венци и изнасяне на музикална програма пред баралефа на В. Левски        
       - 21-ви февруари-Международния ден на Майчин език
     -концерт от групи и индивидуални изпълнители от общината	
     -Кът с нови книги спечелен по проект”Българските библиотеки – съвременни центрове на информираност 2021 „ – Детски отдел.
    -Конкурс за най добра изработена мартеница
    -Посрещане на баба Марта –закичване на граждани с мартеници
    - Благотворителна изложба  от изработени мартеници      
    -Честване на 8-ми март –Деня на жената
    -награждаване на активните читатели от детски отдел през годината
-Тържествено честване на 24-Май – деня на славянската писменост и култура – слово, концертна програма от групите към читалището и други
    -    -1-ви Юни – ден на детето 
   - Концерт по-случай Рамазан байрам
   - Концерт по-случай Курбан байрам
   - Отбелязване на 1-ви Ноември – ден на народните будители – отбелязване  със стихове и песни.
  - Кът в двете библиотеки
  - Програма с песни и стихове в Детски отдел
  - Прожекция на филми в Киносалона на читалището. 
  - Коледен – новогодишен концерт 
  - поздрав от коледарската група при читалището.Описание</t>
  </si>
  <si>
    <t>Етно фестивал 2022 гр. Кърджали, Фестивал в гр. Ардино.</t>
  </si>
  <si>
    <t>Читалището разполага с Библиотека с два отдела-Отдел за възрастни и Детски отдел. Читателите в библиотеката са 189, а посетители са 6651.</t>
  </si>
  <si>
    <t>108036234</t>
  </si>
  <si>
    <t>"Прогрес-1955 г."</t>
  </si>
  <si>
    <t>Международен ден на детската книга - 2 април - Четене на детски приказки с учениците от ОУ "Христо Смирненски", с. Рогозче; Оформяне на книжни кътове по повод празници, годишнини и видни писатели и поети;</t>
  </si>
  <si>
    <t>Организиране на тържество по случай Баба Марта. Организиране на селищния празник "Яран Байрам" в с. Душинково; Организиране на коледни и новогодишни празници с ДГ "Рай", с. Рогозче и ОУ "Христо Смирненски" , с. Рогозче;</t>
  </si>
  <si>
    <t>108035926</t>
  </si>
  <si>
    <t>"Д-р. Ем. Рангелов -1969"</t>
  </si>
  <si>
    <t>Четене и обсъждане на детска художествена литертура  с ученици от началния курс. Участие в конкурс рецитал посветен на годишнина от гибелта на Васил Левски; Оформяне на кътове с книги и табла за видни поети и писатели; Отбелязване на национални празници;</t>
  </si>
  <si>
    <t xml:space="preserve">Изработване на мартенички с жените от селото за участие в общински конкурс за Баба Марта; Организиране на тържество за 8- март; Участие с материали в общинската изложба за старинни предмети от бита и културата на местното население, посветена на Деня на Джебел - 19 май; Участие в общинска кулинарна изложба; </t>
  </si>
  <si>
    <t>108038477</t>
  </si>
  <si>
    <t>"Дружба 1971 г."</t>
  </si>
  <si>
    <t>Отбелязване на годишнина от гибелта на Васил Левски - участие с учениците от ОУ "Васил Левски", с. Устрен в  конкурс рецитал посветен на Апостола в гр. Джебел; Международен ден на детската книга - 2-ри април - четене на детски приказки с учениците от ОУ "Васил Левски", с. Устрен; Отбелязване на национални празници съместно с училището в селото;</t>
  </si>
  <si>
    <t>Организиране на тържество за Баба Марта, изготвяне  и закичване на мартеници; Организиране на женско парти по случай Международния ден на жената - 8-ми март;  Мероприятия за Великден-боядисване на яйца и състезания; Организиране на забавления и игри с децата от училището по повод 1-ви юни ден на детето;Организиране на коледни и новогодишни тържества;</t>
  </si>
  <si>
    <t>108036540</t>
  </si>
  <si>
    <t>"Родопска искра-1936 г."</t>
  </si>
  <si>
    <t xml:space="preserve">Клуб за изработване на гоблени. </t>
  </si>
  <si>
    <t>Оформяне на книжни кътове за празници, писатели и поети; Четене на приказки с децата от селото;</t>
  </si>
  <si>
    <t>Изработване на мартеници с жените от селото и участие в общинския конкурс за ръчно изработени мартеници;  Организиране на тържество по случай  Международния ден на жената - 8-ми март; Мероприятия свързани с Великден /боядисване на яйца и състезания/;  Организиране на пикник с жените от селото  по повод 22-ри март -Първа пролет;Честване на 1-ви юни - Ден на детето /рисуване на асфалт и четене на приказки с децата от селото/; Организиране на селищния събор;  Организиране на изложба от гоблени и кулинарна изложба; Организиране на новогодишно тържество с жените и младежите от селото;</t>
  </si>
  <si>
    <t>НЧ "Родопска искра 1936", с. Мишевско през 2022 г. участва  с ястия и предмети в кулинарна изложба и в изложба със старинни предмети от бита на местното население в гр. Джебел</t>
  </si>
  <si>
    <t>108068627</t>
  </si>
  <si>
    <t>"Възраждане - 1928 г."</t>
  </si>
  <si>
    <t>Кирково</t>
  </si>
  <si>
    <t>108078436</t>
  </si>
  <si>
    <t>"Христо Ботев - с.Добромирци -1952"</t>
  </si>
  <si>
    <t>108034703</t>
  </si>
  <si>
    <t>"Родопска пробуда - 1935"</t>
  </si>
  <si>
    <t>108043524</t>
  </si>
  <si>
    <t>"Христо Смирненски -1954"</t>
  </si>
  <si>
    <t>108059165</t>
  </si>
  <si>
    <t>"Васил Априлов 1947"</t>
  </si>
  <si>
    <t>108045023</t>
  </si>
  <si>
    <t>"Никола Вапцаров -1947"</t>
  </si>
  <si>
    <t>108077829</t>
  </si>
  <si>
    <t>"Христо Ботев 1963"</t>
  </si>
  <si>
    <t>108077524</t>
  </si>
  <si>
    <t>"Васил Левски 1952 г."</t>
  </si>
  <si>
    <t>108067112</t>
  </si>
  <si>
    <t>"Елин Пелин -1979"</t>
  </si>
  <si>
    <t>108051357</t>
  </si>
  <si>
    <t>"Искра -1958"</t>
  </si>
  <si>
    <t>108079837</t>
  </si>
  <si>
    <t>"Пеньо Пенев 1985"</t>
  </si>
  <si>
    <t>108058348</t>
  </si>
  <si>
    <t>"Пробуда -1948 г."</t>
  </si>
  <si>
    <t>108033544</t>
  </si>
  <si>
    <t>"Христо Ботев-1914 г."</t>
  </si>
  <si>
    <t>Крумовград</t>
  </si>
  <si>
    <t xml:space="preserve">1. ТК „Ритмика“ 
2. ФА „Изворче“
3. Стари градски песни „Пей Сърце“
</t>
  </si>
  <si>
    <t>Арт Ателие „Чудесия“ - изработване на декупажи, сувенири и много други дейности</t>
  </si>
  <si>
    <t xml:space="preserve">1. Ден на самодееца – 1 март
2. По случай баба Марта, организиран благотворителен базар 
3. Организирахме онлайн рецитал „Аз съм българче“ по случай 3-ти март 
4. Организиран маратон на четене – посещения в детски градини и училища 
5. Ритуал за приемане на първокласници в градската библиотека
6. Открит урок „Великденска цветна работилничка“ в центъра на града
7. Отбелязване 9 май с поклонение и поднасяне на венци пред паметника
8. Гергьовден – Хъдърлез с участие на ФА „Изворче“ 
9. Телевизия „България на длан“  поканиха ФА „Изворче“ да покажат и разкажат за автентичността на  Крумовград и за историята на ФА „Изворче“
10. Организиране на благотворителен коледен базар в центъра на града.
11. Награждаване -  читател на библиотеката за годината от заместник кмета на общината г-жа Неждие Акиф и председателя на Читалището г- жа Атанаска Георгиева
</t>
  </si>
  <si>
    <t xml:space="preserve">1. Участие на ТК „Ритмика“ и  ФА „Изворче“ във фолклорно надиграване по случай 1-ви май в град Кърджали              
2. Участие в празничната програм
3. Участие в Събор на народното творчество на ФА „Изворче“.                                                                                                                                                                                                        4. Участие в първата среща на крумовградчани от близко и далече на ТК „Ритмика" и ФА „Изворче“                                                                                                                                            5. ФА „Изворче“ участва в  XII Световен шампионат по Фолклор, извоюва 1-во място за България
6. ТК „Ритмика“ взеха участие „Морско надиграване и надпяване на мегдана в Албена.                                                                                                                                                                                                7. ФА „Изворче“, участва в Юбилейното 10 издание на Балканския шампионат по фолклор „Евро фолк – Жива  вода 2022“  и спечелиха GRAND PRIX „Златен Орфей",  златен медал в  категория „Фолклорни ансамбли, автентичен фолклор“, грамота за съществения принос при съхранение и развитие на Балканските  традиционни народни изкуства, диплом и грамота за осъществената приемственост между поколенията. Състава получи бронзовия медал и бронзовия Орфей на Балканския шампионат по фолклор. Връчена им бе специална препоръка да представи българските народни изкуства в Световния шампионат по фолклор „WORLD FOLK“
 8.   НЧ “Христо Ботев 1914“ бяха поканени по проект“Традициите ни обединяват“от НЧ „Обединение 1913“ в град Кърджали.
 9. Участие на НЧ „ХР. Ботев 1914“ по проект „Електронни информационни ресурси и местно сътрудничество“, организирано от Регионална библиотека „Н.Й.Вапцаров“ в град Кърджали.
 10. Участие в обучение на тема „Характеристика на основната нормативна база имаща отношение към библиотеките“ в град Кърджали.
 11. Участие в Краеведска среща на тема „Развитието на краезнанието и електронни информационни ресурси“
 12. Група „Пей сърце“ с участие във фестивал Созопол, завоювано трето място.
 13. Участие в работна среща на тема „Показатели за библиотечен фон и индикатори за измерване ефективността на библиотечната дейност“ проведена в РБ „Захари Княжески“ Стара Загора
</t>
  </si>
  <si>
    <t>533 читатели</t>
  </si>
  <si>
    <t>108043182</t>
  </si>
  <si>
    <t>"Граничар 1955"</t>
  </si>
  <si>
    <t>Женска фолклорна група за автентичен фолклор</t>
  </si>
  <si>
    <t xml:space="preserve">Организиране на детски забави - С песни, танци, сценки децата радват всички жители на 8 - ми март и Нова година </t>
  </si>
  <si>
    <t>1. Празнуване на Бабин ден                                                                                                                                                                                                                                                          2.Празник Трифон Зарезан- вечер на семейството,                                                                                                                                                                                                            3.Организиране на 1 март - ден на любителското творчество и посрещане на Баба Марта,                                                                                                                           4.Честване на 3 - ти март - национален празник,                                                                                                                                                                                                               5.Организиране на празник на жената - 8 - ми март.                                                                                                                                                                                                        6.Седянка - месене и триене на трахана,                                                                                                                                                                                                                               7.Организиране на празник за народните будители,                                                                                                                                                                                                          8. Организиране на Коледни и новогодишнипразници</t>
  </si>
  <si>
    <t>1. Участие в Събор на народното творчество гр. Крумовград                                                                                                                                                                                      2. Участие в събора на Девесилите, общ. Крумовград,                                                                                                                                                                                                      3. Участие в събора на с. Аврен, общ. Крумовград.</t>
  </si>
  <si>
    <t xml:space="preserve">59 читатели </t>
  </si>
  <si>
    <t>108063808</t>
  </si>
  <si>
    <t>"Петко Рачов Славейков -1958"</t>
  </si>
  <si>
    <t xml:space="preserve">Певческа група </t>
  </si>
  <si>
    <t xml:space="preserve">1. Организиране на Първа пролет.                                                                                                                                                                                                                                            2. Организиране на празник за жената - 8-ми март.                                                                                                                                                                                                                                         3. Изработване на мартеници и посрещане на Баба Марта.                                                                                                                                                                                          4. Организиране на селищен празник за селото.                                                                                                                                                                                                                  5. Организиране на Коледни и Новогодишни празници. </t>
  </si>
  <si>
    <t xml:space="preserve">1. Участие в празника за Деня на майчиния език в гр. Крумовград.                                                                                                                                                                               2. Участие в благотворителен базар в Крумовград с изработване на мартеници.                                                                                                                                                3. Участие в Събор на народното творчество в гр. Крумовград.                                                                                                                                                                                  4. Участие в изложба - базар "Произведено в Крумовград" в гр. Крумовград.  </t>
  </si>
  <si>
    <t xml:space="preserve">95 читатели </t>
  </si>
  <si>
    <t>108565629</t>
  </si>
  <si>
    <t>"Д-р Петър Берон-1946"</t>
  </si>
  <si>
    <t xml:space="preserve">1. Организиране на Бабин ден.                                                                                                                                                                                                                                                                                                  2. Организиране на Трифон Зарезан.                                                                                                                                                                                                                                        3. Организиране на празник за Баба Марта и изработване на мартеници.                                                                                                                                                                4. Честване на Националния празник - 3-ти март.                                                                                                                                                                                                            5. Организиране на празник за жената - 8-ми март.                                                                                                                                                                                                          6. Пролетен поход до местността "Менеке".                                                                                                                                                                                                                                7. Организиране на поход на четенето.                                                                                                                                                                                                                                  8. Тържество за 24 май.                                                                                                                                                                                                                                                               9. Организиране на Деня на детето.                                                                                                                                                                                                                                        10. Организиране на Курбан Байрам.                                                                                                                                                                                                                                     11. Организиране на Рамазан Байрам.                                                                                                                                                                                                                                     12. Откриване на учебната година - участие в концертна програма в училището.                                                                                                                                                                                                                                               13. Организиране на селищен събор на село Странджево.                                                                                                                                                                                             14. Организиране на празник за народните будители.                                                                                                                                                                                                     15. Организиране на Коледни и Новогодишни празници.                                                                                                                                                                                                      </t>
  </si>
  <si>
    <t xml:space="preserve">1. Участие в Събор на народното творчество гр. Крумовград.                                                                                                                                                                                 </t>
  </si>
  <si>
    <t xml:space="preserve">136 читатели </t>
  </si>
  <si>
    <t>108058316</t>
  </si>
  <si>
    <t>"Светлина-1960г."</t>
  </si>
  <si>
    <t xml:space="preserve">Женска фолклорна група за автентичен фолклор
</t>
  </si>
  <si>
    <t xml:space="preserve">1. Организиране на Бабин ден.                                                                                                                                                                                                                                                    2. Организиране на Трифон Зарезан - 14-февруари,                                                                                                                                                                                                             3. Организиране на празника на жената - 8-ми март.                                                                                                                                                                                                       4. Организиране на Събор на Девесилите.                                                                                                                                                                                                                              5. Организиране на дена на народните будители - 1 ноември.                                                                                                                                                                                       6.  Посрещане на Баба Марта                                                                                                                                                                                                                                                     7. Организиране на Великден.                                                                                                                                                                                                                                                     8. Организиране на Цветница.                                                                                                                                                                                                                                                    9. Празнуване на Нова година, 
</t>
  </si>
  <si>
    <t xml:space="preserve">1. Участие в селищен събор в Девесилите, общ. Крумовград.       
2. Участие в селищен празник на с. Аврен, общ. Крумовград.                                                                                                                                                                                           3. Участие в Събор на народното творчество в гр. Крумовград.                                                                                                                                                                                                         4. Участие в първата среща на крумовградчани от близко и далече                                                                                                                                                                           5. Участие на групата на областно ниво за класиране в Копривщица 2022.                                                                                                                                                             6. Участие в Национален събор на българското народно творчество в Копривщица.
</t>
  </si>
  <si>
    <t>31 читатели</t>
  </si>
  <si>
    <t>108057352</t>
  </si>
  <si>
    <t>"Пейо Крачолов Яворов"</t>
  </si>
  <si>
    <t xml:space="preserve">Участие в конкурс Направи забавна азбука </t>
  </si>
  <si>
    <t xml:space="preserve">1. Организиране на празник на жената - 8 - ми март.                                                                                                                                                                                                        2.Международен ден на детската книга ,                                                                                                                                                                                                                               3. Ден на Земята.                                                                                                                                                                                                                                                                              4.Организиране на Коледни и новогодишнипразници                                                                                                                                                                                                         5.Организиране на Рамазан Байрам                                                                                                                                                                                                                                         6.Организиране на Курбан Байрам                                                                                                                                                                                                                                            7.Честване на 24 май                                                                                                                                                                                                                                                                    8.Организиране на Гергьовден. </t>
  </si>
  <si>
    <t>Участие в изложба базар "Произведено в Крумовград" в гр. Крумовград.</t>
  </si>
  <si>
    <t xml:space="preserve">58 читатели </t>
  </si>
  <si>
    <t>108500706</t>
  </si>
  <si>
    <t>"Народни будители- 1925 г."</t>
  </si>
  <si>
    <t>1. Женска певческа група за автентичен фолклор,                                                                                                                                                                                                            2. Танцов Клуб „Детелина“</t>
  </si>
  <si>
    <t>1. Празнуване на Бабин ден,                                                                                                                                                                                                                                                         2. Рецитал за В . Левски,                                                                                                                                                                                                                                                               3. Организиране на празник по случай Деня на самодееца,                                                                                                                                                                                              4. Посрещане на баба Марта,                                                                                                                                                                                                                                                     5. Празник на жената - 8 март,                                                                                                                                                                                                                                                 6. Посрещане на Първа пролет,                                                                                                                                                                                                                                                 7. Празник за 24 май,                                                                                                                                                                                                                                                                      8. Организиране на Лятно кино ,                                                                                                                                                                                                                                               9. Празник по случай Деня на детето,                                                                                                                                                                                                                                  10. Организиране на Лятно кино,                                                                                                                                                                                                                                            11. Честване на Патронния празник на читалището,                                                                                                                                                                                                   12. Организиране на Коледна работилница</t>
  </si>
  <si>
    <t>1. Събор на Девесилите, общ. Крумовград,                                                                                                                                                                                                                             2. Събор в с. Егрек, общ. Крумовград,                                                                                                                                                                                                                                        3. Събор в с. Аврен, общ. Крумовград,                                                                                                                                                                                                                                       4. Празник на Крумовград "Среща на крумовградчани от близо и далеч"                                                                                                                                                                   5. Участие в „Гласът на Родопите“,                                                                                                                                                                                                                                        6. Събор на народното творчество в гр. Крумовград.</t>
  </si>
  <si>
    <t>Международен танцов и музикален фестивал Троя Чанаккале Турция и гр. Байрямич</t>
  </si>
  <si>
    <t>60 читатели</t>
  </si>
  <si>
    <t>108573394</t>
  </si>
  <si>
    <t>"Искра - 1960"</t>
  </si>
  <si>
    <t xml:space="preserve">1. Организиране на Първа пролет.                                                                                                                                                                                                                                            2. Организиране на празник за жената - 8-ми март.                                                                                                                                                                                                                                         3. Организиране на Курбан Байрам                                                                                                                                                                                                                                           4. Организиране на Рамазан Байрам                                                                                                                                                                                                                                        5. Организиране на селищен празник за селото.                                                                                                                                                                                                                  6. Организиране на Коледни и Новогодишни празници. </t>
  </si>
  <si>
    <t xml:space="preserve">1. Участие в празника за Деня на майчиния език в гр. Крумовград.                                                                                                                                                                                                                                                                                                                               2. Участие в Събор на народното творчество в гр. Крумовград.                                                                                                                                                                                    </t>
  </si>
  <si>
    <t xml:space="preserve">107 читатели </t>
  </si>
  <si>
    <t>108573743</t>
  </si>
  <si>
    <t>"Светлина-2004г."</t>
  </si>
  <si>
    <t>1. Честване на деня на жената - 8-ми март.                                                                                                                                                                                                                        2.Панаир на селото - Елбасан.                                                                                                                                                                                                                                                   3.Вечеринка по случай Рамазан Байрам                                                                                                                                                                                                                                   4.Седянка по случай Курбан Байрам                                                                                                                                                                                                                                         5.Организиране на Коледни и Новогодишни празници</t>
  </si>
  <si>
    <t xml:space="preserve">Участие в изложба базар Произведено в Крумовград </t>
  </si>
  <si>
    <t>185 читатели</t>
  </si>
  <si>
    <t>108078308</t>
  </si>
  <si>
    <t>"Кирил и Методий -1952г."</t>
  </si>
  <si>
    <t>Смесена фолклорна група за автентичен фолклор</t>
  </si>
  <si>
    <t xml:space="preserve">1. Посрещане на баба Марта. 
3. Организиране на празник за жената - 8-ми март. 
4. Организиране на празник по повод Великден. 
5. Честване на Деня на библиотекаря. 
6. Организиране на празник по случай 24 май. 
7. Отбелязване на 1 юни - деня на детето. 
8. Организиране на седмица на четенето.  
9. Организиране на селищен празник на селото. 
10. Организиране на Коледни и новогодишни празници. 
</t>
  </si>
  <si>
    <t xml:space="preserve">1.  Участие в Събор на народното творчество в гр. Крумовград.                                                                                                                                                                                                        2. Регионален преглед за 12 Национален събор "Копривщица 2022".                                                                                                                                                                            3. Участие в празник на Крумовград "Среща на Крумовградчани от близо и далеч"                                                                                                                                              4. 12-ти Национален събор "Копривщица 2022" - златен медал.                                                                                                                                                                                   5. Участие в селищен празник в с. Черничево, общ. Крумовград.                                                                                                                                                                                     6. Участие в селищен празник на с. Егрек, общ. Крумовград. 
</t>
  </si>
  <si>
    <t>32 читатели</t>
  </si>
  <si>
    <t>108554554</t>
  </si>
  <si>
    <t>"Просвета-1959 г."</t>
  </si>
  <si>
    <t xml:space="preserve">1. Организиране на Първа пролет.                                                                                                                                                                                                                                            2. Организиране на празник за жената - 8-ми март.                                                                                                                                                                                                                                         3. Организиране на Курбан Байрам                                                                                                                                                                                                                                           4. Организиране на Рамазан Байрам                                                                                                                                                                                                                                        5. Организиране на Баба Марта.                                                                                                                                                                                                                                               6. Организиране на Коледни и Новогодишни празници. </t>
  </si>
  <si>
    <t xml:space="preserve">1. Участие в изложба базар "Произведено в Крумовград"                                                                                                                                                                                </t>
  </si>
  <si>
    <t xml:space="preserve">50 читатели </t>
  </si>
  <si>
    <t>175649509</t>
  </si>
  <si>
    <t>"Бяло море-1929"</t>
  </si>
  <si>
    <t xml:space="preserve">Певческа група за автентичен фолклор </t>
  </si>
  <si>
    <t xml:space="preserve">1. Организиране на Първа пролет.                                                                                                                                                                                                                                            2. Организиране на празник за жената - 8-ми март.                                                                                                                                                                                                                                         3. Организиране на тържество за 24 май.                                                                                                                                                                                                                                           4. Организиране на Деня на детето.                                                                                                                                                                                                                                        5. Организиране на Баба Марта.                                                                                                                                                                                                                                               6. Организиране на Коледни и Новогодишни празници.                                                                                                                                                                                                     7. Участие в организиране на селищен събор в с. Черничево. </t>
  </si>
  <si>
    <t xml:space="preserve">1. Участие в изложба базар "Произведено в Крумовград"                                                                                                                                                                                                 2. Участие в Събор на народното творчество гр. Крумовград.                                                                                                                                                                                     3. Участие в "Среща на крумовградчани от близо и далеч" гр. Крумовград.                                                                                                                                                             4. Участие в областно ниво - гр. Кърджали за подбор на участници за Копривщица 2022.                                                                                                                                 5. Участие в Национален събор на българското народно творчество в Копривщица.                                                                                                                                          6. Участие в Международен фестивал Нестиния "Черно море - 2022 г. "                                                                                                                                                       </t>
  </si>
  <si>
    <t>108061084</t>
  </si>
  <si>
    <t>"Никола Йонков Вапцаров 1960"</t>
  </si>
  <si>
    <t>Кърджали</t>
  </si>
  <si>
    <t>818023571</t>
  </si>
  <si>
    <t>"Юмер Лютфи 1993г."</t>
  </si>
  <si>
    <t>108036750</t>
  </si>
  <si>
    <t>"Обединение 1913"</t>
  </si>
  <si>
    <t>108036946</t>
  </si>
  <si>
    <t>"Христо Ботев-1947"</t>
  </si>
  <si>
    <t>108036394</t>
  </si>
  <si>
    <t>"Иван Вазов 1967"</t>
  </si>
  <si>
    <t>108037172</t>
  </si>
  <si>
    <t>"Изгрев -1952"</t>
  </si>
  <si>
    <t>108037884</t>
  </si>
  <si>
    <t>"Огнище 1944"</t>
  </si>
  <si>
    <t>108038630</t>
  </si>
  <si>
    <t>"Васил Левски-1975"</t>
  </si>
  <si>
    <t>108037119</t>
  </si>
  <si>
    <t>"Н.Й.Вапцаров-1956"</t>
  </si>
  <si>
    <t>108042625</t>
  </si>
  <si>
    <t>"Светлина 1952"</t>
  </si>
  <si>
    <t>108042479</t>
  </si>
  <si>
    <t>"Петър Мирчев -1954"</t>
  </si>
  <si>
    <t>108048197</t>
  </si>
  <si>
    <t>"Н.Й. Вапцаров-1951"</t>
  </si>
  <si>
    <t>108046591</t>
  </si>
  <si>
    <t>"Гео Милев-1962"</t>
  </si>
  <si>
    <t>108042319</t>
  </si>
  <si>
    <t>"Родопски фар -1938"</t>
  </si>
  <si>
    <t>108039593</t>
  </si>
  <si>
    <t>"Зора -1953"</t>
  </si>
  <si>
    <t>108058280</t>
  </si>
  <si>
    <t>"Никола Йонков Вапцаров 1952"</t>
  </si>
  <si>
    <t>108058896</t>
  </si>
  <si>
    <t>"Прогрес 1971"</t>
  </si>
  <si>
    <t>108037090</t>
  </si>
  <si>
    <t>"Васил Левски 1997"</t>
  </si>
  <si>
    <t>108060694</t>
  </si>
  <si>
    <t>"Димитър Полянов -1962"</t>
  </si>
  <si>
    <t>108066850</t>
  </si>
  <si>
    <t>"Христо Ботев-1948"</t>
  </si>
  <si>
    <t>108070432</t>
  </si>
  <si>
    <t>"Прогрес-1958"</t>
  </si>
  <si>
    <t>108078774</t>
  </si>
  <si>
    <t>Назъм Хикмет-1998</t>
  </si>
  <si>
    <t>108078849</t>
  </si>
  <si>
    <t>"Христо Ботев-1956"</t>
  </si>
  <si>
    <t>108688521</t>
  </si>
  <si>
    <t>"Прогрес 1956"</t>
  </si>
  <si>
    <t>108017814</t>
  </si>
  <si>
    <t>"Пробуда"</t>
  </si>
  <si>
    <t>175872647</t>
  </si>
  <si>
    <t>"Тракия-2009"</t>
  </si>
  <si>
    <t>108052345</t>
  </si>
  <si>
    <t>"Алеко Константинов-1952г."</t>
  </si>
  <si>
    <t>Момчилград</t>
  </si>
  <si>
    <t>компютърен клуб</t>
  </si>
  <si>
    <t>1. Честване на Международния ден на книгата. 
2. Организирана среща с читатели.
3. Базови познания за работа с компютър.</t>
  </si>
  <si>
    <t xml:space="preserve">1. „Наше село“ – конкурс за изготвяне на  презентация по темата.Организиране на детски зимен празник с учениците от ДГ „Щастливо детство“, с. Звездел.
2. Среща с местен художник.
3. Изработване на мартеници по случай „Баба Марта“. Изложба с мартеници. 
4. Ден на самодееца.
5. 8-ми март - Международен ден на жената. 
6. Честване на Гергьовден с традиции и обичаи.
7. Празнична програма за "Рамазан байрам"
8. Ден на светите братя Кирил и Методий, на българската азбука, просвета и култура и на славянската книжовност. 
9. Международeн ден на детето. 
10. Празнична програма за Курбан Байрам.
11. Ден на Съединението на България. 
12. Ден на народните будители.
13. Коледни и новогодишни забавни програми.
</t>
  </si>
  <si>
    <t>1. Междунарадно среща на момчилградчани "Момчилград винаги в сърцето ми".</t>
  </si>
  <si>
    <t>108043034</t>
  </si>
  <si>
    <t>"Никола Й. Вапцаров-1952 г."</t>
  </si>
  <si>
    <t>1. Конкурс за най-добра рисунка по случай "Първа пролет".
2. Честване на Международния ден на книгата. 
3. Организирана среща с читатели.
4. Проведено е лятно четене в библиотеката през лятната вакация за деца от първи до седми клас.</t>
  </si>
  <si>
    <t>1. Изработване и изложба на картички за "Свети Валентин".
2. Изработване на мартеници по случай 1-ви март.
3. "Деня на таланта" с участието на деца.
4. Боядисване на яйца по случай Великден.
5. Честване на 24-ти май "ДЕН НА СВЕТИТЕ БРАТЯ КИРИЛ И МЕТОДИЙ, НА БЪЛГАРСКАТА АЗБУКА, ПРОСВЕТА И КУЛТУРА И НА СЛАВЯНСКАТА КНИЖОВНОСТ".
6. Изработване на картички и рисунки послучай 1 юни -Ден на детето.
7. Концерт по случай "Курбан байрам"
8. Коледен концерт</t>
  </si>
  <si>
    <t>1. "Момчилградв винаги в сърцето ми", гр. Момчилград
2. Заключителен концерт на читалище "Нов живот", гр. Момчилград</t>
  </si>
  <si>
    <t>Общия фонд на библиотеката е 3710 тома литература.</t>
  </si>
  <si>
    <t>108053778</t>
  </si>
  <si>
    <t>"Христо Смирненски-1974"</t>
  </si>
  <si>
    <t>Група за танци към читалището</t>
  </si>
  <si>
    <t xml:space="preserve">"Забавно лято" </t>
  </si>
  <si>
    <t xml:space="preserve">1. Изработване на мартеници по случай „Баба Марта“. Изложба с мартеници. Конкурс за най-добра мартеница.
2. Ден на самодееца.
3. Международен ден на жената.
4. Посрещане на Първа пролет.
5. Честване на Гергьовден с традиции и обичаи.
6. Празнична програма по случай "Рамазан байрам". 
7. Ден на светите братя Кирил и Методий, на българската азбука, просвета и култура и на славянската книжовност. 
8. Международeн ден на детето. 
9. Организиране на „Лятно четене“.
10. Празнична програма за Курбан Байрам.
11. Изработване на сувенири от отпадъчни материали.
12. Посещение на библиотеката в Момчилград.
13. Организиране на походи с деца от селото.
14. Коледни и новогодишни забавни програми.
</t>
  </si>
  <si>
    <t>1. Участие в Mеждународна среща на момчилградчани под надслов „Момчилград винаги в сърцето ми”.</t>
  </si>
  <si>
    <t>Библиотеката разполага с 6703 тома литература. Читателите, които посещават са предимно ученици до седми клас.</t>
  </si>
  <si>
    <t>108042592</t>
  </si>
  <si>
    <t>"Единство"</t>
  </si>
  <si>
    <t>Танцова група</t>
  </si>
  <si>
    <t xml:space="preserve">Клуб по тенис на маса </t>
  </si>
  <si>
    <t>1. Онлайн участие в предизвикателство за най-добро рецитиране на стихове за мама по случай Международния ден на жената.
2. Маратон на четенето с деца от ОУ, с. Груево. 
3. Конкурс за най-добра рисунка по случай "Първа пролет".
4. Честване на Международния ден на книгата. 
5. Организирана среща с читатели.
6. Рецитиране на стихотворение на децата от селото "Коледно стихотворение"</t>
  </si>
  <si>
    <t xml:space="preserve">1. По случай 3-ти март децата към читалището изработиха мартеници за здраве. 
2. Конкурс за най добра картичка по случай "Международния ден на жената".
3. Боядисване на яйца по случай Великден.
4. Участие в организиран конкурс "Поздравителна картичка - писано яйце, шарено"
5. Почистване около сградата и засаждане на цветя по случай "Международния ден на труда"
6. Организиране на поход до връх "Дамбалъ"
7. 1-ви юни "Ден на детето" </t>
  </si>
  <si>
    <t>Библиотека с книжен фонд от 4 547 бр. книги</t>
  </si>
  <si>
    <t>108039383</t>
  </si>
  <si>
    <t>"Нов живот-1926 г."</t>
  </si>
  <si>
    <t>Група за народни танци с художествен ръководител Марияна Тихова, която се състои от 15 жени в различна възрастова група - работещи.</t>
  </si>
  <si>
    <t>1. Група за балкански фолклор "Зейбеклер" с ръководител Метин Хасан, създадена през 2006 г., която се състои от 12 участника от различна възрастова група - деца и възрастни. Групата включва в репертоара си танци, обичаи и традиции на всички етноси, населяващи Балканския полуостров.                       2. Група за турски народни танци "Евридика" с ръководител Зекие Хабиб, създадена през 2001 г., която се сътои от две групи - малки и големи. Участниците са около 40 на брой на възраст от 4 до 15 години. Репертоарът на групата е изграден върху сценичната обработка на автентичния фолклор.                                                                                                                                                                                                                                                                                              3. Естрадно - сатиричен състав "Арлекин", основан ппрез 1994г. с ръководител Румяна Атанасова,който включва Актьорско майсторство и модерни танци. Групата се състои от 15 деца от 10 до 14 г., които неуморна развиват своите песенни, артистичне и танцови умения.</t>
  </si>
  <si>
    <t xml:space="preserve">Организиране на литературни четения, посещения на деца и ученици в библиотеката с цел запознаване с правилата на обслужване на читателите и повишаване на читателския интерес към книгата.  По случай Маратона на четенето 02-23 април организирахме онлайн конкурс за любима приказка, рисунка и снимка с любима книга, в който участваха около 110 деца от различна възрастова група. Провеждане на курсове за първоначална компютърна грамотност за пенсионери и безработни. Презентация по повод „Международен ден на земята” с ученици от пети до седми клас. Презентация на тема „Не на вредните навици” с ученици от гимназиален етап по повод Международен ден за борба със злоупотребата с наркотици. В Библиотеката ни организирахме "Интересно, поучително и забавно лято 2022 г."  за деца от 7 до 10 годишно възраст, което включваше: 
- четене на книги по препоръчителните списъци за лятната ваканция и попълване на читателски дневници; 
- рисуване и оцветяване на приказни герои; 
- занимания с образователни игри, анимационни прожекции;
- походи и беседи с цел опознаване на местната култура, природа и история.
• Онлайн поздрав  на децата от първи до четвърти клас във връзка с Деня на народните будители, за което получиха подаръци и грамоти.
</t>
  </si>
  <si>
    <t xml:space="preserve">Периодично се отбелязват празници и годишнини с културни мероприятия на читалището. Те са както по случай християнски и мюсюлмански празници, така и за новогодишни и пролетни културни мероприятия. Самодейните колективи целогодишно изнасят концертни програми. Читалището е съорганизатор и пряк участник във всички пролетни и есенни дни на културата в община Момчилград. Организиране на клубове, певчески и танцови състави. Организиране и участие в Коледен концерт, концерт по случай Деня на самедееца и Концерт по случай Деня на детето. Организиране на вечери на поезията с местни и други поети. Организиране на индивидуална и културно-масова дейност с различни целеви групи: деца, ученици, възрастни; обособяване на тематични кътове по повод празници и годишнини; предоставяне на онлайн информация и представяне на презентации, посветени на значими събития и личности. Послучай Националната седмица на четенето се посрещнаха децата от цялата община в обновената градска библиотека.
Гостуваха ни“ Работилница за родители- да пораснем заедно“ по проект, в който читалището е партньор . В нея родителите се запознаха с методите как да общуват по-добре с децата си по специална методика на УНИЦЕФ. Проектът се реализира с подкрепата на Фондация Глобални библиотеки – България в рамките на конкурс „Библиотеката – активен участник в обществения живот“.
Голям интерес представлява читалнята, която е оборудвана с компютри.
Увеличават се посетителите  в Музейна сбирка и Картинна галерия, които се помещават в сградата на читалището. 
- Представяне на новата стихосбирка на поета Осман Рашид от с. Седефче, общ. Момчилград.
- Среща разговор с момчилградски читатели с петте книги на поета – журналист Румен Стоичков от град София.
- Представяне на първата стихосбирка на момчилградския поет Илчо Илчевски.
- Поетична вечер с поети от Кърджали и Момчилград и представяне стихосбирката на поетесата Шефика Рефик от Кърджали.
</t>
  </si>
  <si>
    <t xml:space="preserve">• Читалището ни беше партньор по проекта „Традициите ни обединяват”. Благодарение, на който учениците и техните преподаватели от община Момчилград, както и гости от чужбина и града се насладиха на един нетрадиционен музикално-танцов спектакъл "Традициите ни обединяват", който открива общото между фолклора на народите и етносите в Европа. Спектакълът представи песни и танци от шест основни фолклорни области на България : Шопска, Тракийска, Пиринска, Добруджанска, Северняшка и Родопска, както и турска, циганска и норвежка.
• Периодични срещи – разговори с учащите се за художествените произведения и музейните експонати в картинната галерия и музейната сбирка – посетиха ни децата от първи до четвърти клас от двете училища в града. • Ден на отворените врати на музейната сбирка по повод Международен ден на Музеите. Имахме посетители от различни възрастови групи от цяла България. • Беседа в музейната сбирка с гимназисти от местните училища. • По повод „Световен ден на изкуството” посещение в Картинната галерия на ученици от община Момчилград .
• Повишаване на качеството на предлагания от читалището художествен продукт по повод различни чествания . • Организиране на клубове, певчески и танцови състави . • Активно участие на художествено–творческите форми в културните прояви в община Момчилград „Вечер на Толерантността”. • Изработване на Коледни картички с хората с увреждания.
</t>
  </si>
  <si>
    <t>3 893 потребители за 2022 година</t>
  </si>
  <si>
    <t>108044341</t>
  </si>
  <si>
    <t>"Христо Смирненски-1952"</t>
  </si>
  <si>
    <t xml:space="preserve">1. Честване на Международния ден на книгата. 
2. Организирана среща с читатели.
</t>
  </si>
  <si>
    <t xml:space="preserve">1. Честване на Международния ден на майчиния език.
2. Изработване на мартеници по случай „Баба Марта“. Изложба с мартеници. 
3. Конкурс за най-добра мартеница.
4. Международен ден на жената.
5. Празнична програма за "Рамазан Байрам".
6. Концерт по случай 24-ти май "Ден на светите братя Кирил и Методий, на българската азбука, просвета и култура и на славянската книжовност".
7. "Ден на детето", 1 юни.
8. Празнична програма за Курбан Байрам.
9. Коледни и новогодишни забавни програми.
</t>
  </si>
  <si>
    <t>950 тома литература</t>
  </si>
  <si>
    <t>176668989</t>
  </si>
  <si>
    <t>"Ястреб-2014"</t>
  </si>
  <si>
    <t>1. Честване на Международния ден на книгата. 
2. Организирана среща с читатели.</t>
  </si>
  <si>
    <t xml:space="preserve">1. Изработване на картички на тема „Свети Валентин“.
2. Изработване на мартеници по случай „Баба Марта“. Изложба с мартеници. Конкурс за най-добра мартеница.
3. Международен ден на жената.
4. Международен ден на Земята.
5. Великден. Боядисване на яйца по случай Великден.
6. Включване към инициативата „Да изчистим България за един ден“.
7. Ден на светите братя Кирил и Методий, на българската азбука, просвета и култура и на славянската книжовност. 
8. Международeн ден на детето. 
9. Празнична програма за Курбан Байрам.
10. Коледни и новогодишни забавни програми.
</t>
  </si>
  <si>
    <t>108018097</t>
  </si>
  <si>
    <t>"Пробуда 1952"</t>
  </si>
  <si>
    <t>Черноочене</t>
  </si>
  <si>
    <t>Нама</t>
  </si>
  <si>
    <t>Рамазан байрям, Курбан байрям и Селищен празник</t>
  </si>
  <si>
    <t>Общо обслужвани потребители са 469, от които 157 са до 14 годишна възраст. Броят на заетите библиотечни материали е 4053.</t>
  </si>
  <si>
    <t>108018065</t>
  </si>
  <si>
    <t>"Никола Вапцаров - с.Комунига 1957"</t>
  </si>
  <si>
    <t>Детски състав за народни танци</t>
  </si>
  <si>
    <t>Рамазан байрям и Курбан байрям</t>
  </si>
  <si>
    <t>Общо обслужвани потребители са 197. Броят на заетите библиотечни материали е 233.</t>
  </si>
  <si>
    <t>108018072</t>
  </si>
  <si>
    <t>"Иван Буюклиев 1926г."</t>
  </si>
  <si>
    <t>Витрина за Левски, Митинг за Апостола, 3-ти март, Баба марта, 24 май, Митинг за Ботев, Витрина за Ботев</t>
  </si>
  <si>
    <t>Витрина за Васил Левски, Митинг за Левски</t>
  </si>
  <si>
    <t>Взети са 992 т. книги от всички отрасли на знанието.</t>
  </si>
  <si>
    <t>108018058</t>
  </si>
  <si>
    <t>"Дружба 1956"</t>
  </si>
  <si>
    <t>Общо обслужвани потребители са 98 от които 26 са до 14 годишна възраст. Броят на заетите библиотечни материали е 580.</t>
  </si>
  <si>
    <t>000253110</t>
  </si>
  <si>
    <t>"Пробуда -1916"</t>
  </si>
  <si>
    <t>Бобов Дол</t>
  </si>
  <si>
    <t>ЖФГ „Малоселски бисери -12 жени 
ТС „Рипни тропни“ – 10 жени</t>
  </si>
  <si>
    <t>ДВГ „Малоселски бисери“ – 9 деца</t>
  </si>
  <si>
    <t>Ръкоделие и плетиво – 10 жени</t>
  </si>
  <si>
    <t xml:space="preserve">Клуб на жената „Ръкоделие и багри“ изработиха за самодейците на читалището мартеници, като отбелязахме и деня на самодееца. Направихме тържествен концерт посветен на 3-ти март, а след това и деня на жената - 8-ми март. На 2 април в библиотеката с децата от ДВГ „Малоселски бисери“ отбелязахме Международният ден на детската книжка с четене на приказки от Ханс Кристиан Андерсен. На Велики четвъртък с деца от селото боядисвахме великденски яйца, а на втория ден на Великден организирахме традиционната великденска изложба с яйца и козунаци, като връчихме награди на най- добрите.
За Спасовден направихме голям концерт на центъра на селото, като жените от фолклорната група предния ден се включиха и в подготовка по приготвянето на курбана. С този концерт отбелязахме и 2 юни – Ден на Ботев и загиналите за свободата на България, както и деня на детето. Традиционно стана и празнуването на Еньовден – 24 юни. В ранни зори  жените от клуба на жената излязоха в полята на Мало село, запяха песни и набраха билки лековити. Откриването на жътвата в Мало село се превърна в традиционен читалищен празник, но и събитие на което идват все повече гости от различни населени места, за да се докоснат до красотата на ритуала и красивите жътварски песни. Организираме го съвместно с местния земеделски производител Петър Йолов. Тази година разширихме репертоара със: -водосвет за здраве и берекет отслужен от отец Венцислав Ангелов; - включиха  мъже - самодейци в ролята на жътвари на фона на песента „Жътвар жътва жъне“; - организирахме конкурс за най – красива питка, на който връчихме грамоти и три награди, а всички включили се в него също получиха утешителни награди. Празникът бе заснет и излъчен в местната телевизия  Кабел Сат Запад –Дупница, отразени бяхме в емисиите на радиата Фокус, Хоризонт, Христо Ботев и радио  Благоевград. С този ритуал кандидатствахме и в „Живи човешки съкровища“ към Национален фонд „Култура“, но за жалост отговорът им е, че все още ритуалът няма устойчивост във времето, защото трябва да се е организирало поне 20-30 години от местната общност. Музикалната програмата за събора на Мало село беше изпълнена от самодейците на читалището. Отбелязахме 260 години “История славянобългарска“, като за децата от фолклорната група организирахме четене на книгата от гост –лектор. На 1 ноември - Ден на народните будители, направихме изява под надслов  „Да запеем в Националния исторически музей“, като двете певчески групи посетиха музея и медените гласове на нашите самодейци огласиха залите му, а заслужените аплодисменти на посетителите още веднъж доказаха, че те са прекрасни изпълнители. Нашите момичета се насладиха на прекрасните експозиции и изслушаха беседата на екскурзовода. Завинаги ще остане в спомените на децата, че те в този ден имаха възможността в Националният исторически музей на България, точно в Деня на народните будители да участват в преписването на части от „История славянобългарска“.На 21 ноември – Ден на християнското семейство организирахме беседа за смисъла и символиката на този празник, изнесена от отец Венцислав Ангелов за смисъла и символиката на този празник. На събитието присъстваха хора от различни поколения. През 2022 г. 60 години брачен живот „диамантна сватба“ отбелязаха сем. Павлина и Петър Яневи, като по традиция ги уважихме с поздравителен адрес и символичен подарък в Деня на християнското семейство. Коледните празници ги отбелязахме с концерт на групите от читалището и кулинарна изложба
</t>
  </si>
  <si>
    <t>Репетициите на групите започнаха да бъдат регулярни и всяка група да прави нов репертоар, за което изказвам благодарностите на Настоятелството към двамата ръководители – г-жа Венцислава Петрова и г-н Бойко Седевчов за желанието с което работят. Радостни сме, че и в трите групи има нови попълнения от самодейци. Трудът на всички тях – ръководители и самодейци се увенчава с наградите и грамотите, които те печелят по фестивали и събори. Ние се гордеем с представянията им през годината, а те не са никак малко.
ЖФГ „Малоселски бисери“ – участия и награди: 1.Концерт посветен на 3-ти март в Мало село; 2. Участие във фолклорен фестивал „Веселие в Елена“ гр. Елена -грамота за участие  и отлично представяне на фестивала; Елена Георгиева – Диплом за Второ място и грамота за участие и отлично представяне от фестивала  3.Концерт на събора в с. Бабинска река; .4.Тържествен концерт в Мало село за Спасовден и 2-ри юни. 5.Събор в с. Крайници – концерт – грамота. 6.Концерт на събора в с. Големо село; 7.Ритуал за Еньовден.8.Участие в МФФ „Пауталия“, гр. Кюстендил: Диплом и Второ място на фестивала; Галина Ганчева – Диплом за първо място на фестивала.9.Откриване на жътвената кампания в Мало село – ритуал.10.Участие във фолклорен събор „Новоселяне пее“ 2022;11.Участие във МФФ с. Баня, общ. Разлог.12.Участие във МФФ „Фолклорни пътеки“ с. Брезница, общ. Гоце Делчев. – грамота за участие13.Участие във МФФ „Струма пее“, гр. Невестино – Първо място и плакет.14.Участие в празничната програма на събора в с. Новоселяне.
15.Участие в МФФ „Разметаница“ пее и танцува“ гр. Бобов дол16.Програма на събора в Мало село.17.Аудио и видео записи в ТВ Родина.18.Участие в две предавания на национално радио „Христо Ботев“.19. Да запеем в Националния исторически музей – София на 1 ноември – Ден на народните будители.
20. Празнуване на Ден на християнското семейство.21.Коледен концерт в Мало село.Танцов състав „Рипни тропни“ – 12 жени -20 участия-1.Участие в МФФ в гр. Бобов дол по проект на Община Бобов дол – грамота и купа.2. .Концерт посветен на 3-ти март в Мало село3.Участие във МФФ „Веселие в Елина“ в тр. Елена – диплом за Първо място и грамота за отлично представяне;4.Концерт на събора в с. Бабинска река5.Тържествен концерт в Мало село за Спасовден и 2-ри юни.6.Събор в с. Крайници - концерт.7.Концерт на събора в с. Големо село;8.Участие в МФФ „Пауталия“, гр. Кюстендил – Диплом за Трето място;9.Откриване на жътвената кампания в мало село.10.Участие във МФФ с. Баня, общ. Разлог. – Първо място и специалната награда за хореография, също и грамота. 11.Грамота за отлично представяне в  МФФ „Фолклорни пътеки“ с. Брезница, общ. Гоце Делчев.12.Диплом и Първо място във МФФ „Струма пее“, гр. Невестино.13.Участие в МФФ „Разметаница пее и танцува“ гр. Бобов дол – грамота за участие и Първо място -купа; Първо място и награда за високи художествени резултати14.Програма на събора в Мало село.15.Видео записи в ТВ Родина.16.Участие в две предавания на национално радио „Христо Ботев“.17.Празничен концерт в гр. Дупница18. Празнуване на Ден на християнското семейство.19.Коледен концерт в Мало село.ДФГ „Малоселски бисери“ – участия:1.Участие в МФФ в гр. Бобов дол по проект на Община Бобов дол -грамоти и купа.2.Концерт посветен на 3-ти март в Мало село;3.Аудио записи в студио в гр. Благоевград.4.Концерт за Лазаровден в Бобов дол.5.Седмица на детската книжка – четене на книги в библиотеката.6. Участие във фолклорен фестивал „Веселие в Елена“, гр. Елена – диплом и Второ място на фестивала; Дария Огнянова – грамота за отлично представяне на фестивала7.Концерт на събора в с. Бабинска река8.Тържествен концерт в Мало село за Спасовден и 2-ри юни.9.Събор в с. Крайници – концерт – грамота.10.Концерт на събора в с. Големо село;11.Участие в детски МФФ „Слънце иде“  - Дрен: -Диплом и първо място ; Никол Дангова – диплом и Второ място; Дея Теодосиева – Диплом за Първо място, грамота отлично представяне; Дария Огнянова -златен медал и грамота.
12.Участие в МФФ „Пауталия“, гр. Кюстендил: Диплом и Второ място; Никол Дангова – диплом и отлично представяне; Мария Дангова – Диплом за специална награда и отлично представяне; Виктория Димитрова – Диплом и отлично представяне; Дея Теодосиева – Диплом за Първо място и грамота за отлично представяне; Дария Огнянова – Диплом специална награда и грамота за участие; 13. Участие в  МФФ „Рила ни гледа“ -Диплом за Второ място и грамота за отлично представяне; индивидуални -Дария Огнянова – първо място, Мария Дангова -трето място и Дея Теодосиева – второ място и  грамоти за отлично представяне14.Откриване на жътвената кампания в Мало село – ритуал.15.Участие във фолклорен събор „Новоселяне пее“ 2022 – грамота ;16.Участие в онлайн конкурс „Нашите деца в българска народна носия“ – грамота;17.Участие във МФФ „Свири ми се, пее ми се, оро ми се игра“ с. Баня, общ. Разлог – Диплом и Първо място .18.Участие във ФФ с. Брезница, общ. Гоце Делчев – грамота за участие.19.Участие във МФФ „Струма пее“, гр. Невестино.20.Участие в празничната програма на събора в с. Новоселяне.21.Участие в МФФ „Разметаница пее и танцува“ гр. Бобов дол.22.Програма на събора в Мало село.23.Видео записи в ТВ Родина.24. Участие в концерт за Ден на Бобов дол.25.Участие в две предавания на национално радио „Христо Ботев“.26.Литературно четене на „История славянобългарска“ в библиотеката от гости на читалището за децата. 27. Да запеем в Националния исторически музей – София на 1 ноември – Ден на народните будители.28. Празнуване на Ден на християнското семейство.29.Коледен концерт в Мало село</t>
  </si>
  <si>
    <t>Участие в МФФ „Заиграйте, запейте и за пояс се хванете“ в Р. Сърбия</t>
  </si>
  <si>
    <t>100 читателски посещения</t>
  </si>
  <si>
    <t>109523309</t>
  </si>
  <si>
    <t>"Зора -2001"</t>
  </si>
  <si>
    <t xml:space="preserve">ТКНХ „Асарско гиздило“ 
Състои се от 12 момичета и 3 момчета. Два пъти в седмицата има репетиция.
</t>
  </si>
  <si>
    <t>Постоянна работа с децата от с. Мламолово. Децата са 20 на брой. Клубът се казва „Работилничка в НЧ „Зора-2001“</t>
  </si>
  <si>
    <t>Работа с деца от училищата и детските градини. Клуб по родолюбие.</t>
  </si>
  <si>
    <t>Ден на родилната помощ „ Бабинден“, „ Трифон зарезан“-Конкурс за най – добро вино, Презентация за Обесването на Васил Левски и почитането на паметта на българския Апостол за свобода, Пресъздаване ритуала „ Прошка“, Изработване на мартенички с децата, Национален празник на Република България, Отбелязване на 8 – ми март-„ Жената- извор на вдъхновение и красота „, „ Пролет моя , моя бяла пролет“-Посрещане на пролетта с децата от селото, Светът е оцелял , защото се е смял „Виц маратон, Седмица на детската книга и изкуства за деца – детски рисунки с тебешир на любими приказни герой, Боядисване на Великденски яйца – децата от селото, Великденско тържество, Ден на труда – почистване на градинката пред Читалището, Фестивал „ Зелен ми , зелен Гергьовден“, Ден но славянската писменост, Българската просвета и  култура, Отбелязвана Международен ден на - детето, Денят на Ботев и неговата чета, „ Еньовден“ Бране на билки „Билките лекуват , слънцето трепти“, Лятна ваканция игри и забавления с децата, „ Ах морето„ – изработка на сувенири и морски материали с децата, Съединението на България, Краят на лятната ваканция тържество с децата, „ Петковден“,  Изложба на тема „ Есенна приказка,  Ден на народните будители, Отворени врати в библиотеката, Ден на Християнското семейство, Световен ден за борба срещу СПИН беседа, Изработване на коледни и новогодишни картички, Коледно новогодишен празник</t>
  </si>
  <si>
    <t>Читалището е участвало в културни мероприятия със своя ТКНХ „Асарско гиздило“ - Пролетен празник в Община Бобов дол; "Червен Великден" - с. Изво; "Черноморски вечери" -  Черноморец; 100 години НЧ "Светлина" - с. Коняво; Іви Международен фестивал "Разметаница пее и танцува" гр. Бобов дол.Празник на град Бобов дол.</t>
  </si>
  <si>
    <t>Фестивал на баницата - Р Сърбия; "Заиграй, запейи за пояс се хвани" - Р Сърбия</t>
  </si>
  <si>
    <t>360 читателски посещения</t>
  </si>
  <si>
    <t>109581636</t>
  </si>
  <si>
    <t>"Нови дни -1934"</t>
  </si>
  <si>
    <t>Група за народни хора и танци с танцов ръководител.</t>
  </si>
  <si>
    <t>Събор на село Долистово, Храмов празник, на село Долистово; Ден на детето, Коледни празници, Трети март, Осми март, Бабин ден, 24 май</t>
  </si>
  <si>
    <t>Читалището организира ден на детето. Участие на  местният състав на събори в Бобов дол, с.Големо село, с. Мала Фуча, с. Коркина , с. Долистово. Също така и на храмовият празни на село Долистово.</t>
  </si>
  <si>
    <t>Хората от селото посещават читалищната библиотека, като вземат книги за вкъщи и четат на мято.</t>
  </si>
  <si>
    <t>000254123</t>
  </si>
  <si>
    <t>"Просвета-1902"</t>
  </si>
  <si>
    <t xml:space="preserve">149 години от гибелта на Васил Левски - изложба; Трети март - уреждане на витрина и книга и други подходящи материали; Осми март - колективно празнуване с жените от селото; Посрещане на пролетта - организиране на поход; Ден на хумура и шегата - изложба; Ден на Христо Ботев - изложба; Землеческа среща и събор на селото през юни; Ден на черешата - изложба и концерт през месец юни; Изложба за 185 години от рождението на Васил Левски; Организиране на екскурзия до исторически местности - месец септември; Честване на Коледни и Новогодишни празници </t>
  </si>
  <si>
    <t>218 посещения</t>
  </si>
  <si>
    <t>000253085</t>
  </si>
  <si>
    <t>"Разметаница 1919"</t>
  </si>
  <si>
    <t xml:space="preserve">Танцов състав за жени и мъже (10 души)
</t>
  </si>
  <si>
    <t>Танцов състав за момичета и момчета</t>
  </si>
  <si>
    <t xml:space="preserve">• Любителска школа за деца - стратегическата игра Terra Futura
• Дни за четене на книги. Заниманията се провеждаха веднъж седмично, като по-големите деца четяха на по-малките им приятели.
• Кръжок по плетиво и бродерия за деца и възрастни
• Коледен кулинарен кръжок за деца
</t>
  </si>
  <si>
    <t>Лятна школа за деца по английски език – 2 пъти ш седмицата</t>
  </si>
  <si>
    <t>1. През месец януари съвместно с храма беше направен водосвет на Йорданов ден/Богоявление/;2. Отпразнувахме Бабинден с жените от селото;3. За първа година читалището пресъздаде обичаите и традициите свързани с деня на лозаря под наслов „С песен и вино“;4. Наши ученици участваха в поетичния конкурс посветен на 149 годишнина от гибелта на Васил Левски;5. Отново съдействахме за традицията за празника свети Харалампий за освещаване на мед за здраве;6. С рецитал на децата отбелязахме националния празник 3-ти март.;7. По случай международния ден на жената 8-ми март,с децата изработихме картички,който подарихме на техните майки и жените от ФТС „Магия“;8. С разкази и мили спомени,забавни и комични преживявания от живота на читалището и самодейците през годините,отбелязахме 1-април-деня на хумора и шегата,който беше своеобразен мост на сътрудничество на бивши и настоящи дейци на читалището.;9. По случай 22-април „Международния ден на земята“,почистихме и засадихме в двора на храма декоративни растения-Тисове и Туй,които получихме като дарение от член на читалището.;10. Съвместно с децата от селото,на Велики четвъртък боядисахме яйца и подготвихме великденската украса за празника;11. За втора поредна година се проведе конкурса за най-красив козунак и най-красиво яйце. ;12. Читалището се включи в пролетното почистване и озеленяване на двора на храма в селото.;13. С водосвет за здраве,едноминутно мълчание в знак на признателност към паметта на загиналите за свободата участници от големоселския род в петте войни,отбелязахме –Деня на храбростта и българската армия.; 14. И тази година направихме дълга подготовка за настъпващия 24-май-Ден на Светите братя Кирил и Методий,на българската азбука,просвета и култура.; 15. За втора поредна година,набрахме полски цветя и изработихме 4м. венец,който най-малките жители на селото поднесоха на портрета на Светите братя Кирил и Методий.;16. По инициатива на майките и със съдействието на читалището и с помощта на младите хора в селото,почистихме,изрисувахме със забавни игри от нашето детство площада на селото за празника на детето.;17. С много щури игри,забавление и много подаръци отпразнувахме 1-ви юни.;18.  Почетохме паметта на Христо Ботев,като най-малките жители на селото поднесоха цветя на портрета му.;19. С бране на билки и красива фото сесия с участието на децата и самодейците от читалището отбелязахме Еньовден.;20. За поредна година поднесохме венец на паметника на Васил Левски в с.Новоселяне,на организираното тържество по случаи рождения ден на Апостола.
21. През този месец в селото идват много деца и внуци от чужбина,с които обменяхме опит,знания и умения.;22. И тази година беше много вълнуващо да надникнем във всеки дом от селото и да видим какво има в „Раклата на баба“.Събрахме много вещи и предмети,тъкани черги,губери и т.н изработени от предците ни. Подредихме експонатите в красива изложба и в продължение на един месец беше предоставена за посетителите на читалището.;23. Състоя се и първото „Лятно кино“ на площада на селото,на което присъстваха много хора.Чрез гласуване на страницата на читалището,единодушно жителите на селото гласуваха за филма „Господин за един ден“.ФТС“Магия“ също взе участие в това събитие.;24. По стара традиция 1-ви септември /Симеонов ден/ се изнася зърното на нивата за посев.И тази година,както сме заложили в плана за работа,започнахме с ритуал,като момчета облечени в носии,засяваха зърното с ръце.Нашата идея е да не забравяме старото,да го пресъздадем и да сравним с новите методи на работа засяване с техника.По този начин младите хора ще знаят,как са работили техните предци.;25. През този месец ,всяка година читалищните дейци съвместно с черковното настоятелство взеха активно участие в приготвянето на месно ястие/курбан/ за здраве.;26. Организирахме пикник за децата от селото с 4-часово забавление на воля,сред природата.;27. С малко празненство отбелязахме 114г. от провъзгласяването на Независимостта на България.;28. Вече 4-та година по ред ,през месец септември ФТС“Магия“ отбелязва своя рожден ден.;29. Със съдействие от страна на читалището,започна събирането на допълнителни материали за преиздаване на книгата „Големо село отдалеко и близко“.;30. С малки и големи самодейци към читалището ни ,отбелязахме Деня на християнското семейство.;31. Участвахме в коледен онлайн конкурс „Най-красива коледна украса“, където получихме грамота за престижното второ място.;32. На Коледа,съвместно с храма организирахме Празничен Рождественски водосвет и литийно шествие от храма до площада и обратно.В тържественото придвижване се включиха жители на селото,децата и самодейците към читалището.;33. С джинджифилови бисквитки, коледен пунш и сертификати за най-послушните деца – коледно тържество за най-малките жители на селото. Празникът продължи с богата пограма,аниматори,много игри,изненади и подаръци за децата.;</t>
  </si>
  <si>
    <t>• Международен фестивал на клубовете за народни танци и любителски ансамбли „От Трън по-убаво нема“, взехме участие и в традиционния празник събор“Земляческа среща“ на с.Големо село.
• Участие в празничната програма на съседното село Долистово.
• Участие в „Празник на черешата“ в с. Шатрово
• Участие във фестивал по повод годишнина от рождението на Левски.
• Двата танцови състава към читалището взеха участие в концерта на община Бобов дол, по случай „55 години град Бобов дол“
• За първи път ТС към читалището взе участие във ФФ“Струма пее“,където завоюваха първото място.</t>
  </si>
  <si>
    <t>99 читателски посещения</t>
  </si>
  <si>
    <t>000253861</t>
  </si>
  <si>
    <t>"Александър Димитров -1899"</t>
  </si>
  <si>
    <t>24-  читателски посещения</t>
  </si>
  <si>
    <t>109593097</t>
  </si>
  <si>
    <t>"Миньор-2006"</t>
  </si>
  <si>
    <t>школа по народно пеене, школа по народни танци</t>
  </si>
  <si>
    <t>школи по народно пеене; школи по народни танци; школа по модерни танци; школа по бокс.</t>
  </si>
  <si>
    <t>школа по тамбура</t>
  </si>
  <si>
    <t>школа по ръчно плетиво; школа по ръчна бродерия и ушиване на народни носии</t>
  </si>
  <si>
    <t>школа по английски език</t>
  </si>
  <si>
    <t>12 април - гости на читалищната библиотека децата от ДГ "Дружба", Лазаров ден - празничен концерт; Новогодишен концерт пред децата от детска градина "Миньор", Читалищната библиотека посетена от ученици  на у-ще "Н.Й.Вапцаров" гр. Бобов дол; Новогодишен концерт.</t>
  </si>
  <si>
    <t>Гости на читалището самодейци от Ражан - Република Сърбия, по проект "Фолклорът в трансграничния регион, ключ към еврпейската културна идентичност", Изработване на звукозаписи в студиото на БНР Благоевград на наградени самодейци в конкурса "Звезди в радиото", фолклорен фестивал "Надиграване и надпяване - "Веселие в Елена" - град Елена, участие във фолклорен фестивал "Зелен ми зелен Гергьовден" села Мламолово; участие в гр. Земен; празничен концерт в село Червен брег, съвместно с Ивайло Шопски - ръководител на пътуващото читалище; творческа почивка в местността "Борост" - Благоевград и други.</t>
  </si>
  <si>
    <t>през 2022 година самодейците не са участвали в мероприятия в чужбина</t>
  </si>
  <si>
    <t>постоянно обновяване на фонда на читалищната библиотека</t>
  </si>
  <si>
    <t>000253053</t>
  </si>
  <si>
    <t>"Просвета -1903"</t>
  </si>
  <si>
    <t xml:space="preserve">Клуб за  изучаване на народни хора с ръководители Бойко и Александър Седевчови   
Клуб за фитнес и самоотбрана за жени треньор Красимир Стоименов
</t>
  </si>
  <si>
    <t>ДТС,,Разметанче" и МТС,,Разметаница" с ръководители Бойко и Александър Седевчови</t>
  </si>
  <si>
    <t xml:space="preserve">Школа за народни танци на деца до 6 год. р-ел Александър Седевчов
Школа по модерни танци деца до 6 год.    р-ел Александър Седевчов
Школа по модерни танци деца до 12 год. р-ел Александър Седевчов
Клуб по таекуондо деца до 16 год.   треньор Красимир Стоименов
</t>
  </si>
  <si>
    <t>,,Празник на модата и талантите"
МФФ,,Разметаница пее и танцува"
Концерти по случай коледно новогодишни празници
Организиране на ,,Великденска изложба"</t>
  </si>
  <si>
    <t xml:space="preserve">Честване на 03 март,Честване на 02 юни,Честване празника на гр.Бобов дол 27 октомври
Ден на пролетта,Пролетен празник Цветница,ФФ,,Зелен ми зелен Гергьовден",ФФ,,Нишавски хоровод",
МФ,,Черноморски вечери"ФФ,,Струма пее",МФФ,,Балканска черга",Участия на събори по селата като:
в Крайници,Коркина,МалаФуча,,също състезания  на клуба по таекуондо в гр.София,Горна Малина
</t>
  </si>
  <si>
    <t>Участие на МТС,,Разметаница" в с.Ражан РСърбия</t>
  </si>
  <si>
    <t>5 читателски посещения</t>
  </si>
  <si>
    <t>000253854</t>
  </si>
  <si>
    <t>Детска школа- Коркинче</t>
  </si>
  <si>
    <t>1ви март –работилница за мартеници,8ми март – ден на жената, ден на Пролетта ,работилница за боядисване на яйца, спазване на ритуала в нощта срещу Велик ден,кратка програма с няколко деца по случай Ботев, честване на Илинден на връх  Голак, ежегоден събор на село Коркина, празничен водосвет в църква СВ. НИКОЛАЙ, изработка на коледни сувенири  със благотворителна цел.Събраната сума от  разпродажбата беше преведена на семейство Трифонови  което беше пострадало при пожар. Коледни Новогодишни празници- Бъдни вечер и Новогодишен банкет.</t>
  </si>
  <si>
    <t>Участие с деца в международен фолклорен събор в чест на Васил Левски- Новоселяне пее, участие в онлайн конкурс Шарен Великден</t>
  </si>
  <si>
    <t>78 читателски посещения</t>
  </si>
  <si>
    <t>109612245</t>
  </si>
  <si>
    <t>"Царичина 2008"</t>
  </si>
  <si>
    <t>Женски народен хор; 
Група за автентичен фолклор; 
Камерна група за обработен фолклор;
Словесен фолклор, обредност и традиции;
Изработка на 18 броя национални костюми за ЖНХ</t>
  </si>
  <si>
    <t xml:space="preserve">кола по народно пеене/група за автентичен фолклор; камерна група за обработен фолклор и женски народен хор/
Словесен фолклор, обредност и традиции
</t>
  </si>
  <si>
    <t>Чествания на празници, свързани със семейството; Юбилейни дати на членовете на читалището; Кулинарни изложби; Ден на самодееца; Ден на мартеницата; Участия в празниците на общината,  града и всички национални празници; Организиране на излети и екскурзии с познавателна дейност; Творчески лагер.</t>
  </si>
  <si>
    <t>12-ти фолклорен фестивал „Шопски наниз“, гр. Костинброд; 16-ти МФ конкурс „Пауталия“, гр. Кюстендил; 5-ми национален фолклорен фестивал „Свири ми се, пее ми се, оро ми се игра“, с. Баня, общ. Разлог; 1-ти МФФ „Разметаница пее и танцува“, гр. Бобов дол; НФФ „Зелен ми, зелен Гергьовден“, с Мламолово; МФФ „Струма пее“, с. Невестино; 7-ти фолклорен събор-конкурс на сватбената обредност, община Земен.</t>
  </si>
  <si>
    <t>000253879</t>
  </si>
  <si>
    <t>"Васил Левски 1932"</t>
  </si>
  <si>
    <t>Национален онлайн конкурс - "2022 - в детските очи"; Баби ден; Ден на лозаря; 149 години от обесването на Васил Левски - литературна програма- онлайн литературен рецитал; Онлайн конкурс "Шарен Велкден"; Онлайн конкурс "Магията на буквите" ; 185 години от рождението на Апостола - Пети фолклорен фестивал в чест на Васил Левски; Онлайн конкурс - "Нашите деца в народни носии"; 90 години читалище "Васил Левски - 1932" с. Новоселяне; Онлайн коледен конкурс "Най-красива Коледна украса"</t>
  </si>
  <si>
    <t>164 читателски посещения</t>
  </si>
  <si>
    <t>000254648</t>
  </si>
  <si>
    <t>"Васил Левски -1938"</t>
  </si>
  <si>
    <t>Бобошево</t>
  </si>
  <si>
    <t>Група за автентичен фолклор,Кукерска група,Театрален състав.</t>
  </si>
  <si>
    <t>"Бабин ден","Трифон Зарезан",Честване във връзка обесването на Васил Левски","Деня на самодееца","Баба Марта","3-ти март", "8-март","24-ти Май",Земляческа среща, Коледни празници.</t>
  </si>
  <si>
    <t>000254664</t>
  </si>
  <si>
    <t>"Васил Левски -1920"</t>
  </si>
  <si>
    <t>000253181</t>
  </si>
  <si>
    <t>"Лоза 1870"</t>
  </si>
  <si>
    <t>Духова музика</t>
  </si>
  <si>
    <t>Компютри и интернит услуги</t>
  </si>
  <si>
    <t>000253263</t>
  </si>
  <si>
    <t>"Просвета -1920"</t>
  </si>
  <si>
    <t>Организиране кръжоци</t>
  </si>
  <si>
    <t>000253605</t>
  </si>
  <si>
    <t>Дупница</t>
  </si>
  <si>
    <t>ЖФГ, МФГ, Коледрска група</t>
  </si>
  <si>
    <t>Трио "Славейче", ДФГ "Пендарче"</t>
  </si>
  <si>
    <t>000255606</t>
  </si>
  <si>
    <t>"Пейо Крачолов Яворов-1978"</t>
  </si>
  <si>
    <t>Фолклорно трио "Авлига"</t>
  </si>
  <si>
    <t>Школа по приложни изкуства и Детска театрална група "Арлекин"</t>
  </si>
  <si>
    <t>000253039</t>
  </si>
  <si>
    <t>"Зора-1858"</t>
  </si>
  <si>
    <t>Смесе хор "Рилски звуци", ПТС "Зара", Фолк фитнес</t>
  </si>
  <si>
    <t>Музикална школа, Клас "Пиано", Клас "Китара", Балетна школа, Школа по декоративно и изящно изкуств, Школа по народни танци, Театрална школа</t>
  </si>
  <si>
    <t>000253078</t>
  </si>
  <si>
    <t>"Пробуда -1902"</t>
  </si>
  <si>
    <t>проект "Глбални библиотеки" - компютърна зала</t>
  </si>
  <si>
    <t>000255595</t>
  </si>
  <si>
    <t>"Христо Ботев -1978"</t>
  </si>
  <si>
    <t>ТФ "Ритми"</t>
  </si>
  <si>
    <t>ТФ "Фънки бийт"</t>
  </si>
  <si>
    <t>Художествено слов, сценично поведение, Вокални техники с индивидуални изпълнители</t>
  </si>
  <si>
    <t>Арт ателие "Вълнени, вълшебни приказки", Клуб "Млад предприемач и финансова грамотност", Клуб"Земеделие", БЧК "Първа помощ", Литературен клуб</t>
  </si>
  <si>
    <t>000255613</t>
  </si>
  <si>
    <t>"Пенчо Славейков -1978"</t>
  </si>
  <si>
    <t>Клуб Сръчни ръчички"</t>
  </si>
  <si>
    <t>000253637</t>
  </si>
  <si>
    <t>"Пробуда 1926 г."</t>
  </si>
  <si>
    <t>ЖПФГ "Джермина", 3 Кукерски групи</t>
  </si>
  <si>
    <t>ТС "Терзийче"</t>
  </si>
  <si>
    <t>Клуб на самодееца, Клуб по интереси, Лятна академия</t>
  </si>
  <si>
    <t>000253904</t>
  </si>
  <si>
    <t>"Развитие 1910"</t>
  </si>
  <si>
    <t>ЖФГ "Крайничанка", Гайдарска група</t>
  </si>
  <si>
    <t>ДФГ "Крайничанче", ДТС "Развитие"</t>
  </si>
  <si>
    <t>Клуб по интереси "Сръчни ръчички", Клуб "Приятели на читалището", Курс за изучаване на английски език</t>
  </si>
  <si>
    <t>000253562</t>
  </si>
  <si>
    <t>ЖПФГ, МПФГ, Фолклорен квартет "Бистричанка", ЖТФГ</t>
  </si>
  <si>
    <t>Коледарска фолклорна група</t>
  </si>
  <si>
    <t>Клуб за песни, танци и игри "Бистричанче", Клуб "Талантливите деца на Бистрица", Клуб Природолюбители, Театрален кръжок</t>
  </si>
  <si>
    <t>Лятна занималня</t>
  </si>
  <si>
    <t>000253555</t>
  </si>
  <si>
    <t>"Пробуда 1939"</t>
  </si>
  <si>
    <t>109593460</t>
  </si>
  <si>
    <t>"Спартак 2006"</t>
  </si>
  <si>
    <t>Фолклорна група "Цвете"</t>
  </si>
  <si>
    <t>Кръжок "Рисувай с мен"</t>
  </si>
  <si>
    <t>000253911</t>
  </si>
  <si>
    <t>"Христо Ботев-1911"</t>
  </si>
  <si>
    <t>ДТГ "Веселяче"</t>
  </si>
  <si>
    <t>176040075</t>
  </si>
  <si>
    <t>"Генерал Георги Тодоров-2011"</t>
  </si>
  <si>
    <t>Открити уроци, дейности съвместно с Клуб "Историка" от СЕУ "Св. Паисий Хилендарски", гр. Дупница</t>
  </si>
  <si>
    <t>000253886</t>
  </si>
  <si>
    <t>Кочериново</t>
  </si>
  <si>
    <t>000254493</t>
  </si>
  <si>
    <t>"Самообразование -1914"</t>
  </si>
  <si>
    <t>000253929</t>
  </si>
  <si>
    <t>109525744</t>
  </si>
  <si>
    <t>"Възраждане 2001"</t>
  </si>
  <si>
    <t>000254504</t>
  </si>
  <si>
    <t>"Просвета 1925"</t>
  </si>
  <si>
    <t>000253943</t>
  </si>
  <si>
    <t>"Подем -1928"</t>
  </si>
  <si>
    <t>000253021</t>
  </si>
  <si>
    <t>"Братство 1869"</t>
  </si>
  <si>
    <t>Кюстендил</t>
  </si>
  <si>
    <t xml:space="preserve">Смесен хор "Братство"; Квартет "Хармониум";Туристически хор "Осоговско ехо"; Група за стари градски песни "Пей сърце";  Вокална формация "Неразделни";  Музикална компания „Пей сърце”; Фолклорна формация "Струмски полъх";
</t>
  </si>
  <si>
    <t xml:space="preserve">Вокална група Фолк-Арт; Танцова формация „Нова генерация” Студио за модерни танци "Дебют"; Клуб по спортни танци "Пауталия"  
Вокална група Фолк-Арт - джуниър; Детска фолклорна група “Трепетлика".
</t>
  </si>
  <si>
    <t xml:space="preserve">Китарен оркестър „Кюстендил”
</t>
  </si>
  <si>
    <t>Театрално студио „Бременските музиканти”; Детска театрална школа; Китара – 2 класа; Цигулка – 2 класам Пиано – 3 класа, Флейта и синтезатор, Акордеон – 2 класа, Народно пеене – 2 класа, Поп и класическо пеене, Солфеж и елементарна теория на музиката 
Кларинет, Школа по фотография, Школа по моден дизайн</t>
  </si>
  <si>
    <t>Школа по Английски език; Школа по изобразително и приложно изкуство; Краеведско дружество "Кюстендилски край"</t>
  </si>
  <si>
    <t xml:space="preserve">Международен конкурс за класическа китара;
Международен фолклорен конкурс „Пауталия";
Международен конкурс за шлагерна и стара градска песен „Пей сърце”;
Международен фестивал „Велики учители“;
Международен коледен хоров фестивал;
Фестивал “Сцени на Струма”.
Национален литературен конкурс за поезия „Биньо Иванов"
Театрални постановки;
Концерти и представления;
Музикален четвъртък
Откриване на изложби
Коледни спектакли
Благотворителни концерти
Отбелязване на международни дни                                                                                                                                                                                                                                          НЧ „Братство 1869” бе съорганизатор на Балкански маратон – Кюстендил </t>
  </si>
  <si>
    <t xml:space="preserve">Участие на възпитаниците на класа по поп пеене и пиано в VIII Национален конкурс за млади изпълнители на популярна песен „Песенна палитра“- гр. Карлово;
Участие на възпитаниците на класа по поп пеене и пиано в Национален конкурс „Път към славата” гр. София;
Участие на възпитаниците от класа по поп пеене и пиано в Трети Национален конкурс за детско творчество „Коледна звезда”, гр. Тутракан 2022;
Участие на възпитаниците на класа по поп пеене и пиано в Национален конкурс за млади изпълнители „Песенна палитра” гр. Карлово;
Участие на Клуб по спортни танци „Пауталия” в Национален турнир по спортни танци, гр. Благоевград;
Участие на Фолк-арт формация с ръководител и диригент Адела Харалампиева в концерт „Звездите на Югозапада“ в гр. Гоце Делчев;
Участие на ФФ „Струмски полъх” и ДФГ „Трепетлика” с рък. Слава Соколова в Национален фолклорен събор-конкурс на сватбената обредност – Пещера, 2022;
Концертна програма на Национална конференция по спорт;
Участие на Фолк Арт Формация в откриване на юбилейна фотоизложба „30 години Национален парк „Рила”.
“Кюстендилска пролет” 
“Празник на черешата” 
“Културен форум – Панагия” 
Други общински мероприятия 
</t>
  </si>
  <si>
    <t>Участие на ТФ „Нова Генерация“ в Международен фестивал за изворен фолклор „Тодорица 2022“ в гр. Свети Николе, Северна Македония;
Участие на ФФ „Струмски полъх” и ДФГ „Трепетлика” в Международен фолклорен фестивал „Босилеградско краище пее и танцува“, гр. Босилеград, Сърбия;
Участие на ТФ „Нова Генерация” с хореограф Евгений Вучков в Международен фолклорен фестивал „Св. Йоаким Осоговски”, гр. Крива Паланка, Северна Македония;
Участие на състави във фестивал в гр. Щип, Северна Македония;
Участие на Светла Радкова от Дамско поетично ателие в Седмица на народните будители в гр. Скопие, Северна Македония;
Участие в откриване на Културно-информационен център на Р. България в гр. Скопие, Северна Македония;</t>
  </si>
  <si>
    <t>Библиотечен фонд на библиотека „Автограф”</t>
  </si>
  <si>
    <t>000255257</t>
  </si>
  <si>
    <t>"Искра 1975"</t>
  </si>
  <si>
    <t>Етно рок група</t>
  </si>
  <si>
    <t>ФФ "Гайтанче";  Квинтет "Пендара"</t>
  </si>
  <si>
    <t>Китарен ансамбъл "Скерцо"</t>
  </si>
  <si>
    <t>школа по народно пеене;  школа по класическа и електрическа китара;  школа по солфеж; школа по пиано;  школа по барабани</t>
  </si>
  <si>
    <t>Организиране на Велекденски концерт на школата по народно пеене и ФФ "Гайтанче"; организиране онлайн изложба "Писани велекденски яйца"; организиране на Коледен концерт с участието на децата от школата по народно пеене, Квинтет "Пендара" и ФФ "Гайтанче" ;  организиране онлайн изложба "Коледна магия"</t>
  </si>
  <si>
    <t>Участие във Втори Великденски конкурс "Светлини и таланти";  Участие на солисти от школа по народно пеене в XII МФФ "Шопски наниз"- 2022, Костинброд;  Участие на школа по народно пеене и ФФ "Гайтанче" в  XVI МФК "Пауталия"- Кюстендил 2022;  Участие на солисти от школата по народно пеене в Международен конкурс за музикално, танцово и изобразително изкуство "Орфееви таланти"- Пловдив 2022;  Участие на ФФ "Гайтанче" в Международен фестивал "Балканска черга"- Шишковци;  Участие на Симона Петрова в ТВ формата "България търси талант";  Участие на възпитаници от школата по народно пеене във ФФ "Струма пее"- Невестино;  Участие на ФФ "Гайтанче" и солисти от школа по нароно пеене в XI НК "Пиленце пее" 2022- София;  Участие на ФФ "Гайтанче" и солисти в празничната програма на "Празник на черешата"2022- Кюстендил;  Участие на ФФ "Гайтанче" в тържественото честване на 125 години исторически музей- Кюстендил;  Участие на ФФ "Гайтанче" и солисти в празничната програма по случай деня на българската писменост и култура в с. Слокощица общ.Кюстендил;  Участие на ФФ "Гайтанче" и солисти от школа по народно пеене в празничната програма на НЧ "Просвета 1922" с. Слокощица, по случай 100 години от създаването на читалището;  Участие на ФФ "Гайтанче" в празничната програма по случай освещаването на храм в с. Нов чифлик;  Участие на възпитаници от школа по народно пеене в представянето на книгата "И небето се отвори", автор Евелина Пенева в ХГ "Владимир Димитров- Майстора"</t>
  </si>
  <si>
    <t>нефункционираща библиотека</t>
  </si>
  <si>
    <t>000253847</t>
  </si>
  <si>
    <t>"Пробуда-1919"</t>
  </si>
  <si>
    <t xml:space="preserve">Б/. Любителско художествено творчество: - постоянно действащи колективи ,, Група за възстановяване на традиции и обичаи “. / брой на изявите на всеки от тях – 32 бр.                                            </t>
  </si>
  <si>
    <t xml:space="preserve">Описание1. Клуб по ,, Народни танци и песни “ / участници – 10 бр./                      
2. Кръжок ,, Сръчни ръчички “ / участници-22 бр./                                 
</t>
  </si>
  <si>
    <t>ОписаниеРецитали на стихове от български писатели и изворния обреден фолклор, беседи,</t>
  </si>
  <si>
    <t xml:space="preserve">Описание1. На 01.01. в читалището се състоя възстановяване на обичая ,, Сурова “ с участие на децата от Групата за възстановяване на обреди и обичаи.                                                                                                                                                                                                                                                                                                     2. ,, Деня на родилната помощ  - Бабин ден “ , се състоя на 21 януари с възстановяване на трите основни обредни елемента от обичая. На празника присъстваха медицински лица с изключителни заслуги към местното население. Те получиха символични награди от читалището.                                           3. На 13 февруари в читалището се състоя приготвяне на обредни хлябове и обредни ястия за празника Трифон Зарезан с част от участниците в групата за възстановяване на обреди и обичаи.   4. На 14 февруари в двора на читалището се състоя възстановка на основният обред – зарязването, закройването на лозята с благословия за берекет, разкази на хумористични истории и притчи за Трифон Зарезан. Празника завърши с изпълнения на народни песни свързани с празника.     5. От 01 февруари до 28 февруари в читалището имаше отворена работилница за мартеници под надслов ,, Мартеници пращам на далеч нишка от живота.. “ С децата направихме пана от мартеници възстановка  на любими наши празници. Изработихме  героите от притчата за ,, Баба Марта малък Сечко и голям Сечко “.     6. На 28 февруари по повод ,, Сирни заговезни – прошки “  в двора на читалището направихме възстановка на празника.                                           7. На 01 март  за ,, Баба Марта “  децата рецитираха стихове, разказаха притчи, благословиха трапезата с християнски молитви за здраве. Направихме изложба от мартеници с участниците в кръжока ,, Сръчни ръчички “.                                                                                                             8. На 03 март в двора на читалището се проведе тържество по повод освобождението на България. На празника присъстваха децата и техните родители.                                                  9. На 08 март за празника “Международният ден на жената“ се подготви програма с рецитали на стихове, възхваляващи женската сила и красота, организирахме образователни игри с награди.               
                                                                                                                                                                                                                                                                                                                                                                                                                                                                            10. На 16 април с част от групата за ,, Възстановяване на обреди и обичаи ” се състоя пресъздаване на народните ритуали и обреди по повод Лазаровден . Лазарките пяха, наричаха и играха хора за здраве и благополучие, а домакините ги посрещнаха с хляб и мед.                           11. На 17 април в двора на читалището по повод Цветница се извиха кръшни хора и се пяха народни песни, свързани с пролетния празник в изпълнение на групата за ,, Възстановяване на обреди и обичаи ”.                                                                                                                                                                                                                                   12. На 24 април, се състоя  тържество по повод  Великден. Децата,  рецитираха стихове и разказваха притчи свързани с празника Възкресение Христово, пяха български народни  песни и изпълниха два народни танца. Бяха проведени три конкурса : ,, Най –здраво яйце “ , ,,Най – пъстро яйце“ и ,,  Най – вкусен козунак “ . Всички деца и най - добрите участници в конкурсите получиха награди. С участниците в кръжока от ,, Сръчни ръчички “ направихме изложение на традиционни ястия. Празника продължи с изпълнение на кюстендилско селско хоро, всички участници бяха пременени с автентични носии.                                                                                  13. На 24 май по повод деня на българската азбука, писменост и култура, с децата подготвихме програма с рецитали на стихове и песни възпяващи словото българско и славата на Кирил и Методи.                                                                                                                                                                                                           14. На 01 юни отбелязахме ,, Ден на детето “ в двора читалището, подредихме масите и пейките, изработени от членовете на читалището и направихме кът за най- малките. Всички деца получиха символични подаръци.                                                                                                                                                      15. На 02 юни, чествахме деня на Ботев и героично загиналите за свобода та на България, пуснахме сирената и отдадохме  почит към паметта на загиналите с едноминутно мълчание, поставихме цветя и венци на портретите на Левски и Ботев.                                                                                                                                                                                  16. От 01 юни до 24 юни беше отворена детска работилница ,, Сръчни ръчички “ с помощта на членове на читалището изработихме  декоративни елементи от върба, украсявахме тъкани, изработихме пано и ,, вешело” от череши. Децата изучаваха и рецитираха стихове от кюстендилския изворен фолклор.                                                                                                                                                                                                                                                                                           17. На 31 юли в двора на читалището, настоятелството на
 Н Ч  “ Пробуда – 1919 “организира ,, Ден на таланта “.
Децата участваха с изпълнения на народни песни и танци, рецитали на притчи и стихове свързани с българските традиционни празници. Първо бяха наградени участниците с най - много изяви в местните и общинските празници, а след това и всички участници в тържеството.
18. На 02 август  настоятелството на читалището, проведе тържество по повод Илинден на река Струма, в празника участваха любители изпълнители на народни песни и танци.
19. На 14.08. , с деца и родители организирахме подготовка за празника.
,, Панагия “. Децата бяха запознати с обредните обичаи свързани с празника на Св. Богородица . Направихме първия откос  - символ на плодородие и берекет през годината от житни класове. Заснехме кратки филми с наливане на мълчана вода. Децата рецетираха стихове и молитви, а някаи от тях за пръв път омесиха хляб. 
20. През август , организирахме подготовка за празника на Св. Богородица изработихме декоративни масички и столчета от дърво за една по различна визия на нашето представяне с участието на кръжока от ,,Сръчни ръчички“. Създадената пътуваща изложба беше показана, както в нашето читалище, така и в общ. Кюстендил.
21. На 14 септември По повод първия учебен ден в двора на читалището се състоя тържество с музика, танци и забавно обучителни игри.
22. На 01ноември за деня на народните будители с децата подготвихме празнична програма с рецитали на стихове и песни, всички участници получиха картички за оцветяване с българската азбука.                      
23. През ноември месец в читалището, организирахме работилница под надслов ,, Да запазим и предадем българското “
Изработихме и създадохме изложба на коледарски геги, торби, краваи и обредни хлябове. Запознахме  участниците в инициативата за символиката на всеки един изработен обреден елемент и значението им в обредите и обичаите в нашето населено място.
24. От 01 до 15 декември организирахме ,, Коледарска работилница” . Направихме и монтирахме коледен театрален декор със съдействие на членове на читалището.
25. От 01 до 23 декември, дряновото клонче с колоритната си украса,  разцъфтя в детските ръце, като символ на здраве и дълголетие, израз на трудолюбие и празнично настроение. Най- малките бяха запознати със символите на сурвачката в различните области на България и обредните практики свързани с сурвакането.
 26. На 26 декември в читалището се проведе празника
  ,,Рождество Христово – Божич ” с участието на ,, Групата за възстановяване на народни обичаи и традиции  “ и ,, Групата за народни танци и песни “  със съдействието и подкрепата на община Кюстендил по проект  с приоритетна област: "Активни общности: изграждане на капацитет  за промяна в Община Кюстендил".
27. На 28 декември отбелязахме 103 години от създаването на читалище
 ,, Пробуда – 1919 “ . На празника най – изявилите се членове и участници в дейностите на читалището, получиха грамоти за изключителни заслуги за развитието и обогатяването на културния живот в нашето населено място.
28. На 31 декември в двора на читалището, под звуците на дунавското хоро, празнични светлини и фойерверки, посрещнахме новата година с финансовата подкрепа на членове на читалището.
</t>
  </si>
  <si>
    <t>1.Национални – през април 2022 г. читалището получи грамота за съхранение на културното наследство ,, Наследство БГ “ от конкурс  ,,АГОРА “ 2020-2021 за проекта ,, Рождество Христово - Божич “. 2.Празник на черешата.                                                                                  На 25.06. Н Ч “ Пробуда- 1919 “ , взе участие за петнадесета поредна година в ,, Празника на черешата ” организиран от общ. Кюстендил и получи грамота за участие и награда, първо място за най – красиво аранжиран черешов щанд . Децата поздравиха гостите на град Кюстендил с  български народни автентични притчи  за здраве, берекет и плодородие. Разказахме за традициите и обичаите свързани с празника в нашето населено място. Участието ни в празника се засне и излъчи от ТВ ,, Запад “ и др. информационни медии.                                                                                          
3. На 26 юни читалище “ Пробуда- 1919 “ , взе участие за петнадесета поредна година в кулинарната надпревара ,,Череши в кухнята ” организиран от общ. Кюстендил и получи грамота и награда за ,,Млад кулинар“.   Участието ни в празника се засне и излъчи от
 ТВ ,, Запад “ и др. информационни медии.
4. На 16 юли читалището взе участие в празничната програма на                Н Ч ,, Светлина -1922 “ с. Коняво  по повод стогодишнината от създаването на читалището. 
5.Панагия. На 15. 08. Читалището , взе участие в празника, за петнадесета поредна година, които се проведе в гр. Кюстендил. Получихме грамота и награда за принос в съхранението на българските традиции. Представянето ни се излъчи от ТВ ,, Запад “  и др. медии.                                                                    6.На 24 септември Н Ч ,, Пробуда -1919 “ взе участие в ,, Празника на плодородието “ организиран от община Кюстендил . Получихме награда - първо място за презентационни умения в конкурса ,, Плодородието в Кюстендилския край “ . Децата участници в празника поздравиха жителите и гостите на града със стихотворението ,, Есен “ на Андрей Германов и бяха заснети от ТВ ,, Запад “ , БНТ 1 и др. медии.</t>
  </si>
  <si>
    <t>ОписаниеА/. Библиотечно и информационно обслужване:                                              - библиотечен фонд  - 10 147 книги  и 10 бр. електрони носители.                 - набрани библиотечни материали – 3 бр.                                                             - брой на абонираните периодични издания – 0 бр.                                             - брой на читателските посещения в библиотеката е 1408.                                   - степен на автоматизация –компютър 1 бр. и принтер 1 бр.</t>
  </si>
  <si>
    <t>000253295</t>
  </si>
  <si>
    <t>"Светило-1931"</t>
  </si>
  <si>
    <t>Женска Фолклорна Група "Здравец" (група,изпълняваща необработени автентични песни), състояща се от 8 жени. От юли 2022г. Има група за народни танци за начинаещи, провеждаща репетиции веднъж седмично.</t>
  </si>
  <si>
    <t>Йорданов ден, Бабин ден, Трифон Зарезан, Празник на жената, Седмица на детската книга, Боядисване на яйца,  Празник на детето, Служба -молебен за плодородие, Празник на селото и годишнина на читалището, Служба-курбан,  празник на църквата "Св.Димитър", отбелязване на деня на народните будители и деня на християнското семейство, Коледен концерти и коледна томбола.</t>
  </si>
  <si>
    <t>Празник на черешата, Празник "Панагия - въздигане на хляба", Празник на плодородието, Фестивал "Златен грозд" -Мелник, ФФ "Струма пее", Фолклорен събор в чест на Васил Левски "Новоселяне пее",ФФ "Пауталия"-Кюстендил, "Балканска Черга"-с.Шишковци, Национален събор на бълг.творчество Копривщица, участие в концерт за годишнина на НЧ"Светлина"-с.Коняво.</t>
  </si>
  <si>
    <t>109048531</t>
  </si>
  <si>
    <t>"Васил Левски-1918"</t>
  </si>
  <si>
    <t>Отбелязване на празниците Йорданов ден,Бабин ден,Трифон Зарезан,149 години от обесването на Васил Левски,БабаМарта,Националния празник на България,8-ми март,Ден на славянската писменост и култура,Ден на детето,185 години от рождението на Васил Левски</t>
  </si>
  <si>
    <t>Участие вПразник на черешата,Ланагия-въздигане на хляба,Празник на плодородието</t>
  </si>
  <si>
    <t>000253338</t>
  </si>
  <si>
    <t>В читалището са създадени 4 клуба - клуб "традиции и съвременност", младежки клуб, клуб трета възраст и клуб по снукър. В края на 2022 година се създаде кукурска група.</t>
  </si>
  <si>
    <t>В читалището  възрастните хора предават  на по-младите традициите и своите знания и умения, а по-младите обучават по - възрастните за работа с новите технологии. Децата се обучават да играят снукър, както и на народно пеене.</t>
  </si>
  <si>
    <t>Читалището организира мероприятия по повад Бабин ден, Осми март, 1ви май, 24 май, Великден , Коледа, и други. През 2022 година бяха  планирани още много инициативи, но   за съжаление читалището трябваше да работи в извънредна обстановка ,заради пандемията от Ковид 19 .</t>
  </si>
  <si>
    <t xml:space="preserve">Читалището участва активно във всички мероприятия ,организирани от Община Кюстендил- Празник на черешата, Панагия, Празник на плодородието и др.През 2022 година участвахме в Шестнадесети международен фолклорен фестивал "Пауталия" , Седми фолклорен фестивал на сватбената обредност с.Пещера, ХII -ти Национален събор на българското народно творчество Копривщица </t>
  </si>
  <si>
    <t xml:space="preserve"> Читалищната библиотека разполага с 7807 тома,  имаме 120 читатели с 250 посещения и заетата литература е 745.</t>
  </si>
  <si>
    <t>000254422</t>
  </si>
  <si>
    <t>"Светлина -1871"</t>
  </si>
  <si>
    <t>Обичаи -  "Богоявление" , "Бабин ден" , "Трифон зарезан" ,  Ден на хумора - "Да се усмихваме по често", "На Вилекден заедно", "Весел и цветен Гергьов ден" , "Ден на детето", "Ден на Ботев", "Опознай Родината", "186 год. от рождението на Васил Левски", курбан за здраве на населението, "Деня на съединетието на България", Земляческа среща, Междунариден ден на музиката, Междунариден ден на четенето.Ден на народните будители, Изложба на ръчно плетиво, изработване на новогодишна украса, Новогодишно тържество,Освобождение на Кюстендил от османски иго,</t>
  </si>
  <si>
    <t xml:space="preserve">Концерт по случай 24 май и среща с учители, "Празник на черешата" - гр. Кюстендил, МФФ "Пауталия 2022" Кюстендил, Международен фестивал "Априлци 2022" - гр. Априлци, Културен форум "Панагия" гр. Кюстендил, фестивал "Струма пее" с. Невестино, фестивал "Пей сърце" гр. Кюстендил, </t>
  </si>
  <si>
    <t>всякаква възрастова група.</t>
  </si>
  <si>
    <t>109041227</t>
  </si>
  <si>
    <t>"Владимир Димитров Майстора-1919"</t>
  </si>
  <si>
    <t>Клуб Изобразително изкуство</t>
  </si>
  <si>
    <t>Бабин ден, Годишнина от рождението на майстора, боядисване на яйца, първи юни, "Отново вдъхновени" -изложба на картини от местни художнички, "Вкусът на България"- вкусни гозби,  ФФ "Балканска черга", ден на християнското семейство и други</t>
  </si>
  <si>
    <t>Празник на черешата, празник на хляба- "Панагия", празник на плодородието.</t>
  </si>
  <si>
    <t>000253509</t>
  </si>
  <si>
    <t>"Славчо Темкин 1911"</t>
  </si>
  <si>
    <t>Група за автентичен фолклор и танцова формация</t>
  </si>
  <si>
    <t>Детска Певческа Група</t>
  </si>
  <si>
    <t>Изобразително изкуство и художествено слово</t>
  </si>
  <si>
    <t>Сурва, сурва весела Година; Бабин ден; Трифон Зарезан; Сирни заговезни; Благовещение;Великден; Виене на венец-24 май; Ден на детето;Ден на християнското семейство, Коледа и др.</t>
  </si>
  <si>
    <t>Общински празници- Празник на черешата, Панагия и празник на плодородието. ФФ "Шопски наниз"-Костинброд, МФФ "Пауталия", Фестивал в с.Покрайна, общ. Видин, ФФ "Малешево пее и танцува" - с. Микрево, общ. Струмяни</t>
  </si>
  <si>
    <t>Фестивал в Босилеград- Република Сърбия</t>
  </si>
  <si>
    <t>000255264</t>
  </si>
  <si>
    <t>"Ильо Войвода-1965"</t>
  </si>
  <si>
    <t>Клуб"Обичамда чета"Клуб"Защитници на природатаи жувотните"Клуб Бит Естетика Красота"Детски турустически клуб летен Клуб "Забавачница"</t>
  </si>
  <si>
    <t>Среща с читател на библиотеката.Концерт за 8-ми март.Среща с момичета от"Кюстендилска пролет" Ден на хъмора и честване на Юбиляри.Конкурс за великденско яйце.Седчнка с козунаци с чай и кафе.Празник на буквите.1-ви Юни-модно ревю.Концерт на "Формация"Геран.Ревю и кулинарна изложба с деца Фотоизложби-"Илъо Войвода"-"Мама"-Търистически пътеки"-Мой домашек любимец".Иложба "Мадоки на Майстора"-Любим книжен герой"-"Зима-рисунки</t>
  </si>
  <si>
    <t>Празник на Черешата Панагия.ПразникПлодородието.МФК"Пауталияа'.Международен конкурс за шлагерна песен"Пей Сърце.Концерт в Паметна Благовест Порожанов</t>
  </si>
  <si>
    <t>000253306</t>
  </si>
  <si>
    <t>"Христо Ботев-1920"</t>
  </si>
  <si>
    <t>000253669</t>
  </si>
  <si>
    <t>ФГ "Бисери" и Танцов състав, Кукерска група</t>
  </si>
  <si>
    <t>Танцов състав, Кукерска група</t>
  </si>
  <si>
    <t>Читалището организира събития и инициативи съвместно с ДГ "Слънце"</t>
  </si>
  <si>
    <t xml:space="preserve">Бабин ден, 1 март – изработване на мартеници, отбелязване на 8 март, събор на село Слокощица - на 24 май; онлайн конкурс за най-красиво великденско яйце, Трифон Зарезан, , конкурс „Коледен базар”, Сирни Заговезни и др.
</t>
  </si>
  <si>
    <t>МФФ "Пауталия" гр. Кюстендил,  ФФ "Струма пее" с. Невестино, фестивал в сило Пещера общ. Перник и в гр. Бобов дол. 
Читалището е участвало и във всички празници, организирани от община Кюстендил - Празник на черешата, "Панагия" - въздигане на хляба и Празник на плодородието.</t>
  </si>
  <si>
    <t>000254326</t>
  </si>
  <si>
    <t>"Светлина-1913"</t>
  </si>
  <si>
    <t>Ритуално хвърляне на кръста на Йорданов ден, Честване деня на родилната помощ, честване празника на лозаря "Трифон Зарезан", Събрание по случай 149 г. от гибелта на Васил Левски, Честване на 8 март - Деня на жената, Провеждане на общоселски събор, Честване на Деня на детето - 1 юни, Поднасяне на венци за 2 юни - Деня на Ботев, Курбан по случай Св. Атанасий Атонски, Честване на Деня на съединението, Честване на Деня на Независимостта, Честване Деня на будителите.</t>
  </si>
  <si>
    <t>Участие в общинските празници "Празник на черешата", "Панагия", "Празник на плодородието", Участие в Международен фестивал "Шарена черга"</t>
  </si>
  <si>
    <t>Библиотеката има 83 потребители, които за 2022 г. са направили 1612 посещения.</t>
  </si>
  <si>
    <t>000253644</t>
  </si>
  <si>
    <t>"Димитър Каляшки -1920"</t>
  </si>
  <si>
    <t>Кръжок за деца"Сръчни ръчички". Кръжок за  ръкоделие.</t>
  </si>
  <si>
    <t>Пресъздаване на обичая Бабинден. Годишнина от убийството на Димитър Кляшки. Пресъздаване на обичая Трифон зарезан. Отбелязване на 3 март.Изложба на гоблени. Събор на селото. Участие в инициативата "Капачки за бъдеще". Ден на християнското семейство.Коледна работилничка за деца. Детски спектакъл "Коледна игра". Участие в общински празник на черешата. Участие в общински празник "Панагия". Участие в общински празник на плодородието.</t>
  </si>
  <si>
    <t>000254205</t>
  </si>
  <si>
    <t>"Отец Паисий-1936"</t>
  </si>
  <si>
    <t xml:space="preserve">Детска фолклорна група "Бистрица" </t>
  </si>
  <si>
    <t>Читалището организира творчески занимания с деца.</t>
  </si>
  <si>
    <t>Читалището организира събори, курбан на черквата "Св. Неделя", изложби и творчески вечери, творчески занимания с деца.
През 2022 г. читалището е реализирало проект "Изграждане на детска площадка за деца", финансиран от Община Кюстендил.
Читалището организира периодично инициативи за възрастни хора с увреждания от Преходно жилище с. Преколница - Oбщина Kюстендил и хора от ромската етническа общност.</t>
  </si>
  <si>
    <t>Читалището е участвало във всички празници, организирани от Община Кюстендил - Празник на черешата, Панагия, Празник на плодородието и др. 
През 2022 г. групите към читалището са участвали в Боб фест в с. Радуил, общ. Самоков и във Фолклорен фестивал в село Новоселяне, общ. Бобов дол.</t>
  </si>
  <si>
    <t xml:space="preserve">Читалището разполага с над 3500 библиотечни единици. Възрастовата група на потребителите на библиотеката за 2022 г. е от деца до възрастни. </t>
  </si>
  <si>
    <t>000253402</t>
  </si>
  <si>
    <t>Автентична фолклорна група. Целите нa фолклорната група са насочени в проучване, запазване , събиране и популяризиране чрез театрално представяне и записване във вид на филмови продукции на традиционни автентични обреди, обичаи, фолклорни песни, традиционни български гозби, отразяващи бита и културата.</t>
  </si>
  <si>
    <t xml:space="preserve">
  Читалището осъществява своята дейност съобразно ЗНЧ и своите програмни цели заложени в Устав, и годишния план на читалището.Набира средства от държавна и об-щинска субсидия,членски внос,дарения от спонсори.Чле-новете на Настоятелството участват в различни работни срещи,проекти за обмяна на опит с други читалища и кул-турни институции като получават необходимата инфор-мация чрез интернет.
-липсват санкции на читалището по чл.31,32 от ЗНЧ.
Б/Дейност но читалището:
  Дейността на читалището беше насочена към съвместно сътрудничество с други културни институции като включ-ване в местни и международни проекти с цел пресъздава-нето, популяризиране и запазване на богата ритуална об-редност характерна за района който обслужва читалище-то.
      Направено бе кулинарно изложение с традиционни обредни гозби специфични за зимните ритуали и празни-ци.
    Театрално пресъздаване на Бабин ден.
    Направа на информационни табла за живота и делото на Васил Левски и Владимир  Димитров-Майстора.
  „ Работилница за мартеници“-изработка на мартеници от естествени материали/вълна,слама,шишарки,клончета/,
     като бе направена изложба за красотата на автентичната мартеница.
  „Нека да си простим“ –автентично пресъздаване на Бела неделя /прощка/.
   Честване деня на хумора и шегата се превърна в празник за малки и големи.
   Провеждане на конкурс за изразително четене,дискусии за моята любима приказка както и изложби от любими книги на читателите в библиотеката.
 Участие в „Празника на меда в Мещица“като фолклорна-та група от читалището създаде прекрасно настроение на публиката с представяне на богата фолклорна програма.
   Чрез фотоизложба бе отбелязано освобождението на България - трети март.
   Изобретателността съчетана със сръчните ръце на участ-ниците в конкурса „Великден от миналото до днес“ на-правиха Великден празничен с красиво боядисани яйца и козунаци.
   Със характерни наричания,песни и хора бе пресъздаден обичаят „Додула“/Молебен за дъжд/
 Направата на информационно табло отрази патрона на читалището и Деня на българската просвета и култура-
                                          -4-
24 май.
      Участие в „Празника на черешата“ Кюстендил.Чрез своето атрактивно изложение в кулинарният конкурс читалището спечели първо място в раздел“Иновативна кухня“
     „Пъстротата и богатството на Еньовден“-с цветя,треви и билки набрани от полето бе пресъздаден празника на билките.
      Самодейната фолклорна група от читалището със своя-та специфична автентичност в изпълненията получи висока оценка от журито на Международния фолклорен конкурс „Пауталия“-Кюстендил.
      С богата изложба отразяваща бита,традициите,успехи-те на читалището в допълнение с богатата фолклорна про-грама бе честван 95-годишният юбилей на читалището.
       Златен медал за достойното представяне на  автентич-ната фолклорна група към читалището с обичая „Служба на домакин“ на Дванадесетият Национален събор на бъл-гарското народно творчество Копривщица-2022г. 
    Участие с изложение на обредни хлебни изделия в „Па-нагия на хляба“-Кюстендил.
     Изложба отразяваща красотата и богатството на бъл-гарската природа.
                                    -5-
   Направа на фотоизложба посветена на Съединението на
България.
   Изложба „Красотата на българската шевица“
  Направа на литературни витрини посветени на Деня на Народните будители.
   Презентация за ценностите на християнското семейство.
  Фолклорната група съвместно с учениците от първо ОУ
“Св.Св.Кирил и Методий“Кюстендил пресъздадоха обичая „Бъдни вечер“
      Конкурс за направа на суровачки.
      Читалището подържа общодостъпна библиотека с при-същите и библиотечно-информационни дейности и услуги:
        -форми развиващи човешкото общуване,като диску-сии,публични обсъждания за актуални въпроси вълнува-щи младите хора.
      -мобилни услуги на хора в изолираните населени места
     -услуги на хора със специфични потребности и осигуря-ване на достъпна информация
     -консултации във връзка с намиране на работа,
                                  -6-
подпълването на различни административни формуляри и образователни услуги
    Читалището е партньор на първо основно училище „СВ.Св.Кирил и Методий“гр.Кюстендил в проектите
 „Извън мрежата“ и „Магията на празника ни прави по добри“ 
     През 2022г. читалището имаше съвместни продукции с
БТВ по разработената от Института за български език към БАН Интерактивна кулинарна карта на българската езико-ва територия.
   За Ютуб канала на 24 часа беше  заснета „Бъдни вечер“ с специфичните гозби,наричания  характерни за района.
   Проведени интервюта с радио Фокус,радио Благоевград,  както и различни съвместни дейности с други културни,
държавни и образователни институции с цел разширява-не и обогатяване  дейността на читалището.
</t>
  </si>
  <si>
    <t xml:space="preserve">Участие в „Празника на меда в Мещица“като фолклорната група от читалището създаде прекрасно настроение на публиката с представяне на богата фолклорна програма. Участие в „Празника на черешата“ Кюстендил. Чрез своето атрактивно изложение в кулинарния конкурс, читалището спечели първо място в раздел “Иновативна кухня“.  Самодейната фолклорна група от читалището със своята автентичност в изпълненията получи висока оценка от журито на Международния фолклорен конкурс „Пауталия“-Кюстендил. Златен медал за достойното представяне на  автентичната фолклорна група към читалището с обичая „Служба на домакин“ на Дванадесетият Национален събор на Българското Народно Творчество Копривщица -2022г. 
Участие с изложение на обредни хлебни изделия в „Панагия на хляба“-Кюстендил.
Презентация за ценностите на християнското семейство.
Фолклорната група съвместно с учениците от първо ОУ “Св.Св.Кирил и Методий“ Кюстендил пресъздадоха обичая „Бъдни вечер“.
Читалището е партньор на първо основно училище „СВ.Св.Кирил и Методий“гр.Кюстендил в проектите „Извън мрежата“ и „Магията на празника ни прави по-добри“ .
През 2022г. читалището имаше съвместни продукции с БТВ по разработената от Института за български език към БАН Интерактивна кулинарна карта на българската езико-ва територия.
За Ютуб канала на 24 часа беше  заснета „Бъдни вечер“ със специфичните гозби,наричания  характерни за района.
Проведени интервюта с радио Фокус,радио Благоевград,  както и различни съвместни дейности с други културни,
държавни и образователни институции с цел разширяване и обогатяване  дейността на читалището.
</t>
  </si>
  <si>
    <t>Постоянни жители, времено посещаващи жители, работещи в горско,селско стопанство, животновъдство и работещи в предприятия.</t>
  </si>
  <si>
    <t>000254174</t>
  </si>
  <si>
    <t>"Просвета-1921г."</t>
  </si>
  <si>
    <t>Подреждане на витрини в читалищната библиотека по повод -Гибелта на Апостола,1-ви Ноември;Изложби-"Да сте бели и червени"-изложба от мартенички,изработени от децата от селото;Отбелязване Освобождението на гр.Кюстендил с поднасяне на венци и цветя на паметника на Румена войвода в двора на читалището;"Писани яйца -шарени яйца"- детска работилничка за украсяване на великденски яйца;"Аз рисувам под небето"-рисунки на асфалт по повод 1-ви Юни;Тържествено честване на Деня на възрастните хора;Провеждане на Коледно и Новогодишно тържество;"Хайдушка вечер"посветена на Румена войвода с възстановка по посрещане на воеводката;Организиране на среща с потомци на Румена войвода;</t>
  </si>
  <si>
    <t>НЧ"Просвета1921"участва в Културен форум "Панагия-въздигане на хляба"и Празник на плодородието-гр.Кюстендил</t>
  </si>
  <si>
    <t>Една от основните дейности на читалището е библиотечната.Библиотечно-информационната дейност на читалището отговаря на изискванията по чл.37 от Закона за обществените библиотеки.Библиотеката разполага с фонд от 10 160 тома. През 2022г.читалището е набавило 7 тома литература  за нуждите на библиотеката и е абонирано за 1 периодично издание. През годината са регистрирани 248 посещения,от които 125 за дома и 123 в читалня, броят на регистрираните нови читатели през годината е 48 от тях 14 са на възраст до 14 годишна възраст.Преобладаваща е художествената литература,застъпена е също така детската и отраслова литература.</t>
  </si>
  <si>
    <t>000253377</t>
  </si>
  <si>
    <t>"Искра -1935"</t>
  </si>
  <si>
    <t>ДФГ "Чифлиджанче"</t>
  </si>
  <si>
    <t>Клуб "Приятели на книгата",Клуп "Млад художник",Клуб "Сръчни ръчички"</t>
  </si>
  <si>
    <t>Бабин ден, 19 февруари,Трети март,Конкурс за най-здраво великденско яйце, Лазаров ден,1-ви юни,Ден на Ботев,Ден на библиотекара,18-ти юли рождението на Левски,Участие на "Чифлиджанче "в събора на селото,Изложби: Трифон Зарезан,Фотоизложба за гибелтта на Левски,Трети март,Великден,Лазаровден,24 май,Съедининито и Независимостта на България,Коледни празници.</t>
  </si>
  <si>
    <t>Празник на черешата, Панагия,, Празник на плодородието</t>
  </si>
  <si>
    <t>109051095</t>
  </si>
  <si>
    <t>"Светлина - 1956"</t>
  </si>
  <si>
    <t xml:space="preserve"> Празник на виното, Празник на жената, Поднасяне на цветя на паметника на Васил Левски в с. Новоселяне, Поднасяне на цветя на  паметниците  на Странджата  и на героите от Първата световна война. Организиране на посещение на ФФ "Струма пее"- с. Невестино, Организиране на събор на селото. Празник на пенсионера.  Отбелязване на празника на параклиса "Св. Петка" -14.10.2022г. Организиране и провеждане на празника на черквата „Св. Димитър”- с.Катрище /26.10.2022г./. Отбелязване на Деня на народните будители,  Коледно тържество</t>
  </si>
  <si>
    <t>Общински празници: Празник на черешата, Празник "Панагия- въздигане на хляба".</t>
  </si>
  <si>
    <t>На 04 септември 2019г. изгоря цялото имущество на читалището. В момента община Кюстендил  възстановява сградата. От дарения бяха събрани огромен брой книги за читалищната библиотека.</t>
  </si>
  <si>
    <t>000253690</t>
  </si>
  <si>
    <t>"П.Р. Славейков-1922"</t>
  </si>
  <si>
    <t>През отчетния период усилията на Настоятелството и членовете на читалището бяха свързани с организиране на тържества за Бабин ден,19 февруари, 1 март, Националният празник на България- 3 март.През месец април с ученицитеот началните и средните класове подредихме великденска изложба.В Международният ден на книгата 23 април с най-малките читатели четохме любими приказки от Ангел Каралийчев,Братя Грим,Ханс Кристиян Андерсен, Шарл Перо и др.На 24 май 2022 г. в читалището подредихме изложба за Ден на българската просвета и култура и на славянската писменост.За Международния ден на детето 1-ви юни с децата организирахме на открито занимателни игри. 
През лятото в читалищната библиотека с най-малките читатели на библиотеката провеждахме на открито колективни четения на книги от списъка за четене през ваканцията. 
На 12.11.2022г. в пенсионерския клуб в село Лозно отбелязахме 100 години от създава-нето на читалището. В програмата участваха деца от детска фолклорна група „Трепетлика“ и изпълнители от фолклорна формация „Струмски полъх“ с ръководител Слава Соколова. Гост-изпълнител беше народната певица Веселина Сиракова.</t>
  </si>
  <si>
    <t>Една от основните дейности на читалището е библиотечната. Библиотечно-информационната дейност на читалището отговаря на изискванията по чл.37 от Закона за обществените библиотеки. Библиотечният фонд е 5 896  тома. 
През годината бяха регистрирани 156 посещения, от които 100 за дома и 56 в читалня. Броят на заетите библиотечни материали е 225 тома, а броят на регистрираните нови читатели през годината е 41. От тях 9 са на възраст до 14 години. Преобладаваща е художествената литература. Застъпена е също така детската и отраслова литература.</t>
  </si>
  <si>
    <t>000253345</t>
  </si>
  <si>
    <t>ЖФГ "Веселие" и ТС "Багреница" към ФА"Багреница"</t>
  </si>
  <si>
    <t>ДФГ "Багра" и ДТС "Багри"</t>
  </si>
  <si>
    <t>ЖФГ "Веселие" и ТС "Багреница" към ФА"Багреница", ДФГ Багра" и ДТС "Багри"</t>
  </si>
  <si>
    <t>Поддържане, обслужване и работа на библиотеката и читалнята.Развиване и подпомагане на художествено творчество.Организиране на кръжоци, школи и клубове.Събиране и разпространяване за знания за родния край и историческото минало.Предоставяне на компютърни и интернет услуги.работа по проекти.Съществуват изградени клубове по интереси - "Приятели на книгата", "Млад художник", "Мое село", "Втора младост", школа за народни танци и песни.По поводи и годишнини на бележити българи,писатели и личности - организират се образователни лекции и беседи за живота и делото им в читалището и библиотеката.Провеждат се занимания с деца в клубовете и кръжоците по интереси,организиране и посещения на места свързани с историческото минало и настояще на България.</t>
  </si>
  <si>
    <t>Тържества - "Бабин ден","Трифон Зарезан", "Баба Марта бързала", "Великден", "Светите братя - Кирил и Методий", "Ден на детето", "Лято е - ела в библиотеката", "При нас е весело", "Минало и настояще-фолклор и традиция", "Танца е магия", "Ден на народните будители", "Ден на християнското семейство" и други. Изложби - "От сръчните ръще на баба", "Мартенички", "Череши в кухнята", "Бит и култура на Багренци", "Моето плодородно село", "Малки будители", "Багренци някога и сега", "От раклата на баба" и други.</t>
  </si>
  <si>
    <t>"Кюстендилска пролет", "Празник на черешата", "Кулинарна надпревара - череши в кухнята", "Панагия-Въздигане на хляба", "Празник на плодородието" и други.</t>
  </si>
  <si>
    <t>Посещения и разнасяне на книги по домовете на трудно подвижни читатели, посещение на читатели в библиотеката и заемане на художествена, научно-популярна, техническа и друга литература.</t>
  </si>
  <si>
    <t>109583740</t>
  </si>
  <si>
    <t>ЖФГ "Българка", 2 Кукерски групи</t>
  </si>
  <si>
    <t>Кръжок по изобразително изкуство</t>
  </si>
  <si>
    <t>Школа по математика</t>
  </si>
  <si>
    <t>1. Кукерски фестивал, 2. Празник "Трифон Зарезан", 3. Отбелязване на 3 март - Национален празник на България, 4. Отбелязване на 8 март - Ден на жената, 5. Събор на село Жиленци август месец, 6. Новогодишна програма и откриване на елха на центъра на селото, 7. Отбелязване на международния ден на детето, 8. Пленер - рисуване на открито.</t>
  </si>
  <si>
    <t>Участие в общинските празници "Празник на черешата", "Панагия", "Празник на плодородието", участие във фестивали и събори в различни населени места в страната.</t>
  </si>
  <si>
    <t>Библиотечния фонд на Библиотеката е 4000 единици, заети книги за 2022 - 324 бр., 256 потребители.</t>
  </si>
  <si>
    <t>109076858</t>
  </si>
  <si>
    <t>"Асклепион - 1998"</t>
  </si>
  <si>
    <t>Литературни четения, изложби, фото конкурси</t>
  </si>
  <si>
    <t>109055967</t>
  </si>
  <si>
    <t>"Христо Ботев -1925"</t>
  </si>
  <si>
    <t>Отб.рож ден на Ботев, богоявление, бабин ден, трифон зарезан, израб. Мартеници, 8 март,великден конкурс,24 май,  2 юни, илинден, за всяка болка има билка, земляческа среща,8 септ-панахида, коледна тържество, новогодишно тържество</t>
  </si>
  <si>
    <t>Празника на черешата, Панагия и плодородието</t>
  </si>
  <si>
    <t xml:space="preserve">Босилеград- паметника на В.Левски </t>
  </si>
  <si>
    <t>109053133</t>
  </si>
  <si>
    <t>"Светлина -1922"</t>
  </si>
  <si>
    <t>ЖФГ "Светлина"с.Коняво- група за обработен фолклор</t>
  </si>
  <si>
    <t>Група "Лазарки"- пресъздаване на народни обичаи</t>
  </si>
  <si>
    <t>Клуб "Млади приятели на книгата";Кръжок по изобразително изкуство</t>
  </si>
  <si>
    <t>1. Изработване на мартеници; 2. Културна програма по повод 144 г. от Освобождението на България; 3.  Изработване на стена на приятелството с кръжока по изобразително изкуство по проект "Лъч"; 4.Честване Денят на Народните будители; 5. Изработване на коледни венци.При реализирането на проекти към Община Кюстендил самодейците към читалището помагат с доброволен труд, а членовете на клуба по изобразително изкуство изработват, каквото е предвидено в проекта.</t>
  </si>
  <si>
    <t>1. Пресъздаване на обичая Лазаруване; 2. Честване на 100 годишнина от създаване на НЧ"Светлина-1922" с.Коняво.</t>
  </si>
  <si>
    <t>1. Участие на ЖФГ в 3-ти НФФ"Зелен ми, зелен Гергьовден"с.Мламолово- първо място; 2. Участие в Празника на черешата гр.Кюстендил- второ място за разнообразие на представени предмети по темата; 3. Участие на ЖФГ в МФ "Пауталия"гр.Кюстендил; 4. Участие в празника Панагия- въздигане на хляба в гр.Кюстендил; 5. Участие на ЖФГ в концерт в памет на Благовест Порожанов в гр.Кюстендил; 6. Участие на ЖФГ в събора на с.Коняво; 7. Участие на ЖФГ във фестивала "Дар от природата"с.Говедарци- първо място; 8. Участие на ЖФГ в Балканска черга с.Шишковци; 9. Участие в Празника на плодородието гр.Кюстендил- трето място за разнообразие на представените продукти.</t>
  </si>
  <si>
    <t>1. Заети книги 778 бр.; 2. За дома- 741бр.; 3. Читалня- 37 бр.; 4. Културни и др.- 9 бр.; Потребители в библиотеката- 95бр.- от тях до 14 год.- 21 бр.</t>
  </si>
  <si>
    <t>000255271</t>
  </si>
  <si>
    <t>"Пробуда-1961"</t>
  </si>
  <si>
    <t xml:space="preserve">Вокално инструментална група „Елеганс“
Танцов състав „Фолк-фитнес“
R Club – Кюстендил
</t>
  </si>
  <si>
    <t xml:space="preserve">Курс по спортни танци 
Детски танцов състав
Театрално студио „Бременските музиканти“
R Club – Кюстендил
</t>
  </si>
  <si>
    <t xml:space="preserve">народни танци
народно пеене
поп пеене
класическа китара  
пиано  
солфеж и елементарна теория 
</t>
  </si>
  <si>
    <t>Курс по приложно и изобразително изкуство; Детско театрално студио</t>
  </si>
  <si>
    <t>Съорганизатор на Международен конкурс за класическа китара 
Съорганизатор на Международен фолклорен фестивал "Пауталия"
Съорганизатор на Международен конкурс за шлагерна и стара градска песен "Пей сърце"
Съорганизатор на Международен детски музикален фестивал „Златни ябълки“ 2022
Конкурс „Моята Коледа“
Традиционен празник "Трифон Зарезан" и конкурс за най-добро домашно вино
„Забавно лято” - Занимания по интереси
Рецитали и концерти, тържества, изложби, чествания, информационни кампании и др.</t>
  </si>
  <si>
    <t>Участия на съставите и изпълнителите във фестивали, конкурси, събори, концерти и др.</t>
  </si>
  <si>
    <t>Участие на ВИГ „Елеганс“ в Международния фестивал АСТИБО-ФЕСТ в град Щип, Северна Македония; участие на Детски танцов състав в фестивал в гр. Босилеград, Сърбия</t>
  </si>
  <si>
    <t>Наличен библиотечен фонд - 20 451 библиотечни единици</t>
  </si>
  <si>
    <t>000253046</t>
  </si>
  <si>
    <t>"Васил Левски 1965"</t>
  </si>
  <si>
    <t>109579717</t>
  </si>
  <si>
    <t>"Зора-1948"</t>
  </si>
  <si>
    <t>Женска фолклорна група "Айвания", Сурвакарска група</t>
  </si>
  <si>
    <t>Танцов състав, Лазарки</t>
  </si>
  <si>
    <t>Кръжок по рисуван, Кръжок по дърворезба</t>
  </si>
  <si>
    <t>Организиране и провеждане на "Сурва", Празник на качамака - конкурс с награди, музикална програма, Отбелязване на Йорданов ден и хвърляне на кръста, Отбелязване на Петльов ден, Празник "НТрифон зарезан", Изложба от ръчно изработени мартеници, Лазаруване на Лазаров ден с девойки, Боядисване на яйца за Великден и конкурс с наград, Изложби на рисунки от Кръжока по рисуване и Кръжока по дърворезба, Изложба на плетива съвместно с Пенсионерския клуб на селото, Провеждане на общоселски събор, Изработване на коледни картички и сеурвачки и изложба, Новогодишна томбола с награди</t>
  </si>
  <si>
    <t xml:space="preserve">Участие в общинските празници "Празник на черешата", "Панагия", "Плазник на плодородието", Участие на Сурвакарска група в Кукерски фестивали в различни населени места, Участие на ЖФГ "Айвания" в различни фестивали и събори в различни населени места, </t>
  </si>
  <si>
    <t>3496 тома библиотечен фонд</t>
  </si>
  <si>
    <t>000253701</t>
  </si>
  <si>
    <t>Бабин ден, Трифон Зарезан,Боядисване на велигденски яйца,Изработване на мартеници,Честване на 24 май,Панахида пред паметника на читалището на загиналите във войните, Отбелязване на важни дати,Световен ден на гората, Световен ден на книгата,Ден на хумора и шегата ,Ден на Европа,Ден на възрастните хора, Новогодишно тържество.</t>
  </si>
  <si>
    <t>Празник на черешата  Празник Панагия -Въздигане на хляба  Празник на плодородието</t>
  </si>
  <si>
    <t>109605863</t>
  </si>
  <si>
    <t>"Съгласие-2007"</t>
  </si>
  <si>
    <t>В читалището има 3 състава над 18 години - ЖПГ "Славей", МПГ "Струмски напеви" и ТС "Жива вода"</t>
  </si>
  <si>
    <t xml:space="preserve">В читалището има 2 детски групи - ДПГ "Божана" и ДТС "Опни ми, тропни ми" </t>
  </si>
  <si>
    <t xml:space="preserve">Акордеонист и тъпан, ама поръди оскъдните средства, все по - трудно. </t>
  </si>
  <si>
    <t>За народна музика и народни танци</t>
  </si>
  <si>
    <t>Шах, рисуване и провеждане на викторини наречени "Аз знам"</t>
  </si>
  <si>
    <t>Организиране и провеждане на "Празник на зелника и сладките изкушения", конкурс за "Най - красив двор" за годината и Кледен концерт с безплатна томбола за жителите на селото. Всички те са създадени нашето от нашето читалище.</t>
  </si>
  <si>
    <t>МФФ"Златен грозд", гр. Мелник, МФФ "Костандово" гр. Костандово, МФФ "Жива вода" гр. Хисаря, ФФ "Църногорски събор" Гигинци, обл. Перник, НФФ "Струма пее" Невестино, МФФ "Нишавски хоровод" гр. Драгоман, НК "Пиленце пее" гр. София, МФФ "Пауталия" гр. Кюстендил, НФФ  "Витошки напеви" Кладница, ФК "Обредните обичаи" Пещера, ФФ "С хляб, вино и песен" гр. Симитли и в много други събития, годишнини и др.</t>
  </si>
  <si>
    <t>МФФ "Дойрански вечери" гр. Дойран, Северна Македония</t>
  </si>
  <si>
    <t>Нямаме бибилиотека, но имаме дарени около 200 книги за съхранение.</t>
  </si>
  <si>
    <t>109611798</t>
  </si>
  <si>
    <t>"Пауталия-2008"</t>
  </si>
  <si>
    <t xml:space="preserve">        Танцов ансамбъл  " Пауталия", с който читалището участва  в различни фестивали . Провеждане на концерти,честване на различни ритуали</t>
  </si>
  <si>
    <t xml:space="preserve"> Танцов състав за изучанване на фолклорни танци от  различни области на страната  и  ТФ" Нова генерация" за изучаване на фолклорни танци от деца.</t>
  </si>
  <si>
    <t>Оркестър за изпълнение на народна музика.С оркестъра се провеждат  репитиции при изучаване на фолклорните  хора. При участието по фестивали, концерти и събори  и  ритуали оркестърат изпълнява музиката.</t>
  </si>
  <si>
    <t xml:space="preserve">  Школа за изучаване на фолклорни харо за възрастни. Школа за изучаване на фолклорни хора за деца.</t>
  </si>
  <si>
    <t>Изучаване на фолклорни хора и народни трации.</t>
  </si>
  <si>
    <t xml:space="preserve">Организиране и провеждане на международния  фолклорен фестивал " Сребърна пафта",    седянка за обучение на деца за шиене на елици и шиене на копчета, поставяне при ТА " Веселие" гр.Симитли на "Женски шопски танц",     показване на автентични хора на ансамбъл " Гоце Делчав". </t>
  </si>
  <si>
    <t xml:space="preserve">Посещение на Оброчище в с. Горна Гращица послучай празника на Свети Харалампи.    Посещение на 70 годишнината на НФА"Филип Кутев.    Участие в програмата за избор на "Кюстендилска пролет.    Участие в МФФ" Мир на балканите"гр.Дупница.    Участие в концерта по случай 100 години чаталище в с.Слокощица.   Уучастие в МФФ " Оро си вие,   цървули се кинат" с.Първомай.     Участие в МФФ "Шарена стомна " с.Добринище.  Участие  в МФФ "Балканска черга" с.Шишковци.     Участие в празника/събор/ в с. Берсин.   Участие  с ритуал в свадбени тържества.Посещение на прегледа на професионалните ансамбли гр. Паражджик.Посрещане на 45 години творческа дейност на Лилян Данчев гр. Благоевград  и други   тържества.                                                        </t>
  </si>
  <si>
    <t xml:space="preserve">  Участие  в МФФ в гр. Анталия Турция.    Участие в  МФФ " Са Овчара и каблара" гр.Чачак Сърби.   участие в МФФ гр. Ставрос Гърция.   Участие в концерт на КУД " Карпош" гр.Крива Паланка РСМ.</t>
  </si>
  <si>
    <t>109612423</t>
  </si>
  <si>
    <t>"Христо Ботев-1955"</t>
  </si>
  <si>
    <t>Годишнина от рождението на Христо Ботев.Трифон Зарезан,Осми март.Благовещение.Цветница.2-ри юни ден на Ботев.Откриване на черешобера в селото.Традиционен събор-курбан.Ден на възрастните хора.Изложба на плетива и ястия.Денна християнското семейство.Ден на народните будители.Седянка-беседа.Никулден.Коледни и новогодишни празници.Изложба на баници.</t>
  </si>
  <si>
    <t>Панагия.празник на черешата.Празник на Плодородието</t>
  </si>
  <si>
    <t>109612398</t>
  </si>
  <si>
    <t>"Спасовица-2008"</t>
  </si>
  <si>
    <t>Фолклорна група "Спасовица", Вокална група "Златна възраст"</t>
  </si>
  <si>
    <t>Литературен клуб "Бащино огнище" - 15 деца и възрастни</t>
  </si>
  <si>
    <t>Организиране на "Бабин ден" и Ден на родилната помощ, Празника "Трифон Зарезан", Служба за здраве, Великден, Ден на детето, Земляческа среща - събор, Световния ден на музиката, поезията и възрастните хора, Коледно-новогодишно празненство, Откриване на паметник на Васил Левски в с. Николичевци с културна програма, Честване на годишнина от рождението на Васил Левски</t>
  </si>
  <si>
    <t>Участие в общинските празници "Празник на черешата", "Панагия" и "Плодородие", Участие в 2 концерта посветени на Благовест Порожанов, Участие в Международен фолклорен конкурс "Пауталия", Международен конкурс за шлагерна и стара градска песен "Пей сърце", Национален литературен конкурс за поезия "Биньо Иванов", Пети фолклорен събор-конкурс на сватбената обредност - гр. Пещера, Пети фолклорен събор в чест на Васил левси "Новоселяне пее", Дванадесети национален събор на бълтарското норадно творчество - Копривщица, Четвърти международен фолклорен фестивал "Фолклорни пътеки" - Брезница, общ. Гоце Делчев,Първи международен фестивал "Разметаница пее и танцува" гр. Бобов дол</t>
  </si>
  <si>
    <t>109612537</t>
  </si>
  <si>
    <t>"Просвета -1988"</t>
  </si>
  <si>
    <t>Група за народни танци, Група за народни обичаи,Сурвакарска група</t>
  </si>
  <si>
    <t>Детка фоклорна група за словесен фолклор, Детска певческа група</t>
  </si>
  <si>
    <t>Кръжок "Сръчни ръце"- изработване на сурвачки и мартеници, Кръжок "Съхрани българските обичой, традиции и нрави"</t>
  </si>
  <si>
    <t>Сурва, Петльов ден,Сирни заговезни-пресъздаване на обичай оратуване", Провеждане на ежеседмични игри под наслов "Лято мое"</t>
  </si>
  <si>
    <t>Участие в празник на черешата, Запалване на сурвакарски огън в село Пипирков Чифлик и участие в събора на селото.</t>
  </si>
  <si>
    <t>176860167</t>
  </si>
  <si>
    <t>ОписаниеПостоянно действаща кукерска груп; самодеен танцов състав</t>
  </si>
  <si>
    <t>Описание Организиране на местни изявипо случай национални и официални празници, събори, изложби, кукерски празници и др. Пресъздаване на местни обичаи и организиране на конкурси: –за най–хубава питка, баница и зелник и най–добро домашно вино.</t>
  </si>
  <si>
    <t>Описание Участие в общински празници на черешата, плодородието и "Панагия", участия в национални кукерски празници</t>
  </si>
  <si>
    <t>176813153</t>
  </si>
  <si>
    <t>"Димитър Пешев - 2014"</t>
  </si>
  <si>
    <t>109048759</t>
  </si>
  <si>
    <t>"Благовест Порожанов - 1997"</t>
  </si>
  <si>
    <t>Школа по приложни изкуства с чести изложби</t>
  </si>
  <si>
    <t>5 изложби със сувенири от Ателието по приложни изкуства; Концерт в памет на народния певец г-н Благовест Порожанов</t>
  </si>
  <si>
    <t>Празник на Градинаря в с. Орешарци, Добричка община, Участия в празници, организирани от Община Кюстендил</t>
  </si>
  <si>
    <t>000254237</t>
  </si>
  <si>
    <t>"Просвета -1946"</t>
  </si>
  <si>
    <t>Невестино</t>
  </si>
  <si>
    <t>Раздадени за книги като поощрителни награди на хора участвали в различни мероприятия</t>
  </si>
  <si>
    <t>Чествания на годишнините на Хр.Ботев, В.Левски, на национални, църковни и други празници. През месец юни е открит и нов пенсионерски клуб, в който да се организират различни културни събития в селото.</t>
  </si>
  <si>
    <t>Тържествата на 15 август - Успение "Света Богородица" на 15 август, който е и празник на Община Невестино,</t>
  </si>
  <si>
    <t>000254251</t>
  </si>
  <si>
    <t>"Иван Вазов -1927"</t>
  </si>
  <si>
    <t>Библиотече фонд за възрастни и дема от 1831 броя и образобателни беседи</t>
  </si>
  <si>
    <t>Трифон зарезан; 3-ти март,8-ми март и други паметни дати и събития</t>
  </si>
  <si>
    <t>участие в събора за празника на общината на 15 август</t>
  </si>
  <si>
    <t>Раздадени са 151 книги за четене.</t>
  </si>
  <si>
    <t>000254212</t>
  </si>
  <si>
    <t>"Пробуда-1926"</t>
  </si>
  <si>
    <t>Библиотече фонд за възрастни и деца от  6681 броя и образобателни беседи</t>
  </si>
  <si>
    <t>Баба марта, 3-ти март, 8- март, 25-март Благовещение, 24-ти май, Честване на 149 год. от обесването на Васил Левски,
Земляческа среща на 22,05,2022г. и др.</t>
  </si>
  <si>
    <t>Раздадени са 720 книги за четене</t>
  </si>
  <si>
    <t>000254276</t>
  </si>
  <si>
    <t>"Никола Йонков Вапцаров-1943"</t>
  </si>
  <si>
    <t>Библиотече фонд за възрастни и деца от 6574 броя и образобателни беседи</t>
  </si>
  <si>
    <t>Баба марта, 3-ти март, 8- март, 25-март Благовещение, 24-ти май, и др.</t>
  </si>
  <si>
    <t>Раздадени са 247 книги за четене</t>
  </si>
  <si>
    <t>000254618</t>
  </si>
  <si>
    <t>"Черна скала -1929"</t>
  </si>
  <si>
    <t>Библиотече фонд за възрастни и деца от 3446 броя и образобателни беседи</t>
  </si>
  <si>
    <t>Организиране на местния събор на 02.август в месността "Параклиса св.Илия" С.Илия Участие в местния събор на 11. май в църквата "Св. Св. Кирил и Методий" С.Църварица, 8-ми март, нова година и др.</t>
  </si>
  <si>
    <t>000254059</t>
  </si>
  <si>
    <t>"Максим Горки -1927"</t>
  </si>
  <si>
    <t>Работа с библиотечния фонд, разполагащ с над 5 000 тома.</t>
  </si>
  <si>
    <t>Трифун зарезан, 3-ти март, 1-ви юни, съвместно с ДГ "Райна княгиня" и читалището в с.Невестино, организира мероприятия на черковното настоятелство в селото.</t>
  </si>
  <si>
    <t>Организирана среща с писателката с представяне на нейни произведения.Участва в мероприятията посветени на национални празници, честване на дни на лозаря, бабин дени др.</t>
  </si>
  <si>
    <t>Част от читателите идват в читалището, а на по-възрастните и се разнасят книги по домовет</t>
  </si>
  <si>
    <t>000254034</t>
  </si>
  <si>
    <t>библиотека с 12 965 тома библиотечен фонд</t>
  </si>
  <si>
    <t>Йорданов ден ,.1-ви март - Баба марта с ДГ"Райна Кнагиня".Международен фолклорен конкурс "Пауталия",Организиране и Участие на фолклорен фестивал "Струма пее",.</t>
  </si>
  <si>
    <t>Женска фолклорна група към читалището в празник "С песните на Гюрга Пинджурова", организиран от община Трън,фолклорен фестивал "Шопски наниз" община Костинброд,индивидуални участия от фолклорната група,празник "Рила пее и танцува", регионален фестивал "Еньов ден"- Перник</t>
  </si>
  <si>
    <t>170 посещения на библиотеката и заети 350 библиотечни материали за дома</t>
  </si>
  <si>
    <t>000253270</t>
  </si>
  <si>
    <t>Библиотече фонд от 11 265 тома, новозакупени през 2022са 8 броя, Постоянни читатели - 20</t>
  </si>
  <si>
    <t>Богоявление, Бабин ден, 8-ми март, Фестивал"Струма пее",Фестивал в Новоселяне,Фестивал"Балканска черга",</t>
  </si>
  <si>
    <t>Събор на 15 август, в чест на "Св.Богородица", Празник на плодородието в Кюстендил</t>
  </si>
  <si>
    <t>000254269</t>
  </si>
  <si>
    <t>"Наука-1922"</t>
  </si>
  <si>
    <t>Бибилотечен фонд 6 193, 42 броя пасетители</t>
  </si>
  <si>
    <t xml:space="preserve">
- Празник на село Неделкова Гращица на Св. Дух 
- Седмица на гората, съвместно с община Невестино;
- 8 март, Ден на будителите, Димитровден, Деня на християнското семейство, Коледа, чествания на годишнини и бележити дати и др.</t>
  </si>
  <si>
    <t>Събора на 15 август "Св.Богородица"  и др.мероприятия</t>
  </si>
  <si>
    <t>000253060</t>
  </si>
  <si>
    <t>"Христо Ботев-1898"</t>
  </si>
  <si>
    <t>Рила</t>
  </si>
  <si>
    <t>Женска певческа група "Рилски звуци";  Женски танцов състав "Рилски ритми".</t>
  </si>
  <si>
    <t>Детска вокална група "Рилски звънчета", Детски танцов състав "Рилска китка".</t>
  </si>
  <si>
    <t>Читателски клуб "Приказен свят"</t>
  </si>
  <si>
    <t>Организиране на  национални  и местни празници, тържества,  селищен събор, възстановяване на народни обичаи, тематични вечери, срещи с писатели, читателски конференции, изложби, и др.</t>
  </si>
  <si>
    <t>Участие във фолклорни фестивали в страната: " Добринишко лято", гр. Добринище; фестивал "Перпера" - гр. Момчилград; Фолклорен фестивал "Рила ни гледа", гр. Дупница; Фолклорен фестивал "Слънце иде", с. Дрен, Фестивал "Веселяче" , гр. Кресна; Фолклорен фестивал 2022 , гр. Банско</t>
  </si>
  <si>
    <t>Читатели до 14 г. - 105; над 14 г. - 119.</t>
  </si>
  <si>
    <t>000254283</t>
  </si>
  <si>
    <t xml:space="preserve">женска певчевска група </t>
  </si>
  <si>
    <t>Организиране на различни детски занимания по интереси; организирани тематични киновечери за деца и възрастни, организирани уроци по народни танци и др.</t>
  </si>
  <si>
    <t>Съгласно приетия от Общински съвет, гр. Рила културен календар за 2022 г.</t>
  </si>
  <si>
    <t>Читатели - 10</t>
  </si>
  <si>
    <t>000254290</t>
  </si>
  <si>
    <t>"Св. Иван Рилски -1928"</t>
  </si>
  <si>
    <t>Организирани мероприятия: Бабин ден; Първи март; Осми март; Благовец; Великден; Еньовден; ден на пенсионера и ден на християнското семейство; традиционен курбан за Илинден; изработвяне на сувенири за коледен базар.                    Конкурс "Най-добро домашно вино"</t>
  </si>
  <si>
    <t>Участие в коледен базар в гр. Рила</t>
  </si>
  <si>
    <t xml:space="preserve">читатели 50 </t>
  </si>
  <si>
    <t>000254380</t>
  </si>
  <si>
    <t>"Просветен лъч -1905"</t>
  </si>
  <si>
    <t>Сапарева Баня</t>
  </si>
  <si>
    <t>Описание школа по английски и школа по рисуване</t>
  </si>
  <si>
    <t>Кукурске празник, Тържествено честване 149 г. от обесването на Васил Левски, Баба марта, Освабаждунеето на българия, Тодоров ден, Лазаров ден, Природата в Рила и др.</t>
  </si>
  <si>
    <t>Описание  Фолклорни фестивали</t>
  </si>
  <si>
    <t>Описание Посещение на читатели в библиотеката</t>
  </si>
  <si>
    <t>000254415</t>
  </si>
  <si>
    <t>"Нов живот -1928"</t>
  </si>
  <si>
    <t>Описание Ден на детето,Петровден, ден на жената, Илинден и др.</t>
  </si>
  <si>
    <t>000254408</t>
  </si>
  <si>
    <t>"Пробуда-1923"</t>
  </si>
  <si>
    <t>Описание фолклорни фестивали и надпревари</t>
  </si>
  <si>
    <t>Описание пасещения на читатели в библиотеката</t>
  </si>
  <si>
    <t>000254397</t>
  </si>
  <si>
    <t>"Народни будители 1926"</t>
  </si>
  <si>
    <t>176460760</t>
  </si>
  <si>
    <t>"От Извора - 2013"</t>
  </si>
  <si>
    <t>000253740</t>
  </si>
  <si>
    <t>Трекляно</t>
  </si>
  <si>
    <t>На 6 май се организира празника "Пролетни традиции в Крайще"- културно състезание</t>
  </si>
  <si>
    <t>Събир в с.Злогош</t>
  </si>
  <si>
    <t>000254511</t>
  </si>
  <si>
    <t>"Зинови Дойчинов - 1901"</t>
  </si>
  <si>
    <t>Празник на "Баба Марта" с избожба на ръчно изработени мартеници; "Великден" - изложба на яйца и ръчно изработени козунаци; на 24 май Исторически обзор "Крайще" концерт и музикална програма на ученици от местното училище; на 01 юни празник на детето- състезание за добра асфалтова рисунка; Фото пленер на 15 август; 15 септември дни на европейското културно наследство; Пленер на детска рисунка в ХГ "Проф.Евтим Томов"; на 1 ноември ден на народните будители и през месец декември празник в училището "В очакване на дядо Коледа.</t>
  </si>
  <si>
    <t>Събори в селата Трекляно и Косово</t>
  </si>
  <si>
    <t>000254575</t>
  </si>
  <si>
    <t>"Наука 1925"</t>
  </si>
  <si>
    <t>Поетична вечер посветена на Емануил Попдимитров на 23 октомври 2022 г.</t>
  </si>
  <si>
    <t>Организиране на четири събора в селата Бъзовица, Драгойчинци, побит камък и село Киселица.</t>
  </si>
  <si>
    <t>000253765</t>
  </si>
  <si>
    <t>"Искра - 1925"</t>
  </si>
  <si>
    <t>Събори в селата Добри дол и село Сушица</t>
  </si>
  <si>
    <t>000254536</t>
  </si>
  <si>
    <t>"Златко Миланов - 1931"</t>
  </si>
  <si>
    <t>"Празник на билките" изложба на билки от местния край.Празника се организира през месец юни.</t>
  </si>
  <si>
    <t>През месец юни се организира събор в с.Габрешевци.</t>
  </si>
  <si>
    <t>Читатели в бибилотеката.</t>
  </si>
  <si>
    <t>176629438</t>
  </si>
  <si>
    <t>"Бай Здравчо -1923"</t>
  </si>
  <si>
    <t>Културните мероприятия са по утвърден културен календар за 2022 г.Юни месец след договорена дата се организира международен събор"Славчто" между община Трекляно, Република България и община Босилеград Република Сърбия.През месец август е проведен събор в с.Долни Коритен.</t>
  </si>
  <si>
    <t>Обслужени за 30 читатели.</t>
  </si>
  <si>
    <t>000283114</t>
  </si>
  <si>
    <t>"Св.Св.Кирил и Методий 1902 г."</t>
  </si>
  <si>
    <t>Априлци</t>
  </si>
  <si>
    <t>Описание: НЕ ПОДДЪРЖАТ ХУДОЖЕСТВЕНИ СЪСТАВИ</t>
  </si>
  <si>
    <t>Описание: "БОГОЯВЛЕНИЕ", "ВЕЛЧО НОЧЕВ", "ПОКРОВ БОГОРОДИЧЕН", "АРХАНГЕЛ МИХАИЛ"</t>
  </si>
  <si>
    <t>Описание: НЯМА УЧАСТИЯ В СТРАНАТА</t>
  </si>
  <si>
    <t>Описание: НЯМА УЧАСТИЯ В ЧУЖБИНА</t>
  </si>
  <si>
    <t>Описание: ЧИТАТЕЛИ В БИБЛИОТЕКАТА</t>
  </si>
  <si>
    <t>000283121</t>
  </si>
  <si>
    <t>"Просвета-1927г."</t>
  </si>
  <si>
    <t>Описание: ТАНЦОВ СЪСТАВ "БАЛКАНДЖИИ" 14 БР. , ЖЕНСКА ПЕВЧЕВСКА ГРУПА - 20 БР. И АНСАМБЪЛ "ВИДИМА" - 34 БР.</t>
  </si>
  <si>
    <t>Описание: ДФГ "БАЛКАНСКИ БУКЕТ" И ДФГ " АПРИЛСКИ ЗВЪНЧЕТА"</t>
  </si>
  <si>
    <t>Описание: КЛУБ ЗА НАРОДНИ ХОРА И КЛУБ ЗА ТЕНИС НА МАСА</t>
  </si>
  <si>
    <t xml:space="preserve">Описание: ТОДОРОВ ДЕН, МИТИНГ - ЗАРЯ, СВЕТИ ИРИМИЯ, КУЛИНАРЕН ФЕСТИВАЛ-МИГ, ДИМИТРОВДЕН, ПЕТРОВДЕН </t>
  </si>
  <si>
    <t>Описание:ЗАСНЕМАНЕ И ЗАПЛАЩАНЕ НА ТРИ ВИДЕО КЛИПА С НАРОДНАТА ПЕВИЦА ГУНА ИВАНОВА</t>
  </si>
  <si>
    <t>Описание:ФЕСТИВАЛ "АЙВАЛЪК"-ТУРЦИЯ И ФЕСТИВАЛ "ЧАНАККАЛЕ"-ТУРЦИЯ</t>
  </si>
  <si>
    <t>Описание: ОБСЛУЖЕНИ ПОТРЕБИТЕЛИ В ЧИТАЛИЩНАТА БИБЛИОТЕКА - 140 БР.</t>
  </si>
  <si>
    <t>000283420</t>
  </si>
  <si>
    <t>"Петър Берон-1927г."</t>
  </si>
  <si>
    <t>Описание:ПЕВЧЕСКА ГРУПА, ТАНЦОВА ГРУПА, КОМЕДИЕН КЛУБ</t>
  </si>
  <si>
    <t>Описание: ДЕТСКА ТАНЦОВА ГРУПА И ТЕАТРАЛНА ШКОЛА</t>
  </si>
  <si>
    <t>Описание: ГРУПА ЗА ХУДОЖЕСТВЕНО СЛОВО</t>
  </si>
  <si>
    <t>Описание:НАПРАВЕН КЪТ ПОСВЕТЕН НА ХРИСТО БОТЕВ, ВЕЧЕР ПОСВЕТЕНА НА ЛЕВСКИ, ИЗЛОЖБА НА ДЕТСКИ РИСУНКИ ПОСВЕТЕНИ НА ДЕНЯ НА ЛОЗАРЯ И СВЕТИ ВАЛЕНТИН, ИЗЛОЖБА НА РЪЧНО НАПРАВЕНИ МАРТЕНИЦИ, СЪБИРАНЕ НА ПОМОЩИ ЗА УКРАЙНА И ПРЕДОСТАВЕНИ НА ЧЕРВЕНИЯ КРЪСТ, ИЗЛОЖБА РЪЧНО НАПРАВЕНИ БРОДИРАНИ И ТАКАНИ МАТЕРИАЛИ, ЛАЗАРУВАНЕ, ЗАБАВЛЕНИЯ В ПЕНСИОНЕРСКИЯ КЛУБ, 24-ТИ МАЙ, ТЕАТЪР - 3 БР., СЪВМЕСТНО С ЧЕРВЕНИЯ КРЪСТ "ЗДРАВОСЛОВНО ХРАНЕНЕ И ПРИВЕНЦИЯ НА НАСИЛИЕТО", СЪВМЕСТНО С РЗИ И ЧЕРВЕН КРЪСТ "ПРИВЕНЦИЯ ЗА ХИПЕРТОНИЯ", СЪВМЕСТНО С ЧЕРВЕНИЯ КРЪСТ "СПОРТЕН РИБОЛОВ ЗА ДЕЦА", СРЕЩА С НЕДАЛА АЛГАФАРИ ЗА ПРЕДСТАВЯНЕ НА ДВА РОМАНА, ПОЕТИЧНА ВЕЧЕР, КОЛЕДЕН КОНЦЕРТ, КОЛЕДНО ЗАБАВЛЕНИЕ НА ПЕНСИОНЕРСКИЯ КЛУБ, ОРГАНИЗИРАНЕ НА КЛУС ИГРИ, ЧЕСТВАНЕ ДЕНЯ НА НАРОДНИТЕ БУДИТЕЛИ</t>
  </si>
  <si>
    <t xml:space="preserve">Описание: ДНЕВЕН ЦЕНТЪР ЗА ПЪЛНОЛЕТНИ ЛИЦА С УВРЕЖДАНИЯ-2 БР., ПЪРВА ПРОЛЕТ, ВЪЗСТАНОВКИ - 3 БР. ФЕСТИВАЛА "ПОДАРИ МИ МОРЕ", ФЕСТИВАЛ "ЧУКАН БОБ С КОПРИВА", ФЕСТИВАЛ НА "БАЛКАНСКАТА ПЕСЕН", ВЪСТАНОВКА "ВЕЛЧО НОЧЕВ", ПРАЗНИК НА НОСИЯТА И НАРОДНИТЕ ОБИЧАИ, ВЪЗСТАНОВКА ГР. ТРОЯН И С. ОРЕШАК  </t>
  </si>
  <si>
    <t>Описание: НЯМА КУЛТУРНИ МЕРОПРИЯТИЯ В ЧУЖБИНА</t>
  </si>
  <si>
    <t>Описание: ОБСЛУЖЕНИ ПОТРЕБИТЕЛИ В ЧИТАЛИЩНАТА БИБЛИОТЕКА - 120 БР.</t>
  </si>
  <si>
    <t>000283655</t>
  </si>
  <si>
    <t>"Бъдеще-1894г."</t>
  </si>
  <si>
    <t>Описание ТАНЦОВ СЪСТАВ "РУСАЛИИ", ФОЛКЛОРНА ГРУПА "БЪЛГАРИ", ВОКАЛНА ГРУПА "МЛАДИ СЪРЦА"</t>
  </si>
  <si>
    <t>Описание НЕ ПОДДЪРЖА</t>
  </si>
  <si>
    <t>Описание КЛУБ ЗА ИЗУЧАВАНЕ НА НАРОДНИ ХОРА</t>
  </si>
  <si>
    <t>Описание ПЪРВА ПРОЛЕТ, ВЕЛИЩЕН-ПАМЕТНИК, ВЪСТАНОВКИ - бр., ДЕН НА ДЕТЕТО - ТЕАТЪР, БАЛКАНСКИ СЪБОР - ФЕСТИВАЛ "ПАНЕВРИТМИЯ", БАЙКАНДЖИИ,  ЦЪРКВАТА - КУРБАН, ДЕН НА ВЪЗРАСТНИТЕ ХОРА, ДАДО КОЛЕДА ПО ДОМОВЕТЕ.</t>
  </si>
  <si>
    <t>Описание ТЪРЖЕСТВА НА ПАМЕТНИКА НА  ШИПКА, ТЪРЖЕСТВА НА БУЗЛУДЖА, ЧЕРНИ ВИТ - ФОЛКЛОРЕН ФЕСТИВАЛ, ЛЕСИДРЕН - ОСВОБОЖДЕНИЕ ОТ ТУРСКО РОБСТВО, ТРОЯН - ФЕСТИВАЛ НА СЛИВАТА, ОРЕШАК - ПАНАИР, СЕВЛИЕВО - ПРАЗНИК НА ТИКВАТА</t>
  </si>
  <si>
    <t>Описание НЯМА УЧАСТИЯ В КУЛТУРНИ МЕРОПРИЯТИЯ В ЧУЖБИНА</t>
  </si>
  <si>
    <t xml:space="preserve">Описание ЧИТАТЕЛИ </t>
  </si>
  <si>
    <t>000283616</t>
  </si>
  <si>
    <t>"Светлина -1894 г."</t>
  </si>
  <si>
    <t>описание ГРУПА ЗА НАРОДНИ ПЕСНИ - 15 бр. ; ЖЕНСКА ТАНЦОВА ФОРМАЦИЯ - 8 бр.</t>
  </si>
  <si>
    <t xml:space="preserve">Описание НЕ ПОДДЪРЖА </t>
  </si>
  <si>
    <t>Описание ДУХОВ ОРКЕСТЪР "ДЕЦАТА НА АПРИЛЦИ"</t>
  </si>
  <si>
    <t>Описание КУРС ПО БЪЛГАРСКИ ЕЗИК И ЛИТЕРАТУРА ;  КУРС ПО БИЛКАРСТВО И ОВОЩАРСТВО</t>
  </si>
  <si>
    <t>Описание  САМОСТОЯТЕЛНИ КОНЦЕРТИ: ФОЛКЛОРЕН ФЕСТИВАЛ" ИСКРИ ОТ МИНАЛОТО", ТВОРЧЕСКИ ВЕЧЕРИ, ИЗЛОЖБА ЖИВОПИС - 2 бр.,  1 ЮНИ, ДЕТСКА ИЗЛОЖБА - 1 бр., ПРЕДСТАВЯНЕ НА КНИГИ И ТЕХНИТЕ АВТОРИ</t>
  </si>
  <si>
    <t>Описание "МОРЕ ПЕСЕН ЕКНА"- ГР. СЕВЛИЕВО, ФЕСТИВАЛ"ЦЕНОВО ПЕЕ И ТАНЦУВА",ФОКЛОРЕН ФЕСТИВАЛ "ИСКРИ ОТ МИНАЛОТО", ФЕСТИВАЛ"КОРАБЪТ НА ИЗКУСТВАТА В ПОМОРИЕ", БАЛКАНСКИ СЪБОР НА БЪЛГАРСКАТА ПЕСЕН, НАЦИОНАЛЕН ФОЛКЛОРЕН СЪБОР "ПЪСТРА ШЕВИЦА"</t>
  </si>
  <si>
    <t>Описание ОБСЛУЖЕНИ ПОТРЕБИТЕЛИ В ЧИТАЛИЩНАТА БИБЛИОТЕКА</t>
  </si>
  <si>
    <t>000283491</t>
  </si>
  <si>
    <t>"Цветан П. Петров - Велко -1905 г."</t>
  </si>
  <si>
    <t>Летница</t>
  </si>
  <si>
    <t>14-ти февруари - зарезан, 19 -ти февруари - Левски, 1-ви март- баба Марта, 8-ми март - ден на жената, 24-ти май, 2-ри юни - Ботев, 26- декември - Коледа и Нова година</t>
  </si>
  <si>
    <t>62 книги и 52 в читалня</t>
  </si>
  <si>
    <t>000283256</t>
  </si>
  <si>
    <t>"Развитие -1872"</t>
  </si>
  <si>
    <t>Женска фолклорна група за автентичен и обработен фолклор</t>
  </si>
  <si>
    <t xml:space="preserve">Група за художествено слово </t>
  </si>
  <si>
    <t>Занимания с деца по изобразително изкуство, запознаване с автори и техните произведения, образователни игри.</t>
  </si>
  <si>
    <t>Честване на местни, религиозни инационални празници и исъбития. Отбелязване на традиционни обичаи и традиции с общността.</t>
  </si>
  <si>
    <t>Представяне на флклорната група на фестивали и събори</t>
  </si>
  <si>
    <t>Компютърни услуги, заемане на книги, ползване на справочници и периодичен печат в читалнята.</t>
  </si>
  <si>
    <t>000282902</t>
  </si>
  <si>
    <t>"Никола Йонков Вапцаров-1873 г."</t>
  </si>
  <si>
    <t>Фолклорна група "Настроение"</t>
  </si>
  <si>
    <t>Мажоретен състав "Дъга"</t>
  </si>
  <si>
    <t>Клуб "Приятели на книгата", клуб "Художествено слово", клуб "Сръчни ръце", танцов клуб "Традиция"</t>
  </si>
  <si>
    <t>Отбелязали сме 43 бележити дати и годишнини ( на наши и чужди творци, герои от национално-освободителното движение и др.); организирали сме и сме участвали в 29 традиционни празници и тържества (Бабинден, Трифон-Зарезан, Баба Марта, Ден на самодееца, Националния празник на България - 3 март,Международния ден на жената - 8 март, Великден, Световен ден на книгата и авторското право, Ден на Победата и Ден на Европа, 24 май - ден на българската просвета и култура, Денят на детето, Денят на Ботев и загиналите за свободата на България, Ден на народните будители, Коледа и мн.др.); организирали сме 14 библиотечни инициативи, като голяма част от тях са биили насочени към провокиране на траен интерес към четенето у децата и младежите (Ден на детската книга, "Пътуваща приказка", "На госдти в библиотеката (за най-малките), Открити уроци с ученици от общинското училище, "Забавно лято" - Моят любим приказен герой, "Обичам тази книга, защото..." и др.); Организирали сме 5 творчески работилници, посветени на традиционни умения (бродерия, плетиво) и посветени на избрани празници - Свети Валентин, Баба Марта, Великден, Коледа.</t>
  </si>
  <si>
    <t>Фолклорната група е участвавла в: ФФ "Гергьовски люлки" гр. Левски (бронзов медал), 25-ти ФФ "Северняшка китка" гр. Павликени (златен медал), НФК "От извора на Севера" гр. Пордим, МФК "Пауталия" гр. Кюстендил (второ място), концерт по случай 150 г. НЧ "Развитие-1872 г.с Горско Сливово, XV МФФ "От Дунав до Балкана" гр. Борово (златен медал),Шести национален преглед на фолклорните ансамбли на ЦИОФФ, Лятна академия на CIOFF-България "Лятна дъга" - гр. Китен. Мажоретен състав "Дъга" е участвал в Пети преглед на ученическите духови и фанфарни оркестри и мажоретни състави в гр. Свищов</t>
  </si>
  <si>
    <t>Тук са включени 1549 посетители на библиотеката, които са заели общо 3523 бр. книги и периодични издания и 8 посетители само на читалнята, които са ползвали съдействието на библиотекаря по интересуващи ги въпроси.</t>
  </si>
  <si>
    <t>110036273</t>
  </si>
  <si>
    <t>"Искра - Летница 1997"</t>
  </si>
  <si>
    <t>Певческа група "Искри от вечността", Клуб за народни танци "Фолклорни искри"</t>
  </si>
  <si>
    <t>Детски фолклорен танцов състав "Искрици", Школа за народни танци - 2групи</t>
  </si>
  <si>
    <t>* Ателие на изкуствата: 1.Работилница по изобразително и приложни изкуства /РИПИ/"Сръчковци"/деца/и  Детска група за художествено слово, * Групи завъзстановяване и пресъздаване на обичаи, ритуали и традиции-2бр.,* Клуб "Млад доброволец".</t>
  </si>
  <si>
    <t>Мероприятия за нацинални празници: 3март - Освобождението, 2юни - Ден на Ботев, 24май - Деня на бълг.култура и писменост, 6септември -Съединението, 22септември - Деня на Независимоста, 1ноември - Ден на будителя, Коледа. Други празници: Бабин ден - ритуал и поздрав, Св.Валентин изработване на картички в Работилницата и изложба,Баба Марта - изработване на мартенички в Работилницата и изложба, 1март - Ден на самодееца и поднасяне на мартенички в града, 8март - поздрав, В памет на загиналите от града , Изложба за Деня на детската книга, Изработване на вази за пролетните цветя в Работилницата през ваканцията, Лазара - лазаруване, 146г. Априлско въстание, Боядисване на великденски яйца в Работилницата и изложба, Маратонско четене на Световния ден на книгата и "Поход на буквите", Ден на Европа, Деня на библиотекаря, Деня на детето, Забавно лято - 13мероприятия, Еньовден, Ден на приятелтвото, Международния ден на младежта, Инициатива с клуб "Млад доброволец", Инициативата в библиотеката за Препис на "История славянобългарска", Инициатива "по летнишки" събиране на характерни местни думи, Ден на музиката и възрастните хора, Ден на учителя, На кино прожекция за жителите на града, Ден на християнското семейство, Деня на доброволеца,Коледен концерт и Коледна изложба. Обелязване на дати и годишнини на известни хора от България и света. В мероприятиета според характера, участват заедно или самостоятелно Певческата група, Танцовите състави, Групата за художествено слово, Работилницата по ИПИ, Групите за обичаите,Клуба за народни танци.</t>
  </si>
  <si>
    <t>Участие на Певческата група/ПГ/ и Детския фолклорен танцов състав/ДФТС/ в 14я фолклорен събор "Осъм моя река", участие на ПГ в 9я хумористичен фолклорен фестивал в с.Дъскот ВТн, участие на ПГ в 1я НФК "От извора на севера" грПордим обл.Плевен - бронзов медал, участие ПГ във Фестивала на старата градска песен в гр.Сопот обл.Пд - награда на публиката, танци на ДФТС по посрещане на участници в Пробега на мира, участие на ПГ във ФФ"Искри от миналото" гр.Априлци обл.Ловеч - сребърен медал, участие на ПГ в 12я Световен шампионат в Слънчев бряг и Поморие - сребърен медал и участие на ПГ в 6я фестивал на старата градска и шлагерна песен "Есенни листа" с.Александрово обл.Ловеч.</t>
  </si>
  <si>
    <t>Деца и възрастни</t>
  </si>
  <si>
    <t>000283514</t>
  </si>
  <si>
    <t>"Христо Кърпачев-1921г."</t>
  </si>
  <si>
    <t>ЗАНИМАНИЯ С ДЕЦА–ЧЕТЕНЕ НА КНИГИ,РИСУВАНЕ</t>
  </si>
  <si>
    <t xml:space="preserve">ЧЕСТВАНЕ НА ПРАЗНИЦИ–06.01, 21.01,14.02, 01.03, 08.03, </t>
  </si>
  <si>
    <t>НЯМЯ</t>
  </si>
  <si>
    <t>ВЗЕТИ–56 В ЧИТАЛНЯТА–16</t>
  </si>
  <si>
    <t>000283139</t>
  </si>
  <si>
    <t>"Съзнание -1913 г."</t>
  </si>
  <si>
    <t>Ловеч</t>
  </si>
  <si>
    <t>Обогатяване на библиотечния фонд</t>
  </si>
  <si>
    <t>Участие в местни празници и обичаи на селото</t>
  </si>
  <si>
    <t>Участва в реализирането на проекти, свързани със селото и читалището</t>
  </si>
  <si>
    <t>000283935</t>
  </si>
  <si>
    <t>"Просвета -1927 г."</t>
  </si>
  <si>
    <t>Люботелски колктив - 1 бр. и Клубове 3 бр.</t>
  </si>
  <si>
    <t>Поддържане на традиционния бит и фолклор с местни изяви и организиране на празници, сбирки и чествания в населеното място.</t>
  </si>
  <si>
    <t>Участие в различни празници и осъществени множество инициативи на местно ниво.</t>
  </si>
  <si>
    <t>000283720</t>
  </si>
  <si>
    <t>Любителски колектив - 1 бр. и Клуб 1 бр.</t>
  </si>
  <si>
    <t>Организира и участва в местни празници</t>
  </si>
  <si>
    <t>Участие в местни празници и обичаи</t>
  </si>
  <si>
    <t>000283235</t>
  </si>
  <si>
    <t>Любителски колектив</t>
  </si>
  <si>
    <t>Съхраняване и популяризиране на българските традиции и културно наследство.</t>
  </si>
  <si>
    <t>Участие на певческа група "Росна китка" в Автентичност и съвремие гр. Попово, Участие в гр. Павликени- "Северняшка китка", Участие в гр. Априлци - "Искри от миналото", Участие е с. Килифарево - "Усукано по килифарски"</t>
  </si>
  <si>
    <t>000283858</t>
  </si>
  <si>
    <t>"Полковник Стоян Едрев - 1895г."</t>
  </si>
  <si>
    <t>Любителски колективи - 2 бр. и Клубове - 1 бр.</t>
  </si>
  <si>
    <t>Участие в "Празника на народния обичай и автентичната носия" в с. Рибарица, Участие на фолклорния фестивал"Искриот миналото" , Участие в конкурс за хумористичен фолклор " Усукано по килифарски" в гр. Килифарево, Участие в национален фолклорен събор "От Тимок до Вита" в с. Черни вит, Участие на самодеен състав "Китка"  в с. Горско Сливовов 14 събор на Деветашкото плато " Девет песни от извора", Участие в "Ритъмът на България" гр.Ловеч</t>
  </si>
  <si>
    <t>000283769</t>
  </si>
  <si>
    <t>"Христо Ботев-1930г."</t>
  </si>
  <si>
    <t>Любителски колективи - 1 бр. и Клубове - 4 бр.</t>
  </si>
  <si>
    <t>Осъществява редица планирани събития</t>
  </si>
  <si>
    <t>Участие в Арт фестивал "Новите надежди на България - Ловеч", Участие в национален ФФ "Веселие в Елена", Участие в национален ФФ "Северняшка китка" гр. Павликени, Участие в национален ФФ "Искри от миналото 2022 г." гр. Априлци, Участие в национален ФФ "Шопски наниз - Костинброд - 2022 г.", Участие в "Ритъмът на България " - Ловеч</t>
  </si>
  <si>
    <t>000283242</t>
  </si>
  <si>
    <t>"Пробуда 1927г."</t>
  </si>
  <si>
    <t>Съхраняване и популяризиране на български традиции и културно наследство.</t>
  </si>
  <si>
    <t>Участие в Фолкфорния фестивал в с.Черни Вит в местния обичай" Сватосване"</t>
  </si>
  <si>
    <t>000283309</t>
  </si>
  <si>
    <t>"Зора 1897г."</t>
  </si>
  <si>
    <t>Организира отбелязването на местни и национални празници.</t>
  </si>
  <si>
    <t>110033220</t>
  </si>
  <si>
    <t>"Христо Ботев -1925 г."</t>
  </si>
  <si>
    <t>Любителски колектив - 1 бр., Клубове - 2 бр.</t>
  </si>
  <si>
    <t xml:space="preserve"> Организиране на празници, сбирки и чествания в населеното място.</t>
  </si>
  <si>
    <t>Участие в празника на пчеларите на Беклемето, Отбелязване на различни празници и обичаи в населеното място.</t>
  </si>
  <si>
    <t>000283438</t>
  </si>
  <si>
    <t>"Пробуда-1926г."</t>
  </si>
  <si>
    <t>Участие на фолклорна група "Югла"  и  детска фолклорна група в Международен онлайн фестивал" С песен на Коледа 2022 г.", Уастие в разнообразни теми за лятна работа с деца и участия в много местни и значими празници.</t>
  </si>
  <si>
    <t>000283445</t>
  </si>
  <si>
    <t>"Напредък-1928 г."</t>
  </si>
  <si>
    <t>Участва в реализирането на проекти</t>
  </si>
  <si>
    <t>000283915</t>
  </si>
  <si>
    <t>"Хлевенец -1919 г."</t>
  </si>
  <si>
    <t>Любителски колектива</t>
  </si>
  <si>
    <t>Участие на Старопланинки събор "Балканфолк" и "Еврофолк" гр. Велико Търново, Изпълнение на "Балканфолк", Участие в НФФ "Ритъмът на България" гр. Ловеч</t>
  </si>
  <si>
    <t>000283790</t>
  </si>
  <si>
    <t>"Просвета -1901 г."</t>
  </si>
  <si>
    <t>Любителски колектив - 1 бр.</t>
  </si>
  <si>
    <t>Организиране на местни празници и обичаи, Поддържане и обогатяване на библиотечната дейност.</t>
  </si>
  <si>
    <t xml:space="preserve">Участие в местите празници на общността. </t>
  </si>
  <si>
    <t>000283662</t>
  </si>
  <si>
    <t>"Събуждане-1927г."</t>
  </si>
  <si>
    <t>Любителски колективи - 1 бр. и Клубове - 2 бр.</t>
  </si>
  <si>
    <t>Организиране празника на баклавата</t>
  </si>
  <si>
    <t>Участие в Фолклорни фестивали: "Северняшка китка" гр. Горно Павликени и Фолклорен фестивал "Искри от миналото" в гр. Априлци</t>
  </si>
  <si>
    <t>000283737</t>
  </si>
  <si>
    <t>"Зора -1930 г."</t>
  </si>
  <si>
    <t>Клубове - 4 бр. и Школи 1 бр.</t>
  </si>
  <si>
    <t>Организира разнообразни празници и читалищни събития за местната общност</t>
  </si>
  <si>
    <t>Участва в местни празници и обичаи</t>
  </si>
  <si>
    <t>000283317</t>
  </si>
  <si>
    <t xml:space="preserve">Любителски колектив </t>
  </si>
  <si>
    <t>Реализиране на традиционни празници, развиване на дейности които ангажират младежи, достъп и участие до културни обществени дейности на възрастни хора.</t>
  </si>
  <si>
    <t>Участие на певческа група "Бодър дух" в 95 - тата годишнина на НЧ "Христо Ботев" 1927 г. в с. Горан, Участие в фолклорен фестивал" Осъм моя река" в гр. Павликени, Участие в фестивал стари градски песни " Есенни листа" в с. Александрово, Участие в " Девет песни от извора" в с. Госрко Сливово.</t>
  </si>
  <si>
    <t>000283356</t>
  </si>
  <si>
    <t>"Просвета-1906 г."</t>
  </si>
  <si>
    <t>Любителски колектив - 1 бр. и Клубове - 2 бр.</t>
  </si>
  <si>
    <t>Отбелязване на множество празници в населеното място</t>
  </si>
  <si>
    <t>Участие в Фолклорни фестивали"Гергьовски люлки", "Северняшка китка", "Искри от миналото", "С хоро и песен всяка есен", "Ритъмът на България".</t>
  </si>
  <si>
    <t>000283000</t>
  </si>
  <si>
    <t>"Напредък -1920г."</t>
  </si>
  <si>
    <t>Любителски колектива - 6 бр. , Клубове - 3 бр. и Школа 1 бр.</t>
  </si>
  <si>
    <t>Организиране на регионален събор "По река Чернялка" и Фолклорен фестивал "Гергьовско хоро", Организиране на Национален фолклорен фестивал" Ритъмът на България", Организиране на редица местни инициативи и отбелязва значими празници.</t>
  </si>
  <si>
    <t>Участия в регионален събор "По река Чернялка", Участие в Фолклорен фестивал "Гергьовско хоро", Участие в  Национален фолклорен фестивал" Ритъмът на България.</t>
  </si>
  <si>
    <t>110500019</t>
  </si>
  <si>
    <t>"Васил Левски -1929 г."</t>
  </si>
  <si>
    <t>Отбеляване на местни и национални празници</t>
  </si>
  <si>
    <t>Участие в Фестивал "Искри от миналото" в гр. Априлци</t>
  </si>
  <si>
    <t>110033455</t>
  </si>
  <si>
    <t>"Просвета - 1926г."</t>
  </si>
  <si>
    <t>Отбелязване на местни и национални празници и сформиране нова група по народни танци</t>
  </si>
  <si>
    <t>Участие в "Ритъмът на България"</t>
  </si>
  <si>
    <t>000282820</t>
  </si>
  <si>
    <t>"Ловчанско читалище "Наука-1870 г."</t>
  </si>
  <si>
    <t>Любителски колективи 4 бр. , Клубове - 3 бр. и Школи 1 бр.</t>
  </si>
  <si>
    <t>Работа с Музикална школа, Музикален театър, Куклен театър, Смесен хор "Панайот Пипков", Детска вокална формация "Пееща дъга", Дамска вокална формация, "Аойда", Детска вокална формация за народно пеене.</t>
  </si>
  <si>
    <t>000282934</t>
  </si>
  <si>
    <t>"Светлина -1919 г."</t>
  </si>
  <si>
    <t xml:space="preserve">Участва в редица местни инициативи </t>
  </si>
  <si>
    <t>Организация на редица събития за съхраняване и популяризиране на българските традиции и културното наследство.</t>
  </si>
  <si>
    <t>000282941</t>
  </si>
  <si>
    <t>"Паисий-1896"</t>
  </si>
  <si>
    <t>Любителски колектив - 2 бр.</t>
  </si>
  <si>
    <t>Организиране на Фолклорен събор "Осъм - моя река" и други събития на местно ниво.</t>
  </si>
  <si>
    <t>Участие в " Европейски шампионат по фолклор" гр. Велико Търново, Участие в "Авлига пее" в с. Обединение, Участие в "Китен и приятели"</t>
  </si>
  <si>
    <t>000283267</t>
  </si>
  <si>
    <t>Клуб</t>
  </si>
  <si>
    <t>Провеждане на традиционни, местни празници и инициативи</t>
  </si>
  <si>
    <t>Участиер в местни празници и обичаи</t>
  </si>
  <si>
    <t>000283096</t>
  </si>
  <si>
    <t>"Изгрев-1926 г."</t>
  </si>
  <si>
    <t>Осъществи редица планирани събития в селото и се съсредоточи в обогатяване на библиотечния фонд.</t>
  </si>
  <si>
    <t>000283819</t>
  </si>
  <si>
    <t>"Съзнание -1929 г."</t>
  </si>
  <si>
    <t>Любителски колектив - 1 бр. и Клуб - 1 бр.</t>
  </si>
  <si>
    <t>Поддържат традиционния бит и фолклор с местни изяви и организиране на празници, сбирки и чествания в населеното място.</t>
  </si>
  <si>
    <t>Съхраняване и популяризирне на българските традиции и културно наследство</t>
  </si>
  <si>
    <t>000283064</t>
  </si>
  <si>
    <t>"Пробуда - 1909 г."</t>
  </si>
  <si>
    <t>любителски колектив и клуб</t>
  </si>
  <si>
    <t>Участва активно в реализиране на проект, свързани със селото и читалището</t>
  </si>
  <si>
    <t>Организиране на събития и празници</t>
  </si>
  <si>
    <t>000283566</t>
  </si>
  <si>
    <t>"Светлина-1927г."</t>
  </si>
  <si>
    <t>Любителски колективи - 2 бр. и Клубове - 6 бр.</t>
  </si>
  <si>
    <t>Отбелязване на редица празници и пресъздаване на ритуали.</t>
  </si>
  <si>
    <t>Участие в редица Национални, Областни и общински фестивали и събори с групите за автентични танци, фолк клуб и издивидуални изпълнители.</t>
  </si>
  <si>
    <t>110540960</t>
  </si>
  <si>
    <t>"Съгласие -1928 г."</t>
  </si>
  <si>
    <t>Клубове</t>
  </si>
  <si>
    <t>Организиране на местни празници и обичаи и развиване и обогатяване на  библиотечната си дейност.</t>
  </si>
  <si>
    <t>Участие в реализирането на проекти, свързани с дейността на читалището</t>
  </si>
  <si>
    <t>000283502</t>
  </si>
  <si>
    <t>"Васил Левски -1924 г."</t>
  </si>
  <si>
    <t>Обогатяване ан библиотечния фонд</t>
  </si>
  <si>
    <t>Участие в отбелязването на местни и национални празници, Участие в " Ритъмът на България"</t>
  </si>
  <si>
    <t>000283776</t>
  </si>
  <si>
    <t>"Просвета-1934г."</t>
  </si>
  <si>
    <t>Отбелязване на редица местни и национални празници и обичаи</t>
  </si>
  <si>
    <t>175744494</t>
  </si>
  <si>
    <t>"Бъдеще за Ловеч 2009"</t>
  </si>
  <si>
    <t>Любителски колектив - 1 бр. ии Клубове - 5 бр.</t>
  </si>
  <si>
    <t>Организирането на различни празници и ритуали</t>
  </si>
  <si>
    <t>Участва в реализирането на местни празници и събития</t>
  </si>
  <si>
    <t>175847117</t>
  </si>
  <si>
    <t>"Зорница 2010 - Нено Щрегарски"</t>
  </si>
  <si>
    <t>Любителски колективи - 2 бр.,Клуб 1 бр, и Школи - 1 бр.</t>
  </si>
  <si>
    <t>Организиране на фестивала "Хоро под Стратеш", Организиране на 5 проекта" Жива легенда на хорото", "С четка и вино", "За теб Българийо","Люлякова ръченица", "Детски панаир на изкуствата"</t>
  </si>
  <si>
    <t>Участие в"Хайдушка софра", Участие в благотворителни концерти, фирмени мероприятия, годишнини на читалища</t>
  </si>
  <si>
    <t>177049922</t>
  </si>
  <si>
    <t>"Бяла Анаста - 2016"</t>
  </si>
  <si>
    <t>Любителски колектиив - 6 бр. , Клубове - 1 бр. и Школи 2 бр.</t>
  </si>
  <si>
    <t>Организира Арт фестивала " Новите звезди на България" и "Ритъмът на България"</t>
  </si>
  <si>
    <t>Участие в много местни празници и обичаи.</t>
  </si>
  <si>
    <t>000283751</t>
  </si>
  <si>
    <t>"Димитър Благоев-1895г."</t>
  </si>
  <si>
    <t>Луковит</t>
  </si>
  <si>
    <t>детски кръжок за литература и изкуство,</t>
  </si>
  <si>
    <t xml:space="preserve"> кръжок по плетиво</t>
  </si>
  <si>
    <t>Баба Марта; 3 март; 8 март; Великден; 24 май; 1 юни - Ден на детето; 
Тържествена заря-проверка в памет на загиналите във войните румян-чани; 
125 години от рождението на Сергей Румянцев;1 ноември; Коледа.</t>
  </si>
  <si>
    <t>IX Регионален фолклорен събор,,Смузика и песен всяка есен"</t>
  </si>
  <si>
    <t>Брой посещения 380</t>
  </si>
  <si>
    <t>000282845</t>
  </si>
  <si>
    <t>"Съзнание 1895"</t>
  </si>
  <si>
    <t xml:space="preserve"> Гайдарска група,</t>
  </si>
  <si>
    <t>Детски танцов състав "Луковитски бисери", Фолклорна формация "Дилянка",</t>
  </si>
  <si>
    <t xml:space="preserve"> клас по пиано, 
клас по ударни инструменти, </t>
  </si>
  <si>
    <t>1.Раборилница за таланти по случай Баба Марта, Цветница, Великден и Коледа
2.Среща разговор под наслов "По кой път се стиа до библиотеката" с ученици от 3 и 4 клас на НУ "Инж. Вълков"
3.Среща с Валентина Николова - ръководител ма БНУ "Родолюбие" в Неапол, Италия
4.Кът с творчеството  за деца на Емилиян Станев по повод 115години от неговото рождение
5.Международен ден на детската книга: Маратон на четенето
6.11 май - Ден на библиотекаря
7.Изложба с отличени рисунки от конкурса "Детство мое-реално и вълшебно
8.Седмица посветена на творчеството на Захари Карабашлиев
9.Лято в библиотеката
10.Ден на народните будители
11.06.януари 2022г.-Богоявление(Йордановден)
12.Десети кукерски празник "Февруарска плетеница"(12 февруари 22г.)
13.149 години от обесването на Васил Левски
14.Трети март-Национален празник на Република България
15.Шести май: 22-ритрадиционен празник Св. Георги Победоносец-покровител на Луковит"
16.Традиционни майски дни на културата Луковит 2022г.
17.Първи юни -Весел детски празник
18.66 Традиционен панаир-Луковит 2022
19.Официално запалване на коледните светлини
20.Коледен концерт</t>
  </si>
  <si>
    <t>На 16 април 2022г.- солистки на ФФ "Дилянка" участваха в XVIДетско-юношески регионален конкурс за певци и инструменталисти "Фолклорни приумици" в гр. Червен бряг
На 25 юни 2022г.- ФФ "Дилянка" участва в НФК "От извора на Севера" в гр. Пордим
На 17 септември 2022г. солистка на ФФ "Дилянка" участва във Втори фолклорен събор "Песни и хора до пещерата Съева дупка" в с. Брестница
на 22 сптември 2022 г. - солистка на ФФ "Дилянка" участва във Фолклорен празник "Всичко що е българско" в с. Рупци</t>
  </si>
  <si>
    <t>000283388</t>
  </si>
  <si>
    <t>"Наука - 1927г."</t>
  </si>
  <si>
    <t>дует,,Сладкопойна чучулига"</t>
  </si>
  <si>
    <t>IX Регионален фолклорен събор,,Смузика и песен всяка есен",
16.04.2022г-Лазаровден;
Ден на Ботев и на загиналите за свободата България;
11.11.2022г.-Традиционен събор с курбан на селото по повод Архангеловден ,
16.12.202г.-благотворителен базар за Коледа,
24.12.2022г.Коледуване и 
28.12.2022г.-Новогодишно тържество</t>
  </si>
  <si>
    <t>14.05.2022г.- участие в Шести фестивал и базар на народните обичаи в гр.Ябланица,
02.06.2022г.,24.07.2022г.-участие вв 14-ти Празник на  народния обичай и автентична носия в с.Рибарица,
28.08.2022г.-участие в 3-ти Национален и 41-ви Общински фолкорен събор на народното творчество,,От Тимок до Вита",с.Черни Вит,
03.09.2022г.- 17.09.2022г.-участие във 2-ри фолкорен събор ,,Песни и хора до пещерата"Съева дупка",с.Брестница,</t>
  </si>
  <si>
    <t>000283324</t>
  </si>
  <si>
    <t>"Христо Ботев -1895 г."</t>
  </si>
  <si>
    <t>танцов състав"Дерменка"</t>
  </si>
  <si>
    <t>клуб"Миналото на родния край-послание към бъдещето"</t>
  </si>
  <si>
    <t>месец Януари
1.	Богоявление. Ритуално хвърляне на кръста.
                                               Кметство Дерманци,
                  Клуб “Миналото на родния край-послание   към бъдещето“
2.	„И певци песни за него пеят..“- презентация по повод 174 г. от рождението на Христо Ботев
                Библиотеката при НЧ “Христо Ботев-1895г.“
месец Февруари
3.	Изложба „Васил Левски  пред погледа на историци, поети ,изследователи и писатели“ 
                 Библиотеката при НЧ “Христо Ботев-1895г.“
4.	Поклонение пред барелефа на Васил Левски
      Кметство Дерманци, НЧ „Христо Ботев-1895 г.“,  ОбУ “Неофит Рилски“    
5.	210 години от рождението на Чарлз Дикенс - презентация   
                  Библиотеката при НЧ “Христо Ботев-1895г.“
месец Март
       7. Презентация по повод деня на самодееца: „Спомен за гениалния музикант, диригент и деец на културата Моно Тодоров“ 
               Библиотеката при НЧ “Христо Ботев-1895г.“
       8. Виртуална изложба  по повод националния празник 3-ти март, по произведения на писатели, историци, поети художници “Не сме се роби никога предали и даром свобода не са ни дали“  
                  Библиотеката при НЧ “Христо Ботев-1895г.“
месец Април
        9.“Да почистим заедно Дерманци“- пролетно почистване
                              Кметство Дерманци, НЧ „Христо Ботев-1895 г.“ 
         10. Лазаруване. Обичаи. Песни.
                               НЧ „Христо Ботев-1895 г.“, ОбУ “Неофит Рилски“  
         11. Великден. Традиции и обичаи. Старинни символи при рисуване на перашки . 
                                   НЧ „Христо Ботев-1895 г.“, ОбУ “Неофит Рилски“  
         12. „Да срещнем децата с книгите“ – посещение в библиотеката по повод  23 април-международния ден на книгата
                               НЧ „Христо Ботев-1895 г.“, ОбУ “Неофит Рилски“  
         13. Подготовка  центъра на селото за пролетните празници. Поставяне на украса. Засаждане на цветя.
 Кметство Дерманци, НЧ „Христо Ботев-1895 г.“ .“, ОбУ “Неофит Рилски“  
месец Май
            14. 24 ти май- Представяне на дейностите по проекта.  Подбиране и подреждане на работилница “Пъстър свят“ и  работилница “Екотуризъм“
                                 ОбУ “Неофит Рилски“, НЧ „Христо Ботев-1895 г.“
               15. 24 ти май - Ден на светите братя Кирил и Методий, на българската азбука, просвета и култура и на славянската книжовност- празнична програма
                                 ОбУ “Неофит Рилски“, НЧ „Христо Ботев-1895 г.“
                                                               ДГ „Славейче“
месец Юни
                 16. Изработване и разпространение на „Еконаръчник“  по повод 5-ти юни- Международен ден на  околната среда 
                              ОбУ “Неофит Рилски“, НЧ „Христо Ботев-1895 г.“
                 17. „По стъпките на Апостола“– екскурзия до Къкринското ханче и Ловеч
                            ОбУ “Неофит Рилски“, НЧ „Христо Ботев-1895 г.“
месец Юли
                   18. Гражданско поклонение по повод 154 години от рождението на Христо Чернопеев.
                      Кметство Дерманци, НЧ „Христо Ботев-1895 г.“ , 
                       ОбУ “Неофит   Рилски“ и  ПК “Христо Чернопеев“  
месец Септември 
                   19. „Септември-месец на борба за съединение и независимост“ -презентация
                            Библиотеката при НЧ “Христо Ботев-1895г.“
                   20. „Честити да сте“ - поздравителни адреси и публикации в пресата по повод на лични празници на дългогодишни читалищни дейци и самодейци.
                            Библиотеката при НЧ “Христо Ботев-1895г.“
месец Октомври
                    21. Петковден- 150 години традиционен есенен панаир в Дерманци. Празничен концерт.
                            Кметство Дерманци, НЧ „Христо Ботев-1895 г.“ , 
                            ОбУ “Неофит   Рилски“ , ДГ „Славейче“ , 
                             с подкрепата на местния бизнес
месец Ноември
                    22. Празнична програма за отбелязване на Деня на народните будители и 110 години училище в Дерманци 
                            ОбУ “Неофит   Рилски“ и НЧ „Христо Ботев-1895 г.“
                     23. 107 години безсмъртие- шествие-поклонение пред паметника на  воеводата Чернопеев.
                              Кметство Дерманци,  представители на  ВМРО  - София и        Троян, НЧ „Христо Ботев-1895 г.“ ,
ОбУ “Неофит   Рилски“ , ДГ „Славейче“ ,
                      24.  Ден на християнското семейство –  празнично представление
                         ДГ „Славейче“ , и  НЧ „Христо Ботев-1895 г.“ , 
месец Декември
                     25.Представители на читалището взеха участие в честването на 70 годишния юбилей на писателя-историк Младен Стоянов в град Ловеч.
                       Кметство Дерманци, НЧ „Христо Ботев-1895 г.“ 
                     26. Коледни празници. Коледна украса. Пресъздаване на Бъдни вечер и Коледуване.
                              ОбУ “Неофит   Рилски“ , ДГ „Славейче“ ,
                          НЧ „Христо Ботев-1895 г.“, Кметство Дерманци</t>
  </si>
  <si>
    <t>000283559</t>
  </si>
  <si>
    <t>"Борба 1895 г."</t>
  </si>
  <si>
    <t>смесена фолклорна танцова група</t>
  </si>
  <si>
    <t xml:space="preserve">лазарска група, коледарска група, </t>
  </si>
  <si>
    <t>Клуб по карате</t>
  </si>
  <si>
    <t xml:space="preserve">1.	06.01.2022 г.  – Йорданов ден – празничен водосвет, хвърляне на кръста във водите на река Вит
2.	01.03.2022 г. 
-	Баба Марта с Пижо и Пенда обикалят селото и връзват мартеници за здраве и берекет.
-	Ден на самодееца – музикално – литературна програма съвместно с ученици от ОУ „Васил Левски“
3.	03.03.2022 г. – Отбелязване на националния празник - 144 години от освобождението на България – празнична програма на площада.
4.	12.03.2022 г. – Тодоров ден - Празничен ритуал за здраве на площада и традиционни конни кушии. – съвместно с кметство Торос
5.	16.04.2022 г. – Лазаровден – наричания за здраве, по домовете.
6.	11.05.2022 г. – Курбан на църквата в с. Торос – празничен водосвет и курбан – чорба за здраве
7.	20.05.2022 г. – Национален бал на село Торос – музикално – литературна програма, кулинарна изложба и всеобщо веселие.
8.	24.05.2022 г. - Ден на светите братя Кирил и Методий, на българската азбука, просвета и култура и на славянската книжовност. И годишнина от рождението на Лазар Станев – музикално – литературна програма пред читалището.
9.	24.06.2022 г. – Изпит – демонстрация на децата участници в клуба по карате
10.	Месец Юли и Август 2022 г. –„ Забавно лято в билиотеката“ – занимателни, състезателни  и интерактивни игри с деца в читалището
11.	28.08.2022 г. – Традиционен оброк на село Торос – празничен водосвет за здраве и курбан за здраве. Отслужен бе молебен на местността “Кръстта“ и бе приготвен и раздаден на жителите на с. Торос – курбан за здраве, съпроводен със всеобщо веселие.
12.	01.11.2022 г. – Ден на народните будители – празнична програма с деца от ДГ „Зорница“ и ОУ „Васил Левски“ 
13.	24.12.2022 г. – Коледуване – посещение по домовете с коледарски групи
14.	25.12.2022 г. –„ Дядо Коледа за послушните деца“ – посещение по домовете.
</t>
  </si>
  <si>
    <t xml:space="preserve"> -	Участие в IX регионален  Фолклорен събор „ С музика и песен всяка есен“ в с. Дъбен
-	Участие в II Фолклорен събор „Песни и танци в Брестница до пещера „Съева дупка“
</t>
  </si>
  <si>
    <t>000283897</t>
  </si>
  <si>
    <t xml:space="preserve">Ден на родилната помощ/Бабинден/,
 Трифон Зарезан,
  Баба Марта: конкурс за мартеници,
Национален празник на Република България,
Международен ден на жената,
 Лазаруване,
 Великден
 Ден на светите братя Кирил и Методий,
 Традиционен събор на село Тодоричене
 Ден на народните будители,
Коледни празници </t>
  </si>
  <si>
    <t>000283477</t>
  </si>
  <si>
    <t>"Дико Илиев-1904 г."</t>
  </si>
  <si>
    <t>Коледарска група,
 лазарска група, 
детска група за поетично-музикални програми към читалището</t>
  </si>
  <si>
    <t xml:space="preserve">21.01.2022-Ден на родилната помощ/Бабинден/,
14.02.2022 г. – Трифон Зарезан,
15.02.2022 г. – 124 години от рождението на Дико Илиев,
01.03.2022 г. – Баба Марта: конкурс за мартеници,
03.03.2022 г. – Национален празник на Република България,
08.03.2023 г. – Международен ден на жената,
16.04.2022 г. – Лазаруване,
24.04. 2022 г. – Великден: съвместно с храм „Света Троица",
24.05.2022 г. – Ден на светите братя Кирил и Методий,
12.06.2022 г. – Традиционен събор на село Карлуково
,01.11.2022 г. – Ден на народните будители,
22 – 24.12.2022 г. – Коледни инициативи </t>
  </si>
  <si>
    <t>000283677</t>
  </si>
  <si>
    <t>"Иван Стефанов-1918 г."</t>
  </si>
  <si>
    <t>фолклорна група "Петревчанка" и коледарска група</t>
  </si>
  <si>
    <t xml:space="preserve">Ден на родилната помощ/Бабинден/,
 Трифон Зарезан,
 124 години от рождението на Дико Илиев,
 Баба Марта: конкурс за мартеници,
Национален празник на Република България,
Международен ден на жената,
 Лазаруване,
 Великден,
 Ден на светите братя Кирил и Методий,
 Ден на народните будители,
Коледни тържества
ТРАДИЦИОНЕН ПРАЗНИК "ДЕН НА ДИНИТЕ" </t>
  </si>
  <si>
    <t>000283993</t>
  </si>
  <si>
    <t>"Отец Паисий-1926 г."</t>
  </si>
  <si>
    <t>Бабинден, Трифон Зарезан,инициатива"Не на тормоза",Изработване предмети за благотворителен базар, Баба Марта,Национален празник на България,Сирни Заговезни, Ден на жената,Тодоровден, Лазаров ден,Великденски празник, Деня на бълг.просвета и култура,Ден на детето,Шести Витски празници,Изложба живопис"Роден край и още нещо"-Наталия Савова,Традиционен Богородичен панаир-Ъглен2022, Национална седмица на четенето,Ден на народните будители, Коледно тържество</t>
  </si>
  <si>
    <t>000283018</t>
  </si>
  <si>
    <t>"Учител-1921 г."</t>
  </si>
  <si>
    <t>Кръжок,,Художествено слово</t>
  </si>
  <si>
    <t xml:space="preserve">Традиционен курбан на селото,Курбан Байрям, Петровден </t>
  </si>
  <si>
    <t>000283687</t>
  </si>
  <si>
    <t>"Васил Левски -1948 г."</t>
  </si>
  <si>
    <t>Организираме празници от културният календар на НЧ,,Васил Левски-1948г'',литературни четения и представяне на новозакупени или дарени книги.</t>
  </si>
  <si>
    <t>110508464</t>
  </si>
  <si>
    <t>"Тодор Каблешков-1918г."</t>
  </si>
  <si>
    <t>коледарска група и детска лазарска група</t>
  </si>
  <si>
    <t>19.02.2022-149 години от обесването на Васил Левски,
03.03.2022-честване на Националния празник на Република България,
09.04.2022-Традиционна кушия по повод Тодоровден,
16.04.2022г.-Лазаруване,
12.05.2022-почитане на паметта на загиналите герои от с.Беленци,
24.05.2022-Ден на светите братя Кирил и Методий,българската азбука,просвета и култура и на славянската книжовност,
01.06.2022-Честване на Международния ден на детето,
02.06.2022-Честване на Деня на Ботев и на загиналите за свободата и независимостта на България,
02.08.2022-Традиционен оброк на с.Беленци,
01.11.2022-Честване Деня на народните будители,
19.11.2022-Традиционен събор на с.Беленци,
15-24.12.2022г.-Коледа и Нова година:украсяване на елха пред кметството,коледуване,тържество</t>
  </si>
  <si>
    <t>000283744</t>
  </si>
  <si>
    <t>"Развитие - 1931 г."</t>
  </si>
  <si>
    <t>Тетевен</t>
  </si>
  <si>
    <t>ФТС " СБОРЕНКА"                       ЖПГ " ПЛАНИНСКИ ЗВУЦИ"                Сборна ПФГ" ЦАНКА ВАСИЛЕВА"</t>
  </si>
  <si>
    <t xml:space="preserve">ДТС" РИПНИ-ТРОПНИ" 6-13 години            ДПГ " СБОРЕНЧЕТА" 8-18 години;                 </t>
  </si>
  <si>
    <t>„Лято в библиотеката”-вечер на таланта   , Конкурс на тема „Златна есен”  ,179 г. от рождението на Г. Бенковски, 114 г. от независимостта на България,       Конкурс на тема „Златна есен” ,фотоизложба в читалището, послучай 154-тата годишнина от рождението на император Николай Втори ,„Училище сред дивата природа”. Природна сбирка флората на Централен балкан.</t>
  </si>
  <si>
    <t xml:space="preserve">19 февруари среща, разговор с историка Благовест Николов, който запозна присъстващите с живота и делото на Васил Левски,  Първи март- Изработване на мартеници с клуб „Сръчни ръце“,Трети март- съвместно с кметството на с. Рибарица и учениците от ОУ “Георги Бенковски“  празнично отбелязахме 144 г. от освобождението на България от турско робство ,Лазаруване с децата от самодейния състав,  На 21 април боядисване и украсяване на великденски яйца- клуб доброволци към читалището, 11 май професионалния празник на българския библиотекар - ученици влязоха в ролята на „Библиотекар за един ден“, 14 май  поднасяне цветя на паметника на генерал Владимир Вазов, послучай рождената му дата;възпоменателното тържество послучай 146г. от априлското въстание и убийството на Г. Бенковски; Отбелязахме 179 г. от рождението на Г. Бенковски-м. „Костина“; На 01.06 отпразнуване деня на децата – Посещение на детски куклен театър гр. Габрово в салона на читалището представиха спектакъл „Приключение в парка“, На 22 юни отбелязване на българския фолклор, 22 септември – Ден на независимостта на България поднесохме цветя пред паметниците на Георги Бенковски и генерал Владимир Вазов,Ден на народните будители библиотеката на читалището се посети от децата на ДГ"Червената шапчица" с.Рибарица, 22 декември- Празничен концерт на НЧ"Развитие-1931 г.", посветен на Коледните и Новогодишни празници,На 25 декември - Коледари от читалището преминаха по улиците на с. Рибарица </t>
  </si>
  <si>
    <t xml:space="preserve">През м. февруари ФТС „Сборенка“ участва в онлайн фестивал „Среди Зима на мегдана“ Радилово 2022 г.-грамота и приз. На 3 май Фолклорен Събор с. Васильово взеха участие ДТС “Рипни-тропни“ е СФПГ „Цанка Василева“ -спечелили специалната награда за цялостно представяне и Виктория Николова и Пламен Лъчезаров бяха отличени с бронзови медали.НАЦИОНАЛЕН ФОЛКЛОРЕН ФЕСТИВАЛ "НАПЕВИ ОТ СЕВЕРОЗАПАДА" в с. Горник, общ.Червен Бряг.
ДТС "Рипни-Тропни"- диплом и златен медал;СФПГ "Цанка Василева"- диплом и златен медал.ТФС „Сборенка“ ШЕСТИ ОБЛАСТЕН ФОЛКЛОРЕН ФЕСТИВАЛ „ТРОЙЧЕ ” гр. ЯБЛАНИЦА 2022 г.- спечелиха 3-то място.ТФС „Сборенка“  и ФПГ“ Планински звуци“ на Фолклорния фестивал "Бреница пее и танцува"- златни медали на Виктория Николова и Пламен Лъчезаров и Лауреат, за отлично цялостно представяне на самодейците от НЧ"Развитие-1931 г".„Празника на народния обичай и автентичната носия“. Събитието се организира от Кметство с. Рибарица, НЧ „Развитие – 1931г.“, с. Рибарица и Община Тетевен. Самодейните състави от читалището ДТС "Рипни-Тропти", ФТС"Сборенка" и ФПГ "Планински звуци" като домакини участваха извън конкурсната програма.ФТС“ Сборенка“ и ФПГ “Планински звуци“ участваха в  XII Национален събор на българското народно творчество Копривщица 2022. ФТС“ Сборенка“ се завърнаха със златен  медал и грамоти за участие.III-ти Национален и 41-ви общински фолклорен събор на народното творчество "ОТ ТИМОК ДО ВИТА" с.Черни Вит-ДТС "Рипни-тропни" -3-то място и бронзов медал;        ФТС“ Сборенка“- 3-то място и бронзов медал;
Виктория Николова- диплом и златен медал;Пламен Василев -2 място и сребърен медал;• Дуети
 Виктория Николова и Пламен Василев- 3-то място и бронзов медал
Пламен Лъчезаров- диплом и златен медал;
</t>
  </si>
  <si>
    <t>ФТС"СБОРЕНКА" и ФПГ "ПЛАНИНСКИ ЗВУЦИ" в международен фолклорен танцов и музикален фестивал  „BOSPHORUS“ Инстанбул, Турция. Завърнаха се с 2 плакети и сертификат за отличното си представяне.</t>
  </si>
  <si>
    <t>библиотека-132;          "Глобални библиотеки"-15</t>
  </si>
  <si>
    <t>000283947</t>
  </si>
  <si>
    <t>"Христо Смирненски 1925 г."</t>
  </si>
  <si>
    <t xml:space="preserve">1. ПГ "Три поколения"    2. Клуб за народни хора "Три поколения"                                                                                                                                                                                                                                                                    </t>
  </si>
  <si>
    <t>1. Детска певческа група   2. Клас "Гайда"</t>
  </si>
  <si>
    <t>1. Кръжок за словесен фолклор 2. Група за възстановки на исторически събития</t>
  </si>
  <si>
    <t>1. Проведено литературно четене с ученици от ОУ "Георги Бенковски"    2. Проведено мероприятие с ученици от град Варна с образователна цел</t>
  </si>
  <si>
    <t>1. 4 януари - Организиране и провеждане на мероприятие във връзка с проведен конкурс "Коледа е в сърцето ми", 2.  18 февруари - Организиране и участие в мероприятие по повод годишнина от обесването на Васил Левски  3. 1 март - организиране и раздаване на мартеници на територията на селото  4. 3 март - организирано и проведено мероприятие по повод 3 март 5. 24 април - организирано и проведено мероприятие по повод Великден 6. 9 май - организиране на почистване на местността Дядо Нейо 7. 10 май - Организиране почистване на местността Десеткар 8. 21 май - Организиране и провеждане на възпоменателно тържество с историческа въстановка в местността Дядо Нейо  9. 01 юни - Организиране и провеждане на куклен театър от гр. Габрово за децата на Черни Вит  10.  08 юни -Организиране почистване на местността Десеткар  11. 11 юни - Организиране и провеждане на възпоменателно тържество с историческа въстановка в местността Десеткар  12. 14 юни - Проведено литературно четене с деца от ОУ "Георги Бенковски", с. Черни Вит 13.  25 юни - Проведено мероприятие с деца от град Варна 14. 26 август - Организиран и проведен концерт на народната певица Николета Николова  15. 27-28 август - Организиране и провеждане на Трети НФС "От Тимок до Вита"  16. 24 декември - организирано коледуване 17. 25 декември - Организирано Коледно тържество</t>
  </si>
  <si>
    <t>1. 14 май - Участие на Шести "Фестивал и базар на народните обичаи и традиции", гр. Ябланица  2. 05 юни - Участие в Регионален етап на XII Национален събор на народното творчество Копривщица 2022 година, проведен в гр. Тетевен   3. 06 юни - Участие в Международен фолклорен фестивал "Шопски наниз", гр. Костинброд  4. 11 юни - Участие в Национален конкурс за северняшка песен "Море песен екна", гр. Севлиево   5. 13 юни - Участие в Национален фолклорен фестивал "Ехо от Северозапада", с. Сухаче  6. 20 юни - Участие в XXV Фолклорен фестивал "Северняшка китка", гр. Павликени  7. 25 юни - Участие в Празник на Тетевенската саламура  8. 24 юли - Участие в Празник на народния обичай и автентична носия, с. Рибарица  9. 5 август - Участие в XII издание на Национален събор на народното творчество "Копривщица 22"  10. 27 и 28 август - Участие в Трети Национален фолклорен събор на народното творчество "От Тимок до Вита"  11. 17 октомври - Участие в XV Международен фолклорен фестивал "Кукурузени усмивки", с. Селановци</t>
  </si>
  <si>
    <t>000283210</t>
  </si>
  <si>
    <t>"Найден Григоров 1900г."</t>
  </si>
  <si>
    <t>1. Мъжка вокална група 2. Мъжка група за народно творчество 3. Театрален състав</t>
  </si>
  <si>
    <t>1 Танцов състав</t>
  </si>
  <si>
    <t>1.Пролетен бал 2. Трифон зарезан 3. Празник на село Голям извор</t>
  </si>
  <si>
    <t>1. НФС "От Тимок до Вита" с. Черни Вит 2. Празник на народния обичай и автентичната носия - с. Рибарица</t>
  </si>
  <si>
    <t>000283089</t>
  </si>
  <si>
    <t>"Христо Ботев-1897г."</t>
  </si>
  <si>
    <t>ЖТФ "Китчица"</t>
  </si>
  <si>
    <t>ДФГ " Капчица" 6-12 години; ДПГ " Изворче" 12-18 години; ДТС "Хоротропче" 3-12 години; ДТС "Пъстра броеница" 12 - 18 години</t>
  </si>
  <si>
    <t xml:space="preserve"> - " Доброто в нас" - беседи, приказки, разкази, преживелици, игри и занимания на темата;          - "Будителите в миналото, настоящето и бъдещето"</t>
  </si>
  <si>
    <t>Обичаи и традиции - "Сирни Заговезни" - палене на "Чардак" и ритуални обиколки; - "Лазаруване"; Обичай - "Кумичене"; "Коледуване"," Ритуално боядисване на яйца; Концерт-спектакъл за :   3-ти март; "Великден";"Традиционен летен панаир"; 24 май; Ден на будителите; 125 години читалище "Христо Ботев -1897"; 174 години от рождението на ХристоБотев; "Коледа"; Базари - "Великден и Коледа</t>
  </si>
  <si>
    <t>ТФС " 1 май Васильово" - сребърен медал; Шести Областен ФФ "Тройче"; НФФ"Напеви от Северозапада"; НФФ"Ехо от Северозапада";Първи ЗМФ и 5-ти фестивал"Бреница пее и танцува"; Празник на народния обичай и автентичната носия"Рибарица - 2022";; 3 -ти НОФСНТ"От Тимок до Вита";Втори ФС"Песни и хора до пещерата Съева дупка"</t>
  </si>
  <si>
    <t>109 - библиотека; 11 "Глобални библиотеки"</t>
  </si>
  <si>
    <t>000283185</t>
  </si>
  <si>
    <t>"Цачо Ненов-1897г."</t>
  </si>
  <si>
    <t>Вокална група "Гложенски напеви"с худ. Ръководител Росен Александров, Самодейна танцова формация "Радост" худ. ръководител Йордан Йорданов</t>
  </si>
  <si>
    <t>Клуб "Краезнание" - за възрастини и деца, Клуб за изучаване обичаите, традициите, природните забележителности в региона на селото, Клуб рисуване и декопаж</t>
  </si>
  <si>
    <t>Коледуване, 19 фефруари-Почит на Васил Левски и неговите сподвижници от Гложене- честване в музейната сбирка на читалището, Ден на самодееца и 1 март, Пробуждане с хоро  и организизиране заедно с кметството на националния празник,  Ден на детската книга - 2 април,Великденско хоро, 11 май -ден на Кирил и Методий и ден на библиотекаря,2 юни- ден на Ботев и почит за загиналите Ботеви четници от Гложене, Концертна програма за събора на Гложене -,, Вкус на балканска трапеза" - кулинарен конкурс, Конкурс и Фотоизложба  -"Гложене през сезоните" , Ден на народните будители - "Вит тече и разказва", Тематични конкурси за Коледа и Великден - по интернет с учасници и от други населени места на няколко категории, В партньорство с Регионална библиотека "Проф. Беньо Цонев" и БЧК Ловеч и ПСС Тетевен организирахме събитията За деца "Забавно лято", "Първи стъпки в риболова"и Поход по местата на легендите с деца и възрастни придружители, Подготвихме и представихме за участие в програма "Живи човешки съкровища" -10 минутен филм за дърворезбаря Стефан Стефанов и изискуемата документация.                                                                                                                                      Позволяваме си да посочим и организирането на частичен ремонт на покрива осъществен с широка дарителска кампания организирана от читалището, подкрепа от Общината и доброволен труд за разчистване на строителните отпадъци на ловна дружинка Гложене.</t>
  </si>
  <si>
    <t>Събор Копривщица 2022, МФФ "Малешево пее и танцува, ФФ "От Тимок до Вит" Черни Вит, Фестивал на фолклорната носия -Рибарица, Празник на минералната вода Шипково, ФФ Васильво, Фестивал на патриотичсата песен Плевен</t>
  </si>
  <si>
    <t>ОписаниеБиблиотеката има 193 постоянни потребители, от които 81 деца - живущи в селото и пребиваващи през ваканциите. Фонда е 29345 библиотечни единици в това число и периодика. През 2022 г. в библиотеката са постъпили 1214 книги и са получавани 2 периодични издания. Заети от читатели са 1729 книги. Организирани са две срещи с писатели - Нидал Алгафари и авторите на "Как да оцелееш в България" - Филип Зуберски, Дани Йорданов и Владимир Иванов. Поддържаме инициативата "Да четем заедно" с деца през летните месеци- 2 пъти седмично.</t>
  </si>
  <si>
    <t>000283153</t>
  </si>
  <si>
    <t>"Светлина -1952 г."</t>
  </si>
  <si>
    <t>женска певческа група</t>
  </si>
  <si>
    <t>инструментален състав</t>
  </si>
  <si>
    <t>посещение на група от детската градина и вторите класове от училището</t>
  </si>
  <si>
    <t xml:space="preserve">честване на 1март ден на самодееца,з март,откриване на събора на селото,24май, 15септември 1 ноември  всички коледни иновогодишни празници ,честване на 70 години от създаване на читалището </t>
  </si>
  <si>
    <t>участие на съборите ,Дебрене ,Търнава, Омуртаг,Черни вит,Дъбен,1Златна панега,Рибарица,</t>
  </si>
  <si>
    <t>108 деца и 7 възрастни раздадени книги 958броя</t>
  </si>
  <si>
    <t>000282852</t>
  </si>
  <si>
    <t>"Съгласие-1869"</t>
  </si>
  <si>
    <t xml:space="preserve">Описание1. МВГ”ВЕЖЕН” – 9 човека
2. ФФ”АЛТЪН ТЕТЕВЕН”- 7 участника
3. ФФ”КЕНАР”:
- ЖЕНСКА ПЕВЧЕСКА ГРУПА  към ФФ”КЕНАР”- 9 жени
- КАМЕРЕН ОРКЕСТЪР- 3 участника
4. СЪСТАВ ЗА НАРОДНИ ТАНЦИ „ТЕТЕВЕНСКА ГИЗДОСИЯ“ – 17 жени 
5.АНСАМБЪЛ ТЕТЕВЕН -73 участника
6. ТЕАТРАЛЕН СЪСТАВ - 12 участника
</t>
  </si>
  <si>
    <t xml:space="preserve"> ШКОЛА ПО ИЗКУСТВА: 1. ГАФ „ТЕТЕВЕНСКИ БОЖУРЧЕТА” - 18 възпитаникаисание
2. ДЕТСКИ СЪСТАВ ЗА НАРОДНИ ТАНЦИ - 9 възпитаника 3. СЪСТАВ ЗА МОДЕРЕН БАЛЕТ „ЕНДЖЪЛС” – 6 възпитаника
4. КЛАС КИТАРА и БАРАБАНИ – АКУСТИЧНА РОК ФОРМАЦИЯ- 15 възпитаника
5. КЛАС ГАЙДА – 3 възпитаника
6. ДЕТСКА ПЕВЧЕСКА ГРУПА към ФФ”КЕНАР” – 10 възпитаника  
</t>
  </si>
  <si>
    <t>ФФ”АЛТЪН ТЕТЕВЕН"  ...............................................................................................................................................................................................................................................................................................................КАМЕРЕН КАМЕРЕН  ОРКЕСТЪР към ФФ"КЕНАР"  ...............................................................................................................................................................................................................................................................................................................АКУСТИЧНА РОК ФОРМАЦИЯ</t>
  </si>
  <si>
    <t xml:space="preserve">КЛУБОВЕ И КРЪЖОЦИ:
- Народни танци – 2 броя; - 51 жени
</t>
  </si>
  <si>
    <t xml:space="preserve">Описание: В партньорство с ЦПО ЗНАНИЕ И ПРЕДПРИЕМАЧЕСТВО и  БТ организация и провеждане на курсове за информиране и професионално и кариерно ориентиране, професионално обучение и обучение по ключови компетентности за безработни лица; 
- Летни занимания и забавления в Школата по изкуства и библиотеката;
</t>
  </si>
  <si>
    <t xml:space="preserve">– Детско утро “Баба Марта“;
– Съвместно с ЦПЛР проведени 6 инициативи, от които в рамките на Проект  „Горда България“- 4 занимания и 2 други: Ден на Европа, Буква по буква-песен – игра,;
– Проведени 13 срещи и изнесени беседи  при посещенията на деца от детски градини и ученици от училища на територията на града; 
– Домакинство при представянето на Проект“Методическа и издателска дейност в помощ на обществените библиотеки“ на РБ“Проф. Беньо Цонев“ – Ловеч пред колеги от общината;
– Иницииран авторски рецитал и представяне на последната книга на Добрина Симова „Разплаканата  череша“  пред ученици от НУ „Хаджи Генчо“;
– Споделено четене по случай Световния ден на книгата и авторското право;
- В рамките на Национална библиотечна седмица:
-Ден на Европа - От Тетевен до Лапландия-вълшебна евромагстрала.Пътуване с книгите, библиотеката и ЦПЛР из Европа;
-Ден на отворените врати-отворено за колективни и индивидуални посещения в ролята на Библиотекар за 1 ден;
 - „Пробуждане с хоро“ – общоградска проява в рамките на Проект на Сдружение „Азбукари“;
 - Празничен концерт за Св. Дух- патронен празник на НЧ“Съгласие 1869 г.” с гости бивши възпитаници на ШИ – Преслава Мръвкова, Симион Маринов и Десислава Иванова;
- Музикално-танцов спектакъл „Пейкуване“ на „Ансамбъл Тетевен“ по проект към НФК.
- Летни занимания и забавления в Школата по изкуства и библиотеката;
- Проведени и ежегодните “Дни на отворените врати” в Школата по изкуства;
- Организирани и проведени- Крайгодишен празник и Коледно-новогодишен празник в ШИ;
- Коледен концерт на Акустична рок формация;
На наша сцена се представиха театралните постановки: „Ако няма хубост “- Ловешки драматичен театър,  „Българи от старо време“ на Езикова гимназия Ловеч, „Безумния Журден“ на Шуменски драматичен театър, „Караконджул“ на НЧ“Развитие“ – Орешак, „Търновската царица“ на Разградски драматичен театър, „Мъжът на жена ми“ на Ажур Пико, коннцерти на  Веселин Маринов, Иван и  Ивана Дякови, Тоника, 3 - D-прожекции на пътуващо кино.
Художествената галерия бе домакин на изложбите: -
- Фотоизложба с лектории и прожекции, посветени на 154 г. от рождението на император Николай II,;
- Изложба на тетевенски творци;        
- Изложба – живопис на Милен Цаков; </t>
  </si>
  <si>
    <t xml:space="preserve">УЧАСТИЯ:1. ГАФ „ТЕТЕВЕНСКИ БОЖУРЧЕТА” 
- II Международен он-лайн конкурс „Изкуство без граници“ - лауреат Първа степен, лауреат Първа степен  на Иван Асен Стоянов Делийски- индивидуално изпълнение и лауреат Втора степен Франческа Латинова - индивидуално изпълнение; 
- Прослушване на областно ниво за Национален събор на българското народно творчество – Копривщица 2022;
- XII Национален събор на българското народно творчество – Копривщица 2022 – Бронзов медал;
- III Национален и 41-ти общински фолклорен събор „От Тимок до Вита” , с. Черни Вит, Златен медал, Франческа Латинова - индивидуално изпълнение - Златен медал; 
- XVIII Фолклорен фестивал “Еврофолк – Черно море 2022”-лауреат Първа степен; Носител на почетния знак; препоръка за Световен шампионат по фолклор; Грамота за принос при съхранение и развитие на българските традиционни народни изкуства; Франческа Латинова, индивидуално изпълнение – лауреат Първа степен 
- XVII Международен фолклорен фестивал „Малешево пее и танцува“ – Първа награда и Диплом за групата и за Франческа Латинова за опазване на традиционната култура и образците на фолклора;
МВГ”ВЕЖЕН”: 
- Участие в Празник на носията и народните обичаи - с. Рибарица - Бронзов медал; 
- Участие в III-ти Национален и 41 Общински фолклорен събор на народното творчество „От Тимок до Вита“- с. Черни Вит – Бронзов медал за Стоян Тетевенски;
- Участие в XXXIII Национален песенен празник“Песните на България“ – Стара Загора - Почетен плакет;
- Концертна програма в  празник на минералната вода – с. Шипково;
- Участие във XXII фестивал на патриотичната и антивашистка песен“Сребърна чучулига“ и XIX фестивал на фронтовата песен“Альоша“- Диплом ЛАУРЕАТ;
ФФ "АЛТЪН ТЕТЕВЕН"- Прослушване на областно ниво за Национален събор на българското народно творчество Копривщица 2022;
- Участие  в XII Национален събор на българското народно творчество – Копривщица 2022;
- Участие в Празник на носията и народните обичаи - с. Рибарица  - Златен медал;
- Участие в III-ти Национален и 41 Общински фолклорен събор на народното творчество „От Тимок до Вита“- с. Черни Вит – Златен медал;
- Участие в XVII Международен фолклорен фестивал „Малешево пее и танцува“ - Диплом за опазване на традиционната култура и образците на фолклора;
ФФ”КЕНАР”:
- Прослушване на областно ниво за Национален събор на българското народно творчество Копривщица 2022;
- Участие  в XII Национален събор на българското народно творчество – Копривщица 2022г. - Сребърен медал за Росица Миладинова;
- Участие в III-ти Национален и 41 Общински фолклорен събор на народното творчество „От Тимок до Вита“- с. Черни Вит – Сребърен медал; - Златен медал за Росица Миладинова;
- Участие  в Празник на носията и народните обичаи - с. Рибарица –  Сребърен медал за Росица Миладинова;
- Участие  в ХХI Национален фолклорен фестивал за двугласно пеене и народна песен с международно участие - НЕДЕЛИНО - 2021 г. - Златен медал за Росица Миладинова;
ДЕТСКА ПЕВЧЕСКА ГРУПА към ФФ"КЕНАР": 
- Участие  в празник на винарите „Трифон зарезан“ – с. Пещерна
- Празник на носията и народните обичаи - с. Рибарица – Златен медал; Станислава Сълева -Сребърен медал;
- XII Национален събор на българското народно творчество – Копривщица 2022г. - Сребърен медал за Станислава Сълева;
- Участие в III-ти Национален и 41 Общински фолклорен събор на народното творчество „От Тимок до Вита“- с. Черни Вит – Сребърен медал, Станислава Сълева -Златен медал;
КАМЕРЕН ОРКЕСТЪРкъм ФФ"КЕНАР": 
- Участие  в Празник на носията и народните обичаи - с. Рибарица –Красимир Силянов - Сребърен медал; 
- Участие  в Концертна програма в  празник на минералната вода – с. Шипково;
СЪСТАВ ЗА НАРОДНИ ТАНЦИ „ТЕТЕВЕНСКА ГИЗДОСИЯ“: 
- Участие в III-ти Национален и 41 Общински фолклорен събор на народното творчество „От Тимок до Вита“- с. Черни Вит –Златен медал;
- ХХI Национален фолклорен фестивал за двугласно пеене и народна песен с международно участие - НЕДЕЛИНО - 2021 г. - Златен медал;
- Участие в II –ри Фолклорен събор „Песни и хора в Брестница – до пещерата Съева дупка“ – Грамота за отлично представяне;
</t>
  </si>
  <si>
    <t>Описание - НЕ!</t>
  </si>
  <si>
    <t xml:space="preserve">Илюстрация на дейността на библиотеката през 2022 г.  в цифри:   През 2022 г. в библиотеката са постъпили 376  нови документа, от които закупени със собствени средства  по Проект”Българските библиотеки – съвременни центрове за четене и информираност”  -  225 библиотечни документа  на стойност  3788,93 лв. и от получени дарения - 
151   библиотечни  документа на стойност  512,86 лв.
- В автоматизираната системата са вписани 376 системни номера  /1724-инвентарни/ 
- Отчислените библиотечни документи   са   267 бр. 
- Библиотечният фонд в края на отчетния период наброява  88571  тома. 
- Абонаментът за периодични издания за календарната 2022 г. е – 2 бр.
- Общо потребителите  от всички отдели на библиотеката са 834 бр.
- Регистрираните посещения са общо: 5182 бр. 
- Заетите библиотечни документи през 2022 г. са 7197  бр.
- Направените справочно-библиографски и информационни справки са 91 бр.
</t>
  </si>
  <si>
    <t>110002748</t>
  </si>
  <si>
    <t>"Развитие-1960г."</t>
  </si>
  <si>
    <t>Женска певческа група с 8 участника</t>
  </si>
  <si>
    <t>Детска певческа група с 10 участника, Мъжка певческа група с 11 участника</t>
  </si>
  <si>
    <t xml:space="preserve">Честване на 1 март, Отбелазване на 24 май,  Рецитал по повод Съединението, </t>
  </si>
  <si>
    <t>Честване на традиционен събор на селото, Празник на Покров Богородичен, Сурвакане на Васильовден</t>
  </si>
  <si>
    <t>Участие в празник на с. Васильово, Национелен събор "От Тимок до Вит", участие в национален събор Копривщица</t>
  </si>
  <si>
    <t>читатели заели книги за дома, читатели обслужени в читалнята на библиотеката</t>
  </si>
  <si>
    <t>000283160</t>
  </si>
  <si>
    <t>"Ариф Дженин-1961"</t>
  </si>
  <si>
    <t>Битов народен оркестър</t>
  </si>
  <si>
    <t>Изложба на европейските занаятчий гр. Тетевен.Откриване на панорамна площадка"Куката" с. Глогово.Презентация на Тетевенската саламура гр. Тетевен.Поднасяне на венци пред паметника на партизанина "Ариф Дженини" и провеждане на местният събор с. Глогово</t>
  </si>
  <si>
    <t>Регионален етап за участие гр. Тететевн.НФВ"Празник на народния обичайи автентична носия"-с. Рибарица. XII-ти Национален събор на българското народно творчество-Копривщица-2022г..III-ти национален 41-ви Общински фолклорен събор на народното творчество" ОТ ТИМОК ДО ВИТА" с. Черни Вит..Втори фобклорен събор"Песни и хора до пещерата съева дупка" с. Брестница.</t>
  </si>
  <si>
    <t>000283274</t>
  </si>
  <si>
    <t>"Изгрев -1946 г."</t>
  </si>
  <si>
    <t xml:space="preserve">ДПГ "Кенарчета" от 6 до 12 години за автентичен и обработен песенен фолклор </t>
  </si>
  <si>
    <t xml:space="preserve">музикален съпровод  съпровод на ДПГ "Кенарчета" </t>
  </si>
  <si>
    <t>Ден художествената самодейност.Музикална програма съвместно с ОУ"Васил Априлов" с Градежница. Съвместни програми с училището по случай 149 г. от обесването на Васил Левски- 144 години от освобождението на България.</t>
  </si>
  <si>
    <t>Бабин ден.Баба марта- изложба.Първа пролет игри и забавления.Лазаруване.Великден. Коледно и новогодешно тържество</t>
  </si>
  <si>
    <t>Регионален етап за участие гр. Тететевн.НФВ"Празник на народния обичайи автентична носия"-с. Рибарица. XII-ти Национален събор на българското народно творчество-Копривщица-2022г..III-ти национален 41-ви Общински фолклорен събор на народното творчество" ОТ ТИМОК ДО ВИТА" с. Черни Вит.Откриване местният събор - кметство с. Градежница.Втори фобклорен събор"Песни и хора до пещерата съева дупка" с. Брестница.</t>
  </si>
  <si>
    <t>Работа с книга с деца до 14г.Запознаване с любими герои от любими приказки.Провеждане занимания свързани с околната среда и животните от Детска енциклопедия.</t>
  </si>
  <si>
    <t>000283107</t>
  </si>
  <si>
    <t>"Христо Ботев -1941 г."</t>
  </si>
  <si>
    <t>1 бр.СФГ</t>
  </si>
  <si>
    <t>1 бр. ДПГ</t>
  </si>
  <si>
    <t>1.ТОДОРОВ ДЕН 2.ПЕТРОВДЕН 3.ПЪРВИ МАЙ /ТРАДИЦИОНЕН СЪБОР/ 4.КОЛЕДНО ТЪРЖЕСТВО</t>
  </si>
  <si>
    <t>1. XII Национале нсъбор на народното творчество "Копривщица 2022" 2. НФС "От Тимок до Вита" с. Черни Вит 3. Празник на народния обичай и автентичната носия - с. Рибарица</t>
  </si>
  <si>
    <t>000283299</t>
  </si>
  <si>
    <t>"Просвета -1905 г."</t>
  </si>
  <si>
    <t>Троян</t>
  </si>
  <si>
    <t>Младежки танцов състав "Параскева Лаковска".</t>
  </si>
  <si>
    <t>Детски танцов състав за народни танци и модерен балет "Габриела Маринова"; Вокална група "Angels".</t>
  </si>
  <si>
    <t>Детска театрална група</t>
  </si>
  <si>
    <t>Клуб "Краезнание"</t>
  </si>
  <si>
    <t>3 март - Нацинален празни на България, Рецитаторски конкурс "Николай Петев" - посветен на българската пезия и България, Великденски концерт, 1 юни - Ден на детето, Вечер на народните танци, Вечер на модерния балет, Петковден - Празник на селото, 1 -ноември - Ден на будителите, Коледно тържество.</t>
  </si>
  <si>
    <t>Фолклорен фестивал "Искри от миналото" - гр. Априлци, АРТ фестивал "Новите звезди на Бъгария" - гр. Ловеч, Празник на минералнта вода - с. Шипково, Празник на баклавата - с. Малиново</t>
  </si>
  <si>
    <t>Посещения за дома - 205, Посещения в Читалня - 497, нямаме отказ на потребителско търсене, нямаме хора с увреждания, които да не могат да посещават библиотеката.</t>
  </si>
  <si>
    <t>000283954</t>
  </si>
  <si>
    <t>"Знание - 1906 г."</t>
  </si>
  <si>
    <t>Описаниe Танцов състав "На хорце от сърце" с худ.р-л Ваньо Йочевски. В състава играят около 20 жени от с.Черни Осъм.</t>
  </si>
  <si>
    <t>Описание:  "Приятели на библиотеката" .През лятната ваканция читалището организира занимания по интереси за децата от селото.Те включват: лепене на различни семена върху принтирани картинки , изработване на предмети от глина и оцветяването им, рисуване върху стъклени предмети, рисуване върху тениски, пирографиране върху дървени шайби. За поредна година, наблюдаваме, че децата имат въображение и мотивация за работа с тези материали.</t>
  </si>
  <si>
    <t>Описание Образователните дейности са насочени предимно към най-малките - децата от детската градина, както и учениците от местното училище, които посещават читалището във връзка с творчеството на наши и чужди автори, бележити дати и годишнини.</t>
  </si>
  <si>
    <t>Описание: Първото мероприятие, което организираме всяка година с училище,кметство и детска градина е тържествено поднасяне на венци пред барелефа на Апостола, по повод годишнина от обесването му. Следва 01.03. - раздаваме мартеници в цялото село. 03.03. отбелязваме с тържествена реч и поднасяне на венци на площада в памет на загиналите.Празнуваме Сирни Заговезни отново на площада с огромен огън и раздаване на халва и баница. На Лазаровден водим група момиченца да лазаруват в селото и да попеят на стопаните. За деня на библиотекаря 11.05.22г поканихме колеги от съседните села да ни гостуват и да разменим опит.В навачерието на 24.05.22г, организирахме литературна вечер с писателката Алина Стоянова от гр.Ловеч. На 18.06.22г. проведохме празника "Чукан боб с коприва и хоро се извива" за четвърта година подред.Еньовден отбелязахме съвместно с Природонаучния музей, като раздавахме топъл билков чай на всички присъстващи и играхме народни хора, а на Петровден, отново в двора на музея раздавахме качамак и ябълки за здраве е плодородие.През месец август на сцената в лятното кино, ни гостуваха ТШ Нюанси от гр.Троян.Имахме литературна среща и с писателя Нидал Алгафари.По случай деня на възрастните хора 01.10.22г., ни гостува писателката Димка Буюклийска от гр.Ловеч.Димитровден отбелязахме съвместно с Природонаучния музей, като прожектирахме филма " Шарен свят" от сборника "Диви разкази" на Николай Хайтов. За 01.11.22г., направихме малка изложбана будителите от с.Черни Осъм и прожектирахме филма за Черни Осъм. На 19.11.22г. отбелязахме 95 години от рождението на Дочо Нешков- основател на Фотоархивната и битова сбирка в селото.Прочетохме няколко разказа от книгата му. Последва Андреевден или Мечкинден на 30.11.22г., като поканихме детската градина в читалището и с артикулационна кинетична приказка, разказахме на децата за мечките. За празничния месец декември, бяхме обособили голям коледен кът в залата за репетиции, където всеки, който иска, може да си направи семейна коледна фотосесия.</t>
  </si>
  <si>
    <t>Описание: Всяка година читалището участва с момичетата от танцовия състав в празника "Чукан боб с коприва и хоро се извива" с.Черни Осъм, както и в дефилето, организирано за Фестивала на сливата през м.септември.</t>
  </si>
  <si>
    <t>Описание:Общ брой на читателите, потребителите и ползвателите на библиотеката и библиотечните услуги.</t>
  </si>
  <si>
    <t>000283961</t>
  </si>
  <si>
    <t>"Просвета-1927г.-с.Чифлик"</t>
  </si>
  <si>
    <t>Бабин ден,Зарезан, Сирни заговезни,Тодоров ден с Ялова сватба, Ден на самодееца, Работилница за боядисване на Великденски яйца,Празик на читалището 24 май,Каблешкови тържества,Еньов ден,Петров ден с традиционно приготвяне на бял мъж,Детски празник с рисунка на асфалт,Празник на картофа,Ден на будителя, Коледно- Новогодишни тържества</t>
  </si>
  <si>
    <t>Участие на читалището във Фестивал на сливата, Кулинарно участие на читалището в проект на МИГ</t>
  </si>
  <si>
    <t>000283057</t>
  </si>
  <si>
    <t>"Напредък -1908 г."</t>
  </si>
  <si>
    <t>Женска певческа група "Боримски извори, Танцов състав "Боримски огън", Кръжок по художествено слово,Любителски сътеричен състав.</t>
  </si>
  <si>
    <t>Детска вокална група "Боримски звънчета" ,Детски танцов състав "Хоп-Троп",Детски сатиричен състав.</t>
  </si>
  <si>
    <t>Обучение на учениците от 1 до 4 клас на правилата в библиотеката за заемане на книги.</t>
  </si>
  <si>
    <t>19.02. -Поднасяне на венец пред паметника на Васил Левски,01.03.-Баба Марта/библиотекаря/ раздава мартенички на хората в селото,03.03-Поднасяне на венец на паметника на опълченаца от селото Марин Банков,08.03.-Празник по случай 8 март съвместно с пенсионерският клуб,19.03.-Пролетен празник с кукерски състав от с.Сушица и танцов клуб "Луковитски бисери" от гр.Луковит,04.04.-Четене на приказки в детската градина по случай денят на детската книга,24.04.-Великденски концерт,среща в библиотеката с писателя Нидал Алгафари,16.07. -Празник на селото " Ден на животновъда",23.12.-Коледен концерт,24.12-Коледуване.</t>
  </si>
  <si>
    <t>17.04.-Участие на ЖПГ"Боримски извори"в Националният събор на народното творчество "Цветница 2022 " в гр.Ловеч,01.05.-Участие на ЖПГ "Боримски извори" във фолклорният фестивал "Гергьовски люлки" в град Левски ,05.06.- участие на ЖПГ"Боримски извори" във фолклорен фестивал"Насред мегдана" в с.Арбанаси , 25.06. - участие на танцов състав"Боримски огън" в събора в с.Дълбок дол , 02.07. - участие на ТС "Боримски огън" в единадесетия фолклорен празник"Хоро под Стратеш" , 06.08. - участие на ЖПГ"Боримски извори" на "Празника на минералната вода" , 23.и 24.09 - участие на ЖПГ"Боримски извори" и ТС "Боримски огън" във фестивала на сливата в град Троян, 17.12. - ЖПГ" Боримски извори" и ТС "Боримски огън" взеха участие в Коледен концерт в с.Лесидрен.</t>
  </si>
  <si>
    <t>Участие в международен фестивал в Истанбул "Светът и децата за мир" - ЖПГ"Боримски извори" и ТС"Боримски огън"Читалището кандидатства по проек Мобилност към Национален Фонд Култура но небеше одобрено- 80 процента от средствата за посещение на фестивала са набавени от дарения от бизнеса в гр.Троян</t>
  </si>
  <si>
    <t>Общ брой на посещенията в библиотеката 1681 бр. :От тях : за дома 214 броя - Раздадени книги - 345 тома, електронни документи -  25 броя,посещения по глобални библиотеки -1467 бр.</t>
  </si>
  <si>
    <t>000282891</t>
  </si>
  <si>
    <t>"Борци за свобода-1946 г. гр. Троян"</t>
  </si>
  <si>
    <t>Клуб по моделизъм "Моделмания"</t>
  </si>
  <si>
    <t>Сирни заговезни, Лазаров ден, Велик ден, Ден на детето, Кулинарен празник за Коледа, Фестивал на Сливата, Баба Марта</t>
  </si>
  <si>
    <t>Участия на Клуба по моделизъм в състезания в: 3-ри в гр. Ловеч, с. Алеково и с. Вълчи трън.</t>
  </si>
  <si>
    <t>нв</t>
  </si>
  <si>
    <t>Библиотеката е филиал на НЧ "Наука - 1870 г."</t>
  </si>
  <si>
    <t>000283281</t>
  </si>
  <si>
    <t>"Отец Паисий 1927г."</t>
  </si>
  <si>
    <t xml:space="preserve">Краезнание
 Гордост за селото са паметниците на културата оставени от прадедите ни, реставрирани, консервирани и съхранени до наши дни. Полагаме грижи за поддържане на целия църковно-училищен комплекс. 
При честите посещения на гости на селото, секретар библиотекарят придружава посетителите като отваря обектите и поднася информацията за история на селото и забележителностите под формата на екскурзоводски беседи. Посещенията са на църквата, килийното училище, музейната сбирка и галерията. Наред с другите забележителности включихме и възможността за разглеждане на „Старата глинена къща” в махала Лакарево. В реставрираната местна къща е онагледен стария бит на гумощнерина и се дава образна препратка към произхода на Гумощник (от старобългарската дума гумно – харман). Показани са както традиционни, така и уникални предмети от домакинството, способстващи за получаване на нови знания за посетителите. Наред с историческите забележителности допълваме и кулинарни специалитети (като традиционното сватбарско жито и белия мъж), които са характерни от незапомнени времена за нашия регион.  
</t>
  </si>
  <si>
    <t xml:space="preserve"> -На 1 януари деца сурвакаха за здраве и берекет. 
- 21 януари Бабинден – почерпка с бабите и спомени за отминалите времена.
- 14 февруари – Трифон зарезан. Пресъздаване на обичая „Зарязване на лозето“ и почерпка.
- 19 февруари - направен кът в памет на Васил Левски;
- Първи март – украсяване пространството пред читалището и фасадата;
- Оругльоване – това е празник, който не пропускаме в годините. Традицията в миналото е била във всяка махла да се пали огън. В Гумощник бяха запалени три огъня, като училищния двор се озвучи с  народна музика; 
- Трети март – шествие от Гумощник до махала Селци /поднасяне венци и цветя на войнишките паметници с кратка беседа за празника /;
- Започнахме преписване на „История славянобългарска“ от 28 март до края на годината, като всеки посетил Гумощник го приканвахме да препише от книжката. Специално ни гостува Нова телевизия и те се включиха в пеписът.
- Среща и обучение с Христо Ашламинатора и гости от цяла България по ашладисване (присаждане) на дръвчета.
- 2 април- международен ден на детската книга – дистанционно си честитихме с малките юнаци, припомняхме си и качвахме снимков материал от минали години;
- 16 април възпоменание по случай 110 г. от потъването на парахода Титаник и гибелта на осемте жители от с. Гумощник.
- Връбница 
- Великденски празници: Украсихме пред читалището и пространството около него. Църковно училищния комплекс беше отворен петък, събота, неделя и понеделник за посетители и желаещи да запалят свещичка.
- Включвахме се в инициативата „Да почистим Гумощник за един ден” – църковно училищния комплекс, пред читалищното пространство, Лакарево около площада и вековния цер, по пътищата събирахме изхвърлени боклуци и др. 
- 9 май – храмовия празник на църквата „Св. Николай – летни”;
-  24 май  - Ден на българската просвета и култура – направа на венец и поставяне на фасадата на читалището и килийното училище. Посрещане на деца в Килийното училище и изнасяне на беседа.
- 28 май празникът на Гумощник „Гумощник – любимо мое село.“ 
- Групи деца от Троянски училища на 30 май в едно отбелязахме ден на детето и раздаване на свидетелства за завършен клас в Килийното училище. След беседата  децата пяха, рецитираха, рисуваха и играха на воля в църковно училищния комплекс, а в  глинената къща имаше почерпка със сватбарско жито и отново игра до насита. 
- Деца рисуваха на асфалт и листи пред килийното училище на чиновете и пред читалището.
- 2 юни – беше поднесен венец на паметниците на загиналите във войните - махала Селци;
- 24 юни - За празника на билките „Еньовден” доразвихме и го дообогатихме. В махла Лакарево пред глинената къща с народна музика, билков чай, почерпка, много задачки закачки за деца и възрастни и много награди за отличилите се.
- 29 юли Чужда телевизия ни гостува за готвене и представяне на "Сватберското жито" и "Бял мъж"
Филм за Гумощник и електронно списание "Стори"
- 5 август Елица ни гостува и прави филм за жените пчеларки от Гумощник.
- 11 август среща с писателя Нидал Алгафари;
- 15 август - Успение Богородично в църква „Св. Николай – летни”;
- 23 – 25 септември „Българския фестивал на сливата – 2022 г-„ , взехме дейно участие в дефилето и в приготвяне и раздаване на казана със „Сватбарското жито“
- 12 октомври - Гостуваха ни екип на електонно списание „Стори“ два дни, като заснеха филм за Гумощник.
- Гостуваха ни и музейни специалисти от цяла България.
- 27 – 31 октомври – национален пленер по живопис, като на 31 октомври и 1 ноември се направи изложба в килийното училище.
- Декември – украсихме читалищната сграда за коледно новогодишните празници.
Продължаваме събирането на краеведски материали, снимки и др. исторически ценности.
</t>
  </si>
  <si>
    <t xml:space="preserve"> 23 – 25 септември „Българския фестивал на сливата – 2022 г-„ , взехме дейно участие в дефилето и в приготвяне и раздаване на казана със „Сватбарското жито“</t>
  </si>
  <si>
    <t>Село Гумощник се превърна в една любима дестинация. Наред с Българите и посетители имаме от цял свят, като първо започваме от читалищната библиотека, през галерия, църква, килийно училище, гленена къща, войнишки паметници, "Титаник". Библиотеката е любимо място, където можем в приятна обстановка да си открием любима книга, да прочетем, побеседваме.</t>
  </si>
  <si>
    <t>000283623</t>
  </si>
  <si>
    <t>"Развитие - 1898 г."</t>
  </si>
  <si>
    <t>Театрален състав "Театър под звездите", Танцов състав "Възраждане" с вокална група за народни песни и обучителна група за народни хора-65 човека. Съставите имат редовни участия в местни, общински и национални събитя и фестивали.</t>
  </si>
  <si>
    <t>Детски танцов състав от две години,участва на местни фестивали иместни празници</t>
  </si>
  <si>
    <t>Школа за самозащита за деца. Работят от няколко есеца и още нямат изяви</t>
  </si>
  <si>
    <t>2022 година беше изборна за читалището ни. Завършиха ремонтните дейности за енергийна ефективност по голям европейски проект към министерството на земеделието. Благодарение на подкрепата на Община Троян се извършиха и допълнителни ремонти на стълбища и лятна  и зимна сцена. Културните мероприятия не спряха нито за ден. За годината по отчет към Общото събрание имаме  значими 28 организирани културни мероприятия, които обогатяват и сплотяват общността на с. Орешак. Бибилиотемната дейност е ежедневна работа с деца и възрастни/провеждаме начални  обучителни курсове за компютърна грамотност на хора над 50 години/</t>
  </si>
  <si>
    <t>Театрален състав "Театър под звездите" и Танцов състав "Възраждане" са основните състави, които предстаят селото и Община Троян в страната: градовете Ловеч, Априлци, Тетевен, Елена, Велики Преслав, Раювски кромлех и др.</t>
  </si>
  <si>
    <t>Освен обмен на прочитна и учебна литература, провеждамуе  срещи с писатели/Нидал Алгафари, Цветана Качерилска и Мария Марковска/, разговори с най-изявени читатели, които помагат в избора на нова литература. През 2021 г. спечелихме два проукта към МК за ноа прочитна и учебна литература. Новит книги снабдяваме и без проекти -  потребителите ни винаги са обслужени и информирани за останалите събития.</t>
  </si>
  <si>
    <t>000283040</t>
  </si>
  <si>
    <t>"Изгрев -1926 г."</t>
  </si>
  <si>
    <t>Вокална група "Планински звуци"</t>
  </si>
  <si>
    <t>Група за възстановяване на битови дейности и обичай</t>
  </si>
  <si>
    <t>Среща-разговор с писателя Нидал Алгафари</t>
  </si>
  <si>
    <t xml:space="preserve"> 3 - март Национален празник на България, 2 юни Ден на Ботев и падналите за свободата на България, Баба Марта, Лазародвен, Летен празник Петровднен, Коледни тържества. През по-голямата част на годината Читалището беше в ремонт.</t>
  </si>
  <si>
    <t>Бълграски фествивал на сливата - гр. Троян, участие в празника Цветница в с. Орешак,Празник на минералната вода - с. Шипково</t>
  </si>
  <si>
    <t>По време на ремонта на Читалището библиотеката не е работила.</t>
  </si>
  <si>
    <t>000282867</t>
  </si>
  <si>
    <t>"Наука-1870 г."</t>
  </si>
  <si>
    <t>Фолклорен ансамбъл "Траяна", Група "Ха, за здраве" - 2 групи, Музикална школа, Студия "Гласове", Дамски камерен хор, Читалищен театрален състав, Дружество на троянските читатели</t>
  </si>
  <si>
    <t>Фолклорен ансамбъл "Траяна"-деца-2 групи, Детска музикална школа - 5 инструмента и 7 класа, Студия "Гласове", Литературвн клуб "Орфей", Школа по изобразително изкуство-2 групи, Вокална студия "Усмивка"-2 групи</t>
  </si>
  <si>
    <t>Дует "Фантазия", оркестър към Детска музикална школа</t>
  </si>
  <si>
    <t>Школа за народни танци, Школа по пиано, Школа по флейта, Школа по акордеон, Школа по китара, Школа по блокфлейт, Школа по изобразително изкуство</t>
  </si>
  <si>
    <t>Лятно четене в библиотеката за деца с образователна цел</t>
  </si>
  <si>
    <t>Дни на талантите и интересите, Сирни заговезни, Концерти целогодишно на всички формации, спектакъл "Картини от България", Лазаров ден, Коледни и крайгодишни продукции на Детска музикална школа, Изложби, Представяне новата книга на литературното дружество, нова театрална постановка, нов сборник, организиране ежемесечно на театрални постановки в читалището</t>
  </si>
  <si>
    <t>ВС "Усмивка" - 2, ФА "Траяна" - 8, "Ха, за здраве" - 4, Школа о изобразително изкуство - 1, Детска музикална школа - 3, Стидуя "Гласове" - 10, Дамски камерен хор - 4, Читалищен театрален състав - 3, Дружество на троянските писатели - 2, Спектакъл "Картини от България" - 7</t>
  </si>
  <si>
    <t>Дамски камерен хор в Испания</t>
  </si>
  <si>
    <t>Потребители на библиотеката - 1012, посещения - 18203, фондова наличност - 122196 бр., заети периодични издания - 136, посещения в детски отдел - 1050, заети библиотечни материали в детски отдел - 1370 бр.</t>
  </si>
  <si>
    <t>000283146</t>
  </si>
  <si>
    <t>"Христо Ботев -1911 г."</t>
  </si>
  <si>
    <t xml:space="preserve">Ансамбъл за народни песни и танци „Елица“; Вокална група за популярни и авторски песни „Авангард“; Театрална група за възрастни „Н. Гадевски“; Кръжок по кукловодство.
</t>
  </si>
  <si>
    <t>Детска фолклорна група „Врабчета“; Детско театрално студио „Звънче“; Младежка танцова формация „Младоци“; Момчешка фолклорна група „Пача поляна“.</t>
  </si>
  <si>
    <t xml:space="preserve">02. 04.-  Посещение на децата от детската градина в библиотеката; 04.04.-  Творческо ателие „Как да си направим домашен сапун“, проведено от Мая Вълчанова; Лазаруване;  Голям Великденски концерт с участието на всички самодейни групи в читалището; 24.04 – Великден; Ден на детето – Творчески ателиета и игри;02.06 – Ден на Ботев – Рецитал и програма пред читалището; 10.06. - Литературна среща с Цветана Качерилска;24.06. – Еньовден;- Изложба Галерия „Дворът“ на проф. Аксиния Джурова и проф. Владимир Игнатовски; 02.07. - Изложба във фоайето на читалището на Мая Вълчанова – живопис и на Мария Петрова – плъсти; 13.07. - Среща с писателя Нидал Алгафари; 23-22. 07.  - Честване на 90 години от рождението на световноизвестния художник проф. Марин Върбанов, роден във Врабево; 27.07. - Св. Панталеймон – празник на селото; Втора детска изложба „Децата във Врабево рисуват;                                10.09. - Художествена изложба във фоайето на читалището на Ивана Вълчанова – живопис и Пламен Робертов – декупаж; 01.10 - Ден на музиката, поезията и възрастните хора; 22. 10.-Концерт в читалищния салон на сдружение „Пространство за музика“; 01.11. - Ден на българските будители. Тържество и програма в пенсионерския клуб; 7.11 – Литературна среща с писателя Румен Николов; 7.11.            Изложба на приложничката Правда Далекова; 22. 11. - Архангеловден – празник на селото;  21.11. - Концерт на „Кантабиле“; 19.12. - Коледен концерт на самодейците от НЧ „Хр. Ботев – 1911“ в с. Калейца; 22. 12. – Коледен благотворителен базар; 23.12  Коледен концерт; 24.12  - Дядо Коледа и Снежанка разнесоха по домовете и в детската градина подаръци за децата; 25.12 - Момчетата от „Пача поляна“ коледуваха.
02. 04.-  Посещение на децата от детската градина в библиотеката; 04.04.-  Творческо ателие „Как да си направим домашен сапун“, проведено от Мая Вълчанова; Лазаруване;  Голям Великденски концерт с участието на всички самодейни групи в читалището; 24.04 – Великден; Ден на детето – Творчески ателиета и игри;02.06 – Ден на Ботев – Рецитал и програма пред читалището; 10.06. - Литературна среща с Цветана Качерилска;24.06. – Еньовден;- Изложба Галерия „Дворът“ на проф. Аксиния Джурова и проф. Владимир Игнатовски; 02.07. - Изложба във фоайето на читалището на Мая Вълчанова – живопис и на Мария Петрова – плъсти; 13.07. - Среща с писателя Нидал Алгафари; 23-22. 07.  - Честване на 90 години от рождението на световноизвестния художник проф. Марин Върбанов, роден във Врабево; 27.07. - Св. Панталеймон – празник на селото; Втора детска изложба „Децата във Врабево рисуват;                                10.09. - Художествена изложба във фоайето на читалището на Ивана Вълчанова – живопис и Пламен Робертов – декупаж; 01.10 - Ден на музиката, поезията и възрастните хора; 22. 10.-Концерт в читалищния салон на сдружение „Пространство за музика“; 01.11. - Ден на българските будители. Тържество и програма в пенсионерския клуб; 7.11 – Литературна среща с писателя Румен Николов; 7.11.            Изложба на приложничката Правда Далекова; 22. 11. - Архангеловден – празник на селото; 21. 11. - представление на ДТС "Звънче" с постановката "Красавицата и звяра"; 21.11. - Концерт на „Кантабиле"; 22. 12. – Коледен благотворителен базар; 23.12  Коледен концерт; 24.12  - Дядо Коледа и Снежанка разнесоха по домовете и в детската градина подаръци за децата; 25.12 - Момчетата от „Пача поляна“ коледуваха.
</t>
  </si>
  <si>
    <t>14.05 в „Еврофолк“, гр. Велико Търново, златен медал на Недка Иванова;28.05. -Фестивал за детско и младежко творчество „Новите звезди на България“, 29.05.- Национален фестивал за стара градска песен в с. Чавдар „От небето идва любовта“;04. 06. – Ботеви дни в с. Бели Осъм; 14. 06. – Участие на „Празника на гъбите“ в с. Калейца; 09.07. - Участие на група „Авангард“ в телевизия СКАТ в предаването „Ако зажалиш...“; 1-6. 09. -Морско надиграване и надпяване „На мегдана“, к.к. „Албена“;  12. 09. - Празника в Старо Стефаново;   15.09. - Конкурс за авторска песен „Бащино огнище“; 23.09. - „Празника на сливата“, гр. Троян; 08. 10. – Национален фестивал на старата градска песен „Самоков 22“; 19. 12. – Коледен концерт в с. Калейца;19.12. - Коледен концерт на самодейците от НЧ „Хр. Ботев – 1911“ в с. Калейца.</t>
  </si>
  <si>
    <t>Броят на читателите през 2022 г. е 175 и са посетили библиотеката общо 1480 пъти.</t>
  </si>
  <si>
    <t>000283882</t>
  </si>
  <si>
    <t>"Зора-1922 г."</t>
  </si>
  <si>
    <t>По керамика и обучение по декорация на керамика за деца и възрастни.</t>
  </si>
  <si>
    <t>Издаване на книга по случай 100 годишнината на Читалището. " История на родовете в село Терзийско, Троянско" и среща на писател с читатели от селото и читалището.</t>
  </si>
  <si>
    <t>Участие във Фестивала на сливата. Занимания с деца по керамика, рисуване, декорацияи др.</t>
  </si>
  <si>
    <t>Това е бройката само на посетителите взели книги за четене. А тези, които са ползвали свободния интернет са може би още толкова. Много посетители имаше и във връзка с книгата, която издадохме. За даване и получаване на данни за селото и родовете. Имаше и онлайн кореспонденция с хора и институций, имащи данни за селото.</t>
  </si>
  <si>
    <t>000283573</t>
  </si>
  <si>
    <t>"Събуждане-1897г."</t>
  </si>
  <si>
    <t>Детска школа Сръчко</t>
  </si>
  <si>
    <t>През 2022г.чествахме: Великден,Лазаровден,Събора на селото-Димитровден,125г.Читалище в с.Ломец отбелязахме на 15 октомври и посрещане на Дядо Коледа и Новогодишните празници</t>
  </si>
  <si>
    <t>Местен фестивал на Сливата</t>
  </si>
  <si>
    <t>Взети са 250 книги от теи 75 потребители</t>
  </si>
  <si>
    <t>000283406</t>
  </si>
  <si>
    <t>"Напредък -1900г."</t>
  </si>
  <si>
    <t>Вокална група за автентичен и обработен фолклор "Дълбокодолско ехо"</t>
  </si>
  <si>
    <t>Школа по изобразителни изкуства за деца</t>
  </si>
  <si>
    <t>Лекция на тема "Домашно градинарство", среща-разговор с Нидал Алгафари</t>
  </si>
  <si>
    <t>Бабинден, Трифон Зарезан, Ден на самодееца, Баба Марта, 8-ми март, Първа пролет, 24 май, Ден на детето, Ден на възрастните хора, събор на селото, Ден на будителите, Коледуване</t>
  </si>
  <si>
    <t>Фолклорни събори: Плевен, Кюстендил, Севлиево, Бял, Павликени, Фестивал на сливата в Троян.</t>
  </si>
  <si>
    <t>Читатели 24, посещения 105</t>
  </si>
  <si>
    <t>000283452</t>
  </si>
  <si>
    <t>"Искра 1898г."</t>
  </si>
  <si>
    <t>Арт работилници за деца и образователна екскурзия.</t>
  </si>
  <si>
    <t>Ежегодна среща на интелектулци в роната къща на Ламар; отбелязване на Баба Мрата; честване на Националния празник на България; Лазаровден; Цветница; 2-ри юни Ден на Ботев, Спасовден; традиционен Празник на гъбите и гъбарите; Коледен и Новогодишни празници.</t>
  </si>
  <si>
    <t>Фестивалът на славата в гр. Троян и на фестивалът "Сурва" в гр. Перник.</t>
  </si>
  <si>
    <t>110036597</t>
  </si>
  <si>
    <t>"Светлина-1902г."</t>
  </si>
  <si>
    <t>Женска певсческа група</t>
  </si>
  <si>
    <t>Хоротека, изучаване на народни хора</t>
  </si>
  <si>
    <t>120 години НЧ"Светлана 1902г, Юбилеен концерт, Спасов ден, Сбор на село Шипково, Празник на минералната вода, Коледен концерт, коледуване.</t>
  </si>
  <si>
    <t>Участие вкулинарен фестивал с.Гложене, Участие в Празника на сливата гр.Троян</t>
  </si>
  <si>
    <t>Заемане на книги, ползване на интернет в читалнята</t>
  </si>
  <si>
    <t>000283865</t>
  </si>
  <si>
    <t>ФОЛКОЛОРНА ФОРМАЦИЯ "НАСЛАДА"</t>
  </si>
  <si>
    <t>Описание:Бабин ден,Свети валентин и Трофон зарезан,Баба марта,Трети март,Осми март,Лазаров ден,Великден,Ден на детето,Храмов празник на селото,Ден на будителите,Ден на християнското семейство и Коледа</t>
  </si>
  <si>
    <t>фестивал на сливата -град Троян</t>
  </si>
  <si>
    <t>000283349</t>
  </si>
  <si>
    <t>"Просвета-1926г.-с. Добродан"</t>
  </si>
  <si>
    <t>1. Отбелязване на Бабинден. 2. Тържество 8 март; 3. Лазаровден - подаръци на момичетата; гости. 4. 1 юни - конкурс за най-хубава рисунка; 5. Сбор - на площада на селото; поканен джидей, св. Димитър; 6 . Нова година и Коледа - томбола и литературно-музикална програма</t>
  </si>
  <si>
    <t>Български фестивал на сливата в гр. Троян</t>
  </si>
  <si>
    <t>Четиридест и двама</t>
  </si>
  <si>
    <t>000283203</t>
  </si>
  <si>
    <t>"Развитие-1899г.-с. Голяма Желязна"</t>
  </si>
  <si>
    <t>Самодеен театрален състав. Танцов за автентичен фолкор.</t>
  </si>
  <si>
    <t xml:space="preserve">Самодеен детски театрален състав. </t>
  </si>
  <si>
    <t>Традиционна битова вечер; Бабин ден; Първи Март-Баба Марта; Честване на 3-ти Март;Седмица на детската книга;Лазаровден;Великден;Честване "24-ти Май - Ден на Светите братя Кирил и Методий";Дена на детето-изложба на детски рисунки;Честване 2-ри Юни поднасяне венци в памет на загиналите Желязвенски и денят на Ботев;Организация за празник на селото;Организиране за участие във Фестивал на Сливата - гр.Троян;Ден на народните будители; Вечер на Християнското семейство;Работилница за сурвачки и детско коледно парти.</t>
  </si>
  <si>
    <t>Участие в Български фестивал на сливата-гр.Троян.</t>
  </si>
  <si>
    <t>Насочване и съдействие за прочит на търсена от читателите литература.</t>
  </si>
  <si>
    <t>110550327</t>
  </si>
  <si>
    <t>Просвета-1920г.</t>
  </si>
  <si>
    <t>Не - Читалището е без редовна регистрация в ЮЛНЦ.</t>
  </si>
  <si>
    <t>000282973</t>
  </si>
  <si>
    <t>"Творчество -1928 г."</t>
  </si>
  <si>
    <t>Участие в Български фестивал на сливата - 2022 г. в град Троян.</t>
  </si>
  <si>
    <t>000283609</t>
  </si>
  <si>
    <t>"Кольо Семов -1927г."</t>
  </si>
  <si>
    <t>Угърчин</t>
  </si>
  <si>
    <t>Няма.</t>
  </si>
  <si>
    <t>Поддържане на табла със снимков материал по повод различни празници, чествания и годишнини.</t>
  </si>
  <si>
    <t>Посетители и читатели на библиотеката.</t>
  </si>
  <si>
    <t>000282910</t>
  </si>
  <si>
    <t>"Вълчо Русковски-1894г."</t>
  </si>
  <si>
    <t>През 2022 г. в читалището работиха танцов и театрален състав и група за автентичен фолклор.</t>
  </si>
  <si>
    <t>Танцов и театрален състав и две групи за автентичен фолклор.</t>
  </si>
  <si>
    <t>Обучение на библиотекари от читалища в Ловешка област, съвместно с Регионална библиотака "Проф. Беню Цонев" - гр. Ловеч.</t>
  </si>
  <si>
    <t>През 2022 г. читалището беше организатор на 15 културни мероприятия свързани с възпоменателни чествания, местни празници и традиции, танцова и театрална дейност и три представяния на книги. Читалището беше и съорганизатор, съвместно с общината, на още 5 мероприятия.</t>
  </si>
  <si>
    <t>Танцовият и детският театрлален състав взеха участие в няколко фестивала на национално ниво. От всеки от тези фестивали те се завърнаха с призови награди.</t>
  </si>
  <si>
    <t>За 2022 г. нямаме учстия.</t>
  </si>
  <si>
    <t>Това е бройката на читателите ,които имат  636 посещения на библиотеката за 2022 г. Новозакупената литература за същата година е 198 тома книги на стойност 2228.12 лв.</t>
  </si>
  <si>
    <t>000283461</t>
  </si>
  <si>
    <t>Занимания на децата от селото с интерактивни игри, образователни игри, четене на книги, филми, рисуване.</t>
  </si>
  <si>
    <t>Организиране на чествания на национални и местни празници.</t>
  </si>
  <si>
    <t>Участие в традиционен кулинарен фестивал в гр. Угърчин.</t>
  </si>
  <si>
    <t>Няма библиотека към читалището.</t>
  </si>
  <si>
    <t>000283178</t>
  </si>
  <si>
    <t>"Пробуда -1930"</t>
  </si>
  <si>
    <t>Група за нородно пеене.</t>
  </si>
  <si>
    <t>Отбелязване на национални и местни празници, годишнини и чествания.</t>
  </si>
  <si>
    <t>Участия в националния фестивал в Неделино, участие във фестивал в с.Черни вит.</t>
  </si>
  <si>
    <t>Читатели.</t>
  </si>
  <si>
    <t>000283484</t>
  </si>
  <si>
    <t>"Просвета с. Катунец-1909 г."</t>
  </si>
  <si>
    <t>Всеки първи четвъртък от месеца се органицзират беседи на тема"Какво знаем и не знаем за…..".</t>
  </si>
  <si>
    <t>Отбелязване нанационални и местни празници, годишнини и чествания.</t>
  </si>
  <si>
    <t>000283705</t>
  </si>
  <si>
    <t>"Пробуда-1927г.-с. Кирчево"</t>
  </si>
  <si>
    <t>Школа за арт творчество.</t>
  </si>
  <si>
    <t>Организирани и отбелязани от читалището са всички важни дати от националния каледар.</t>
  </si>
  <si>
    <t>Редовни читатели на библиотеката.</t>
  </si>
  <si>
    <t>000283527</t>
  </si>
  <si>
    <t>"Въло Радев -1923"</t>
  </si>
  <si>
    <t>Фолклорна група.</t>
  </si>
  <si>
    <t>Танцов състав, лазарска група.</t>
  </si>
  <si>
    <t>Школа по декупаж и рисуване.</t>
  </si>
  <si>
    <t>Четене на приказки.</t>
  </si>
  <si>
    <t>Отбелязване на национални и местни празници, подготвяне на тематични кътове по повод годишнини и събития.</t>
  </si>
  <si>
    <t>Посещение на Фестивала на сливата и сливовата ракия в гр. Троян и в с. Орешак.</t>
  </si>
  <si>
    <t>Посетители на библиотеката.</t>
  </si>
  <si>
    <t>000283370</t>
  </si>
  <si>
    <t>Отбелязвяне на национални и местни празници и чествания.</t>
  </si>
  <si>
    <t>Редовни посетители на библиотеката , със заета литература.</t>
  </si>
  <si>
    <t>176647621</t>
  </si>
  <si>
    <t>"Пробуда 2014 г.- с. Сопот"</t>
  </si>
  <si>
    <t>Отбелязване на национални и местни празници, годишншни и чествания, изнасяне на беседи.</t>
  </si>
  <si>
    <t>Пътуване до гр. Елена.</t>
  </si>
  <si>
    <t>Пътуване до Сърбия.</t>
  </si>
  <si>
    <t>Брой читатели.</t>
  </si>
  <si>
    <t>000282927</t>
  </si>
  <si>
    <t>"Наука-1901"</t>
  </si>
  <si>
    <t>Ябланица</t>
  </si>
  <si>
    <t>Танцов състав "Ябланска огърлица"    /ТС/                                                                                                                                                                                                                         Театрален състав - любителски</t>
  </si>
  <si>
    <t>Детска танцова школа /ДТШ/</t>
  </si>
  <si>
    <t>"Походът на книгата"                                                                                                                                                                                                                                                             "Маратон на четенето"                                                                                                                                                                                                                                                         Запознаване с местен автор - Николай Цанкарски;                                                                                                                                                                                                                                                         "Разходка из литературните забележителности на София"</t>
  </si>
  <si>
    <t>Театрална постановка "Българи от старо време"; Концерт на ДТШ и ТС "Ябланска огърлица" - 145 г. от освобождението на гр. Ябланица; Изложба ръчно плетиво на  8-ми март - международен ден на жената; Баба Марта; Честване на 19.02.2022 г.; Честване на 3-ти март; Беседа с местен автор- Николай Цанкарски; честване Деня на народните будители; организиране и провеждане на Коледен и Новогодишен базар; провеждане на благотворителен концерт за набиране на средства за онкоболно момиче и др.</t>
  </si>
  <si>
    <t>Участие на ДТШ и ТС "Ябланска огърлица" във фестивала "Тройче", чийто домакин беше община Ябланица ; участие на децата от ДТШ в "България търси талант" - второ място в крайното класиране; участие на ТС "Ябланска огърлица" и ДТШ в гр. Балчик - "Море от ритми", участие на театралния състав в "Театър без граници" гр. Самоков, празниците в гр. Хисаря; постановка в гр. Свищов и с. Голям Извор; участие на двата танцови състава в празника на народните обичаи и традиции гр. Ябланица ; участие на танцовите състави в провеждането на традиционния летен панаир на града "Свети дух"; участие на ДТШ  в международен детски фестивал "Единството е сила" гр. Ботевград; участие в концерт "За да бъде България"</t>
  </si>
  <si>
    <t xml:space="preserve">Деца, възрастни, студенти и др. </t>
  </si>
  <si>
    <t>000283331</t>
  </si>
  <si>
    <t>"Пробуда -1926 г."</t>
  </si>
  <si>
    <t>Любителски танцов състав</t>
  </si>
  <si>
    <t>Честване на Бабин ден; Честване на "Трифон зарезан"; "По следите на Апостола" - 19.02.; Баба Марта ; Честване на Националния празник 3 март; Лазаровден; Цветница; Великден; Пролетно почистване на селото- 02.05.2022 г.; Ден на славянската писменост и книжнина; Ден на Ботев - 02.06.2022 г.; Лятна занималня с деца; 22.09.2022 г. беседа по случай деня на Независимостта; Ден на народните будители - 01.11.2022 г.; Благотворителен коледен базар</t>
  </si>
  <si>
    <t>Празник на народните обичаи и традиции в гр. Ябланица</t>
  </si>
  <si>
    <t>Посетители и ползватели</t>
  </si>
  <si>
    <t>000282980</t>
  </si>
  <si>
    <t>Организиране и провеждане на: "Бабин ден"; "Трифон Зарезан";  "Международен ден на жената-8-ми март"; Традиционен пролетен бал;  Посрещане на пролетта; Коледно тържество; Коледен базар; Отбелязване годишнина от обесването на Васил Левски; Изработване на сувенири за коледа и баба Марта за жителите в селото</t>
  </si>
  <si>
    <t>За дома - 25; в читалня - 32</t>
  </si>
  <si>
    <t>000283630</t>
  </si>
  <si>
    <t>"Борба -1927 г."</t>
  </si>
  <si>
    <t xml:space="preserve">Изложба на рисунки по повод 149 год. от обесването на Васил Левски; изработване и раздаване на мартеници за 1-ви март; поднасяне на цветя пред паметната плоча в с. Орешене по случай 3-ти март; честване на 8-ми март-международен ден на жената;; "Лазаровден"; празник на детето - 1-ви юни; литературни четения на различни теми; подготовка и провеждане на кулинарен конкурс "Даровете на есента";  "Коледуване" в селото </t>
  </si>
  <si>
    <t>Участие на певческа група във "Фестивал на народните обичаи и традиции" гр. Ябланица</t>
  </si>
  <si>
    <t>За дома - 20;</t>
  </si>
  <si>
    <t>000283071</t>
  </si>
  <si>
    <t>"Иван Данов-1903 г."</t>
  </si>
  <si>
    <t>Вокална група " Росна китка" за народно пеене</t>
  </si>
  <si>
    <t>Лятна занималня, четене и презентации на художествена литература с деца и пенсионери и представяне на нови книги от авторите им</t>
  </si>
  <si>
    <t>Втори фолклорен събор" С песни и хора в Брестница до пещерата Съева дупка", различни тържества за съответните празници и ден на юбиляра за читалищни членове навършили 50,60,70,80 и 90г.</t>
  </si>
  <si>
    <t>участие: в шеснадесети детско юношески конкурс-Червен бряг,шести фестивал и базар на народни обичаи и традиции гр.Ябланица, предварителен кастиг в гр.Тетевен за фестивала в Копривщица,Деветнадесети международен интернационален фолклорен фестивал Приморско 2022,фолклорен фестивал Пордим,участие в " Културното наследство-мост между поколениятав гр.Ябланица,фолклорен фестивал Ботевград,участие в заснемане на филм в с.Малък Извор послучай празника на халвата и локумаи участие на самия празник в Ябланица,участие в Дванадесети национален събор Копривщица, Трети национален и 41 общински фолклорен събор с.Черни Вит,фолклорен събор Дъбен,фолклорен събор в Балчик</t>
  </si>
  <si>
    <t>заемане на книги за дома и в читалнята,писане и попълване на различни видове документи, ползване на интернет услуги в компютърната зала към библиотеката</t>
  </si>
  <si>
    <t>000283413</t>
  </si>
  <si>
    <t>Честване на 1-ви юни-ден на детето; Коледа и нова година; участие в традиционния събор на селото -на Спасов ден</t>
  </si>
  <si>
    <t>Заемане на книги</t>
  </si>
  <si>
    <t>000283192</t>
  </si>
  <si>
    <t>"Христо Ботев -1912 г."</t>
  </si>
  <si>
    <t>Честване на "Василовден" , Националния празник "3-ти март", честване на 8-ми март, Лазаров ден, Деня на детето - 1-ви юни; 110 год. юбилей на читалището</t>
  </si>
  <si>
    <t>000283598</t>
  </si>
  <si>
    <t>"Христо Ботев -1929 г."</t>
  </si>
  <si>
    <t>06.01.2022 г.- 174 г. от рождението на Христо Ботев - изнесена беседа; Водосвет и честване на Йордановден; 14.01.2022 г.г-по стар обичай - Василовден; 21.01.2022 г.- по стар обичай - Бабинден; 14.02.2022 г.г- по стар обичай - Трифонзарезан; 19.02.2022 г.- 149 г. от обесването на Апостола на свободата - поход "По стъпките на Левски"; 01.03.2022 г.- Баба Марта - раздадени мартеници на самотните хора в селото; 3 март- Честване на Националния празник; 06.03.2022 г.- Сирни заговезни; Честване на 8 март - международния ден на жената; Честване на първа пролет - 21.03.2022г ; Лазаровден-лазаруванес деца от селото; Честване на 24 май; Организиране и провеждане на традиционния събор на селото на Спасовден; 1-ви юни-ден на детето; 2-ри юни- ден на Ботев и загиналите за свободата на България; м. юли - почистване на парк и градинки с децата от селото; Честване на 06.09. и 22.09.2022 г.; 1 октомври 2022 г. - международен ден на възрастните хора-честване; 01.11.2022 г.- Ден на народните будители; 21.11.2022 г. - Ден на християнското семейство; 25.11.2022 г. - благотворителен базар -събиране на средства за онкоболна жена; м.декември- изработване на коледни сувенири и участие в коледен базар- гр. Ябланица</t>
  </si>
  <si>
    <t>000313504</t>
  </si>
  <si>
    <t>Берковица</t>
  </si>
  <si>
    <t>Ансамбъл заизворен фолклор,,Гушанци", Самодеен театрален колектив, танцов състав за автентичен фолклор, смесена певческа група ,,Пеещи сърца"</t>
  </si>
  <si>
    <t>Детска Фолклорна група,, Гушанче", ДФФ,, Бабините"</t>
  </si>
  <si>
    <t>Описание,,Дует,, Мелодия", Гушанска Духова Музика,,Здравец"</t>
  </si>
  <si>
    <t>Събиране ,разучаване и популяризиране на местни песни и занаяти, занимания в компютърна зала ,беседи свързани с историческите дати на България</t>
  </si>
  <si>
    <t>Чествания и участия в местни и регионални празници и събори-Замфирово, Боровци,  Лехчево, Чупрене, Ружинци, Черкаски, Слатина,Берковица                    Фестивали-,,Мара врачанка"-Враца,Театрален Ф-Лгр.Лом,                                                                                                                                                                                             Гостувания на театр. колектив-Замфирово,Вършец,Враца, Монтана,Лом, Стубел, Медковец,Бързия,Берковица                                                                                   Тържествени концерти -Коледен концерт, Трети март, 24 май</t>
  </si>
  <si>
    <t>,,Фолклорен извор"-2022 гр.Свищов                                                                                                                                                                                                                                            ,,Фестивал на любителските театри на името на Кръстьо Пишурка"</t>
  </si>
  <si>
    <t>за дома, в читалня и компютърна зала</t>
  </si>
  <si>
    <t>000313949</t>
  </si>
  <si>
    <t>"Развитие-1927"</t>
  </si>
  <si>
    <t>Представителен ансамбъл АИФ Боровчани, Състав за автентично представане на обичаи, Танцов състав</t>
  </si>
  <si>
    <t>Детски фолклорен състав</t>
  </si>
  <si>
    <t>Детски клуб "Приятели на книгата", Клуб "Родолюбие"</t>
  </si>
  <si>
    <t>Фестивал на песните, танците, традиционните храни и занаяти</t>
  </si>
  <si>
    <t>Участие в нацинални събори и фестивали</t>
  </si>
  <si>
    <t>000313970</t>
  </si>
  <si>
    <t>"Съгласие-1898"</t>
  </si>
  <si>
    <t>Клуб по интереси-шах-мат, табла, не се сърди човече                                                                                                                                                                                                    Компютърен клуб</t>
  </si>
  <si>
    <t>1.Йордановден, 2. Ивановден, 3.Трифон Зарезан, 4. Баба Марта, 5.Осми март, 6.Бабинден, 7. Земляческа среща</t>
  </si>
  <si>
    <t>Участие в събори-Чупрене, Ружинци, Свидня, Берковица</t>
  </si>
  <si>
    <t>000312808</t>
  </si>
  <si>
    <t>"Иван Вазов-1872"</t>
  </si>
  <si>
    <t>Голям театрален състав, Фолклорна група "Веселие", Група за стари градски песни "Сладък спомен"</t>
  </si>
  <si>
    <t>Танцов състав "Малинарка", Танцов състав "Малинарче", Танцов състав "Малинарчета", Детска театрална студия "Николай Фол". Вокална група "Лачени обувки",</t>
  </si>
  <si>
    <t>Детски духов оркестър, Берковската духова музика, Жанров оркестър,</t>
  </si>
  <si>
    <t>Обединена Школа по изкуствата "Проф.Петко Наумов"- пиано,акордеон,народно и поп пеене,елементарна теория на музиката,солфеж, синтезатор, медни духови и ударни инструменти.</t>
  </si>
  <si>
    <t>Открити уроци и презентации в читалнята на библиотеката.</t>
  </si>
  <si>
    <t>Участие в организацията на всички национални празници, концертни програми на учениците в школата и съставите, самостоятелни концерти(включително благотворителни)</t>
  </si>
  <si>
    <t>Уастие ввъ фолклорни фестивали, конкурси и концертни програми.</t>
  </si>
  <si>
    <t>000312893</t>
  </si>
  <si>
    <t>"Иван Вазов 1911"</t>
  </si>
  <si>
    <t>фолклорна група за народни хора</t>
  </si>
  <si>
    <t>Îïèñàíèå</t>
  </si>
  <si>
    <t>годишнини, събития,традиционни празници, фолклорен събор</t>
  </si>
  <si>
    <t>участие на фолклорнагрупа "Дервент"в на фестивали</t>
  </si>
  <si>
    <t>177149940</t>
  </si>
  <si>
    <t>"Христо Ботев - 2016"</t>
  </si>
  <si>
    <t>Посещение на театър в гр. Берковица;Изработване на мартеници;8 март;Боядисване на яйца; ;Еньовден;Земляческа среща с. Слатина; Посещение на театър с. Замфирово;Ден на будителите;Ден на християнското  семейство; Коледни празници</t>
  </si>
  <si>
    <t>Участие във фолклорен фестивал с. Чупрене; фолклорен събор с. Бързия;фолклорен фестивал с. Микрево;фолклорен фестивал с.Спанчевци</t>
  </si>
  <si>
    <t>000312879</t>
  </si>
  <si>
    <t>"Гоцо Николов-1960"</t>
  </si>
  <si>
    <t>Бойчиновци</t>
  </si>
  <si>
    <t>Танцов  състав "Искра"</t>
  </si>
  <si>
    <t>Коледно  и  Новогодишно  тържество</t>
  </si>
  <si>
    <t>Празник на Община Бойчиновци, Голяма Богородица с.Лехчево</t>
  </si>
  <si>
    <t>000313881</t>
  </si>
  <si>
    <t>"Просвета-1921"</t>
  </si>
  <si>
    <t>Група за автентичен фолклор и Танцов състав</t>
  </si>
  <si>
    <t>Група за лазарски песни</t>
  </si>
  <si>
    <t>Лятна занималня за деца</t>
  </si>
  <si>
    <t>Седмица на детската книга и изкуства, Ден на славянската писменост, Лятна занималня за деца, Ден на народните будители, Изработване на сурвачки от естествени материали, Бабинден, Украсяване на мартенско дърво и посрещане на Баба Марта, Сирни заговезни, Лазаруване, Първи юни- деня на детето, Димитровден</t>
  </si>
  <si>
    <t>Събор на народнототворчество"Пролет край Огоста" гр. Бойчиновци, Регионални прегледи на народното творчествоза Копривщица 2022 гр. Монтана,Национален фолклорен конкурс "Напеви от Северозапада",XII Национален събор на народното творчество Копривщица 2022, Ден на община Бойчиновци, 6-ти фолклорен фестивал "Окни, па тропни" село Пролеша</t>
  </si>
  <si>
    <t>Потребители - до 14 год.-8, над 14 год.-49</t>
  </si>
  <si>
    <t>000313372</t>
  </si>
  <si>
    <t>"Светлина-1929"</t>
  </si>
  <si>
    <t xml:space="preserve">певческа група                                                                                                                                                                                                              </t>
  </si>
  <si>
    <t xml:space="preserve">няма                                                                                                                                                                                                                                     0                                                                                        </t>
  </si>
  <si>
    <t xml:space="preserve">Клуб тенис на маса,Пенсионерски клуб и Клуб на младежите                                                                                                                        </t>
  </si>
  <si>
    <t xml:space="preserve">Празнуване на Бабинден,ЗарезаДен на самодееца/Съвместно с НЧ"Хр.Ботев-1926",Осми март,Събиране на децата за Великден,Четене на книжки през лятото в Читалището,                                                                                                                                      </t>
  </si>
  <si>
    <t xml:space="preserve">Участие на певческата група на:Пролет край Огоста-Бойчиновци,Празник на Община Бойчиновци,Фолклорен Фестивал Голяма Богородица с.Лехчево,Празник на минералната вода Вършец,90 год.юбилей на НЧ"Възраждане1932"гр.Бойчиновци                                  </t>
  </si>
  <si>
    <t xml:space="preserve">няма                                                                                                                                                                                                                                                                       </t>
  </si>
  <si>
    <t>000313397</t>
  </si>
  <si>
    <t>"Развитие -1911"</t>
  </si>
  <si>
    <t xml:space="preserve">Описание     Клуб за народни танци и Група за изворен фолклор </t>
  </si>
  <si>
    <t xml:space="preserve">Описание Детска певческа група и Детски танцов състав </t>
  </si>
  <si>
    <t>Описание Клуб художествено слово</t>
  </si>
  <si>
    <t>Описание Работилница за мартеници и Великденска работилница</t>
  </si>
  <si>
    <t>Описание     Подготвихме и проведохме VIII фолклорен фестивал Голяма Богородица в края на месец август с над 300 участници самодейци от областите Видин, Враца и Монтана. Традиционни празници като Бабинден , Лазарица, Великден, Коледа идр.</t>
  </si>
  <si>
    <t xml:space="preserve">Описание     През месец май бяхме на участие  в празника на колегите от читалището в Бойчиновци по повод неговата 90 годишнина.
    Младежкият и Детският танцови състави участваха във фестивали  в Димово,Търнава, Гюргич, Рогозен, Хайредин, празника на община Бойчиновци.
    Във фестивала в Буковец получихме сребърен медал, а от участието ни в Замфирово с професионално жури второ място и парична награда.
    И едно по- различно участие на нашите самодейци в Софрониево на Празника на влашката саламура Моричика, на който готвихме пилешка саламура и бъркахме качамак, преживяването беше уникално, а представянето ни отлично.
    Клуба за народни танци и Групата за изворен фолклор се яви в Монтана на Регионалния преглед за Националния събор в Копривщица и се класирахме за участие.
    От участието ни в XII  събор на Народното творчество  в Копривщица получихме сребърен и бронзов медал.
</t>
  </si>
  <si>
    <t xml:space="preserve">Описание Разполагаме с богат библиотечен фонд от  15036  библиотечни единици. 
Библиотеката има средна  степен на автоматизация – компютри 4 бр.,
мултимедийно  устройство- 1 бр.,   мултифункционални устройства -2бр., 
лаптоп и музикална система . Раздадените  книги за годината са 1426 бр. читателите 105 бр.,а  посещенията   общо  576   бр.                                            Събития, организирани от библиотеката са   обшо   13 на брой    
</t>
  </si>
  <si>
    <t>000313382</t>
  </si>
  <si>
    <t>група за словесен фолклор</t>
  </si>
  <si>
    <t>индивидуални изпълнители</t>
  </si>
  <si>
    <t>работа с деца през лятната ваканция,помощ при работа с компютри</t>
  </si>
  <si>
    <t>1 март-посрещане на Баба Марта,3 март-Освобождението на България,8 март -Деня на жената,24 май -Деня на славянската култура и писменост,24 юни Еньовден</t>
  </si>
  <si>
    <t>Участие в събор на народното творчество "Пролет край Огоста",Участие в празничния концерт,посветен на деня на община Бойчиновци,Участие в I национален конкурс"Най-гиздава лазарка"организиран от НЧ "Развитие-1895"с.Салманово, община Шумен ,Участие в национален конкурс "Нашите деца в българска народна носия" организиран от НЧ "Васил Левски-1932"с.Новоселяне,община Бобов дол,област Кюстендил</t>
  </si>
  <si>
    <t>до 14 год.-7,над 14 год.-8</t>
  </si>
  <si>
    <t>000313753</t>
  </si>
  <si>
    <t>"Просвета -1934"</t>
  </si>
  <si>
    <t>Група за лазарски песни и обичаи</t>
  </si>
  <si>
    <t>Пресъздаване на коледни обичаи</t>
  </si>
  <si>
    <t>35- читатели, 32-виртуални потребители</t>
  </si>
  <si>
    <t>000313924</t>
  </si>
  <si>
    <t>"Възраждане 1932"</t>
  </si>
  <si>
    <t>Тригласен женски народен хор, Състав за изворен фолклор"Зеляница",Танцова формация за камерни танци</t>
  </si>
  <si>
    <t xml:space="preserve">Детска певческа група </t>
  </si>
  <si>
    <t>Школа за изящни и приложни изкуства "Сръчни ръчички", Школа по китара</t>
  </si>
  <si>
    <t>Кръжок по краезнание"Аз съм българче"</t>
  </si>
  <si>
    <t>Тържества по повод Националния празник 3ти МАРТ, Великденски концерт, Юбилеен концерт по случай 90 години читалище, Представяне на стихосбирката "От Пъстрина до Огоста"на нашата землячка-поетесата Блага Тодорова, Фолклорен събор на народното творчество"Пролет край Огоста",Лятна читалня за деца, Детска филмова ваканция, Празнична програма и викторина за Деня на Народните будители, Съвместна програма с ДГ "Звънче" за деня ня Християнското семейство, Коледено-новогодишен концерт</t>
  </si>
  <si>
    <t>Участия на Тригласен женски народен хор в местни и регионални фолклорни фестивали, както и на национални такива, като ФФ "Авлига пее" -в памет на народната певица Мита Стойчева, ФФ"Пауталия" организиран от читалище "Братство" гр. Кюстендил и др. СИФ "Зиляница" участия в МФФ "Нишавски хоровод"гр. Драгоман, КФ "Надиграване на открито",ХII-ти НФЛТ "Пей и танцувай за Бутан",ХII-тиСветове шампионат по фолклор"WORLD FOLK 2022" гр Несебър и др.</t>
  </si>
  <si>
    <t>Участие на СИФ "Зеляница" във ФФ "Охридски бисер" гр. Охрид, Северна Македония</t>
  </si>
  <si>
    <t>Раздадени книги общо 2207, от които за дома 1180 и 1027в читалнятя.</t>
  </si>
  <si>
    <t>000313899</t>
  </si>
  <si>
    <t>"Пробуда-1934"</t>
  </si>
  <si>
    <t>ТС " Феникс"</t>
  </si>
  <si>
    <t xml:space="preserve">ТС "Хармония" </t>
  </si>
  <si>
    <t xml:space="preserve">Ателиета и Арт работилнички за :  
- Работилничка за изработване на картички, цветя, знамена и др. 
- Работилничка за мартенички, 
- Великденска работилничка " Да нашарим яйцата заедно",  парка на селото  беше изпълнен с детски смях и усмихнати хора. За поредна година НЧ"Пробуда-1934"  организира Великденска  работилничка   Деца и младежи от селото участваха в мероприятието забавна  работилничка за оцветяване на яйца и зайчета от стиропор.
- "Здравей мое лято" - лятна читалня (забавни, занимателни, развлекателни и образователни игри, четене на любими детски книжки и др.)
-  Болница за книги (подвързване и лепене на скъсани книги), 
- Работилничка " Коледни вълшебства" за изработване новогодишни и коледни сувенири, новогодишни гирлянди, картички и др.
</t>
  </si>
  <si>
    <t>Четене на открито</t>
  </si>
  <si>
    <t>Тържество по случай Международния ден на жената Осми март, Програма послучай Великденските празници,Новогодишно тържество</t>
  </si>
  <si>
    <t xml:space="preserve">  Събор на народното творчество "Пролет край Огоста" и 90 години Народно читалище "Възраждане 1932"
  Грамота и Златен медал XII НАЦИОНАЛЕН СЪБОР НА НАРОДНОТО ТВОРЧЕСТВО В КОПРИВЩИЦА 2022 ГОДИНА
  VIII фолклорен фестивал "Голяма Богородица " в  с. Лехчево 27.08.2022
  IV международен фолклорен фестивал ,, ЕХО ОТ СТОВЦИ ''  в с.Смоляновци
  VII Фолклорен фестивал „Тъпан бие, хоро се вие, Буковец се весели българското да съхрани“. 03.09.2022
  VII  "Фестивал на песните, танците и традиционните храни и занаяти" с. Боровци 12 юни 2022  
  Ден на Община Бойчиновци  - 7 октомври 2022
</t>
  </si>
  <si>
    <t>Получаване на книги ,копиране, сканиране,изработване на визитки и др., използване на компютр, устни справки,попълване на автобиографии и др.</t>
  </si>
  <si>
    <t>000313909</t>
  </si>
  <si>
    <t>"Светлина-1934"</t>
  </si>
  <si>
    <t>Лазарки и Коледари</t>
  </si>
  <si>
    <t>Лятна работа с деца по интереси</t>
  </si>
  <si>
    <t>Бабин ден,Ден на самодееца,3 март,Международен ден на жената,Лазаров ден,Цветница,Международен ден на детето,Петковден-храмов празник,Ден на народните будители,Коледно-новогодишнотържество,Коледари</t>
  </si>
  <si>
    <t>000313415</t>
  </si>
  <si>
    <t>"Христо Ботев-1926 с.Кобиляк"</t>
  </si>
  <si>
    <t xml:space="preserve">няма                                                                                                                                                                                                                                                                                                                              </t>
  </si>
  <si>
    <t xml:space="preserve">Празнуване на Бабинден,ЗарезанДен на самодееца/Съвместно с НЧ"Светлина"с.Громшин,Осми март,Курбан на селото/Съвместно с Кметството/,Събиране на децата за Великден,Четене на книжки през лятото в Читалището,Изработване на мартенички на 01,03,2022,Две събирания на деца гостуващи през лятото при бабите насело                                                                                                                                         </t>
  </si>
  <si>
    <t>344посещения,читателите са 46бр. От които : до 14г- 13бр</t>
  </si>
  <si>
    <t>000313760</t>
  </si>
  <si>
    <t>"Нов живот-1900 г."</t>
  </si>
  <si>
    <t>Описание Танцов състав "Лютиче"</t>
  </si>
  <si>
    <t>Описание Живопис</t>
  </si>
  <si>
    <t>Описание      Презентации, изложби на рисунки и отбелязване на годишнини от важни исторически събития</t>
  </si>
  <si>
    <t>Описание   Фолклорни фестивали в общината и на регионално ниво</t>
  </si>
  <si>
    <t>000313828</t>
  </si>
  <si>
    <t>"Просвета -1891"</t>
  </si>
  <si>
    <t>Брусарци</t>
  </si>
  <si>
    <t>Сформиране на състав за народни танци към читалището с 13 пълнолетни лица, които са подали Заявление за участие във формацията.</t>
  </si>
  <si>
    <t>Сформиране на състав за народни танци към читалището с 14 непълнолетни лица, чиито родители са подали Заявление за участие във формацията.</t>
  </si>
  <si>
    <t>Сформиран дует от две пълнолетни лица, които са подали Заявление за участие</t>
  </si>
  <si>
    <t>Въвеждане в празника на християнското семейство. Описание на традициите и обичайте на този ден. Честване на Лазаровден - пеене на традиционни песни, свързани с обичайте на този празник. Отбелязване на Баба Марта - изложба и разказване на легенди, свързани с празника. Посещение в местната детска градина за Баба Марта. Подготовка и организиране на Коледните празници от мести ученици и учители - запознаване с традициите на тези празници и рецитал от местното училище. Коледна ръботилница, съвместно с училище Брусарци.</t>
  </si>
  <si>
    <t>Лазаровден, Ден на съвременните будители, Ден на християнското семейство, Коледни празници, Алея на изкуствата и занятите, организирана от читалището, по случай празника на община Брусарци. Кино прожекция за първи учебен ден, организирана от читалището, изпращане на абитуриентите от випуск 2022 г., отбелязване на 1 юни - ден на детето, съвместно с община Брусарци. Великденска работилница.</t>
  </si>
  <si>
    <t>Участия във фолклорни фестивали с бивша танцова формация "Зора"</t>
  </si>
  <si>
    <t>120 бр. общо, от които: учащи - 46 бр., работещи - 55 бр., пенсионери - 19 бр.</t>
  </si>
  <si>
    <t>000313867</t>
  </si>
  <si>
    <t>"Искра-1903г."</t>
  </si>
  <si>
    <t>лазаруване бабин ден осми март коледа</t>
  </si>
  <si>
    <t>000313803</t>
  </si>
  <si>
    <t>"Светлина-1927 с.Смирненски"</t>
  </si>
  <si>
    <t xml:space="preserve"> Бабин ден,Осми март,Посрещане на пролетта,Лазаруване,Храмовия празник ,Новогодишно тържество</t>
  </si>
  <si>
    <t>Празника на община Брусарци в „Алея на занаятите“</t>
  </si>
  <si>
    <t>Всичко посещения през 2022г.-594                                                                                                                                                                                                                                            Ксерокс услуги,раздаване на книги в библиотеката ,разнасяне на книги по домовете на хора трудно подвижни,раздаване на хранителни продукти от БЧК,попълване на молби…</t>
  </si>
  <si>
    <t>000314008</t>
  </si>
  <si>
    <t xml:space="preserve">Бабин ден, 8-ми март, коледа, Лазаруване </t>
  </si>
  <si>
    <t>000314015</t>
  </si>
  <si>
    <t>"Събуждане -1899 с.Василовци"</t>
  </si>
  <si>
    <t>Към читалището има женска вокална група за обработен фолклор"Колорит"</t>
  </si>
  <si>
    <t>Имаме танцов състав"Стъпинадол"</t>
  </si>
  <si>
    <t>Имаме клуб на творите,клуб по художествено слово и куклен театър</t>
  </si>
  <si>
    <t>Поддържаме лектория"Как да се държим в обществото",направихме презентация"Оливър Туист"по Дикенз,презентация любими произведения по Елин Пелин-145г.</t>
  </si>
  <si>
    <t>Йордановден,Ивановден,Бабинден,Ден на влюбените,Васил Левски-Величие и трагизъм,посрещане на Баба Марта и деня на любителското творчество,тържествено честване на Националния празник,женско парти-Международен ден на жената,ден на хумора и сатирата,ден на здравните работници,международен ден на ромите,Лазарица ,Цветница,честване Великдески празници,тържествено честване Деня на Славянската писменост и култура,международен ден на детето,честване деня на Ботев и загиналите за свободата на България,"Багачина пее и танцува",ден на Независимостта наБългария,ден на възрастните хора,поезията и музиката,търежствено честване деня на Народните будители и мн.други.</t>
  </si>
  <si>
    <t xml:space="preserve">Участие на ЖВГ"Колорит"в Национален читалищен събор-гр.Бяла обл.Варна,участие в тържествата  посветени на празника на общ.Брусарци и др. </t>
  </si>
  <si>
    <t>Читателите се обслужват както в библиотекат така и извън нея.За целта сме създали т.нар."Мобилна библиотека"</t>
  </si>
  <si>
    <t>000312929</t>
  </si>
  <si>
    <t>"Христо Ботев 1929 г."</t>
  </si>
  <si>
    <t>м. януари Бабин Ден ,м. февруари -Трифон-зарезан,м. март -Посрещане на Баба Марта,-Международен ден на жената 8 март,-Първа пролет ,м. април-Великденски концерт</t>
  </si>
  <si>
    <t>Празник на община Брусарци в Алея на занаятите</t>
  </si>
  <si>
    <t>посещения през 2022г 802-раздадена литература1641- читатели93 -бииблиотечен фонд10622т.литература,-интернет услуги,-копиране  - разнасяне на книги по домовете.</t>
  </si>
  <si>
    <t>000313856</t>
  </si>
  <si>
    <t xml:space="preserve"> Трифон зарезан,Бабин ден,Осми март,Новогодишно тържество</t>
  </si>
  <si>
    <t>Всичко посещения през 2022г.-437                                                                                                                                                                                                                                            Ксерокс услуги,раздаване на книги в библиотеката ,разнасяне на книги по домовете на хора трудно подвижни,раздаване на хранителни продукти от БЧК,попълване на молби…</t>
  </si>
  <si>
    <t>000314054</t>
  </si>
  <si>
    <t>"Никола Йонков Вапцаров 1927"</t>
  </si>
  <si>
    <t>Вълчедръм</t>
  </si>
  <si>
    <t>Танцов състав "Цибърска младост" - различни възрастови групи,певческа група- различни възрастови групи</t>
  </si>
  <si>
    <t>Танцов състав "Цибърска младост" - различни възрастови групи,група модерен балет, певческа група</t>
  </si>
  <si>
    <t>Хумористичен състав</t>
  </si>
  <si>
    <t>Работа с образователни институции</t>
  </si>
  <si>
    <t>Честване на ромската нова година,Състезание по преплуване на р.Дунав, 8 - май - ден на ромите, Нова Година, традиционен събор на селото, Ден на самодееца.</t>
  </si>
  <si>
    <t>000312854</t>
  </si>
  <si>
    <t>"Рало-1891"</t>
  </si>
  <si>
    <t>ТС "Фолклорна искра"-деца и възрастни, ТС "СеверняциТЕ"-деца и възрастни ,,ТС "Извора"-възрастни</t>
  </si>
  <si>
    <t xml:space="preserve">ТС "Фолклорна искра"-деца и възрастни, ТС "СеверняциТЕ"-деца и възрастни </t>
  </si>
  <si>
    <t>Фолклорен състав за обреди</t>
  </si>
  <si>
    <t>Съвместна работа с училища, детски градини и професионална гимназия.</t>
  </si>
  <si>
    <t>Коледни и новогодишни тържества, Кулинарна вечер, Трифон Зарезан-дегустация на вина, Свети Валентин, Първи март-ден на самодееца-концерт, 3март-общоградско тържество,Великденски тържества,24 май - общоградско тържество, Празник на града, Изложби, Конкурси, Участие на всички самодейни състави във фолклорни фестивали -
Коледни и новогодишни тържества, Кулинарна вечер, Трифон Зарезан-дегустация на вина, Свети Валентин, Първи март-ден на самодееца-концерт, 3март-общоградско тържество,Великденски тържества,24 май - общоградско тържество, Празник на града, Изложби, Конкурси.</t>
  </si>
  <si>
    <t>участие на фолклорен състав на събор в гр.Копривщица-12 Национален събор на народното творчество,ТС "СевереняциТЕ" -спечелиха златен медал във Фолклорен фестивал гр.Хисаря, ТС " Фолклорна искра"  -фестивал в гр.Ловеч</t>
  </si>
  <si>
    <t>000313632</t>
  </si>
  <si>
    <t>"Димитър Полянов-1928"</t>
  </si>
  <si>
    <t>Лятна библиотека</t>
  </si>
  <si>
    <t>Бабин ден, Трифон зарезан, Национален празник, Международен ден на жената, Пролетна вечер, Ден на славянската писменост, Традиционен събор на с.Горни Цибър, Ден на народните будители</t>
  </si>
  <si>
    <t>000313276</t>
  </si>
  <si>
    <t>Детски танцов състав"Сладураните" за местни изяви</t>
  </si>
  <si>
    <t>кръжок за плетиво"Сръчни ръце",Кулинарен клуб</t>
  </si>
  <si>
    <t>Клуб за изучаване историята на селото</t>
  </si>
  <si>
    <t>Занимателни игри,лятно четене,рисуване и оцветяване,клуб по интереси,помагане на деца,изостанали с писане и четене,Бабинден,Трифон Зарезан,Васил Левски,1 Март,3 Март,8 Март,Великден,24 Май,1 Юни,Ден на будителите</t>
  </si>
  <si>
    <t>000313963</t>
  </si>
  <si>
    <t>"Тодор Павлов-1929г."</t>
  </si>
  <si>
    <t>състав " Калушари"</t>
  </si>
  <si>
    <t>Спазване на Културен календар</t>
  </si>
  <si>
    <t>000314093</t>
  </si>
  <si>
    <t>"Никола Йонков Вапцаров-1921 г."</t>
  </si>
  <si>
    <t>Фолклорен танцов състав "Калушари" - различни възрастови групи
 Танцов състав -" Китка" - различни възрастови групи</t>
  </si>
  <si>
    <t>Работа с образоваелни институции</t>
  </si>
  <si>
    <t>Спазване на Културен календар на общината</t>
  </si>
  <si>
    <t>участие на състава за автентичен фолклор "Калушари" в XII Национален събор Копривщица - златен медал</t>
  </si>
  <si>
    <t>111591559</t>
  </si>
  <si>
    <t>"Факел-1926 г."</t>
  </si>
  <si>
    <t>кръжок " Работливи ръце" - два пъти седмично</t>
  </si>
  <si>
    <t>Бабин ден, Трифон зарезан, Национален празник, Международен ден на жената, Пролетна вечер, Ден на славянската писменост, Традиционен събор на с.Бъзовец, Ден на народните будители</t>
  </si>
  <si>
    <t>000313002</t>
  </si>
  <si>
    <t>"Никола Йонков Вапцаров-1907"</t>
  </si>
  <si>
    <t>Група за стари градски песни "Весели сърца"
 Индивидуални изпълнители: Василка Димитрова и Снежана Радославова</t>
  </si>
  <si>
    <t>клуб на краеведа</t>
  </si>
  <si>
    <t>Спазване на културен календар</t>
  </si>
  <si>
    <t>000313333</t>
  </si>
  <si>
    <t>"Живот -1906"</t>
  </si>
  <si>
    <t>групи - Лазарки и Коледари</t>
  </si>
  <si>
    <t>кръжок "Сръчни ръчички"; Групи "Лазарки" и "Коледари"</t>
  </si>
  <si>
    <t>Трети март; Лазаруване; Боядисване на яйца; 24 май; 1 юни; 6 и 22 септември; Коледуване.</t>
  </si>
  <si>
    <t>000313582</t>
  </si>
  <si>
    <t>"Съзнание-1915 г."</t>
  </si>
  <si>
    <t>танцов състав " Надежда"</t>
  </si>
  <si>
    <t>работа с образователни институции</t>
  </si>
  <si>
    <t xml:space="preserve">Организирани местни празници от Културния календар - Бабинден, Трети март, Осми март, Тодоровден, 24 май-традиционен събор на селото и празник на славянската писменост и култура, Първи октомври- годишнина от разстрела на 72 септемврийци; На 03.06.2022г. по покана на НЧ "Н.Й. Вапцаров-1907" – с. Разград, танцов състав "Надежда" участва в юбилейните тържества по повод 260 г. от основаване на с. Разград и 115 г. от създаването на читалището; на 18.06.2022 г. в с. Златия ТС „Надежда“ бе поканен да вземе участие в празничната програма на събора "Калуш"; на 13.08.2022 г. </t>
  </si>
  <si>
    <t>Четвърти международен фолклорен фестивал "Ехо от Стовци" – с. Смоляновци, където зае трето място и бе награден с плакет, медал и парична награда, с грамота и диплом. На 28.08.2022 г.ТС "Надежда" взе участие в Осми фолклорен фестивал "Голяма Богородица" - с. Лехчево; на 10.09.2022 г. участвахме в Шести фолклорен събор "Традиции и фолклор" – с. Ружинци - 2022г</t>
  </si>
  <si>
    <t>000312788</t>
  </si>
  <si>
    <t>"Пробуда-1934 Заножене"</t>
  </si>
  <si>
    <t>Вършец</t>
  </si>
  <si>
    <t>Танцов състав "Заножене", състав за изворен фолклор</t>
  </si>
  <si>
    <t>детски танцов състав "Усмивка"</t>
  </si>
  <si>
    <t>арт клуб "Сръчни ръчички"</t>
  </si>
  <si>
    <t xml:space="preserve">
„Бабинден в Заножене” 
Ден на лозаря „Трифон Зарезан” –
 Поднасяне на цветя на паметника на Васил Левск
Изработване и подаряване на мартеници на жителите на кв. Заножене.
Беседа по случай „3-ти март” национален празник на България.
Отбелязване на „8-ми март 
„Лазарки в Заножене” 
 Беседа по случай Празника на читалището
 Беседа по случай „24 Май – ден на Славянската писменост”
 Организиране, провеждане и участие във 
Фолклорен събор „Пей, танцувай и на ‘Зелени дел’ се любувай”, кв. Заножене– 
Коледен празник на НЧ „Пробуда 1934 Заножене”, кв. Заножене
</t>
  </si>
  <si>
    <t xml:space="preserve">Участие във Фолклорен фестивал „Хорцето на дефилето”, гр. Мездра
Празник по случай „8-ми март – Ден на жената”, с. Черкаски
Участие по случай 122 години НЧ „Христо Ботев 1900”, гр. Вършец
 Участие по случай 100 години НЧ „Събуждане 1922”, с. Стубел
Участие вув Фолклорен събор „Пролет край Огоста ”, гр. Бойчиновци
Участие във Фолклорен събор „По Спасовден”, с. Якимово
Участие във Фолклорен събор „Када кум прасе и ти вречу”, с. Чупрене.
Участие във Фолклорен събор „Свидня“, м. „Попов мост”, с. Г.Дамяново
 Участие във Национален фолклорен събор „Леденика”, гр. Враца
Участие в Музикално-танцов фестивал „Фолклорна плетеница, гр. Китен
Участие във Фолклорен празник „На весел празник”, с Д.Озирово
Участие във Фолклорен събор „Пъстрина пее”, с. Стубел
Участие в Международен фолклорен фестивал „Ехо от Стовци”, с. Смоляновци
Участие във Фолклорен събор „Хоро се вие, песен се пее”, с. Миланово
Участие във Фолклорен празник „Родило се – преродило”, с. Г.Церовене
Участие в Международен фолклорен фестивал „Кукурузени усмивки”, с. Селановци
Участие във Фолклорен фестивал „Спанчевци пее”, с. Спанчевци
Участие в Музикално-танцов фестивал „Фолклорен изгрев”, гр. Варна
</t>
  </si>
  <si>
    <t>000312797</t>
  </si>
  <si>
    <t>"Христо Ботев-1900 гр. Вършец"</t>
  </si>
  <si>
    <t>Танцов състав "Фолклорна китка",Театрална формация "Медека"Вокална група за стари градски песни
Мъжки хор за патриотични песни "Българи"</t>
  </si>
  <si>
    <t>Детски танцов състав,Детски театрален състав "Малкия принц"</t>
  </si>
  <si>
    <t>Музей на костюми от театрални постановки и носии на танцови състави.</t>
  </si>
  <si>
    <t xml:space="preserve">3 юни - концерт по повод годишнина  от основаването на читалището
1 март - концерт за Деня на самодееца
3 март - честване на Националния празник
17 април - Цветница с танцовите състави
01 ноември - концерт на съставите от читалището по повод Деня на будителите
16 декември - Коледен концерт
</t>
  </si>
  <si>
    <t xml:space="preserve">2 юли - участие във фестивала Зелени дел пее и танцува
23 юли - участие във фестивала в с. Долно Озирово
20 август - участие във фестивала в с. Черкаски
21 септември - участие с театрална постановка "Криворазбраната цивилизация" на ТС "Медека" в международния фестивал "Велко Кънев" гр. Тополовград
</t>
  </si>
  <si>
    <t>25-27 юни - участие в международен фолклорен фестивал в гр. Одрин, 
Турция, фолклорен фестивал Сокобаня- Сърбия</t>
  </si>
  <si>
    <t>заети библиотечни документи</t>
  </si>
  <si>
    <t>111044038</t>
  </si>
  <si>
    <t>"Просвета 1922 - с.Горно Озирово"</t>
  </si>
  <si>
    <t>Танцова формация "Стрешер",Певческа група за автентичен фолклор "Росна китка"</t>
  </si>
  <si>
    <t>Детски танцов състав "Стрешер"</t>
  </si>
  <si>
    <t>Клуб по краезнание "Емил Филипов"</t>
  </si>
  <si>
    <t xml:space="preserve">Честване на  годишнина на читалището, фолклорен фестивал " Стрешер пее и танцува"
Честване на 3-ти март 
Великденски празници 
 коледни концерти 
</t>
  </si>
  <si>
    <t xml:space="preserve">
Участие в празника на гр. Тетевен.
Участие на празника на гр. Своге.
Участие на празника на Калофер.
</t>
  </si>
  <si>
    <t>000313461</t>
  </si>
  <si>
    <t>"Просвета-1946г."</t>
  </si>
  <si>
    <t>Група за народни песни "Росен здравец"</t>
  </si>
  <si>
    <t xml:space="preserve">Честване на Илинден - празник на селото
Честване на новогодишни празници
Честване на 8-ми март
Честване на Цветница 
Честване на Великден
Честване на Деня на самодееца
</t>
  </si>
  <si>
    <t>Участие в 17 фолклорни събора в областта.</t>
  </si>
  <si>
    <t>000313066</t>
  </si>
  <si>
    <t>"Просвета - 1931"</t>
  </si>
  <si>
    <t>Фолклорна певческа група 
група за обичаи</t>
  </si>
  <si>
    <t xml:space="preserve">
Трифон Зарезан 
Баба Марта –ден на самодееца
Честване на Националния празник 3 март 
Честване на 8-ми март 
Лазаров ден . 
Еньовден  
Зажънване – пресъздаване на обичая 
Празник на плодородието 
Коледно тържество.
</t>
  </si>
  <si>
    <t xml:space="preserve">Празник - Згориградска олелия със зимни мезета и греяна ракия 
Тържествен концерт по случай 90 годишен юбилей на НЧ „Възраждане-1932“ гр. Бойчиновци;
Гушански събор по Спасовден 
Северняшка сватба - част от Национален фолклорен събор „Леденика
Зелени дел Заножене 
Тържествен концерт в с. Долно Озирово 
Земляческа среща в с. Слатина 
</t>
  </si>
  <si>
    <t>етно село Сърна - Сърбия</t>
  </si>
  <si>
    <t>000313251</t>
  </si>
  <si>
    <t>"Просвета 1935 с.Спанчевци"</t>
  </si>
  <si>
    <t xml:space="preserve"> Група за народни песни "Китка"</t>
  </si>
  <si>
    <t>Група за народни хора "Здравец",</t>
  </si>
  <si>
    <t xml:space="preserve">Баба Марта, 
Ден на самодееца, 
Лазаруване, 
Комичкване, 
Ден на детето, ", 
Фолклорен събор "Спанчевци пее
Ден на Християнското семейство, 
Коледуване, 
Коледен концерт, 
Концерт "Живи култура и традиции",
 Концерт "Ден на будителите", 
</t>
  </si>
  <si>
    <t xml:space="preserve">Фолклорен събор "Де е българското",
 Фолклорен фестивал "Змей горянин",
 Фолклорен събор "Када кум прасе и ти вречу", 
Фолклорен събор "Свидня", 
Фолклорен събор "Пей, танцувай и на Зелени дел се любувай",
 Фолклорен фестивал "Илинден" 
Фолклорен фестивал "Северняшки ритми", 
Международен фолклорен фестивал "Ехо от стовци", 
Концерт "Живи култура и традиции", Концерт "Ден на будителите", 
Кулинарен празник "Згориградска олелия със зимни мезета и греяна ракия"
</t>
  </si>
  <si>
    <t>Международен фестивал град Мармарис Турция,</t>
  </si>
  <si>
    <t>176879687</t>
  </si>
  <si>
    <t>"Васил Левски 2015"</t>
  </si>
  <si>
    <t>Самодейна творческа група "Росна китка"</t>
  </si>
  <si>
    <t>Бабин ден
Трифон Зарезан
Патронен празник на читалището
дан на самодееца
3 март
ден на пролетта
Великденски празници
спасов ден- курбан
ден на детето
еньов ден
Драганица пее и танцува- фолклорен фестивал
коледа</t>
  </si>
  <si>
    <t>фестивали в страната</t>
  </si>
  <si>
    <t>205621600</t>
  </si>
  <si>
    <t>"Изгрев 2019"</t>
  </si>
  <si>
    <t>Група за съвременен танц</t>
  </si>
  <si>
    <t>Любителска школа по съвременен танц</t>
  </si>
  <si>
    <t xml:space="preserve">фестивала на спомените "Козе мляко" 
 Лазарица
24 май - Общността значи - с духов оркестър от Вършец,
 Илинден - събитие с подкрепата на местната общност, "Любов за Кумана" -концерт с класическа музика, 
Празник на камбаната, 
Празник на реколтата
 Коледа - коледно събитие с работилници
</t>
  </si>
  <si>
    <t>111518290</t>
  </si>
  <si>
    <t>"Христо Ботев-1939"</t>
  </si>
  <si>
    <t>Георги Дамяново</t>
  </si>
  <si>
    <t>Отбелязване на патронния празник на читалището - Хр. Ботев, Ден на самодееца, 3-ти март, 8 март - Международния ден на жената, Първа пролет, Лазаруване, великден, Гергьовден, Коледа и нова година.</t>
  </si>
  <si>
    <t>Участия във Фолклорни фестивали- Фолклорен събор "Свидня"</t>
  </si>
  <si>
    <t>Посещения  - 52, заети библиотечни материали -172</t>
  </si>
  <si>
    <t>000312886</t>
  </si>
  <si>
    <t>Фолклорна група за народни песни и пресъздване на народни обреди и обичаи.</t>
  </si>
  <si>
    <t>.Празнуване на празниците - Бабин ден, иТрифон Зарезан. Изработване на мартенички и изложба от ръкоделия по повод Международния ден на жената - 8 март. Отбелязване на националния празник - 3 март , Лазяруване., 24 май- Деня на Светите брата Кирил и Методий,  Еньовден, Коледа и нова година.</t>
  </si>
  <si>
    <t xml:space="preserve">Фолклорни събори - "Свидня" / организиран от Община Георги Дамяново/, ФФ Ружинци, Чупрене и Брегово. Участие в празника на сливата в гр. Троян с представяне на местни ястия и домашна сливова ракия. Участие и достойно представяне - трето място в конкурса за ястия и десерти от тиква в гр. Севлиево. Участие в празника на община Георги Дамяново. </t>
  </si>
  <si>
    <t xml:space="preserve"> Посещения  - 90, заети библиотечни материали - 190</t>
  </si>
  <si>
    <t>000313664</t>
  </si>
  <si>
    <t>"Цеко Тодоров-1899г."</t>
  </si>
  <si>
    <t xml:space="preserve">Детска фолклорна група </t>
  </si>
  <si>
    <t>Отбелязване на  традиционни празници - Ивановден, Йордановден, Бабинден,  Трифон Зарезан, Ден на самодееца, Първа пролет, Еньовден, Коледа и нова година.</t>
  </si>
  <si>
    <t>Участия във Фолклорни фестивали- Фолклорен събор "Свидня", Ружинци, Чупрене,  Фестивал на тиквата в гр. Севлиево, празника на община Георги Дамяново.</t>
  </si>
  <si>
    <t>Посещения  - 32, заети библиотечни материали - .193 бр.</t>
  </si>
  <si>
    <t>111031076</t>
  </si>
  <si>
    <t>"Трудолюбие -1899 г."</t>
  </si>
  <si>
    <t>Женска фолклорна група, Група за стари градски песни</t>
  </si>
  <si>
    <t>Отбелязване на  традиционни празници - Йордановден, Трифон Зарезан, Ден на самодееца, Организиране, съвместно с Общината, на фолклорен събор "Свидня", Първа пролет, Лазаруване, Великден , 1 юни-ден на детето, Коледа и нова година.</t>
  </si>
  <si>
    <t>Участия във Фолклорни фестивали- Фолклорен събор "Свидня", Ружинци, Чупрене, Брегово, Копривщица, празник на  Балкана в с. Дълги дел, с. Копиловци и с. Говежда, празника на община Георги Дамяново.</t>
  </si>
  <si>
    <t>Посещения за 2022 г. - 579, заети библиотечни материали - 314</t>
  </si>
  <si>
    <t>000313550</t>
  </si>
  <si>
    <t>"Напредък-1929 г.-с.Дълги дел"</t>
  </si>
  <si>
    <t>Група за изворен фолклор и Театрален състав за скечове и буфонада</t>
  </si>
  <si>
    <t>Отбелязване на  традиционни празници - Ивановден, Бабинден,  Трифон Зарезан, 8 март - Международния ден на жената, Първа пролет, Великден, Еньовден, Ден на детето, Петровден, Ден на възрастните хора,  Коледа и нова година.</t>
  </si>
  <si>
    <t>Участия във Фолклорни фестивали- Фолклорен събор "Свидня", Ружинци, Чупрене, Брегово, Брусарци, Замфирово, Говежда,  празник на  Балкана в с. Дълги дел и с. Копиловци, празника на община Георги Дамяново.</t>
  </si>
  <si>
    <t xml:space="preserve"> Посещения  - 240, заети библиотечни материали - 140. Направен бе абонамент за два ежеседмичника и раздадени 180 бр. вестници за домашен прочит.</t>
  </si>
  <si>
    <t>000313568</t>
  </si>
  <si>
    <t>"Пробуда -1927 - с. Говежда"</t>
  </si>
  <si>
    <t>Женска фолклорна група, Мъжка фолклорна група, Сборна формация за скечове</t>
  </si>
  <si>
    <t>Отбелязване на  традиционни празници - Ивановден, Йордановден, Бабинден,  Трифон Зарезан, Ден на самодееца, 8 март - Международния ден на жената, Първа пролет, Лазаруване, Великден , Коледа и нова година.</t>
  </si>
  <si>
    <t>Участия във Фолклорни фестивали- Фолклорен събор "Свидня", Ружинци, Чупрене, Брегово, Брусарци, Замфирово, Горно Церовене, празник на  Балкана в с. Дълги дел и с. Копиловци, празника на община Георги Дамяново.</t>
  </si>
  <si>
    <t>Посещения  - 143, заети библиотечни материали -226.</t>
  </si>
  <si>
    <t>000313543</t>
  </si>
  <si>
    <t>"23-ти Септември-1928г."</t>
  </si>
  <si>
    <t>Фолклорна група за народни песни, танци представяне на обреди и обичаи</t>
  </si>
  <si>
    <t>Отбелязване на  традиционни празници - Ивановден, Йордановден, Бабинден,  Трифон Зарезан, Ден на самодееца, 3-ти март, 8 март - Международния ден на жената, Първа пролет, Лазаруване, 24 май,  Еньовден, Традиционен събор на селот- м. август, Ден на възрастните хора, Деня на народните будители, Петковден, Коледа и нова година.</t>
  </si>
  <si>
    <t>Участия във Фолклорни фестивали- Фолклорен събор "Свидня", Ружинци, Чупрене, Брегово, Брусарци, Копривщица,  Фестивал на тиквата в гр. Севлиево, рибен фестивал в Бяла черква, празник на  Балкана в с. Дълги дел и празника на община Георги Дамяново.</t>
  </si>
  <si>
    <t xml:space="preserve"> Посещения  - 136, заети библиотечни материали - 109</t>
  </si>
  <si>
    <t>000313326</t>
  </si>
  <si>
    <t>"Климент Охридски -1928 г."</t>
  </si>
  <si>
    <t>Отбелязване на  празници с традиционни ритуали - Ивановден, Йордановден, Трифон Зарезан, Ден на самодееца, 8 март - Международния ден на жената, Лазаруване, Великденски концерт с участието на женската певческа групав църковната служба, Еньовден, Празник на църковния храм "Св. Архангел Михаил" с участието на самодейци и раздаване на курбан,  Отбелязване на 148 години от рождението на кап. Камен Луков Пейнски, Коледуване на коледари и посрещане на нова година.</t>
  </si>
  <si>
    <t>Участия във Фолклорни фестивали- Фолклорен събор "Свидня", Ружинци, Чупрене и Брегово, празник на Копиловския Балкан и празник на община Георги Дамяново.</t>
  </si>
  <si>
    <t>Посещения - 160, заети библиотечни материали - 293</t>
  </si>
  <si>
    <t>000313529</t>
  </si>
  <si>
    <t>"Никола Йонков Вапцаров-1898"</t>
  </si>
  <si>
    <t>Лом</t>
  </si>
  <si>
    <t>Описание: Положено е начало на идеята за „Лятна занималня“ за всички деца на територията на селото през лятната ваканция и децата посещаващи библиотеката четат заедно книги и обсъждат прочетеното.                                                                                                                                                 Проведоха "Състезание по грамотност" и бе организиран едноседмичен курс за ограмотяване на възрастни хора в библиотеката</t>
  </si>
  <si>
    <t xml:space="preserve">Описание : Тържествено бяха отпразнувани датите:
„Бабин ден” – ден на родилната помощ и празничен обяд.
 Честване деня на лозаря – Трифон Зарезан на 14 февруари с ритуално зарязване на лоза и празничен обяд.Проведен беше конкурс за най-добро вино.
 С литературно-музикална програма бяха отбелязани 149 год. от гибелта на Апостола Васил Левски.
 За 1 март беше организирана изложба на мартеници.„Най-красива ръчно изработена мартеница!“                                                                                             Състоя се конкурс "Гиздава лазарка"- всички участници получиха Грамота. 
 Тържествено отпразнуване на 3ти март пред паметника намиращ се на разклона за с. Станево.                                                                                             Организирана бе Великденска работилница „Писано яйце“ съвместно с Кметство Ковачица и пенсионерския клуб
На 1 юни 2022 г. беше отпразнуван  Деня на детето с участието на аниматори.
 През летните месеци беше организирана Лятна занималня за децата от селото.          
 На 15.09.2022 год. на първокласниците бяха раздадени ученически принадлежности.                                                                                                                                През ноември 2022 г. бе поставено начало на „Месец на Българското кино“ с прожектиране на български филми 
На всички деца на възраст от 0 до 6 години бяха подарени играчки от Дядо Коледа и Снежанка по домовете
По случай Коледа и Нова година беше организиран конкурс „Коледа у дома“ и коледна картичка.На всички участници бяха раздадени награди                        По случай посрещането на Коледните и Новогодишни празници, бе организирано Коледно тържество в салона 
</t>
  </si>
  <si>
    <t xml:space="preserve">Описание Библиотеката заема 40 кв.м. площ. Библиотечният фонд разполага с 6391 б.е.. Потребителите са 67 бр. от тях учащи – 25 бр.,пенсионери 37 бр.,други 5 бр.
За дома са раздадени 229 книги, предимно художествена литература. Посещенията са  120 бр. 
</t>
  </si>
  <si>
    <t>000312847</t>
  </si>
  <si>
    <t>"Постоянство-1856"</t>
  </si>
  <si>
    <t xml:space="preserve">1. Драматичен театър "Кръстьо Пишурка" - 20 бр.; 2. Формация за шлагерни песни - 12 бр.; Женска вокална група - 10 бр.;  3. Състав за пародии и буфоснхрон - 4 бр.; 4. Фолклорен танцив състав "Дунав" - 20 бр.; 5. Литературен клуб "Кръстьо Пишурка" - 12 бр.;  </t>
  </si>
  <si>
    <t xml:space="preserve">1. Детски фолклорен танцов състав "Дунавче" - 30 бр.; 2. Младежка вокална група - 10 бр.; 3. Детска театрална студия - 30 бр.; </t>
  </si>
  <si>
    <t xml:space="preserve">1. Обединена школа по изкуствата "Проф. Йордан Гаврилов" с два раздела - музика 75 бр. и балет - 20 бр.; </t>
  </si>
  <si>
    <t xml:space="preserve">1. Национален фестивал на любителските театри на името на "Кръстьо Пишурка"; 2. Национален литературен конкурс "Яна Язова"; Спектакли на драматичен театър "Кръстьо Пишурка" на постановките "Двубой" и "Огнивото"; Концерти посветени на национални и общински празници - ежемесечно;   </t>
  </si>
  <si>
    <t>Участия на Драматичен театър "Кръстьо Пишурка", ФТС "Дунав", ДФТ "Дунавче", Формация за шлагерни песни "Екатерина Ванкова", Женска вокална група, Младежка вокална група, ЛК "Кръстьо Пишурка" в национални и регионални фестивали и прегледи на любителското творчество.</t>
  </si>
  <si>
    <t>Редовни читатели</t>
  </si>
  <si>
    <t>000313155</t>
  </si>
  <si>
    <t>"Виолета Рангелова -1929"</t>
  </si>
  <si>
    <t>Танцов състав "Веселие"</t>
  </si>
  <si>
    <t>Спечелен проект за обновяване на библиотечния фонд по програма "Българските библиотеки-съвременни центрове на четене и информираност"</t>
  </si>
  <si>
    <t>Събор на с. Трайково - в програмата взеха участие  Духов оркестър "Mont. Music"</t>
  </si>
  <si>
    <t>000312830</t>
  </si>
  <si>
    <t>"Виделина -1865"</t>
  </si>
  <si>
    <t>САМОДЕЙНА ФОЛКЛОРНА ГРУПА "ЕНТУСИАЗЪМ"</t>
  </si>
  <si>
    <t>Празнична програма по повод събора на кв. Момин брод</t>
  </si>
  <si>
    <t>ФОЛКЛОРЕН ФЕСТИВАЛ КОРЕНЪТ НА СТАРИЯ ОРЕХ" Гр. Оряхово</t>
  </si>
  <si>
    <t>000312815</t>
  </si>
  <si>
    <t>"23 Септември 1960"</t>
  </si>
  <si>
    <t>Танцов състав за изворен фолклор "Ломски ритми"</t>
  </si>
  <si>
    <t>Детско юношески фолклорен ансамбъл"Хорце"</t>
  </si>
  <si>
    <t>Пролетен концерт и ден на хумора, Представяния на книгите "Една ръкойка свобода" и "Ковид"от  Мирослав Петков и книгите "Стриптийз" и "Хляб за сънища"с автор Елеонора Бойчева. Посещение на библиотеката от деца от първи и втори клас на II ОУ "Константин Фотинов"разговор и четене на тема за Доброто и злото. Деца от IIIОУ "Отец Паисий" посетиха читалищната библиотека по повод празника на св. св.Кирил и Методий. През есента ломският автор Мирослав Петков представи и своята стихосбирка "Кукуригането на петлите". Годишен концерт с участието на танцовите състави.Коледен концерт организиран от читалището.</t>
  </si>
  <si>
    <t>Участие в честването на 100год. От създаването на НЧ."К. Петров" с. Сталийска махала.Участие в МФФ "На мегдана в Албена",участие в ФФ"Харизмата на хорото"гр. Свищов, участие в ФФ "Тракийски стъпки" - Стара загора, ФФ"Пей, танцувай и в Моравица лудувай", Национален събор на Българското народно творчество в Копривщица, Балкански ФФ"Хопни ми тропни ми" - гр. Пловдиви др.</t>
  </si>
  <si>
    <t>След ковид пандемията ползвателите на библиотеката значително намаляха и се ограничиха почти само до посещения на учащи се, които търсят учебна литература.</t>
  </si>
  <si>
    <t>000313162</t>
  </si>
  <si>
    <t>"Съзнание 1928"</t>
  </si>
  <si>
    <t>ШЕСТВИЕ ЗА БОГОЯВЛЕНИЕ ДО Р. ДУНАВ И ХВЪРЛЯНЕ НА КРЪСТА, БАБИНДЕН, ТРИФОН ЗАРЕЗАН, ЖЕНСКИ ДЕН - ВСЯКА СРЯДА, ТИП "СЕДЯНКА", 8 МАРТ-ДЕН НА ЖЕНАТА, ЛАЗАРОВ ДЕН, ДЕН НА ДЕТЕТО,КОЛЕДА</t>
  </si>
  <si>
    <t>000313148</t>
  </si>
  <si>
    <t>"Замфир Хаджийски 1899"</t>
  </si>
  <si>
    <t xml:space="preserve">  Група за народни песни "Настроение"</t>
  </si>
  <si>
    <t>нямаме</t>
  </si>
  <si>
    <t>Организиране на мероприятия с ОУ"Кирил и Методи"- литературни утра ,витрини за бележити писатели,Екскурзия в библиотеката с началния курс,работа с децата от ЦДГ"Малечко Палечко- посрещане на Баба марта ,четене на приказки.Организиране на празници с пенсионерския клуб- честване на 8 март,ден на проетта ,коледа</t>
  </si>
  <si>
    <t>участие във фолклорния фестивалл"Каде кум ти врачу" с.Чупрене,"Жива вода гр.Димово,Кукурузени усмивки - с.Селановци</t>
  </si>
  <si>
    <t>ПРез изтеклата година са обслужени 95 читатели от тях 56 са до 14 годишна възраст</t>
  </si>
  <si>
    <t>000312822</t>
  </si>
  <si>
    <t>"Събуждане-1899"</t>
  </si>
  <si>
    <t>Вокална група "Незабравка"</t>
  </si>
  <si>
    <t>Успение на Пресвета  Богородица, Съединението  и Независимостта на България, Ден на възрастните хора, Ден на 
Християнското семейство, Коледа и Нова година</t>
  </si>
  <si>
    <t>000313746</t>
  </si>
  <si>
    <t>"Кирил Петров 1922"</t>
  </si>
  <si>
    <t>Женска певческа фолклорна група "Златна есен"</t>
  </si>
  <si>
    <t xml:space="preserve">                                                                                                                                                                                                                                                                                                                                     1. Баба Марта раздава мартеници на най-малките деца-27.02.2022г.-площада
2. Баба Марта раздава мартеници на учениците-01.03.2022г.-училището
   Останалите празници до м.Март не са проведени поради пандемията от Ковид 19.
3. Лазаровден-16.04.2022г.-селото
4. Цветница-17.04.2022г.-реката
5. Възкресение Христово-24.04.2022г.-черквата
6. 100г. Юбилей на читалището-01.05.2022г.-площада
7. Ден на славянската писменост и култура-23.05.2022г.-училището
8. Съвместен празник с МИГ лом и ОУ-31.05.2022г.-площада
9. Конкурс за баница-10.07.2022г.-площада
10. Традиционнен събор на селото-27.08.2022г.-площада
11. Първи учебен ден -15.09.2022г.-училището
12. Ден на независимостта-22.09.2022г.-училището
13. Ден на възрастните хора-01.10.2022г.-клуба
14. Ден на християнското семейство-21.11.2022г.-клуба
15. Патронен празник на ОУ-25.11.2022г.-училището
16. Ден на хората с увреждания-6.12.2022г.-клуба
</t>
  </si>
  <si>
    <t>000313511</t>
  </si>
  <si>
    <t>"Христо Смирненски"</t>
  </si>
  <si>
    <t>Събор на селото, Новогодишно тържество</t>
  </si>
  <si>
    <t>Участие в три концерта с НЧ"Постоянство-1856" и НЧ"23септември-1906"</t>
  </si>
  <si>
    <t>000312993</t>
  </si>
  <si>
    <t>"Просвета-1927 година"</t>
  </si>
  <si>
    <t>Медковец</t>
  </si>
  <si>
    <t>ФФ ИГРИВИТЕ ОПИНКИ</t>
  </si>
  <si>
    <t>УЧАСТИЕ В ПРАЗНИЦИ.ФЕСТИВАЛИ.СЪБОРИ.ИЗЛОЖБИ.ТВОРЧЕСКИ ВЕЧЕРИ И ГРАЖДАНСКИ ИНИЦИАТИВИ</t>
  </si>
  <si>
    <t>НАЦИОНАЛЕН СЪБОР КОПРИВЩИЦА</t>
  </si>
  <si>
    <t>ПОТРЕБИТЕЛИ И ЧИТАТЕЛИ</t>
  </si>
  <si>
    <t>000313422</t>
  </si>
  <si>
    <t>"Пробуда - 20.02.1929 г."</t>
  </si>
  <si>
    <t>обучение за работа с интернет,оказване на помощ на ученици и студенти при подготовка на курсови работи,беседи за известни личности в българската култура</t>
  </si>
  <si>
    <t>Организирани чествания на традиционни и национални празници -Бабинден,Тодоровден,Денят на Освобождението 3-ти март,Денят на жената 8-ми март,Лазаровден,Великден,Литратурни четения за седмицата на детската книга и изкуства за деца, 24-май-беседа и тържество,1-ви юни -начало на инициативата „ Лятно настроение с читалището“,Еньовден- Беседа по книгата на Борис Китанов „Разпознаване и събиране на билки“,Ден на народните будители -беседа с мултимедия, Никулден-съвместно честване храмовия празник на църквата,Коледни тържества с учениците отобщинското училище.</t>
  </si>
  <si>
    <t>Посещения на театрални постановки</t>
  </si>
  <si>
    <t>тридесет и един</t>
  </si>
  <si>
    <t>000313435</t>
  </si>
  <si>
    <t>"Развитие-1898 г. с.Медковец"</t>
  </si>
  <si>
    <t>ФОЛКЛОРНА ФОРМАЦИЯ "ШАРЕНА КИТКА"</t>
  </si>
  <si>
    <t>кръжок "Художествено слово"</t>
  </si>
  <si>
    <t>ДЕН НА ХРИСТИЯНСКОТО СЕМЕЙСТВО, ДОСТАВЯНЕ НА КНИГИ ПО ДОМОВЕТЕ НА ХОРАТА С УВРЕЖДАНИЯ, ЙОРДАНОВ ДЕН, 8 АПРИЛ, ДЕН НА ДЕТЕТО, ТРАДИЦИОНЕН ДЕН НА СЕЛОТО- ПЕТКОВДЕН, 8 МАРТ, ЛАЗАРОВ ДЕН, ВЕЛИКДЕН,СПАСОВ ДЕН,ДЕН НА ПЧЕЛАРЯ,ГЕРГЬОВДЕН, ПЕТРОВ ДЕН, НИКУЛДЕН, КОЛЕДА, НОВА ГОДИНА И ВАСИЛОВ ДЕН, постановки на ТЕАТЪР "СЪЛЗА И СМЯХ",ТЕМАТИЧНИ ИЗЛОЖБИ И ДР.КУЛТУРНИ МЕРОПРИЯТИЯ</t>
  </si>
  <si>
    <t xml:space="preserve">ОТКРИВАНЕ НА ЖЪТВА С.РАСОВО, ДОБРОВОЛЧЕСКИ АКЦИИ ЗА РАЗДАВАНЕ НА ПРОДУКТИ НА ХОРА В НЕРАВНОСТОЙНО ПОЛОЖЕНИЕ </t>
  </si>
  <si>
    <t>000312975</t>
  </si>
  <si>
    <t>"Димитър Вълнев -1903"</t>
  </si>
  <si>
    <t>Група за автентичен фолклор" Расоха" с художествен ръководител: Асен Мирославов Асенов  и Група за руски и цигански романси"Берьозка "с художесвен ръководител: Златан Павлов Маринов и музикален съпровод : Васил Николов Иванов</t>
  </si>
  <si>
    <t>Танцов състав "Шарени мъниста" с художествен ръководител : Асен Красимиров Асенов.</t>
  </si>
  <si>
    <t>Народно читалище "Димитър Вълнев-1903"с. Расово,общ. Медковец  организира традиционни празници и чествания, свързани с местния и националния календар.Съвместно с ОУ"Христо Ботев", ДГ "Щурче", Кметство-Расово, Пенсионерски клуб и Клуба на инвалида са проведени съвместни инициативи за жителите на общината.</t>
  </si>
  <si>
    <t xml:space="preserve">Танцов състав"Шарени мъниста"взеха участие в Национален фолклорен събор"Де е Българското"с.Очиндол,общ. Мездра, Танцов състав"Шарени мъниста" участваха в XIII-ти Международен фолклорен събор"Тъпан бие,хоро се вие" с.Флорентин, обл.Видин,Групата за руски и цигански романси "Берьозка"и танцов състав "Шарени мъниста" взеха участие в Фолклорен събор "По Спасов ден с хоро и песен"с. Якимово,обл. Монтана,Групата за автентичен фолклор "Расоха"и танцов състав "Шарени мъниста" взеха участие в XVI-ти Турлашки фолклорен събор"Када кум прасе и ти вречу" с.Чупрене,общ.Чупрене,Групата за автентичен фолклор „Расоха“ взе участие в „Гушански сбор по Спасов ден 2022 “ с. Замфирово,общ. Берковица , Танцов състав „Шарени мъниста“ участва в XII-ти фолклорен събор“ Свидня“ с. Георги Дамяново ,обл. Монтана ,Групата за руски и цигански романси „Берьозка“ взе участие в XIV-ти Национален събор на читалищата - гр. Бяла, Групата за автентичен фолклор“Расоха“участва в XVII –ти Национален събор –надпяване „Авалига пее“ с песните на Мита Стойчева,с. Обединение ,общ. Полски Тръмбеш , Танцов състав „Шарени мъниста“ взе участие във Фолклорен събор „Пей и танцувай и на Зелени дел се любувай“ гр. Вършец ,23.07- Групата за руски и цигански романси "Берьозка" и танцов състав “ Шарени мъниста „ взеха участие на Международен събор „Кадъ Боаз“ с. Салаш ,общ. Белоградчик ,Групата за автентичен фолклор“Расоха“участва в XII Национален събор на народното творчество Копривщица-2022 , Групата за автентичен фолклор“Расоха и танцов състав “ Шарени мъниста „взеха участие в  IV-ти  Международен фолклорен фестивал „Ехо от Стовци “ с.Смоляновци ,обл. Монтана , Танцов състав “ Шарени мъниста „взе участие в Духовния празник на община  Брусарци  „Успение Богородично „ , Групата за руски и цигански романси „Берьозка“ и танцов състав “ Шарени мъниста „ участваха  в VI-ти традиционен фолклорен събор „Ружинци 2022“ с.Ружинци,общ. Ружинци , Групата за руски и цигански романси „Берьозка“ и танцов състав “ Шарени мъниста „ взеха участие в XV-ти Международен фолклорен фестивал “Кукурузени усмивки -2022“с. Селановци ,общ. Оряхово, Групата за руски и цигански романси „Берьозка“ участва в XXII-ти  фестивал на патриотичната и антифашистка песен „Сребърни чучулиги „ и XIX –ти фестивал на фронтовата песен „Альоша“в гр. София ,Групата за автентичен фолклор“Расоха“ , групата за руски и цигански романси „Берьозка“ и танцов състав “ Шарени мъниста „ в „Деня на християнското семейство „с. Расово, общ. Медковец.
</t>
  </si>
  <si>
    <t>Обслужени потребители на библиотеката при Народно читалище "Димитър Вълнев-1903"в заемнатаи читалня.</t>
  </si>
  <si>
    <t>000312982</t>
  </si>
  <si>
    <t>"Кирил и Методий"</t>
  </si>
  <si>
    <t>Трифон зарезан,Традиционен ден на селото-събор,Ден на Освобождението,Бабин ден.</t>
  </si>
  <si>
    <t>Разнасяне на книги по домовете.</t>
  </si>
  <si>
    <t>111031806</t>
  </si>
  <si>
    <t>"Еленко Ценов-1896 г."</t>
  </si>
  <si>
    <t>Монтана</t>
  </si>
  <si>
    <t>Танцов състав „ Детелини“</t>
  </si>
  <si>
    <t>Детска певческа група  „От извора“</t>
  </si>
  <si>
    <t xml:space="preserve">Месец януари 
Ивановден Водосвет на центъра на селото, ритуал на река Огоста, духова музика и веселба на реката
Месец февруари
Честване деня на лозаря Трифон Зарезан
Пресъздаване на обичаи Сирни Заговезни
Отбелязване Деня на Левски
Творческа работилница от 15.02.2022 г. за изработка на мартеници
Месец март
Изложба на мартеници, украса на мартенско дърво и традиционно връзване на  мартеници от деца
Организирана екскурзия по повод 3 март до връх Шипка и Етъра в гр. Габрово
Празнична програма от самодейците за отбелязване на Осми март 
Месец април
Лазаруване – млади момичета огласяха с песните си селото и благославяха за здраве и берекет
Великден– с деца боядисвахме яйца, изложба на великденски яйца и конкурс за най-шарено яйце.  Великденско тържество.
Месец май 
Деня на славянската писменост 24-ти отбелязахме с най малките читатели в библиотеката
Месец юни:
Организирана екскурзия на Леденика гр.Враца и спортен полуден, по случай деня на детето.
Курбан в местната черква за Спасовден, с участие на  кулинарния кръжок.
Мероприятие за Еньовден– рано сутринта с деца се разходихме по поляните, направихме венчета и букетчета от билки, които подарихме на баби в селото.
Петровден – традиционно честване в местността Петрови кръст, с водосвет, песни, 
Месец юли: 
Лято в библиотеката― литературни четения, рисуване, пъзели и др. занимателни игри, турнир по шах, тенис на маса на открито и др.
Месец август: 
Организирани мероприятия с образователна и екологична цел. Акции по почистване в читалището и около него.
Рисуване на речни камъни на етно мотиви.
Месец септември:
Фестивал „Родило се преродило“, с програма от самодейците към читалището и участие на колективи от други читалища
Училище, Здравей!
Отбелязване Деня на Независимостта – мероприятие в библиотеката, беседа и др.
Месец октомври : 
Събиране на баби на сладки приказки и ръкоделия. Предаване на техните умения на по-младите
Изложба на престилки и народни носии
Месец ноември
1 ноември – Ден на народните будители. Изработване от деца на табло на Народни будители
Кръжока по кулинария организира и проведе кулинарен празник, с конкурсен  характер: „На сладка туршия и пивка ракия“ 
Месец декември – 
Посещение на коледари по домовете на хора от селото
Коледно тържество 
</t>
  </si>
  <si>
    <t xml:space="preserve">Участие на детската певческа група и танцовия състав във фолклорен събор „По Спасовден с хоро и песен“ общ. Якимово
Участие във фестивал на народната кухня „Бабина душица“
Участие Детската певческа група и танцовия състав във фолклорен събор „Свидня“ в общ. Георги Дамяново
Участие на певческата група и танцовия състав във фолклорен събор „Пей, танцувай и на Зелени дел се любувай“ –  с. Заножене, общ. Вършец
Участие на детската певческа група във фолклорен фестивал „Жива вода“– Венеца, общ. Димово
Участие на танцовия състав и певческата група в „Пъстрина пее“– с. Стубел, общ. Монтана
Участие на танцовия състав в тържеството на НЧ  „Селска пробуда -1927“ с. Долно Белотинци, общ. Монтана
Участие на детската певческа група и танцовия състав в международен фестивал „Ехо от Стовци“,с. Смоляновци
Участие на танцовия състав в международен фолклорен фестивал „Кукурузени усмивки“ с. Селановци , общ. Враца
</t>
  </si>
  <si>
    <t>000313598</t>
  </si>
  <si>
    <t>Фолклорна певческа група „Цибрица“</t>
  </si>
  <si>
    <t xml:space="preserve">Ивановден
Трифон Зарезан и Деня на влюбените
Ден на самодееца
Ден на пролетта
Цветница 
24 май – Ден на светите братя Кирил и Методий, на българската азбука, просвета и култура и на славянската книжовност
21 ноември – Ден на християнското семейство
Никулден
Коледа 
Нова година
</t>
  </si>
  <si>
    <t>Фолклорна певческа група „Цибрица“ е участвала в 5 фолклорни фестивали и събори</t>
  </si>
  <si>
    <t>000312758</t>
  </si>
  <si>
    <t>"Разум -1883"</t>
  </si>
  <si>
    <t xml:space="preserve">Фолклорна формация "Огоста", Представителен танцов ансамбъл "Пъстрина" , Мъжки хор </t>
  </si>
  <si>
    <t>Детски танцов ансамбъл "Пъстрина", Детско-юношески музикален състав</t>
  </si>
  <si>
    <t>Духов оркестър "Дико Илиев", Китаро-мандолинен оркестър "Монтана", Камерен битов оркестър</t>
  </si>
  <si>
    <t xml:space="preserve">Обединена школа по изкуствата "Добри Христов" с два отдела:
- Музикален 
- Изобразително изкуство
</t>
  </si>
  <si>
    <t>Обединена школа по изкуствата "Добри Христов"  има класове по пиано, акордеон, народно и класическо пеене, поп музика, китара, мандолина, ударни инструменти - ксилофон и барабан, солфеж - два класа.</t>
  </si>
  <si>
    <t>Месец март
*  На 22 март се проведе традиционният концерт на ОШИ ‚Добри Христов“ - „Пролетно равноденствие“ в голямата зала на Младежкия дом.
Месец април  
*  Китаро-мандолинен оркестър „Монтана“ представи самостоятелния си пролетен концерт „Майчице свята“ в Младежки дом – Монтана. Събитието се състоя на 27 април.
Месец юни
*  Мъжкият хор представи Пасхален концерт в храм „Свети Дух“ на 8 юни.
*  Концерт – продукция на възпитаници от ОШИ „Добри Христов“ в класа по пиано на г-жа Нина Петрова в Художествена галерия „Кирил Петров“.
*  Концерт – продукция на възпитаници от ОШИ „Добри Христов“ в класа по пеене на г-жа Цветана Илиева в Музикалния отдел на регионална библиотека „Гео Милев“
*  Концерт – продукция на класа по пиано на г-жа Александра Ценкова, проведен през юни в художествена галерия „Кирил Петров“
*  Концерт – продукция на възпитаници от ОШИ „Добри Христов“ в класа по ударни инструменти и пиано на г-жа Румяна Борисова през юни в Художествена галерия „Кирил Петров“. 
*  Концерт – продукция на възпитаници от ОШИ „Добри Христов“ в класа по пеене на г-жа Емилия Тодорова през юни в Художествена галерия „Кирил Петров“.
*  Концерт „Мила и приятели“ на възпитаничката от ОШИ - Мила Емилова в класа по пеене на г-жа Марианна Цолова, проведен през юни в голямата зала на Младежкия дом.
*  Годишен концерт на възпитаници от ОШИ „Добри Христов“, проведена в Художествена галерия „Кирил Петров“.
*  Годишна изложба на ученици от ОШИ „Добри Христов“ в класа по изобразително изкуство на г-н Петър Григоров, проведена в Галерия „Кутловица“ през юни.
*  Китаро-мандолинен оркестър „Монтана“ представи концерта „Песен моя, обич моя“ в Младежкия дом. Събитието се проведе на 1 септември.
*  Съвместен концерт на съставите - Детски и Представителен танцов ансамбъл „Пъстрина“, ДО „Дико Илиев“, солистки от ФФ „Огоста“ и възпитаници от ОШИ „Добри Христов“. Това събитие бе организирано от НЧ „Разум 1883“ и посветено на откриването на новия художествено-творчески сезон в Младежкия дом в Монтана. Проведе се на 28 септември.
Месец декември
*  Китаро-мандолинен оркестър „Монтана“ представи Коледния концерт „Светът е за двама“ в обновената зала на НЧ „Разум 1883“. Събитието се проведе на 20 декември.
*  На 22 декември Мъжкият хор към НЧ „Разум 1883“ представи концерта „Песни за Рождество от цял свят“ в храм „Свети Дух“.
*  НЧ „Разум 1883“ бе домакин на концерта „Отражения“ със специалното участие на Орлин Горанов и оркестъра на Музикално-драматичния театър „Константин Кисимов“ – гр. Велико Търново. Събитието се проведе в обновената зала на НЧ „Разум 1883“ – Монтана. – 2 декември.
*  На 15 декември се проведе концерта на певци и инструменталисти от ОШИ по повод патронния празник на школата в обновената зала на НЧ „Разум 1883“.</t>
  </si>
  <si>
    <t xml:space="preserve">Общински и регионални
*  Участие на Представителен танцов ансамбъл „Пъстрина“ в концерт, част от опознавателна среща по проект на ПМПГ „Св. Климент Охридски“- гр. Монтана. Събитието се проведе в Актовата зала на гимназията.
* През април солистки на ФФ „Огоста“ се изявиха в 16-ото издание на Регионалния конкурс „Фолклорни приумици“ – гр. Червен бряг. Първото място завоюва Мария Николчова, втора се класира Петя Николчова, трето място достигна Стефани Георгиева.  16-17 април 
*  Участие на съставите ДО „Дико Илиев“, ФФ „Огоста“, ПТА „Пъстрина“ и ДТА „Пъстрина“ във Великденския концерт – в градинката пред храм „Св. Св. Кирил и Методий“. – 24 април.
*  Представителен танцов ансамбъл „Пъстрина“ взе участие в концерт по повод завършването на учениците от ПГПЧЕ „Петър Богдан“. Събитието се проведе в двора на училището. 
*  ПТА и ДТА „Пъстрина“ се изявиха в Международния детски фестивал „Мездра май“, посветен на празника на града. Събитието се проведе на 4-5 май.
*  Духов оркестър „Дико Илиев“ взе участие в шествие и концерт, посветени на Деня на светите братя Кирил и Методий, на българската азбука, просвета и култура и на славянската книжовност – 24 май.
*  Духов оркестър „Дико Илиев“ се изявиха в празничното шествие по повод празника на града „Свети Дух“, а след това в концерт. (13 юни)
*  На 14 юни ПТА „Пъстрина“ взе участие във фолклорен концерт, посветен на празника на Монтана –„Свети Дух“- пл. „Жеравица“.
*  Участие на солистки от ФФ „Огоста“ в 12-ото издание на традиционния фолклорен фестивал „Свидня“ – местността Попов мост, с. Говежда (15 юни ).
*  Солистки на ФФ „Огоста“ се изявиха в Тринадесетия фолклорен конкурс „Напеви от Северозапада“ в Младежки дом – Монтана. На второ място се наредиха Мария Николчова и Стефани Георгиева. 
*  През юли Духов оркестър „Дико Илиев“ се изяви в шествие и концерт в 17-ото издание на Международните празници на Духовите оркестри „Дико Илиев“ – 21-23 юли – пл. „Жеравица“                                                                                                                                                                                                                                                        *  Участие на ПТА „Пъстрина“ в Четвъртия Международен фолклорен фестивал „Ехо от Стовци“, с. Смоляновци, откъдето завоюваха златен медал. – 13 август                                                                                                                                                                                                                                                                                                                        *  На 6-и септември се представиха Детски и Представителен танцов ансамбъл „Пъстрина“, ДО „Дико Илиев“ и солистки от ФФ „Огоста“ в концерт, посветен на Съединението на Княжество България с Източна Румелия на пл. „Жеравица“ – Монтана.                                                                                                        *  Участие на възпитаници от ОШИ в Четвъртия международен фолклорен фестивал „Ехо от Стовци“ в село Смоляновци – с награди са: Силвия Борисова с приз за отлично представяне и Денис Тихомиров – грамота за отлично представяне.
*  Участие на солистки от ФФ „Огоста“ в 18-ото издание на Международния онлайн фестивал „Кръстопът на музите“ – София. Петя и Мария Николчови с първи места, Стефани Георгиева – второ място.
*  Участие на възпитаници от ОШИ - Камерна формация „Монтана“ (с преподавател по ударни инструменти - Румяна Борисова) –  спечели I място на „Международен конкурс за изпълнители на класически музикални инструменти“ - гр. Перник 
*  Възпитаничката от ОШИ Сияна Буркхард с преп. по пииано Нина Петрова спечели втора награда в Международния конкурс „Vivapiano“ - гр. София.
*  Възпитаничката от ОШИ Сияна Буркхард с преп. по пиано - Нина Петрова спечели втора награда в конкурса „Звукът на времето“ гр. Велико Търново 
*  Възпитаничката от ОШИ - Сияна Буркхард с преп. Нина Петрова, спечели първа награда в  Международния конкурс за камерни ансамбли и соло изпълнители, проведен в Боровец.
*  Възпитаничката от ОШИ - Сияна Буркхард с преп. Нина Петрова, спечели трета награда в Международния фестивал за млади таланти - гр. София.
*  Възпитаничката от ОШИ - Ивелина Ангелова с преп. Нина Петрова, спечели трета награда от международния конкурс „VivaPiano” - гр. София.
*  Възпитаничката от ОШИ - Ивелина Ангелова с преп. Нина Петрова, спечели трета награда от Международния фестивал за млади таланти, гр. София.
*  През декември Духов оркестър „Дико Илиев“, ПТА „Пъстрина“ и възпитаници от ОШИ „Добри Христов“ участваха в концерта „Коледно настроение“ пред елхата на площад „Жеравица“. Събитието бе едно от многобройните в богатата коледна програма на Община Монтана.  (19 декември)
*  През месец юни възпитаниците от ОШИ - Борис Димитров, от класа на г-н Деян Лилков, Роксана Петрова от класа на г-жа Марианна Цолова и Теодор Ганов от класа на г-н Огнян Тодоров имаха удоволствието да участват във фестивала „Изкуството е…“, организиран от бившата възпитаничка на Школата и дългогодишна част от класа по пеене на г-жа Цветана Илиева, Нелиан Николова. Събитието бе със специалното участие на звездите Робин Макoули, Дуги Уайт и Джони Джоели.
*  Възпитаникът от ОШИ - Денис Тихомиров с преподавател - Емилия Тодорова спечели грамота от конкурса „Ехо от Стовци“, с. Смоляновци.
*  Възпитаничката от ОШИ Силвия Борисова с преподавател - Емилия Тодорова спечели награда на публиката от Конкурса „Ехо от Стовци“, с. Смоляновци.
*  Камерна формация „Монтана“ от ОШИ с преподавател по ударни инструменти - Румяна Борисова спечели 1во място в Регионалния конкурс „Фолклорни приумици“ - гр. Червен бряг. 
*  Възпитаничката от ОШИ Сияна Буркхардт с преподавател по пиано - Нина Петрова, спечели втора награда в конкурса „Фолклорни приумици“ - гр. Червен Бряг.
Национални
*  Солистки от Фолклорна формация „Огоста“ взеха участие в онлайн изданието на Фестивала за изкуство и фолклор „Коледна приказка“ в село Първенец, област Пловдив.
*  Солистки от ФФ „Огоста“ взеха участие в 10-ия Национален фолклорен конкурс „Заблеяло ми агънце“ в град Лясковец, край Петропавловския манастир. ( 6-8 май)
*  Солистки от ФФ „Огоста“ се изявиха във Втория онлайн конкурс Национален конкурс „Весел чичопей“ – Първомайци, гр. Велико Търново, което нареди сестрите Петя и Мария Николчови на първите позиции, на Стефани Георгиева бе отредено второто място.
*  Участие на солистка от ФФ „Огоста“ във Онлайн фестивала „E-fest”. Мария Николчова се нареди на трето място. 
*  Възпитаничката от ОШИ - Сияна Буркхард от класа на г-жа Нина Петрова, спечели месечната стипендия на община Монтана за деца, изявяващи се в сферата на изкуствата.
*  Възпитаникът от ОШИ - Денис Тихомиров с преподавател Емилия Тодорова спечели 3-о място на Националния конкурс „Напеви от Северозапада“, гр. Монтана
*  Възпитаникът от ОШИ - Николай Младенов с преп. Марианна Цолова спечели златен дебют в конкурса „Път към славата“ - гр. София.
*  Възпитаничката от ОШИ - Роксана Петрова с преп. по вокал - Марианна Цолов, спечели две втори места в конкурса „Път към славата“ - гр. София.
*  Възпитаничката от ОШИ - Емили Иванова с преп. по вокал - Марианна Цолова спечели две трети места на конкурса „ Път към славата“ - гр. София.
*  Възпитаничката от ОШИ - Сияна Буркхард с преп. по пиано - Нина Петрова спечели втора награда в конкурса „ Път към славата“- гр. София.
*  Възпитаничката от ОШИ - Ивелина Ангелова с преп. Нина Петрова спечели първа награда от Конкурса „Фолклорни приумици“- гр. Червен бряг.
*  Възпитаничката от ОШИ - Ема Пламенова с преп. по пиано Нина Петрова спечели трета награда от конкурса „Път към славата“- гр. София
</t>
  </si>
  <si>
    <t>* Участие на ПТА и ДТА в  12-ия Международен фолклорен фестивал „Гази Баба“ – гр. Скопие, Северна Македония - 14-19 юли
* Детски танцов ансамбъл „Пъстрина“ и Представителен танцов ансамбъл „Пъстрина“ взеха участие в Международния фестивал в Сърбия - „Bogatfest“ – гр. Богатис. 5-8 август
* Участие на ПТА „Пъстрина“ във Фестивала „Миодраг Миша Сперняк“ – гр. Лозница. -8-11 август
* Участие на ПТА „Пъстрина“ в 60-ия юбилеен  Международен фолклорен фестивал на остров Лефкада - 24 август
* Участие на „Пъстрина“ в Международния фолклорен фестивал – Агринио – 25-29 август
* Възпитаникът от ОШИ - Николай Младенов с преподавател Марианна Цолова спечели втора награда в конкурса “Christmas song”, Румъния.
* Възпитаничката от ОШИ - Сияна Буркхард с преп. - Нина Петрова, спечели втора награда в първи тур в международния конкурс „Вива Италия“- гр. Рим.
* Възпитаничката от ОШИ - Сияна Буркхард с преп. Нина Петрова спечели първа награда във втори тур в международния конкурс „Вива Италия“ - гр. Рим.</t>
  </si>
  <si>
    <t>000313194</t>
  </si>
  <si>
    <t>"Селска пробуда -1927"</t>
  </si>
  <si>
    <t xml:space="preserve">Певческа група ,,Белотински баби“
Танцов състав ,,Трополия“
</t>
  </si>
  <si>
    <t xml:space="preserve">01.02.2022г. – Отбелязване на празника на лозаря и винаря - Трифоновден. Дегустация на вина от местни производители
01.03.2022г. – Закичване с мартенички на всички деца от ДГ 6 ,,Слънце“ филиал ,,Здравец“ с. Долно Белотинци. Празнична програма. Месец април
16.04.2022г. – Читалището организира отбелязването на Лазаровден с малки лазарки
17.04.2022г. – Организиране празника Цветница. Извършване на ритуала „Кумичене“ на река Шугла
01.06.2022 г. – НЧ ,,Селска пробуда-1927г.“ организира празник по случай Денят на детето. Организирани детски игри
07.08.2022 г. – 95 години от създаването на читалището и традиционният празник на селото ,,Пъстрина-2022 “. Празнична програма с участието на самодейци към читалището и на гостуващи състави
13.09.2022 г. – Празнична програма по случай откриването на новата учебна година
25.09.2022 г. – Читалището организира празник за най-малките ,,Бабо разкажи ми приказка“
01.11.2022 г. – Съвместно с църковното настоятелство и самодейци на читалището се отбеля Денят на народните будители и храмовия празник на селото
13.11.2022 г. – НЧ ,,Селска пробуда -1927г. организира откриване на проект ,,Възможностите са безкрайни“ към Фонд за подкрепа на местни инициативи в Община Монтана
21.11.2022 г. – Отбелязване Деня на християнското семейство съвместно със самодейци при читалището и ДГ ,,Слънце“ филиал ,,Здравец“ с. Долно Белотинци
19.12.2022 г. – Самодейци и децата от ДГ ,,Слънце“ посрещнаха Дядо Коледа. Празнична програма
27.12.2022 г. -  Празнична Новогодишна програма
</t>
  </si>
  <si>
    <t xml:space="preserve">08.05.2022 г. –  Участие на колективите при НЧ „Селска пробуда -1927“ в програмата на НЧ ,,Събуждане 1922“ с. Стубел по повод 100 г. от създаване на читалището
11.06.2022 г. – Участие на самодейци от читалището във Фестивал на народната кухня ,,Бабина душица 2022“ гр. Монтана
30.06.2022 г. – НЧ ,,Селска пробуда 1927“ организира посещение на самодейците към читалището на историческата крепост ,,Калето“ гр. Мездра и манастир ,,Свети четиридесет мъченици“ гр. Ботевград 
27.08.2022 г. – Участие на ТС ,,Трополия“ и ПГ ,,Белотински баби“ при НЧ ,,Селска пробуда 1927“ в Фолклорен празник ,,Пъстрина пее и танцува -2022“ с. Николово, общ. Монтана
10.09.2022 г. – Участие на самодейците от ТС ,,Трополия“ и ПГ ,,Белотински баби“ в Шести фолклорен събор Ружинци - 2022
</t>
  </si>
  <si>
    <t>000313707</t>
  </si>
  <si>
    <t>"Йордан Цеков -1929г. с.Винище"</t>
  </si>
  <si>
    <t>Група за народни танци с деца от начална степен и детска градина</t>
  </si>
  <si>
    <t>Лятно училище за деца</t>
  </si>
  <si>
    <t xml:space="preserve">Бабинден
Отбелязване на Ивановден
Отбелязване на Йордановден
Изработване на мартеници за Баба Марта и подаряване на възрастните хора в селото
8 март – Ден на жената
Лазаровден
Великден
Отпразнуване събора на селото
Коледуване
</t>
  </si>
  <si>
    <t>000313995</t>
  </si>
  <si>
    <t>000312968</t>
  </si>
  <si>
    <t xml:space="preserve">Певческа група за автентичен фолклор „От извора“
Танцов състав за автентичен фолклор
Танцов състав за обработен фолклор „Росненица“
</t>
  </si>
  <si>
    <t>21.01.2022 г. – Бабинден
01.03.2022 г. – Баба Марта. Раздаване на изработени от самодейците към читалището мартеници на жителите на селото.
01.03.2022 г. – Посещение е на ДГ „Калина Малина“ с. Ракево 
16.04.2022 г. – Лазаровден. Празнична програма 
Празнична програма на самодейците към читалището за Събора на село Липен
Провеждане на изложба „Мотивът-основен елемент в българската шевица, пазещ родовата ни памет“ 
10.09.2022 г. – Празник на читалището. Празнична програма на самодейците към читалището
10.12.2022 г. – Тържествено откриване на проект към Фонд за подкрепа на местни инициативи в Община Монтана
23.12.2022 г. – Посещение на Дом за стари хора с. Горна Вереница и раздаване на подаръци изработени от жителите на село Липен
28.12.2022 г. – Провеждане на детско парти с Дядо Коледа за децата от селото и раздаване на подаръци</t>
  </si>
  <si>
    <t>Посещение на фестивала на Чипровският килим в гр. Чипровци
08.05.2022 г. –  Участие на самодейците в програмата на НЧ ,,Събуждане 1922“ с. Стубел по повод 100 г. от създаване на читалището
Участие в проект „Таратанци“ с пресъздаването на три автентични хора в 3D формат
Участие в „Регионален преглед” за допускане до участие в XII Национален събор на българското народно творчество – Копривщица
04.06.2022 г.  – Участие в Международен фолклорен фестивал „Шопски наниз“ гр. Костинброд
11.06.2022 г. – Участие на самодейци към читалището във Фестивал на народната кухня ,,Бабина душица 2022“ гр. Монтана
18.06.2022 г. – Участие на самодейците към читалището във фестивал в село Замфирово
26.06.2022 г. – Участие на самодейците към читалището във фестивал в село Чавдар
16.07.2022 г. – Участие на самодейците към читалището във Фолклорен Фестивал „Пей, танцувай и в Моравица лудувай“ - с. Моравица 
23.07.2022 г. – Участие на самодейците към читалището във фестивал в село Долно Озирово
30.07.2022 г. – Участие във фолклорният фестивал „Надиграване край Дунав“ гр. Видин
31.07.2022 г. – Участие в Събор на българското фолклорно богатство „Тараклъка пее и танцува 2022“ с. Градище, обл. Плевен
05.08.2022 г. – Участие на самодейците към читалището в Национален събор на българското народно творчество – Копривщица 2022
13.08.2022 г. – Участие на самодейците към читалището в Международен фолклорен фестивал „Ехо от Стовци“ – с. Смоляновци
Участие в онлайн конкурс за детска носия
20.08.2022 г. – Участие на самодейците към читалището във Фолклорен събор „Пъстрина пее и танцува“ с. Николово
03.09.2022 г. – Участие на самодейците към читалището във фестивал в гр. Борово</t>
  </si>
  <si>
    <t>000313689</t>
  </si>
  <si>
    <t>"Просвета-1932"</t>
  </si>
  <si>
    <t xml:space="preserve">8 март – Ден на жената. Тържество и изложба на ръкоделия
Великденска изложба
Курбан на селото
Никулден
Новогодишно тържество
</t>
  </si>
  <si>
    <t>000152620</t>
  </si>
  <si>
    <t>"Св.Св.Кирил и Методий - 1928"</t>
  </si>
  <si>
    <t>Януари
Отбелязване 146 години от рождението на Джек Лондон
166 години от рождението на Райна Княгиня
Февруари
Среща-разговор с деца от селото в „Зоната на креативността“
Домашна работилничка с деца от селото „Мартенски клонки“
Март
Изложба на ръчно изработени мартенички от деца в селото
Работилничка за пролетни картички
Април
Отбелязване Деня на Земята
Любими детски герои
Седмица на баснята
Май
24 май – Ден на светите братя Кирил и Методий, на българската азбука, просвета и култура и на славянската книжовност
Юни
1 юни – Ден на детето – рисунки по асфалта и малък детски концерт
Юли
„Работилничка за букви“
Август
136 години от рождението на Дора Габе
Септември
136 години от рождението на Ран Босилек
Ноември
21 ноември – Ден на християнското семейство
Декември 
6 декември – Никулден
Български традиции и обичаи за Бъдни вечер</t>
  </si>
  <si>
    <t>000313671</t>
  </si>
  <si>
    <t>"Народна просвета - 1908"</t>
  </si>
  <si>
    <t xml:space="preserve">Група за автентичен фолклор
Театрална група ,,Искра“ 
</t>
  </si>
  <si>
    <t xml:space="preserve">Детска група за автентичен фолклор 
Танцов състав ,,Огнени сърца“ 
Група за модерен балет
Група спортни танци
Мажоретен състав
</t>
  </si>
  <si>
    <t xml:space="preserve">Школа по приложно изкуство 
Клуб „Приятели на книгата’’ 
Ателие за запознаване с традициите и изработка на мартеници и боядисване на яйца
</t>
  </si>
  <si>
    <t xml:space="preserve">Месец януари
21.01.2022 г. –  Бабинден по стар стил 
23.01.2022 г. – Онлайн презентация съвместно с ОУ,, Васил Левски’’ по случай 150 г. от рождението на Гоце Делчев 
Месец февруари
14.02.2022 г. –  Трифон Зарезан 
149 г. от обесването на Васил Левски – презентация с ученици от 1-4 клас и кът в библиотеката
Месец март
1 март – Ден на самодееца
Баба Марта – Връзване на мартеници изработени в Ателие за изработване на мартеници към читалището на всички хора в селото 
144 г. от Освобождението на България 
21.03.2022 г . – Беседа на тема „Пролет“ и дарение на детски книги и настолна игра от читалището на детската градина
Месец април
,,Маратон на четенето’’ от 08.04.22 г. до 21.04.2022 г. 
16.04.2022 г. - Лазаруване на самодейците при читалището 
По случай Великденските празници в детската градина на децата им се предоставиха яйца за боядисване и презентация на тема: ,,Великден 
какво знаем за празника’’
23.04.2022 г. - Световен ден на книгата и авторското право 
Месец май
15.05.2022 г. – 130 г. от написването на възрожденското стихотворение ,,Химн на св. Кирил и Методий с първи стих ,,Върви народе, възродени’’ 
от Стоян Михайловски – беседа 
Месец юни
02.06.2022 г. – Ден на загиналите за свобода българи, ден на Ботев - поднасяне на цветя пред паметника в центъра на селото и кът в библиотеката
24.06.2018 г. Еньовден - запознаване на децата с билките и бране на билки 
27.06.2022 г. - Беседа на тема „Семейството в днешно време“ – лектор доц. Ивайло Иванов от Великотърновския университет  
Юли и август – Забавно лято в библиотеката: обучение на новозаписани деца в танцов състав, модерни танци, приложно изкуство, открити уроци в ДГ „Приказен свят“
,,Деца четат на деца’’ 
,,Библиотекар за една седмица’’
,,Доброволчество“ 
Кампания „Дари книга“
13 и 14.08.2022 г. –  IV Четвърти Международен фолклорен фестивал „Ехо от Стовци’’ организиран съвместно с Община Монтана, Кметство 
Смоляновци, НЧ ,, Народна просвета – 1908’’ 
Месец октомври 
24.10.2022 г. - 93 г. от рождението на Йордан Радичков – кът в библиотеката и посещение в детската градина, четене на приказката ,,Малки жабешки истории’’
Месец ноември
21.11.2022 г.  – Посещение в детската градина и лекция на тема – „Ден на християнското семейство“
Месец декември
21.12.2022 г. библиотекарят изнесе лекция в детската градина на тема ,,Бъдни вечер’’.
23.12.2022 г. – Посещение на Детската градина.
23.12.2022 г. -  Празнична програма за коледно-новогодишните празници 
</t>
  </si>
  <si>
    <t xml:space="preserve">15.02.2022 г. онлайн участие на фестивал ,,Среди зима на мегдана’’ с. Радилово, общ. Пещера, обл. Пазарджик
11.06.2022 г. – Участие на самодейци от читалището във Фестивал на народната кухня ,,Бабина душица 2022“ гр. Монтана 
11.06.2022 г. – Участие на индивидуален изпълнител в XI турлашки фолклорен събор „Када кум прасе и ти вречу’“ в с. Чупрене, обл. Видин
18.06.2022 г. – Участие на самодейци от читалището във Фолклорен фестивал ,,Северняшка китка’’ гр. Павликени 
02.07.2022 г. -  Участие на индивидуален изпълнител в XII фолклорен събор ,,Жива вода - Венеца’’ – пещера Венеца, общ. Димово.
17.07.2022 г. – Участие във фолклорен фестивал „Света Марина“ с. Ботево, общ. Аксаково 
23.07.2022 г. -  Участие на самодейци във фестивал ,,Празник на народния обичай за автентична носия”, с. Рибарица, общ. Тетевен, обл. Ловеч
30.07.2022 г.  – Участие на самодейци участваха във фестивал „Пъстрина пее“ в с. Стубел, общ. Монтана
05.08.2022 г. – Участие на индивидуален изпълнител в XII Национален събор на народното творчество Копривщица 2022
11.09.2022 г.  – Участие на самодейци в празника на читалището в с. Липен, общ. Монтана
12.09.2022 г. – Участие на самодейци в VI фолклорен събор „Традиция и фолклор“ – Ружинци, обл. Видин
06.11.2022 г. – Участие на самодейци в с. Долна Рикса – по случай празника на селото
</t>
  </si>
  <si>
    <t>000313177</t>
  </si>
  <si>
    <t>"Пробуда -1928 с. Крапчене"</t>
  </si>
  <si>
    <t xml:space="preserve">Група за обичаи и обреди 
Танцов състав 
</t>
  </si>
  <si>
    <t xml:space="preserve">Бабин ден. 
Трифон Зарезан. Конкурс за най-хубаво вино. 
Баба Марта. Раздаване на мартеници
Ден на самодееца
8 март – Ден на жената. Празнична програма и изложба с ръчно плетени шарени чорапи
Възстановка на обичая „Кумичене” 
Изложба за Великден на козунаци и яйца
В седмицата на книгата направихме изложба с дарените книги, деца да четат книги и рецитират стихчета на по-възрастните жители на селото
Еньовден. Ритуално бране на билки
Първи учебен ден
Откриване на проект „Паркът-визитката на село Крапчене“ подкрепен от Фонд за подкрепа на местни инициативи в Община Монтана
Празнична програма от самодейците към читалището за Деня на Християнското семейство 
Новогодишно тържество с програма от самодейците и представяне на автентични носии
</t>
  </si>
  <si>
    <t xml:space="preserve">Участие на самодейците към читалището в „Регионален преглед” за допускане до участие в XII Национален събор на българското народно творчество – Копривщица
Участие на самодейци от читалището във Фестивал на народната кухня ,,Бабина душица 2022“ гр. Монтана 
Участие на самодейците към читалището във Фолклорен Фестивал „Пей, танцувай и в Моравица лудувай“ - с. Моравица 
Участие на самодейците към читалището в Национален събор на българското народно творчество – Копривщица 2022
Участие на самодейците към читалището в Международен фолклорен фестивал „Ехо от Стовци“ – с. Смоляновци
Участие в онлайн Конкурс за автентична носия организиран от Читалище „Никола Йонков Вапцаров 1927“ – с. Хърлец
</t>
  </si>
  <si>
    <t>000312950</t>
  </si>
  <si>
    <t xml:space="preserve">Детска театрална група
Детска вокална група
</t>
  </si>
  <si>
    <t xml:space="preserve">Клуб за литературно четене „Веселяци“
Клуб за приложно и изобразително изкуство и народни художествени занаяти
Клуб по етнография
Клуб по етнология </t>
  </si>
  <si>
    <t>Месец юни
24 юни – Еньовден. Възстановка на обичаите характерни за деня
Месец юли
9 юли – Първо издание на Кулинарен фестивал „Сумерски вкусотии“
Месец август
Организиране на традиционния курбан за с. Сумер и изнесена празнична програма от самодейците
Месец ноември
1 Ноември – тържествено отбелязване на Деня на народните будители. Презентация на тема: Народните будители в миналото и днес. 
05 ноември – Събор на с. Сумер. Празнична програма на самодейците към читалището
Месец декември
23 декември - Коледно тържество в салона на читалището. Децата от детска театрална група заедно с децата от детска вокална група изиграха спектакъла „Коледа е…“
Възстановка на обичаите за Бъдни вечер
Празнична програма на самодейците за Коледните празници. Конкурс за най-хубава коледна питка, коледна изложба-базар.</t>
  </si>
  <si>
    <t xml:space="preserve">Участие на Фолклорна певческа група в Гушански сбор по Спасов ден с. Замфирово
Участие на Фолклорна певческа група в Международен фолклорен фестивал „Ехо от Стовци“ с. Смоляновци 
Участие във Фолклорен събор „Пъстрина пее“ с. Стубел </t>
  </si>
  <si>
    <t>000313785</t>
  </si>
  <si>
    <t>"Пробуда-1929 с. Безденица"</t>
  </si>
  <si>
    <t xml:space="preserve">1 юни – Международен ден на детето-рисунки на асфалта
Спасовден
</t>
  </si>
  <si>
    <t>000313778</t>
  </si>
  <si>
    <t>"Наука-1928"</t>
  </si>
  <si>
    <t xml:space="preserve">21.01. – Бабинден. Тържество и подаръци за бабите 
14.02. – Трифон Зарезан. Дегустация на мед и вино. Музикална програма
01.03. – Баба Марта. Връзване на мартеници на хората в селото
08.03. – Ден на жената
13.03. – Сирни Заговезни (Парали). Пресъздаване на обичаи
19.03. – Тодоровден
23.04 – Лазаровден. Обикаляне с песни по домовете с група момичета наречени лазарки 
24.06. – Еньовден. С децата от селото се прави преход за билки
03.08. – Родов празник на селото. Общоселски събор сред природата
08.11. – Архангеловден
Коледа
</t>
  </si>
  <si>
    <t>000313123</t>
  </si>
  <si>
    <t>"Събуждане -1922"</t>
  </si>
  <si>
    <t xml:space="preserve">Певческа група „Росна китка” 
Група за стари градски песни „Пей сърце” 
Танцов състав „Стубла“
</t>
  </si>
  <si>
    <t>Детски танцов състав „Стубленче“</t>
  </si>
  <si>
    <t xml:space="preserve">Бабинден
01.03. - Ден на самодееца. Празнична програма 
01.03. – Баба Марта. Раздаване на мартеници изработени от самодейците към читалището
08.03. – Международен ден на жената. Празнична програма
16.04. – Лазаровден. Обикаляне на къщите с лазарки 
08.05. – Отпразнуване на 100 години от създаването на читалището 
30.07. – Провеждане на традиционен събор ”Пъстрина пее 2022” с програма на самодейци и гости от други читалища 
01.11. – Отбелязване на храмовия празник на църквата в селото
Празнична програма за Коледно-новогодишните празници
</t>
  </si>
  <si>
    <t xml:space="preserve">14.05 – Участие на съставите към читалището в НФФ ”Напеви от Северозапада” с. Горник, общ. Червен бряг
10.06. – Участие на съставите към читалището в ”По спасов ден с хоро и песен” с. Якимово
11.06. – Участие на ПГ „Росна китка” и индивидуални изпълнители в конкурса ”Море песен екна“ гр. Севлиево 
26.06. – Участие в Голямата българска сватба на „Леденика” и участие в програмата ДТС ”Стубленче” и  ПГ„Росна китка”
02.07. – Участие на съставите към читалището в ”Пей танцувай и на Зелени дел се любувай” в кв. Заножене, гр. Вършец
07.08 – Участие на  ТС ”Стубла” и ПГ ”Росна китка” в празника ”Пъстрина пее” с. Долно Белотинци
13.08 – Участие на съставите към читалището Международен фолклорен фестивал „Ехо от стовци” с. Смоляновци 
13.08 – Участие на съставите към читалището в „Среща на три поколения” в с. Гюргич, общ. Ружинци
27.08. -  Участие на ПГ „Росна китка“ в ”Ботунския славей-Цветан Филипов” с. Краводер, общ. Криводол
27.08. -  Участие на ПГ „Росна китка“ и с ДТС ”Стубленче” в ”Пъстрина пее” с. Николово, общ. Монтана 
03.09 – Участие на съставите към читалището в Шестата фолклорна среща ”Китен и приятели“ гр. Китен, общ. Приморско 
03.09 – Участие на съставите към читалището в „Приморска перла” гр. Приморско
10.09– Участие на съставите към читалището в „Традиция и фолклор Ружинци 2022”
10.09– Участие на съставите към читалището във Фолклорен фестивал „Родило се преродило” с. Горно Церовене, общ. Монтана
14.10 – Участие на ПГ „Росна Китка“ и ТС ”Стубла” в участие в МФФ ”Кукурузени усмивки” с. Селановци, общ. Оряхово
</t>
  </si>
  <si>
    <t>000313116</t>
  </si>
  <si>
    <t>"Изгрев-1927 с. Студено Буче"</t>
  </si>
  <si>
    <t xml:space="preserve">Месец януари
Празнуване деня на родилната помощ
Месец март
Празнуване на празника на жената и майката-общо селско тържество
Тържествено отбелязване на деня на самодееца
Месец април
Представяне обред „Боядисване на Великденски яйца”
Месец юни 
Традиционен събор на селото
Месец август
95 години от създаването на НЧ ”Изгрев 1927”
Месец ноември 
1 ноември – Ден на народните будители
Месец декември – 
Празнична новогодишна програма и конкурс за „Най-хубавата питка и баница за Бъдни вечер” 
</t>
  </si>
  <si>
    <t xml:space="preserve">Участие на самодейци от читалището във Фестивал на народната кухня ,,Бабина душица 2022“ гр. Монтана
Участие на фолклорен празник ”По спасов ден с хоро и песен” с. Якимово 
Участие във Фолклорен събор „Пъстрина пее“ с. Стубел 
Участие във Фолклорен събор „Пъстрина пее и танцува“ с. Николово 
Участие в Международен фолклорен фестивал „Ехо от Стовци“ с. Смоляновци
Участие във Фолклорен събор „Свидня“ 
Участие във фолклорна среща ”Китен и приятели“ гр. Китен, общ. Приморско 
Участие на съставите към читалището в „Приморска перла” гр. Приморско 
Участие в Национален събор - надпяване „Авлига пее“
</t>
  </si>
  <si>
    <t>000313792</t>
  </si>
  <si>
    <t>"Асен Йосифов-1926"</t>
  </si>
  <si>
    <t>Кукерски състав „Камила“</t>
  </si>
  <si>
    <t xml:space="preserve">Група за модерни танци 
Детски състав за народно творчество
</t>
  </si>
  <si>
    <t xml:space="preserve">Клуб „Дядовата ръкавичка”
Клуб „Кукери“
</t>
  </si>
  <si>
    <t xml:space="preserve">Месец януари
Кукерски обичай „Камила“
Месец февруари
18 февруари – честване 149 години от обесването на Васил Левски
Месец март
Баба Марта – Изработка на мартеници, раздаване на жителите в селото и окичване на дърво с мартеници в центъра
21 март – Изработка на табло и информация за Деня на пролетта 
Месец април
18 април – В рамките на Националната кампания на четенето „Походът на книгите – известни българи четат на деца“ библиотекаря и учителя по БЕЛ в Основното училище четат на деца приказки
19 април – Изготвен е кът с табло и избрани книги по повод Седмицата на четенето
Великден – Боядисване на яйца и изработване кошнички от хартия и оцветяване с различна техника на изкуствени яйца за украса 
22 април – Международния ден на Земята
Месец май
Среща в библиотеката на ученици от 2 клас и запознаването им с правилата в библиотеката и реда за заемането на книги
Гергьовден. Съвместно с училището в с. Габровница и Младежки център – гр. Монтана е пресъздаден обичая за празника
Отбелязване на 24 май с презентация пред ученици 
Месец юни
2 юни – Почитаме паметта на Ботев, рецитиране на стихотворението „На прощаване” от ученици и поднасяне на цветя пред паметника в центъра на селото                                                                                                                                                                                                         
Месец юли
18 юли – Отбелязване 185 години от рождението на Апостола на свободата
Месец август
Спортни дейности на открито
Лятна читалня на открито в парка и в двора на училището
185 години от рождението на Васил Левски. Изложение „С книга в парка” и изложба в библиотеката
Месец септември
Участие в кампанията „Чети с мен”
Литературни четения и изнесени часове по СИП – БЕЛ в компютърната зала на читалището с ученици от 5, 6 и 7 клас 
Месец октомври 
„Децата за децата – България” – участие в картоненото предизвикателство
Месец ноември
Изложба „Съвременни български будители” по повод 1 ноември – Деня на народните будители. 
Тематична вечер „Ценностите на християнското семейство в днешни дни”
Месец декември
Организиране на конкурси свързани с коледните празници
</t>
  </si>
  <si>
    <t xml:space="preserve">Участие в Регионалният кръг за подбор на участници за участие в XII Националния събор на българското народно творчество – гр. Копривщица
Участие в XII Национален събор на българското народно творчество – гр. Копривщица
Участие във фестивал „Сурва” – гр. Перник
Участие във фестивала „Кукерландия“ – гр. Ямбол
</t>
  </si>
  <si>
    <t>000313187</t>
  </si>
  <si>
    <t>"Народен будител-1927г."</t>
  </si>
  <si>
    <t xml:space="preserve">Певческа група
Танцов състав
</t>
  </si>
  <si>
    <t xml:space="preserve">Детска певческа група
Детски танцов състав
</t>
  </si>
  <si>
    <t xml:space="preserve">Йордановден
Бабинден
Баба Марта
3 март – Освобождението на България
Първа пролет
Лазаруване 
24 май – Ден на светите братя Кирил и Методий, на българската азбука, просвета и култура и на славянската книжовност
Петровден – Празник на селото
Фолклорен събор „Пъстрина пее и танцува“
1 ноември – Ден на народните будители
Коледно-новогодишни празници
</t>
  </si>
  <si>
    <t xml:space="preserve">Участие на самодейци към читалището във Фестивал на народната кухня ,,Бабина душица 2022“ гр. Монтана
Участие във Фолклорен фестивал „Пъстрина пее“ с. Долно Белотинци
Участие на самодейци към читалището в Традиционен фолклорен събор Ружинци 2022 – с. Ружинци
Участие на самодейци към читалището в откриване на проект в с. Долно Белотинци
</t>
  </si>
  <si>
    <t>000313625</t>
  </si>
  <si>
    <t>"Христо Ботев 1928 г."</t>
  </si>
  <si>
    <t xml:space="preserve">Презентация и четене на откъси от избрани произведения на Джек Лондон по повод 146 години от рождението му
166 години от рождението на Райна Княгиня
Среща-разговор с деца от селото в „Зоната на креативността“
Домашна работилничка с деца от селото „Мартенски клонки“
Изложба на ръчно изработени мартеници
Работилница за пролетни картички
Отбелязване Деня на Земята
Любим детски герой
Седмица на баснята
9 май празник на църквата в селото
24 май – Ден на светите братя Кирил и Методий, на българската азбука, просвета и култура и на славянската книжовност
Първоюнска викторина – „В царството на книгите“
Ден на Ботев
„Работилница за букви“
136 години от рождението на Дора Габе
136 години от рождението на Ран Босилек
21 ноември – Ден на християнското семейство
113 години от рождението на Никола Вапцаров
Български традиции и обичаи за Бъдни вечер
Конкурс за коледна украса на къща в селото
</t>
  </si>
  <si>
    <t>000314022</t>
  </si>
  <si>
    <t>"Просвета-1927 г."</t>
  </si>
  <si>
    <t xml:space="preserve">Йордановден
Ивановден
Цветница
24 май – Ден на светите братя Кирил и Методий, на българската азбука, просвета и култура и на славянската книжовност
Събор на селото
27 юли – Честване на Свети Пантелеймон
15 август – Честване на Успение Богородично
Посрещане на Коледа и Нова година
</t>
  </si>
  <si>
    <t>000313618</t>
  </si>
  <si>
    <t>"Народна просвета -1926"</t>
  </si>
  <si>
    <t xml:space="preserve">Танцов състав за обработени народни и автентични хора 
Група за автентичен фолклор ,,Лазарки”, ,,Коледари” и пресъздаване на други обичаи от миналия век        
Група за мажоретни и модерни танци 
</t>
  </si>
  <si>
    <t xml:space="preserve">Месец януари
19.01.2022 – Поднасяне на цветя на паметника на д-р Йосиф Иванов и музейната сбирка по повод 108 години от неговото рождение
21.01.2022 – Поднасяне на символични подаръци на бабите самодейки към читалището от секретаря на читалището
Месец февруари
Изработване на табло ,,Живот и дело на Васил Левски” по повод 149 години от обесването му
Месец март
Изработване от секретаря и самодейци към читалището на 240 бр. мартеници и тяхното раздаване в учреждения в с. Д-р Йосифово и гр. Монтана
Ден на самодееца – празнична програма от самодейците към читалището
Отбелязване на 3 март – Ден на Освобождението на България. Стихотворения, възрожденски песни и хора
Месец април
Групата за автентичен фолклор пресъздаване на обреда ,,Лазаруване” и посещения на домове в селото
Празнична програма ,,На вторият ден от Великден”. В програмата взе участие и читалището от с. Клисурица. Направена е съвместна великденска изложба
Месец май
Празника на буквите съвместно с ОУ ,,Христо Ботев” 
Месец септември
Читалището организира еднодневна екскурзия детския танцов състав до пещерата Леденика и Регионален исторически музей – Враца
Месец ноември
1 ноември - Ден на народните будители. Празничен концерт на самодейците към читалището
Месец декември
Празнична програма за Новогодишните празници
</t>
  </si>
  <si>
    <t xml:space="preserve">Участие в ,,Приготвянето на ястия от Северозапада’’ в Общински младежки дом - Монтана
Участие на танцов състав с представяне на автентични хора в „Регионален преглед” за допускане до участие в XII Национален събор на българското народно творчество – Копривщица
Участие с представяне на ,,Бройлки” и ,, Детски игри” от миналия век характерни за селото ни и региона на групата за автентичен фолклор в Регионален преглед” за допускане до участие в XII Национален събор на българското народно творчество – Копривщица
Участие на танцов състав в Национален събор на българското народно творчество – Копривщица 2022
Участие на групата за автентичен фолклор в Национален събор на българското народно творчество – Копривщица 2022
</t>
  </si>
  <si>
    <t>000313696</t>
  </si>
  <si>
    <t>"Развитие -1936"</t>
  </si>
  <si>
    <t xml:space="preserve">Петров ден
08.11.2022 г. – Курбан на селото
21.11.2022 г. – Ден на християнското семейство
Коледа и Нова година
</t>
  </si>
  <si>
    <t>111590507</t>
  </si>
  <si>
    <t>"Звезда"</t>
  </si>
  <si>
    <t xml:space="preserve">Танцов състав „Огоста“
Танцов състав „Кошарник“
</t>
  </si>
  <si>
    <t xml:space="preserve">Клуб за стрелба с лък 
Клуб „Аз мога”
Шахматен клуб
Фото клуб
Дартс
Клуб на позитивно мислещите „1001 усмивки”
</t>
  </si>
  <si>
    <t xml:space="preserve">14.01. – Васильовден /Ромската нова година/ отбелязване в кв. Огоста
14.01. – Васильовден /Ромската нова година/ отбелязване кв. Кошарник
14.02. – Трифон Зарезан отбелязване кв. Огоста
14.02. – Трифон Зарезан отбелязване кв. Кошарник 
08.03. – Отбелязване на Международния ден на жената в кв. Огоста
8 април - Международен ден на ромите. Спортен празник в кв. Огоста
8 април - Международен ден на ромите. Спортен празник в кв. Кошарник 
1 май – Ден на труда
24 май - Ден на светите братя Кирил и Методий, на българската азбука, просвета и култура и на славянската книжовност
1 юни - Ден на детето 
Свети дух – Концерт на танцовите състави по случай Свети Дух – Празник на град Монтана
02.10. – Съвместно мероприятие с Младежки център – Монтана
23 декември – Коледен празник в кв. Кошарник
</t>
  </si>
  <si>
    <t xml:space="preserve">11.06. - Участие във Фестивал на песните, танците и традиционните храни и занаяти в с. Боровци
07.08. – Участие в отбелязване на 95 години от създаването на НЧ „Селска пробуда 1927“ с. Долно Белотинци и Фолклорен събор „Пъстрина 2022“
Участие в Шести фолклорен събор „Традиция и фолклор“ с. Ружинци
</t>
  </si>
  <si>
    <t>176216446</t>
  </si>
  <si>
    <t>"Кутловица-2011г."</t>
  </si>
  <si>
    <t>Фолклорна група „Седянка“</t>
  </si>
  <si>
    <t xml:space="preserve">Бабинден – Пресъздаване на обичая
Трифон Зарезан – Пресъздаване на обичай за зарязване на лозята
Работилница за мартеници
Презентация в библиотеката на тема „Живот и дело на Васил Левски“
Празничен концерт посветен на Националния празник на България
Презентация в библиотеката по случай 3 март
Празнична вечер посветена на Международния ден на жената
Баба Марта – раздаване на мартеници на жителите в кв. Мала Кутловица и на други жители от град Монтана
Лазаровден. Пресъздаване на обичая „Лазаруване“
Цветница. Пресъздаване на обичая „Кумичене“
Подготовка за Великден. Боядисване на яйца от децата и показване на различни техники
Великден. Раздаване на боядисани яйца и козунаци от Лазарската група към читалището
Пресъздаване на обичая „Жътва“ от фолклорна група „Седянка“
Еньовден – изложба на билки и представяне на информация за празника
Ден на народните будители
</t>
  </si>
  <si>
    <t>000313301</t>
  </si>
  <si>
    <t>"Петър Богдан-1909"</t>
  </si>
  <si>
    <t>Чипровци</t>
  </si>
  <si>
    <t>Група  за стари градски песни ,,Бели акации", женска фолклорна група и танцов състав</t>
  </si>
  <si>
    <t>Група ,,Танци за здраве"</t>
  </si>
  <si>
    <t>100 години от рождението на българската поетеса Блага Димитрова. 140 г. от рождението на Алън Милн-човекът, които ни дари с Мечо Пух. 190 г. от рождението на Луис Карол, световно известен с книгите ,,Приключенията на Алиса в страната на чудесата" и ,,Алиса в огледалния свят". 100 г. от рождението на Цветан Ангелов. 120 г. от раждането на Светослав Минков - български писател и преводач, наричан ,,Баща на българската фантастика". 148 г. от гибелта на Васил Левски. 230 г. от рождението на Вълшебника на оперната музика Джоакино Росини. ,,Добра дума-златен ключ"-лекция и беседа с ученици от начална степен на ОУ ,,Петър Парчевич" за силата на думите. ,,Два пъти помисли-веднъж кажи" - Силата на позитивното Общуване, лекция и беседа.  Беседа за здравето посветена на здравния работник. 570 г. от рождението на универсалният гении Леонардо да Винчи. 145 г. години от рождението на Елин Пелин. ,,Добра дума - златен ключ" - презентация пред ученици от първи до четвърти клас. Презентация на Ханс Кристиан Андерсен. 60 г. от рождението на Петя Дубарова.  Колективно четене по повод 120г. от рождението на писателя Светослав Минков. Организиране и провеждане на състезание на тема ,,Четенето е удоволствие" с ученици от трети клас. ,,Четенето -лесно и приятно" - приемане на първокласници за читатели на библиотеката.  140г. от рождението на Владимир Димитров -Майстора, презентация за твореца. Четене на поемата ,,Изворът на белоногата" по повод 195 г. от рождението на Петър Рачов Славейков. Изложба на книги за възпитанието на подраствощите, по повод международния ден на детето. 145 г. от рождението на Елин Пелин - четене на негови приказки. Четене на ,,Печена тиква" И ОТ ,,Пена до Пижо". Да научим и пазим, старите Чипровски хора. Читалището беше домакин на международна група за изучаване на българскинародни песни и хора и свирене на различни музикални инструменти. Колективно четене на приказки на Ангел Каралийчев по пвод 120 г. от раждането му. История на Чипровската духова музика- презентация в читалището. 200 г. от раждането на Добри Чинтулов -народен учител и поет на революционна и патриотична лирика - час по литература за учениците от седми клас.Час по музика с ученици от първи и втори клас на тема ,,Ноти и тонове,видове музикални инструменти". 93 г. от рождението на писателя-земляк Йордан Радичков – презентация. Представяне на книгата ,,В люлката на времето" от местната авторка - Сийка Тачева, събитието се състоя в Исторически музей-Чипровци, където бе уредена изложба - тъкани пана на авторката. Посещение на библиотекаря в детската градина по повод 125 г. от рождението на Асен Разцветников.  115 г. от рождението на писателката Астрид Линдгрен-мулти медийна презентация в училището,колективно четене от книгата ,,Пипи Дългото чорапче".</t>
  </si>
  <si>
    <t>Празнуване на ,,Йорданов  ден", ,,Иванов ден" , Международен ден на думата ,,Благодаря", Бабин денв Чипровци, Международен ден за безопасен интернет, ,,Трифон Зарезан", Деня на самодееца и Баба Марта, Националния разник на Република Бълрария - 3-ти март, Сирни заговезни - ,,Покладе", Международния ден на жената, 22-ри март световен ден на водата, Първа пролет, Благовещение, Отбелязване на деня на хумора и шегата, Международен ден на книгата, Ден на земята, Организиране и провеждане на 7-ми традиционен Фестивал на Чировския килим съвместно с община Чипровци., 06.05 - Ден на храбростта и българската армия, Ден на Европа, Отбелязване на деня на Българската просвета и култура и на славянската писменост, Международния ден на детето, Тържество за получаване на свидетелства за завършена степен на образование за изминалата учебна година на учениците от първи и трети класв детския отдел на библиотеката, Ден на Христо Ботев, ,,Еньов ден", Отбелязване на Международния ден на младежта, Организиране и провеждане на празника на община Чипровци - голям базар, богата музикална програма. Ден на Независимостта,Международна поетична вечер за деня на възрастните хора,Световен ден на защита на животните, Ден на будителите - ,,Народни будители от нашия край", Ден на добротата, Ден на ,,Християнското семейство"Концерт по повод запалване светлините на коледната елха на площад Чипровско въстание", ,,Бъдни вечер и Божич", Златни и диамантени свадби на семейни двойки – юбиляри от всички населени места на община Чипровци(50 и  60 годишен съвместен живот), Посрещане на Нова Година на площад Чипровско въстание.</t>
  </si>
  <si>
    <t>Гостуване на група ,,Белите акации" в предаването ,,Ако зажалиш някой ден" с водещ Бони Марчева, по телевизия СКАТ. Изява на танцовия състав при читалището по повод събора на с. Митровци.  Участие на фолклорната група в фолклорния събор ,,Фолклор и занаяти" с. Бързия. Участие на фолклорната група и танцовия състав в духовни празник на община Брусарци -,,Успение Богородично".  Участие на група ,,Белите акации" и танцов състав в празника по повод - 95 години от основаването на читалище ,,Просвета-1926" с. Митровци.</t>
  </si>
  <si>
    <t>Участие на танцовия състав при читалището в честването  на 130 години от откриването на Католическата черква ,,Света Троица" в град Винга, Румъния.</t>
  </si>
  <si>
    <t>000313027</t>
  </si>
  <si>
    <t>"Иван Бобанов-1926г."</t>
  </si>
  <si>
    <t>Женска певческа група за автентичен фолклор и танцов състав.</t>
  </si>
  <si>
    <t>Рецитал от самодейци по повод обесването на Васил Левски. Отбелязване на Националния празник на България с патриотични песни и хора в центъра на селото.Премиера на филма ,,Превал" – заснет специално за селото. Презетация на книги за турлаците от автора Корнелия Петрова-Нели.</t>
  </si>
  <si>
    <t>Празнуване на Иванов ден, Бабинден, ,,Трифон зарезан" и ,,Свети валентин" с много вино и веселие. Празнуване денят на самодееца и ,,Баба Марта" с най-хубаво изработена мартеница и награди за участниците.Празнунане на осми март, ,,Ден на пролетта" с много хора, танци, конкурс за мис ,,Пролет" и най-добре танцуваща двойка.Празнуване на Лазаров ден, Велигденските празници, Международния ден на детето . Участие на певческата танцовия състав в празника на селото. Организиране на самодейните групи на екскурзия до Плевенската панорама. Празнуване на Коледа, раздаване па подаръци за децата от Дядо Коледа и програма с много гатанки, песни и хора. Мероприятията се провеждаха съвместно с местното самоуправление.</t>
  </si>
  <si>
    <t>Участие на групите в международния фолклорен фестивал в Чупрене ,,Када кум прасе и ти вречу". Участие на певческата група на фолклорния фестивал ,,Свидня"</t>
  </si>
  <si>
    <t>Книжният фонд на Библиотеката е 8324 тома. Раздадената литература 1100 тома.</t>
  </si>
  <si>
    <t>000313874</t>
  </si>
  <si>
    <t>"П.К. Яворов-1926"</t>
  </si>
  <si>
    <t>Група за фолклор и танцова група ,,Белимелка"</t>
  </si>
  <si>
    <t>Детска танцова група ,,Белимелче"</t>
  </si>
  <si>
    <t>Честване на 107 години от смърта на Яворов - патрон на читалището. Отбелязване на 184 години от обесването на Върбан Пенов -Белимелеца.</t>
  </si>
  <si>
    <t>Отпразнуване на празниците : Бабин ден, Сирни Заговезни, Ден на самодееца, Националния празник на България, Лазарица, Цветница(Връбница), Свети дух, Ден на народните будители, Коледа и Нова Година.</t>
  </si>
  <si>
    <t>Участиена танцова група ,,Белимелка" и детска танцова група ,,Белимелче" на фестивала ,,Хоро край Пирина" в гр. Сандански. Участие на танцовите групи в фестивал в гр. Белоградчик. Участие на танцовите групи в нощта на музейте в Исторически музей гр. Чипровци.</t>
  </si>
  <si>
    <t xml:space="preserve"> Библиотеката е с библиотечен фонд 9 080 тома.</t>
  </si>
  <si>
    <t>000313059</t>
  </si>
  <si>
    <t>"Гео Милев-1927г.-с. Мартиново"</t>
  </si>
  <si>
    <t>Съвместно с кметство Мартиново беше организирана среща с децата на село Мартиново по повод разглеждане на илюстрована семейна енциклопедия и четене на стихове по случай празника на будителя. Представяне на творчеството на местната писателка и поетеса Корнелия Петрова.</t>
  </si>
  <si>
    <t>Пресъздаване на обичай и празнуване на празници: Бабин ден, Трифон Зарезан, Ден на самодееца, 8-ми март ден на жената, Лазаров ден, 6 май - Свети Георги, Ден на детето, Съединението на България се отбеляза съвместно с община Чипровци, Ден на независомостта, ден на Будителя, Коледа  и Нова година.</t>
  </si>
  <si>
    <t>000313041</t>
  </si>
  <si>
    <t>"Христо Ботев-1926г.-с.Железна"</t>
  </si>
  <si>
    <t>Две певчески групи за автентичен фолклор - група,,Радица" и група ,,Здравец"</t>
  </si>
  <si>
    <t>Литературен фестивал по повод на 173 години от рождението на Христо Ботев - български поет, революционер, публицист и патрон на читалището. Творческа работилница за изработване на мартеници. Маратон на четенето - седмица на детската книга.  През лятото ежеседмично се провеждаха филмови вечери в киносалона на читалището. Кулинарна изложба за деня на християнското семейство.</t>
  </si>
  <si>
    <t>Празнуване на празниците : Ден на самодееца, Ден на жената, 24.05. Ден на българската култура, просвета и славянска писменост, Ден на независимостта, Ден на Християнското семейство, Коледа и Нова година,</t>
  </si>
  <si>
    <t>000314079</t>
  </si>
  <si>
    <t>Фолклорна група ,, Митровските баби"</t>
  </si>
  <si>
    <t>Отбелязване на 95 години от създаването на читалището, с една година закъснение поради пандемичната обстановка предходната година.</t>
  </si>
  <si>
    <t>Отразнуване на Трифон зарезан - подготвихме културно музикална програма и вечеря. Отразнуване на Международния празник на жената 8-ми март. Организиране на празника Лазарица-децата от селото се събраха и посетиха къщите в селото. На Спасов ден се организира курбан в църковния двор по повод събора на селото.</t>
  </si>
  <si>
    <t>Участие на ,,Митровските баби" в фолклорните събори в Чупрене, Ружинци и Гюргич.</t>
  </si>
  <si>
    <t>000313034</t>
  </si>
  <si>
    <t>"Тодор Токин -1927"</t>
  </si>
  <si>
    <t>Певческа Фолклорна група</t>
  </si>
  <si>
    <t>Направи се кът с произведения на Христо Ботев, по повод 174 години от неговота рождение. Направесе кът с портрета и произведения за живота и дейността на Васил Левски, по повод 149 години от обесването му. Изработване на мартеници и окичване на дървото пред читалището. Направи се изложба от ръкоделия, изработени от жените в селото, по повод празника на жената.  Подреждане кът от детски рисунки по повод 1-ви юни- ден на детето. По повод 172 години от рождението на Иван Вазов, в библиотеката се направи кът с произведения на поета. С децата от  селото на 23.07.2022 г.  се нарави кът от произведения на Никола Вапцаров, на тази дата поета е разтрелян през 1943 г.  Проведе се образователна екскурзия до Троян и Троянския манастир.Проведе се среща на бившите работници в ТПК ,,Иван Бобанов". Направисе курбан за здраве на всички жители на селото. Изработване на герлянди за елхата и украсяването и пред кметството.</t>
  </si>
  <si>
    <t>Отпразнуване на Бабин ден, Иванов ден, Празника на лозята, 8-ми март ден на жената, Традиционният събор на селото, Празника на народните будители. Отпразнуване на 95 години от основаването на читалището.Празнуване на Коледа и Нова година.</t>
  </si>
  <si>
    <t>Участие във фолклорниясъбор ,,Куда кум прасе и ти вречу" в с. Чупрене. Участие във фолклорния събор ,,Свидня" в с. Георги Дамяново. Участие на фолклорната група към читалището в осми фолклорен събор ,,Боровица" в с. Бързия. Участие на певческата група във фолклорният събор ,,Ружинци-2022" в с. Ружинци.</t>
  </si>
  <si>
    <t>Към 30.12.2022 г.библиотеката разполага с 3 409 тома книги.</t>
  </si>
  <si>
    <t>000314061</t>
  </si>
  <si>
    <t>"Бистър ум-1927"</t>
  </si>
  <si>
    <t>Фолклорна група за обреди и обичай</t>
  </si>
  <si>
    <t>Читалището отразнува своята 95-годишнина от учредянането си и спазва задачата си - да съхранява традициите и обичайте и да ги предава от поколение на поколение. По овод 1-ноември- Ден на народните будители, четене на разкази от местни будители - Йорданка Илиева и Велика Каменова. Обновяване на колекцията на старинни предмети събирани от селото и подредени в изложба в училището. Подържане ина църквата ,,Вси Светии".</t>
  </si>
  <si>
    <t>Читалището не отминава нито един празник от календаракато: Нова година, Богоявление, Иванов ден, Бабин ден, Деня на лозаря, Осми март, Деня на пролетта, ,,Лазарица", Великден, 24-май-Денят на читалището и селото и др.</t>
  </si>
  <si>
    <t>Към читалището има литературен клуб, всеки може да напише есета, разкази,стихове и да бъдат включени в тапета на предните автори.</t>
  </si>
  <si>
    <t>000312936</t>
  </si>
  <si>
    <t>"Пробуда-1936 г."</t>
  </si>
  <si>
    <t>Отбелязване на празниците ,,Йордановден"(водици), Бабин ден, Празника на жената-8 март, Велигден и Коледа с жителите на селото.</t>
  </si>
  <si>
    <t>000313479</t>
  </si>
  <si>
    <t>"Асен Златаров-1928"</t>
  </si>
  <si>
    <t>Якимово</t>
  </si>
  <si>
    <t>9 юни - Празненство по случай традиционния събор на село Долно церовене; 14 октвомври - Храмов празник "Св. Параскева" на черквата в село Долно Церовене</t>
  </si>
  <si>
    <t>10 юни - Участие на певческа група към Пенсионирски клуб при НЧ "Асен Златаров-1928" във фолклорен събор  "По Спасовден с хоро и песен" в село Якимово</t>
  </si>
  <si>
    <t>000313283</t>
  </si>
  <si>
    <t>"Алекси Беремлиев -1926"</t>
  </si>
  <si>
    <t>Детски танцов състав "Веселие"</t>
  </si>
  <si>
    <t>Изработване и раздаване на мартеници по случай 1-ви март на самодейците и жителите на село Якимово (пресъздаване на обичая Баба Марта); Беритба и презентация относно лечебните билки (пресъздаване на обичая Еньовден)</t>
  </si>
  <si>
    <t>Фолклорен събор "По Спасовден с хоро и песен"</t>
  </si>
  <si>
    <t>Участие на детски танцов състав "Веселие" във фолклорни събори и фестивали</t>
  </si>
  <si>
    <t>000313486</t>
  </si>
  <si>
    <t>111035060</t>
  </si>
  <si>
    <t>"Владимир Гаврилов Ваков -1899 г."</t>
  </si>
  <si>
    <t>Честване на 3-ти март - Национален празник на България ; 23 април - Световен ден на книгата и авторското право; 24 април - Великден; 1 юни - Ден на детето; Коледа в село Комощица</t>
  </si>
  <si>
    <t xml:space="preserve"> Участие във фолклорен събор  "По Спасовден с хоро и песен" в село Якимово</t>
  </si>
  <si>
    <t>000343127</t>
  </si>
  <si>
    <t>"4-ти май-1897 г."</t>
  </si>
  <si>
    <t>Батак</t>
  </si>
  <si>
    <t>1. Танцова формация "БИС" - напреднали и начинаещи;  2. ГАФ "Здравец" ; ГСШ "Мелодия"</t>
  </si>
  <si>
    <t>1. Мажоретен състав ; 2. Клуб по спортни танци</t>
  </si>
  <si>
    <t>Библиотеката при читалището с викторини, представяния и различни др. мероприятия организира отбелязване на бележити дати, годишнини и събития.</t>
  </si>
  <si>
    <t>В културния календар за 2022 г. са заложени 24 събития. В летописната книга на читалището са записани 32.</t>
  </si>
  <si>
    <t>Описание Мажоретен състав и клуб по спортни танци участваха в "Дъга над Клептуза" и "Кръстопът на музите"</t>
  </si>
  <si>
    <t>112079348</t>
  </si>
  <si>
    <t>"Гео Милев - 1930 г."</t>
  </si>
  <si>
    <t>112090615</t>
  </si>
  <si>
    <t>Женски състав за народни песни - 15 жени автентичен и обработен фолклор. Женски танцов състав - 12 жени. Автентичен фолклор.</t>
  </si>
  <si>
    <t>Детска група за народни песни - 16 деца автентичен и обработен фолклор. Детски танцов състав - 10 момичета автентичен фолклор.</t>
  </si>
  <si>
    <t xml:space="preserve">Школа по изобразително изкуство -14 деца от 7 до 14 годишна възраст. Школа по ударни инструменти - момчета от 12 до 16 год. Школа по йоника - деца от 10 до 16 г. </t>
  </si>
  <si>
    <t>Баба Марта, 24 май, Рамазан Байрам, Курбан Байрам, Традиционен летен събор на селото.</t>
  </si>
  <si>
    <t>Читатели 282 бр. от тях до 14 годишна възраст 162. Ползватели на библиотечно-информационните центрове 45</t>
  </si>
  <si>
    <t>112046589</t>
  </si>
  <si>
    <t>"Александър Пипонков - Чапай-1938 г."</t>
  </si>
  <si>
    <t>Белово</t>
  </si>
  <si>
    <t>Женска певческа група за автентичен фолклор - 5 бр. участници на възраст от 46 до 82 години.</t>
  </si>
  <si>
    <t>Деня на родилната помощ , Посрещане на баба Марта , Осмомартинско тържество , Велигденска работилница, Деня на детето , Лятна занималня, Възпоменателно тържество по случай годишнината от смърта Александър Пипонков - Чапай,Деня на будителите, Деня на християнското семейство, Коледно тържество.</t>
  </si>
  <si>
    <t>Нямаме участия извън читалището.</t>
  </si>
  <si>
    <t xml:space="preserve">Не </t>
  </si>
  <si>
    <t>Читатели деца - 13бр. , възрастни . 14бр.</t>
  </si>
  <si>
    <t>112046469</t>
  </si>
  <si>
    <t>"Христо Ботев-1931г."</t>
  </si>
  <si>
    <t>Женска певческа група 10 жени от 40г. До 78г.</t>
  </si>
  <si>
    <t>Бабин ден,Почетохме Апостола на свободата,Баба Марта, Трети март,Осми март,Ден на детската книга,Великден,24 май - плетене на венци, Ден на детето, Ден на Ботев,05.юни събор на селото, Ден на народните будители,Коледно тържество.</t>
  </si>
  <si>
    <t>Участие в гр.Белово "Фолклорна палитра"</t>
  </si>
  <si>
    <t>71-читатели и общо посещения на комщютри 1211, До 14г.-17, над 14г.учащи -21,студенти-5, други 28 .</t>
  </si>
  <si>
    <t>112046608</t>
  </si>
  <si>
    <t>"Св.Св.Кирил и Методий -1927г."</t>
  </si>
  <si>
    <t>ФТА  „ Беловче - школа по народни танц „ с ръководител Росица Данкова - концертна група</t>
  </si>
  <si>
    <t>ФТА  „ Беловче - школа по народни танц „ с ръководител Росица Данкова- детска  група и юношеска група</t>
  </si>
  <si>
    <t>Школа по джудо ,Школа "Терапевтична йога",Група по обществено здраве</t>
  </si>
  <si>
    <t>Организират се срещи с писатели и представяне на техните произведения,срещи с актьори.Организираме конкурси - Конкурс за мартеници,който се прави ежегодно,Конкурс за рисунка за Деня на детето,Деня на Християнското семейство,Коледа ,Конкурс за разкази и стихотворения.Всяко лято тече конкурса "Най -четящо дете на лятото",като победителя получава атрактивната награда - таблет,връчвана на откриването на учебната година.Организираме беседи и презентации свързани със здравето.Участваме в благотворителни кампании - "Капачки за бъдеще" /читалището е пункт за събиране на капачки/,през 2022г.организирахме и дарителска кампания в помощ на украинските бежанци.В периода от 22.10.2022г.до 10.12.2022г. се проведе фотографски курс.
По време на курса ,лекторите фотографи Николай Николов и Кирил Кайтазов представиха основни правила и техники при заснемане на пейзажна и макрофотография. Изложбата от заснетите кадри бе експонирана в Читалището, всички фотографии бяха продадени ,а събраните средства отидоха за благотворителност.</t>
  </si>
  <si>
    <t>Читалището беше организатор, съорганизатор и домакин на редица изяви, участия.Групите и школите към читалището участват в организирани местни празници - концерти,чествания на годишнини ,тематични празници: Празник на града,Национален празник - 3 март,Ден на самодееца -1 март,Великденски празничен концерт,Писане на Великденски яйца,24.05.- Празник на Читалището, 1 юни - Ден на детето,Празник за откриване на есенно - зимния сезон ,21.11.- Ден на Християнското семейство ,Коледен концерт и др.мероприятия през годината.Читалището организира и срещи с автори и представяне на техни произведения,както и театралани постановки всеки месец гостуват на сцената на Читалището. През месеците март и април , май и юни 2022г.организирахме редица Литературни вечери :•	Вечер с писателя Георги Врабчев и представяне на неговия сборник „Акорди“•	Творческа вечер с Тоня Борисова – писател, актриса и филмов сценарист, Среща с авторката Ивалина Радионова – срещата бе втора по ред ,след първото гостуване на авторката през м. ноември 2021г.•Среща разговор с Мадлен Алгафари – психолог, писател ,преводач и режисьор. Театрални постановки - През месеците октомври, ноември и декември на сцената на НЧ „Св. Св. Кирил и Методий -1927“ гостува ДКТ „К. Величков„-Пазарджик с три постановки за възрастни и едно детско Коледно представление .</t>
  </si>
  <si>
    <t>Школата по джудо ,ФТА "Беловче" - народни танци участват в турнири и мероприятия в областта и страната.</t>
  </si>
  <si>
    <t>Регистрираните потребители за 2022г.са : 286
-жени -213
-мъже -73.Посещенията в библиотеката за 2022г.са 1783 ,от тях в читалня 566,на организирани събития 870.Броят библиотечни единици във фонда през 2022 година наброява 29 935 тома литература. Абонамент на периодични издания за отчетната година – 1бр. – сп. ”National geographic” и в-к „Знаме“, имаме абонамент и за „Читалищен вестник“.</t>
  </si>
  <si>
    <t>112048573</t>
  </si>
  <si>
    <t>"Благой Захариев -1932 г."</t>
  </si>
  <si>
    <t xml:space="preserve">Читалището има сформирана група за автентичен фолклор"Тракийска песен"състояща се от 14 жени самодейци,които многократно са доказвали своята всеодайност и почит,към българските традиции с многобройните си участия на фестивали,събори и културни мероприятия,където винаги са се представя ли достойно и са се нареждали в редиците на 1-ви и 2-ри места. Имаме и Танцов състав "Ахинора" състоящ се от жени и мъже  16 на брой с ръководител Гергана Петрова .Състав който с кръшните хора ,като стъпи на сцената се раздава до край и резултата винаги e съпроводен с престижна награда.                                                                                                                                                        </t>
  </si>
  <si>
    <t>НЧ"Благой Захариев-1932г."има и две детски групи създадени да пресъздават обичайте на два български празника, които са част от нашия културен календар и това са Лазаровден-Лазарки и Коледа-Коледарчета. Всяка година желаещите деца, които искат да вземат участие в традициите на тези два празника се увелечават. И това много ни радва защото дечицата винаги с хъс се впускат да направят това , което им е възложено и имат желание да научат все повече.</t>
  </si>
  <si>
    <t xml:space="preserve"> Литературен клуб "Литературна Дъга" В образователно направление се стремим чрез обучение по български език и литература да задоволим потребностите на децата от речева активност и усвояване на умения за общуване.  </t>
  </si>
  <si>
    <t xml:space="preserve">Читалището организира мероприятия , като се води по културния клендар и първия празник е Бабинден 8 януари-канят се всички майки който са родили през годината и жените ,които са станали баби.Спазва се традицията младата майка да измие ръцете на бабата и да ги избърше с кърпа.Подаряват се и символични подаръчета на бабите кърпа и сапун.Празника продължава с черпаване с питки и мед,които са направили бабите.1 фувруари празнуваме Трифон Зарезан-пазителят на лозята.Затова тази година самодейците на читалището преоблечени в народни носии ходиха на лозето и там, както е традицията зарязваха лозето и потопиха  пръчки от лозята във вино за берекет.На 1 март отбелязваме деня на самодееца тогава всички самодеици на читалището малки и големи се събират ии си правят един страхотен празник с песни итанци.11 март организирахме конкрс за най добра рисунка на тема"Цветовете на пролета". 2-Април Пролетно-прикаезен бал с маски послучай денят на Ханс Кристиян Андерсен всички деца ,които взеха участиеп на празника бяха облечени в костъм но своя любим горой от любима приказка. 16 април-Лазаровден -на този ден нашата група от малки лазарки ,която всяка година расте на брой тази година бяха 20 деца с песни и танци тръгват да обикалят от къща в къща пеят и тянцуват за здраве и берекет.За 24 май организирахме конкурс за рисунка "Ден на славянската писменост" този конкурс имаше за задача децата първо да се запознаят с делата на Кирил и Методий и тога да нарисуват своята рисунка.  6май Гергьовден - На този ден се спазва една много стора традиция "Гергьовско хоро" това хоро го води невеста,която е родила първа мъжка рожба за годината пее се специална народна песен изпълнявяна от хора на читалището и се извива специално хоро със стъпки ,които се учат от невестата за да може да поведе хорото. На 25-май тази година беше Спасовден това е празника на църквата в Малко Белово и се прави събор ,който читалището организира ,като кани самодейци и гости от околноста да се погрижат за доброто настроение на населението. 15 юни стартираме" Забавното лятно четене за деца"-деца,каито прочетат най-много книжки пре лятото  преди учебната година от библиотеката на читалището ги награждаваме с награди.Целта на това четене е да накараме децата да посещават по често библиотеката и да четат повече.И има успех имаме доста четящи деца.24 юни нашите прекрасни танцьори от Ахинора се обличат като самодиви и излизат сутрин рано да берът билки и плетът венци това го правят всякя година на този празник. На 1юли даваме старт на нашата "Лятна работилничка тя продължава цялата лятня вякянция, като всяка сряда на различна тематика се дава на децата да изобретят неща.Работилничката ни е с голям успех имаме посещаемос и от други села .Децата чакат с нетърпения всяка сряда и с голям ентосиазъм приемат всяка една поставена задача. През септември награждаваме най-четящите деца.Октомври правим конкурс за най-добрата рецепта от тиква с името"Тиквени изкушения".Декември месец започва с приготвянето на декорите за коледните фотосесии,където всеки ,който пожелае може да дойде и да си направи едни прекрасни снимки с близки и роднини.Около 21-22 декември посрещаме Дядо Коледа, който  раздава подаръци на всички деца присъстващи на негово появяване. На връх Коледа 25 декември  групата Коледари се събира и тръгва от къща в къща  с коледарски песни  и наричания за здраве и успешна година.Всички ги чакат и посрещат с мого радост и топлота в къщите си .На връх  нова година организираме онлайн конкурс за на-автентична суравачка .Януари месец на следващата година се обявява победителя от конкурса.                                                                                                                                                                                                                                                                                                                                                                                                                                                                                                                                                                                                                                                                                                                                                                                                                                                                                                    </t>
  </si>
  <si>
    <t>Участие на танцовия състав"Ахинора" в Националния фолклорен събор"Св.Константин"гр.Пещера,който бише през юли месец.Участие на танцов състав "Ахинора" с.Сестримо послучай техния празник през август месец.Танцовия състав "Ахинора"взе и участие на Велинград 13 години МИГпрез септември,още едно участие през септември на" Ахинора" заедно този път и с групата за Автентичен фолклор в концерта "Фолклорна палитра"гр.Белово.Участие в с Радилово национален фестивал на "Кешкека". Участие в "Хора и песни по релсите тесни "гара Аврамово .</t>
  </si>
  <si>
    <t>Описание  Обслужени :260 потребителя,като 245 жени и 15 мъже, деца до 14 години-26</t>
  </si>
  <si>
    <t>112075780</t>
  </si>
  <si>
    <t>"Просвета -1958"</t>
  </si>
  <si>
    <t>САМОДЕЕН ТАНЦОВ СЪСТАВ, САМОДЕЕН ПЕВЧЕСКИ СЪСТАВ</t>
  </si>
  <si>
    <t>ТРАДИЦИОННИ И МЕСТНИ ПРАЗНИЦИ</t>
  </si>
  <si>
    <t xml:space="preserve">РЕГИСТРИНАНИ ПОСЕЩЕНИЯ НА ЧИТАТЕЛИ </t>
  </si>
  <si>
    <t>112048559</t>
  </si>
  <si>
    <t>Тодор Каблешков-1874</t>
  </si>
  <si>
    <t>група за автентичен фолклор и битов хор за народно пеене                                                                                                                       2бр.</t>
  </si>
  <si>
    <t>група за Лазаруване - момичета и Коледарска група -момчета                                                                                                                  2бр.</t>
  </si>
  <si>
    <t>Традиционен празник"Бабин ден",14-ти януари освобождението на Голямо Белово от турско робство,м.април"Лазаруване" из селото-детска група момичета,Великден-изложба на писани яйца и участие в песнопенията в църквата,6-ти май"Гергьовден"-храмов празник на църквата,"Коледа"- коледарска група от омчета и Коледно тържество "Да посрещнем Дядо Коледа"                                             6 бр.</t>
  </si>
  <si>
    <t>Събор "Ангел Войвода" и "Организиран фестивал във гр.Велинград от местна инициативна група "Белово","Септември","Велинград"        2бр.</t>
  </si>
  <si>
    <t>Нямаме                                                                                                                                                                                                                            0бр.</t>
  </si>
  <si>
    <t>Библиотеката не е работила до месец Септември,поради което потребителите на библиотеката са по-малко              56бр.</t>
  </si>
  <si>
    <t>112047806</t>
  </si>
  <si>
    <t>"Св. Св. Кирил и Методий-1910"</t>
  </si>
  <si>
    <t>Детска музикално- театрална група "Буратино"</t>
  </si>
  <si>
    <t xml:space="preserve">06.01- Годишнина от рождението на Христо Ботев. 
              -Йордановден-съвместно с църквата се организира литийно шествие и ритуално Спасяване на кръста.
05.02- Екскурзоводна обиколка – организирана като пътешествие в библиотеката, на която децата от ДГ се запознаха с библиотекаря и правилата за заемане на книги. 
07.02.- Бабинден – ритуално поливане. Почетохме празника съобразно мерките в тесен кръг с лекара на селото, бабите, майките на новородените деца през 2021 г.
10.02 – Ден на пчеларя – беседа.
14.02.- Трифон Зарезан – празника на селото беше отбелязан символично с изнасяне на земеделското знаме и водосвет за здраве и берекет, и кратка музикална програма извън селото на м. Дабето.
24-31.02- Работилници за мартеници – изнесени в ДГ и ОУ
01.03. – Посрещане на  Баба Марта в двора на ДУ и двора на ДГ, както и закичване с мартеница на минувачите. 
Украсяване на Мартенско дърво съвместно с кметството.
- Ден на самодееца- 
02.04.-07.04- Седмица на детската книга
      -02.04- четене на приказки с малките читатели и отбелязване рождението на Ханс Кристиан Андерсен.
         - 03.04- четене на откъси от книги,стихове и приказки от любими автори с децата от ДГ
          - 07.04- четене на любими произведения с учениците от ОУ
16.04. – Великденски концерт 
22.04.- Световен ден на Земята -Витрина
29.04. – Работилница за боядисване на великденски яйца и представяне на различни техники за боядисване.
30.04 – читалището гостува на ДГ и подари на децата книжки с приказки и картинки за оцветяване във връзка с предстоящите великденски празници.
01.05-  Международен ден на труда – беседа
11.05.- Ден на библиотекаря – запознаване на подрастващите с работата в библиотеката и беседа.
24.05.- Ден на славянската писменост – кратка музикална програма пред читалището с участието на детската музикално- театрална група. 
01.06. – Ден на детето – детско парти пред читалището.
02.06. – Ден на Ботев- почитане паметта на героя.
24.06 – Еньовден – беседа
01.07. – Църковен молебен за здраве на населението с участието на част от ГАФ
02-03.09. – Участие в  Първия фолклорен събор- Драгиново
06.09.-  Съединението на България – беседа
27.09. – Ден на сърцето – беседа
30.09.- Участие в празнен концерт „Фолклорно палитра” - гр. Белово
01.10 – Ден на поезията и възрастните хора- Иванка Мичева чете стихове от личното си творчество.
 01.11 – Ден на народните будители – поднесохме поздравителни адреси и подарихме цвете на активните участници в дейността на читалището.
21.11.- Ден на християнското семейство – беседа с учениците  и кратка програма на музикално- театралната група „Буратино”.
01.12. - Световен ден на борбата със спин - беседа
1-31.12 –Конкурс на тема „Моите коледни празници”
  Концерта за Коледа беше отменен поради голям брой заболели участници. 
</t>
  </si>
  <si>
    <t>Традиционен празник на с. Момина клисура;Традиционен празник на с. Габровица; Традиционен празник на с. Сестримо; Първи национален фолклорен събор"Драгиново- 2022г."; Празничен концерт "Фолклорна броеница"- гр. Белово</t>
  </si>
  <si>
    <t>Посещения в библиотеката за търсене на информация и оказване помощ при попълване на документи -1647 потребителя;                                                                                                                                 Заети БЕ:  879                                                                                                                                                                                                                                                                                      -за дома- 382                                                                                                                                                                                                                                                                                                           -в читалня- 497</t>
  </si>
  <si>
    <t>112048566</t>
  </si>
  <si>
    <t>работа с деца, ученици, студенти и други. Читателски конкурси, занимания по интереси, изкуство и творчество. Общообразователни .</t>
  </si>
  <si>
    <t>Организиране на годишнини на писатели /наши и чужди/, здравословни беседи, Йорданов ден, Трифон Зарезан, Подготовка за баба Марта и тържество в детската градина, отбелязване на Деня на самодееца, празнуване на 8-ми март, посещения на Етнографската сбирка/целогодишно/, празнуване на Велики четвъртък, традиционен събор на село Момина клисура, тържество по случай 1-ви юни, ден на фолклора, ден на спорта, Ден на Будителите, ден на Християнското семейство, "Св. Варвара" с кулинарна изложба, фотосесии послучай Коледа, коледари и новогодишно тържество.</t>
  </si>
  <si>
    <t>семинари -2, 4 участия</t>
  </si>
  <si>
    <t>семинари</t>
  </si>
  <si>
    <t>112074333</t>
  </si>
  <si>
    <t>"Искра-1881"</t>
  </si>
  <si>
    <t>Женска певческа група - 10 , Танцова формация " Белмекен"</t>
  </si>
  <si>
    <t>Фестивали и събори</t>
  </si>
  <si>
    <t>Международен фестивал Паралия - Гърция</t>
  </si>
  <si>
    <t>За книги и компютри</t>
  </si>
  <si>
    <t>000343134</t>
  </si>
  <si>
    <t>"Васил Петлешков -1874"</t>
  </si>
  <si>
    <t>Брацигово</t>
  </si>
  <si>
    <t>Танцов състав "Преврен" - 18 жени; Театрална трупа - 38 (мъже, жени и деца)</t>
  </si>
  <si>
    <t xml:space="preserve">Клуб "Гимнастик" - 14 деца; Клуб "Карате" - 15 деца </t>
  </si>
  <si>
    <t xml:space="preserve">Лятна занималня - 04. 07. - 28. 07. </t>
  </si>
  <si>
    <t>1. Честване Рождението на Васил Петлешков - 14. 01.; 2. Фестивал "Лазарска броеница" - 16. 04.; 3. Представяне на книга на автора Стоян Влахов - 20. 04.; 4. Факелно шествие за поставяне началото на майските празници, посветени на Априлска епопея от 1876 г.; 5. Гостуващ театър - 27. 04.; 6. Възстановка на Априлското въстание - 11. 05.; 7. Ден на българската писменост и култера - 24. 05.; 8. Ден на детето - 01. 06.; 9. Гостуващ театър - 19. 10.; 10. Ден на християнското семейство -21. 11.; 11. Начало на коледни празници - тържество за запалване на коледните светлини - 09. 12.; 12. Възстановка за обявяване на Брацигово за град - 17. 12.</t>
  </si>
  <si>
    <t xml:space="preserve">общо читатели – 163 бр. 
 читатели - деца и възрастни – бр. Деца – 55; възрастни - 108
ползватели  на Библиотечно-информационните центрове – бр. 15
</t>
  </si>
  <si>
    <t>112050019</t>
  </si>
  <si>
    <t>"Св.Св.Кирил и Методий-1929 год."</t>
  </si>
  <si>
    <t>Танцов състав- 12 жени и 1 мъж ; Група за народно пеене "Росна Китка" - 10 жении 1 мъж;</t>
  </si>
  <si>
    <t xml:space="preserve">Клуб "Сръчни ръце" - 10 деца; Лятна занималня -15 деца </t>
  </si>
  <si>
    <t>06.01 Богоявлление; Честване рождението на Христо Ботев; 21.01 Ден на родилната помощ; 01.02 Трифон Зарезан; 01.03 Ден на Самодееца; 03.03 Освобождението на България; 08.03 Международен ден на жената;  12.03 Тодоровден; 17.04 Цветница; 24.05  Празник на българската просвета и славянска писменост и патронен празник на читалището; 01.06 Ден на детето;  13.06 Свети дух; 24.06 Еньовден; 15.08  Почитаме Успение Богородично; 06.09 Съединението на Източна Румелия с Княжество България; 26.10 Димитровден - събор; 21.11 Ден на християнското семейство;</t>
  </si>
  <si>
    <t xml:space="preserve"> Група за народно пеене "Росна китка" взе участие в :  Международен  фолклорен фестивал"Цветна плетеница" гр. Бухово;  Цветна Раздумка- гр. Пещера; Национален конкурс "Пиленце пее" - гр. София; Тържество по случай Международния ден на жената; Концерт по случай 24 май;  Събор на с. Исперихово;  Ден на християнското семейство;  Танцов състав с. Исперихово взе участие в : Тържество по случай Международния ден на жената; Концерт по случай 24 май, и Ден на християнското семейство.</t>
  </si>
  <si>
    <t>Общия брой на потребителите през 2022г. са 103, от който 54 до 14 години.</t>
  </si>
  <si>
    <t>112077863</t>
  </si>
  <si>
    <t>"Никола Йонков Вапцаров-1903 г."</t>
  </si>
  <si>
    <t>Група за стари градски песни</t>
  </si>
  <si>
    <t>Младежка коледарска група</t>
  </si>
  <si>
    <t>Отбелязване на традиционни местни и национални празници, срещи с писатели, изложби, творчески вечери.</t>
  </si>
  <si>
    <t>Ползватели на книжен фонд и интернет</t>
  </si>
  <si>
    <t>112076537</t>
  </si>
  <si>
    <t>"Просвета -1911"</t>
  </si>
  <si>
    <t>групата е за автентичен фолклор</t>
  </si>
  <si>
    <t>празнициот местен и регионален характер - Коледуване, Атанасовде, 3-ти март, 2-ри юниСъбор на селото - Ден на родопската ягода,</t>
  </si>
  <si>
    <t>112082248</t>
  </si>
  <si>
    <t>"23-ти Април 1876 г.-1909"</t>
  </si>
  <si>
    <t>112096618</t>
  </si>
  <si>
    <t>"Съгласие -1902"</t>
  </si>
  <si>
    <t>112074397</t>
  </si>
  <si>
    <t>"Васил Левски-1904"</t>
  </si>
  <si>
    <t>Велинград</t>
  </si>
  <si>
    <t>Мъжка фолклорна група "Каменчан" - 14 изпълнители                                                                                                                                                                                                                                                                         Женски народен хор "Севда" - 10 жени                                                                                                                                                                                                                                        Група за стари градски песни "Вел" - 10 жени                                                                                                                                                                                                                                           Гайдарска група - 10 мъже</t>
  </si>
  <si>
    <t>Представителен детско-юношески ансанбъл за народни песни и танци"Здравче-Венче" с три групи танцьори /подготвителна, средна и основн/  и народен хор към ансамбъла - общо 90 деца</t>
  </si>
  <si>
    <t>оркестъра се състои от 4 човека - гъдулка, тъпан, тамбура и акордеон</t>
  </si>
  <si>
    <t>школа по гайда</t>
  </si>
  <si>
    <t xml:space="preserve">обучение  по компютърна грамотност                                                                                                                                                                                                                                            </t>
  </si>
  <si>
    <t>Фестивал на старата градска песен "Красив роман е любовта", благотворителни концерти, коледен концерт, коледуване, концерт посветен на патрона на читалището Васил Левски по повод годишнина от обесването му, концерт посветен на 100 години от Вела Пеева, концерт посветен на 30 години на Група за стари градски песни "Вела", гостуващи театри</t>
  </si>
  <si>
    <t>Съставите към читалището са участвали в мероприятия от национално, международно, регионално и местно значение - концерти, събори ,фесстивали и мероприятия с конкурсен характер, от които са класирани на призови места и са получавали многобройни награди и грамоти.</t>
  </si>
  <si>
    <t>през отчетната година читалището няма участия в чужбина</t>
  </si>
  <si>
    <t>посещения - 2 764                                                                                                                                                                                                                                                                                         заети библиотечни документи - 6 360                                                                                                                                                                                                                                                  справки - 131                                                                                                                                                                                                                                                                                                                                                                                                                                                                                                                                                                  придобити библиотечни документи - 250                                                                                                                                                                                                                                             абонирани периодични издания - 4</t>
  </si>
  <si>
    <t>000343166</t>
  </si>
  <si>
    <t>"Св.Св.Кирил и Методий-1905"</t>
  </si>
  <si>
    <t xml:space="preserve">ПАНПТ "Чепино" </t>
  </si>
  <si>
    <t xml:space="preserve">ДФА "Чепинче" </t>
  </si>
  <si>
    <t>Оркестри към ПАНПТ "Чепино" и ДФА "Чепинче"</t>
  </si>
  <si>
    <t>Любителски школи по Тамбура, Акордеон, Тъпан и Тарамбука</t>
  </si>
  <si>
    <t>Новогодишно общоградско празнично веселие/Семинар на тема Фолклорното богатство на Чепинската котловина по проект "Наследство" /Рисувателен конкурс "Фантазии, фантасмагории и други щури рисунки"/ Поздравителен концерт по случай Осми март в Културен клуб на пенсионера / Празничен концерт "Гергьовско веселие"/ Благотворителен концерт "Старото читалище - отново място за култура и изкуство"/ Представяне на аудио албум "Наследство" от ПАНПТ "Чепино"/ Представяне на музикално танцовата приказка "Добрите сърца добро мислят и добро правят" от ДФА "Чепинче"/ Организирано посещение на първокласници в библиотеката / Открит урок за родителите на ДФА "Чепинче" / Празничен Коледен концерт</t>
  </si>
  <si>
    <t>Участие на ДФА "Чепинче в Международен детски фестивал "Млади таланти" в Национален дворец на децата гр.София / Участие на ЖНХ и МФГ към ансамбъл "Чепино"  в Балканския фестивал и шампионат по фолклор в гр.Хисара / Участие на МФГ към ансамбъл "Чепино" в събора на народното творчество "Пирин пее - 2022"/ Участие на МФГ "Чепинци" в отбелязване на 110г. от началото на Балканската война в местноста "Кара-тепе"/ Участие на ДФА "Чепинче" в Осми благотворителен концерт "За бъдеще добро да се хванем на хоро" във Военна академия Г.С.Раковски гр.София/</t>
  </si>
  <si>
    <t>112076163</t>
  </si>
  <si>
    <t>"Виделина-1946г."</t>
  </si>
  <si>
    <t xml:space="preserve">Детско-юношески съсътав за изворен фолклор    </t>
  </si>
  <si>
    <t>Детско-юношески съсътав за изворен фолклор</t>
  </si>
  <si>
    <t>Школа за свирене на музикални инструменти</t>
  </si>
  <si>
    <t>Провеждане на изнесени уроци в библиотеката от учителите с помоща на библиотекаря.</t>
  </si>
  <si>
    <t xml:space="preserve"> Годишнина от ОБЕСВАНЕТО на Васил Левски,Годишнина От ОСВОБОЖДЕНИЕТО България,  Международен ден на ЖЕНАТА ,СЪЕДИНЕНИЕТО на България,Тържествено откриване на учебната година , Ден на народните БУДИТЕЛЯ,</t>
  </si>
  <si>
    <t xml:space="preserve"> Участие на Детско-юношеския състав за Изворен фолклор към Читалището във „Велинградски празници на културата “ и Ден на таланта в с. Драгиново</t>
  </si>
  <si>
    <t>112082910</t>
  </si>
  <si>
    <t>"Изгрев -1959"</t>
  </si>
  <si>
    <t>000343695</t>
  </si>
  <si>
    <t>"Методий Драгинов-1936 г."</t>
  </si>
  <si>
    <t>Ансамбъл за автентичен фолклор"Драгиново", Мъжка фолклорна група "Корова", Театарлна трупа "Драгиновски реализъм"</t>
  </si>
  <si>
    <t>Детски танцов състав, Детски хор и оркестър.</t>
  </si>
  <si>
    <t>оркестър кам народен ансамбъл и детски тамбулашки оркестър</t>
  </si>
  <si>
    <t>народно пеене, народни инструменти, народни танци, художествено слово</t>
  </si>
  <si>
    <t xml:space="preserve">семинари и лекции </t>
  </si>
  <si>
    <t>Организиране на фестивали и празници, участие на любителски читалищни групи в концерти и културни изяви:местни пролетни празници,детски регионален фестивал, Национален Фолклорен Събор,Велинградски празници на културата, Честване на всички бележити дати и национални празници, лителатурни вечери, театрални постановки, изнесини литературни читиния, обсъждане на книги ,организиране на изложби идр.</t>
  </si>
  <si>
    <t>Фолклорни фестивали и събори: Дорково, Костандово, Брезница, Белица,Неделино и др.Участия в културни мероприятие на музеи и галерии. Концертни изяви с пред гости и туристи. Преставяне на театрали постановки и др.</t>
  </si>
  <si>
    <t>регистрирани читатели</t>
  </si>
  <si>
    <t>112080457</t>
  </si>
  <si>
    <t>"Отец Паисий-1893"</t>
  </si>
  <si>
    <t>Смесен градски хор "Николай Гяуров", Литературен клуб "Никола Вапцаров", Танцова група "Елица", Вокална група "Велина", театрална трупа, мъжка фолклорна група</t>
  </si>
  <si>
    <t>Представителен младежки духов оркестър с мажоретен състав "Димитър Мечев", Вокална група "Караоке"</t>
  </si>
  <si>
    <t>Представителен младежки духов оркестър с мажоретен състав "Димитър Мечев"</t>
  </si>
  <si>
    <t xml:space="preserve">Музикална школа по духови инструменти и ударни, Школа по пиано, Детска театрална школа </t>
  </si>
  <si>
    <t>Литературни конкурси, гостуване на автори и творчески ателиета (Радостина Николова - "Мотовете"); творчески лагери - 2; гостуване на преподаватели по проект „Велинград, get inspired!”, запис и публикуване на видео уроци по проект „Велинград, get inspired!”;</t>
  </si>
  <si>
    <t>Представяне на книги (Костадин Филипов и др.); гостуващи театри за възрастни, за младежи - форум театър, за деца - куклен театър; годишни и празнични продукции на школите; кино прожекции; оперен концерт с международно участие в памет на Н. Гяуров; Празнични концерти с участие на самодейните състави към читалището и гости - 24 май, Коледа; Реализиране на флаш моб; юбилейни чествания - 70 години юбилей на Литературен клуб "Никола Вапцаров" и представяне на сборника "Проникновения" - юбилейно издание;</t>
  </si>
  <si>
    <t>Участия в конкурси и фестивали (Музикална школа - национален конкурс „Път към славата”, „Добре дошла, Пролет”, Международен фестивал „Млади таланти” и др.; ВГ "Велина" - Фестивал на читалищното вокално изкуство -  гр. София, в гр. Пазарджик, Национален фестивал „Нежни спомени” – гр. Панагюрище; ТГ "Елица" - 13-ти фестивал на клубовете за народни танци – гр. Поморие; Мъжка фолклорна група - Национален фолклорен фестивал „Костандово" и др.; Хор "Николай Гяуров" - награда "Сладкопойна чучулига" - гр. Пазарджик) участия на ПМДОМС „Димитър Мечев” в юбилейни събития на други организации и училища, в честване на национални и общински празници, бизнес форуми и събития- гр. София, гр. Пловдив, гр. Банско и др.</t>
  </si>
  <si>
    <t>В заемната на библиотеката в отдел "Възрастни" и "Детски" са обслужени 2 151 потребители, като това не включва направени справки.</t>
  </si>
  <si>
    <t>112082294</t>
  </si>
  <si>
    <t>"Пробуда-1951 г. - с. Пашови"</t>
  </si>
  <si>
    <t>Група за изпълнение на фолклорни песни</t>
  </si>
  <si>
    <t>Отбелязване на бележити дати</t>
  </si>
  <si>
    <t>Участие на събори на гара Аврмово,Драгиново и Юндола</t>
  </si>
  <si>
    <t>112075314</t>
  </si>
  <si>
    <t>"Теофил Бейков-1907"</t>
  </si>
  <si>
    <t>Лесичово</t>
  </si>
  <si>
    <t>Автентична фолклорна група"Полегнала е Тудора"</t>
  </si>
  <si>
    <t>фестивали в с.Дорково,с.Драгиново,с.Левски,с.Церово и Лесичово</t>
  </si>
  <si>
    <t>читатели-деца и възрастни:деца -46 и възрастни -41,ползватели на библиотечна информация-11</t>
  </si>
  <si>
    <t>112075848</t>
  </si>
  <si>
    <t>"Отец Паисий -1890 г."</t>
  </si>
  <si>
    <t>Фолклорна певческа група, Дервишка група</t>
  </si>
  <si>
    <t>Запознаване с традиции и обичаи - работа с деца от Детската градина, Латна читалня</t>
  </si>
  <si>
    <t>Годишншни на писатели и поети, бележити дати, Национални празници, Традиционни празници</t>
  </si>
  <si>
    <t>Фолклорни събори - "Празник на шарената сол" с. бъта, "Празник на цалапишкия бабек и вино" с. Цалапица, "Събор за автентичен фолклор" с. Труд, Празника на с. Боримечково</t>
  </si>
  <si>
    <t>за дома 475, в читалня 771</t>
  </si>
  <si>
    <t>112075830</t>
  </si>
  <si>
    <t>Сомодеен танцов състав за народни танци "ЛЮЛЕ"</t>
  </si>
  <si>
    <t>Открити уроци по народни танци!</t>
  </si>
  <si>
    <t>Гергьовден,Трифонзарезан,Ден на Детето, Ден на Ботев, Коледна Томбола Боядисване на Велигденски яйца! Трети Март</t>
  </si>
  <si>
    <t>755за Дома 630 ЧИтална</t>
  </si>
  <si>
    <t>112075983</t>
  </si>
  <si>
    <t>"Пробуда -1914 г."</t>
  </si>
  <si>
    <t>Самодеен танцов състав за народни танци "Еница"</t>
  </si>
  <si>
    <t>1. 18.02.2022 година - Открит урок в ОУ "Кочо Честименски", село Динката, по повод 149 години от гибелта на Васил Левски.; 2. 01.11.2022 година - Открит урок по повод Ден на будителите</t>
  </si>
  <si>
    <t xml:space="preserve">1. Литературно четене – 100 год. От рождението на Блага Димитрова
2. Бабинден
3. Работилничка за мартеници с ученици от ОУ ,, Кочо Честеменски“ с. Динката,
4. Баба марта
5. Трети март
6. Джумаловден -сирни заговезни
7. Ден на жената
8. Седмица на детската книга
9. Международен ден на ромите
10. Великден - боядисване на яйца
11. Паметна среща под надслов „Героизма на Кочо Честименски”, съвместна инициатива с НЧ „Просвета 1862”- гр. Перущица.
12. Празник на буквите
13. Международен ден на детето
14. 2 юни – ден на Ботев и загиналите за освобождението и независимостта на българия. 
15. Поднасяне на цветя на паметниците
16. Честване на традиционен празник на село динката „Свети Дух”
17. Ден на българската поезия
18. Ден на народните будители
19. Коледен концерт и коледна томбола
20. Организиране и водене на група екскурзиянти до кръстова гора, бачковски манастир и асеновград,
21. Литературна беседа със Стоян Влахов,
22. Здравна беседа на тема:“ Грижа за нашата красота и здраве“ за жители на село динката,
23. Участие в проект ,, Утринна приказка“ в  цдг ,, слънчице“ село калугерово,
24. Здравна беседа на тема: ,, Болно и здраво зъбче“  презентация.
</t>
  </si>
  <si>
    <t>1.Участие на състава в Артфестивал в  гр. Перущица; 2.СТС „Еница” участва на международния форум „Балкан Фолк Фест-2022 година в Златни Пясъци и Варна. Завоюва „Златен плакет”, за представянето си.</t>
  </si>
  <si>
    <t>501 - за дома; 1966 - в читалня</t>
  </si>
  <si>
    <t>112076470</t>
  </si>
  <si>
    <t>"Георги Бенковски1900 г."</t>
  </si>
  <si>
    <t xml:space="preserve">  Детска танцова група-любители</t>
  </si>
  <si>
    <t>Работа с деца ,,Сръчни ръце"- Изработване на мартеници,боядисване на виликденски яйца, коледна украса, изработване на табла на бележити дати.</t>
  </si>
  <si>
    <t xml:space="preserve">       Богоявление(Йордановден),Ден на родилната,Трифон Зарезан, Празник на мартеницата,Ден на Освобождението на България от османско иго,Дервишов ден(Сирни Заговезни),Лазарица,Гергьовден,Отбелязване на годишнина от Априлското въстание,Международен ден на детето,Ден на Ботев и загиналите за свободата и обединението на България,Традиционен празник на селото,1-ви октомври ден на възрастните хора,Ден на народните будители,Ден на Християнското семейство,Запалване на Коледната елха,Коледно и Новогодишно тържество.</t>
  </si>
  <si>
    <t xml:space="preserve"> Дервишка група-с.Церово община Своге ,град София ‐".Празнично Софийско хоро,Сеславци,</t>
  </si>
  <si>
    <t>мъже - 40, жени-59</t>
  </si>
  <si>
    <t>112078164</t>
  </si>
  <si>
    <t>"Христо Ботев -1938 г."</t>
  </si>
  <si>
    <t>Трифон Зарезан,3-ти март,8-ми март,1юни,Петков ден и Нова година</t>
  </si>
  <si>
    <t>деца  и възрастни</t>
  </si>
  <si>
    <t>112075588; 0884926178</t>
  </si>
  <si>
    <t>"Пробуда-1930 г."</t>
  </si>
  <si>
    <t>Певчевски състав при НЧ"Пробуда"</t>
  </si>
  <si>
    <t>Танцов състав "Средногорче"</t>
  </si>
  <si>
    <t>"ТрифонЗарезан".Изложба посветена на Левски"Бабин ден".8-ми март"с участието на детската градина.24-ти май - изложба. 1-ви юни-ден на детето с участ.на детска градина "Слънчице.2-ри юни.  Събор на с. Боримечково с участието на певчески хор и танцов с-в "Средногорче".Коледно тържество украсяване на Коледната елха с учениците и детската градина.</t>
  </si>
  <si>
    <t>събор с. Лесичово.</t>
  </si>
  <si>
    <t>работещи- 20. учащи се- 34 Общо посещения - 960</t>
  </si>
  <si>
    <t>000343173</t>
  </si>
  <si>
    <t>"Виделина-1862"</t>
  </si>
  <si>
    <t>Пазарджик</t>
  </si>
  <si>
    <t>Вокална група за стари градски песни, Трио за класическа музика</t>
  </si>
  <si>
    <t>Школа по балет, Школа по пиано, Школа по рисуване</t>
  </si>
  <si>
    <t>Фестивал на старата градска песен, Балетен фестивал, Вечер за камерна музика, Празник на народните будители, Коледен концерт и др.</t>
  </si>
  <si>
    <t>Балетни фестивали и конкурси, Музикални фестивали и концерти. Конкурси и изложби за изобразително изкуство</t>
  </si>
  <si>
    <t>Конкурс за изобразително изкуство във Великобритания</t>
  </si>
  <si>
    <t>000343532</t>
  </si>
  <si>
    <t xml:space="preserve">Клуб "Сръчни ръце"; Обучаване за работа с компютър </t>
  </si>
  <si>
    <t>Бабин ден , Баба Марта, Осми март ,Великден,  24 май -  събор на с. Добровница,1 Юни- деня на детето , Коледа ,организиране на изложби ,Викторини, състезания ,лит. четене и др.</t>
  </si>
  <si>
    <t>Потребители на библиотеката общ бр. -114; от тях до 14 год.-30; посещения -921</t>
  </si>
  <si>
    <t>000343636</t>
  </si>
  <si>
    <t>"Отец Паисий-1927 г"</t>
  </si>
  <si>
    <t>ФГ "Касаплийка"  ТС "Чавдар", Група за народни обичай и традиций</t>
  </si>
  <si>
    <t>ДТС "Чавдар", Група за традиционни детски игри</t>
  </si>
  <si>
    <t>Клуб Художествено слово</t>
  </si>
  <si>
    <t>Бабин ден , Сирни Заговезни  6май - Гергьовден , 95 години Юбилей на читалището</t>
  </si>
  <si>
    <t>Участие вМФФ " Фолклорни нюанси" Слънчев бряг</t>
  </si>
  <si>
    <t xml:space="preserve">До 14 год 101 , други 249  , раздадена литература 4803  , посещения 3290 </t>
  </si>
  <si>
    <t>000343198</t>
  </si>
  <si>
    <t>"Н.Й.Вапцаров-1897 г."</t>
  </si>
  <si>
    <t>фолклорна танцова формация "Тракийски огън" и Вокално-инструментална група "Мелоди" за стари градски песни</t>
  </si>
  <si>
    <t>Ателие за художествено писане</t>
  </si>
  <si>
    <t>кръжок "Новата епоха след 2012 г."</t>
  </si>
  <si>
    <t>Тази година активни партньори в дейността ни бяха училищата от квартала – НУ „Васил Левски и СУ „Д-р Петър Берон“. По повод 149 години от гибелта на Апостола на свободата Васил Левски се проведе открит урок пред паметната плоча на читалището с ученици от I, II, III и IV класове на ОУ „Св. св. Кирил и Методии“ и НУ „Васил Левски“ с ръководители Валя Пешева, Елена Георгиева, Стоянка Попова, 
Веселина Алексиева, Николина Манчорова и други. Библиотекарят Нели Радкова разказа интересни факти за местата, които Левски посещава в град Пазарджик, като 
няколко пъти отсяда в читалището ни, което тогава е било ханът на Стоян Ангелов, който е известен още като Червен Стоян. Учениците се поклониха и отдадоха почит на 
Апостола като оставиха цветя на паметната плоча. Събитието беше отразено във вестник „Знаме“ под заглавие Васил Левски: „Днешният век е век на свободата“.
На 01.03. в библиотеката се проведе урок по родолюбие озаглавен „Какво е за мен 3-ти  март? “ с  ученици от II-ри класове на НУ „Васил Левски“ с ръководители Тодорка Тричкова и Веселина Алексиева. Библиотекарят изготви информационно табло, на което показа снимков материал свързан с освобождението на България от османско робство и разказа накратко исторически факти, свързани с трети март, както и любопитна история за освободителя на град Пазарджик – руският генерал Николай Брок. През месец април се проведе отново мероприятие в НУ „Васил Левски“ с ученици от II „в“ клас. Темите бяха по повод 22 април – „Ден на земята“ и 23 април – „Световен ден на книгата и авторското право“. Библиотекарят подготви изложба от ключови книги, които ще изучават и някои от тях дават ценна информация за земята и изнесе кратка беседа свързана с отбелязването на тези събития.
През месец октомври в библиотеката се проведе библиотечен урок на тема: „Какво е за мен четенето“ по проект „Библиотеките като образователна среда“ с ученици от VI „а“  клас на СУ „Д-р Петър Берон“ с класен ръководител Богдана Стойкова. Библиотекарят прочете статията: „Защо нашето бъдеще зависи от четенето“ на писателя Нийл Геймън и след това проведе игра, при която учениците написаха на листчета какво е за тях четенето и ги залепиха на дъската. 
Читалището не забрави да чества 1 ноември. Не е случайно, че урокът по родолюбие “По стъпките на будителите“ се проведе с учениците от VII а клас с г-жа Здравка Бакалска на СУ „Д-р Петър Берон“, чието име е на един голям будител, който остана в историята ни и  създаде един ценен труд – Рибния буквар. Библиотекарят показа изложба на книги, които присъстват в списъка за изучаване по литература и разказа как се чества този празник и имената на най-известните будители. Един от учениците рецитира наизуст песента „Стани, стани юнак балкански“ на Добри Чинтулов, а учителят разказа кратки биографични и творчески сведения за всеки автор от изложбата – Паисий Хилендарски, Софроний Врачански, Любен Каравелов, Христо Ботев и Иван Вазов. Накрая служителят Нели Радкова прочете изразително стихотворението „Химн на народните будители“ на Добри Христов като по този начин преповдигна националното съзнание на учениците.
  Отбелязахме паметта на патрона на нашето читалище – Никола Вапцаров. Началото на декември се осъществи литературен урок „Да си спомним за Вапцаров“ по случай 113 години от рождението и 80 години от разстрела на поета с ученици от X и XII класове на СУ „Д-р Петър Берон“ и Средношколско общежитие. Гост-лектор бе Максим Топчийски, дарител и създател на изложените графики на читалището,който разказа любопитни факти от живота на поета, докато на видео стената се излъчваше презентация с биографични данни и снимка за Вапцаров, която беше изготвена от библиотекаря и член на читалището и бивш учител – А. Лашева.
  Повечето ни читатели  са и членове на читалището и не са само жители на квартала, но и такива от други квартали, които посещават и харесват наши прояви.
  След приключване на извънредната епидемиологична обстановка читалището отново възобнови съвместната си дейност с един от нашите традиционни партньори - РЗИ, град Пазарджик. Експертите Ирина Атанасова и Анелия Куртакова организираха разнообразни мероприятия под формата на презентация, отворени врати, интерактивно обучение и здравна беседа, по следните въпроси: „Защо избирам да/не пуша“; „31 Май - 
световен ден  без тютюнев дим“ ; „26 юни – световен ден на наркоманиите; „Превенция на HIV/СПИН“  ученици от IX, X и XI класове на училище Берон с р-ли Богдана 
Стойкова, Милена Петрова, Светлана Рангелова и Бонка Батаклиева. Заниманията се проведоха в читалището и училището.
  Годината започна с изложба от 27 картини в различни жанрове на художника К. Анастасов, посветена на празника на виното и любовта в камерна зала на галерия „Г. Машев“. На 14 март поетесата Ели Деянова, която освен, че има талант да пише стихове има също и талант на художник. Тя откри за пръв път изложба на тема: „Като ухание“ в галерия „Г. Машев“ на картини с пролетни цветя и текстове специално написани за събитието, които отвеждат към най-новата й, девета книта, „Довери се на залеза“, чието представяне развълнува присъстващите. Най-младият представител от читалището Нели Радкова представи поетесата и направи кратък анализ на творбите й.
Поучи се успешно съчетание от изкуство и поезия, което ни напомни за идването на пролетта.
  Читалищата от Пазарджишка община участваха тази година в тържествената манифестация на културни и просветни дейци по случай 24 май пред паметника на светите братя Кирил и Методий. Години наред читалището е активен съорганизатор или партньор в изложбите на художника К. Анастасов. Традиционно в края на лятото художникът К. Анастасов представя изложба от цикъла „Дневник от морето“, която се състоя на 14.09. в камерна зала на галерия „Г. Машев“ и беше наречена „Между“. Вече няколко години тези изложби са с активното участие на читалището при представянето на твореца и организацията на събитието. Библиотекарят участваше в представянето на дебютната книга „Да убиеш Ботев“, в която се описват мистериите около трагичната съдба на Ботевата чета във Врачанския балкан от автора Искрен Красимиров в РБ „Никола Фурнаджиев“ – зала Перото.
   Голяма благодарност изказваме на журналиста Тодор Гроздев от вестник „Знаме“, който публикува статията под заглавие „На читалището с любов“ с интервю със секретаря на читалището Нели Троянова, която е носител на годишната награда на Община Пазарджик за принос в библиотечното и читалищно дело. Тя разказа за професионалния си опит, за създаването, историята и културните дейности на читалище Вапцаров, както и ролята на читалищата в съвременното общество. 
   През времето, когато библиотеката обслужва читателите, това се случва при строги предпазни и дезинфекционни мерки, описани в правилника за работа с потребители на библиотеката в извънредна противоепидемична ситуация. При направената проверка от инспектор на РЗИ Пазарджик не бяха констатирани нарушения или пропуски по правилника, като личните предпазни средства се осигуряват от читателите, а дезинфектантите за ръце и помещения, както и карантинирането на книгите е отговорност на служителите. Всички описани събития се проведоха на живо. 
  Повече от 13 години съществува кръжокът „Новата епоха-отвъд 2012 г.“, като през отминалата година срещите и контактите се случваха  предимно онлайн.
Предимно с деца и младежи от училищата в квартала на читалището и Средношколско общежитие, ученици от ромски произход,  работещи в активна трудова дейност, пенсионери и хора в неравностойно положение, а от 2019 г. участие в проекти с други училища, извън нашия квартал като ОУ „Ст. Захариев“  и ОУ „Хр. Смирненски“ гр. Пазарджик.</t>
  </si>
  <si>
    <t>Поради смърт на ръководителя и влошено здравословно състояние на членовете на ВИГ "Мелоди" през 2022 година не са участвали в национални конкурси за стари градски и шлагерни песни, от които са носители на първи награди от предишните години.</t>
  </si>
  <si>
    <t xml:space="preserve">От тези 661 читатели само 27 са до 14 годишна възраст, като обезпокоително намалява броят на учениците от начален и среден курс. Броят на учениците в горен курс и студентите е общо 146, а най-много са читателите в зряла и активна възраст. </t>
  </si>
  <si>
    <t>000343764</t>
  </si>
  <si>
    <t>"Просвета-1929 с. Мало Конаре"</t>
  </si>
  <si>
    <t xml:space="preserve">1. Танцов състав за автентичен фолклор"Мало Конаре" /28 жени, мъже/                                                                                                                                                                       2. Женска певческа група за автентичен и обработен фолклор"Малоконарка" /7-10 жени/                                                                                                                                                                                     </t>
  </si>
  <si>
    <t>1. Детски танцов състав "Българъ" за народни танци/20 деца в две възрастови групи/ - автентичен и обработен фолклор                                                                 2. Детска вокална група/5 деца/ - обработен фолклор</t>
  </si>
  <si>
    <t xml:space="preserve">Срещи с писатели:
- Ели Георгиева, Искрен Красимиров, Цветелина Стефанова, Стоян Влахов
Други библиотечни:
- състезание за краснопис "Свещените букви"  по повод 24 май
- образователен спектакъл „Хилядолетната България“ с участието на д-р Искрен Красимиров
- Инициатива „Лято в библиотеката” 2022  за деца от 7 до 12 г.
</t>
  </si>
  <si>
    <t xml:space="preserve">Чествания:  
  - Йордановден
  -  Ден на родилната помощ
  -  Ден на лозаря 
  - 18 февруари – „Апостоле, от теб се учим всички” 
  -  „Баба Марта шета из селото”, „Ден на самодееца”
  -  3 март – включване в VII-та общобългарска инициатива „Пробуждане с хоро” на Сдружение”Азбукари”
  -  Пролетен бал
  - Великденска работилница с ученици
  -  9 май - Празник на селото 
  - 1 юни – Ден на детето
  - Коледен концерт на ДТС”Българъ” 
  - Детско коледно тържество   
Конкурси:
  - Конкурс ”Най-добро Малоконарско вино”
  - Конкурс за рисунка, картичка, сурвачка на тема ”Коледа” 
Участия в национални библиотечни инициативи:
  - Маратон на четенето 2022 
  - Седмица на детската книга
  - Флашмоб инициатива „Остави всичко и чети”2022 – Вал Стоева и фондация „Детски книги”                 
Партньорство в проекти:
  - Национална програма „Осигуряване на съвременна образователна среда“, Модул “Библиотеките като образователна среда“   –  ОУ”Св.св. Кирил и                                                               Методий”, с.Мало Конаре 
  -  Национален проект на МОН - Педагогическа практика “Утринна приказка“ – ДГ”Детство", с.Мало Конаре
  - Лятно музикално турне по проект” България и Норвегия” на фондация „Дарби” - концерт
</t>
  </si>
  <si>
    <t xml:space="preserve">фестивали:                                                                                                                                                                                                                                                                                                     -  X Национален фолклорен „Празник на шарената сол” – с.Бъта /всички самодейни състави/  
- XI фестивал „На армане с тъпане”2022 – гр. Разлог 
- Регионален певчески фолклорен фестивал "Ха, надпей ме"- с. Левски
- ДТС"Българъ" гост-изпълнител в празничен концерт "Детство мое" - с.Първенец 
- X Национален събор „Северняшки гайтани”- Севлиево
- XXIV Международен фестивал за автентичен фолклор “Дорково” 2022
</t>
  </si>
  <si>
    <t xml:space="preserve">Потребители  - 261,  от тях до 14 г.- 128                                                                                                                                                                                                                                                                                                                                                                                                                                                                                                                                                                                                                                                                                                                                                                                                            -  Библиотечен фонд - 23 365 БЕ                                                                                                                                                                                                                                                       -  Заети БЕ/книги/ - 3402                                                                                                                                                                                                                                                                -  Посещения/общо/ - 2442 , от тях  -  за дома - 1587, в читалня - 359, на организирани събития - 496                                                                                                            -  Културни и други събития - 17                                                                                                                                                                                                                                                     -  проект по Програма „Българските библиотеки-съвременни центрове за четене и информираност”2022                                                                                                                                                                                                                                                                                                           </t>
  </si>
  <si>
    <t>000343807</t>
  </si>
  <si>
    <t>"Република-1950"</t>
  </si>
  <si>
    <t xml:space="preserve"> Описание : ВФ"Деница" - група за обработен фолклор; ФФ "Мокрищянка";Група за автентичен фолклор</t>
  </si>
  <si>
    <t>Описание: ДВГ "Слънчоглед"</t>
  </si>
  <si>
    <t>Описание:Клуб"Практична домакиня", Клуб "Хубава жена"</t>
  </si>
  <si>
    <t xml:space="preserve">Описание:Литературен клуб „Четящи и знаещи” ;Клуб по изобразително изкуство </t>
  </si>
  <si>
    <t>Описание:Ден на родилната помощ/ Бабинден/;14 февруари- Трифон Зарезан - Свети Валентин;19 февруари – 149г. Безсмъртие;01.03 - Баба Марта за малки и големи;„За самодееца с признателност”;Трети март –144 години от Освобождението на България;- 8 март- „За мама с обич”;-”Пролетта дойде, да се радваме от сърце”.Изложба на рисунки по повод Деня  на водата;1април-„Светът е оцелял, защото се е смял”;-„И пак е Великден”;22.04. „Земята ще бъде рай, ако …” -ден на земята;24 май-  празника на с.Мокрище;Отбелязване 110г. от началото на Балканската война;1 ноември - ден на народните будителиПразнуване на Деня на християнското семейство и православната младеж;Коледни концерти и тържества -3.Библиотечни мероприятия:17-ти Маратон на четенето - 01-21.04.2022г. ; XVI Национална Библиотечна Седмица - 09-13 май; забавно лято 01.06-29.07.2022г.;Витрини и изложби</t>
  </si>
  <si>
    <t xml:space="preserve">Описание:07.05.- НФФ "Пъстър, цветен Гергьовден" с.Попинци общ.Панагюрище;04.06.-РПФФ "Ха надпей ме"с.Левски, общ.Пазарджик ;22.05. - НФФ”Костандово 2022”; 28.Balkan Folk Fest 2022;23-24.09. Стрелча- Четвърти Етнографски фестивал на Средногорието;Празника на с.Лозен, 95г.юбилей на НЧ”Селска пробуда-1927”, събора на с.Мокрище; </t>
  </si>
  <si>
    <t>Описание: няма</t>
  </si>
  <si>
    <t>Описание: Потребители на библиотеката 248, от тях до 14г.-54;</t>
  </si>
  <si>
    <t>000343351</t>
  </si>
  <si>
    <t>"Св.Св.Кирил и Методий-1933 г."</t>
  </si>
  <si>
    <t>Женска фолклорна група „Тракийско цвете“,   Танцов състав „Братанче“</t>
  </si>
  <si>
    <t xml:space="preserve"> Работа с децата от детската градина и училището целогодишно,  „Лятна занималня“ - с децата от селото</t>
  </si>
  <si>
    <t>Отбелязване на годишнина от Обесването на Васил Левски, Отбелязване на Първи юни - Международен ден на детето, Празнична програма представена от самодейците на читалището по случай Празника на селото/събор/, Факелно шествие и праграма в салона на читалището по случай Първи ноември - Дена народните будители0</t>
  </si>
  <si>
    <t>„Лазарска броеница“, гр.Брацигово, общ.Брацигово, „Ха надпей ме“, с.Левски, общ.Панагюрище,  „Ехо от Стовци“, с.Смоляновци, общ.Монтана, „Първи национален събор„Драгинова -2022“, с.Драгиново, общ.Велинград, „Фестивал на смокинята“, с.Ветрен дол, общ.Септември, „С вяра в доброто и надежда в бъдещето“, с.Добрич, общ.Димитровград</t>
  </si>
  <si>
    <t>Справочно - библографски и информационни дейности,  Устни справки, Електронни справки, Копирни услуги и др.</t>
  </si>
  <si>
    <t>000343465</t>
  </si>
  <si>
    <t>"Надежда-1926"</t>
  </si>
  <si>
    <t>Танцов състав "Надежда"</t>
  </si>
  <si>
    <t>Детски танцов състав и Детска фолклорна група</t>
  </si>
  <si>
    <t>Бабинден, Баба Марта, 8 март, Лазаруване, Великденски концерт, 24 май,Детско утро, Събор на селото "Илинден" Ден на будителите,Коледен концерт ,Коледуване из селото</t>
  </si>
  <si>
    <t>IX Национален фолклорен фестивал "Пъстра шевица" Червен бряг -2022, Етнографски фестивал на Средногорието гр. Стрелча-2022</t>
  </si>
  <si>
    <t xml:space="preserve">До 14 години-77 ,над 14 години -56. Посещения за дома -1672, на органицзирани събития-500.Организирани библиотечни събития -8. </t>
  </si>
  <si>
    <t>000343458</t>
  </si>
  <si>
    <t>1. Женска певческа група за автентичен фолклор - "Медени звънчета" с художествен ръководител Иванка Паунова; 2. Танцова формация за народни танци с ръководител Катя Коруджийска</t>
  </si>
  <si>
    <t>Изработка на картички и сувенири, четене на книжки и рисуване</t>
  </si>
  <si>
    <t>Кукерски празник, работилница за мартеници, "Баба Марта в детската градина и училището", Литературно четене в памет на Левски в дома за стари хора,  Празник на селото, Срещи с детски автори и деца, Събитие откриване на коледноновогодишните празници, Коледен празник среща с дядо Коледа</t>
  </si>
  <si>
    <t>30.04.2022 – Участие в празничния концерт „Слава на априлци“ в с. Капитан Димитриево, 21-22.05.2022 – Участие в Националния фолклорен фестивал „Костандо-во“2022, 04.06.2022 – Участие в Регионален певчески фолклорен фестивал „Ха надпей ме“ в с. Левски, общ. Панагюрище – плакет на фестивала, диплом за 1-во мяс-то и златен медал,
09.06.2022 – Участие във Фестивала на художествената самодейност на пенси-онерските клубове „Добра вода“, 16-17.07.2022 – Участие в 8-я фолклорен фестивал „Фолклорна среща“ с. Елешница, общ. Разлог – грамота за участие, плакет на фестивала, диплом и  1-во място отличено със златна статуетка
31.07.2022 - Участие в 24- Международен фестивал за автентичен фолклор с. Дорково, 6-7.08.2022 – Фолклорен фестивал „Надпяване“ Атолука, гр. Брацигово – гра-мота за участие и диплом Първо място
27-28.08.2022 – 16-ти Национален тракийски фолклорен събор „Богородична стъпка“ Старозагорски бани гр. Стара Загора – грамота за участие и плакет „Одринска епопея“ – Диплом специална награда на журито, 24.09.2022 – Участие в НФФ „По терлици и шевици“ с. Царацово, общ. Марица – грамота за участие и диплом 1-во място със златен медал, 08.10.2022 – Участие във Фестивал „Брестовица – грозде и вино“ село Бресто-вица, общ. Родопи, 21.11.2022 – Участие в Празничен концерт в ДКТ „Константин Величков“ в гр. Пазарджик по случай деня на християнското семейство  21.12.2022 – Участие в празничната коледна програма в „Дневен център за възрастни хора с увреждания“ с. ЗВъничево</t>
  </si>
  <si>
    <t>Регистирарни читатели - 135, раздадена литература 2783, общо обслужени потребители 275 в това число интернет услуги, копирни услуги, попълване на документи, справки и др.</t>
  </si>
  <si>
    <t>000343878</t>
  </si>
  <si>
    <t>"Св.Пантелеймон-1909"</t>
  </si>
  <si>
    <t>Женска фолклорна група и Танцова формация "Тракийка"</t>
  </si>
  <si>
    <t>20 октомври- "Здравни беседи", 8 ноември-"Здравни беседи"</t>
  </si>
  <si>
    <t xml:space="preserve">21 януари –  Бабин ден
От 18 февруари до 1март- Благотворителен базар в читалището
1март- връзване на мартеници на децата от училището и от детската градина
2 март- Поставяне на цветя на паметната  плоча и паметника в центъра на селото  и кратка програма.
6 март- Сирни заговезни- общоселски празник
15 април- по повод националната седмица” походът на книгите”- посещение в детската градина
16 април- Лазаровден.Пресъздаване на обичая „лазаруване” в с.Паталеница заснет от телевизия Телемедия.
От 26 до 29 април- празници на книгата проведени в библиотеката с децата от детската градина и учениците от 1,2,3 и 4 клас към училището.
6 май-  изложба със стари и нови снимки от празнуване на празника „Гергьовден” в селото през годините
19 май- филм излъчен по Телемедия и БНТ в предаването „60 минути” за най- възрастния читател на библиотеката с.Паталеница- 89 годишната Стоянка Трендафилова.
9 юни- участие на ЖФГ към читалището на надпяването на х.”Добра вода”
11 юни – Танцова формация „Тракийка” към читалището взе участие във фестивала „Хайдушка софра” гр.Хасково.
24 юни- организирахме заснемането на автентични носии от с.Паталеница в двора на църквата „Св.Димитър” и изработихме фото- книга с тях.
м.юли-ежегодно съдействие при провеждане на Театралните Шекспирови представления.
6 юли- гостувахме  в предаването ”Акценти”-културното наследство на с.Паталеница, където разказахме за нашата инициатива със заснемането на носиите и за дейността на читалището.
7 юли- участие на групите към читалището на събора на с.Дебращица
27 юли- събор на селото с участие на всички групи към читалището в програмата, гостуване на Танцова формация „Белмекен” с. Сестримо. Тази година за забавлението на  най- малките поканихме Театрална трупа"Дай пет"
-Изработихме фото книга със снимки  на заснетите  автентични носии
-Преписахме спомените на Никола Разлоганов живял 1883 -1965г.Очевидец на много от важните събития случили се в с.Паталеница.
7-11 септември участие на ТФ „Тракийка” на фестивал „DAYS IN GREECE” В Паралия Гърция.
20 октомври- посещения на децата от Детската градина по проект” Хубаво е в детската градина” –здравни беседи.
1 ноември- ден на народните будители 
Цяла седмица посветихме на деня на народните будители, като всеки клас от училището проведе открит урок в библиотеката.На 1 ноември децата от детската градина и  деца  от 2 клас от училището създадоха невероятен празник в библиотеката.
7 ноември-филм за музейната експозиция с.Паталеница излъчен по телевизия „Телемедия”
8 ноември-Посещение на децата от Детската градина по проект”Утринна приказка”
21 ноември-Денят на християнското семейство.Общоселско тържество в читалището проведено съвместно с училището.
22 декември-коледен концерт в читалището проведен съвместно с училището.
25 декември- за втора година пресъздадохме обичая „коледуване”, като коледари посетиха къщи в селото с наричания за здраве и късмет.
25 декември – участвахме в организацията на благотворителен базар за събиране на средства за църквата „Успение на Пресвета Богородица”, а вечерта помогнахме в организацията при посрещане на Дядо Коледа и Снежанка и общоселско веселие на центъра на с.Паталеница.
През цялата година работихме активно с Детска градина Детелина с.Паталеница  по проект ” Утринна приказка”
 През цялата година посрещахме желаещи да разгледат църквата „Св.Димитър” и етнографската експозиция.
През цялата година работихме по събиране на стари снимки и предмети от бита на селото в  миналото
</t>
  </si>
  <si>
    <t xml:space="preserve">9юни-участие на ЖФГ на хижа"Добра вода, 11 юни- участие на ТФ"Тракийка "на фестивала "Хайдушка софра" гр.Хасково, 7юли-участие на групите към читалището в с.Дебращица, </t>
  </si>
  <si>
    <t>7-11 септември участие на ТФ"Тракийка" на фестивал "DAYs IN GREECE"</t>
  </si>
  <si>
    <t>читатели-244, посещения в библиотеката-3058, заета литература -3516 тома</t>
  </si>
  <si>
    <t>000343515</t>
  </si>
  <si>
    <t>"Св.Св.Кирил и Методий-1924"</t>
  </si>
  <si>
    <t>ЖПГ за автентичен фолклор, ТС "Игрива Дебръщянка"</t>
  </si>
  <si>
    <t>ДТС "Тракийско цвете" състав за модерни танци "Пъстра дъга"</t>
  </si>
  <si>
    <t>пиано</t>
  </si>
  <si>
    <t>С книга сред природата, Зелена библиотека,Вземи прочети върни</t>
  </si>
  <si>
    <t>Трети март,Най-добър гоблен, 24 май, Лазаровден,Сирни заговезни</t>
  </si>
  <si>
    <t>112008753</t>
  </si>
  <si>
    <t>"Пробуда-1990г. гр. Пазарджик"</t>
  </si>
  <si>
    <t>Работим съвместно със СУ "Димитър Гачев", ОУ Св.Св."Кирил и Методий", НУ "Георги Сава Раковски", ЦДГ "Зорница" и ЦДГ "Върбица".</t>
  </si>
  <si>
    <t xml:space="preserve"> Еньовден в Етнографски музей Пазарджик, "Символът на мартеничката" съвместно с децата от ЦДГ "Зорница", Седмица на четенето с класове от НУ"Георги Сава Раковски", 1-ноември Ден на народните будители в СУ"Димитър Гачев", Със стихове за Рождество и Нова Година, добрите читатели получиха и коледни кутии.</t>
  </si>
  <si>
    <t>000343180</t>
  </si>
  <si>
    <t>"Христо Ботев-1897 г."</t>
  </si>
  <si>
    <t>Фолклорна вокална формация "Гергана" и Представителен мандолинен оркестър  "Маестро Георги Атанасов"</t>
  </si>
  <si>
    <t>Балетна формация "Марина"</t>
  </si>
  <si>
    <t>Представителен мандолинен оркестър  "Маестро Георги Атанасов"</t>
  </si>
  <si>
    <t>Литературен клуб „Алеко Константинов“</t>
  </si>
  <si>
    <t xml:space="preserve">Школи по пиано, акордеон, цигулка, китара, народно пеене, балет, солфеж и елементарна теория на музиката </t>
  </si>
  <si>
    <t>През 2022 г. читалището е инициатор за провеждане на литературни детски утра, уроци по родолюбие, премиери на книги на пазарджишкия писател Продрум Димов, изложби от детски рисунки, представяне на работата на Държавен архив - Пазарджик, литературен урок за Иван Вазов, творческа вечер с литературния критик Юлий Йорданов посветена на живота и творчеството на писателката Яна Язова, тържествен концерт по повод 30 годишния юбилей на балетна школа "Марина", концерти-продукции на класовете от Градска школа по изкуствата при читалището. Читалището, съвместно с НЧ "Отец Паисий - 1930" с. Росен, обл. Пазарджик, представи пред ученици от СУ "Георги Брегов" в града богатството на носиите и песенното народно творчество на селото..</t>
  </si>
  <si>
    <t>Участие във фестивал Зимни музикални вечери "Проф. Иван Спасов" - Пазарджик; в Арт фестивал - Перущица 2022; в празника посветен на Международния ден на детето – 1 юни, организиран от Комплекса за социални услуги за деца и семейства гр. Пазарджик; участие в 17 международен танцов фестивал "Вълшебен свят" в град Хасково;  участие в 16-ти национален танцов конкурс за театрално-сценични танци - класически балет, характерни и съвременни танци "България танцува 2022" в Димитровград, участие на музиканти от школата при читалището при връчване на наградата за превод "Стоян Бакърджиев"  връчвана от Община Пазарджик; участие на музиканти от школата към читалището при откриване на изложба за най-автентична кукерска снимка в РБ "Никола Фурнаджиев", участие в Шести национален преглед на CIOFF – България; участие в младежки фестивал "Дъга над Клептуза" - Велинград и др.</t>
  </si>
  <si>
    <t>Участие в Международния музикален и танцов фестивал "Егейско слънце" Мармарис 2022 г. в Турция</t>
  </si>
  <si>
    <t>Общият брой на читателите в библиотеката през 2022 г. е 571. Посещенията през същата година са 6066. Потребители на организирани от читалището събития са 2100.</t>
  </si>
  <si>
    <t>000343305</t>
  </si>
  <si>
    <t>"Съзнание -1908"</t>
  </si>
  <si>
    <t xml:space="preserve">Кръжок по рисуване </t>
  </si>
  <si>
    <t>Василовден в ромската махала,1-ви март,8-ми март, кукерски карнавал, великден, 1-ви юни, Събор на селото /22.09./ Димитровден в православна църква, Коледа.</t>
  </si>
  <si>
    <t>Потребители на библиотеката -73 ; Посещения-1081</t>
  </si>
  <si>
    <t>000343440</t>
  </si>
  <si>
    <t>"Нова младеж-1927"</t>
  </si>
  <si>
    <t xml:space="preserve">Фолклорна група "Пендар" -8 бр. - за обработен фолклор </t>
  </si>
  <si>
    <t>Танцов състав за народни танци -10 деца- за сценично обработени танци</t>
  </si>
  <si>
    <t>Кръжок по изобразително изкуство                                                                                                                                                                                                                                                    Клуб творческа работилница</t>
  </si>
  <si>
    <t>Открити уроци  по БНТ - 2 бр                                                                                                                                                                                                                                                      Прожекция на детски филми по изучавани приказки-2бр                                                                                                                                                                                                                Седмица на детската книга  /Маратон на четенето,забавни игри с пословици,роговорки,автори на книги,съставяне на думи от буквите на една дума/                                                                                                                                                                                                                                                                     Лято в библиотеката/рисуване ,осветяване,редене на диамантени гоблении ,решаване на кръстословици и др./                                                                                            Среща с писател</t>
  </si>
  <si>
    <t xml:space="preserve">21.01.- Бабин ден,14.02.-Ден на лозаря,01.03.Ден на самодееца,3.03.-Освобождението на България, 8.03.-Ден на жената,,Лазаров ден,24.05. - Ден на славянската писменост и култура,1.06. - Ден на детето,8.09. - Събор на серото,1.11. Ден на народните будители,празник на училището, 25.12.  Коледа,               За всички бележити годишнини сеправят изложби от календара на библиотеката </t>
  </si>
  <si>
    <t>Библиотечен фонд -7735 тома на стойност-12595,99 лв                                                                                                                                                                                                        Читатели за 2022 година -146 от тях 66 бр  до 14 г.                                                                                                                                                                                                                                                   Заети библиотечни материали 2887,                                                                                                                                                                                                                                                                  Посещения в библиотекото за 2022 г. -1260</t>
  </si>
  <si>
    <t>000343974</t>
  </si>
  <si>
    <t>Бабинден, 8-ми март, Трифон Зарезан, Ден на самодееца, 24 май, 1 юни, 6 септември, Ден на пенсионера, Коледа</t>
  </si>
  <si>
    <t>сто тридесет  и един потребители</t>
  </si>
  <si>
    <t>000344161</t>
  </si>
  <si>
    <t>Към читалището има сформирани три състава за художестване самодейност-Женска певческа група и  Танцов състав. ЖПГ се сътои от 13 жени, а ТС от 15 жен.</t>
  </si>
  <si>
    <t>През 2022г. Читалището ни отбеляза своя 100 годишен юбилей с юбилеен концерт. В празника се включиха ДЮФА "Елица" гр. Пазарджик, ЖПГ "Родопи" и ТС "Балия" към читалището, децата от ЦДГ с. Црънча, МПФГ с. Варвара, Ансамбъл "Овчарска песен"с. Дорково, както и народната певица Бинка Добрева. Освен юбилейният концерт отбелязахме и  празници свързани със селото, историята и традиците ни /Бабинден, 19 февруари, Баба Марта в детската градина, 3 март, Тодоровден,6 май празника на селото, 24 май "Ден на българската писменост, просвета и култура", 24 юни Еньовден, 30 септември -100 години читалище "Просвета 1922", Освесщаване на Светия кръст над селото,  Коледа, Магическо шоу в читалището/ и представяне на две книги в читалището.</t>
  </si>
  <si>
    <t>Женската певческа група към читалището участва на фестивал в с. Черни вит, като бяха отличени с бронзов медал, диплом и грамота и Фестивал на смокинята в с. Ветрен дол.  И двата самодейни състава -ЖПГ и ТС участват на празници органицирани от читалището и кметството /3-ти март, Тодоровден, Гергьовден, Юбилеен концерт/</t>
  </si>
  <si>
    <t>Посещенията на библиотеката са общо 1545, като за дома за 1316, а в читалня 229</t>
  </si>
  <si>
    <t>000343390</t>
  </si>
  <si>
    <t>"Отец Паисий -1930"</t>
  </si>
  <si>
    <t>Женска певческа група "Згарлийка"   и Танцов клуб " Детелина"</t>
  </si>
  <si>
    <t>Детска фолклорна група "Величковче"</t>
  </si>
  <si>
    <t>Клуб по художествено слово  и  Клуб по изобразително изкуство</t>
  </si>
  <si>
    <t>Уроци по компютърна грамотност за хората над 55 години,  беседи и презентации за учениците</t>
  </si>
  <si>
    <t xml:space="preserve">Празници и  годишнити от културния календар -Богоявление , Ден на родилната помощ, Трифон Зарезан, Поклон , Апостоле! Ден на самодееца и баба Марта ,Трети март , Осми март ,Пролетни празници , Великденски празници 
Маратон на четенето, 24 май ,Ден на детето , 2 юни – Ден на Ботев , Празник на народите 
300 г. от рождението на Паисий Хилендарски , Забавно лято в библиотеката 
Празник на село Величково , Ден на християнското семейство , Коледно тържество ,
-Срещи с писателите – Искрен Красимиров, Цвети Стефанова, Веси Господинова, 
    Цветана Чучева и художниците Борис и Елена Стайкови 
</t>
  </si>
  <si>
    <t xml:space="preserve">
• „Среди зима на мегдана“ – Радилово
• „Пъстър, цветен Гергьовден“ – Попинци
• Фестивал в гр. Костандово
• Празник на село Братаница
• Европейски фестивал гр. Поморие 
• Стрелча – тематичен уикенд
• Национален  събор Копривщица 
• Етнографски фестивал гр. Стрелча 
• Винария село Елшица
• „Лазарска броеница“ – Брацигово
• Атолука – Брацигово 
• Празник на Ветрен – местност „Паланките“ 
• На мегдана в Албена 
• „Оборище факел на свободата“ 
• Световен шампионат 
•  Коледно тържество в село Юнаците
</t>
  </si>
  <si>
    <t xml:space="preserve">Читатели -  общ брой 220
От тях до 14 год. 62
Посещения 4190
Справочно-библиографски и информационни дейности 389
</t>
  </si>
  <si>
    <t>000344122</t>
  </si>
  <si>
    <t>"Отец Паисий -1928 г."</t>
  </si>
  <si>
    <t>женска певческа група заизворен фолклор</t>
  </si>
  <si>
    <t>21януари-Бабин ден;1март-ден на самодееца иБаба Марта-изложба конкурс;8март -ден на майката и жената;3март -национален празник-поднасяне венец пред паметника на загиналите във войните;22март - първа пролет;Великденски празници -боядисване на яйца -конкурс-изложба;Маратон на четенето;24май-ден на славянската писменост и култура;1юни-Международен ден на детето-рисунка на асфалт и забавни игри;Едно лято в библиотеката;22септември-местен събор-народно веселие;1октомври-ден на пенсионера;1ноември-Ден на Народните Будители;Коледно-Новогодишно тържество</t>
  </si>
  <si>
    <t>кулинарен фестивал"Празник на шарената сол" ,с.Бъта</t>
  </si>
  <si>
    <t>читатели64бр.-до 14г.-14бр. И до 14г.-50бр.;потребители на библиотечни услуги 66бр.;посещения-560бр.</t>
  </si>
  <si>
    <t>000343892</t>
  </si>
  <si>
    <t>"Пробуда-1929 год."</t>
  </si>
  <si>
    <t>ЖПГ" Незабравка"- за автентичен фолклор</t>
  </si>
  <si>
    <t xml:space="preserve">   кръжок„ Сръчни ръчички“ изработихме:
•	мартенички за „ Баба Марта“, който раздадохме на бабите от пенсионерският клуб;
•	картички за „ Свети Валентин“;
•	Изработихме моливници на тема „ Трети март“;
•	Знаменца с послание за „ Трети март“, които раздадохме на децата от ОУ „ К. Честименски“;</t>
  </si>
  <si>
    <t>1. Молебен организиран от църковното настоятелство на с. Пищигово по случай Йордановден, с хвърляне на кръста в река Луда Яна;
2.Конкурс- „ Най-красиво великденско яйце“. – с учениците от ОУ „ К. Честименски“,  с изрисуваните  стереопорени яйца беше украсено великденско дърво в парка срещу читалището.
3.Конкурс –Най -красива рисунка с тебешир на тема „ За какво мечтая“ -по случай 1 юни     „ Ден на детето“- с учениците от ОУ“ К. Честименски“
4. Тържество с пенсионерите, участниците в певческата група и гости -15 години от създаването на ЖПАФ „ Незабравка“. На участниците бяха връчени благодарствени грамоти и ръчно изработени от персонала на читалището плакети със снимки от участия на групата.                                                              5. Селси събор .-празник на с. Пищигово - " Димитровден"  с участието на детски тацови състави от гр- Пазарджик и оркестър.                                                                             
6.Конкурс –„ Най-сладка погача“ , по случай  Деня на християнското семейство. В който се включиха пенсионерите и гости от селото.
7. Коледно тържество с томбола.</t>
  </si>
  <si>
    <t xml:space="preserve">1.	Регионален певчески фолклорен фестивал „ Ха надпей ме.“ с. Левски, общ. Панагюрище;
2.	Арт фест „ Тайните на бабината ракла“ с .Ягодово, общ. Пловдив;
3.	ХХ- национален събор за автентичен фолклор „ От извора“  с. Труд, общ. Марица;
4.	ХІІ национален събор на народното творчество Копривщица 2022 г.
5.	„ Национален фестивал на Кешкека и народните умения Радилово 2022“ с. Радилово, общ. Пещера </t>
  </si>
  <si>
    <t xml:space="preserve">	общо читатели – 175 бр. 
	читатели - деца и възрастни –   деца  - 80  бр., възрастни- 95 бр. 
	ползватели  на Библиотечно-информационните центрове –   6 бр. </t>
  </si>
  <si>
    <t>000343287</t>
  </si>
  <si>
    <t>"Иван Ангелов Грозданов-1927г."</t>
  </si>
  <si>
    <t>Фолклорна група "Светогорка"</t>
  </si>
  <si>
    <t>Кръжок по изобразително изкуство"Децата творят"</t>
  </si>
  <si>
    <t>21.01.2022г.-Ден на родилната помощ; 14.02.2022г.-Трифон Зарезан/представяне на обичай"Зарязване на лозе"/;19.02.2022г.- 149 години от обесването на Васил Левски; 01.03.2022-Ден на самодееца; 3 март 2022 г.-Ден на Освобождението на България от османско иго; месец април 2022 г.-Великденски празници; 24 май 2022 г.-Празник на с.Алеко Константиново; 01.06.2022 г.Международен ден на детето;6 септември 2022 г.-Ден на Съединението; 1 октомври 2022г.-Международен ден на възрастните хора;1 ноември 2022г.-Ден на народните будители;  21.11.2022 г.-Ден на християнското семейство;     месец  декември 2022 г.-Коледни празници. Народно читалище"Иван Ангелов Грозданов-1927 г."има участие в националната система"Живи човешки съкровища-България"-2014г. с обичай"Годеж". Вписано в регионалната листа.</t>
  </si>
  <si>
    <t>1.Международен фолклорен фестивал"Малешево пее и танцува"  ,с.Микрево,общ.Струмяни                                                                                                                                       2.Осмо издание на Фолклорен фестивал"Фолклорна среща",с.Елешница,област Благоевград                                                                                                                                      3.Национален фолклорен фестивал"Костандово"-2022 г.,област Пазарджик /25-то юбилейно издание/                                                                                                      4.Фолклорен фестивал"Помним за да предадем",с.Крумово,обл.Пловдив                                                                                                                                                                               5.24-ти Международен фолклорен фестивал "Дорково"-2022 г.,област Пазарджик                                                                                                                                                      6.Национален тракийски фолклорен събор"Богородична стъпка"-Старозагорски бани</t>
  </si>
  <si>
    <t xml:space="preserve">Общо читатели на библиотеката- 209                                                                                                                                                                                                                                                                     Читатели до 14 год.-  117                                                                                                                                                                                                                                                                                       Читатели над 14 год.-  92                                                                                                                                                                                                                                                                                     Посещения:общо1672, за дома 1559, в читалня113                                                                                                                                                                                                                                     На организирани събития  81, други библиотечни събития/бр./- 7                                                                                                                                                                                                                             </t>
  </si>
  <si>
    <t>000344179</t>
  </si>
  <si>
    <t>"Христо Ботев-1928 с.Черногорово"</t>
  </si>
  <si>
    <t>1 .ЖПГ,,Китна пролет,, Клуб за народни танци ,,Китен наниз,,</t>
  </si>
  <si>
    <t xml:space="preserve">                                   няма</t>
  </si>
  <si>
    <t>Описание   Певческа детска школа 1 бр. -  7 бр деца</t>
  </si>
  <si>
    <t>19 февр.,,Апостоле нужен си ни ти,,3 март-рецитал,За да я има България,,-празник в теснолинейката,21 март ден на поезията,Празници в изкуството-Лазаровден и Цветница,Конкурс за най-добър четец,Боядисани яйца с ученици от НУ иДГ,Среща с Кирил Господинов-духови музикални инстр.,урок по родолюбиесИскрен Красимиров,Представяне на книгата,,Да убиеш Ботев,,среща с писателкатаЦветелина Стефанова,Среща с Румяна Халачеваи книгата,,Дълбините на душата,,Баш майстора завинаги ,,с Веси Господинова</t>
  </si>
  <si>
    <t>Богоявленски ритуал,Бабин ден- тържество,10 февр.Празник на църкватаи събор на селото,14 февр.-Вино и Любов,1 март -ден на самодееца,Баба Марта в училище и детската градина,8 март ръкоделието на черногорката-изложба,22 март посрещане на пролетта в пенсионерските клубове,11 май -110 годиниНУ,,Кирил и Методий,,-тържество в читалището, 24 май -тържество,1 юни рисунка на открито,Изложба в читалището,Лятно четене в читалището,Петъчни танци и песни на сценатаѝ Арт събитие,,Децата на Черногороворисуват,,,Ден на християнското семейство,Писмо до ДЯДО КОЛЕДА,Коледа в църквата,Коледа в училище и детската градина,Най-дългата сурвачка монтирана на сградата на читалището</t>
  </si>
  <si>
    <t>1 участия в Костандово, 2Стрелча 3 Драгиново 4Св,,Константини Елена,,</t>
  </si>
  <si>
    <t xml:space="preserve">                                         няма</t>
  </si>
  <si>
    <t>000343839</t>
  </si>
  <si>
    <t>"Зора -1932 г."</t>
  </si>
  <si>
    <t>Смесен танцов състав, Женска певческа група.</t>
  </si>
  <si>
    <t>Група за художествено слово-10бр,мъже-3бр.,жени-7бр.</t>
  </si>
  <si>
    <t>Лятно четене на приказки-10бр.мъже-3бр.,жени-7бр.</t>
  </si>
  <si>
    <t>Кукерски празник-14 Януари,21Януари-Бабинден,1-ви Март, 8-ми Март,Ден на детската книга,Оборище-факел на свободата, Шарената сол,1-ви Юни,Лятно четене в библиотеката, 1-ви Ноември, Коледни и новогодишни празници.</t>
  </si>
  <si>
    <t>Участие в най-стара и автентична снимка на кукери/дервиши/-гр.Пазарджик, Добра вода, Оборище- факел на свободата, Шарената сол-с.Бъта,Проведени екскурзии съвместно с клуба на пенсионера  до -Етъра, Габрово,Шипка</t>
  </si>
  <si>
    <t>До 14год-22бр,над14 год-68бр,мъже-22бр,жени-68бр.</t>
  </si>
  <si>
    <t>000343748</t>
  </si>
  <si>
    <t>"Св.Св.Кирил и Методий -1938 г."</t>
  </si>
  <si>
    <t>Празници на местно ниво-   Бабин ден,осми март,24май,20юли-празник на селото</t>
  </si>
  <si>
    <t>112084427</t>
  </si>
  <si>
    <t>"Просвета -1931"</t>
  </si>
  <si>
    <t>Клуб за народни танци с. Крали Марко</t>
  </si>
  <si>
    <t>03.03.22г.-Освобождението на България : 01.04.22г.-Седмица на детската книга: 24.05.22г.Изложба на книги : М. юни 22г. Месец на споделеното четене на детски книги: Юли 22г.Час по Екология : 14.09.22г..На добър час ученици : 22.11.22г. Ден на Християнското семейство.</t>
  </si>
  <si>
    <t>14.02.2022-Трифон Зарезан : 01.03.22г.-Празничен Концерт : 08.03.22г.-Международен ден на жената : 06.04.22г.- Международен ден на спорта: 01.06.2022г.- Международен ден на детето: 01.10.22г. -Междун. Ден на възрастните хора : 13.11.22г.- Традиционен събор на селото : 29.12.22г.- Предновогодишно тържество.</t>
  </si>
  <si>
    <t>112092146</t>
  </si>
  <si>
    <t>"Просвета-1947"</t>
  </si>
  <si>
    <t>Детски театрален състав</t>
  </si>
  <si>
    <t>Богоявление, Бабин ден, Ден на родилната помощ, 3-ти март, Осми март, Великденски празници,"Шарена Цветница"-изложба на худ.Константин Атанасов, среща с писатели, Чаено парти-непознатите билки", 24-ти май, Празник на селото, Еньов ден -бране на билки, Ден на християнското семейство - ритуали и традиции, Коледни и новогодишни празници</t>
  </si>
  <si>
    <t>Потребители на библиотеката-123 бр.
от тях: до 14-26 бр; Посещения-941бр.</t>
  </si>
  <si>
    <t>000344115</t>
  </si>
  <si>
    <t>"Отец Паисий-1933 г"</t>
  </si>
  <si>
    <t>Женска фолклорна група "Детелина", Танцов клуб "Тракийка"</t>
  </si>
  <si>
    <t>Детска лазарска група, Детска коледарска група</t>
  </si>
  <si>
    <t>Творческо ателие по ръкоделие</t>
  </si>
  <si>
    <t>Моето родно село - открит урок в Етнографската сбирка</t>
  </si>
  <si>
    <t>Бабин ден, 1Март - посрещане на Баба Марта, Седмица на детската книга, 8 Април - Ден на ромската общност, Среща с автора на детската книжка"Казвам се Гунчо" Христо Милев, Лазаруване, Боядисване на яйца и посещение на ЦНСТ Хаджиево, 1 Юни - ден на детето - детско утро, Празник на село Хаджиево, Откриванена Етнографска сбирка в читалището, Организиране на екскурзия до Златоград - Дельовите празници, Организирано посещение на тетрална постановка, Ден на християнското семейство, Коледен концерт, Коледуване</t>
  </si>
  <si>
    <t>Национален тракийски събор "Богородиочна стъпка"</t>
  </si>
  <si>
    <t>41 до 18 год.и 91 над 18 год.</t>
  </si>
  <si>
    <t>000343611</t>
  </si>
  <si>
    <t>"Звезда-1927"</t>
  </si>
  <si>
    <t xml:space="preserve">Женска фолклорна група , Танцов състав "Етно денс"                                                                                                                                                                                                                                                    </t>
  </si>
  <si>
    <t xml:space="preserve">не </t>
  </si>
  <si>
    <t>През цялата година работим съвместнос детската градина за насърчаване на най-малките към запознаване с книжките и традициите чрез различни мероприятия</t>
  </si>
  <si>
    <t xml:space="preserve"> Бабинден, трифонзарезан, годишнина от обесването на В.Левски, баба Марта, ден на самодееца, осмомартенско тържество, лазарки, боядисване на яйца,събор на с.Звъничево,коледно предизвикателство към децата за направа на сурвачка</t>
  </si>
  <si>
    <t>Участие на ЖФГ в празника на с.Елшица,Прлетни празници в Пазарджик , Участие в МФФ "Богородична стъпка" Старозагорски минерални бани , Фестивал на кешкека с. Радилово</t>
  </si>
  <si>
    <t>000343853</t>
  </si>
  <si>
    <t>1.Женска фолклорна група   2.Танцов клуб</t>
  </si>
  <si>
    <t>1.Детски танцов състав</t>
  </si>
  <si>
    <t>1.Бабинден,2.Ден на самодееца и Баба Марта, 3.Международен ден на детската книга, 4.Лазаровден, 5.Великденски концерт, 6.Ден на славянската писменост, 7.Ден на детето, 8.Празник на селото, 9.Коледно тържество, 10.Коледари</t>
  </si>
  <si>
    <t xml:space="preserve">   1. IX Национален фолклорен фестивал "Пъъстра шевица" Червен брягq, 2.Етнографски фестивал град Стрелча</t>
  </si>
  <si>
    <t>Пояснение  до 14г. -75бр, над 14г.-104бр, Посещения-2153,за дома-1803, читална- 350,на организирани събития91,Културни др.библ.събития-9.</t>
  </si>
  <si>
    <t>000343953</t>
  </si>
  <si>
    <t>"Отец Паисий-1930-с.Росен"</t>
  </si>
  <si>
    <t>Група за автентичен фолклор "Росна китка"</t>
  </si>
  <si>
    <t>Открит урок посветен на традициите в с.Росен ; Беседи</t>
  </si>
  <si>
    <t>Празник на селото "Цветница"  ;  Празник на църквата "Вознесение господно"</t>
  </si>
  <si>
    <t>с.Цалапица "Празник на бабека и червеното вино" ; "Пролетни празници" гр.Пазарджик ; "Пъстър Гергьовден " - с.Попинци ; "Ха надпей ме " с.Левски ; с.Дорково - МФ ; гр.Копривщица - "Международен Фолклорен Фестивал" ; с.Царацово - "По терлици   и  шевици" ; гр.Стрелча - "Етнографски фестивал" ; с.Драгиново .</t>
  </si>
  <si>
    <t>Регистрирани читатели - 41 ,  от които до 14 години са 16 . Посетители - 488 ; заети  547 тома библ. Единици .</t>
  </si>
  <si>
    <t>000344193</t>
  </si>
  <si>
    <t>"Хаджи Найден Йованович-1935"</t>
  </si>
  <si>
    <t>ГИф "Хаджилийка"; ТФ "Тракийско злато"</t>
  </si>
  <si>
    <t>ДТС "Юначе"</t>
  </si>
  <si>
    <t>Посещения на учениците от ОУ "Христо Ботев", с. Юнаците в библиотеката при читалището, където се запознават с български и чужди автори, четат приказки и гатанки.</t>
  </si>
  <si>
    <t>Отбелязване на Международния ден на детската книга - посещение на децата от ОУ "Христо Ботев"; ОУ "Христо Ботев", с. Юнаците отбеляза своя 120 годишен юбилей в читалището; Посещения на учениците от ОУ "Христо Ботев", с. Юнаците в библиотеката при читалището; Гостуване на детската писателка ЕлиДеянова и художника Константин Анастасови учениците от ОУ "Христо Ботев"; Гостуване на детската писателка Радостина Николоваи учениците от ОУ "Христо Ботев"; Гостуване на писатела Стоян Влахов.</t>
  </si>
  <si>
    <t>07.05.2022 г.  - Участие на ГИФ "Хаджилийка", с. Юнаците на Фестивала "Пъстър, цветен Гергьовден" в с. Попинци, общ. Панагюрище; 09.04.2022 г. - Участие на ГИФ "Хаджилийка" на Пролетните празници Лазаровден и Цветница в гр. пазарджик; 09.06.2022 г. - участие на ГИФ "Хаджилийка", с. Юнаците на Фестивала на хайдушките възстановки"Делю Караджа и народното творчество в местността Цигов чарк; 06.08.2022 г. - Участие на ГИФ "Хаджилийка", с. Юнаците на "Съборна българското народно творчеств" гр. Копривщица; 29.08.2022 г. - Участие на ТФ "Тракийско злато", с. Юнаците на IV МФФ "Фолклорни пътеки" с. Брезница, общ. Гоце Делчев;  22.09.2022 г. - Участие на ГИФ "Хаджилийка", с. Юнаците на Националния фестивал на кешкека и народните умения - 2022, с. Радилово, общ, пещера; 22.10.2022 г. - Участие на ГИФ "хаджилийка", с. Юнаците на "Празника на картофа", с. Равногор, общ. Брацигово.</t>
  </si>
  <si>
    <t>7-10.09.2022 г. - Участие на ТФ "Тракийско злато", с. Юнаците на X Фестивални дни в Гърця - 2022 г. /Паралия/</t>
  </si>
  <si>
    <t>Обслужени потребители - 1496 бр.</t>
  </si>
  <si>
    <t>000343579</t>
  </si>
  <si>
    <t>"Епископ Дионисий-1925"</t>
  </si>
  <si>
    <t xml:space="preserve">   кръжок„ Майсторете, ръчички, за радост на всички“ изработихме:
•	мартенички за „ Баба Марта“, който раздадохме на бабите от пенсионерският клуб;
•	картички за „ 8 март“;
•	играчки за елхата, картички за Нова година
•	</t>
  </si>
  <si>
    <t xml:space="preserve"> Чрез страницата на читалище Драгор                                                                                                                                                                                                                                 1. Публикации за миналото на село Драгор и град Пазарджик, засилване интереса към родния край;                                                                                                                                                                                    2. Първите възрожденски училища в Пазарджик и приносът на Епископ Дионисий;.                                                                                                                                              3. Запознаване с живота и делото на бележити наши съграждани;                                                                                                                                                                            4. Отбелязване на 06.09. Ден на Съединението;                                                                                                                                                                                                                   5. Отбелязване на 15.09. Поздравление към учители, бивши и настоящи, ученици;                                                                                                                                                6. Отбелязване на 22.09. Ден на независимостта на България;                                                                                                                                                                                     7. Отбелязване на 01.10. Ден на възрастните хора;                                                                                                                                                                                                           8.  Ден на народните будители - 01. 11.                                                                                                                                                                                                                                  9.  01.12. Международен ден в борбата срущу СПИН.                                                                                                                                                                                                            10.  Отбелязване годишнина от гибелта на Васил Левски, Христо Ботев, 3 март, бележити български поети и писатели.                                                                                                                                                                                                                                                                                                                                      </t>
  </si>
  <si>
    <t xml:space="preserve"> 1. Организиране на събора в село Драгор с участието на детски танцови състави от гр- Пазарджик и оркестър.                                                                             
2.Фото -Конкурс –„ Моето семейство, тържество по случай  Деня на християнското семейство, с програма.
3. Коледно и Новогодишно тържество с томбола ипрограма.                                                                                                                                                                        4.Тържество с децата край елхата.</t>
  </si>
  <si>
    <t xml:space="preserve">	общо читатели – 141 бр. 
	читатели - деца и възрастни –   деца  - 11  бр., възрастни- 130 бр. 
	ползватели  на Библиотечно-информационните центрове –   7 бр. </t>
  </si>
  <si>
    <t>000343967</t>
  </si>
  <si>
    <t>000344097</t>
  </si>
  <si>
    <t>"Будител-1929"</t>
  </si>
  <si>
    <t>четене наприказки читалището</t>
  </si>
  <si>
    <t>Бабинден, Трифон зарезан,3-ти Март, 8-ми Март,22-РИ март,Молебен за дъжд, Народен събор, 1-ви-Юни, 1-ви Ноември,Коледа</t>
  </si>
  <si>
    <t>До 14 год-8бр, над14 год-30бр</t>
  </si>
  <si>
    <t>000344033</t>
  </si>
  <si>
    <t>ТФ"Бесепара"</t>
  </si>
  <si>
    <t>ДТФ"Бесапара"</t>
  </si>
  <si>
    <t>Кръжок по рисуване</t>
  </si>
  <si>
    <t>Йорданов ден, Бабенден, Ден на родилната помощ, Трифон зарезан, Изработване на мартеници, Трети март, Осми март, Великденски празници, Лазаруване, Празник на селото, 24 май, Първи юни - ден на детето, Ден на будителите, Ден на християнското семейство, Коледни празници, Новогодишнш празници</t>
  </si>
  <si>
    <t>Потребители на библиотеката-372 бр.
от тях: до 14- 112 бр.; посещения- 1547</t>
  </si>
  <si>
    <t>112525131</t>
  </si>
  <si>
    <t>Панагюрище</t>
  </si>
  <si>
    <t>Смесен хор, ВГ "Радеан", театрален състав "Виделина"</t>
  </si>
  <si>
    <t>Младежка театрална студия</t>
  </si>
  <si>
    <t>Духов оркестър "Делчо Радивчев"</t>
  </si>
  <si>
    <t>Младежка школа "Духов оркстър", Школа "Китара и ударни инструменти"</t>
  </si>
  <si>
    <t>Национален хоров фестивал" България- една безсмъртна песен", Парад на духовите оркестри, Национален фестивал за стара градска и шлагерна песен "Нежни спомени", Първа национална среща на поети с китара, театрални постановки на младежката театрална студия и театрален състав "Виделина", литературни салони, концерти и др.</t>
  </si>
  <si>
    <t xml:space="preserve">Участие на смсен хор, духов оркестър и ВГ "Радеан" в Балкански шампионат по фолклор"Ееврофолк-Жива вода", НФ "Гергьовско веселие", Фестивал на старата градска песен "С мечти и блянове крилати", Ш </t>
  </si>
  <si>
    <t>112078090</t>
  </si>
  <si>
    <t>"Пробуда-1872"</t>
  </si>
  <si>
    <t xml:space="preserve">Описание  Автентична фолклорна група " Златна есен " , Вокална певческа група " Втора младост " , Естрадно сатирична група , танцова формация " Водни нимфи " </t>
  </si>
  <si>
    <t xml:space="preserve">Описание   Младежка фолклорна група " Пръски от  извора " , състав за художествено слово </t>
  </si>
  <si>
    <t xml:space="preserve">Описание  Библиотечно- информационна дейност  по Глобални Библиотеки България  с участия на деца и възрастни / обучителни групи / ,Представяне на книги  и срещи с 2 писатели ,Клуб приятели на библиотеката , организирани  вечери 2бр. поети с китари  и зелено училище / Урок по родолюбие / Организирани 3 тематични изложби . Предоставяне на компютърни услуги и интернет </t>
  </si>
  <si>
    <t xml:space="preserve">Описание  Празници през месеците          06.01.2022г. 
     с.. Баня  
 Св.Богоявление. Йордановден-Велик водосвет .Тържествено шествие за хвърляне и  изваждане на светия кръст
  21.01. 2022г. 
     с.. Баня   Отпразнуване на Бабин ден   и Деня на родилната помощ . Изложба „ Бабин ден в миналите години  „ и Традиционното мерене на пашкули за здраве на новородени .
Февруари  
  Ден на лозаря. Ритуално зарязване на  лозята на Трифон Зарезан                       ” Благословени и честити ” . Избиране на Цар на виното .Дегустация на   Банско вино. Конкурс  за най-добро домашно  вино  от с. Баня .
- Изложба „ Спомените от миналото на Трифон Зарезан 
19.02.2022 
 с.. Баня  - библиотеката „Безподобният Апостол”- рецитиране на стихове . Поднасяне цветя пред паметната плоча на къщата на Стоян Каролеев                  / основан революционен комитет от Левски в с. Баня 
Март      
01.03.2022   
 с. Баня 
Читалището       Отбелязване деня на самодееца. Посрещане  на  Баба Марта и Деня на мартеницата с традиционно  закичване на млади и стари с пожелания за здраве  и благополучие. Участие на самодейни колективи при читалището .
Конкурс за най-добре изработена мартеница и рисунка.Изложба от най - добрите мартеници и рисунки;
03.03.2022
 с. Баня – площада  3- ти  март  - Свободата на България -                                                                                                                                                                                                                                                                                                                                                                                                                                                                                   Тържествено честване на Националния празник 3-март – Поднасяне венци и цветя пред паметника на поп Груйо, слово, табло с фотоси, патриотична програма                  „ За род и Родина ” и прожекция на исторически филм.
12.03.2022 с. Баня – площада и стадиона на селото  “ Тодоров ден по нашенски- 2022”-     Регионален традиционен събор и празник на с. Баня с карнавално шествие от любители на хумора и сатирата, спектаклова  историческа възстоновка
-Конско – магарешки  кушии
-Конски и магарешки парад . -надбягване с каруци в различни дисциплини
- Литературно музикална  програма  в хумористичен стил
22.03.2022 с. Баня – Читалището  Посрещане на пролетта  с  изложба на  фото –поезия  на деца „ Моето родно село  в  целувката  на пролетта ” и Пролетна вечер с               „ Нашенки от село”- самодейци и пенсионерски клуб „ Добра среща ”с. Баня 
Април
18 .04.2022 до 22.04.2022 с.. Баня  - Седмица , посветена на Бунтовен Апри1876 : 
Реализиране на поредица от общоселски  инициативи за подготовка на  Априлското тържество .
 По  следите на  банския революционен  комитет 
 Почистване и оформяне на гроба на Поп Груйо
 Поднасяне  цветя и венци на всички паметни плочи на участниците в  Априлското въстание от с. Баня .
23.04.2022 с.Баня 
Площада 
м.Манастирчето- поляната      Тържество , посветено на Априлското въстание Историческа възстановка                            „ Заклятието на Оборищенци “ и Заря – проверка : С участието на Регионални клубове  Традиция “от цяла България !
29.04.2021 с.. Баня  - библиотеката Библиотека под небето  мероприятие , посветено на „ Световен ден на книгата   и  авторското право „   - отбелязване с клуб   Приятели на библиотеката. 
Май  
       06.05.2022  с.Баня
м.Манастирчето- поляната Гергьовден.Общобългарски ден на армията и животновъдите. Връзване на гергьовски люлки ,бране на китки в  Банското  Кале. Народно веселие с песни и танци на  м. Манастирчето.
09.05.2022  Витрина  посветена на деня на Европа  и участниците в Отечествената война от с. Баня .Поднасяне цветя на  загиналите във войните в парка на селото.
24.05.2022
Ден на провеждане – 24 май  понеделник  - 18 .00 ч. 
 Читалищна зала  с. Баня 24- май.Отбелязване  празника на българската просвета и култура                    . „Среща на поколенията учители от с. Баня.”    Вечер, посветена на училищното дело..Среща – разговор с бивши учители  и преподаватели от селото.  Изложба във  фоайето на читалището „  Историята на  просветата в с. Баня „
  Юни  
02.06.2022 с. Баня Ден на Ботев и на загиналите за свободата на България. Поклонение с поднасяне на венци и цветя пред  паметника на Поп Груйо и на  загиналите за свободата.
12.06.2022 с. Баня 
м. Свети  Дух  12 юни /неделя / 2022 г. в с.Баня  на м.”Свети Дух”ще се извърши поклонение пред Светия  дух  и ще бъде  раздаден курбан за здраве.  Ще бъде почетено   това свято и мистично място за хората от с. Баня.
13.06.2022 с. Баня 
м. Манастирчето   „ Свети Дух „ Стародавен събор на с. Баня.   Литературно музикална програма 
25.06.2022
 с. Баня 
м.Манастирчето 
 „ Празник на минералната вода, здравето и дълголетието - 2022 г. ” Представяне на легенда за извирането на  лековитите минерални извори в  с. Баня като селище с богата култура,  традиции и туристическа дестинация.Спектакъл  с участие на самодейни колективи.  
 Великата тайна на водата и билките -    мултимедийна  презентация  за шифърът на водата
Юли  
01.07.2022     с.. Баня    Традиционно посрещане на юлското слънце  от Банското Кале  
04.07.2022 с.. Баня   На гости в читалищната  библиотека : „Вече съм голям, мога да чета и сам” с ученици от първите класове 
06.07.2022 с.. Баня  - библиотеката „ Здравей мила ваканция ” Празник  за  децата . „С нас винаги  е весело ”.  
- „Читалня на открито“ – периодични издания и художествена литература изнесени  в детския кът на Детската площадка до Читалището . „ Моя страна , моя България ”
Рецитиране на любими стихове  с децата от клуб” Приятели на библиотеката” .Организиране на детски състезания „ Да се срещнем с любими герои от приказките ”в  библиотеката  с интернет  клуба  .
16.07.2022
Понеделник и сряда 
…………
 Вторник и Четвъртък 
……………..
……………… с.. Баня  
библиотеката в читалището  ЛЯТНА ВАКАНЦИЯ  В БИБЛИОТЕКАТА 
 „И ти си част от Читалище  Пробуда с. Баня “ – показване на рисунки и читателски дневници на    начална степен ученици  по темата.
 Виртуални пътешествия „ Да разходим децата из България ”
 В света на справочните издания 
 Лятна занималня в библиотеката / според интересите на децата/”Светът ,Европа и ние”, „Пътешественици”, „Открий съкровището „
 „Омайни приказни герои“ – четем  с най – малките ни читатели 
 „И старите книги разказват...“ – представяне на уникалната колекция от възрожденска книжнина, съхранявана във фода на читалищната библиотека – с ученици от началните класове 
20.07.2022 с.Баня 
 На Илинден в с. Баня на м„Венеца ”. Празничен събор на едно от четирите свети места в село Баня. Край  дървото с история – вековния дъб  Водосвет за здраве в чест на Светеца Илия /Илинден /.Разкази, предания и легенди събрани от книгите на учителя Иван Мутев /
Постоянен 
/понеделник и петък / с. Баня 
 Да помогнем на  хората със специфични нужди , като ги информираме. Посещение на хора в неравностойно положение с ред услуги : занасяне на  книги , преса , и интернет  услуги , попълване и занасяне на документи .
01.10.2022
 с. Баня Празник на Втората младост- Ден на българската поезия и музика .Международен  ден  на  възрастните хора. С участието  на певческа група „Златна есен” и Пенсионерски клуб „ Добра среща” с. Баня 
Ноември  
01.11.2022 с. Баня  НА  ПОЛЗУ РОДУ.               Духът на миналото, съхрани го, и го предай на поколенията след теб . Празнично поклонение и поднасяне цветя и венци пред паметника на   Поп Груйо и Априлци
11.12.2022  с. Баня
 В читалището  и 
площада  КОЛЕДА ПО НАШЕНСКИ Мирни и усмихнати празници.                                           „ Елхице, естрице „
Празнично запалване на  елхата на центъра на с. Баня . Музика ,   хора , песни   и  веселие   на  площада.    „Оригинални обредни погачи” и  „ Коледни вкусотии ” изложба на  традиционни ястия за коледната трапеза . Прави се празнична трапеза  и дегустации на греяно винце , чай, и ошаф    Изява на таланти .Пресъздаване на обичая „ Да пеем Дойке Пръстените „ – с група за автентичен фолклор                 „ Златна Есен”
23.12.2022 с. Баня
читалището  „Вълшебства за Коледа” Празничен  концерт със самодейните колективи при читалището 
25.12.2022 с. Баня
площада  Коледен празник  . На площада . „ Да посрещнем Дядо Коледа  ” . Ритуално посрещане  на  коледарска група на  площада. С подходяща украса . Чупи се  коледна питка с късмети . Наричания. Посрещане на  Дядо  Коледа  на   площада  и  раздаване  на   подаръци  на   малчуганите  .     
</t>
  </si>
  <si>
    <t>Описание Участие във фестивали  в страната   - Дорково , с. Елшица , Попинци  ,</t>
  </si>
  <si>
    <t xml:space="preserve">Описание няма </t>
  </si>
  <si>
    <t>112077781</t>
  </si>
  <si>
    <t>"Васил Левски-1925"</t>
  </si>
  <si>
    <t>ЖВГ "ДИВА"</t>
  </si>
  <si>
    <t>ОписаниеТФ"ЕЛША"</t>
  </si>
  <si>
    <t>Беседа за вредите  от Ковид19</t>
  </si>
  <si>
    <t>ДЕН НА ДЕТЕТО,КУКЕРСКИ ПРАЗНИК,ПРАЗНИК НА СЕЛОТО,СРЕЩА СПСАТЕЛ,КОЛЕДА,ПРАЗНИК НА ВИНОТО И ПЕСЕНТА</t>
  </si>
  <si>
    <t>Участиев НФФ "Рила ни гледа ",Празник на минералната вода в Баня, Фестивал на "Свети Константин "</t>
  </si>
  <si>
    <t>Описание135 читатели,Раздадена 2005 броя литература,посещения 1700</t>
  </si>
  <si>
    <t>112080667</t>
  </si>
  <si>
    <t>"Искра -1872"</t>
  </si>
  <si>
    <t>Женска певческа група - издирва, запазва и популяризира автентичен песенен фолклор от Средногорието. Състав за автентичен фолклор - пресъздава и популяризира местния автентичен фолклор</t>
  </si>
  <si>
    <t>С клуб "Приятели на книгата" и клуб "Краезнание" в които участват деца и младежи организираме инициативи свързани с популяризиране дейността на библиотеката и стимулиране на детското четене, както и с издирване на историческа краеведска информация за родния край, провеждаме лятна работа с деца, творчески работилници, маратон на четенето и др. образователни инициативи съвместно с местното училище и детска градина.</t>
  </si>
  <si>
    <t>Честване на бележити дати и събития, местни празници на населеното място, организиране и провеждане на Национален фолклорен фестивал "Пъстър, цветен Гергьовден - Попинци 2022" и други</t>
  </si>
  <si>
    <t>Участие на Женска певческа група в Двадесет и четвърти Международен фестивар в село Дорково</t>
  </si>
  <si>
    <t>Регистрирани Потребители - 197, общ брой посещения - 3436</t>
  </si>
  <si>
    <t>112078029</t>
  </si>
  <si>
    <t>"Ванчо Пашов-1884"</t>
  </si>
  <si>
    <t>1.Танцов съства "Ибърски ритми"    2.Трио "Ибър" - група за двугласно пеене  3. "Ибърски традиции" - група за народни песни и обичаи</t>
  </si>
  <si>
    <t>1.Танцова формация "Гореща кръв" 2. Детски танццов състав   3. Театрална трупа за деца</t>
  </si>
  <si>
    <t>Инструментален състав</t>
  </si>
  <si>
    <t>1.Посрещане на Нова година 2. Честване на Йордановден 3.Бабинден 4.Празнуване на Трифонзарезан 5.Празнуване на 1 март 6 Шествие на 3 март 7. Тържество на 8 марти 8.Годишнина от  Априлското въстание - викторина , шествие 9.Голямото четене - през м.Април / в библиотеката/ 10. Шествие на 24 май 11. Събор на с.Поибрене - м.Юни 12. Годишнина от смъртта на патрона - м. юли 13. Ден на християнското семейство 14. На 26 ноември отблелязване рождение на патрона 15. Коледно тържество   16. Отбелязване на 180 години от рождението на св.Недельо Иванов</t>
  </si>
  <si>
    <t>1.Участие на танцовите състави и певческите групи в празници на села Левски, Бъта, Стрелча, Драгиново и Доспат и Св.Константин  2. Участие на танцова формация в с.Бъта и с.Драгиново 3. Участие на театралната трупа в празник на с.Оборище</t>
  </si>
  <si>
    <t>Книги в библиотеката - 11 991, Посещения в библиотеката - 4 315, Направени 258 устни справки и 675 електронни</t>
  </si>
  <si>
    <t>112077518</t>
  </si>
  <si>
    <t>Фолклорен ансамбъл"Иглика", Група за стари градски песни</t>
  </si>
  <si>
    <t>Детска фолклорна група, Детска певческа група, Коледарска група, Лазарска група</t>
  </si>
  <si>
    <t>Оркестър от народни инструменти</t>
  </si>
  <si>
    <t xml:space="preserve">1. Сурвакане из селото на детската коледарска група. 01.01.
2. Онлайн конкурс за „Най-добро домашно бяло и червено вино”. 13.02.
3. Участие на Детската певческа група в „Среди зима на мегдана”- онлайн конкурс, организиран от село Радилово, община Пещера. Грамота за участие. 25.02.
4. По повод Трети март, Националният празник на България, поднасяне на венец и цветя и рецитиране на стихове за празника. 03.03.
5. Кукерски празник „Рогача”.06.03.
6.  Годишно отчетно-изборно събрание на читалището. 29.03.
7.  Гости в библиотеката- децата от Детска градина „Надежда” разгледаха детският отдел на библиотека. 01.04.
8.  Учениците от СУ „Нешо Бончев” гр. Панагюрище представиха рецитала „Борбата у безмилостно жестока” по стихове на Никола Вапцаров. Съпътстващата изложба от картини, която подредиха във фоайето, а след края на спектакъла ни беше подарена и тя намери своето място в читалищното пространство. 13.04.
9.  „Лазаруване” с детската лазарска група из селото. 16.04.
10.  Гостуваща изложба на Регионален исторически музей гр. Пазарджик от съвместния проект „Голям празник Великден, по-голям Гергьовден…”. 27.04-15.04.
11.  Десето юбилейно издание на „Празник на шарената сол”. Във фолклорната програма взеха участие над 360 изпълнители. 23 населени места от региона, областта и страната. 29 фолклорни формации от читалища, танцови школи и клубове. 
 Кулинарната част бе с жури Шеф Атанас Балкански- сребърен медалист от Hells Kitchen България 2020, г-н Иван Петришки- управител на механа „Старата къща” град Панагюрище и г-жа Ирина Ботева- главен уредник в отдел „Възраждане” от Исторически музей град Панагюрище. 
 Празника бе отразен медийно от телевизия „Телемедия” гр. Пазарджик, вестник „Време-2001” гр. Панагюрище, Кулинарните фестивали на България и Шарена сол. 07.05.
12.  Включване в директен ефир в предаването „Семейна събота” на Българско национално радио за провеждане на Празника на шарената сол. 07.05.
13.  Среща-разговор с писателя и журналист Румен Стоичков и представяне на най-новата му книга „Полъх от дълбините”. В книгата има специален разказ за нашето село. 19.05. 
14.  Празничен концерт по повод 24 май с участието на ДГ „Надежда”, Детската певческа група и индивидуални изпълнители. 23.05.
15.  Юбилеен концерт по повод 95 години от основаването на читалището и 70 години фолклорен ансамбъл „Иглика” село Бъта. 28.05.
16.  „Весел детски празник” по повод 1-ви юни- Международният ден на детето. Детски игри, рисунки на асфалт и индивидуални изпълнения от песни и стихотворения. 01.06.
17.  „Еньовденска приказка” с водещи Белослава Панчева, Йорданка Малинова и Йоана Кърпарова. Гости децата от ДГ „Надежда”  село Бъта и децата от лятната занималня на Център за подкрепа на личностно развитие гр. Панагюрище. 24.06.
18.  Благотворителен концерт „Заедно за Петър” с участието на самодейците от читалището в село Бъта и град Стрелча, ТШ „Балканджии” гр. Панагюрище, Емануела Симон Етова, Йорданка Малинова, Стоянка Дачева, Оркестър от народни инструменти, Стефка Стефанова, Стефка Стефанова и ученици от ОУ „Проф. Марин Дринов”  гр. Панагюрище. 03.07.
19.  Лятна ваканционна седмица, като част от общинската програма за лятната работа за деца и ученици "Ваканция - вълнуваща, нетрадиционна и весела „На кино с Глоб@лни библиотеки”. 04.07.
20.  Награждаване на децата „Звезден клас-2021” на Община Панагюрище за Детската фолклорна група .05.07
21.  „Спортни игри” -06.07.
22.  „Кой е по-по- най”- ден на талантите -07.07
23.  „Парад на домашните любимци” – 08.07.
24.  „Млад риболовец”-09.07.
25.  „С почит към будителите”- поднасяне на венец и цветя пред паметника на Ненчо Върбанов, рецитал от децата самодейци към читалището, песни и стихотворения от ДГ „Надежда”, по повод Първи ноември- деня на народните будители и включване в инициативата на Община Панагюрище „Дни на духовността, посветени на будителството”. 01.11.
26.  Гостуване на децата от ДГ „Надежда” село Бъта в читалището по повод 21 ноември „Деня на християнското семейство. 21.11
27.  Посрещане на Дядо Коледа и Снежанка и с участието на аниматорката Джужданка –Веселанка. 24.12.
28.  По инициатива на кмета на селото г-н Георги Александров и сегашен председател на читалището, беше открита възпоменателна плоча на сградата на читалището на Никола Деянов - дългогодишен председател, основател и художествен ръководител  на ансамбъл „Иглика”. 24.12.
29.  Коледуване с коледарската група из селото за здраве и благослов. 25.12.
30.  „Пръстенете” – обичай наричане на китки. 31.12.
31.  Новогодишен хоровод – в полунощ 31.12.
</t>
  </si>
  <si>
    <t>112078673</t>
  </si>
  <si>
    <t>"Св.Св.Кирил и Методий-1912"</t>
  </si>
  <si>
    <t xml:space="preserve">1.Група за автентичен фолклор „Ламба Ламба“ Р-л Маргарита Наплатанова
2.ТК „ Шарена броеница Р-л Кристина Кузманова
3.ТС „ Мечани „ автентичен фолклор Р-л Маргарита Наплатанова
4.ЖПГ“ Гълабенца“ Р-л Силвия и Цанко Ненкови
5. Група за художествено слово Р-л Маргарита Наплатано
6.Кукерска група „Рогач“ Р-л Иван Караатансов
</t>
  </si>
  <si>
    <t>Лазарска групар-л Маргарита Наплатанова , ДТС "Звънче" р.л Кристина Кузманова</t>
  </si>
  <si>
    <t xml:space="preserve"> 13 Януари – Честване на Освобождението на село Оборище,   21 януари -„Бабин ден” – пресъздаване на обичая мерена на коса и брада на  родените бебета за 2021г.
Литературна вечер посветена на апостола
 Седми Национален конкурс за революционно слово
 „ Оборище – факел на свободата“
    Ден на земята/ засаждане на цветя на територията на читалището
24 Май – Ден на българската просвета и култура
25 Май по традиция изпращане на Абитуриентите от Випуск 2022
Щафетно четене на Ботеви стихове“ Тоз който падне в бой за свобода, той не умира“
 Празнично шоу за ден на детето 
110 години читалище „ Пеем и танцуваме заедно с приятели
Поднасяне цветя на паметника на Димитър Кокльов 
Да посрещнем дядо Коледа
Концерт "Довиждане лято, здравей училище4"
</t>
  </si>
  <si>
    <t xml:space="preserve">1. Женска певческа група „ Гълабенца“
a) РФФ „ ха, надпей ме“ – село Левски – златен медал
b) Атолука- златен медал
c) Четвъртия  етнографски фестивал  на средногорието  гр. Стрелча– плакет сребърен медал парична награда /70.00/ лв
2. Група за автентичен фолклор  „ Ламба- Ламба“
a) Атолука – златен медал и грант при за цялостно представяне
3. ТК „ Шарена броеница“
              а) Атолука – златен медал
b) Четвъртия  етнографски фестивал  на Средногорието гр. Стрелча – плакет, сребърен медал  и парична награда
</t>
  </si>
  <si>
    <t xml:space="preserve">
Абонация на периодични издания –  3 бр.
Регистрирани читатели -  52
Зает библиотечен фонд – 700 книги
Посещения:
 Читална -280 бр.
За дома -   120бр.
Организирани събития – 500 бр присъстващи
 Културни и други библиотечни събития -  10бр.
</t>
  </si>
  <si>
    <t>112077596</t>
  </si>
  <si>
    <t xml:space="preserve">1. Фолклорен ансамбъл "Аленче" - 30 човека 2.Група за патриотични песни - 12 човека 3.Група за стари градски песни - 14 човека 4.Театрален колектив </t>
  </si>
  <si>
    <t>1. Коледарска група 2.Кукерска група</t>
  </si>
  <si>
    <t>Обучения за компютърна грамотност</t>
  </si>
  <si>
    <t>1.Организиране на Бабинден 2.Празнуване на Трифон зарезан 3. Отбелязване на годишнина от обесване Васил Левски 4. Отбелязване на първи март 5. Отбелязване на 3 март - рецитал и поднасяне на венци 6.Отбелязване на 8 март 7. Ден на хумора - 1 април 8. Празнуване на 24 май 9. Отбелязване деня на Ботев 10. Фолклорен фестивал "Ха надпей ме"  11. Коледни тържества</t>
  </si>
  <si>
    <t>1. Участие в Дупница, Богородична стъпка - Старозагорски минерални бани, Участие на ансамбъла в заснемане на филм с участие на Дейвид Кулстрад,в селата Бъта, Оборище и Елшица</t>
  </si>
  <si>
    <t>Посещения - 394 Читатели  154</t>
  </si>
  <si>
    <t>112648721</t>
  </si>
  <si>
    <t>"Св. Боян Княз Български-2006"</t>
  </si>
  <si>
    <t>• ВГ“Магия”, трио “Плам” и дует “То Фи” с худ. ръководител Иван Иванов изпълнения на песен с патриотична насоченост и фолклорна тематика. Брой на децата – 10 бр.</t>
  </si>
  <si>
    <t>• Мъжки певчески хор “Панагюрци” с диригент Алия Хансе и музикален педагог Величка Маслева - 20 бр.</t>
  </si>
  <si>
    <t>• Танцова формация „Средногорци“ – състав за автентични народни танци с ръководител Ваня Найденова. Групата значително увеличи броя на членовете си – 30 самодейци, разделени в две групи: Група напреднали – 20 бр. и група начинаещи – 10 бр.</t>
  </si>
  <si>
    <t>Отбелязване на Съединението България. Участие на широк кръг от читалищни дейци в честванията на Община Панагюрище. Участие на мъжки певчески хор "Панагюрци" в тържеството, поднасяне на венци и цветя;</t>
  </si>
  <si>
    <t>ВГ "Магия", трио „Плам“ и дует „То Фи“  в Национален конкурс за млади изпълнители "Песенна палитра" ;Участие в с. Цалапица по покана на Читалището  на празника на Цалапишкия бабек и вино. Дует „То Фи“  спечели второ място, медали и грамота. Ръководителят на групата Иван Иванов получи специална грамота. В празника се включи ТС „Средногорци“ и спечелиха 3-то място на конкурса за самодейци от страната;Участие в Национален конкурс за детска забавна песен на фолклорна основа „Златен извор“ –Димитровград;Участие на ТС "Средногорци" в VII Национален събор - Пловдив; Участие на ТС „Средногорци“ в XIII Национален фестивал „Тракийска броеница“, Пазарджик;съвместно участие в „Диана глас“ и „Ехо над Тунджа“, гр. Ямбол на децата от ВГ“Магия“, трио „Плам“ и дует „То Фи“ и ТС „Средногорци“.</t>
  </si>
  <si>
    <t>Читалището не разполага с бибилотека.</t>
  </si>
  <si>
    <t>000343935</t>
  </si>
  <si>
    <t>"Зора-1903"</t>
  </si>
  <si>
    <t>Пещера</t>
  </si>
  <si>
    <t>Танцова формация 20+/ автентичен фолклор/-20 участника ,Група за автентичен фолклор-8 участника ,</t>
  </si>
  <si>
    <t xml:space="preserve">Детски танцов състав--10 участника на възраст ,Група за хип - хоп танци-10 участника ,,Детска група за автентичен фолклор-20 участника , Детски куклен театър-10 участника </t>
  </si>
  <si>
    <t>Клуб млад природолюбител -20 участника , Клуб традиция -20 участника на възраст , Клуб Сръчко - 15 участника на възраст, Клуб на художника - 10 участника на възраст</t>
  </si>
  <si>
    <t>Обучителна програма /интернет за всички 55+/, 3 исторически презентации за миналото на селото, насочени към деца и младежи от селото ,10 творчески и традиционни работилници за деца и младежи от селото и гости на селото</t>
  </si>
  <si>
    <t xml:space="preserve">Читалището заема водеща роля в организацията  и провеждане на културния живот в селото. Значими събития през 2022 г. бяха организирането и провеждането на  - Организирахме онлайн фестивал  Среди зима на мегдана 
-Програма по повод 144 години от Освобождението на с. Радилово и посрещане на руските войски
Програма по повод Деня на родилната помощ.
-Програма по повод Обесването на Васил Левски
 - Маратон на четенето и седмица на книгата
- Програма послучай 146 г. Априлското въстание
-Историческа среща по повод 190 години от рождението на Георги Ангелиев и 208 от рождението на Тодор Банчев
 -Програма по повод 125 години от гибелта на Алеко Константинов 
- Програма посветена на Ден на Ботев и загиналите във войните радиловци.
 Провеждане на „Лятна младежка творческа резиденция за нематериално културно наследство в село Радилово”
Програма посветена на Съединението на България
 Провеждане на Фестивал на кешкека и народните умения
-Историческа среща по повод 195 години от рождението на Лейди Емили Странгфорд
Програма послучай Ден на народните будители, Коледарски обичай, Концерт за  Коледните и Новогодишни тържества
</t>
  </si>
  <si>
    <t xml:space="preserve"> Онлайн фестивал Среди зима на мегдана Радилово 2022,След пандемията  през 2022 година  творческите групи  работиха усилено, като успешно се представиха на Националния фетивал на кешкека и народните умения Радилово 2022 . Участие на фестивал в Брацигово и фестивал на Шарената сол в Бъта. Участниците от  Детска група за автентичен фолклор представиха  Обичаят Топене на китки получи сребърен медал на събора в Копривщица 2022.</t>
  </si>
  <si>
    <t xml:space="preserve">  Регистрирани активни читатели на библиотеката за 2022 г. -165.Обслужени потребители: общо. 675 ;/в библиотека 280  по  домовете 25 ;  по ел. поща и социални мрежи 180 в читалня; на организирани събития 25. Работи като глобален информационен център, извършващ различни информационни, компютърни и технически услуги; Библиотеката е регистрирана в Регистъра на обществените библиотеки към МК по законa за обществените библиотеки. Библиотеката разполага с 5 бр. компютри; 2 бр.мултифункционално устройство 4 в 1; 1 бр. мултифункционално устройство 3 в 1; 1бр. мастилено струнен принтер; 1 бр. ламинатор; 1 бр. мултимедия. Поддържа   БФ -10989  библиотечни документа; набави 140 библиотечни документа; Бе извършена инвентаризация на БФ и отчислени 123 библиотечни документа. Администрира и поддържа четири сайта и четири фесбук страници на читалището.  Краеведската литература  е сканирана за използване в електронен вариант; 
   Извърши библиотечно обслужване на населението – чрез раздаване на литература в библиотеката, по домове и на електронен носител; 
   Разработва и управлява проекти; Организира  различни културни мероприятия:  чествания, седмица на книгата, маратон на четенето, включи се в национална кампания «Чети с мен», организира кампания «Летни развлечения – Прочети ме!»; Проведе успешно  онлайн фестивала – «Среди зима на мегдана» .</t>
  </si>
  <si>
    <t>112078627</t>
  </si>
  <si>
    <t>"Сергей Румянцев -1909"</t>
  </si>
  <si>
    <t>Фолклорна група за автентичен фолклор "Капитанка". Състои се от 6 жени.</t>
  </si>
  <si>
    <t xml:space="preserve">Детска фолклорна група за автентичен фолклор "Капитанчета". Състои се от 7 момичета на възраст от 5 до 16 години.  Група "Коледари"– 4 момчета(12-16г.). Група "Лазарки"– 8(5-17г.).                                                       </t>
  </si>
  <si>
    <t>Клуб "Приятели на библиотеката"–22: 8 жени, 4 мъже, 10 деца.  Клуб "Родолюбие"– 10: 6 момичета, 4 момчета. Клуб "Дъга"– 12: 8 момичета, 4 момчета. Клуб "Сърцати жени"–15 жени.</t>
  </si>
  <si>
    <t>Клуб "Приятели на библиотеката"– дейности свързани с библиотеката и книгите. Клуб "Родолюбие"– дейности свързани със съхраняване и разпространяване на местни и национални исторически факти,събития и култура. Клуб "Дъга"– дейности свързани с рисуване, приложно изкуство, моделиране и др. Клуб "Сърцати жени"– дейности свързани с доброволчество, подкрепа на уязвими хора, съдействие при честването на местни празници .</t>
  </si>
  <si>
    <t>Честване на всички значими за общостта църковни, местни и национални празници и годишнини. 06.01-Богоявление; 21.01-Бабин ден; 01.03-Мартенско дърво, Деня на самодееца, годишнина на читалището; 03.03-Национален празник; 08.03-Деня на жената; 16.04-Лазаруване/обиколка и благославяне на селото/; 30.04-събор на селото; 24.05-награждаване на всички участници от различни конкурси и състезания; 02.06-Ден на Ботев; 16.06-26.08-"Лято в библиотеката"-занимания по програма;24.06-Еньовден; 07.07-събор на църквата и състезание с велосипеди; 26.08-закриване на "Лято в библиотеката" с изложба и награждаване; 05.09-годишнина на патрона на читалището; 06.09-Деня на Съединението; 22.09-Деня на Независимостта; 01.10-Международен ден на възрастните/съвместно с клуб "Вяра и надежда"; 14.10-Световен ден на яйцето/участие в кулинарно шоу в гр. Пещера/; 01.11-Деня на народните будители; 21.11-Деня на християнското семейство/изложба творчество на дамите от клуб "Сърцати жени"; 8.12-украсяване на коледното дърво; 18.12-коледно тържество в салона на читалището; 24.12-обиколка на селото от коледарската група</t>
  </si>
  <si>
    <t>Участия на ФГ "Капитанка" и детска ФГ "Капитанчета"в регионални и национални конкурси и фестивали, като имат общо31 златни, 2 бронзови медали, 1 специална награда, 3 плакета и множество грамоти за принос и съхраняване на автентичен български фолклор.  Участие на дамите от клуб "Сърцати жени"в Кулинарно шоу по повед Световния ден на яйцето, организирано от община Пещера /14.10.2022г., отличени с грамота.</t>
  </si>
  <si>
    <t>По пол:63 жени, 35мъже; работещи:37; пенсионери:21; учащи се:40. Заети БЕ 950 .Справочно-библиографски и информационни дейности 85. Устни справки 90. Електронни справки 55.</t>
  </si>
  <si>
    <t>112043028</t>
  </si>
  <si>
    <t>"Развитие -1873"</t>
  </si>
  <si>
    <t>Група за автентичен фолклор "Родопчани" 28 човека, , танцова формация "ХОП- ТРОП" - 70 човека, Младежка танцова формация - 8 човека, Литературенклуб "Искри"- 16 човека, Клуб "Фотомания" - 8 човека</t>
  </si>
  <si>
    <t>Описание: Детска вокална група "Чучулига" - 16 деца,  Подготвителна група за народно пеене – 16 деца, Етно - танцова формация "Кулминация"- 16 деца, Бейби танцова група -12 деца</t>
  </si>
  <si>
    <t>Описание :  Школа по изобразително изкуство - 16  деца, "Бебетека" - Разказвач на приказки - 11 деца, Клуб "Оригами" - 16 деца</t>
  </si>
  <si>
    <t>Описание:  Езиков курс по испански език,  Клуб "Приятели на книгата "- 12 / 5 младежа и 7 девойки /, Читателски клуб – плаващ състав основно 15-16 човека, Библиотечноинформационен център - 153 ползватели</t>
  </si>
  <si>
    <t xml:space="preserve">ОписаниеОт календара на културните събития на Министерството на културата:
- Годишна литературна награда „Спас Зафиров” – 
Конкурс за есе на тема: „Будителите, които ни вдъхновяват“      ,                                                                                                     Традиционни и местни празници  и чествания:
- 144 г. от Освобождението на Пещера
- Златна сватба «Светът е за двама» 
-  Ден на самодееца
- Национален празник на България
- Освобождението на Пещера
- Ден на Ботев и загиналите за свободата и независимостта на България
- Световния ден на книгата – Базар на книги „Прочетох и подарявам“Концерти:
-  Първа пролет
-   Цветница – Концерт на Арт център Пещера
-  Великденски концерт
-  Участие на самодейните ни състави в Гергьовски концерт по повод Деня на Пещера
-  Самодейци в общоградско честване на 24 май – Ден на славянската писменост , на българската просвета и култура
-  125 г. Пещерска гимназия- Юбилеен концерт на СОУ „ Св. Климент Охридски“
- Коледно чудо – благотворителен концерт на Нюарт център
-  Коледа през детските очи – концерт на ОДК Пещера
- Славим млада Бога – Рождественски концерт на творческите формации на читалището ни
Театрални постановки:
-   „ Мечо Пух“ – по повод 140 г. от рождението на Алън Милн
-  „Болен здрав носи „ – Спектакъл по Рdн Босилик „ Карлсон, който живее на покрива“ – Спектакъл на театрална къща „Пластелин4 по повод 115 г. от рождението на Астрид Линдгрен .
- „Чернишка“ –  постановка на НЧ „Искра“ – Казанлък
-  „Чук и Пук“ – детски образователен театър
- „Четири жени без 4 G“ – постановка на Дт „Л. Кабакчиев“ гр. Казанлък
- „ Нашенци по Чудомир“-спектакъл на читалище „Искра“ гр. Казанрък
-  „Чудната кутийка“ –  драматизация за най.малките по повод 1-ви юни
- „Изворът на Белоногата“ – премиерен спектакъл па произведението на П. Р. Славейков по повод 195 г. от рождениуто му.
 - „Веселата коледа на сърдитата лелка“ – спектакъл на Театър „Ханд“.
-  „Магическа Коледа“ – спектакъл на Боби шоу.
                                                                                                                                                                                         Литературни вечери и срещи: 
- „Първият след Бога“  – 185 г. от рождението на Апостола на Свободата
-  100 години от рождението на Блага Димитрова
- „Аз уших байрака“ – онлайн  поетична инициатива проведена съвместно с българското училище „Райна Княгиня“ в Дъблин - Великобритания
-  „ Кой написа Алиса?“ – 190 г. от рождението на Луис Карол
- - „Къде остана детството“ – 75 г. от рождението на Миряна Башева 
- „ Необикновените истории на Чернишка“ – 115 г. от рождението на Емилиян Станев
„Петя Дубарова – скок от детството към небето“ – 60 г. от рождението на поетесата
- „Да пораснеш означава да изгубиш някои илюзии и да придобиеш други“ – 140 г. от рождението на Вирджиния Улф
- „ Делото изгражда своя творец“ – 110 г. от рождението на Яна Язова
- „Българския език – Иван Вазов“ по повод Международен ден на майчиния език
-  „ Кога и кой ще измени на старата любов“  с поезията на Робърт Бърнс
- „ Защо пиша това писмо“ – онлайн среща с победителя в едноименния международен конкурс за поезия Димитър Драганов
- „ Големите надежди“ – 140 г. от рождението на Чарлз Дикенс
- „ Символизмът е преди всичко философия“- 140 г. от рождението на Теодор Траянов.
- Онлайн среща с Петя Гечева
- „ На изток от рая“  - 120 г. от рождението на Джон Стайнбег
-  „Светлина в творчеството на Цветелина Жулева и Гергана Златкова“ – промоция на книгите им: “Откровения“   и  „Из пътни бележки в търсене на обетованата земя“ 
- „ Шестата заповед“ – среща разговор с автора Минка Гемиева
- „Да се завърнеш в бащината къща“ – 135 г. от рождението на Димчо Дебелянов
- „ Съзидатели на духовното ни съвремие“ – литературна вечер.
- „Искам да съм като Ян Бибиян“ – Детски празник по повод 135 г. от рождението на Елин Пелин „Кой е Тошко Африкански“ – 120 г. от рождението на Ангел Каралийчев.
- Забавни гатанки – 125 г. от рождението на Асен Разцветников
- 120 г- от рождението на Фани Мутафова – Обсъждане на романа и „Дъщерята на Калояна“.
- Ден на европейските езици – четене на 10 езика на държави в Европа
 разказа  на Елин Пелин   „На браздата“.
 –  Нощ на литературата
- „Урок по родолюбие“ и „Будители книжовници“  - ученическо състезание
- „ Вдъхновение“ – среща разговор с Георги Връбчев – писател и Михаил Паев – музикант за за силата на доброто, което ни преобразява и сълзата, която ни сгрява и извисява“. По повод на Ден на българската поезия и Международен ден на музиката
- „Рано или късно“ -  Среща разговор с Нидал Алгафари и представяне на едноименния му двутомен роман.
Изложби:
- „Вълнуващи литературни героини“ – по повод международния ден на жената
- „Пролет“ – рисунки на Школата по изобразително изкуство с ръководител милена Балтаджиева
- „ Вълшебната история на Уолт Дисни“ – 120 г.
- „Академик Людмил Стайков – дарителят“ – изложба с отличия на почетния гражданин на Пещера о голям филмов режисьор на България
-  Ден на розовата фланелка – срещу насилието в училище
Ден на добротата
- „Старите къщи“ – Изложба живопис на Милена Балтаджиева
- „Пътят“ – Изложба живопис на Илия Тончев
-  В Маратон на четенето реализирахме 21 събития
</t>
  </si>
  <si>
    <t xml:space="preserve">Описание: Национален събор на народното творчество „ Копривщица 2022“ – златен медал за Група за автентичен фолклор „Родопчани“
- X ІX Черноморски събор „ Еврофолк 2022“ – почетна грамота и отличие „Лауреат  І –ва степен“ за Етнотанцова формация „Кулминация“ и за Танцова формация „Хоп- троп“ с препоръка за участие в Европейския шампионат по фолклор.
- „Пролетно хоро 2022“ – Велинград
- „ Лазарска броеница“ – Брацигово
- „Клептузки ритми“  - Велинград
- Международен фестивал „Троя“ в РТурция
- Национален конкурс на детската рисунка „Пролет върху листа“ – Кюстендил
- Национален конкурс“ Обичам те, море“ – Варна
- Конкурс за детска рисунка „Приказният свят на природата“
-  Участие в Празник на кешкека в с. Радилово
- Международен етнокултурен фестивал Пещера- негови  съучредители
- Фолклорен събор „Свети Котстантин“ - съорганизатори
- Конкурс за рисунка „Пещера, моя“ – „Биовет“ – АД
- Домакини на национален пленер на детската рисунка „Пещера“
- Домакини на  Национален литературен конкурс за есе „Спас Зафиров“
Членовете на литературен клуб „Искри“ издадоха и представиха в различни градове на страната: 
Гергана Златкова  –   „Из пътни бележки в търсене на обетованата земя“, пътепис 
Минка Гемиева  - „ Шестата заповед“ , роман
Георги Връбчев  - „Ерик“ – сказание за силата, книга първа, роман
</t>
  </si>
  <si>
    <t xml:space="preserve"> Международен фолклорен фестивал "Троя" в Р Турция</t>
  </si>
  <si>
    <t xml:space="preserve">Описание:  Общо читатели - бр. 759
 читатели - деца и възрастни – бр. деца 322, бр. възрастни - 284
 ползватели  на Библиотечно-информационните центрове – бр.153                                                                                                                          Посещения  –  4355  за заемане на книги : Отдел възрастни  – 2506, Детски отдел – 1849. Интернет посещения -  75.                                                                                                                                                                                                                                    Раздадена литература – бр. 9408.
</t>
  </si>
  <si>
    <t>112073509</t>
  </si>
  <si>
    <t>"Св.Св.Кирил и Методий-1919 г."</t>
  </si>
  <si>
    <t>Ракитово</t>
  </si>
  <si>
    <t xml:space="preserve"> Ансамбъл"Овчарска песен" ; Армънска фолкларна група"Фънтъна"; Танцова формация"Цепина"</t>
  </si>
  <si>
    <t>Основната  дейност на Образователен информационен интернет център,към читалището са: достъп до интернет, копирни и печатни услуги, сканиране, текстонабор и текстообработка, изготвяне на брошури, покани, обяви, презентации, подвързване, ламиниране и др. През отчетният перио, центъра е посетен от126/сто двадесет и шест/ души.Ползваните от тях услуги са 815 броя</t>
  </si>
  <si>
    <t>В читалищната сграда са проведени 17/седемнадесет/ броя културни мероприятия. Те са свързани с отбелязване на годишнини, бележити дати, събития, Международен фестивал за автентичен фолклор Дорково 2022, концертни програми, представяне на книга, среща с автори и инициативи, посещения от децата при ДГ" 3-ти МАРТ" и  учениците при ОУ "Христо Ботев", с. Дорково в библиотеката с цел насърчаване на четенето при децата, литературни четения, конкурси, кулинарни изложби, кътове и витрини.</t>
  </si>
  <si>
    <t xml:space="preserve">Общия брой участия на Художествените колективи, към читалището са 11/единадесет/ броя, които включват участия в извън населеното място в страната: Изнесените концертни програми са в: Национален събор на народното творчество в гр. Копривщица, "Пролетно хоро" в гр. Велинград, Национален фолклорен фестивал в гр. Костандово, Празника на града в гр. Ракитово, Международен фестивал"Folk nuance" - Слънчев бряг,  в Юбилейната програма на ансамбъл "Загоровче" -  гр. Септември и в Юбилейната програма на 100 годишнината на читалището в  с. Црънча. </t>
  </si>
  <si>
    <t>Участие на ансамбъл"Овчарска песен" в Международенфестивал в град Соке - Турция.</t>
  </si>
  <si>
    <t>Общия брой читатели за 2022 година са 129 броя, които са направили 1276 посещения през годината и са заели 1786 библиотечни материала.</t>
  </si>
  <si>
    <t>112077621</t>
  </si>
  <si>
    <t>Описание: Ансамбъл за изворен фолклор и Група за стари градски песни</t>
  </si>
  <si>
    <t>Описание:Библиотекарска дейност</t>
  </si>
  <si>
    <t>Описание: Организиране на 25-ти фолклорен фестивал. Честване на традиционни и национални празници</t>
  </si>
  <si>
    <t>Описание: Участие във фестивали</t>
  </si>
  <si>
    <t>Описание:Маратон на четенето. Седмица на детската книга.Мултимедийно представяне на уроци и събития. Среща с автори</t>
  </si>
  <si>
    <t>000343401</t>
  </si>
  <si>
    <t>"Христо Смирненски -1904 г."</t>
  </si>
  <si>
    <t>Септември</t>
  </si>
  <si>
    <t>Танцов състав за народни танци,Състав за обработен автентичен фолклор</t>
  </si>
  <si>
    <t>Школа за театрално и художествено творчество</t>
  </si>
  <si>
    <t>Школа по Английски език</t>
  </si>
  <si>
    <t>Организиране и участие в празници, фестивали,събори, изложби,творчески вечери, граждански инициативии спортни занимания</t>
  </si>
  <si>
    <t xml:space="preserve"> Библиотеката при читалището е един от основните приоритети в дейността. В момента тя е с фонд от 16344 единици, 292читатели, 2833 ползватели от заемната на библиотеката за дома и 429 ползватели на информационния библиотечен център.</t>
  </si>
  <si>
    <t>000343344</t>
  </si>
  <si>
    <t>"Просвета -1929"</t>
  </si>
  <si>
    <t xml:space="preserve">  Фолклорен танцов клуб "Яна"</t>
  </si>
  <si>
    <t>Детска танцова гпупа "Яна"- 15 , Детска фолклорна гпуха "Слънце"- 6,  Детска театрална група-12 ,  Група за художествено слово-10</t>
  </si>
  <si>
    <t>Справаки и витрини  забележити годишнини</t>
  </si>
  <si>
    <t>Бабин ден, Трети март, Конкурс за най-въздействащо описание на нашата красива планета "земя" в проза или стих, Рисунка на асфалт - посветена на световния ден на  земята, Ритуано боядисване на яйца, 24-май, 1-ни - Ден на детото, 2-ри юни - Ден на Ботев, 1-ви октомври- Ден на възрастните хора, 1-ви ноември - Ден на народните будители, Благотворителен базар с надслов " С любов за НАСКО" , Конкурс "Моята Коледа" и др.</t>
  </si>
  <si>
    <t>25 -ти Староплнински  събор "Балкан фолк" - гр.Велико Търново, 12-ти Български национален шампионат по фолклор -гр. Велико Търново, 24-ти Международен фестифал за афтентичен фолклор - с. Дорково, Фолкорен фестивал "Да запеем заедно с песните на средногорието" -с. Чавдар, 1-ви Национален фолклорен събор- с. Драгиново, Събори: с. Кабунар, с. Бошуля, с. Виноградец ,с. Симеоновец и др.</t>
  </si>
  <si>
    <t>За книги</t>
  </si>
  <si>
    <t>000343248</t>
  </si>
  <si>
    <t>"Пробуда -1935г."</t>
  </si>
  <si>
    <t>Певческа група "Надежда"</t>
  </si>
  <si>
    <t>Участие на ПГ "Надежда" в национален фолклорен фестивал в с. Цалапица, с. Попинци, гр.Костандово и гр. Доспат.</t>
  </si>
  <si>
    <t>1.Участие на ПГ "Надежда" в с. Цалапица - празник на цалапишкия бобек и вино 2. Национален фолклорен фестивал с. Попинци  3. Национален фолклорен фестивал гр.Костандово 4. Фестивал на народното творчество гр.Доспат</t>
  </si>
  <si>
    <t>до 14 г. -53; над 14 г. - 86;  Мъже - 36; Жени - 103;</t>
  </si>
  <si>
    <t>000343383</t>
  </si>
  <si>
    <t>"Селска пробуда-1927"</t>
  </si>
  <si>
    <t>Женска фолклорна певческа група; Мъжка фолклорнагрупа; Фитнес танцов състав "Варварче";Танцов състав "Мереклии" с. Варвара; Кукерска група „Дервиши“;  Квартет „Детелина“; Индивидуален изпълнител Лина Грозданова</t>
  </si>
  <si>
    <t>Тансоц състав "Варварче" в две възрастови групи; Индивидуални изпълнители – Симона Павлова, Кристина Пандурова и Гергана Кузманова – автентичен и обработен фолклор</t>
  </si>
  <si>
    <t>Школа по гайда 2 бр.; Школа по акордеон,синтезатор и пиано; Школа по народно и естрадно пеене</t>
  </si>
  <si>
    <t xml:space="preserve">Група по приложни изкуства и традиции; Клуб краезнание. </t>
  </si>
  <si>
    <t>1. 01.01. – Нова година – традиционен кукерски празник       Дервишовден2. 12.01. Магическо шоу с Лейди  Елена за деца3. 14.01. Банго Василий в ромската махала. 4. 21.01. Бабин ден 5. 14.02. Трифон Зарезан. 6. 16.02. Заснемане на видео филм от ВНТ 1 за читалището, църквата и ЖПГ.7. 21-26.02 Работилница за мартеници. 8. 27.02. Фото сесия с кукери от с. Варвара. 9.  01.03 Баба Марта 10.  03.03. Национален празник на България -Поднесени бяха цветя от деца от селото, на загиналите герой в „Руско-турската освободителна война“.11.  08.03. Ден на жената – осмо мартенски празник. 12.  10.03-01.05. Стартира  II конкурса за детска рисунка и стихове на тема „Пролет“. 13.  15.03 Общо отчетно събрание на НЧ „Селска пробуда 1927“с. Варвара. 14.  21.03 Ден на поезията 15.  22.03. Посрещане на пролетта съвместно със самодейци, деца от ДГ „Слънчево детство“ и ПК „Доверие“.16.  22.03 Световен ден на водата – посещение на библиотеката от ученици от II клас.17.  01.04. Ден на шегата – литературна сутрин с децата.18.  03.04. III Фестивал „Дервиши Варвара“ – над 800 участника – 15 кукерски групи от цялата страна. Участваха всички самодейни форми.19.  09.04 Традиционен Дервишки банкет.20.  15.04. Организирано групово посещение на родители и деца в библиотеката с цел опознаване.21.  16.04. Открит урок по религия в храм Св. Варвара. 22.  19.04. Работилница за „Великденски яйца“. Участваха 21 деца и 14 родители.23.  20.04. Работилница за великденска украса. 24.  21.04 Великденска работилница в ДГ „Приказно детство“. Посещение в детската градина.25.  27.04. Групово посещение на библиотеката на ученици от ОУ „Н. Вапцаров“ с. Варвара.26. 06.05. Гергьовден в село Варвара. Традиционен празник на селото. 27.  15.05. Аудио запис на II самостоятелен албум на МПГ.28.  01.06. „1 юни ден на детето“ 29.  02.06. Пускане на сирената в чест на Христо Ботев загинал за свободата на България. 30.  05.06. Купон за най-малките самодейци от ТФС „Варварче“. 31.  06.06.  Мероприятие по награждаване на участниците в детския конкурс на тема „Пролет“.32.  24.06. Еньовден – мероприятие съвместно с ПК „Доверие“33.  21.06. Съвместно с храм „Св. влмч. Варвара“ отбелязване на църковния празник „Св. Троица“ в двора на храма.34.  26.06. Организирана среща и представяне на книгата на Джони Велинов „Моята история“ на стадион  „Балкан“ с. Варвара.35.  30.07. Посещение в ДГ „Слънчево детство“ с. Варвара с образователна цел.36.  14.08. Участие на ЖПГ, ДТС „Варварче“, МПГ, ТС „Мераклии“ в проект заснемане на видео на варварска песен на Борис Гълъбов.37.  06.09. Литературна утрин посветена на Съединението. 38.  10.09. Организирана екскурзия на самодейци до Петрич.39.  15.09. Откриването на учебната година в ОУ „Н. Вапцаров“ с. Варвара.40.  07.10. Литературна утрин със Стоян Влахов.41.  09.10. Участие на ТС „Мераклии“ в III изложение на чанове и звънци село Варвара.42.  19.10. Организирано посещение на родители и деца на библиотеката.43.  22.10. Творческа среща с Росица Пейчева. Включиха се всички самодейни състави.44.  25.10. Национална седмица на четенето. Посещение на ДГ „Слънчево детство“ IV група.45.  23.10. . Национална седмица на четенето. Посещение на ДГ „Слънчево детство“ II група.46.  26.10. Откриване на подготовката за „Дервишовден“. Група от кукери обиколиха улиците на селото. 47.  28.10. 95 години НЧ „Селска пробуда 1927“ с. Варвара. В мероприятието взеха участие над 250 души.48.  31.10. В навечерието на 1 ноември бе организирано шествие на кукери по улиците на Варвара над 70 души.49.  01.11Ден на народните будители. Посещение на ДГ „Слънчево детство с образователна цел.50.  09.11. Литературна сутрин с ученици посветена на 142 от рождението на Йордан Йовков.51.  10.11. Препис на част от „История старобългарска“ на Пайси Хилендарски по случай 260 години от написването и.52.  21.11. Мероприятие посведено на християнския празник „Ден на християнското семейство“ – на събитието се включиха  хора от 2 до 85 години.53.   4.12. Отбелязване на църковния празник „Св. Варвара“, чието име носи не сама храма, но и селото ни. 54.  04.12. Запалване на светлините на Коледната елха. Мероприятието бе на открито, беше осигурен аниматор и подаръци за всички деца. Празника се проведе съвместно с кметството.55.  08.12. Коледен купон на фитнес танцов състав с ръководител Йордан Зеленгоров.56.  10.12.-24.12. Стартира детския конкурс за рисунка на тема „Коледа“ и най-колоритно писмо до Дядо Коледа.57.  10.12. Съвместно с майките на децата на ТС „Варварче“ бе изработен коледен кът за снимки в фоайето на читалището. 58.  16.12. Магическо шоу за деца с Маг Димитър. 59.  18.12. Традиционно Дервишко събрание, където се гласува за избор на Дервишки ансамбъл.60.  21.12. Здравна беседа посветена на ставните заболявания.61.  21.12. Бъдни вечер – импровизиране на обичая  поднесен па интересен начин за децата. Участие взеха деца, родители и по-възрасни.62.  25.12. Коледа на мегдана. На открито се проведе мероприятие посветено на Коледа. Участие взеха коледарските групи: МПГ с ръководител Лазар Мечкаров и оркестър „Росна китка „ с ръководител Александър Атанасов и ТС „Варварче“. Бяха наградени и участниците в конкурса за детска рисунка на тема „Коледа“ и най-колоритно писмо до Дядо Коледа.63.   25.12. Дефиле на кукерите. От 20:00 часа се проведе дефиле на кукерската група из улиците на село  Варвара. В събитието участваха над 80 души - кукери.64.  Коледно новогодишен купон на самодейците при НЧ „Селска пробуда 1927“ с. Варвара.65.  31.12. Посрещане на Нова година. С голям огън на площада и весело настроение бе посрещната идващата Новота 2023 година.</t>
  </si>
  <si>
    <t>1. 09.01. участие на Кукерска група „Тлъкъ“ в традиционния празник в с. Главиница. 2. 28.02. Участие в конкурс на РБ „Н. Фурнаджиев“ гр. Пазарджик на тема: Най-стара и автентична снимка на кукери. Второ място на варварски куриерска снимка3. 15.01. XVIII фестивал „Древна земя на кукерите град Симитли. 4. 29.04.  участие на ЖПГ и ДТС „Варварче“ в традиционния празник на село Лозен.5. 07.05. ПФФ „Пъстър, цветен Гергьовден“ с. Попинци. 6. 07.05. Х Национален фестивал на Шарената сол село Бъта. 7. 20.05. XVIII Студентска научна конференция – УниБИТ гр. София. 8. 21.05.  ХXV НФФ „Костандово 2022“ 9. 24.05. Участие на МПГ в традиционния празник на село Мокрище.10. 28.05. Участие на МПГ в събора на с. Црънча, общ. Доспат.11.  03.06.  VII Национален събор гр. Пловдив с участие на ЖПГ и Симона Павлова.12.   04.06. РПФФ „Ха надпей ме“ с. Левски. Участие на ЖПГ13. 19.07. Участие на ТФС „Варварче“ и  Симона Павлова в празника на с. Семчиново.14. 20.07. Участие на МПГ в традиционния празника на с. Семчиново.15. 30.07. Участие на ЖПГ в мероприятие на НЧ „Селска просвета 1929“ с. Лозен.16.   31.07. XXIV Международен фестивал за автентичен фолклор с. Дорково17. 14.08. Участие на МПГ в традиционния празник на гр. Ветрен на местността Паланката.18.   03.09. I ФФ с. Драгиново. 19.   03.09. Участие на ЖПГ и Симона и Дарина Павлови в празник на с. Лесичово.20.   06.09. II Фестивал на мъжките певчески групи от България „С хляб, вино и песен“ гр. Симитли. 21. 07.09. Традиционен празник на с. Симеоновец участие на Кристияна Пандурова и МПГ.22.  08.09. Традиционен празник на с. Симеоновец участие на Симона Павлова.23.  18.09. XIII Фестивал на смокинята с. Ветрен дол. Участие взеха  ЖПГ, индивидуални изпълнители Лина Грозданова и Симона Павлова.24.   22.09. Национален фестивал на кешкека и народните умения – Радилово 2021. 25.   22.09. XI Областен събор и преглед на самодейните състави към общинските организации – Добра вода“. 26.   24.09. НФФ По терлици и шевици с. Царацово. 27.  30.09. Участие на МПГ в празника посветен на 100 НЧ „Просвета 1922“ с. Црънча.28.   08.11. Участие на МПГ на традиционния празник „Архангелов ден“ в село Црънча29.  17.12. Участие на ТС „Варварче“ в коледния концерт на читалището в с. Юнаците и Симона Павлова.</t>
  </si>
  <si>
    <t>Обслужване на потребители, заемане на библиотечни едениции архивни материали за дома и в читалня.</t>
  </si>
  <si>
    <t>000343668</t>
  </si>
  <si>
    <t>"Възраждане -1926 г."</t>
  </si>
  <si>
    <t xml:space="preserve">Певческа фолклорна група „Карабунарци” смесена –(жени, мъже и деца), Мъжка певческа група „Карабунарци” , Драматична група „Карабунарци” </t>
  </si>
  <si>
    <t>Певческа фолклорна група „Карабунарци”- в певческата група са включени деца под 18 годишна възраст</t>
  </si>
  <si>
    <t>ГрънчарствоПриложни изкуства Айкидо</t>
  </si>
  <si>
    <t>Изнесени уроци на тема „Домът на книгите“ - Детска градина „Пъстроцветна дъга“ – изнесена група „Слънчо“ Карабунар – 1 и 2 група, ОУ „Христо Ботев“ с. Карабунар – 1,2,3 и 4 клас.</t>
  </si>
  <si>
    <t>Празничен концерт „Бабинден“  – партньори Кметство Карабунар, Църква „Свети Йоан Предтеча“ с. Карабунар- „Дегустационна изложба на вина“ и конкурс „Цар на виното“ -  партньор Кметство Карабунар;- Празник на лозаря и винаря „Трифон Зарезан“ -  партньор Кметство Карабунар;- Празничен концерт „Осми март“ -  партньор Кметство Карабунар -           Великденска работилничка „Писани яйца“-           Изнесени уроци на тема „Домът на книгите“ - Детска градина „Пъстроцветна дъга“ – изнесена група „Слънчо“ Карабунар – 1 и 2 група, ОУ „Христо Ботев“ с. Карабунар – 1,2,3 и 4 клас.-            Първото издание "Годишни награди на библиотеката" в три категории - деца, юноши и възрастни, за най-активни читатели.-            Първи юни – международен ден на детето- Традиционен събор на село Карабунар  – партньори Кметство Карабунар, Църква „Свети Йоан Предтеча“ с. Карабунар; - Представяне на книги на автори родом от село Карабунар – Емил Хаджийски „Карабунарска родова памет“ -            Откриване на проект "ТВОРЧЕСКА РАБОТИЛНИЧКА В КАРАБУНАР" и коктейл- Празничен концерт „ Ден на народните будители“ - партньор Кметство Карабунар; - Коледна работилница за сурвачки – партньори Иван Каменарски, Веса Караиванова</t>
  </si>
  <si>
    <t>01.08.2022 МФФ „Дорково – 2022“ – ПФГ „Карабунарци“17.07.2022 Регионален фолклорен „Празник на шарената сол“ - ПФГ „Карабунарци“- 21.01.2022г – „Бабин ден” –с. Карабунар- 10.02.2022г – „ Ден на дегустация на вино” – с. Карабунар- 14.02.2022 г – „Трифон Зарезан” - с. Карабунар- 01.03.2022г – „Ден на самодееца” - с. Карабунар- 06.06.2022 - Събор на Карабунар- 09.09.2022г - Събор на с. Симеоновец</t>
  </si>
  <si>
    <t xml:space="preserve"> Брой на читатели</t>
  </si>
  <si>
    <t>000343255</t>
  </si>
  <si>
    <t>"Отец Паисий-1910"</t>
  </si>
  <si>
    <t>състав за стари градски песни "Еделвайс"   8-жени   4-мъже</t>
  </si>
  <si>
    <t xml:space="preserve">срещи с писатели, участие в благотворителен концерт,открит урок </t>
  </si>
  <si>
    <t>фестивал на старата градска песен гр.Костенец,събор</t>
  </si>
  <si>
    <t>обслужване на читатели от всички възростови групи от всички отрасли на библиотеката</t>
  </si>
  <si>
    <t>000344040</t>
  </si>
  <si>
    <t>"Александър Стамболийски -1923"</t>
  </si>
  <si>
    <t>-кукерска грпа-50човека</t>
  </si>
  <si>
    <t>Бабин ден-21.01:143г.от рождението на Ал.Стамболийски-01.03:Сирни Заговезни-06.03:Международен ден на жената-08.03:Отбелязване на Априлското въстание-01.05:Ден на славянската писменост-24.05:Панахида по случай убийството на Ал.Стамболийски-14.06:Коледно парти-24.14</t>
  </si>
  <si>
    <t>Обслужени потребители-78човека:Посещения-858</t>
  </si>
  <si>
    <t>000343426</t>
  </si>
  <si>
    <t>"Д-р Петър Берон-1928"</t>
  </si>
  <si>
    <t>Фолклорна певческа група Виноградец за автентичен фолклор-12 бр. участници, с худ. р-л Крамфила Григорова.                                                                                                                                                         Фолклорен танцов състав ,,Виктория", с худ. р-л Виктория Николова -24 бр.                                                                                                                                                                                                                                                                        Кукерска група Виноградец, с ръководител Борислав Ламбев- 60бр. Съставите са предимно смесени от различни възрасти.</t>
  </si>
  <si>
    <t>Изложби посветени за годишнини на културни и просветни дейци -5, за българската мартеница, за първа пролет, Великден, за ден на детската кига и изкуство за деца. Здравни беседи.</t>
  </si>
  <si>
    <t>Бабин ден,Ден на дегустация на виното, Трифон Зарезан- традиционен празник на селото,Кукерски празник- Сирни заговезни,Баба Марта,Ден на самодееца, Трети март Национален празник,Осмомартенски концерт,. Парти за пождените дни на пенсионерите- на всеки четири месеца, Ден на светите братя Кирил и Методий, на българската азбука, просвета и култура и на славянската книжовност, Ден на детето, Ден на Ботев и загиналите за свободата и независимостта на България, Традиционен събор Голяма Богородица/Успение Богородично/, Ден на народните будители, Международен ден на визрастните хора, Запалване светлините на коледната елха и посрещане на Дядо Коледа, Коледно тържество</t>
  </si>
  <si>
    <t>XXV Старопланински събор ,,Балкан фолк" 2022-Велико Търново, Български национален шампионат по фолклор  ,,Euro Folk"" - Велико Търново,                               XIV  Фолклорен фестивал ,,Да запеем заедно песните на Средногорието"- с. Чавдар, ,,Празник нашарената сол Бъта 2022"</t>
  </si>
  <si>
    <t>Учащи се потребители 49 бр., като от тях  децата до 14 г. са 30бр. Учители 8 бр.и други потребители 116 бр. Брой жени 158 и мъже 15.</t>
  </si>
  <si>
    <t>000343419</t>
  </si>
  <si>
    <t>"Култура-1910"</t>
  </si>
  <si>
    <t>Седмица на детската книга</t>
  </si>
  <si>
    <t>Фестивал на смокинята</t>
  </si>
  <si>
    <t>000344026</t>
  </si>
  <si>
    <t>"Серафим Янакиев Червенко-1933 г."</t>
  </si>
  <si>
    <t>Певческа група за автентичен и обработен фолклор - 15 участника, танцов състав - 6 участника</t>
  </si>
  <si>
    <t>Коледно-новогодишен концерт с участието на певческата и танцова групи към читалището и народният певец Йордан Николов, ансамбъл "Гайтан" и "Пиринското тройче" в обновената сграда на читалището, чийто основен ремонт приключи през 2022г.</t>
  </si>
  <si>
    <t>Празник на село Лозен; "На Баташката чаршия" - гр. Батак; НФС ,,Св.Константин" - гр. Пещера (2 място); 15-ти НФС за АФ - гр. Копривщища (сребърен медал); Празник на село Виноградец; Тържествен концерт по случай 13 години МИГ "Белово, Септември, Велинград" - гр.Велинград; "Празник на смокинята" - село Ветрендол; Международен фолкорен фестивал село Дорково; Участие в 6-ти Национален преглед на Фолклорните ансамбли - фаза II финал към Националната секция за България на Международния съвет на организаторите на фестивали за фолклор и традиционни изкуства CIOFF - гр.София.</t>
  </si>
  <si>
    <t>потребители 120, КФ 7 945 б.е., Посещения -1000. Спечелен проект по програма ,,Българските библиотеки-съвременни центрове за четене и информираност 2022"  на стойност 1394.22лв.</t>
  </si>
  <si>
    <t>000344001</t>
  </si>
  <si>
    <t xml:space="preserve"> Група за народни танци- възрастни, Кукерска група"Васильовски дервиши"</t>
  </si>
  <si>
    <t>ДТФ "Пламъче" , ДГ "Веселяче"</t>
  </si>
  <si>
    <t>Школа по пеене и акордеон, кръжок по приложни изкуства</t>
  </si>
  <si>
    <t>Честване на бележити дати и годишнини, представяне и обсъждане на книги, викторини, информационни табла,етнографска сбирка, местна историческа сбирка, лятно четене, седмица на четенето.</t>
  </si>
  <si>
    <t xml:space="preserve">01.01.  Новогодишен празник.
06.01.  Местен празник свързан с Богоявление.
15.01.  Определяне и награждаване на читател на 2021 г.
18.01.  Отбелязване на 166 години от рождението на Райна Княгиня с     витрини, заедно с децата от групата по приложни изкуства.
На 21.01. съвместно с пенсионерския клуб пресъздадохме традицията за Бабинден.
18.02.  149 години от гибелта на Васил Левски с децата от групата  по приложни изкуства изработихме табла, подготвихме витрини и постери в училището, проведохме викторина с награди.
28.02.   Работилничка за мартенички с децата от детската градина.
01.03.   Посрещане на баба Марта.
01.03. Ден на самодееца, с участие на групите за народни танци възрастни. 
02.03.  Изложба на мартеници.
03.03 Тържество по случай Националния празник, съвместно с училището.
08.03.  Празник за международния ден на жената, проведен в пенсионерския клуб.
12.03.  Тодоровден.
21.03.  Отбелязване на 151 г. от смъртта на Петър Берон във  фейсбук страницата на читалището.
22.03.  Световен ден на водите  работилница и изложба.
24-30.03.  Седмица на детската книга  посещение в  библиотеката от ученици от месното училище.
02.04. Международен ден на детската книга, с ученици от първи и втори клас.
08.04.  Международен ден на ромите – празник в училището.
16.04.  Лазаровден с децата от групата по приложни изкуства.
20.04. Отбелязахме 146 г. от избухването на Априлското въстание със снимки и информация във фейсбук страницата на читалището.
21.04.  Конкурс за боядисване на яйца в детската градина.
23.04.  Отбелязване на Световен ден на книгата, с витрина на най- четените автори и книги в библиотеката, с помощта на деца от 4 клас.
28.04.  Откриване на собствена постоянна етнографска и историческа изложба в читалището.
06.05.  Ежегоден празник свързан с Гергьовден.
21.05.  За Деня на славянската писменост и култура украсихме  фоайето на читалището с венци и табла. 
24.05.  Тържество в училището.
31.05.  Посещение на второкласници в библиотеката и етнографския кът.
01.06.  Празник за Деня на детето в детската градина, организиран съвместно с Кметство Семчиново.
02.06.  В Деня на Ботев и загиналите за свободата на България, тържество в училището. 
22.06.  Ден на българския фолклор с участие на групата за народни    танци за възрастни.
24.06. – Еньовден – запознаване с билките.
27.06.  Посещение на децата от детската градина на Етнографската ни изложба.
29.06.  Заснемане на видеоклип с Габриела Николова и песента „Петър Румяна думаше“.
09.07.  Отбелязване на 172 години от рождението на Иван Вазов. витрини
19-20.07.  Традиционен празник на с. Семчиново.
15.08. Ежегоден курбан за младежите в Семчиново.
06.09. Ден на Съединението на България табла.
15.09.  Празник в училището по случай първия учебен ден.
22.09. –Ден на Независимостта на България.
01.10. Празник на открито пред пенсионерския клуб за деня на възрастните хора.
18.10.  Седмица на четенето с деца от детската градина.
18.10.  Ден на художника с деца от групата по приложни изкуства.(рисуване, изложба).
26.10.  Ежегоден курбан за здраве (Димитровден).
01.11.  Ден на Народните будители с децата от детската градина.
13.12. – Тържество и запалване на светлините на Коледната елха, с участието на ДГ Веселяче и децата от школата по пеене с ръководител Николай Титеряков.
20.12.  Украса и изложба на сурвачки с децата от детската градина.
22.12.-Пресъздаване на обичая „Бъдни вечер“ в детската градина.
23.12.   Тържество и посрещане на Дядо Коледа.
</t>
  </si>
  <si>
    <t xml:space="preserve">04. 02. Участие и награда за Габриела Николова в Онлайн конкурс E-FEST за вокално майсторство – поп и джаз пеене.
17.02. Участие и грамота за Константина Йосифова за участие в конкурс за рисунка на  ARTCONTESTOR.com
23.03.  Участие и грамота за Габриела Николова от онлайн фестивала Среди зима на мегдана Радилово-2022
     03.04.  Участие на кукерската група и Габриела Николова в III Кукерски фестивал „Дервиши Варвара“.
14.05. Участие на групата за народни танци  възрастни в Майска фолклорна среща На Баташката чаршия.
    28.07.  Участие и грамота на Габриела Николова за солово изпълнение във Виртуален събор „С песни и танци Мадара ни събира въпреки всичко“
30.07.  Участие и златен медал за Габриела Николова в IV Национален фолклорен фестивал „Св. Константин“.
03.09.  Участие на Габриела Николова в Първия Национален фолклорен фестивал с. Драгиново.
07.09. Участие на Габриела Николова в Традиционния празник на с. Симеоновец „Рождество Богородично“.
23.12.  Участие на Сияна Кушева, Габриела Николова и Анелия Николова в коледно тържество в гр. Белово.
</t>
  </si>
  <si>
    <t xml:space="preserve">31.07.-06.08.  Участие на ДТФ „Пламъче“ на Международен фестивал в Италия.
17.12.  Реализиран проект на Иво Данчев с фотографии на кукери от цялата страна и участие на един от нашите кукери (Кирил Линчев) в него. Фотографиите са изложени на фотографска изложба в Париж, наречена „Между два свята“.
</t>
  </si>
  <si>
    <t>Посещения -1175, читатели - 186 от тях до 14 год. - 92, справочно-библиографски и информационни дейности-276, усни справки -24, заети библиотечни документи-875. Библиотечен фонд-8868, набавени БЕ-326, отчислени-300.</t>
  </si>
  <si>
    <t>000343675</t>
  </si>
  <si>
    <t xml:space="preserve">ОписаниеЖенска певческа група </t>
  </si>
  <si>
    <t>Описание няма</t>
  </si>
  <si>
    <t>ОписаниеМаратон на четенето с ученици от 4-5ти клас</t>
  </si>
  <si>
    <t>ОписаниеОрганизиране 1ви юни международен ден на дететорисунка на тема"Моята детска мечта",Седмица на денската книга,Литературни четения със 7ми и8ми клас,премиера на книга с поетесата Ива Николова.Представяне на витрини,за бележити дати и събитиял</t>
  </si>
  <si>
    <t>ОписаниеПосещение на театри и музеил</t>
  </si>
  <si>
    <t>000343732</t>
  </si>
  <si>
    <t>"Селска просвета-1929"</t>
  </si>
  <si>
    <t>Клуб Крайзнание; Лятна читалн; Литературен клуб по четене за деца.</t>
  </si>
  <si>
    <t>Празник на село Лозен "Светли петък"; Литературни срещи с писатели; Празник на детето 1 юни; Коледно тържество; Бабин ден; Осмомартенски празник; Велигденска работилница; Посрещане на есента в парка; Седмица на четенето; Коледна работилница; Екскурзия за членовете на читалището;</t>
  </si>
  <si>
    <t>7 май - 4Пъстър цветен Гергьовден" с. Попинци; 7 Май - ФФ "Празник на шарената сол"с. Бъта; 21 май МФФ гр. Костондово; 31 юли МФ за автентиченфолклор с. Дорково; 3. септември ФС с. Драгиново;24.09 НФФ "По терлици и шевици" с. Царацово; 29.10 Юбилей на НЧ "Селска пробуда 1927" с. Варвара.</t>
  </si>
  <si>
    <t>Обслужване на потребители, заемане набиблиотечни еденици и архивни материали за дома и в читалня.</t>
  </si>
  <si>
    <t>000343629</t>
  </si>
  <si>
    <t>Отец Паисий-1926</t>
  </si>
  <si>
    <t>Да, поддържа. Женски певчески хор-8 човека.</t>
  </si>
  <si>
    <t>Да, поддържа.Детски състав-камерен.</t>
  </si>
  <si>
    <t>Да. Художествени занимания-рисуване.</t>
  </si>
  <si>
    <t>Да.Курс по френски език.</t>
  </si>
  <si>
    <t>Да, има. 21 януари – Бабин ден, 14 февруари - Трифон Зарезан, 1 март - Баба Марта (Ден на самодееца), 24 Май - Ден на българската просвета и култура и на славянската писменост,Новогодишни празници - 25 декември „Коледа”.</t>
  </si>
  <si>
    <t>Шарената сол-с. Бъта</t>
  </si>
  <si>
    <t>Читатели 49, посещения 73 (за дома 70, в читалня 2, на организирани събития 1)</t>
  </si>
  <si>
    <t>112608495</t>
  </si>
  <si>
    <t>"Будители-2004"</t>
  </si>
  <si>
    <t xml:space="preserve">Певческа група за автентичен фолклор, смесена, мъже и жени </t>
  </si>
  <si>
    <t>индивидуален изпълнител народно пеене</t>
  </si>
  <si>
    <t>школа за народно пеене, школа за  инструментално обучение-синтезатор, школа за духови инструменти, клуб аеробика, клуб йога</t>
  </si>
  <si>
    <t>тематични беседи с училища и детски градини</t>
  </si>
  <si>
    <t>Ден на родилната помощ, Представяне и изложба на местна художничка, 18-ти общоградски празник на виното, 6-ти общински винен конкурс, Дърво на мартеницата, 8-ми март, Ден на самодееца, Литературна среща с писатели-2 броя. Седмица на детската книга, Участие в шахматно турне "Асеневци" , Великденско писане на яйца и благотворителен базар, Ден на детето, Съревнование за детска рисунка"България-моята мила родина", Концерт на детската музикална школа и на певческата група за автентичен фолклор-2 бр., Гостуващ театър за деца 1 бр.,  Театрална постановка-1 бр., Литературни вечери за Д. Чинтулов, П. Славейков, Паисий Хилендарски -3 броя, Здравни беседи-2 бр.Ден на народбните будители, факелно шествие, Екскурзия до възрожденски градове, Ден на християнското семейство, Благотворителен Коледен конкурс</t>
  </si>
  <si>
    <t>фестивал" Среди зима на мегдана" с. Радилово, Празник на смокинята с. Ветрен дол, Нациолален онлайн конкурс " Коледа с песен" Казанлък, Празник на шарената сол-Бъта, Национален фолклорен фестивал -Костандово, Национален фестивал" Пъстър, цветен Гергьовден" с. Попинци, Международен фолкорен фестивал- Дорково, Фолклорен събор "СВ. Константин" гр .Пещера,събор за автентичен фолклор"От извора" с.Труд</t>
  </si>
  <si>
    <t>Библиотеката към читалището е новорегистрирана и в процес на обогатяване на библиотечния фонд</t>
  </si>
  <si>
    <t>000343508</t>
  </si>
  <si>
    <t>"Зора -1928 г."</t>
  </si>
  <si>
    <t>Стрелча</t>
  </si>
  <si>
    <t>Детски самодеен състав от 10 деца във възрастова граница от 8 до 13 годин.</t>
  </si>
  <si>
    <t xml:space="preserve">Литературни четения и разисквания на даден автор веднъж седмично. Запознаване на децата от населеното место с местните традиции и фолклор, като разучаване на песни, обреди и детски игри от времето на дядо и баба. </t>
  </si>
  <si>
    <t>Сурва - весела година! - организиране и провеждане на ритуала Сурвакване; Лазаруване - пейте дюлевски деца; Търсене на великденското яйце - Великден!; Организиране на Традиционният годишен събор "Гергьовден"; Организиране на кулинарна изложба; Провеждане на Детско люто в Дюлево, съвместно с Исторически музей гр. Стрелча; Провеждане на литературни беседи; Организиране на Ден на ръкоделието на нашите баби.Отбелязване на 3-ти Март; Отбелязване на Деня на Съединението.</t>
  </si>
  <si>
    <t>Деня на самодееца в община Стрелча</t>
  </si>
  <si>
    <t>112085034</t>
  </si>
  <si>
    <t>"Фар-1937"</t>
  </si>
  <si>
    <t>Описаниe: Певчевска група за автентични песни</t>
  </si>
  <si>
    <t>Кулинарна школа</t>
  </si>
  <si>
    <t>1.Трети март, 2-ри Юни - Деня на Ботев, 19 Февруари, 24 Май,  Първи Номеври, Храмов празник - 26.10, 21 Ноември - деня на Християнското семейство</t>
  </si>
  <si>
    <t>потреители от различна възрастова група</t>
  </si>
  <si>
    <t>112614815</t>
  </si>
  <si>
    <t>"Отец Паисий -1936 г."</t>
  </si>
  <si>
    <t>певческа група за автентичен фолклор "Славейче"</t>
  </si>
  <si>
    <t xml:space="preserve">кулинарна школа - приготвяне на ястия с продукти от личните стопанства на населението и на ястия характерни за региона,  изработка на  изделия от естествени материали </t>
  </si>
  <si>
    <t xml:space="preserve">организиране на литературни четения, работа с деца съобразена с учебната програма, игри за деца на открито, с цел опознаване на природата - растителен и животински свят   </t>
  </si>
  <si>
    <t>Изпълнение на културен календар, чествания на традиционни и национални празници</t>
  </si>
  <si>
    <t>Ден на художествената самодейност, Ден на славянската писменост и култура, фестивали за изпълнение на автентичен фолклор</t>
  </si>
  <si>
    <t>000344058</t>
  </si>
  <si>
    <t>"Георги Михайлов - Силата 1908 г."</t>
  </si>
  <si>
    <t>Самодейна певческа фолклорна група "Росна китка".</t>
  </si>
  <si>
    <t>Честване на 1-ви Юни - Международен ден на детето.
Работа с деца от ромски произход. Децата участват в литературно четене, тържества, рецитали и песни. 
За годишнината на Васил Левски децата се включиха към националната инциатива в 12 часа за рецитиране на стихове за Васил Левски.</t>
  </si>
  <si>
    <t xml:space="preserve">Бабин ден,Трифон зарезан, Първа пролет, Честване годишнина от обесването на Васил Левски, Ден на художествената самодейност, Честване на Освобождението на България Трети март, Тържество по случай Деня на жената, Честване на Априлското възстание, Великден - Традиционен събор на с.Смилец,Честване на деня на Славянската писменост, просвета и култура,Честване на деня на Христо Ботев, Ден на бележити смилчани, Ден на Съединението на България, Ден на Независимостта на България,Честване на международния ден на възрастните хора,Честване деня на народните будители, Ден на християнското семейство, Коледа. </t>
  </si>
  <si>
    <t>000344072</t>
  </si>
  <si>
    <t>"Просвещение -1871 г."</t>
  </si>
  <si>
    <t xml:space="preserve"> 1. Женски хор "Родолюбие" - най-старата фолклорна формация. Изпълнява автентичен фолклор, събиран десетилетия наред от по-старите поколения. Включва се във възстановки на традиционни местни ритуали и обреди.     2.Певческа група "Стрелица" - всяка година потготват по един самостоятелен концерт за жителите и гостите на града. Участват във възстановки на исторически събития, християнски празници и ритуали,  местни и регионални събори и фестивали. 3.Певческа група "Роден край" - изпълнява автентичен и обработен фолклор. Участват в местнии регионални събори и фестивали,исторически възстановки, народни обреди и ритуали. 4.Сдружение театрално музикална група "Бащино огнище" има за цел издирване, съхранение, пресъздаване и представяне на български фолклор - бит, култура, обичаи, песни, митове, легенди и история, свързани с конкретни личности, събития или местности. Имат участия на местни, регионални и национални фестивали.  5. Самодеен театрален колектив  - потготвя по една постановка за всеки театрален сезон, която се играе неколкократно в Читалищния салон и в други градове извън общината. Последната постановка - "Мамут" по Ст. Стратиев е осъществена с финансова подкрепа от НФК. </t>
  </si>
  <si>
    <t>Танцов състав "Усмивки" - участват в местни и регионални събори и надигравания.</t>
  </si>
  <si>
    <t xml:space="preserve">Описание  - Литературен кръжок" Богдан Овесянин" - организира литературни четения, срещи с писатели, представяния на книги, срещи с ученици по повод значими  дати от българската и световна литература и представя витрини и изложби , свързани с тях. </t>
  </si>
  <si>
    <t>Описание   Художествено ателие - в него участват деца от различна възрастова група. Рисуват картини на различна тематика, които се преставят на изложби и базари. Работилничка за изработване на мартеници"Бели и червени"-  с изработените мартеници бяха зарадвани жителите и гостите на града. Работилничка за изработване на Великденски картички и боядисване на яйца, с които бяхо зарадвани възрастните хора от Клуб на пенсионера.  Детска работилничка "Сътвори цвете" - по повод  Ден на детето; Читалня на открито с раздвижени спортни игри ; Работилничка за изработване на Коледни картички и украшения за Благотворителен базар.</t>
  </si>
  <si>
    <t>Описание М. януари 2022 г. - Богоявление/Йорданов ден - озвучаване на събитието; честване 174 г. от рождението на Христо Ботев; честване на 144 г. от освобождението на Стрелча.  М.февруари 2022 г. - поклонение по повод 149 г. от обесването на Васил Левски. М.март 2022 г. - Украса на центъра на гр.Стрелча с мартенска премяна; Празничен концерт по повод деня на самодееца; Тържествено честване на 3ти Март - художествена композиция"Свободата"- с участието на всички самодейни групи и ученици . М. април 2022 г. - Великденска украса на центъра на града с ръчно изработени декорации; Рецитал по повод 146 г. от Априлското въстание. М. май 2022 г. - Ден на българската просвета и култура и на славянската писменост; Двудневен фестивал на туризма и етеричните масла и култури. М.юни 2022 г.- Отбелязване на международния ден на детето; Ден на Ботев - поклонение ;  Лятна културна програма "Тематичен уикенд" - 13 броя прояви за сезона; Отбелязване на 100 г. от рождението на Динчо Генчев - изтъкнат читалищен и обществен деец ;  М. юли 2022 г. - Откриване на Програма "Детско лято" за децата на гр. Стрелча ; Празник на гр. Стрелча - спектакъл "Стрелча празнува"; Премиера и две представления напостановката "Мамут" на самодеен театър. М. август 2022 г. -представление на театралната постановка в гр. Копривщица, гр.Сопот и гр. Хисаря;  "Читалня на открито" - в рамките на програмата "Детско лято". М. септември 2022 г. -Среща на обществеността с представители на клуб "Родолюбие" към СОСРЗ гр. Варна  и представяне на книгата "Леките ударни сили от военния флот на България" ;  Отбелязване на Съединението на България; IV Етнографски фестивал на средногорието; Отбелязване на Деня нанезависимостта; Представяне на театралната постановка в с. Лесичово и в с. Смилец; Етнографска изложба "Ръкоделие". М. октомври 2022 г. - Провеждане на здравна беседа на тема "Инконтиненция при жените". М.ноември 2022 г. -  Рецитал за Ден на будителите ;Честване 80 годишен юбилей на писателя-краевед Яко Бойчев. М. декември 2022 г. - Празничен концерт по повод 150год.Народно Читалище" Просвещение-1871 г."; Среща и представяне на творчеството на автра Николина Барбутева;  Запалване на Коледните светлини в града; Благотворителен Коледен базар за децата в неравностойно положение от общината.</t>
  </si>
  <si>
    <t>Описание - Благотворителен концерт в с. Бъта; Празник на шарената сол в с. Бъта; XII Национален  събор  на народното творчество в гр. Копривщица - златен медал за ритуала "Последният ден на жътвата - връзване на брада" под ръководството на М. Няголова - Председател на читалището; Традиционин събор на с. Свобода; Представления на самодейния театър в гр. Копривщица, гр. Сопот, гр. Хисара, с. Лесичово, с. Смилец; Фестивал "Ха надпей ме" с. Левски; Празник на минералната вода в с. Баня; Национален фолклорен фестивал "По терлици и шевици" в с. Царацово - бронзов медал; Ежегоден традиционен събор на с. Елшица; Фестивал "Сребърни чучулиги" в гр. София ; Фестивал на руската песен "Альоша".</t>
  </si>
  <si>
    <t>Описание - За 2022 г. са регистрирани 288 читатели, 4770 посещения, от които  3620 потребители са взели библиотечни еденици за дома и 1150 потребители са ползвали читалня, 6289 заети библиотечни еденици. 168  интернет потребители са ползвали компютрите в библиотеката.</t>
  </si>
  <si>
    <t>112076170</t>
  </si>
  <si>
    <t>"Просвета-1947 г."</t>
  </si>
  <si>
    <t>Сърница</t>
  </si>
  <si>
    <t>Към читалището има  създадена Смесена фоклорна група за автентичен фолкор "Дъбраш"  и Мъжка Фолклорна група за автентичен фолкор</t>
  </si>
  <si>
    <t>Клуб по краезнание, наречен "млад краевед", чиято дейност е насочена към проучване на местната история, бит и култура</t>
  </si>
  <si>
    <t>Работа с деца и младежи; Работа  с възрастни хора с увреждания</t>
  </si>
  <si>
    <t>Фолкрорна вечер в СУ "Св.св. Кирил и Методий"- гр. Сърница, на която се представиха сърнишки песни и танци, както и местни традиции и обичаи</t>
  </si>
  <si>
    <t>Ден на лозаря и еинаря- Виноградец; "Пъстър цветен Гергьовден"-Попинци; Събор- Цръбча;Празник на с. Карабунар;  "Ха надпей ме"-с. Левски; Международен фестивал за автентичен фолклор-Дорково; Национален фолклорен събор на народното творчество"Свети Константин"-гр.Пещера; Национален събор на българското народно творчество-Копривщица; Фолклорни пътеки- Брезница;Първи национален фолклорен събор- Драгиново, Коледен концерт-с. Кочан</t>
  </si>
  <si>
    <t>ползватели на библиотечния фонд на читалището</t>
  </si>
  <si>
    <t>000379461</t>
  </si>
  <si>
    <t>"Просвета -1922 г. с. Бегуновци"</t>
  </si>
  <si>
    <t>Брезник</t>
  </si>
  <si>
    <t>Самодеен танцов състав</t>
  </si>
  <si>
    <t>Сурвакарски огън и празнично шествие в селот, Празнуване на БАБИН  ДЕН, Празнуване на „ТРИФОН ЗАРЕЗАН“ зарязва се лозе и се проведе КОНКУРС  ДЕГУСТАЦИЯ за  най-добра домашно  вино и ракия,Изложба на мартенички, Проведено е тържество в чест на ДЕНЯ НА ЖЕНАТА, Боядисване на Великденски яйца и тържество на детската площадка послучай ВЕЛИК ДЕН,Курбан за здраве и благоденствие на населението в двора на черквата „Св. Никола“, Среща – футбол – млади срещу стари, Празнуване на землячески събор , Честване деня на детето, Излет да местността Манастир. Бране на билки – Еньов ден, Изложба на детски рисунки, Празнуване на БЪДНИ ВЕЧЕР – Пресъздаване на традиции и обичаи, Коледно новогодишно тържество.</t>
  </si>
  <si>
    <t>Граовски събор „Видовден 2022 г.“ - гр. Брезник, Участие в маскараден фестивал „СУРОВА“-гр. Брезник,</t>
  </si>
  <si>
    <t>000379397</t>
  </si>
  <si>
    <t>"Просвещение 1870"</t>
  </si>
  <si>
    <t>Танцова формация "Калина", самодеен читалищен театър</t>
  </si>
  <si>
    <t xml:space="preserve">Състав за граовски словесен фолклор, група за граовски песенен фолклор,група за класически балет,вокална група "Брезичка",танцов състав за автентичен фолклор, танцов състав за обработен фолклор, </t>
  </si>
  <si>
    <t>Школи по чужди езици:английски език, немски език, руски език</t>
  </si>
  <si>
    <t>"Огън от любов" - поетичен спектакъл, ТРЕТИ МАРТ - тържествено честване, представяне на книга "Баба ми вражалицата" от Емилия Максимова, "Лазаров ден в Брезник","Подари усмивка" - благотворителна великденска инициатива, благотворителна неделна хоротека, 24 май- тържествено честване, 1 юни Ден на детето - забавни игри, граовски фолклорен събор "Видовден" - фолклорна програма, лятно кино - прожекции всеки петък, фолклорен танцов фестивал - гости, представяне на книга "Брезник и Брезнишко" на Д. Тонин, изложба на художници, постановка на самодейния читалищен театър"Болница накрай света", представяне на книгата "Предания и легенди от Брезнишко", запалване на коледните светлини, коледен концерт на самодейните състави,пресъздаване на обичая "Бъдни вечер",  празник в новогодишната нощ.</t>
  </si>
  <si>
    <t>Събор на народното творчество в Копривщица, фолклорен фестивал в Долна Малина, международен фолклорен фестивал "Малешево пее и танцува",  участие във фестивала "Шопски наниз в Костинброд, участие в танцовия фестивал "Хоро край Пирина" Сандански, граовски събор "Видовден", участие в църногорски събор "В сърцето на Граово", Международен фестивал на любителските комедийни театри в гр. Тополовград</t>
  </si>
  <si>
    <t>000380257</t>
  </si>
  <si>
    <t>Група за местен фолклор;Група за обичаи;Сурвакарска група - възрасни.</t>
  </si>
  <si>
    <t>Сурвакарска група -деца;Индивидуален изпълнител на фолклор.</t>
  </si>
  <si>
    <t>Сурвакарски парзник в селото;Витрина, посветена на Васил Левски;Честване на баба Марта;Честване ден на самодееца;Сирни Заговезни;Осми март-тържество;Честване на първа пролет;Великденски празници;Изложба на боядисани яйца;Награждаване на самодеец и честване на 24-ти май;Първи юни -Ден на детето;Спасовден;Участие в Граовскисъбор"Видовден" гр.Брезник;Участие в Регионален етап от 12-ти Национален събор на народното творчество Копривщица2022гр.Перник;Участие в 12-ти Национален събор на народното творчество Копривщица 2022гр.Копривщица;Местен събор "Кръстовден";Изложба на снимки в "Къщата на маските";Ден на народните будители-витрина;Седенка;Пресъздаване на обичаи за Бъдни вечер;Коледно-новогодишно тържество.</t>
  </si>
  <si>
    <t>Деца-24;Възрастни-54</t>
  </si>
  <si>
    <t>000379590</t>
  </si>
  <si>
    <t>"Граовска пробуда -1928 - с. Велковци"</t>
  </si>
  <si>
    <t>Група за песенен фолклор: Група за обичаи: Сурвакарска група-възрастни.</t>
  </si>
  <si>
    <t>Детска сурвакарска група</t>
  </si>
  <si>
    <t>Сурвакарски празник в селото: Тематична витрина и рецитал посветени на Апостола на свободата васил Левски: Ден на самодееца - тематична витрина: "Мартенички бели и червени"- изложба: 3-ти март тематична витрина: Честване 8- ми март в читалището: Великденски празник - боядисване на яца с конкурсен характер под наслов "Шарено яйце писано":  "Летни Св. Никола"- курбан на селото: Тематична витрина посветена на Българската просвета и Култера: Празник на децата-Рисунки на асвалт: "Петровден"- курбан на селото: Землячески събор на селото: Празник на черквата "Света Анна": Летни занимания с деца- разучаване на хора: Тематични витрини посветени на Годишнина от Съединението и Независимостта на България: Ден на Народните Будители- Тематична витрина с рецитал: Пресъздаване на обичая "Бъдни вечер": Ноледно Новогодишен празник.</t>
  </si>
  <si>
    <t>Среща на сурвакарската група с групата на с. Раснек: Участие на сервакарските групи в НФМИ гр. Елин Пелин: Участие на групите в празника "Поклади в гр. София, кв. Драгалевци: Участие на читалището в конкурса "Шарени чорапье" Пещера: Участие на читалището в конкурса "Престилката-символ на женското начало" С. Злато поле: Участие на самодейците в Регионален етап от етапот XII НШ- "Копривщица 2022" : Участие на самодейците в Граовския събор "Вивовден" гр. Брезник: Участие в XII-ти Национален събор на българското народно творчество - Копривщица - 2022г.</t>
  </si>
  <si>
    <t>000379949</t>
  </si>
  <si>
    <t>"Иво Войвода -1928 г."</t>
  </si>
  <si>
    <t>ФОЛКЛОРНА ПЕВЧЕСКА ГРУПА, ИНДИВИДУАЛНИ ИЗПЪЛНИТЕЛИ</t>
  </si>
  <si>
    <t xml:space="preserve">МЕСТНА СУРВА; ОРГАНИЗИРАНЕ НА ПРАЗНЕНСТВО ПОСЛУЧАЙ ТРИФОН ЗАРЕЗЕН - ИЗЛОЖБА И КЛАСАЦИЯ НА МЕСТНА РАКИЯ И ВИНА; ДЕН НА ПЧЕЛАРЯ; ОТБЕЛЯЗВАНЕ НА ПРАЗНИЦИТЕ 1,3 И 8-МИ МАРТ;  ОТБЕЛЯЗВАНЕ НА 24-МАЙ ДЕН НА БЪЛГАРСКАТА ПРОСВЕТА И КУЛТУРА И НА СЛАВЯНСКАТА ПИСМЕНОСТ. НАГРАЖДАВАНЕ НА НАЙ-ВЪЗРАСТНАТА ЖЕНА В СЕЛОТО; ПОДГОТОВКА И ПРОВЕЖДАНЕ НА ТРАДИЦИОННИЯ СЪБОР НА СЕЛОТО; ДЕН НА НАРОДНИТЕ БУДИТЕЛИ; ОТБЕЛЯЗВАНЕ НА КОЛЕДНИ И НОВОГОДИШНИ ПРАЗНИЦИ. </t>
  </si>
  <si>
    <t xml:space="preserve">УАСТИЯ НА СУРВАКАРСКАТА ГРУПА В: VI - НФМИ "НА ГОСТИ У ШОПСКО" ;  ДЕВЕТИ ФЛКЛОРЕН ТАНЦОВ ФЕСТИВАЛ "ХОРО ПРИ ИЗВОРА" ГР.ВЕЛИНГРАД ; НАЦИОНАЛЕН ФОЛКЛОРЕН СЪБОР "ЛЕДЕНИКА" ГР.ВРАЦА ; УЧАСТИЯ НА ФОЛКЛОРНА ГРУПА И ИНДИВИДУАЛНИ ИЗПЪЛНИТЕЛИ : ПРАЗНИК С ПЕСНИТЕ НА ГЮРГА ПИНДЖУРОВА ГР.ТРЪН ; X - ТИ ЮБИЛЕЕН </t>
  </si>
  <si>
    <t>СВЕТОВНИЯ КАРНАВАЛ "ЦАР НА ЖИВОТНИТЕ" ГР.НИЦА, ФРАНЦИЯ</t>
  </si>
  <si>
    <t>000380773</t>
  </si>
  <si>
    <t>"Искра -1932 г."</t>
  </si>
  <si>
    <t>000380499</t>
  </si>
  <si>
    <t>Сурвакарска група</t>
  </si>
  <si>
    <t>Детски танцов състав, Детска сурвакарска група,Група за автентичен фолклор, Детска певческа група</t>
  </si>
  <si>
    <t>14.01.сурва 2022.Обхождане на домовете на селото от сурвакарите.Посрещане сурвакарската група на с.Габровдол.Пресъздаване на легендата за сурва от самодейците за автентичен фолклор ,запалване на сурвакарския огън и заря. 21.01.Литературно-музикален поздрав на бабите и мног забава. 02.03.Литературен кът посветен на Освобождението на България. 08.03.Празник посветен на жената. 06.05.Честване на Гергьов ден организиран от сурвакарската група и циталището-богата музикална програма и и раздаване на курбан за здраве. 11.06. Ден на селото-музикална програма и заря. 21.07.Витрина посветена на 232 г. от рождението на Васил Априлов бълг.въз. деец и книжовник. 21.09.Изложба посветена на Съединението. 01.10. Беседа с учениците от училището-запознаване на децата от първи клас с библиотеката и викторина. 30.12.Новогодишен бал- томбола и много веселие.</t>
  </si>
  <si>
    <t>26.02. VI НФМИ" На гости у Шопско"гр.Елин Пелин.26.04.Национален  Великденски онлайн конкурс "Шарен Великден" с.Новоселяне.19.06.Участие в областния преглед за Копривщица.25.06.Участие  във фолклорния събор "Видов ден"гр. Брезник 31.07.Участие на детския танцов състав и изпълнения на народни песни от самодейците на читалището при откриване на футболната лига "Перник"</t>
  </si>
  <si>
    <t>потребители на библиотеката -95 от тях до 14год.41,Набавени книги 95,абонирани периодични издания2.  Заети библиотечни документи -книги:701,други206,Посещения на библиотеката дома:503 , в читалня 519</t>
  </si>
  <si>
    <t>000379437</t>
  </si>
  <si>
    <t>Просвета-1928 г.</t>
  </si>
  <si>
    <t>сурвакарска група</t>
  </si>
  <si>
    <t>Сурва 2022 г., Лазаров ден, Гергьовден, Землячески събор, Храмов празник</t>
  </si>
  <si>
    <t>Сурва в София, Сирни Заговезни</t>
  </si>
  <si>
    <t>000380727</t>
  </si>
  <si>
    <t>"Дебелец-1932 г. - с. Садовик"</t>
  </si>
  <si>
    <t>Група засловесен фолклор, Сурвакарска група</t>
  </si>
  <si>
    <t xml:space="preserve">Отбелязване на обичая Местна Сурова, Празнично отбелязване на 8 март, Пролетно почистване на пространството около НЧ „Дебелец 1932 г.“ , Участие на читалището в Десетия регионален конкурс „Червен, червен Великден“, Традиционен сурвакарски събор-среща на открито, Празнична музикална програма по повод земляческия събор на селото.
</t>
  </si>
  <si>
    <t>Участие на читалището в онлайн конкурса „Шарени чорапче“, Общоградско честване по повод 24 май - гр. Брезник, Представяне на групата за словесен фолклор към НЧ „Дебелец 1932 г.“ с. Садовик на Граовския събор „Видовден"</t>
  </si>
  <si>
    <t>000380798</t>
  </si>
  <si>
    <t>"Светлина-Сопица-1932г."</t>
  </si>
  <si>
    <t>Младежки танцов състав; Танцова формация „Шарения“, Младежка певческа група; Група за автентичен и изворен фолклор, и пресъздаване на обичаи; Сурвакарска група</t>
  </si>
  <si>
    <t>Сурвакарски празник в селото, Организирано тържество „Бабин ден“, Излет на самодейците в местността ,,Дървен кръст", Трифон Зарезан, Отбелязване Дена на самодееца, Изработка на Мартеници в читалището,Рецитал по случай 143 години от Освобождението на България,Деня на жената - Честване,Пресъздаване на обичая Прошка.
Ората копата на площада, Лазарки - Лазаруване на момите из селото, Цветница, Великден- Работилница за деца и боядисване на яйца,оцветяване и базар, Гергьовден - Курбан на селото, 24 май - Честване в читалището, Ден на детето - игри за децата на открито, Организиране на събор - Шоу програма за жителите и гостите на празника, Летни занимания и разучаване на хора в читалището и рисунки на открито, Голяма Богородица - Честване , Довиждане лятна ваканция - Подаръци за самодейците по случай Първи учебен ден, Кръстовден - Посещение на местността Дървен кръст, Деня на народните будители, Коледа в читалището - Подаръци за всички самодейци.</t>
  </si>
  <si>
    <t xml:space="preserve">Участие в онлайн конкурс организиран от НЧ ,,Крюгер Николов” село Пещера.
Участие  сурвакарска група на фестивала в град Елин Пелин.
Участие в онлайн конкурс организиран от  село Злато поле.
Участие в кандидатурата по вписване на ,,Селското хоро в Пернишко” в Живите човешки съкровища на България
Участие в конкурс ,,Червен червен Великден” организиран от НЧ ,,Отец Паисий – 1927 г. село Извор ,община Радомир
Участие в благотворителна хоротека град Брезник.
Участие на празник посветен на Гюрга Пинджурова град Трън.
Награждаване по случа2й 4 май в град Брезник.
Участие на събор за детско творчество ,,ВИДОВДЕНЧЕТА” град Брезник.
Участие в Регионален етап от ХII Национален събор на народното творчество – Копривщица 2022 г.
Участие в концерт посветен на НЧ ,,Съзнание – 1922 г. ‘’  кв.Мошино.
Участие в общински събор ,,Видовден’’ град Брезник.
Участие в XII Национален събор на народното творчество – Копривщица 2022 г. град Копривщица.
Участие в множество изви в страната 
</t>
  </si>
  <si>
    <t>000379714</t>
  </si>
  <si>
    <t>"Искра с. Гигинци -1952 г."</t>
  </si>
  <si>
    <t>сурвакарски празник на селото, празнуване на Трифон Зарезан, осмомартенско тържество, Ден на пролетта,коледно тържество, събор на селото,Честване 70 годишнина на читалището</t>
  </si>
  <si>
    <t>Фестивал "Сурова Брезник, 2022", "Сурова Перник 2022", Кукерски фестивал в Момин проход, Кукерски фестивал във Виноградец, фолклорен фестивал "Видовден Брезник 2022"</t>
  </si>
  <si>
    <t>207034352</t>
  </si>
  <si>
    <t>"Победа - 2022"</t>
  </si>
  <si>
    <t>Сурвакарски празник, Курбан по повод  деня на "Св. Илия", Литературно четене.</t>
  </si>
  <si>
    <t>000379753</t>
  </si>
  <si>
    <t>Земен</t>
  </si>
  <si>
    <t xml:space="preserve">Сурова                                                                                                                                                                                                                                                                                                14 февруари честване празника на лозарите и виното, 
на 08 март – осмомартенска седенкя,                                                                                                                                                                                                                                    Сирни заговезни  
Спасовден -раздаване на курбан в двора на манастира                                                                                                                                                                                     Традиционен събор
</t>
  </si>
  <si>
    <t>Описани</t>
  </si>
  <si>
    <t>000380129</t>
  </si>
  <si>
    <t>Вокална група "Земенски полъх",Сурвакарска група,Танцов състав - жени</t>
  </si>
  <si>
    <t>Събор "Земенски манастир",Съорганизатор на събор "Пантеле",Празник на плодородието</t>
  </si>
  <si>
    <t>ФФ "Да запеем песните на Гюргя",ФФ "Струма пее " с.Невестино,МФФ "Разметаница пее и танцува"гр.Бобов дол,МФФ "Малешево пее и танцува" с.Микрево,</t>
  </si>
  <si>
    <t>000379479</t>
  </si>
  <si>
    <t>"Христо Ботев-1953"</t>
  </si>
  <si>
    <t xml:space="preserve">Сирни заговезни, 08 март жените - общоселско тържество по повод Международния ден на жената, общоселски великденски празник, участие в кулинарната изложба за Ден на плодородието в гр. Земен
</t>
  </si>
  <si>
    <t>000380168</t>
  </si>
  <si>
    <t>"Просвета - 1909"</t>
  </si>
  <si>
    <t xml:space="preserve">Поднасяне цветя на паметника на загиналите във войните
Организиране изложба и дегустация на баници  и отбелязахме празника на жената
Общоселско тържество- Великден
Раздадаване курбан за здраве в с.Раянци
Организиране земляческа среща-събор  на селото
Малка Богородица - раздадаване курбан за здраве в с.Калотинци
Общоселско тържество посветено на световния ден на възрастните хора
Организиране общоселско Коледно тържество
</t>
  </si>
  <si>
    <t>000379664</t>
  </si>
  <si>
    <t>"Селска среща-1912"</t>
  </si>
  <si>
    <t xml:space="preserve"> Седянка за Бабин ден
Зарязване на лоза на  „Трифон Зарезан”- с общоселско тържество Празник на жената- общоселско тържество
Общоселско  великденско  веселие
Ден на Ботев и на загиналите за свободата на
България – поднасяне цветя на паметника на загиналите във  войните от
с.Враня стена  
 Традиционния събор на селото
 Димитровден
</t>
  </si>
  <si>
    <t>000380556</t>
  </si>
  <si>
    <t>"Крюгер Николов-1922"</t>
  </si>
  <si>
    <t>Група за автентичен фолклор "Клабучка китка" ,Група за народни обичаи,Сурвакарска група,Танцова група за автентични хора,</t>
  </si>
  <si>
    <t>Местна Сурва 2022                                                                                                                                                                                                                                                       Фолклорен събор на сватбената обрадност                                                                                                                                                                                                             Онлайн конкурс "Шарени чорапье"                                                                                                                                                                                                                                    Бабин ден - ден на бабата акушерка                                                                                                                                                                                                                        Празнуване на Ората копата - Прочка                                                                                                                                                                                                                         Курбан на Пещерския манастир                                                                                                                                                                                                                                            Ден на Ботев - поднасяне на венци на паметника                                                                                                                                                                                                  Празник Джурджовден                                                                                                                                                                                                                                                 Отбелязване на празника Еньово билье                                                                                                                                                                                                                     Зажънване на Кадийница - народен обичай                                                                                                                                                                                                        Земляческа среща събор                                                                                                                                                                                                                                                   Курбана за Димитровден                                                                                                                                                                                                                                            Пресъздаване на обичая Бъдни вечер</t>
  </si>
  <si>
    <t>Маскараден фестивал с.Варвара,Фолклорен събор гр.Перник етап от Съборана народното творчество Копривщица 2022,ФФ с.Новоселяне,ФФ "Струма пее с.Невестино,ФФ "Фолклорни пътеки" с.Брезница,ФФ "Свири ми се ,пее ми се ,оро ми се игра" с.Баня,ФФ с.Драгиново,Кулинарна изложба гр.Перник,БНТ "Отблизо с Миро Добрева",Международен фестивал "Малешево пее и танцува "с.Микрево,ФФ "Витошки напеви" с.Кладница,Празник на селското хоро в гр.Перник,Празник на плодородието гр.Земен,Онлайн конкурс "Престилката на българката" с.Злато поле,Онлайн конкурс за Великденска трапеза с.Новоселяне,Онлайн конкурс "Шевицата в съвремието на българката" гр.Сеново,Онлайн конкурс за народна носия с.Миланово,</t>
  </si>
  <si>
    <t>000379881</t>
  </si>
  <si>
    <t>"Надежда-1898"</t>
  </si>
  <si>
    <t>Масов празник Йордановден
Провеждане на сурвакарски игри. 
Празник „Бабин ден”. Организиране на седянка 
Отбелязване на годишнина от рождението на Владимир Димитров – Майстора
Отбелязване на  годишнинаот обесването на Васил Левски
Ден на любителското и художествено творчество. Изложба на саморъчно изработени мартеници.
Тържество на Войнишкия паметник в с. Дивля по случай Националния празник на България 
Отбелязване на Международния ден на жената 
Великденски празници – направен Великденски кът. 
Традиционен събор</t>
  </si>
  <si>
    <t>000379917</t>
  </si>
  <si>
    <t>"Христо Ботев-1930"</t>
  </si>
  <si>
    <t>Бабин ден , Осми март, Великден и Еньовден. Поднасяне  цветя на паметника на загиналите във войните</t>
  </si>
  <si>
    <t>000380428</t>
  </si>
  <si>
    <t>"Н.Й.Вапцаров-1949"</t>
  </si>
  <si>
    <t xml:space="preserve">Сурова
Честване Трифон Зарезан                                                                                                                                                                                                                                        Международния  ден на жената с общоселско тържество
Организиране селско тържество-Великден                                                                                                                                                                                                      Организация и раздаване на курбан пред черквата „Св.Иван Рилски”- закрилник на селото
</t>
  </si>
  <si>
    <t>000379454</t>
  </si>
  <si>
    <t>"Н.Й.Вапцаров -1945"</t>
  </si>
  <si>
    <t xml:space="preserve">Сурвакарски празник,
Честване Бабин ден
-08 март – отбелязване празника на жената
Организиране трапеза с козунаци на Великден                                                                                                                                                                                              Традиционен събор
</t>
  </si>
  <si>
    <t>000380047</t>
  </si>
  <si>
    <t xml:space="preserve">Сурвакарска група ,Танцов състав                                                                                                                                                                                                                                                                                          </t>
  </si>
  <si>
    <t>13.01. Сурвакарски игри,чествания за Трифон Зарезан, Баба Марта,Сирни заговезни и  за Осми март,фестивал " Да запазим културното наследство"</t>
  </si>
  <si>
    <t>000379696</t>
  </si>
  <si>
    <t xml:space="preserve">Сурвакарски празник,
Честване Бабин ден
-08 март – отбелязване празника на жената                                                                                                                                                                                                Организиране трапеза с козунаци на Великден                                                                                                                                                                                                           Традиционен събор на селото
</t>
  </si>
  <si>
    <t>000379760</t>
  </si>
  <si>
    <t>"Васил Класанов-1930"</t>
  </si>
  <si>
    <t xml:space="preserve">Честване на  „Бабин ден”
Отбелязване на Международния ден на жената. 
Организирано общоселско тържество.
Общоселско тържество за Великден.  
Ден на Ботев и на загиналите за свободата на 
България. Поднасяне на цветя на Паметника на загиналите във  войните в с. Горна Глоговица.    
Курбан за Спасовден на местността „Могилата” ипараклиса „Свети Спас”.   
Петровден. Провеждане на традиционния събор на  Одранишкия манастир „Св. Св. Петър и Павел” с курбан и музикална 
програма.
Провеждане на традиционния събор на с.  Горна Глоговица – „Мала Богородица” с музикална програма.
Организирано Коледно тържество.
</t>
  </si>
  <si>
    <t>000380061</t>
  </si>
  <si>
    <t>"Селска зора-1910"</t>
  </si>
  <si>
    <t xml:space="preserve">Честване  „Бабин ден” на  седянка 
Отбелязване празника Петльовден 
 Прошка и оратуване
Отбелязване  Международния ден на жената 
Великденски конкурс за козунаци
Раздаване курбан по случай Спасовден   
Празник на плодородието                                                                                        
Честване празника на възрастните хора 
Коледно-новогодишно тържество
Традиционния събор в с.Жабляно
</t>
  </si>
  <si>
    <t>000380150</t>
  </si>
  <si>
    <t>"Методи Андонов-1927"</t>
  </si>
  <si>
    <t>Ковачевци</t>
  </si>
  <si>
    <t>Суровакарска група,Танцов състав "Граовци"</t>
  </si>
  <si>
    <t>Суровакарска група-деца</t>
  </si>
  <si>
    <t>школа за народно пеене</t>
  </si>
  <si>
    <t>работилница за правене на маски</t>
  </si>
  <si>
    <t>Суровакарски игри и веселия,Бабин ден,честване годишнина от обесването на Васил Левски,честване ден на самодееца и Баба марта,честване на годишнина от освобождението на България,честване на международния ден на жената,1-ви април-ден на хумора и шегата,Великденски празници/конкурс за писани яйца и кулинарна изложба/24 май-ден на славиянската писменост и книжнина .Честване на ден на детето-1 юни.29 юни-Петров ден-Землячески събор ,ден на село Калище.!15 август-тържество послучай Голяма Богородица,тържествено честване на 6 септември и 22 септември-.Честване на 1-ви ноември .Коледни и новогодишни празници.</t>
  </si>
  <si>
    <t>Участие на суровакарската група във регионален  фестивал гр.Земен,участие на танцовия състав в Пещера,Дрен и Радомир</t>
  </si>
  <si>
    <t>000380198</t>
  </si>
  <si>
    <t>"Георги Димитров-1928"</t>
  </si>
  <si>
    <t xml:space="preserve">ФТА "БЪЛГАРСКИ РИТМИ"-ЛЮБИТЕЛИ </t>
  </si>
  <si>
    <t>ФОЛКЛОРНА ПЕВЧЕСКА ГРУПА ,СУРОВАКАРСКА ГРУПА</t>
  </si>
  <si>
    <t>КЪРЖОК ПО ИЗОБРАЗИТЕЛНО ИЗКУСТВО,КЛУБ НА МАЙСТОРА-ИЗРАБОТВАНЕ НА СУРОВАКАРСКИ МАСКИ</t>
  </si>
  <si>
    <t>Суровакарски игри,Бабин ден,Честване годишнината от обесването на Васил Левски,Посрещане на Баба марта,Честване на годишнина от Освобождението на България,Ден на жената,Велкденски празници,Ден на детето,Честване годишнина от рождението на Георги Димитров-Землячески събор,Летни занимания с деца,Закриване на лятната ваканция/музикална програма и забавни игри/,коледно новогтодишно тържество</t>
  </si>
  <si>
    <t>Онлайн конкурс-шарени чорапи -с.Пещера,Онлайн конкурс"Престилката символ на женското начало"село Златно поле,община Димитров град.Празник на селското хоро в Пернишко-надиграване:дръж се земьо граовец те гази.СНЦ Локално наследство.</t>
  </si>
  <si>
    <t>000380759</t>
  </si>
  <si>
    <t>"Алеко Константинов-1899"</t>
  </si>
  <si>
    <t>Суровакарска група</t>
  </si>
  <si>
    <t>Школа за изобразително изкуство,работилница за правене на маски,изучаване на английски език</t>
  </si>
  <si>
    <t>Суровакарски игри и веселия,Бабин ден,честване годишнина от обесването на Васил Левски,честване ден на самодееца и Баба марта,честване на годишнина от освобождението на България,честване на международния ден на жената,1-ви април-ден на хумора и шегата,Великденски празници/конкурс за писани яйца и кулинарна изложба/9 май-курбан "Летний Св.Никола",24 май-ден на славиянската писменост и книжнина и традиционния събор на селото.Честване на ден на детето-1 юни.24 юни-Ден на билките.!15 август-тържество послучай Голяма Богородица,тържествено честване на 6 септември,14 септември-поход и тържество на кръста на Рудината-Кръстов ден.Честване на 1-ви ноември .Коледни и новогодишни празници.</t>
  </si>
  <si>
    <t>Участие на суровакарската група в Община Ружинци-Видин.Участие на суровакарската група в :Ветрен,Виноградец,Варвара и международния фестивал в гр.Перник</t>
  </si>
  <si>
    <t>113595111</t>
  </si>
  <si>
    <t>Суровакарски игри и веселия,Бабин ден,честване годишнина от обесването на Васил Левски,честване ден на самодееца и Баба марта,честване на годишнина от освобождението на България,честване на международния ден на жената,1-ви април-ден на хумора и шегата,Великденски празници/конкурс за писани яйца и кулинарна изложба/,24 май-ден на славиянската писменост и книжнина .Честване на ден на детето-1 юни.24 юни-Ден на билките.!15 август-тържество послучай Голяма Богородица,тържествено честване на 6 септември, .29=05.2022- традиционен събор на селото.Честване на 1-ви ноември .Коледни и новогодишни празници.</t>
  </si>
  <si>
    <t>Участие на суровакарската група във Варвара и гр.Перник</t>
  </si>
  <si>
    <t>000380232</t>
  </si>
  <si>
    <t>"Лазо Стоянов -1927"</t>
  </si>
  <si>
    <t>Фоклорна певческа група "Славена",Суровакарска група</t>
  </si>
  <si>
    <t>Лятна занималня за деца.</t>
  </si>
  <si>
    <t>Суровакарски игри и обичаи,"Бабин ден",Конкурс за най красиво изработена мартеничка,Сирни заговезниыТрифон зарезан-най доброто вино.Честване на 3 март и 8 март..!! Май -Ден на библиотекаря-представяне на нови книги в библиотеката.24 май -Ден на славиянската писменост и култура.Тържество послучай 2 юни.Ден на съединението,ден на независимостта.Ден на възрастните хора.14 октомври-Петков ден-традиционен събор.Коледни и новогодишни празници.</t>
  </si>
  <si>
    <t>УЧАСТИЯ:Трети фолклорен фестивал"Да опазим културното наследство"-с.Елов дол,община Земен,Учаястие във ФФ"Веселие"-гр.Елена,участие на фолклорния събор на сватбената обредност в с.Пещера,община Земен.Фестивал  "Струма пее и танцува"-Невестино,Седми международен фестивал"Етноритми"-Златни пясъци,"Малашево пее и танцува"-с.Микрево,общ.Сандански</t>
  </si>
  <si>
    <t>000380937</t>
  </si>
  <si>
    <t>"Гео Милев-1936 г."</t>
  </si>
  <si>
    <t>000380015</t>
  </si>
  <si>
    <t>"Просвета-1930 г."</t>
  </si>
  <si>
    <t>клуб по изкуства</t>
  </si>
  <si>
    <t>Тържества послучай:Бабин ден,Трифон Зарезан,Пресъздаване на обичая "Лазарица"на Лазаров ден,Велик ден,?4 май,Спасов ден Ден на детето,Традиционен събор през м.09.Ден на пенсионера,Коледни и новогодишни празници</t>
  </si>
  <si>
    <t>000380734</t>
  </si>
  <si>
    <t>"Светлина-1932 г."</t>
  </si>
  <si>
    <t>Работилница за правене на маски и суровакарски костюми</t>
  </si>
  <si>
    <t>кържок по изобразително изкуство.</t>
  </si>
  <si>
    <t>Суровакарски игри и веселия,Бабин ден,честване годишнина от обесването на Васил Левски,честване ден на самодееца и Баба марта,честване на годишнина от освобождението на България,честване на международния ден на жената,1-ви април-ден на хумора и шегата,Великденски празници - кулинарна изложба/,24 май-ден на славиянската писменост и книжнина .Честване на ден на детето-1 юни.Спасов ден.24 юни-Ден на билките.!28 август-тържество послучай Голяма Богородица/стар стил/-Зечлячески събор,тържествено честване на 6 септември .Честване на 1-ви ноември .Коледни и новогодишни празници.</t>
  </si>
  <si>
    <t>Участие на суровакарската група във Варвара ,Елин Пелин,Челопеч,Момин проход,Ямбол</t>
  </si>
  <si>
    <t>Участие в Босилеград Сърбия</t>
  </si>
  <si>
    <t>000379333</t>
  </si>
  <si>
    <t>"Съзнание -1922 г."</t>
  </si>
  <si>
    <t>Перник</t>
  </si>
  <si>
    <t>Описание Танцова формация " По мошински"</t>
  </si>
  <si>
    <t>Описание Рок група и група за електронна музика</t>
  </si>
  <si>
    <t>Описание Школа по китара, цигулка и солфеж</t>
  </si>
  <si>
    <t>Описание  Кръжок "Сръчни ръце", Кръжок - дискусионно студио, клуб "Родолюбие", Клуб на художника, , Шах-клуб</t>
  </si>
  <si>
    <t xml:space="preserve">Описание1. 27.01. „ Избрани моменти от творчеството на фотографа Андон Тацев изложба
2. 1.02.
11.00ч 140 год. От рождението на Владимир Димитров - Майстора Мултимедийна презентация
3. 1.02.
17.30ч Дегустация на вина – Трифон Зарезан празник
4. 2.02. 2.02. Ден на влажните зони Обучение и мултимедийна презентация
5. 3.02. Валтер Гогов на 80 – картини от една изложба изложба
6. 05.02. 150 год от рождението на Гоце Делчев-живот и дела Клуб по родолюбие
7. 4.02. С песните на Костадин Гугов -15 год. От смъртта Клуб по родолюбие
8. 14.02. Традиционна изложба“ Любовта и виното“- валентинки за всички,дърво на желанията и т.н. Изложба и празник
9. 18.02. За Левски –мултимедийна презентация Клуб по родолюбие
10. 28.02. Традиционна Работилница за мартеници 
11.  1.03. „Мартенско дърво –украсено“ Традиции
12. 6.03. Сирни Заговезни – лекция за обичая дискусия
13. 8.03. 8-ми март в НЧ“ Съзнание – 1922г.“ Празник на дамите
14. 10.03. Изложба – празник на жени художнички“ От дамите с любов“ изложба
15. Месец март Участие в онлайн – конкурса „ Шарени чорапье“ на НЧ“ Крюгер Николов – Пещера“- грамота и медал традиции
16. 12 и 13.04. Обучение за бедствия и наводненията  обучение
16. 16.04. Представяне на книгата „ Думите цъфтят през всички сезони“ на Явор Перфанов и Миглена Хаджипенчева- лит. вечер Лит. вечер
17. 17.04. Цветница – религия и традиции Празник,традиции
18. 18.04.  Великденска изложба на пернишки художници изложба
19. 20.04. “Дръж се земьо – граовец те гази“ –подготовко, но неучастие, поради заболяване традиции
20. 21.04. Ритуално боядисване на яйца- Велики четвъртък  традиции
21. 25.04 . Участие в „ Червен, червен  Великден“- Х-то юбилейно издание –с. Извор, Община Радомир – специална награда за традиционен кукулник   Фестивал - традиции
22. 9.05. „ Моят свят“ изложба на ученици от ПГСА изложба
23. 12.05.. Връчване на дипломи на ученици от ГПЧЕ“ Симеон Радев“ - съвместно 
24. 17.05.. „ Рисуване с кафе“ – съвместно с „ Направено с любов“ Творческа работилница
25. 20.05. Традиционна изложба на учениците от Х-то ОУ“ Алеко Константинов“ изложба
26. 27.05. Празник на ОДЗ № 6 „ Българче“ - съвместно празник
27. 30.05. 100г НЧ“ Съзнание-1922г.“ Пленер“ Съзнание – Огънят продължава да гори- читалището пленер
28. 31.05. Пленер“ Съзнание“- Огънят продължава да гори – Гранички манастир пленер
29. 3.06. ГПЧЕ „ Симеон Радев“- връчване на дипломи 
30. 4.06. Участие на школата по китара, цигулка и солфеж в „ Чичо Стоян“ с.Дивотино- Две втори места Фестивал
31. 8.06. Самостоятелна юбилейна изложба на Мария Златкова  - 60 год. изложба
32. 18-19.06. Регионален преглед за Копривщица- секретарят на читалището –доброволен труд фестивал
33. 23.06 . 100 години огънят продължава да гори 
Честване 100 г. от създаването на НЧ“Съзнание“ честване
34. 23.06. Откриване изложба от Пленер „ Съзнание“ изложба
35. 25.06. Литературна вечер“ Представяне творчеството на Дочо Господинов
Водещ Румяна Пелова Литературна вечер
36. 18.07.. Честване 185 години от рождението на Дякона Васил Левски Клуб по родолюбие
37. 02.08. Събор“ Илинден“-Ансамбъл“ Граово“ и Джина Стоева празник
38. 07.09. Нощ на литературата Лит.четене- Международен проект
39. 28.09. „ Рисуване с кафе“ съвместно с „ направено с любов“ Творческа работилница
40. 29.09. „ Никой не продава мечтата на живота си- изложба на Александър Неговански“ изложба
41. 5.10. Концерт на „ По Мошински“ концерт
42. 17.10. „Изложба посветена на Деня на Града изложба
43. 18.10. Викторина посветена на Деня на град Перник викторина
44. 3.11. Литературна вечер с творчеството на Павлина Тонева посветена на Деня на народните будители Лит. вечер
45. 19.11. Обществено обсъждане на проект „ КоваЧкица“ 
46. 24 и 25.11 Посещение на чит.дейци в Босилеград 
47. 7.12. Благотворителна изложба“ КоваЧкица“ изложба
48. 9.12. Представяне творчеството на Ивелина Радионова „ Алтъна Разказва“,“ боянският майстор“ и др. Лит.вечер
49. 13.12. XIV Традиционен конкурс“ Традиционни ястия, напитки и реквизит в Българската кухня“ -17 читалища и ПГОТ Областен конкурс
50. 22.12. Традиционна Коледна изложба  изложба
За всички горепосочени изяви НЧ“Съзнание“ притежава снимков материал на ел.носители .
</t>
  </si>
  <si>
    <t>Описание Участие в онлайн – конкурса „ Шарени чорапье“ на НЧ“ Крюгер Николов –Пещера“- грамота и медал, Участие в „ Червен, червен Великден“- Хто юбилейно издание –с. Извор, Община Радомир – специална награда за традиционен кукулник, Участие на школата по китара, цигулка и
солфеж в „ Чичо Стоян“ с.Дивотино- Две втори места,</t>
  </si>
  <si>
    <t>Описание От тях до 14 годишна възраст - 13 бр. Посещения За дома 866 бр., В читалня 342 бр., На организирани събития 0 бр., Брой откази на потребителско търсене 37 бр., Културни и други библиотечни събития385 бр.</t>
  </si>
  <si>
    <t>000379365</t>
  </si>
  <si>
    <t>"Искра -1960 г."</t>
  </si>
  <si>
    <t>Дамска вокална група"Палитра"</t>
  </si>
  <si>
    <t xml:space="preserve"> Великденско тържество- поздравителен концертВеликденско тържество“Баба Марта ,бързала, мартенички вързала“- развлекателна програма</t>
  </si>
  <si>
    <t xml:space="preserve">  . X- ти Регионален фестивал „Еньовден“ , Църногорски събор „В сърцето на Граово“
 с . Гигинци , община Брезник,  област Перник  , VII – ми   Фолклорен събор  -  “ Конкурс на сватбената обредност“  с. Пещера, община Земен ,XV – ти Републикански много жанров фестивал за хора с увреждания  кв. Църква , община Перник  ,
. XVI – ти Фолклорен фестивал „Струма пее“ 
  с. Невестино ,  обл. Кюстендил ,</t>
  </si>
  <si>
    <t>000379319</t>
  </si>
  <si>
    <t>"Пробуда-1935 г."</t>
  </si>
  <si>
    <t>Описание Фолклорна формация "КраКра" с ръководител Ирена Андреева Група за словесен фолкор с ръководител Станислав Методиев;
Любителска фолклорна група,  Група за автентичен фолклор, Група за обработен фолклор с ръководител Ирена Андреева Певчески дует - Цветан и Севда Виденови Сурвакарска група; Лазарска група;</t>
  </si>
  <si>
    <t>Описание Детска танцова група за народен фолклор Летен детски театрален състав Детска Певческа група с ръкошодител Станислав Методиев</t>
  </si>
  <si>
    <t xml:space="preserve">Описание Рок група "100", с ръководител Станислав Методиев
</t>
  </si>
  <si>
    <t xml:space="preserve">Описание Школа за личностно развитие "Кракра" - открита на 01.10.2022г., занимаваша се с културни дейности, като предоставя обучение по рисуване, народни танци, пеене, Арт работилници, психологически семинари, работа с глина и други. Школата е насочена както към деца, така и към възрастни. </t>
  </si>
  <si>
    <t xml:space="preserve">ОписаниеСурвакарска магия – ритуално запалване на сурвакарския огън /13.01.2022 г./, на площада, организатор читалището;
• Сурва – обикаляне на сурвакарската група от квартала /14.01.2020 г./, по квартала, организатор читалището и сурвакарската група;
• Бабинден – пресъздаване на обичая /21.01.2022 г./, изложбено фоайе, организатор читалището;
• Трифон Зарезан – дегустация на вина и ракии от местни производители /14.02.2022 г./, организатор читалището;
• „Баба Марта дойде при нас“, изработка и базар на мартеницис ФФ „Кракра“ /28.02.2022 г./, изложбено фоайе, организатори читалище и детска градина;
• Ората копата „Прочка“, пресъздаване на обичая пред читалището /06.03.2022 г./, организатор читалището;
• „Аз – Бълграрска жена“ – изложбено фойае и тържество на местните българки /08.03.2022г./;
• Тодоровден – кошии /12.03.2022г./, организатори читалище и кметство 
• Пролетни празници – тържество в 15 ДГ „Райна княгиня“ /16.03.2022г./ в сградата на детската градина; 
• Благовещение – празник пред сградата на читалището /25.03.2022г./;
• Отбелязване на деня на хумора и сатирата – изложба в фоайето на читалището /01.04.2022г./;
• Лазаровден – пресъздаване на обичая и обиколка из къщите на местността  с ФФ „Кракра“ /16.04.2022г./;
• Великден – великденска люлка с детската градина  /22.04.2022г./, организатор читалището;
• Великденски базар – боядисване на яйца и базар с ФФ „Кракра“ /26.04.2022г./ във фоайето на читалището;
• Празник на цветята – създаване на цветни алеи пред читалщето съвместно с детската градина /27.04.2022г./;
• Откриване на залата на „Музиката и танца“ – концерт във големия салон на читалището /29.04.2022г./;
• Участие на ФФ „Кракра“ в XXVIII Старопланински събор град Велико Търново -/14.05.22г – 15.05.2022г./-  златен медал;
• Томна неделя – събор на местността Бела вода – концерт на ФФ „Кракра“ /01.05.2022г./;
• ММ МС – концерт на рок група във салона на читалището /13.05.2022г./
• Участие на Школа „Кракра“ към 15 ДГ „Райна княгиня“ в фолклорен фестивал „Дай, бабо огънче“ – /14.05.2022г./, с. Мещица;
• Участие на ФФ ‚Кракра“ в фестивал град Своге /13.05.2022г./- взето първо място;
• Честване юбилей на 7 ДГ „Пролет“ - /20.05.2022г./- в сградата на Пионерски дом, гр. Перник;
• Концерт на Школа „Кракра“ в 15 ДГ „Райна княгиня“ – /26.05.2022г./, в сградата на детската градина;
• Театрална група към ПГИ град Перник с покойния ръководител Асен Тимофеев – постановка на /28.05.2022г./;
• Гергоьовден – курбан за здраве в църква „св. Георги“ /06.03.2022г./
• Ден на детето – честване на детския празник  съвместно с детска градина „Родолюбче“ /01.06.2022г./;
• Участие в местен събор с. Елов дол на ФФ „Кракра“ /04.06.2022г./;
• Собствена първа изложба на Евтим Осев – художник и  жител на квартал Бела вода /06.06.2022г. –10.06.2022г./, фоайето на читалището;
• „Детско лято“ – детска занмалня /18.06.2022 – 15.08.2022г./, финансиран от фонд Култура към община  Перник;
• Участие на ФФ „Кракра“ в фолклорния фестивал „Слънце Иде“ с. Дрен - /24.06.2022г./ взето трето място;
• „Еньовден – концерт и прсъдаване на обичая съвместно с ФФ „Кракра“ /24.06.2022г./;
• Джулай морнинг – концерт на band “100” /01.07.2022г./ - крепост „Кракра“
• Участие на ФФ „Кракра“ в EAFF „Balkan folk Fest” гр. Златни пясъци  - /15.18.2022г – 18.08.2022г./– взети два златни медали   и един сребърен;
• Ден на младежта – празник на младежите от квартала пред читалището /12.08.2022г./, организатор читалището;
• Ден на миньорите – сбирка и дебат на местните миньорите във читалището /18.08.2022г./, отганизатор читалището;
• „Произведено по беловодски“ на беловодска трапеза, вкусотийки в чинийки, от зимника на дядо /09.09.2022г./, организатор читалище;
• Успение на Св. Ап. Йоан Богослов – курбан за здраве на площада /27.09.2022 г./, организатор читалище и кметство;
• Откриване на Школа за личностно развитие „Кракра“ /01.10.2022г./;
• Ден на музикантите – концерт с band “100” /01.10.2022г./, големия салон на читалището;
• Откриване на уроци по рисуване в Школа за личностно развитие „Кракра“ – /12.10.2022г./
• Концерт по проект „Детско лято 22г.“, финансиран и осъществен с помошта на фонд Култура към община Перник – /28.10.2022г./, голям салон на читалището;
• Празник  на тиквата /28.10.2022 г./, организатор читалището;
• „Емоциите“ – психологически семинар в Школа за личностно развитие „Кракра“ – /16.11.2022г./
• Творческа работилница „Моето семейство“ – /19.11.2022г./, Школа за личностно развитие;
• Ден на православната християнска младеж и семейството, изложбено фоайе /21.11.2022г./, организатор читалище; 
• Арт работилница „Никулден“ – /03.12.2022г./, Школа за личчностно развитие „Кракра“
• Отблизо с Мариела Петрова/психолог/ „Виж ме, аз рисувам“ – /04.12.2022г./, Школа за личностно развитие „Кракра“;
• Зимни празници  - Варвара вари, Сава пече, Никола гости посреща – /06.12.2022г./;
• Работа с глина – /14.12.2022г./ - Школа за личностно развитие „Кракра“;
• Посещение в старчески дом към МБДПЛР – Прифилакториум на ФФ „Кракра“ – /15.12.2022г./;
• Арт работилница „Вълшебна Коледа“ – /17.12.2022г./, Школа за личностно развитие „Кракра“;
• Арт работилница „Магията – Коледна картичка“ – /18.12.2022г./, Школа за личностно развитие  „Кракра“;
• Коледно тържество в 15 ДГ „Райна княгиня“ – /19.12.2022г./ - в сградата на детската градина;
• Игнажден – Пресъздаване на обичая съвместно с ФФ „Кракра“ -/20.12.2022г./, фоайето на читалището;
• Коледно тържество 7ДГ „Пролет“ /21.12.2022г./ - в сградата на детската градина;
• Успешната жена – психологически семинар с Мариела Петрова /22.12.2022г./, Школа за лчностно развитие „Кракра“;
• „Дядо Коледа дойде при нас“ – Тържество за децата във фоайето на читалището /28.02.2022г./;
</t>
  </si>
  <si>
    <t>Описание • Участие на ФФ „Кракра“ в XXVIII Старопланински събор град Велико Търново -/14.05.22г – 15.05.2022г./-  златен медал; • Участие на ФФ ‚Кракра“ в фестивал град Своге /13.05.2022г./- взето първо място; • Участие на ФФ „Кракра“ в фолклорния фестивал „Слънце Иде“ с. Дрен - /24.06.2022г./ взето трето място; • Участие на ФФ „Кракра“ в EAFF „Balkan folk Fest” гр. Златни пясъци  - /15.18.2022г – 18.08.2022г./– взети два златни медали   и един сребърен;</t>
  </si>
  <si>
    <t>Описание Заети библиотечни документи 2762 бр. Набавени Непериодични библиотечни документи12 бр. Абонирани периодични издания1 бр.</t>
  </si>
  <si>
    <t>000380264</t>
  </si>
  <si>
    <t>"Пробуда -1937 г."</t>
  </si>
  <si>
    <t>.Фолклорен танцов състав  за възрастни. - Фолклорна певческа група</t>
  </si>
  <si>
    <t>Група " Лазарки", Ансамбъл за автентичен и изворен форклор "Кладница" .Фолклорен танцов състав ,.Детски танцов състав , Фолклорна певческа група  група.Детска фолклорна група за "Детски игри и обичай"</t>
  </si>
  <si>
    <t>Клуб "Опознай Родината"</t>
  </si>
  <si>
    <t xml:space="preserve">Посрещане на баба  Марта, Пробужда с хоро  на площада с. Кладница,Лазаровден обикаляне на селото с Лазарки за здраве и берекет ,Регионален  фолклорен събор-конкурс  “Витошки напеви“ – Кладница,2022 . </t>
  </si>
  <si>
    <t xml:space="preserve">Надиграване в град Перник  „Дръж се земьо, граовец те гази”,НФФ кв. Сеславци  град София,НФФ град Костандово ,фестивала за възрастни хора „ Еньовден”,  Фестивал на сватбената обредност с. Пещера, община Земен, област Перник, фестивал „ Пирин пее“, събор на народното творчество гр Копривщица, </t>
  </si>
  <si>
    <t>000380702</t>
  </si>
  <si>
    <t>"Васил Левски-1968 година"</t>
  </si>
  <si>
    <t xml:space="preserve">Женска фолклорна група „Граово“ ,Танцов състав за народни танци за възрастни „Шопи“ ; фолклорна танцова група „Неда“, Клуб по спортни танци за възрастни „Стъпка по стъпка“.
 </t>
  </si>
  <si>
    <t>Детска фолклорна група „Граово“ , Клуб по спортни танци за деца, Детски танцов състав за народни танци „Шопи</t>
  </si>
  <si>
    <t>школи по английски и немски език</t>
  </si>
  <si>
    <t xml:space="preserve"> 149г. от обесването на Васил Левски  концерт, .Отпразнуване на 8ми март Празнична програма, концерт по случай 24 май, </t>
  </si>
  <si>
    <t xml:space="preserve"> Националния детски фолклорен конкурс „Дай,бабо,огънче“ с. Мещица обл. Перник, „С песните на Гюрга Пинджурова “ гр.Трън обл  Перник,  конкурс „Sofia Dance“ с.Горна Малина, детско - юношески фестивал „Чичо Стоян“ с. Дивотино обл Перник, ФТФ „Хоро край Пирина“ гр.Сандански обл. Благоевград, конкурс „Танцувай в Дупница“ гр.Дупница, конкурс „Купа Несебър“ гр.Несебър,  детски фолклорен фестивал „Слънце иде...“ с. Дрен,  ФФ „Рила ни гледа“ гр.Дупница,фолклорен събор „Конкурс на сватбената обредност“ с.Пещера , Църногорския събор „В сърцето на Граово“,  национален събор на българското народно творчество „Копривщица – 2022г.“, ФФ „Люлин пее и танцува“ с.Люлин, НФФ „Сандански пее,заиграва,пирина разлюлява“ гр.Сандански</t>
  </si>
  <si>
    <t xml:space="preserve"> международен танцов фестивал „Кападокия“ Турция, Световно първенство по латино танци гр.Скопие ,Северна Македония </t>
  </si>
  <si>
    <t>113035746</t>
  </si>
  <si>
    <t>"Христо Ботев-1940г."</t>
  </si>
  <si>
    <t>Фолклорна група за народни обичаи. Сурвакарска група, народни песни.</t>
  </si>
  <si>
    <t>Сурвакарска група.</t>
  </si>
  <si>
    <t>Женски клуб "Родолюбие"</t>
  </si>
  <si>
    <t>Запалване на сурвакарския огън и обявяване началото на празника“Сурва”, Празнично честване на Бабинден, Отбелязване годишнина от обесването на Васил Левски, Ден на самодееца – празнично честване, Празник с жените от клуб “Родолюбие” и самодейците по случай Международния ден на жената,  Празник по случай Ден на детето” , Ден на селото – концертна програма, Честване на Ден на Народните будители и патронния празник на ОУ „Отец Паисий, Коледно-новогодишно тържество .</t>
  </si>
  <si>
    <t>Фестивал „Витошки напеви” Кладница 2022”, „Събор-конкурс на сватбената обредност” Пещера 2022,,Национален събор на народното творчество -
Копривщица 2022</t>
  </si>
  <si>
    <t>000379970</t>
  </si>
  <si>
    <t>"Пробуда-1922 г."</t>
  </si>
  <si>
    <t>Сурвакарска група,Танцов състав "Майсторите на танца" ,  Група по спортни танци "Стъпка по стъпка"</t>
  </si>
  <si>
    <t xml:space="preserve"> Сурвакарска група,Детска група за словесен фолклор, игри и обичаи, Танцов състав   "Майсторите на танца" Група по спортни танци "Стъпка по стъпка", ТТС "Чекмедже" -  , </t>
  </si>
  <si>
    <t xml:space="preserve">Кръжок "Домашни хитринки", </t>
  </si>
  <si>
    <t xml:space="preserve"> сурвакарски игри около огъня, Трети март / „Пробуждане с хоро”/- нонцерт,Тодоровден-концерт, Театър и фокуси в читалището от ученичка на Астор, 100 години НЧ“ Пробуда 1922“ с. Драгичево, Годишен концерт на“ Майсторите на танца”, „Детство мое, реално и вълшебно” – детски празник, Пресъздаване на обичай „Сурва” ,Традиционен събор, Коледен концерт на „Майсторите на танца” 
</t>
  </si>
  <si>
    <t xml:space="preserve">Празник на селското хоро в Пернишко, „Дай, бабо, огънче” – Мещица., ,фестивал „Чичо Стоян” – Дивотино, фолклорен фестивал „Шопски наниз” – Костинброд, „Талантино” Благоевград , Копривщица 2023г., „Витошки напеви” – Кладница, „Пауталия” Кюстендил, „Люлин пее и танцува” – с. Люлин, 
</t>
  </si>
  <si>
    <t>000379899</t>
  </si>
  <si>
    <t>"Чичо Стоян-1927г."</t>
  </si>
  <si>
    <t>Сурвакарска група, Работнически танцов състав "Дивотино", Певческа група "Невен".</t>
  </si>
  <si>
    <t>Сурвакарска група, Лазарска група.</t>
  </si>
  <si>
    <t>„Бабинден“ –  пресъздаване на обичая,  „Сурва“ в село Дивотино,  „Трифон Зарезан“, „Баба Марта” –  на изложба на мартеници,  Освобождението на България –  тържество, Сирни заговезни”  На площада в с. Дивотино се проведе обичая „ Ората копата“,  Отбелязване денят на Жената в читалището,  „Световен ден на поезията“ – среща с ученици   и представяне на авторски произведения,  „Лазаровден“ – . Обиколката на къщите ,Традиционен събор на  селото    ,Международен ден на детето – празник с деца.,Национален детско – юношески фестивал „Чичо    Стоян “ , Честване на 155 години от рождението на писателя Чичо Стоян , Обичай „Жътва“ – пресъздаване на обичая, –„ Коледа” – тържество с деца.</t>
  </si>
  <si>
    <t>„Празник на селското хоро“-   гр. Перник,  Национален събор на българското народно творчество Копривщица“ гр. Копривщица,  „Малешево пее и танцува“ с. Струмяни , община Струмяни , област Благоевград ,  „Фестивал на фолклорната носия – Жеравна 2022 г“ с. Жеравна, община Котел, област Сливен</t>
  </si>
  <si>
    <t>000379372</t>
  </si>
  <si>
    <t>"Ралица-1969"</t>
  </si>
  <si>
    <t>000380877</t>
  </si>
  <si>
    <t>"Светлина 1919 г."</t>
  </si>
  <si>
    <t>Женска фолклорна група „Светлина“, Фолклорен дует,Женска фолклорна танцова група, Любителска танцова школа за начинаещи.</t>
  </si>
  <si>
    <t>Детска формация за фолклор и обичаи</t>
  </si>
  <si>
    <t>Поетично утро посветено на Христо Ботев,Традиционно отбелязване на Бабин ден- драматизация, Мултимедийна презентация по повод 147 години от обесването на Васил Левски,Тържествено отбелязване на деня на самодееца, Трети март –националния празник  с поетичен и музикален рецитал,Празник на жената  8 март - традиционно честване, Мултимедийна презентация посветена на „Благовещение“ – обичай, Представяне на новата книга на нашата поетеса и писателка-Румяна Пелова,Мултимедийна презентация посветена на светите братя Кирил и Методий, Ден на детето 1 юни- празник,Празник на селото ,Празник посветен на коледните и новогодишни празници.</t>
  </si>
  <si>
    <t>Фестивал „Еньовден“ 2022 гр. Перник, кв. Изток.  „С песните на Гюрга Пенджурова“ гр. Трън.  Участие в традиционния фестивал посветен на Васил Левски- с. Новоселяне.  Регионален събор – конкурс „Витошки напеви“ с. Кладница. Национален събор на народното творчество „Копривщица“ 2022 .фестивал на патриотичната и антифашистка песен „Сребърни чучулиги“ –гр. София .</t>
  </si>
  <si>
    <t>000380271</t>
  </si>
  <si>
    <t>"Св. Паисий Хилендарски -1927 г."</t>
  </si>
  <si>
    <t>Мечкарска група,Хор "Хармония"</t>
  </si>
  <si>
    <t>Мечкарска група</t>
  </si>
  <si>
    <t>Традиционна обиколка на мечкарската група,Честване на 8-ми март, Годишнина на читалището,Честване деня на славянската писменост и култура с  децата от селото, Традиционен събор на с. Кралев дол „Кръстовден”,</t>
  </si>
  <si>
    <t>000380353</t>
  </si>
  <si>
    <t>"Христо Ботев -1961 г."</t>
  </si>
  <si>
    <t xml:space="preserve">Народни песни, Фолклорна група"Български ритми " </t>
  </si>
  <si>
    <t xml:space="preserve">Детски танцов състав"Асти денс" </t>
  </si>
  <si>
    <t>Местна Сурова,,Посрещане на баба Марта ."Сирни заговезни","Лазаровден".1 юни-ден на детето,. Ден на Ботев и загиналите за свободата на България,.Тържествен празник на 6 септември,Фолклорен събор"Люлин пее и танцува"2022г.</t>
  </si>
  <si>
    <t xml:space="preserve"> Национален фестивал на маскарадните игри"На гости у шопско"-гр.Елин Пелин</t>
  </si>
  <si>
    <t>113028043</t>
  </si>
  <si>
    <t>"Просвета-1909 г.-гр.Батановци"</t>
  </si>
  <si>
    <t>Описание Женска фолклорна група.Участва в читалищни изяви,международни и регионални фолклорни фестивали. Сурвакарска група.Участие в местна сурва,изложба на маски и тояги изработени от сурвакарите.</t>
  </si>
  <si>
    <t>Описание Детски танцов състав "Шопи".Участва в местни празнични програми и фестивали.</t>
  </si>
  <si>
    <t>Описание Рок грура "Цветен миг"</t>
  </si>
  <si>
    <t>Описание  Клуб на жената.Участия:Представяне на обичаи,беседи,чествания-Бабин ден,Трифон Зарезан,Баба Марта,Ден на жената,Бъдни вечер,беседи за билки,изработване на мартеници,участия в кулинарни конкурси.
Дамски клуб за изучаване на народни хора.Участия:В местни празници,запис в предаването "По граовски" в кабелна тв "Кракра"</t>
  </si>
  <si>
    <t>Описание Изложба на маски и тояги изработени от сурвакарите – 10.01.
•   50 години Сурвакарска група гр. Батановци – Честване – 11.01.
• Сурва в Батановци – 2022 г. Запалване на сурвакарски огън - 13.01.
•  Местна сурва – обикаляне на сурвакарската група из града – 14.01.
•  „Бабин ден”- Ритуал и честване - 21.01.
• „Трифон зарезан”- Представяне на обичая и дегустация на вино – 01.02.
• „Баба Марта”- Закичване с мартеници на жителите в града - 01.03.
• „Международен ден на жената”- Честване - 08.03.
•  Посрещане на пролетта – излет – 22.03.
•  „Благовец”- Отбелязване на празника и разкази за обичаите на този ден - 25.03.
• Ден на хумора и шегата- поговорки и весели случки представени от децата на ДГ „В.Терешкова” - 01.04.
• Международен ден на детската книга – четене на приказки – 04.04.
• Засаждане на липи пред читалището, съвместна инициатива с подготвителната група на ДГ „В.Терешкова”- 14.04.
• Хубав ден „Великден” – боядисване на яйца с децата от детската градина - 21.04
• „На добър час, абитуриенти” – среща с випуска 2022 г. в читалището – 20.05.
• Областно състезание по силов трибой „Батановска сила”- инициатива на фитнес клуб, кметство и читалище - 28.05.
• Весел празник 1 юни- забавление за деца,съвместна инициатива на читалище и кматство - 01.06.
• Концерт на Рок група „Цветен миг” по случай Спасовден – пред читалището -01.06.
• Спасов ден - събор – участие на детски танцов състав „Шопи” – 02.06.                                                                                                                                             „Еньовден”- излет, бране на билки и беседа - 24.06.                                                                                                                                                                                           Детския танцов състав и Дамски клуб за изучаване на народни хора „Шопи” взеха участие в предаването „По граовски” в кабелна телевизия „Кракра”- 16.10.
• Ден на народните будители - честване с децата от ДГ „В.Терешкова”- 02.11.
• Ден на християнското семейство - честване - 21.11.                                                                                                                                                                                       „Бъдни вечер”- представяне на обичая с традиционни ястия и напитки - 23.12.
• Новогодишна вечер със самодейните колективи на читалището – 29.12.</t>
  </si>
  <si>
    <t>Описание Участие на Женска фолклорна група в МФФ „Атлиманска огърлица” гр.Китен - 17.06.Участие на Женска фолклорна група в XV Регионален събор-конкурс „Витошки напеви” с. Кладница – 02.07.  Участие на Женска фолклорна група в VII Фолклорен събор-конкурс на сватбената обредност с. Пещера – 16.07. Участие на детски танцов състав в I-ви Регионален фолклорен събор „Люлин пее и танцува” с. Люлин – 25.09 Участие на Клуба на жената в XIV-та Кулинарна изложба за традиционни ястия, напитки и реквизит в българската кухня м/у читалищата гр. Перник – 13.12.</t>
  </si>
  <si>
    <t>Описание от тях до 14 г. са ползватели 38 бр.</t>
  </si>
  <si>
    <t>000380809</t>
  </si>
  <si>
    <t>"Наука 1967- с. Черна гора"</t>
  </si>
  <si>
    <t>СУРВАКАРСКА ГРУПА</t>
  </si>
  <si>
    <t>Клуб на жената</t>
  </si>
  <si>
    <t xml:space="preserve"> Посрещане на Пролетта, Празник, по случай Денят на селото, Детски празник  „ Денят на детето”</t>
  </si>
  <si>
    <t>"На гости у Шопско", гр. Елин Пелин, Фолклорен събор на сватбената обредност с Пещера,  конкурс за традиционна великденска трапеза „ Червен, червен Великден”, с. Извор,  Църногорски събор "В сърцето на Граово" .</t>
  </si>
  <si>
    <t>113035333</t>
  </si>
  <si>
    <t>"7-ми Септември -1961 г."</t>
  </si>
  <si>
    <t>Четири клуба - "Над 55", "Художествено ръкоделие", "Българи" и "Интернет приятели"</t>
  </si>
  <si>
    <t>Представяне на зимните празници в българския фолклор, честване деня на лозаря, ателие за изработване на мартеници, изложба за най - атрактивните мартеници, тържество за деня на жената,  , Великденско тържество , представяне на пролетните празници в българския фолклор, , тържества за деня на възрастните хора.</t>
  </si>
  <si>
    <t xml:space="preserve"> Църногорския събор "В сърцето на Граово" и в ХIV Областна кулинарна изложба, организирана от НЧ "Съзнание - 1922"</t>
  </si>
  <si>
    <t xml:space="preserve">За дома
769 бр.
В читалня
14 бр. </t>
  </si>
  <si>
    <t>000380378</t>
  </si>
  <si>
    <t>"П.К. Яворов -1926"</t>
  </si>
  <si>
    <t>Женска певческа група ,,Граовска китка", Сурвакарска група</t>
  </si>
  <si>
    <t>Клуб по компютърни и информационни технологии, клуб по Приложно изкуство</t>
  </si>
  <si>
    <t>Сурвакарски игри около огъня , Национален конкурс  ,,Пижо и Пенда"2022г.,Национален фолклорен фестивал ,,Дай, бабо, огънче!",  ,,Довиждане детска градина, здравей първи клас" - празник в читалището, Фолклорна Коледа- концерт</t>
  </si>
  <si>
    <t xml:space="preserve"> Фолклорен фестивал ,,Пауталия" 2022,фолклорен събор Копривщица 2022 г.,  ,</t>
  </si>
  <si>
    <t>113595718</t>
  </si>
  <si>
    <t>"Солидарност-1930г."</t>
  </si>
  <si>
    <t>Клуб за изработване на сурвакарски маски.</t>
  </si>
  <si>
    <t>СУРВАКАРСКИ ИГРИ,ПРАЗНИК НА ЖЕНАТА-ОТБЕЛЯЗВАНЕ И СБИРКА, , ДЕН НА СЕЛОТО-ПРАЗНИЧНА ПРОГРАМА, ОТБЕЛЯЗВАНЕ НА ДЕН НА ДЕТЕТО, КОЛЕДНА СБИРКА В ЧИТАЛИЩЕТО</t>
  </si>
  <si>
    <t>ГОСТУВАНЕ НА СУРВАКАРСКАТА ГРУПА В КВ.КНЯЖЕВО,ГР.СОФИЯ ПО ПОВОД СИРНИ ЗАГОВЕЗНИ,</t>
  </si>
  <si>
    <t>000379326</t>
  </si>
  <si>
    <t>"Данчо Иванов-1927год."</t>
  </si>
  <si>
    <t>Женска певческа група "Калкашка ритми"</t>
  </si>
  <si>
    <t xml:space="preserve">Детска вокална група </t>
  </si>
  <si>
    <t>.Маскарадна сурвакарска вечер,2"Бабинден",.Ден на самодееца,.Ден на жената,.Цветница</t>
  </si>
  <si>
    <t xml:space="preserve">  Фолклорен фестивал “Витошки напеви"-с.Кладница обл. Перник, , фолклорен фестивал"Слънце иде" -с.Дрен обл. Перник , църногорски събор на народното творчество"В сърцето на Граово",фестивал на "Сватбената обредност"-с.Пещера общ. Земен и "Свири ми се , пее ми се ,оро ми се играе"-с.Баня общ.Разлог</t>
  </si>
  <si>
    <t xml:space="preserve">За дома
195 бр.
В читалня
7 бр. </t>
  </si>
  <si>
    <t>000379384</t>
  </si>
  <si>
    <t>"Елин Пелин-1903"</t>
  </si>
  <si>
    <t>Вокална група "Колорит"
Група за църковно пеене</t>
  </si>
  <si>
    <t>театрално студио "Ку-ку"
Кръжок - Театър на маса
Кръжок по изобразително изкуство</t>
  </si>
  <si>
    <t xml:space="preserve">   Кръжок по изобразително изкуство ,Клуб "Родознание"</t>
  </si>
  <si>
    <t xml:space="preserve"> Великденско тържество- поздравителен концерт,“Баба Марта ,бързала, мартенички вързала“- развлекателна програма,  вечер на хумора и шегата, „Именяци –веселяци”,  осмомартенски концерт, „Пролет Пукна”, </t>
  </si>
  <si>
    <t>000379575</t>
  </si>
  <si>
    <t>"Люлински изгрев-1903г."</t>
  </si>
  <si>
    <t>Сурвакарска група, ФТС "Настроение"</t>
  </si>
  <si>
    <t>Сурвакарска група, ДФТС "Шопчета"</t>
  </si>
  <si>
    <t xml:space="preserve"> Работилница на сурвакаря</t>
  </si>
  <si>
    <t xml:space="preserve"> Сурвакарси оигри около огъня,  Ден на любителското творчество,  Събор впамет на загиналите във войните бучинци , </t>
  </si>
  <si>
    <t xml:space="preserve">Национален детски празник „Чичо Стоян” с. Дивотино, Национален събор на народното творчество – „Копривщица 2022”,  фолклорен събор „Люлин пее и танцува”, Национален детски фолклорен фестивал смеждународно участие „Слънце иде…” - с. Дрен., Празник на селското хоро в Пернишко
”Дръж се земьо, граовец те гази” .
</t>
  </si>
  <si>
    <t>заетите библиотечни материали са 420, осещения за ползване на компютри -101</t>
  </si>
  <si>
    <t>176430525</t>
  </si>
  <si>
    <t>"Васил Левски-1975 г."</t>
  </si>
  <si>
    <t>Клуб за изучаване на традициите и историята на селото</t>
  </si>
  <si>
    <t xml:space="preserve">Бабин ден, Местна сурва , Трифон зарезан, 
1 – ви март, 8 – ми март, Ден на пролетта, Лазаровден, Великден, Гергьовден, Курбан на селото  „ Джерман“ ,
Ден на Детето, Събор на селото ,, Бъдни вечер и новогодишно тържество. 
</t>
  </si>
  <si>
    <t xml:space="preserve">
Участие на Църногорски Събор 2022г. ..</t>
  </si>
  <si>
    <t>175673008</t>
  </si>
  <si>
    <t>"Трудолюбие-1926 г."</t>
  </si>
  <si>
    <t>Група за обичаи,  Певчески дует "Спиридонови" - майка и дъщеря, Дует - Росен Христов /гайдар/ и Глория Марибочева - народна певица,   Иглика Ивова - разказвачка</t>
  </si>
  <si>
    <t>Богоявление - вадене на кръста, . Бабин ден - пресъздаване на обичая, . 3 - ти март - поднасяне на цветя и рецитал, . Ден на жената - празник, . Сирни Заговезни - ритуал, . Пролетен празник, . Тодоровден, . Еньовден - пресъздаване на обичая, . Ден на селото - празнична програма, . Изложба на гоблени, Отбелязване на ден на пенсионера,. Коледен празник и тържество</t>
  </si>
  <si>
    <t>Участие във фестивала "Миланово пее и танцува", . Участие във фестивала "Люлин пее и танцува", . Участие в кулинарна изложба на Граовски събор, село Гигинци, . Участие в областна кулинарна изложба на традиционни зимни ястия,</t>
  </si>
  <si>
    <t>113044229</t>
  </si>
  <si>
    <t>"Отец Паисий -1928 год."</t>
  </si>
  <si>
    <t>Женска фолклорна певческа група, Сурвакарска група</t>
  </si>
  <si>
    <t xml:space="preserve"> Сурвакарска група,  Лазарска група</t>
  </si>
  <si>
    <t>Кръжок по приложни изкуства
 Женски клуб за предаване на обичаи и традиции
 Детски клуб за приемане на обичаи и традиции</t>
  </si>
  <si>
    <t>Сурвакарските игри – запалване ритуален огън,  Пролетно веселие – Разучаване на хора и песни, Лазаровден – Обхождане на селото;,  Традиционен селищен празник;,  Коледно тържество.</t>
  </si>
  <si>
    <t xml:space="preserve">Онлайн Фестивал „Среди зима на мегдана Радилово 2022г“,  Фото-конкурс „Баба Марта-мартенички вързала“ организатор НЧ „Пробуда 1934“ с. Ковачите, общ. Сливен,  Конкурс „Най-оригинална и автентична мартеница“, организиран от НЧ „Напредък 1897“ с. Попица ,  фестивал „Еньовден“ 2022 в местността Ладовица, кв. Изток гр. Перник, </t>
  </si>
  <si>
    <t>113044784</t>
  </si>
  <si>
    <t>"Св.св. Кирил и Методий-1933"</t>
  </si>
  <si>
    <t>Местна Сурва – запалване на ритуален огън и сурвакарски игри.Сирни Заговезни – ората копата, прескачане на ритуален огън.Ден на селото – празнична програма.Новогодишно тържество на площада в селото.</t>
  </si>
  <si>
    <t>113570108</t>
  </si>
  <si>
    <t>"Димитър Полянов -1927"</t>
  </si>
  <si>
    <t>участие в организацията на двата събора на селото</t>
  </si>
  <si>
    <t>Участие в  МФМИ «Сурва»  гр.Перник</t>
  </si>
  <si>
    <t>000379858</t>
  </si>
  <si>
    <t>"Просвета 1909"</t>
  </si>
  <si>
    <t>Описание Фолклорна певческа група "Росна китка"-худ.р-л: Валери цветков -14 човека
Фолклорен певчески състав "Граовска китка"-худ.р-л: Олга Миленова - 20 човека
Фолклорен танцов ансамбъл "Български ритми"-худ.р-л: Цветан Боянов - 20 човека
Школа по народни танци "Нартан"-худ.р-л: Пламен Ганов - 15 човека</t>
  </si>
  <si>
    <t>Описание Детски фолклорен танцов ансамбъл"Български ритми"худ.р-л: Цветан Боянов - 30 човека</t>
  </si>
  <si>
    <t>Школа по народно пеене "Хармония"-худ.р-л: Валери Цветков</t>
  </si>
  <si>
    <t>Описание Спортен клуб по тенис на маса -треньор: Георги Стоянов- 20 човека
спортен клуб Зумба фитнес -треньор: Стилиян Петракиев - 20 човека</t>
  </si>
  <si>
    <t xml:space="preserve">Описание 1. Местна „Сурва-2022”
2. Съвместна изложба с 16 ОУ „Св.св.Кирил и Методий” на ученици от кръжока за 
изобразително изкуство „Сезан” и  Музикална школа „Хармония” 
3. Участие на ФТА „Български ритми” в телевизионното  предаване „По граовски” на КТ „Струма”
4.Отбелязване на националния празник на Република България съвместно с КП „Рахила Ангелова”, КП „Никола Вучков” и Кметство кв.Църква
 5.Осмомартенско настроение съвместно с КП „Рахила Ангелова”
6. Участие в теоретична и практическа подготовка на представители на НПО и бизнес организации, за реакция при наводнения и последвали кризи.
7. „Цветница” съвместно с конен клуб „Катран”
8. Участие на ФТА „Български ритми”  и  Школа за народни танци „Нартан”  в  „Празник на селското хоро”
9. Празник на буквите – съвместно с ученици от 1”б”  и 2”а” класове при 16 ОУ „Св.св.Кирил и Методий”
10.Участие в 95 години НЧ „Евлоги Агайн-1927” с. Владимир, Общ.Радомир
11. Разпределение на държавната субсидия за НЧ
12.Изложба за Кирил и Методий – съвместно с 16 ОУ „Св.св.Кирил и Методий”
13. „Ден на детето” – съвместно с Кметство кв.Църква, 12 ЦДГ „Радост” и 16 ОУ „Св.св.Кирил и Методий”
14. Отбелязване „Ден на Ботев” – съвместно с КП „Рахила Ангелова”, КП „Никола Вучков” и Кметство кв.Църква
15. „Спасовден” – на местността „Свети Спас” – ФТА „Български ритми”, КП „Рахила Ангелова”, КП „Никола Вучков”, Школа за народни танци „Нартан”, Школа за народно пеене „Хармония”, Фолклорна певческа група „Росна китка”, Черковен хор и Кметство кв.Църква
Водосвет „Петровден” – съвместно с Кметство кв.Църква, КП „Рахила Ангелова”, КП „Никола Вучков”  и  Черковен хор.
16.„Петровден” – празник на квартала
17 Отбелязване на 10 години Фолклорна певческа група „Росна китка”
18. „Фестивал на хората с увреждания”Участие по програма „От росата до софрата” с.Рударци с ученици до 7-ми клас от училища в гр.София.
19. Коледен турнир по тенис на маса за мъже
20. Коледен концерт в ЦСОП-кв.Църква 
21. „Коледа в Църква” – с участието на ФТА „Български ритми” и Школа за народно пеене „Хармония”
22.Коледа при ФТА „Български ритми”
23.Коледа при КП „Рахила Ангелова”
24.Коледен концерт в Дом за възрастни хора „Сердика” с.Рударци
25.Коледа при ШНТ „Нартан”
426 Благотворителен концерт на ФТА „Български ритми” и Школа за народно пеене „Хармония” в Дворец на културата гр.Перник.
</t>
  </si>
  <si>
    <t>Описание Посещение на Панаир на книгата гр.София
Участие във фолклорен фестивал „Чичо Стоян” с.Дивотино – ФТА „Български ритми” и Школа за народни танци „Нартан”
Участие на ФТА „Български ритми” в с.Сирищник
Участие в Дванадесетото издание на Националния събор на народното творчество в Копривщица – ФТА „Български ритми” и ШНТ „Нартан”.     Участие на ФПГ „Росна китка” в юбилеен национален преглед на самодейните колективи гр.София.
„Струма пее” с.Невестино – ФПГ „Росна китка”
„Свири ми се, пее ми се, оро ми се игра” с. Баня – ФПГ „Росна китка”.                                                                                                                                                        Участие на ПФГ „Росна китка” във фестивал „Балканска черга” с. Шишковци, Кюстендил.</t>
  </si>
  <si>
    <t>Участие на ШНТ „Нартан” във фестивал Княжество Монако</t>
  </si>
  <si>
    <t>Описание от тях ползватели до 14 г. възраст са 89. Библиотеката и специално детският отдел бяха основно ремонтирани и обновени, затова и преобладаващите ползватели са деца. Посещения За дома 603 бр. В читалня 60 бр. На организирани събития1678 бр. Брой откази на потребителско търсене0 бр. Културни и други библиотечни събития  100 бр.Основни библиотечни услуги 1.Ползването на библиотечни колекции в библиотеката и извън нея2.Предоставяне на вербална библиографска и фактографска информация 3.Достъп до собствени традиционни бази данни 
4. Интернет достъп за образователни, социални и научни цели</t>
  </si>
  <si>
    <t>113035251</t>
  </si>
  <si>
    <t>"Рудничар-1997"</t>
  </si>
  <si>
    <t>Цветелин Дончев - музикант, инструменталист</t>
  </si>
  <si>
    <t>Кръжок по изобразително и приложно изкуство, Спортен клуб, Клуб по шах мат</t>
  </si>
  <si>
    <t>Ромска нова година – концерт, „Вечер на влюбените“,честване на Голяма Богородица, беседа за семейството и спортен празник , Ден на квартала – празнична програма ,Новогодишно тържество.</t>
  </si>
  <si>
    <t>000379493</t>
  </si>
  <si>
    <t>"Пробуда - с. Богданов дол 1928 г."</t>
  </si>
  <si>
    <t>Група за обичаи, Сурвакарска група</t>
  </si>
  <si>
    <t xml:space="preserve">  Палене на ритуалния огън за сурва в с. Богданов дол „Бабин ден „- Разиграване  на обичая,”Да събудим природата”-пролетен празник, „Гергьовден „-празник на селото,  Сбогом лято – Здравей училище –   празник за децата на открито, Традиционна среща с Дядо Коледа.</t>
  </si>
  <si>
    <t>онлайн конкурс „ Шарени чорапье“ с. Пещера, Църногорски събор –“В сърцето на Граово”,  Зимен маскараден сурвакарски празник в гр. Трън.</t>
  </si>
  <si>
    <t xml:space="preserve">Фестивал на маскарадните игри „ Старци в Турия – 2022г.“.
</t>
  </si>
  <si>
    <t>113573008</t>
  </si>
  <si>
    <t>"Миньор -2005"</t>
  </si>
  <si>
    <t>Описание Хор "Добри Христов" с академично пеене, със съпровод на пиано, диригент Иванка Миланова и клавирен съпровод Румяна Христова.</t>
  </si>
  <si>
    <t>Описание Клуб "Миньор" - по интереси на хората от третата възраст  Клуб на доброволеца</t>
  </si>
  <si>
    <t>Описание  Студио по мултимедия с ръководител Георги Златаров
Клуб "Магическо шоу" с ръководител Венцислав Жиров</t>
  </si>
  <si>
    <t>Описание Пред нашата публика бяха излъчени 3 документални филма и 2 видеоматериала.
Реализирахме 15 творчески срещи, организирахме и проведохме 3 традиционни и 9 съвременни празника; благодарни сме на партньорството с над 10 организации и институции; успяхме да продължим и утвърдим 3 проекта с 13 прояви; записахме в нашата статистика 3 изложби, предпечатна работа по 2 книги и  още 8 културни инициативи.</t>
  </si>
  <si>
    <t>175699800</t>
  </si>
  <si>
    <t>"Нови хоризонти-2009"</t>
  </si>
  <si>
    <t xml:space="preserve">Описание Клуб „Жива природа“- по екология, биоразнообразие и околна среда  Женска фолклорна певческа група „Седмошарица“Клуб „Поведи го, завърти го“ - за традиционно танцово изкуство  Вокална група за църковно пеене </t>
  </si>
  <si>
    <t xml:space="preserve">Описание Клуб „Остро перо“  Школа „София – the voice“ – за поп и джаз. </t>
  </si>
  <si>
    <t>Описание Клуб на художника – за майстори на четката от пернишко.
Клуб „Сурва“- за пазители на традицията и почитатели на обичая. Клуб „Корени“ - по етнология, фолклористика, краезнание.</t>
  </si>
  <si>
    <t xml:space="preserve">Описание Арт център „Нови хоризонти“ - Школа по изобразително изкуство. Лятна академия по изобразително изкуство „Давам ти дъгата за наследство“ Локален център за опазване на НКН в Пернишко </t>
  </si>
  <si>
    <t>Описание Активно включване на колективите в празници, събори и фестивали в област Перник</t>
  </si>
  <si>
    <t xml:space="preserve">Описание Под мотото “Песен Божествена в люлка от слънчеви лъчи”  от 22 до 26 август с подкрепата на спомоществователи НЧ „Нови хоризонти“ организира и проведе дарителски пленер в Църногорския манастир “Свети Свети Безсребреници Козма и Дамян” над брезнишкото село Гигинци. </t>
  </si>
  <si>
    <t>176359170</t>
  </si>
  <si>
    <t>"Зуница-2012"</t>
  </si>
  <si>
    <t>Оформация  за  народно  пеене - Гайдар  и певица</t>
  </si>
  <si>
    <t>школа  по  рисуване  ,  школа  по  китара  , школа  по пиано , литературно  четене Арт терапия   рисуване на Мандали курс  по  иконопис</t>
  </si>
  <si>
    <t xml:space="preserve">Дрганизиране на  празника  Йордановден с  вадене на кръста от река Боснешка  ,   Изложба  на картини на  художника Кирил Богданов ,изложба на картини на  деца и жени със  специални потребности  </t>
  </si>
  <si>
    <t>ОписаниеФолклорен фестивал в” В сърцето на Граово” с. Гигинци обл. Перник</t>
  </si>
  <si>
    <t>176576455</t>
  </si>
  <si>
    <t>"Аврора 2013"</t>
  </si>
  <si>
    <t>Клуб по народни танци ,</t>
  </si>
  <si>
    <t>Модерен балет , школа по хип хоп танци.</t>
  </si>
  <si>
    <t>Школа по изобразително и приложно изкуство "Палитра", школа по пиано "Con brio"</t>
  </si>
  <si>
    <t>Литературна вечер-изложба посветена на творчество на К.Чуковский,„Литературно-музикална вечер - 130 години на Марина Цветаева“ , славянски обреден празник „Масленица -Сирни заговезни“ – изпращане на  зимата и посрещане на пролетта. Коледен коонцерт.</t>
  </si>
  <si>
    <t xml:space="preserve">ХХХV МФИ „Утринна звезда“ Златни пясъци,  НФ "Чичо Стоян" с.Дивотино обл. Перник, Национален танцов фестивал гр.Перник, Hip hop sguad “Mistery” :НФКИ София 2022, </t>
  </si>
  <si>
    <t>000380143</t>
  </si>
  <si>
    <t>Радомир</t>
  </si>
  <si>
    <t>Женска танцова фолклорна група, Група за народни обичаи</t>
  </si>
  <si>
    <t>Детска танцова фолклорна група, Детска група за словесен фолклор</t>
  </si>
  <si>
    <t>Регионален конкурс за традиционна великденска трапеза "Червен, червен Великден"; 95-годишнина на НЧ "Отец Паисий-1927",;Традиционен събор на селото;Първи юни; Куклун театър - 2 постановки; Дядо Коледа за най-малките жители на селото.18</t>
  </si>
  <si>
    <t>XVI-ти Международен фолклорен конкурс "пауталия" - гр. Кюстендил;XXI-ви национален детски фолклорен конкурс с международно участие - с. Дрен; I-ви Международен фестивал "Разметаница пее и танцува" - гр. Бобов дол; Регионален етап от XII-ти Национален събор на народното творчество - "Копривщица2022" - гр. Перник; XII-ти Национален събор на народното творчество-Копривщица; VII-ми Фолклорен събор-конкурс на сватбената обредност - с. Пещера; XV-ти регионален събор-конкурс "Витошки напеви" - с. Кладница;XXV-ти Национален детски празник "Чичо Стоян" - с. Дивотино;IV-ти фолклорен фестивал "Край Баталовата воденица" гр. София и юбилеен концерт 95 години НЧ "Васил Друмев-1927" - гр. София; Празник на художествената самодейност "Рила пее и танцува" - гр. Рила; Граовски събор "Видовден" - гр. Брезник; Празник на селското хоро в Пернишко "Дръж се земьо, граовец те гази"-гр. Перник;"Гергьовден" - гр. Радомир; Празник на бозата - гр.Радомир;Ден на града Радомир; XIVта Областна кулинарна изложба конкурс "Традиционни ястия, напитки и реквизит в българската кухня" - гр. Перник; 95-годишнина на НЧ "Евлоги Агайн-1927" - с. Владимир; Традиционен събор в с. Кленовик.</t>
  </si>
  <si>
    <t>Българо-румънски фолклорен фестивал "Ритми и цветове"- гр. Тулча, Република Румъния</t>
  </si>
  <si>
    <t>000380182</t>
  </si>
  <si>
    <t>"Васил Левски 1916-с. Кленовик"</t>
  </si>
  <si>
    <t>Женска фолклорна певческа група</t>
  </si>
  <si>
    <t>Детска фолклорна певческа група, Група за словесен фолклор</t>
  </si>
  <si>
    <t>Клуб за ръкоделие</t>
  </si>
  <si>
    <t>Детска занималня</t>
  </si>
  <si>
    <t>Трифон зарезан, Баба Марта, Ден на самодееца, Лазарица, Великден, Ден на детето, Ден на селото, Дена на християнското семейство, Коледно тържество, Годишнини от гибелта и рождението на патрона на НЧ"В.Левски-1916"</t>
  </si>
  <si>
    <t>Тайнството на Сурва-град Радомир, Гергьовден-град Радомир, "Слънце иде"-село Дрен, Събор за сватбената обредност-град Пещера, Ден на Бозата, Малмово танцува и пее</t>
  </si>
  <si>
    <t>113015590</t>
  </si>
  <si>
    <t>Женска певческа група, Група за обичаи, Сурвакарска група, Женски танцов състав - любители</t>
  </si>
  <si>
    <t>Детскапевческа група"Ясно слънце", Сурвакарска група - деца</t>
  </si>
  <si>
    <t>Детско лятно ателие</t>
  </si>
  <si>
    <t>Традиционен сурвакарски празник на квартала, Лазаровден в квартала, Детски празник по случай денят на детето, Традиционен събор на квартала, 110 години от Балканската война - презентация, Поднасяне на цветя на паметника на загиналите.</t>
  </si>
  <si>
    <t>Изложба „Сурва – традицията в сърцето“ в Общински исторически музей гр.Радомир; Празник на жената гр.Радомир организиран от - Фондация „Солидарност в действие“;Първи общински пролетен конкурс „Пролетно пробуждане“; Десети регионален конкурс за традиционна великденска трапеза „Червен, червен Великден“; Панаир на занаятите Гергьовден `2022 гр.Радомир.
Регионалния преглед за Копривщица; Традиционния събор на село Ковачевци; XXI - ия Национален детски фолклорен фестивал с международно участие „Слънце иде …“ с. Дрен.; Концерт  под наслов 28 години с песните на Илия Луков в гр.Перник; Международен фестивал за автентичен фолклор Дорково.;
12-ият Национален събор на народното творчество Копривщица; 
 „Ден на плодородието“ в дневен център кв.Върба.;Празник на бозата гр.Радомир;Трети национален фолклорен фестивал „Зелен ми, зелен Гергьовден“ село Мламолово; 95 годишнината на Читалище „Евлоги Агайн – 1927“ село Владимир; VII Национален фолклорен събор - конкурс на сватбената обредност в село Пещера, община Земен; ХVI-ят фолклорен фестивал“Струма пее“- Невестино 2022;-  I-ви международен фолклорен фестивал „Разметаница пее и танцува“ гр.Бобов дол .</t>
  </si>
  <si>
    <t>000380855</t>
  </si>
  <si>
    <t>"Напредък -1915 г."</t>
  </si>
  <si>
    <t>Певческа група, Група за изворен фолклор , Сурвакарска група</t>
  </si>
  <si>
    <t>Група  гайдари</t>
  </si>
  <si>
    <t>Кржок  "Из живота на моето село"</t>
  </si>
  <si>
    <t>Местни традициони празници-6, Събори и курбани-2, Кулинарни изложби -2,Екскурзии и походи-2 Спортни занимания.2</t>
  </si>
  <si>
    <t>Фестивали и събори на Народното творчество-3 ,Сурвакарски фестивали  -3 , Фестивал на сватбената обредност -1,Кулинарни изложби 3Сурвакарски фестивали -3</t>
  </si>
  <si>
    <t>до 14 год.-10, над 14г.-35</t>
  </si>
  <si>
    <t>000379988</t>
  </si>
  <si>
    <t>"Благой Попов - 1927г. - с. Дрен"</t>
  </si>
  <si>
    <t>Фолклорна певческа група, Танцов състав</t>
  </si>
  <si>
    <t>Трети март - Национален празник на Република България, Организиране на двадесет и първи национален детски фолклорен фестивал "Слънце иде", Традиционен събор-Ден на селото, Среща с детска писателка Хелияна Стоичкова, детски куклен театър на театрална къша "Мариета и Марионета", Театрално-танцов спектакъл на Ансамбъл "Етнофолк", Проведени 8 броя творчески работилници,Ден на плодородието, Официално откриване на Програма по проект "Творчески подходиДрен", Открит урок по дренски зелник "Сите месарии заедно", Творческа работилница с Велика Прахова, Събитие по направление "История и памет", Творческо ателие с Делянка Постолова, Творческо ателие с Велика Прахова,Концерт-спектакъл" Младост в ритми и багри", Работилница с Велика Прахова, Коледа в Дрен, Творческа работилница с Делянка Постолова</t>
  </si>
  <si>
    <t>Участие на фолоклорна певческа група в Събора на народното творчество - Копривщица, Участие във Фестивала "Струма пее и танцува"-село Невестино, Землачески събор -село Калище, Първи начинален фолклорен събор "Люлин пее и танцува", В празничната програма на Деня на град Радомир, Празник на бозата-град Радомир, Участие в приграми на МКИЦ град Радомир</t>
  </si>
  <si>
    <t>000379924</t>
  </si>
  <si>
    <t>"Никола Павлов Корчев -1928 г."</t>
  </si>
  <si>
    <t>Певческа група,  Танцов състав</t>
  </si>
  <si>
    <t>Група за словесен фолклор,  Индивидуални изпълнители</t>
  </si>
  <si>
    <t>Кръжок по математика, изобразително изкуств, клуб на пенсионера- добра домакиня и сръчни ръце</t>
  </si>
  <si>
    <t>Честване на празници от националния и местния календар: -Йордановден, Бабинден,Трифонзарезан,Великден, Гергьовден, Св.Богородица-курбан, ритуал по случай "Деня на христианското семейство", Националния празник 3-ти март, 24-ти май Ден на славянската писменост и култура,6-ти септември Съединението на България, Денят на народните будители, Деня на възрастните хора, Никулден, Коледа, Ден на селото</t>
  </si>
  <si>
    <t>Фестивали и събори: -Национален фолклорен събор "Зелен ми зелен Гергьовден" с.Мламолово, Фолклорен събор на Сватбената обредност с.Пещера,Национален събор на народното творчество Копривщица-2022г. "В сърцето на Граово"-Църногорски събор,  "Дръж се земьо, граовец те гази" гр.Перник, Регионален фестивал "Струма пее" с.Невестино, Фолклорен фестивал на мегдано у Драгичево, Ден на бозата гр.Радомир, Автентични зимни ястия гр.Радомир</t>
  </si>
  <si>
    <t>000380225</t>
  </si>
  <si>
    <t xml:space="preserve"> 1. Женска певческа група, 2. Суровакарска група</t>
  </si>
  <si>
    <t>1. Детска фолклорна група "Омайниче" 2. Фолклорна танцова група "Мераклийче" 3. Детска певческа група</t>
  </si>
  <si>
    <t>Лятно училище по народни танци</t>
  </si>
  <si>
    <t>1.Суровакарски игри, 2. Ходене по "Сурова", 3. Лазаруване в Копаница, 4.Традиционен събор на селото, 5.Концерт "Довиждане , ваканция", 6. Национална инициатива "Пробуждане с хоро", 7. "Приказка за мечтатели" -куклена пиеса на Държавен куклен театър гр. Русе</t>
  </si>
  <si>
    <t xml:space="preserve">1. Гергьовденски празник в Радомир, 2.Годишнина на читалищего в с. Владимир , 3.Традиционен съборна с. Бегуновци 4.Лаготворителен събор в с. Бобораци 5."Празник на бозата в гр. Радомир 6."Димитровден- ден на града" гр. Радомир 7.Годишнина на читалището в с. Дрен, 8.Регионален фестивал на любителското творчество "Еньовден" гр.Перник,9. Регионален събор на народното творчедство за Копривщица , 10.НФДФ"Слънце иде"с. Дрен, 11. ХХІІ НДЮФ "Чичо Стоян" с. Дивотино, 12. Национален събор на сватбената обредност с. Пещера, 13. Национален фолклорен събор Копривщица, 14. Международен танцов фестивал "Златен танец" гр. Велико  Търнова, 15.Международен танцов онлайн конкурс "Изкуство без граници"  16. Участие в Работилница "Нишки от спомени" с. Витановци, 17,    Участиевзаключителен концирт "Фолклорно лято" с. Витановци, 18. Участие в надиграване "Дръж се , земьо, граовец те гази- празник на селското хоро" гр. Перник, 19 Участие в изложба "Сурва- традиция в сърцето" гр. Радомир                                                         </t>
  </si>
  <si>
    <t>Международен фолклорен фестивал "Duffla", Северна Македония</t>
  </si>
  <si>
    <t xml:space="preserve"> </t>
  </si>
  <si>
    <t>000379995</t>
  </si>
  <si>
    <t>"Благой Гебрев -1905 г."</t>
  </si>
  <si>
    <t>Група за народни обичаи, Фолклорна певческа група,Фолклорна певческа тройка, Женски фолклорен танцов състав, Група за словесен фолклор, сурвакарска група</t>
  </si>
  <si>
    <t>Тенис клуб, Клуб "Добра цветарка"</t>
  </si>
  <si>
    <t>100 г. от рождението на Блага Димитрова, 120г. От рождението  на Светослв Минков, 145г. От рождението на Елин Пелин, 185г. От рождението на Васил Левски, 120г. От рождението на Ангел Каралийчев, 115г от рождението на Астрид Лингрен, 95г. от рождението на Любен Дилов, Изложби на традиционни обредни хлябове и национални ястия за "Бабинден"; на мартеници изработени от самодейците; на великденски яйца и козунаци; Пресъзадаване на обичаите Сурва, Бабинден и Бъдни вечер, Ден на самодееца, Осми март,Великденски празници, Коледен празник, Курбан за християнския "Свети Спас", Курбан на параклиса"Св. Сребра", Ден ан селото, Дена на хумора шегата</t>
  </si>
  <si>
    <t>"Шарени чорапье" село Пещера, Панаир на занаятите "Гергьовден" град Радомир, Празник на бозата Град Радомир</t>
  </si>
  <si>
    <t>чтателски посещения-359, заета литература-131</t>
  </si>
  <si>
    <t>000379963</t>
  </si>
  <si>
    <t>"Климент Охридски-1915 г."</t>
  </si>
  <si>
    <t xml:space="preserve">Йорданов ден, празник и Водосвет в черквата  ,Бабин ден, отбелязване на празника в малкия салон , Трифон зарезан ,Честване на св. Валентин  – ,  Баба Марта в с. Долни Раковец , Национален празник -3-ти март, Международен ден на жената, междуселско веселие.,  Благовец, кратка програма, Лазаров ден, лазарки пеят обредни песни за здраве и берекет ,Международен ден на библиотекаря , Летен Никулден празник на храма, Ден на българската просвета и култура и на славянската писменост,  Ден на детето , Спасов ден, курбан в черквата , Петров ден , Ваканция „Здравей“ игри с малките , Състезания и викторини с децата, Екскурзия по желание на населението,  Богородица – празник с именниците, Съединението на България , Куклено шоу за децата,  Ден на селото, Отбелязване на Ден на независимостта  
</t>
  </si>
  <si>
    <t>000380218</t>
  </si>
  <si>
    <t>Женска певческагрупа, Група народни обичаи, Група за словесен фолклор</t>
  </si>
  <si>
    <t>Детска певческа група, Група лазарки</t>
  </si>
  <si>
    <t>7 конкурса, 4 изложби, 11 фестивала, От местния календар - 5обичая, 1 изложба, 4 тържества, 2 събора, 1 турнир по тенис</t>
  </si>
  <si>
    <t>до 14 год. - 3, над 14 год. -12</t>
  </si>
  <si>
    <t>000380570</t>
  </si>
  <si>
    <t>"Светлина -1936 г."</t>
  </si>
  <si>
    <t>Група за словесен фолклор, Лазарска група, Сурвакарска група</t>
  </si>
  <si>
    <t>Лазарица</t>
  </si>
  <si>
    <t>Гергьовден-град Радомир, Нощта на музеите-град Радомир, Ден на Бозата-град Радомир, Червен, червен Великден-село Извор,"Чичо Стоян"-село Дивотино, Регионален етап на Национален събор на народното творчество"Копричщица"-град Перник, Национален събор на народното творчество"Копричщица"-град Копривщица, "Витошки напеви"-село Кладница, "Струма пее"-село Невестино, "Слънце иде"-село Дрен</t>
  </si>
  <si>
    <t>000379642</t>
  </si>
  <si>
    <t>"Евлоги Агайн -1927 г. с. Владимир"</t>
  </si>
  <si>
    <t>Групи за народни обичаи, Женска фолклорна танцова група, Индивидуални изпълнители, Група за словесен фолклор</t>
  </si>
  <si>
    <t xml:space="preserve">Бабинден, Дена на Самодееца, Ден на жената, Първа пролет, Годишнина на читалището, </t>
  </si>
  <si>
    <t>Червен, червен Великден-село Извор, Панаир на занятите-град Радомир, Регионален етап на Национален събор на народното творчество "Копричщица"- град Перник, Еньовден-град Перник, Зелен ми зелен Гергьовден-село Мламолово, Детски фестивал "Слънце иде"-село Дрен, Събор на сватбената обредност-село Пещера, Църногорски събор "В сърцето на Граово", Фолклорен събор "Новоселяне пее"-село Новоселяне, "Струма пее"-село Невестино,"На мегдана в Бобораци"-село Бобораци, Празник на НЧ"Васил Левски"-село Новоселяне, Фолклорен събор "Люлин пее и танцува"-град София, Празник на бозата -град Радомир</t>
  </si>
  <si>
    <t>113041237</t>
  </si>
  <si>
    <t>"Искра - 1930 г."</t>
  </si>
  <si>
    <t>Отбелязване на празника "Поклади", "Бабинден" в селото, Осми март, Обхождане на къщите с лазарки за Лазаровден, Съвместно с църковното настоятелство- организиране на храмовия празник "Св. Николай Чудотворец" , "Св. Богородица" и "Св. Иван Рилски", Съвместно с кметството - организиране на традиционния събор на селото, Организиране на посрещане на поклонници по Свещенния път на пренсяне на мощите на Свети Иван Рилски от Велико Търново до Рилски манастир</t>
  </si>
  <si>
    <t>Участие в Трети национален събор на Староселци</t>
  </si>
  <si>
    <t>000380944</t>
  </si>
  <si>
    <t>"Народна просвета -1945 г."</t>
  </si>
  <si>
    <t>Група за детски словесен фолклор</t>
  </si>
  <si>
    <t>Изложба за Васил Левски, "Илинден"-празник на селото</t>
  </si>
  <si>
    <t>Панаир на занаятите-град Радомир, Празник на Бозата - град Радомир, Детски фестивал "Слънце иде"-село Дрен</t>
  </si>
  <si>
    <t>Читателски посещения-70бр., заета литература-90бр.</t>
  </si>
  <si>
    <t>000379408</t>
  </si>
  <si>
    <t>"Напредък -1895-гр. Радомир"</t>
  </si>
  <si>
    <t>Описание Женска фолклорна певческа група; Фолклорен ансамбъл "Етнофолк"</t>
  </si>
  <si>
    <t>Описание: Детски танцов състав"Етнофолк"- две групи за начинаещи и напреднали; Детска фолклорна певческа група; Младежка фолклорна певческа група;Детско театрално студио</t>
  </si>
  <si>
    <t>Описание: Школа по балет"Миронова"; Школа по пиано;Приложни работилбници-Баба Марта, Великден, Коледа;</t>
  </si>
  <si>
    <t>Описание: Обучителни курсове по компютърна грамотност; Ежегодна лятна занималня за деца до 12г.</t>
  </si>
  <si>
    <t xml:space="preserve">• Дейност по дати, форма и участници-
1. 15.02.2022г. „ Кафе с претенция” – постановка на Театър на Българската армия – 220 човека ;
2. 18.02.2022г. -  Кино при нас: „Бай Иван филмът” – 66 човека;
3. 18.02.2022г. -  Кино при нас „ Петя на моята Петя” – 70 човека;
4. 18.02.2022г. - Кино при нас „Завръщане 2” – 38 човека ;
5. 26.02.2022г. – Работилница на Баба Марта – презентация и изработване на мартеници – 1-ви и 3-ти кл. на ОУ „ Хр.Смирненски” – 72 ученика.
6. 27.02.2022г. - Работилница на Баба Марта – презентация и изработване на мартеници – 2-и и 4-ти кл. на ОУ „ Хр.Смирненски” – 76 ученика;
7. 28.02.2022г. - Работилница на Баба Марта – презентация и изработване на мартеници – 2-и и 4-ти кл. на ОУ „ Хр.Смирненски” – 78 ученика ;
8. 03.03.2022г. – Хоротека в Парк-хотел „Москва”гр. София – с участието на ТФ „Етнофолк” – 26 участника;
9. 16.03.2022 – „Различен от всички” – постановка на ДТ „Ив.Димов” – гр. Хасково- 154 човека - ;
10. 23.03.2022г. – Отчетно-изборно събрание – 103 присъствали от 154 членове;
11. 25.03.2022г. – Кино при нас: „Петя на моята Петя”, „Ускорение”, „Училище за магии”;
12. 25.03.2022г. - Кино при нас: „Училище за магии”, Спайдърмен – няма път към дома”, „Останалото е пепел”, „Ботев” – Общо посещения – 47 човека;
13. 07.04.2022г. – „Специални поводи” – постановка на Младежки театър – 210 човека ;
14. 15.04.2022г. – „Пъстротата на ромския живот” – откриване на фото изложба съвместно с Международен младежки център гр. Перник – 16 човека;
15. 16.04.2022г. – Лазаруване на Детската певческа група – 9 участника;
16. 20.04.2022г. – Кино при нас:  „Ботев” – с посещение на ученици от ОУ”Хр.Смирненски” – 220 ученика;
17. 20.04.2022г. – „Празник на селското хоро” в гр.Перник– с участие на ТФ „Етнофолк”- 24 участника;
18. 3 май 2022 г. Среща с Калин Тодоров. Присъстваха около 60 човека;
19. 06.05.2022г. – Гергьовден – участие на ФА „Етнофолк” в МКИЦ „Европа” – 22 човека;
20. 06.05.2022г. - „Бозаджийница „Джокица” по време на пандемия” – Театрално-танцов спектакъл на ФА „Етнофолк” – 240 човека;
21. 07.05.2022г. - „Бозаджийница „Джокица” по време на пандемия” – Театрално-танцов спектакъл на ФА „Етнофолк” – 230 човека;
22. 17.05.2022г. – „120 години от рождението на Светослав Минков” и „24 май” – Мултимедийни презентации в Детския отдел за учениците от 2а и 2бкл. на НУ”Арх.Зиновий” – 52 ученика;
23. 21.05.2022г. – Събор на Земенски манастир – с участие на ТФ „ Етнофолк” – 24 човека;
24. 24.05.2022г. – Абитуриентска бал в ПГТ  „Ю. Гагарин” с участие на ТФ „Етнофолк” – 24 човека;
25. 26.05.2022г. - „120 години от рождението на Светослав Минков” – мултимедийна презентация в Детския отдел за учениците от 3а кл. на НУ „Арх.зиновий” – 24 ученика;
26. 26.05.2022г. – „Искам вашия мъж” – постановка на Сатиричен театър София, 225 човека ;
27. 30.05.2022г. – Посещение на 1а и 1б кл. на НУ „Арх. Зиновий” в Детския отдел на библиотеката – 42 ученика;
28. 01.06.2022г. – Годишен концерт на Школата по балет към читалището – 88 човека – участници и публика;
29. 02.06.2022г. – Събор в гр. Батановци с участие на ТФ „ Етнофолк” – 18 човека;
30. 04.06.2022г. – ХХV-ти НДЮФ ”Чичо Стоян „ – с. Дивотино с участие на ДПГ – 9 деца;
31. 09.06-11.06.2022г. – Откриване на летен сезон в гр.Бяла с участие на ФА”Етнофолк” – 29 човека;
32. 15.06.2022г. – „Мемоарите на един Въргал” – постановка – 170 човека ;
33. 18.06.2022г. – Фестивал на детското творчество „Видовденчета” гр.Брезник – участие на Балетна школа”Миронова” ;
34. 19.06.2022г. – Областен преглед за Копривщица 2022г. – участие на Женска певческа група, Детска певческа група, Младежка певческа група- 15 участинка;
35. 22.06.2022г. – Годишен концерт на Школата по пиано към читалището – 9 участника и 40 човека публика;
36. 24.06.2022г. –Регионален фистивал „ Еньовден” в гр.Перник, кв.Мошино – участие на Женска певческа група – Първа награда и диплом;
37. 25.06.2022г. – „Слънце иде…” с.Дрен – участие на ФА „Етнофолк”, детска и младежка певческа група – 40 човека участници;
38. 30-06.2022г. – Годишен концерт на любителските състави към читалището „Фолклорът е в сърцата ни” – участие на ФА”Етнофолк”, Детска певческа група, Младежка певческа група, Женска певческа група – 80човека и 200 човека публика. За първи път е връчена Годишна награда за принос в читалищната дейност;
39. 04.07.2022г. – Откриване на Лятна занималня – 28 деца-20 дни – двадесет мероприятия.
40. 29.06.2022г. – Закриване на Лятна занималня. Посещенията за месец са 392.
41. 17.07. Църногорски събор – участие на ЖПГ и ФА”Етнофолк”;
42. 06.08.2022г. – Национален събор на народното творчество Копривщица 2022г – участие на Женска и Младежка певчески групи –3 бронзови награди/две колективни и една индивидуална/
43. 27.08.2022г. – Бозаджийница „Джокица” по време на пандемия”  в с.Дрен, с участие на ФА „Етнофолк” и Женска певческа група – 40 човека – участници, публика около 150 човека;
44. 27.09.2022г. – „Тя и той” – постановка на Сатиричен театър София – 210 човека публика;
45. 08.10.2022г. – Ден на бозата- с участието на ДТС „Етнофолк” – 22 участници;
46. 13.10.2022г. – „Много шум за нищо” Постановка на Театър „Българска армия” – 210 човека;
47. 16.10.2022г. – Кино при нас : „Супер любимите”, Безсмъртният и красавицата”, „След щастливия край”, „Бай Иван 2” – 5 прожекции- 180 човека- публика;
48. 20.10.2022г. – Посещение в Детския отдел на библиотеката на деца от ОДЗ „Слънце” – 23 деца;
49. 20.10.2022г. – Краеписна вечер – Симеон Мильов и Пламен Анакиев представят „Радомир-думи от хамбара на времето” в снимки и разкази –50 човека-публика;
50. 24.10.2022г. – Регионална среща на читалищата от обл.Перник -52 човека;
51. 26.10.2022г. – Димитровден – с участие на ФА”Етнофолк”  - 38 участници;
52. 27.10-30.10.2022г. – Турне в Унгария на ФА”Етнофолк” и участие в VI-ти МФФ – 52 човека;
53. 31.10.2022г. – Награждаване на най-активните читатели на библиотеката  за периода 01.11.2021- 31.10.2022 г.– 22 човека;
54. 31.10-2022г. – „Урок по български” – поетичен рецитал на Театъра „Българска армия” – 162 човека ;
55. 23.11.2022г. – „Вечеря за тъпаци” – постановка на Сатиричен театър „Алеко Константинов” – 260 човека ;
56. 30.11.2022г. – Посещение и регистриране на ученици от  9 а кл. на ТПГ”  Н.Й.Вапцаров” в библиотеката – 21 ученика
57. 01.12.2022г.  - Посещение и регистриране на ученици от  8 а кл. на ТПГ”  Н.Й.Вапцаров” в библиотеката – 18 ученика;
58. 02.12.2022г. – Откриване на Работилница на Дядо Коледа в Детския отдел на библиотеката – 24 ученика от 4 кл. на НУ „ Арх. Зиновий”;
59. 02.12.2022г. – Работилница на Дядо Коледа – ученици от 5 клас на СУ „Св.Св. Кирил и Методий” –12 ученика;
60. 03.12.2022г. – Кино при нас: „Крокодилът Лайл”, „Бай Иван 2”, Черния Адам” – 38 човека;
61. 05.12.2022г. - Работилница на Дядо Коледа – ученици от 6 клас на СУ „Св.Св. Кирил и Методий” – 21 ученика;
62. 06.12.2022г. – Украсяване на елхата с играчки, изработени в Работилницата на Дядо Коледа в Детския отдел – 4 кл. на НУ „Арх.Зиновий” – 22 ученика;
63. 09.12.2022г. – Откриване на Коледна изложба-базар на Надежда Боборачка – 28 човека;
64. 09.12.2022г. – „Живот в пламък” и „Светлините, които даряват надежда” – документални филма представени от Симеон Идакиев – 30 човека;
65. 17.12.2022г. - Коледен концерт на учениците от Школата по пиано – 10 ученика – 32 човека – публика;
66. 20.12.2022г. – Коледен концерт на любителските колективи към читалището – 90 участника и 180 публика
67. 21.12.2022 г. – „ Коледна бъркотия” – постановка на ДТ Ловеч – 200 ученика от НУ”Арх.Зиновий”.
          Общо посещения на организираните прояви – 5223
 От които:
          Читалищни – 50 бр.   посещения и участници- 4164
Библиотечни – 35 бр. 1059 посещения на мероприятия/ тук са включени и инициативите по време на Лятната занималня- 20 бр./
От тях: 
  Концерти на участници в любителските колективи 
            в града,общината и региона- 17
Кинопрожекции на филми-  18
Театрални постановки- 9
Участия на любителските колективи  във фестивали – 7 фестивала, от които 1 международен в Будапеща, Унгария;
Творчески лагер за танцьорите от „Етнофолк” -1 / Синеморец/;
Екскурзии за децата от лятната занималня -  3
Пленери в рамките на лятната занималня-  4
Творчески ателиета -2
Изложби- 2
Настолни и спортни игри-11
Мултимедийни презентации- 9
Представяне на книга- 3
</t>
  </si>
  <si>
    <t>Описание: У частие на любителските колективи в национални , международни и регионални фестивали и конкурси-</t>
  </si>
  <si>
    <t>Международен фолклорен фестивал - гр.Будапеща, Унгария</t>
  </si>
  <si>
    <t xml:space="preserve">Описание: Заета литература -4870
; Посещения в библиотеката, в това число за ползване на компютри -3250
</t>
  </si>
  <si>
    <t>000379867</t>
  </si>
  <si>
    <t>"Светлина-1925 г."</t>
  </si>
  <si>
    <t>Група за словесен фолклор, Група за народни обичаи, Индивидуални изпълнители</t>
  </si>
  <si>
    <t>Йордановден, Бабинден, Сирни Заговезни, Баба марта, Осми март, Ден на селоДебели лаг, Спасовден, "Успение Бигородично, Коледно тържество</t>
  </si>
  <si>
    <t>Общински- 4, Областни-7, Международни-2</t>
  </si>
  <si>
    <t>до 14 години- 7бр., над 14 год.-6бр.</t>
  </si>
  <si>
    <t>000379415</t>
  </si>
  <si>
    <t>"Гюрга Пинджурова-1895"</t>
  </si>
  <si>
    <t>Трън</t>
  </si>
  <si>
    <t>клуб за народни танци</t>
  </si>
  <si>
    <t>детска певческа фолклорна група, детска група за народни танци</t>
  </si>
  <si>
    <t>изобразително изкуство, дърворезба, моделиране, история и краезнание</t>
  </si>
  <si>
    <t>празници, фестивали, събори, изложби, творчески вечери, граждански инициативи, спортни занимания</t>
  </si>
  <si>
    <t>000403866</t>
  </si>
  <si>
    <t>"Христо Ботев - 1892"</t>
  </si>
  <si>
    <t>Белене</t>
  </si>
  <si>
    <t>000404466</t>
  </si>
  <si>
    <t>Група "Китка"</t>
  </si>
  <si>
    <t>Бабинден,Баба Марта и деня на самодееца,Трети Март,Осми март,Великден,Еньовден,Първи ноември - празник на читалище"Изгрев-1927",95 години читалище,Коледно тържество</t>
  </si>
  <si>
    <t>участия в културните мероприятия на  община Белене ,фолклорни фестивали и конкурси</t>
  </si>
  <si>
    <t>До 14 г. - 14,   над 14 год. - 33</t>
  </si>
  <si>
    <t>000404765</t>
  </si>
  <si>
    <t>"Напредък 1903"</t>
  </si>
  <si>
    <t>Група за рецитал</t>
  </si>
  <si>
    <t xml:space="preserve"> Бабинден, Баба Марта, 8 март, Лазарица, Великден, Еньовден, фф с. Рибарица, Изложба на художничката -Павла Отова, Коледно тържество</t>
  </si>
  <si>
    <t>Посещения в библиотеката за дома и в читалня</t>
  </si>
  <si>
    <t>000404338</t>
  </si>
  <si>
    <t>"Виделина-1897"</t>
  </si>
  <si>
    <t>Читалището поддържа три състава над 18 години .Вокална група за народни и стари градски песни "Детелина " състоаща се от 16 душе,Коледарска група "Дековчани " състояща се от 14 души и Клуб за народни танци"Весело хоро" състоащо се от 15 души</t>
  </si>
  <si>
    <t>Самодеен детски състав състоящ сее от 10 деца на различна възраст до 14 години</t>
  </si>
  <si>
    <t xml:space="preserve">оргоницзиране на местни празници- Коледен и Великденски концерт,общоселско тържество за събора на селото ,всички празници ,Бабин ден,осми март,зарезан , първи ноември </t>
  </si>
  <si>
    <t xml:space="preserve">С хоро и песен във Водица, всяка есен,Фестивал на река дунав,,Беленска трапеза,Автентична носия село Хърлец,Среди зиме на магдана с.Радилово,Път вдъхновение Вяра гр.Белене,От раклата на баба, носия с.Стража,Магията наречена любов -онлайн </t>
  </si>
  <si>
    <t>читателите са във различни възрасти като до 14 год. са 13, от 15 до 18 год. са 14 и над  18годишна възраст са 44</t>
  </si>
  <si>
    <t>000404174</t>
  </si>
  <si>
    <t>"Възраждане-1924"</t>
  </si>
  <si>
    <t>Клуб за народни хора, Бразая</t>
  </si>
  <si>
    <t>Модерни танци , Клуб Сръчко"</t>
  </si>
  <si>
    <t xml:space="preserve">курс по компютърна грамотност </t>
  </si>
  <si>
    <t>Трифон зарезат, Баба Марта, Великден, Еньовден, Сбор, Литературно четене на Николай Кънчв, Коледа</t>
  </si>
  <si>
    <t>Представяне и обсъждане на книги, Празненства и фестивали, Събори</t>
  </si>
  <si>
    <t>Вземане на книги, Попълване на личнидокументи, Ползване на компютри</t>
  </si>
  <si>
    <t>000404950</t>
  </si>
  <si>
    <t>"Развитие -1921"</t>
  </si>
  <si>
    <t>Грепа за рецитал "Тих стих",   Самодейци към читалището</t>
  </si>
  <si>
    <t xml:space="preserve">Бабинден, 19 февруари, 3 март, 8 март, 2 април международен ден на детската книга, Еньовден, 1 ноември -Ден на будителите, 5 декември- Изложба на художничката Павла Отова, 19 декември - Съвместно коледно мероприятие , 29 декември - Новогодишно тържество </t>
  </si>
  <si>
    <t>Фестивал на река Дунав - Белене</t>
  </si>
  <si>
    <t>114078323</t>
  </si>
  <si>
    <t>"П.Р.Славейков 1923"</t>
  </si>
  <si>
    <t>Гулянци</t>
  </si>
  <si>
    <t>кръжок художествено слово,театрален колектив,клуб за народни танци,индивидуални изпълнители</t>
  </si>
  <si>
    <t>танцов състав,група за модерен балет,детска вокална група,индивидуални изпълнители</t>
  </si>
  <si>
    <t>Библиотеката разполага с 4 компютизирани работни места с безплатен достъп до интирнет,по програма "Глобални библиотеки".Провеждат се индивидуални и групови обучения.Кръжок с децата от 6 и 4 клас "Родния край- празници и обичаи"</t>
  </si>
  <si>
    <t>Театрална постановка,Ивановден,ден на родилната помощ,Трети март,Ден на жената,Гергьовден,Тържество за абитуриентите,24-ти май,Панаирни дни Гулянци,Курбан на града ни,Празник на град Гулянци,Коледно-новогодишни празници</t>
  </si>
  <si>
    <t>Участие в концертите на читалищата от община Гулянци</t>
  </si>
  <si>
    <t>до 14 год. - 71,над 14 год.67,мъже - 71,жени - 67,средно образование - 47,висше - 24</t>
  </si>
  <si>
    <t>114084301</t>
  </si>
  <si>
    <t>"Заря-1904"</t>
  </si>
  <si>
    <t xml:space="preserve">1.На 06 и 07.01.2022 г. отбелязахме Йорданов и Иванов ден с "Кукери"  ,2.На 21.01.2022 г. отбелязахме "Денят на родилната помощ"   ,   3.На 12.02.2022 г. почетохме памета на Ленко Мишев патрон на селото ни.   ,  4.На 14.02.2022 г. отбелязахме "Зарезан"   ,  5.На 01.03.2022 г.отбелязахме " Баба Марта" и "Деня на самодееца"  ,  6 На 08.03.2022 г. отбелязахме  "Международния ден на жената".  ,  7. На 22.03.2022 г. отбелязахме "Първа пролет". , 8. На 21.05.2022 г. отбелязахме църковния празник "Св.Св.Константин и Елена" . , 9.На 24.09.2022 г. се състоя събора на село Ленково ,  10. На 12.12.2022 г.се проведе тържество на жителите на 90 и повече години , 11 На 23.12.2022г. проведохме празник на виното, 12 На 25.12.2022г. отпразнувахме Коледа                                                                                                                                                                                                                                                                                                                                                                                                                                                                                                                                                                                                                                                                                  </t>
  </si>
  <si>
    <t>114084372</t>
  </si>
  <si>
    <t>"Иван Вазов 1928"</t>
  </si>
  <si>
    <t xml:space="preserve">1брой Танцов състав и 1 брой Вокална група                                                                                            </t>
  </si>
  <si>
    <t>2 броя Танцови състави /Детски и юношески/</t>
  </si>
  <si>
    <t>Честване на 3 март, Великден и Празник на селото</t>
  </si>
  <si>
    <t>Участие във Фолклорен фестива в Елена, Панайрни дни гр. Гулянци, Фестивал в Пордим, Фистивал "Ритъмът на България " Ловеч, Културен семинар "Непознатите" Пловдив, Фестивал в Стражица</t>
  </si>
  <si>
    <t>114085549</t>
  </si>
  <si>
    <t>"Никола Йонков Вапцаров 1897-с.Брест"</t>
  </si>
  <si>
    <t>Описание Вокална група "Брястовете" - репертоар фолклор и стари градски песни</t>
  </si>
  <si>
    <t>Описание: Детска фолклорна група - песни, танци, обреди и обичаи; Клуб за художествено слово</t>
  </si>
  <si>
    <t>Описание: Честване на всички важни дати от националния календар; Празнични концерти по повод Великден, Коледа, Годишнина на читалището; Отбелязване с презентации и срещи с деца и ученици на годишнини на изявени личности и важни събития; Седмица на четенето.</t>
  </si>
  <si>
    <t>Описание: Събор на народното творчество гр. Гулянци; Национален фолклорен фестивал в с. Ясен</t>
  </si>
  <si>
    <t>000404306</t>
  </si>
  <si>
    <t>"Искър 1928"</t>
  </si>
  <si>
    <t>3 ти март Освобождението на България,1 ви юни Ден на детето,14 ти май празник на селото-Еремия,22 ри декември празник за Коледа и Нова година</t>
  </si>
  <si>
    <t>деветнадесет потребителя от тях три деца</t>
  </si>
  <si>
    <t>114084970</t>
  </si>
  <si>
    <t>"Васил Левски -1928"</t>
  </si>
  <si>
    <t>1.ПЕВЧЕСКА ГРУПА  2. ГРУПА ЗА ИЗВОРЕН ФОЛКЛОР</t>
  </si>
  <si>
    <t>ОписаниеОБЕСВАНЕТО НА В. ЛЕВСКИ, ОСВОБОЖДЕНИЕТО НА БЪЛГАРИЯ, 24 МАЙ, СЕДМИЦА НА ЧЕТЕНЕТО,ИЗЛОЖБА ОТ МОМЕНТИ ОТ ДРАМАТИЗИРАНИ ПРИКАЗКИ, НАРИСУВАЙ ПРИКАЗКА, КУРБАН НА СЕЛОТО, 1 ЮНИ,  2 ЮНИ,  ОБЛАСТНА СЕДМИЦА НА ЧЕТЕНЕТО, ДЕТСКИ ТЕАТЪР НА ВЪЛШЕБСТВАТА, КОЛЕДА.</t>
  </si>
  <si>
    <t>114086761</t>
  </si>
  <si>
    <t>"Искра 1907"</t>
  </si>
  <si>
    <t>Певческа група за възрастни</t>
  </si>
  <si>
    <t>Детски танцов състав, средношколски танцов състав, певческа група деца и кръжог по художествено слово</t>
  </si>
  <si>
    <t xml:space="preserve">Ивановден, Концерт по случай  3 март, 24 май, Деня на възрастните хора, Коледуване - поздрав за населението, Отбелязване деня на хумора и сатирата с пенсионерския клуб </t>
  </si>
  <si>
    <t xml:space="preserve">Участие в Националния събор на българското народно творчество в Копривщица със спечелен златен медал, Участия и в общинските мероприятия </t>
  </si>
  <si>
    <t>Потребители 104, посещения в библиотеката 955</t>
  </si>
  <si>
    <t>114086697</t>
  </si>
  <si>
    <t>"Христо Ботев - 1930"</t>
  </si>
  <si>
    <t>Танцов състав "Дунаря"</t>
  </si>
  <si>
    <t xml:space="preserve"> Великденски празници, Празник на Долни Вит</t>
  </si>
  <si>
    <t>ХІІ Български национален шампионат по фолклор "Евро фолк 2022", "Панаирни дни Гулянци 2022", І-ви Фолклорен фестивал "Фолклориада 2022" Коиловци, "Летен фолклорен фестивал Койнаре 2022", Традиционен събор Сомовит", VІ и VІІ Национален фолклорен събор "Ритъмът на България 2022" Ловеч, Вечер на талантите "Искри надежда" Никопол</t>
  </si>
  <si>
    <t>Потребители-77, от тях до 14 години - 25, заети материали/книги/ -250, посещения - 130, за дома - 76 и в читалня - 54</t>
  </si>
  <si>
    <t>114089202</t>
  </si>
  <si>
    <t>Описание: Отбелязване на националните празници и народния календар; Празник на село Сомовит</t>
  </si>
  <si>
    <t>Описание Родова традиция и кулинарна изложба в с. Евлогиево</t>
  </si>
  <si>
    <t>000404555</t>
  </si>
  <si>
    <t>Организиране на 3ти март.1ви юни-ден на детето.1ви октомври-ден на пенсионера.23ти Честване на Коледа и Нова година</t>
  </si>
  <si>
    <t xml:space="preserve">До 14 годишна възраст-3бр. </t>
  </si>
  <si>
    <t>114605804</t>
  </si>
  <si>
    <t>"Пробуда - 1927"</t>
  </si>
  <si>
    <t>Певческа група "Жива вода</t>
  </si>
  <si>
    <t>самодейна група "Дунавски вълни"</t>
  </si>
  <si>
    <t>1=. Трети март   - Национален празник на  Р. България   2.  8 март  - Международен  ден на жената      3. Коледни и новогодишни празници</t>
  </si>
  <si>
    <t>Панайрни дни - Гулянци</t>
  </si>
  <si>
    <t>до 14години  12</t>
  </si>
  <si>
    <t>114506172</t>
  </si>
  <si>
    <t>"Св.Св. Кирил и Методий - 1929"</t>
  </si>
  <si>
    <t>Школа по изобразително изкуство и художествени занаяти</t>
  </si>
  <si>
    <t>Организиране и празнуване на традиционни празници/Бабинден;Трифон зарезан; Сирни заговезни; Баба Марта;Ден на шегата; Лазаров ден; Цветница; Великден и др./. Организиране и честване на националните празници.</t>
  </si>
  <si>
    <t>Участие със самодейна вокална група в събори на народното творчество.</t>
  </si>
  <si>
    <t>000404893</t>
  </si>
  <si>
    <t>"Димитър Благоев-1926"</t>
  </si>
  <si>
    <t>Долна Митрополия</t>
  </si>
  <si>
    <t>Чествания на 3–ти март,1–юни,2–риюни,6–ти септември,22–ри септември</t>
  </si>
  <si>
    <t>114083594</t>
  </si>
  <si>
    <t>"Просвета 1927г.-гр.Долна Митрополия"</t>
  </si>
  <si>
    <t>Естрадно сатиричен състав "Митрополитен", буфосинхроничевн състав "Митрополийски рози и бодли" и женска танцова формация</t>
  </si>
  <si>
    <t>Коледарска група, група по художествено слово, и детска вокална група</t>
  </si>
  <si>
    <t>Детска школа по акордеон и пиано,арт. Школа по художествено слово и детска школа по рисуване и пластика</t>
  </si>
  <si>
    <t>детска езикова школа "Бамби" - английски език</t>
  </si>
  <si>
    <t>Организирани и пхроведени традиционни мероприятия за гр. Долна Митрополия: Ивановден- кукерски игри и шествия на площада, Трифон Зарезан - дегустация на вина собствено производство, Трети март -тържество посветено на Националния празник,осми март - тържество посветено на празника организирато съвместно с клуба на пенсионера,празник посветен на преведените зетьове на гр. Долна Митрополия , под наслов "Върба за клин - зет за син", експониране на Великденска изложба-базар, празник на Детското танцово изкуство, тържество посветено на 24-ти май, съвместно със СУ "Васил Априлов", Общински рецитал -конкурс за Ботева и Възрожденска поезия и проза, експониране на изложба посветена на Еньовдени възстановка на ритуала Еньова буля, мероприятие организирано за посрещане на Факела на мира който премина през Община Долна Митрополия, ден на шоколада за децата от школите към читалището, празник на квартала, празничен концерт за празника на годишнината на гр. Долна Митрополия,1-ви октомври - тържество посветено на възрастните хора, 26-ти октомври - Димитровден- храмов празник и раздаване на курбан за здраве - организиран съвместно с църковното настоятелство,1-ви ноември -тържество посветено на Народните будители, тържество посветено на Християнското семейство, детско "Шоу за таланти" с водещ актрисата Илиана Балийска, експониране на Коледна изложба - базар,представяне на ритуала Коледуване и организиране на коледен концерт.</t>
  </si>
  <si>
    <t>участие на ЕСС "Митрополитен" във фестивал на старата градска песен - "Романтика" гр. Пордим,участие на групата по худ. слово във втори Национален конкурс "Аз съм българче" гр. Бургас и участие на ЕСС "Митрополитен" във фестивала на старата градска песен гр. Враца.</t>
  </si>
  <si>
    <t>от тях до 14год - 214</t>
  </si>
  <si>
    <t>114080819</t>
  </si>
  <si>
    <t>"Неофит Рилски-1872"</t>
  </si>
  <si>
    <t>Фолклорен танцов клуб "Мизийска младост"-за народни танци</t>
  </si>
  <si>
    <t>Детски самодеен театрален състав"Луди млади" в две възрастови групи с национални и местни изяви.Първа награда за театрален спектакъл от 22-ри театрален фестивал"Приказка за теб"-гр.Варна с постановката "Госпожа министершата "от Бранислав Нушич,   група за хип-хоп танци/местни изяви/,вокална група за поп и джаз пеене и индивидуални изпълнители за поп и джаз пеене и народно пеене/местни изяви/,буфосинхроничен състав/местни изяви/,група за художествено слово/местни и общински изяви/</t>
  </si>
  <si>
    <t>клуб по глина и живопис,школа по изобразително изкуство, клуб по карате, клуб по тенис  и билярд на маса,клуб по бродерия,творчески арт -работилници/тематични/.Организирани изложба от клуба по глина и живопис за юбилея на читалището.Организирани демонстрации на клуба по карате.Организирани турнири по тенис и билярд на маса за юбилейната програма .Организирани творчески работилници за Баба Марта,за Великден ,за Коледа и за летни дейности./шоколадови ,медени,сапунени и др.работилници.Работилница за преписване на "История славянобългарская"в дните посветени на Паисий .Образователни уроци за Васил Левски,Христо Ботев и Паисий Хилендарски".Организирани пленери по рисуване и участие в пленер на р.Дунав</t>
  </si>
  <si>
    <t xml:space="preserve">• 18.02.2022г.образователен урок  на тема“Кой беше той?- с ученици от СУ за Левски
• 01.03.2022г.- Мартенска работилница  с ученици от СУ“Евлоги Георгиев“-украса на млади дръвчета на новия площад 
• 03.03.2022г.-тържествен концерт за 3-ти март ,съвместен със СУ“Евлоги Георгиев“
• 08.03.2022г-общоградско тържество с Пенсионерски клуб“Здравец“
• 02.04.202г.-  Международния ден на детската книга с ДГ“Щастливо детство“ и начален курс на СУ“Евлоги Георгиев“
• 12.04.2022г.-редовно общо отчетно годишно събрание
• 13.04.2022г-включване на библиотеката в 11-тото издание на Националната кампания“Походът на книгите“- с детската градина
• 14,15,16,17 и 18.04.2022г-арт-работилници, пролетни и великденски базари на открито и Великденски концерт
Великденски конкурс за есе и рисунка на тема“Великден в моя дом“
• 04.05.2022г-ритуал „Вече сме читатели“-с първите класове на СУ
• 11.05.2022г.-„Библиотекар за един ден“-инициатива във връзка с националната библиотечна седмица
• 11.05.2022г-работна среща на читалищни работници от община Долна Митрополия и община Ловеч-обмен на идеи и добри практики в Регионална библиотека –гр.Ловеч
• 12.05.2022г.-спектакъл“За буквите“,представен от НЧ“Съгласие-1869“-гр.Плевен-партньори и домакини по техен проект,финансиран от НФ“Култура“
• 13.05.2022г-тържествено изпращане на Випуск 2022г-домакини 
• 16.05.2022г-Доброволческа инициатива по почистване на района около читалището и централни части,съвместна с читалище,младежи и кметство под мотото „Всяко действие е от голямо значение за природата,населеното място и държавата в която живеем“
• 19.05.2022г.-ден на водата-образователна лекция с ученици в читалището от Иво Джокин-директор на ОЦИДЗИ-с.Байкал
• 27.05.2022г.премиера на постановката „Госпожа Министершата“ от Бранислав Нушич в изпълнение на ДСТС“Луди млади“-голяма възрастова група
• 28.05.2022г.-участие с индивидуални изпълнители в празника на село Победа
• 31.05-02.06.2022г-22-ри фестивал на изкуствата“Приказка за теб“-гр.Варна-ДСТС“Луди млади“-голяма възрастова група
• 08-29.06.2022г.-Библиотечна инициатива“Ваканция в библиотеката“-летни игри и занимания и редене на пъзели по приказки
• 10.06.2022г.-участие с индивидуални изпълнители /пеене/ в 18-то Астропарти-с.Байкал
• 29.06.2022г-пленер по рисуване ,с участие на Школата по изобразително изкуство,във с.Байкал по случай Международния ден на река Дунав
• 04-11.07.2022г.-Лятно кино
• 05.08.2022г.-обучение за местни лидери от МИГ-Долна Митрополия-Долни Дъбник,свързано със съхранението на местните народни  носии и шевици,като начин за засилване на местното лидерство и участие на местната общност в процесите на съхранение на местните  традиции и културното наследство.
• 29,30,31.08.2022г-общински творчески работилници на открито ,част от летните дейности на читалището,съвместни със ЦОП и МКБППМН Долна Митрополия
• 02.09.2022г.-хепънинг „Спортът срещу агресията“,с ЦОП и МКБППМН-Долна Митрополия
• 23.09.2022г.-превенция на МКБППМН с театрална постановка „Даскалото е cool“-от Драматичен театър –гр.Търговище-с ученици от цялата община Долна Митрополия
• 29.09.2022г-литературна среща и представяна на книгата „Игриви вълшебства“от местната авторка Детелина Павлова с ученици от начален курс на СУ-част от юбилейната програма на читалището
• 29.09.2022г-с Арт работилница“Магията на стъклото“-рисуване върху стъкло с ученици от 5 клас на СУ“Евлоги Георгиев“ в Школата по изобразително изкуство –събитие от Европейската нощ на учените-представено от Иво Джокин-директор на ОЦИДЗИ 
• 05.10.2022г.-ден от юбилейната програма-турнир по тенис на маса и билярд на маса ,демонстрация на клуба по карате за деца към читалището
• 06.10.2022г-ден от юбилейната програма-пленер по рисуване на открито на тема „Моят град и любимото ми читалище“-с участието на Школата по изобразително изкуство
• 06.10.2022г-ден от юбилейната  програма- премиера на постановката“Голямото имане“ в изпълнение на малка възрастова група от ДСТС“Луди млади“
• 07.10.2022г.юбилеен концерт ,посветен на 150г от създаването на НЧ“Неофит Рилски-1872“-гр.Тръстеник
• 13.10.2022г.-Детската градина на посещение в етнографската музейна сбирка на читалището 
• 27.10.2022г.-„Дни,посветени на Паисий“-300г.от рождението му и 260г.от написването на „История славянобългарская“-
концертна програма,факелно шествие  , творческа работилница за преписването на История славянобългарская,конкурс за есе,рисунка  и мултимедийна презентация /тематични/в навечерието на 1 ноември –Деня на будителите,съвместни със СУ“Евлоги Георгиев“
• 08.11.2022г.-превенция на МКБППМН,чрез изкуство с постановката за деца „Голямото имане“,в изпълнение на ДСТС“Луди млади“при читалището пред ученици от начален курс на цялата община Долна Митрополия 
• 18.11.2022г.превенция с урок по родолюбие на МКБППМН-спектакъл“Хилядолетната България“,от Искрен Красимиров,пред ученици от среден и горен курс на цялата община
• 21.11.2022г.ден на християнското семейство-състезателни игри и викторина с деца и родители
• 22.11.2022г-работна среща по проект „Изкуството –път за промяна на момичетата в конфликт със закона с ВУИ“Христо Ботев „-с.Подем и СПОФ читалища Плевен
• 22.11.2022г.-„Моя роден град,история и настояще“-открит урок в музейната сбирка с начален курс на СУ“Евлоги Георгиев“
• 09.12.2022г.коледен концерт и запалване на светлините на елхата на градския площад-съвместно със СУ
• 16,17,18.12.2022г.-творчески коледни работилници 
• 16-23.12.2022г.коледни базари, концерт на гостуващи изпълнители от НУИ“П.Пипков“-гр.Плевен , поп-фолк певица и дядо Коледа
Набиране на средства за деца с увреждания ,чрез поставяне на кутии на Мотоколеда
</t>
  </si>
  <si>
    <t>на 22-ри фестивал на изкуствата"Приказка за теб"-гр.Варна</t>
  </si>
  <si>
    <t>всичко потребители -204бр. До 14г.-59,над  14г-145бр.</t>
  </si>
  <si>
    <t>000404530</t>
  </si>
  <si>
    <t>"Наука-1905"</t>
  </si>
  <si>
    <t>Група "Веселяци", Лазарска и Коледарска групи, Дамски клуб, Клуб "Млад приятел на книгата", Клуб "Хуморист", Тенис, ски, голф клуб</t>
  </si>
  <si>
    <t>По повод 43 години от смъртта на Калина Малина-разпечатване на стихотворение и предоставянето му на деца от клуб „Млад приятел на книгата”,
Подреждане на кътове в библиотеката за годишнини с произведения на: Христо Ботев, Леда Милева, Паулина Станчева,Виктор Юго, Стоян Михалковски,  Ив.Вазов, В.Левски, Фани Попова, Л.Каравелов. Организиране на мероприятия за седмицата на детската книга. Получени дарения от книги, книги от Фондация "Детски книги",  Проведен урок по родолюбие. Участие в лятна академия, организирана от СПОФ "Читалища" гр.Плевен за повишаване на компетентността по различни теми. Спечелена образователна игра "Тера Фотура" и игра с деца от 12-14 год. Предоставяне на интернет достъп за образователни, социални и научни цели, Работни срещи за обмяна на опит с колеги от с.Дорково и с други читалища на територията на общината, Организиране на лятна занималня за деца - посещение на филми, забавни игри, спортни дейности-тенис на маса и корт, четене сред природата, работа в компютърната зала и още други.</t>
  </si>
  <si>
    <t>Работа с децата от ОУ "Хр.Ботев" и ДГ "Бреза" за отбелязване на бележити дати и местни празници - Ивановден – кукери за здраве и берекет,
по повод Бабинден изработване на кукли и мартеници от Дамски клуб при читалището,Организиране  празници за  празник на лозаря и любовната поезия, 8-март,  Първа пролет, Благовещение, Лазарица, Цветница, Великден, Празника на буквите,  Еньовден, Празник на църквата "Свети дух", Ден на възрастните хора-увеселение и подърък, изработен от дамски клуб, Ден на будителите във ВУИ с.Подем с дарения от книги за новооткритата им библиотека, Никулденски празник, Коледуване.  Организиране на екскурзии в страната и чужбина и посещение на забележителности-Чекотински манастир, Велинград, Челопек, Етрополски, Плаковски, Троянски, Покров богородичен манастири, Етнографски комплекс Дамасцена, Цари Мали град, празника на слевата в Троян, Козлодуй и кораба "Радецки", Сапарева баня.  Участия в онлайн конкурси-„Куклата на баба”.Спечелени две награди-Малинка Иванова 1 място и Дамски клуб 3 място, "Магията, наречена любов" със стихотворение и спечелена трета награда, "Картички за Свети Валентин", За изработване на мартеници и спечелено второ място,Конкурс за национални носии "От раклата на баба", Участие с видео в "Аз съм българче",за ръчно изработени картички за 8-март и спечелена специалната награда, конкурс със снимки"Цветя и декорации в моята градина".</t>
  </si>
  <si>
    <t>Участия в кулинарни изложби на различни фестивали</t>
  </si>
  <si>
    <t>Предоставена художествена литература за дома и в читалнята, предоставяне на библиографска и фактографска информация, интернет достъп</t>
  </si>
  <si>
    <t>000404181</t>
  </si>
  <si>
    <t>"Пробуда-1925"</t>
  </si>
  <si>
    <t>ФГ“Дунавски ритми“</t>
  </si>
  <si>
    <t xml:space="preserve"> Индивидуален изпълнител на кавал-1бр.</t>
  </si>
  <si>
    <t>кръжок-„Българска шевица“,кръжок“Приложно и изобразително изкуство“,ателие-„Лятно Арт ателие“</t>
  </si>
  <si>
    <t xml:space="preserve">„Баба Марта“, Празник на самодееца, 3-ти март, 8-ми март, Благовец, Великденско арт ателие ,Гергьовден, Международен ден на река Дунав, Лятна арт академия, Никулден,Коледа
</t>
  </si>
  <si>
    <t xml:space="preserve">МФС“Тъпан бие, хоро се вие“Флорентин, НСНТ Копривщица,
 МФ на динята и пъпеша-Флорентин, ФФ„Път, вдъхновение, вяра!“Белене, Младежки воден парламент-Плевен,Пробег на мира р.Дунав от нейният извор в Германия до Черно Море, Дунав ултра-„Реката, Добруджа и морето,-Участие в проект „Изкуството-път за промяна на момичетата в конфликт със закона“-ВУИ с.Подем,Участие като партньор на ОЦИДЗИ с.Байкал в „Космически ритми и магията на българският фолклор“-астрономическите познания на българите от древността, традиционни носии от с.Байкал, народни празници около зимното слънцестоене и изпълнение на кавал  </t>
  </si>
  <si>
    <t>000404092</t>
  </si>
  <si>
    <t>"Народно читалище Христо Ботев 1924-Брегаре"</t>
  </si>
  <si>
    <t>Описание    няма</t>
  </si>
  <si>
    <t>Описание-Организираме и провеждаме общоселски тържества по повод национални и местни празници;патрона на читалището Христо Ботев;спомен за Апостола;3март"Поклон и памет";24 май;1 юни;2юни;ден  на съединението;ден на независимостта;1 ноември-300г.от рож.на Паисий Хилендарски и 260г.от написването на История  славянобългарска.Традиционни празници от православния календар;Тодоровден;Великден;храмовия на църквата.135 г.от р.Димчо Дебелянов;200 г.от р.на Добри Чинтулов;145 г.от р.Елин Пелин;110 г.от Балканската война;"Бабинден";ден на самодееца;8март;междун.ден  на детската книга;св.ден на здравето;1.10.ден на възрастните хора;коледни и новогодишни тържества</t>
  </si>
  <si>
    <t>Описание-участие в кулинарна изложба за празника на "Крушата"организиран от НЧ"Саморазвитие 1887"с.Крушовене</t>
  </si>
  <si>
    <t>Описание-няма</t>
  </si>
  <si>
    <t>Описание-36 възрастни и 13 деца</t>
  </si>
  <si>
    <t>824103746</t>
  </si>
  <si>
    <t>"Зора -1990"</t>
  </si>
  <si>
    <t>Женска фолклорна група "Вълшебни звуци" за обработен фолклор.- НФК “От извора на Севера” в гр.Пордим- Отличени с Диплом за Трета награда и Статуетка.
-Фолклорен събор “Тараклъка пее и танцува” с. Градище
- НФС “Ритъмът на България” гр.Ловеч - Класация – Второ място, Диплом и статуетка.
- Поздравителен концерт по повод посрещане на Римската лусория "Danuvina Alacris" на пристанището в Байкал.
- Концерт по повод Ден на християнското семейство в НЧ “Развитие” гр.Дряново.</t>
  </si>
  <si>
    <t>Детска формация „Медени звънчета”
- Солово участие в празничен концерт по повод 3 март – Националния празник на България и 24 Май- Ден на славянската писменост</t>
  </si>
  <si>
    <t xml:space="preserve">клубове,
„Съхрани българското” – Лазаруване, Еньовден, Коледуване
 „Художествено слово” – рецитал за  3 март, празничен концерт за 24 май.
кръжоци, ателиета, – изработка на мартенички, пролетна украса от стиропор за читалището, великденска декорация пред читалището, летен базар, коледен базар.
студиа - Арт –студио „Твори и се забавлявай” – летни занимания с деца – Изработка на декорирани магнити, сувенири, низани гривнички, 5 диамантени гоблени, 3 кулинарни работилници, 8 прожекции на детски анимации.
</t>
  </si>
  <si>
    <t>Осъществена доброволческа инициатива за препис на “История славянобългарска” с участието на 64 местни жители, 17 от които на възраст до 18 години.  Поради извънредното положение в страната и  нуждата на местната общност  от културни акценти, актуални материали и позитивен дух – На 27.03.2020г. Създадена страница в социална мрежа „Виртуално читалище „Зора-1990“ село Победа“ – уеб сайт за общество и култура, където  се публикуват актуални материали, онлайн конкурси, снимки и видео. Периодични публикации на страницата на Виртуално читалище „Зора -1990г.“, свързани с бележити дати, годишнини на автори и празници от народния календар. Създадена фен страница „Работилница за мартенички с кауза“ в социалната мрежа Facebook, с цел популяризиране на доброволческата инициатива и разнообразието от мартенички.</t>
  </si>
  <si>
    <t>21.01-Организирано тържество по случай Ден на родилната помощ – Поднесени символични подаръци на майките, родили деца през 2021г. Връчен поздравителен адрес по случай Бабин ден на жените от Клуб на пенсионера, 31.01.-06.02 – Домашна работилница за мартеници с кауза. Изработени 500 броя мартенички гривнички с материали от Читалището. Подготвен щанд и реализиран благотворителен базар в сградата на Община Долна Митрополия. 14.02 – Ден на виното и любовта – Онлайн романтична седмица - интернет предизвикателство за споделяне на музика, изкуство, поезия и проза за любовта. 18.02.- По повод 149г. от обесването на Апостола- заснети и публикувани 4 видеоклипа с изпълнения на стихотворения за Васил Левски. Грамота и Трето място от онлайн фотоконкурс “По стъпките на Апостола”, организиран от НЧ “Хр.Витков” с.Локорско, община Софийска. 01.03- Изготвена пролетна украса за библиотеката и външна мартенска декорация с Пижо и Пенда. Тържество във Възрожденска стая с Баба Марта за децата, изработени индивидуални картички със снимки на децата. 01.03. - Ден на самодееца -Грамота и 7-мо място от участие в онлайн фотоконкурс “От раклата на баба”, организиран от НЧ “Развитие” с..Стража, общ. Търговище. Специална награда и Плакет от онлайн фотоконкурс “Шарени чорапье”, организиран от НЧ “Крюгер Николов” с.Пещера, общ.Перник-  03.03.-По случай Националния празник на България проведен нтържествен концерт, с участието на 14 деца и учащи. Второ място и Диплом за Секретаря от участие в национална онлайн викторина „Аз обичам България“, организирана от Исторически музей Тутракан и НЧ „Хр.Ботев“с.Белица. По случай 8-ми Март осъществена инициатива „От детските ръце към сърцето на мама и баба“ – изработени 180 картички и връчени от екипа на всички жени в селото.Тържество в ресторанта, поднесени цветя и ароматни комплименти за присъстващите жени. 29.03. – Участие в уебинар на българска фондация Биоразнообразие за обучение за Тера Футура  - настолна игра за младежи. 02.04 – Международен ден на детската книга - Детско утро в библиотеката „Приятели на книгата“. Маратон на четенето, Открий приказката по рисунка, подарък – детски книжки. 15.04 – Изработена и поставена външна Великденска декорация пред читалището – арка и кошница със декоративни Великденски яйца. Монтиран парков ансамбъл пред Читалището. Световен ден на Земята – Засадени цветя и рози пред читалището. 16.04 – Лазарица –Колективно лазаруване на момичетата в селото с подготвена фолклорна програма и набиране на средства за читалището. 19.04– Организирана великденска кулинарна изложба от домашно приготвени козунаци, сладкиши, баници и пролетни вкусотии. Връчени благодарствени грамоти на участниците. 20.04 - На официална церемония в София връчена награда на НЧ "Зора - 1990" с. Победа от Конкурс АГОРА 2020-21 - Грамота „Традиции и иновации“ за инициативата - Да събудим възрожденския дух с традиции и иновации чрез „ШЕВИЦИ ОТ КАПАЧКИ" .10.05– Съвместно с Клуб на пенсионера организирана презентация и здравна беседа с представяне на продукти за домашна профилактика с фирма Биомедика интернешънъл. 11.05- По повод деня на библиотекаря осъществено посещение и културен обмен в РБ „Беню Цонев“ гр.Ловеч, съвместно с всички читалищни дейци от Община Долна Митрополия. 20.05– По случай 24 май – Ден на светите братя Кирил и Методий, на българската азбука, просвета и култура и на славянската книжовност проведено празнично тържество за учители и културни дейци с участието на деца и ученици, творящи в читалището. 01.06– По случай Международния ден на детето организиран детски празник в Детски кът с аниматор, торта и балони. 02.06– Ден на Ботев и на загиналите за свободата на България –възпоменателно тържество с учащите. Излъчен кратък филм за живота и делото на Ботев. Връчени папируси със стихотворения на Ботев. Почитане паметта на героите с едноминутно мълчание и вой на сирена. 24.06– Еньовден – Спазване на традицията за бране на билки и виене на венец за здраве. Украсена арка пред читалището и преминаване на жителите през нея за здраве през годината. 
Летни дейности на Арт-студиото  – Творческа работилница за изработка на цветни миниатюри и подготовка на изделия за летен базар, Редене на 5 диамантени гоблени изработка на декоративни магнити, сувенири, низане на гривнички - 8 прожекции на детски анимации, 3 кулинарни работилници. 01.08- Диплом за оригинална аранжировка от участие във фотоконкурс „Моето любимо цвете“, организиран от НЧ „Ахинора“. 06.08– Творческа среща с авторката Ивелина Радионова, кулинарна изложба, откриване на летен базар. 29.08- 30.08- 31.08 и 01.09– Участие на 19 деца в Творческите работилници в гр. Тръстеник, организирани от МКБППМН  и ЦОП –гр. Долна Митрополия. 01.09– Участие на читалището в Празник на славонските традиции в с. Горна Митрополия с изложба-базар на ръчно изработени сувенири от летните творчески работилници. 15.09-Обявена инициатива за препис на „История славянобългарска“ в читалището, по случай 300 г. от рождението на Паисий Хилендарски и 260 г. от написването на Историята.             07.10- Поднесени цветя и поздравителен адрес по повод юбилеен концерт -150г. НЧ “Неофит Рилски- 1872” гр. Тръстеник. 11.10- Одобрен проект към Министерство на културата по програма "Българските библиотеки - съвременни центрове за четене и информираност 2022" на стойност 1394.33 лв. 12.10- Съборена сграда на читалищен склад и извозени строителни отпадъци. Дървен материал нарязан за огрев. 16.10–Световен ден на хляба – подредена фотоизложба в читалището със снимки от проекта „Вкусът на детството – хляб, мляко и песен  за векове“. 17.10- Закупена и доставена беседка за изграждане на “Зелена библиотека на открито”. 18.10– Завършен Препис на “История славянобългарска” и предаден за подвързия. 19.10- Закупено мултифункционално устройство за нуждите на читалището. 28.10– По повод Деня на народните будители гостува спектакъл “Хилядолетната България” на д-р Искрен Красимиров. Връчени картички на всички участвали в преписа, както и грамоти и пана-декупаж на дарители, доброволци и спомоществователи на читалището. 18.11– По повод Ден на християнското семейство организиран съвместен концерт с НЧ ”Развитие 1869” гр.Дряново. Отбелязан 18- ти рожден ден на фолклорна група “Вълшебни звуци”. 19.11- Екскурзия до Боженци и Дряновски манастир. 24.11- Организирано посещение на съвместен концерт на Ансамбъл “Пирин” Благоевград и Северняшки ансамбъл за народни песни и танци “Иван Вълев” в ДКТ “Иван Радоев” Плевен. 01.12 – КОЛЕДЕН ДУХ В ЧИТАЛИЩЕТО - Изработена коледна украса и запалени коледните светлини в читалището. 05.12–Откриване на Коледен базар в читалището и популяризирането му в социалните мрежи. 16.12– Проведена коледна кулинарна изложба в читалището. 21.12- “Пазители на традиции” - проведена творческа работилница „Традиционни български шевици“ за ръчни бродерии, подкрепена от МИГ Долна Митрополия - Долни Дъбник. 23.12- Организирано детско тържество с Дядо Коледа и Снежанка за деца от 0 до 5год., непосещаващи детски заведения. Подготвена коледна декорация за празнични снимки на децата. Подготвени пакети с лакомства и картички със снимки на децата. 24.12- Бъдни вечер - Представяне на обичай Коледуване с момчета от -IV до VІII клас в домовете на жителите на село Победа и набиране на средства за Читалището. 29.12– Организирана коледна седянка на момичетата в етнографската зала на читалището. Фолклорна и празнична фотосесия.</t>
  </si>
  <si>
    <t>През 2022г. представители на Читалището са взели участие, класиране и награди в:
- На официална церемония в София връчена награда на НЧ "Зора - 1990" с. Победа от Конкурс АГОРА 2020-21 - Грамота „Традиции и иновации“ за инициативата - Да събудим възрожденския дух с традиции и иновации чрез „ШЕВИЦИ ОТ КАПАЧКИ" .
- Грамота и Трето място от онлайн фотоконкурс “По стъпките на Апостола”, организиран от НЧ “Хр.Витков” с.Локорско, община Софийска.
- Грамота и 7-мо място от участие в онлайн фотоконкурс “От раклата на баба”, организиран от НЧ “Развитие” с..Стража, общ. Търговище. 
- Специална награда и Плакет от онлайн фотоконкурс “Шарени чорапье”, организиран от НЧ “Крюгер Николов” с.Пещера, общ.Перник.
- Второ място и Диплом за Секретаря от участие в национална онлайн викторина „Аз обичам България“, организирана от Исторически музей Тутракан и НЧ „Хр.Ботев“с.Белица. 
- Диплом за оригинална аранжировка от участие във фотоконкурс „Моето любимо цвете“, организиран от НЧ „Ахинора“.
През 2022г. сме участвали и изготвили следните проектни предложения :
 -Изготвен проект за книги по Програма „Българските библиотеки- съвременни центрове за четене и информираност“ към Министерство на културата –одобрен и осъществен.</t>
  </si>
  <si>
    <t>Предоставяне на специализирани електронни услуги на потребители – бригадири в Англия – попълване, копиране, сканиране, набиране на текст, пращане на имейл, разпечатка на бордна карта, изработка на поздравителни адреси, грамоти и поздравителни картички. Съдействие на учащи за изготвяне на проекти. Изготвени 180 картички за 8 март. Създадени презентации, филми, видеа. Изготвен годишния доклад за дейността на читалището във вид на 45-минутен филм със снимки и дикторски текст. Ежедневно обслужване на читатели в библиотеката.</t>
  </si>
  <si>
    <t>114088940</t>
  </si>
  <si>
    <t>"Народно читалище Васил Левски-1898"</t>
  </si>
  <si>
    <t>ВГ"Ставерчанка"</t>
  </si>
  <si>
    <t>Клуб  -"Приятели на словото"   и клуб " Направи си сам"</t>
  </si>
  <si>
    <t>Маратон на четенето  и Работа с деца с природни материали</t>
  </si>
  <si>
    <t>Бабин ден,  Ден на майстора, Обесването на Васил Левски,  Ден на самодееца,Баба Марта, Национален празник 3 март, Деня на жената,Седмица на детската книга-, Великден, Ден на библиотекаря, деня на  Културата и просветата,  ден на детето,  Ден на Ботев, Летни дейностти-свободно четене, 300 години Паисий Хилендарски, Ден на възрастните хора, Международен ден на учителя, Ден на Народните будители, Ден на Християнското семейство, Посрещане на дядо Коледа.</t>
  </si>
  <si>
    <t>Участие във фолклорен фестивал "Северняшка китка" гр.Павликени и  в празника на крушата с.Крушовене</t>
  </si>
  <si>
    <t>от тях до 14г - 63 и отделно направени справки . 143</t>
  </si>
  <si>
    <t>114084753</t>
  </si>
  <si>
    <t>"Пробуда -1907"</t>
  </si>
  <si>
    <t>ПАИФ "Гайдуница"- ансамбъл за автентичен фолклор</t>
  </si>
  <si>
    <t>19.02.-обесванетона Васил Левски-литературна програма; 01.03.- изработване на мартеници,тържество на самодейци; 03.03.- национален празник -полагане на цветя на паметника; 02.04.- международен ден на детската книга- четене на приказки; 04.06.- Спасов ден- курбан на селото; 01.11.- Ден на народните будители- тържество; 06.12.- курбан в църквата за здраве; 23.12.- Коледно тъжество</t>
  </si>
  <si>
    <t>18.06.- участие на ПАИФ"Гайдуница" в юбилеен концерт на акад. Крум Георгиев- Стара Загора; 12-13.11.- - участие на ПАИФ"Гайдуница" в юбилеен концерт- гр.Харманли</t>
  </si>
  <si>
    <t>работа с читатели, набавени 40бр.книги- дарение, 63обслужени читатели</t>
  </si>
  <si>
    <t>000404142</t>
  </si>
  <si>
    <t>"Пробуда 1927-Биволаре"</t>
  </si>
  <si>
    <t>В момента групата не функционира</t>
  </si>
  <si>
    <t>В момента правим опити за сформиране на детски художествен състав</t>
  </si>
  <si>
    <t>Връзване на мартеници от децата в детската градина - 01.03.2022 г.; Посещение на библиотеката послучай денят на детската кинга - 12.04.2022 г.; Празнуване на Лазаровден пред Читалището 15.04.2022 г.; Боядисване на яйца - 21.04.2022 г.; Програма пред Читалището - 23.05.2022 г.; Поднасяне на цветя пред чешмата в селото 02.06.2022 г.;  Ден на християнското семейство - четене на книжки в детската градина 21.11.2022 г.; Коледните и Новогодишните празници децата получиха подаръци</t>
  </si>
  <si>
    <t>петдесет души</t>
  </si>
  <si>
    <t>000404270</t>
  </si>
  <si>
    <t>Вокални групи: "Надежда" и "Феникс", танцов състав "Искрица"</t>
  </si>
  <si>
    <t>Лазарска група, Коледарска група, хип хоп група "Веселите момичета"</t>
  </si>
  <si>
    <t xml:space="preserve"> 01.03.2022г. беше отбелязан под мото „С красота срещу злото“. Изработени от самодейци мартеници бяха подарени в ДГ, институции, Дом за стари хора и търговски обекти като символ на здраве и мир. 
Отбелязан в читалището с програма и деня на Самодееца, връчени грамоти на дейните членове на читалището01.04.2022г. - Ден на лъжата - хумористична сати 06.04.2022г. „Книжка отвори, за да намериш ти хора, светове, вълшебни брегове“ – четене на детски приказки в читалищната библиотека на децата от детската градина.
 16.04.2022г. представен обичай Лазаруване. Лазарската група от деца посети институции, Клуб на пенсионера и инвалида, Дом за стари хора, търговски обекти.
 22.04.2022 г. - Международен ден на Земята. Изработена пъстроцветна Великденска украса съвместно с ученици от ОУ „СВ.Св.Кирил и Методий“ и разположена на центъра пред читалището.
Комедия „Втори меден месец“,  Театър „Искри и сезони“ с участието на  Антон Радичев, Искра Радева, Елена Кънева Стефан Стефанов, Теменуга Превазова и Деси Стоянова.
 11.05.2022г. - отбелязан празник на библиотечния работник.
 24.05.2022г.  - Ден на българската просвета и култура и на славянската писменост с празнична програма и с участието на учениците от основното училище. 01.06.2022г. – Денят на детето беше проведен за всички деца в селото на площада пред читалището. 
02.06.2022г. – рецитал конкурс „Ботев и възрожденска поезия“.
07.06.2022г. – Свети дух, честване празник на селото.
16.06.2022г. – 20 години юбилей на Дружество на хората с увреждания.
 24.06.2022г. – Енъовден, млади жени в национална носия на изгрев слънце, събраха билки, на първо място еньовчето, от които увиха венец, вързан с червен конец. На площада пред читалището беше организирана открита чайна, където от събраните билки приготвихме чай за хората от селото, които се провираха под венеца за здраве.
 14.07.2022г. - 22.07.2022г. дни на летни дейности в читалището, през които заедно с деца от селото се приготвяха вкусни сандвичи, засадиха цветя и дръвчета в парка до сградата на читалището, рисунки с тебешир, занимателни игри.
 11.08.2022г. – Ценни спомени от миналото. Експозиция във фоайето на читалището от съхранени ризи, пищимали, вълненици, сукмани, потури престилки, покривки, кърпи, възглавници, ковьори, пътеки, китеници от старите ракли, доказващи предаваните от поколение на поколение женско трудолюбие и усещане за красота.  На площада на чаша чай изслушахме разкази от жени за ежедневието на хората от селото, за начина на живот, за запазени обичаи и рецепти за традиционни ястия, които дават увереност, че когато имаме стабилна основа от добри традиции, с които се гордеем, ще можем да привлечем младите хора в живота на местната общност.
 15.08.2022г. – Успение Богородично, отбелязан с музикална програма. 
 01.09.2022г. -  Празник на славонските традиции. Възстановка на словашка сватба. Представяне на традиционни словашки ястия. 
 06.09.2022г. – Съединението на България. Програма и поднасяне на венци на паметник в центъра на селото.
 22.09.2022г. Ден на Независимостта на България.
 01.10.2022г. – Ден на възрастните хора-посещение на Дом за стари хора и Клуб на пенсионера и инвалида. Поздравителна програма.
 01.11.2022г. – Ден на народните будители – съвместно с учениците от ОУ.
 21.11.2022г. – Ден на Християнското семейство.
 23.11.2022г. – Децата от ДГ „Незабравка“ гостуваха в библиотеката, където бяха запознати с отдела за детска литература. Четене на приказки.
 03.12.2022г. – Международен ден на хората с увреждания. Поздравителна програма към Дружеството на хората с увреждания в селото ни.
 23.12.2022г. – Представен обичай „Коледуване“ от коледарската група. Коледен концерт на площада пред читалището.
 През 2022г. Народно читалище „Искра 1923“ село Горна Митрополия, община Долна Митрополия, област Плевен изпълнява проект „ Популяризиране на нематериалното културно наследство на славоните от село Горна Митрополия“  по процедура BG06RDNP001-19.457 - МИГ Долна Митрополия – Долни Дъбник Мярка 7.02. „Стимулиране на местното развитие и активността на територията на МИГ чрез популяризиране на културно-историческото материално и нематериално наследство и спорта“, финансирана по Програмата за развитие на селските райони 2014-2020 чрез Европейския земеделски фонд за развитие на селските райони. 
Общата  стойност на проекта е 24998,40 лева.
 Дейностите, финансирани по проекта са:
 Изработване на песнопойка на славонските песни от с.Г.Митрополия;
  Закупуване на озвучителна техника; 
 Организиране и провеждане на празник на славонските традиции.
</t>
  </si>
  <si>
    <t>Потребители на библиотеката са 85 лица, от които 32 деца до 14 години. Заети са 150 броя библиотечни документи, от тях 105 броя книги за дома и 58 броя в читалнята.</t>
  </si>
  <si>
    <t>000404263</t>
  </si>
  <si>
    <t>"Георги Сава Раковски-1927"</t>
  </si>
  <si>
    <t>Група за автентичен фолклор "Банатски ритми"</t>
  </si>
  <si>
    <t>21,01-Тържество за бабин ден,14.02-Празник за Трифон Зарезан и Св.Валентин,08.03-Празник за международнияден на жената,20.04-Тържество за отбелязване 146 г. от Априлското въстание,24.05-Тържество за отбелязване Деня на славянската писменост и култура,01.06-Тържество за Деня на детето,02.06-Тържество за отбелязване Деня на Ботев и загиналите за свободата на България,25.06-Празник на Католическата църква във с.Гостиля,06.09-Отбелязване Деня на Съединението,22.09-Отбелязване Деня на Независимостта,01.11-Тържество за Деня на народните будители,27.12Детско коледно тържество,29.12-Новогодишно общоселско тържество</t>
  </si>
  <si>
    <t>09.07-Участие в 17фолклорен събор на католиците от България в с.Ореш, 13.08-Участие в11 международен кулинарно-фолклорен фестивал във с.Асеново, 27.08-Участие в програма по случай 135 години от основаването на с.Бърдарски геран</t>
  </si>
  <si>
    <t>114086291</t>
  </si>
  <si>
    <t>"Саморазвитие-1887"</t>
  </si>
  <si>
    <t xml:space="preserve">  Женска  певческа група " Романтика"</t>
  </si>
  <si>
    <t xml:space="preserve">  Няма</t>
  </si>
  <si>
    <t>Честване международния ден на детската книга и областната седмица на четенето</t>
  </si>
  <si>
    <t>Участие на читалището в честване на бележити дати и годишнини, народни празници и обичаи,като: 149 г. от обесването на Васил Левски, 24 Май, 2 Юни, 14 Юни, откриване на учебната година, 1 Ноември, международния ден на младежта и спорта, организиране на детски футболни срещи, посрещане на колоездачите от Дунав ултра, Йордановден, Бабинден, Трифон Зарезан,1 март, 8 март, 22 Март, Великден, Лазарица, Гергьовден,Еньовден, Честване на малка Богородица,посрещане на римския кораб лусория, честване празника на църквата"Св.Архангел Михаил", празника на МИГ Д.Митрополия, Коледуване, Нова година</t>
  </si>
  <si>
    <t>Участие в ХХ Балкански събор на българската песен гр.Априлци, Фолклорната програма на традиционния празник на народната носия "Атанасовден" с. Остров, "Празник на крушата"с.Крушовене</t>
  </si>
  <si>
    <t xml:space="preserve">  Брой читатели през годината</t>
  </si>
  <si>
    <t>000404078</t>
  </si>
  <si>
    <t>"Васил Левски 1911"</t>
  </si>
  <si>
    <t>Певческа група “БОЖУР2000”</t>
  </si>
  <si>
    <t xml:space="preserve"> ДЕТСКИ ТАНЦОВ СЪСТАВ “ ВЕСЕЛЯЧЕ”  </t>
  </si>
  <si>
    <t>ТВОРЧЕСКА РАБОТИЛНИЦА – АРТ РАБОТИЛНИЦА , ИЗРАБОТКА НА РАЗЛИЧНИ ПРЕДМЕТИ С РАЗЛИЧНА ТЕХНИКА МАТЕРИАЛИТЕ СА ОТ НАС.</t>
  </si>
  <si>
    <t>174 години от рождението на Христо Ботев,Ивановден/кукери/,149 г от обесването  на Васил Левски,Баба Марта и ден на самодееца, 3 маарт  Освобождението на България / викторина/8 март ден на жената / картички/Седмица на детската книга/побсешение на децата в библиотеката,8 април ден на ромите / концерт/,Лазаров ден/обичая/ , Великденска работилница/боядисване на яйца/,Ден на храбростта / рецитал ,заря/24 май ден на славянската  писменост, 1 юни в ДГ”Божур” 146 гибелта на Ботев/стихове/185 години от рождинието но Васил Левски пред паметника на Апостола, Ден на Съединението/ среща разговор/,Ден на независимостта,Ден на възрастните хора, Ден на народните будители/ литературно музикална програма/,Курбана Врачове на селото, Ден на християнското семейство /конкурс за най вкусна баница/, Коледен концерт</t>
  </si>
  <si>
    <t>ФОЛКЛОРЕН ФЕСТИВАЛ “ ОТ ТИМОК ДО ВИТА” с.ЧЕРНИ ВИТ</t>
  </si>
  <si>
    <t>НАБАВЕНИ КНИГИ 43 ,ОБСЛУЖЕНИ ЧИТАТЕЛИ 35</t>
  </si>
  <si>
    <t>000404808</t>
  </si>
  <si>
    <t>"Харалампи Георгиев -1915"</t>
  </si>
  <si>
    <t xml:space="preserve">      Поддържаме 1бр. Коледарска група</t>
  </si>
  <si>
    <t>Седмица на предприемачеството в ДГ,,Божур" с.Рибен  с наше участие,Приказен маратон,  2 бр. проведени шахматни турнира с учениците.</t>
  </si>
  <si>
    <t xml:space="preserve">  Организираме,провеждаме и участваме във всички Национални,международни,световни и народнимероприятия заложени в Календарния план за 2022г.Йордановден,Ивановден,Ден на самодееца ,Трети март,Ден детската книга,Ден на ромите,Гергьовден и Ден на армията,Ден на авиацията и космонавтиката,Ден на светите братя Кирил и МетодийДен на детето,Денят на Ботев,Съединението на България,Независимосттана България,Денят на възрастните хора,Ден на народните будители,Денят на християнското семейство,Коледа с коледарската група.</t>
  </si>
  <si>
    <t>Това са предимно читатели,които са заемали книги за  дома или са чели в библиотекат.</t>
  </si>
  <si>
    <t>000404701</t>
  </si>
  <si>
    <t>"Отец Паисий -1910"</t>
  </si>
  <si>
    <t>ТС "Настроение" е създаден преди 10 години и успешно се преставя в цяла България. Тази година подготовката започна за концерта, емблема на селото "Ореховица в сърцата ни" с известната певица Цветелина Добрева. Танцьорите предтавиха два танца на нейни песни, като състава получи разрешение да се представи с нейни авторски песни.</t>
  </si>
  <si>
    <t xml:space="preserve"> Клуб по художествено слово изнесе рецитал по повод 149 годни от обесването на Апостола на свободата, 260 години от написването на История славянобългарска и 300 годи от рождението на Паисий Хилендарски.                                                                                                                                                                         2 юни участие в рецитал-конкурс за Ботева и възрожденска поезия.                                                                                                                                                                             3 март национален празник на България. Клуб по театрално изкуствопредставиха театралната постановка"Радини вълнения".                                                    Приемане на първокласниците за читатели в библиотеката.</t>
  </si>
  <si>
    <t xml:space="preserve">19 Февруари – 149 г. от обесването на Васил Левски. заснемане на филм и излъчено му онлайн чрез платформата Facebook – съвместна дейност с ОУ „Христо Смирненски . Рецитал на клуба по художествено слово. 
Националният празник на България 3 март НЧ „Отец Паисий – 1910” съвместна дейност с ОУ "Христо Смирненски" концерт и изработване филм за освобождението на Българи.                                                                                                                                                                                                                                                           В периода от март до декември проведохме редица съвместни дейности на Местната комисия за борба с противообществените прояви на малолетни и непълнолетни и ЦОП Долна Митрополия с читалище и училище – среща с известни спортисти от общината, представяне на театрални постановки и образователни спектакли за „Превенция на агресията чрез спорт и изкуство”.                                                                                                                                                       На 11 март се състоя първата среща от инициативата: „Превенция на агресията чрез спорт и изкуство” в ритуалната зала на Кметството, като гост беше  Мирела Йолова - европейска и вицеевропейска шампионка по шотокан карате До и учениците от ОУ „Христо Смирненски”. Това е една съвместна инициатива на ЦОП Долна Митрополия и Местната комисия за борба с противообществените прояви на малолетни и непълнолетни представлявана от  Мариана Илчева, Кметство и читалище                                                                                                                                                                                                                                  Серия от инициативи в кампанията: „Походът на книгите” (Инициативата "Походът на книгите" 2022 стартира на 2 април - Международният ден на детската книга и приключва на 23 април -  Международния ден на книгата и авторското право.)                                                                                                                 На 12 Април по покана на НЧ "Отец Паисий - 1910"  журналистът, писател и главен редактор на Plevenutre.bg Георги Стоянов се включи в инициативата "Походът на книгите". Tой се срещна с децата от ДГ "Слънце" и учениците от ОУ "Христо Смирненски". С най-малките  писателят проведе разговор на тема: "Книгата е приятел, който ще ги съпътства през целия им живот".   С по-големите ученици авторът на книгата "Останете живи" прочете откъси от нея и проведе дискудия за това колко е важно младите хора да бъдат разумни участници в движението по пътищата.                                                      На 19 април "Библиотеката като образователна среда" се проведоха две срещи с учениците на ОУ "Христо Смирненски". Проверихме техните знания с     иновативен подход  онлайн тест "Работен лист". Използвахме платформата Dechica.com. Големите ученици четоха изразително гатанки, скоропоговорки, пословици и поговорки.                                                                                                                                                                                                                                   9 май в салона на НЧ "Отец Паисий - 1910" се състоя образователния спектакъл "За буквите" на балетна школа и вокална група "Арлекино" при НЧ "Съгласие - 1869" гр. Плевен с финансовата подкрепа на НФ "Култура".                                                                                                                                                                      През месец май. Приемане на първокластниците за читатели на библиотеката.                                                                                                                                                                                                                              24 май По случай деня на българската писменност, просвета и култура представяне на откъс от произведението на Иван Вазов "Под игото" . Съвместна дейност с ОУ "Христо Смирненски".                                                                                                                                                                                                                                      Летни дейности:  Всяка седмица в салона на читалището се прожектираха анимационни, игрални и образователни филми.                                    Образователен спектакъл „Хилядолетна България” – Историята оживява! на 28. 10. 2022 г. в салона на читалището.                                                                           1 ноември Ден на народните будители, 300 години от рождението на Паисий Хилендарски и 260 години от написването на История славянобългарска в читалището роведохме урок по родолюбие, наречен: "Пътуване към отдавна отминали времена".                                           </t>
  </si>
  <si>
    <t>Ден на родилната помощ (Бабинден) 21. 01. 2022 г. Тържествено отбелязване и ритуал.                                                                                                                                    149 г. от обесването на Апостола на свободата Васил Левски. Изработване на филм и излъчването му онлайн в социалните мрежи. Съвместна дейност с ОУ "Христо Смирненски".                                                                                                                                                                                                                                              Мартенска работилница. Изработване на мартенички с деца от ДГ "Слънце" и ОУ "Христо Смирненски"                                                                                                                                3 март Концерт по повод Националния празник на България.                                                                                                                                                                                         11 март. Първа среша от инициативата "Превенция на агресията чрез спорт и изкуство". Гост Мирела Йолова - европейски и вицеевропейски шампион по шотокан карате До. Съвместна инициатива с МКБППМН  и ЦОП Долна Митрополия.                                                                                                                                                                                    Великденска работилница. Изработване на стиропорени фигури  и украса-декор, наречена "Моята Великденска снимка".                                                                     През април проведохме серия инициативи, свързани с месеца на детската книга "Походът на книгата. Среща с извесни личности":                                                 12 април Среша с писателят Георги Стоянов с децата от ОУ "Христо Смирненски" и ДГ "Слънце". Представяне на книгата "Останете живи".                           На 19 април се проведоха срещи по инициативата "Библиотеката като обрователна среда". Работа в онлайн среда и четене на гатанки, скоропоговорки и български пословици и поговорки.                                                                                                                                                                                                                                                                                                                                           Приемане на първокласниците за читатели на библиотеката.                                                                                                                                                                                                                                                                                                                                                                          Летни дейности:                                                                                                                                                                                                                                                                               Подготовка на ТС "Настроение" за концерта.                                                                                                                                                                                                                                                                            Ежеседмични прожекции на анимационни, игрални, образователни и развлекателни филми в салона на читалището.                                                                                                                                                  1 юни Ден на детето. Парти на открито "Радостта в детските очи". Детска дискотека за големи и малки с много игри и подаръци.                                            2 юни. Участие на клуб по художествено слово при читалището в общински рецитал-конкурс за Ботева и възрожденска поезия и проза в НЧ "Просвета - 1927" гр. Долна Митрополия.                                                                                                                                                                                                                                                                                   10 август. Организиране на изложба на местни народни носии, типични шевици и разказите на трудолюбивите жени на с. Ореховица.  Съвместна дейност с МИГ Долна Митрополия - Долни Дъбник.                                                                                                                                                                                                                            29. 08./01. 09. 2022 г. читалището се включи в кампанията "Направи добро" чрез творчески работилници за деца в НЧ "Неофит Рилски - 1872" гр. Тръстеник. Съвместна дейност с МКБППМН и ЦОП Долна Митрополия.                                                                                                                                                                     Хепанинг в края на лятото организиран от МКБППМН и ЦОП Долна Митрополия с участието на читалището.                                                                                            Концерт на открито "Ореховица в сърцата ни" по случай традиционния празник на с. Ореховица с участието на ТС "Настроение" и Цветелина Добрева.      През новата учебна година заедно с учениците от ОУ "Христо Смирненски" се проведоха серия от мероприятия, наречени "Превенция на агресията чрез спорт и изкуство". Съвместна дейност с МКБППМН и ЦОП Долна Митрополия.:                                                                                                                                                     - 23 септември. Посещение на театралната постановка на драматичен театър за непълнолетни гр. Търговище  "Даскалото е GOOL" в гр. Тръстеник.         - 28 октомври в салона на НЧ "Отец Паисий - 1910" с. Ореховица се състоя образователния спектакъл на д-р Искрен Красимиров "Хилядолетна България" - историята оживява.                                                                                                                                                                                                                                                                     - 23 ноеври. В НЧ "Неофит Рилски - 1827" гр. Тръстеник посещение на постановката "Г-жа Министершата".                                                                                              1 ноември Ден на народните будители. Читалищна инициатива за провеждане на открит урок по родолюбие "Пътуване към отдавна отминали времена".                    Коледна работилница. Изработване на обемни фигури на площада в центъра на селото.                                                                                                                                   21 декември. Пазители на традициите. Провеждане на творческа работилница "Традиционните храни за Бъдни вечер". Съвместна инициатива МИГ Долна Митрополия - Долни Дъбник и НЧ "Отец Паисий - 1910".                                                                                                                                                                                       24 срещу 25 декември. Коледари от ТС "Настроение" към читалището обикаляха домовете на ореховчани и наричаха за здраве и благоденствие.                    27 декември. Организиране на общоселско Новогодишно тържество.</t>
  </si>
  <si>
    <t xml:space="preserve">Участие на НЧ "Отец Паисий - 1910" в "Лятна академия на читалищните деци" 2022 г. със СПОФ Читалища гр. Пленен.                                                                         22 ноември стартира проектът "Изкуството - път за промяна на момичетата в комфликт със закона" 2022 - 2023 г. Проектът се изпълнява от СПОФ Читалища с участието на НЧ "Отец Паисий - 1910".                                                                                                                                                                                                      17 декеври Изработване на обемни фигури от стиропор с момичетата от ВУИ с. Подем - първа дейност по проект "Изкуството - път за промяна на момичетата в комфликт със закона" 2022 - 2023 г.                                                                                                                                   </t>
  </si>
  <si>
    <t xml:space="preserve">Читателските посещения за 2022 г. са 855 бр., от тях само за ползване на компютри и в читалнята са 478 бр. Новозаписани читатели са 31 бр., от които 19 бр. са деца до 14 годишна възраст. Заетите библиотечни материали за 2022 г. са 513 бр. </t>
  </si>
  <si>
    <t>114096677</t>
  </si>
  <si>
    <t>"Илия Бешков-1898"</t>
  </si>
  <si>
    <t>Долни Дъбник</t>
  </si>
  <si>
    <t>Клуб "Фолклорика",  "Аеробика" и младежка театрална група</t>
  </si>
  <si>
    <t>ТА "Дъбниче", СК"Бешков 2018", Клуб „Шотокан карате до“</t>
  </si>
  <si>
    <t>Организиране „Маратон на четенето”, Дни на отворени врати, открити уроци, презентиране на различни събития, срещи със съвременни творци и др., Лятна Занималня</t>
  </si>
  <si>
    <t>Пролетен бал, Великденски и гергьовски празници, Традиционен общински преглад на художествената самодейност, Честване рождението на Илия Бешков, Традиционен събор на града, Честване на 3-ти март, Честване на 24-май, Честване на 1-юни, Коледен базар, Коледен концерт</t>
  </si>
  <si>
    <t>V Фолклорен фестивал "Вит тече и разказва",  Международен фестивал "Черноморски перли"</t>
  </si>
  <si>
    <t>за цялата 2022г. Обслужени</t>
  </si>
  <si>
    <t>114091203</t>
  </si>
  <si>
    <t>"Просвета-1903"</t>
  </si>
  <si>
    <t xml:space="preserve">Клуб „Художествено слово“
Вокална група „Шарен гердан“
</t>
  </si>
  <si>
    <t>Организиране „Маратон на четенето”, Дни на отворени врати, Лятна занималня</t>
  </si>
  <si>
    <t>Честване от  боевете край Горни Дъбник в Руско-турската война, Честване на 3-ти март, Честване на 24-май и 1-юни, Традиционен събор на селото, Коледен концерт</t>
  </si>
  <si>
    <t>Фолклорен фестивал "Вит тече и разказва", Преглед на художествената самодейност в Община Долни Дъбник</t>
  </si>
  <si>
    <t>114100830</t>
  </si>
  <si>
    <t>"Прочит 1925"</t>
  </si>
  <si>
    <t xml:space="preserve">Женска вокална група „Етнос”
Група за пресъздаване на българския фолклор
</t>
  </si>
  <si>
    <t>Лятна занималня, дни на отворени врати съвместно с училището</t>
  </si>
  <si>
    <t xml:space="preserve">Мартенски празници, Честване „Ден на светите братя Кирил и Методий, на българската азбука, просвета и култура и на славянската книжовност“, Празник за Деня на детето, Събор на селото, Коледни празници
</t>
  </si>
  <si>
    <t>Национален фолклорен събор - Леденика,  Международен събор на прохода – Белоградчик, Фолклорен фестивал „Вит тече и разказва“,</t>
  </si>
  <si>
    <t>000404110</t>
  </si>
  <si>
    <t>"Васил Левски -1927"</t>
  </si>
  <si>
    <t>Женска фолклорна формация „Българка”</t>
  </si>
  <si>
    <t xml:space="preserve">Честване „Ден на светите братя Кирил и Методий, на българската азбука, просвета и култура и на славянската книжовност“
 Празник за Деня на детето, Коледен концерт
</t>
  </si>
  <si>
    <t xml:space="preserve"> Международен събор на прохода – Белоградчик,  Национален фолклорен събор - Леденика </t>
  </si>
  <si>
    <t>114091235</t>
  </si>
  <si>
    <t>"Искра 1903"</t>
  </si>
  <si>
    <t xml:space="preserve"> Певческа група</t>
  </si>
  <si>
    <t xml:space="preserve">Танцова група „Студенец”
Мажоретен състав,  Детска танцова група
</t>
  </si>
  <si>
    <t xml:space="preserve"> Занималня, работа с деца и ученици съвместно с училището</t>
  </si>
  <si>
    <t xml:space="preserve"> Великденска изложба, Великденски пролетен бал,  „Приказка без край”
Честване „Ден на светите братя Кирил и Методий, на българската азбука, просвета и култура и на славянската книжовност“
Събор на селото
Коледно тържество
</t>
  </si>
  <si>
    <t>Участия в Общински и Национални прегледи на художествената самодейност и народното творчество</t>
  </si>
  <si>
    <t>000404473</t>
  </si>
  <si>
    <t>"Развитие 1907"</t>
  </si>
  <si>
    <t xml:space="preserve">Женска вокална група „Крушовчанки”
Фолклорна група „Войводите“
Коледарска група „Орешковец“
</t>
  </si>
  <si>
    <t xml:space="preserve">Великден,  Честване „Ден на светите братя Кирил и Методий, на българската азбука, просвета и култура и на славянската книжовност“
Празник за Деня на детето
Фолклорен фестивал „Вит тече и разказва“,   115г. НЧ „Развитие 1907“
 Празник на селото
Коледен базар
</t>
  </si>
  <si>
    <t>Участия в Общински  преглед на художествената самодейност, Фолклорен фестивал в с. Крапец</t>
  </si>
  <si>
    <t>114090399</t>
  </si>
  <si>
    <t>"Христо Ботев 1924"</t>
  </si>
  <si>
    <t>Искър</t>
  </si>
  <si>
    <t>СВГ "Волна песен"</t>
  </si>
  <si>
    <t>ТС "Хоп-троп", ТС малките "Хоптропковци", ТС "Искрици"</t>
  </si>
  <si>
    <t>Клубове - 3бр. (приложни изкуства,опознай родния край,млад билкар),  Кръжоци -2бр(художествено слово и родолюбие) Музейни сбирки-2 бр, Работа по проекти-3бр (читалищатата-информационни посридници, българските библиотеки - съвременни центрове за четене и информативност, глобални библиотеки), Други читалищни дейности - 11бр (информационни-технически услуги на населението, представяне на сайта на читалището пред ученици и граждани, предоставянена архивни материали на читатели, достъп до интернет, четене и преразказ на приказки, беседи с подрастващото поколение, помощ при работа с речници и енциклопедии, помощ при попълване на читателски дневник, филмово лято, събиране на билки, подлепване на скъсани книги)л</t>
  </si>
  <si>
    <t>Бабинден, Връзване на матеници, 3-ти Март,Празник на селото,Панахида за загиналите във войните съселяни, Ден народните будители, Конкурс за коледна погоча, изложба на детски рисунки, прожектиране на филм,</t>
  </si>
  <si>
    <t>СВГ "Волн песен"-  4 изяви, ТС "Искрици"-3 изяви</t>
  </si>
  <si>
    <t>читатели - звети книги за дома и използване на читалня</t>
  </si>
  <si>
    <t>000404060</t>
  </si>
  <si>
    <t>"Никола Йонков Вапцаров-1919"</t>
  </si>
  <si>
    <t>Левски</t>
  </si>
  <si>
    <t>самодейци при ФГ "Божур"</t>
  </si>
  <si>
    <t>да се научим да бродираме български шевици; правене на сувенири чрез декупаж ; прочет на книги от български автори</t>
  </si>
  <si>
    <t>21.01-Бабинден; 1.03-ден на самодееца;8.03-ден на жената; 1.06-ден на детето;6.12-рожден ден на ФГ"Божур";1.10-ден на възрастните хора;1.11-ден на народните будители; м.декември Коледно и новогодишно тържество</t>
  </si>
  <si>
    <t>НФК"От извора на севера"гр.Пордим-грамота за участие ; ФФ"Гергьовски люлки"гр.Левски-диплом и сребърен медал ; ФК "Усукано по Килифаревски"гр.Килифарево-диплом и сребърен медал</t>
  </si>
  <si>
    <t>книги за прочет за дома и в библиотеката ; използване на интернет ; списания за прочет в библиотеката и за дома</t>
  </si>
  <si>
    <t>000404740</t>
  </si>
  <si>
    <t>"Съгласие 1895"</t>
  </si>
  <si>
    <t>ФОЛКЛОРНА ГРУПА "ЗДРАВЕЦ"</t>
  </si>
  <si>
    <t>ДУЕТ "СЛЪНЧЕВИТЕ МОМИЧЕТА"</t>
  </si>
  <si>
    <t>САМОУК МУЗИКАНТ - БОГОМИЛ ЕВТИМОВ</t>
  </si>
  <si>
    <t xml:space="preserve">1. ФИЛАТЕЛИЯ 2. КЛУБ "ХОБИ" 3.КРАЕЗНАНИЕ 4.КАРНАВАЛ </t>
  </si>
  <si>
    <t>ЛИТЕРАТУРНО ЧЕТЕНЕ ЗА ВЪЗРАСТНИ "КЛУБ НА ИНТЕЛЕКТУАЛЕЦА"</t>
  </si>
  <si>
    <t xml:space="preserve">БАБИНДЕН; ТРИФОНЗАРЕЗАН; БАБА МАРТА; ПЪРВА ПРОЛЕТ; БЛАГОВЕЩЕНИЕ; ДЕН НА ХУМОРА - 1 АПРИЛ; </t>
  </si>
  <si>
    <t>1. БЕЛЕНЕ - 30 ЮНИ "ПЪТ, ВДЪХНОВЕНИЕ И ВЯРА"; 2.ФОЛКЛОРЕН ПРАЗНИК В СЛАВЯНОВО - 8 ЮЛИ; 3. ГЕРГЬОВСКИ ЛЮЛКИ - 1 МАЙ/ГР. ЛЕВСКИ/; 4.ТАРАКЛЪКА ПЕЕ И ТАНЦУВА - С. ГРАДИЩЕ, ОБЩ. ЛЕВСКИ; 5. ФОЛКЛОРЕН ИЗВОР -ЦАРЕВЕЦ, ОБЩИНА СВИЩОВ; 6. ЦЕНОВО - ФОЛКЛОРЕН ПРАЗНИК</t>
  </si>
  <si>
    <t>000404256</t>
  </si>
  <si>
    <t>"Осъм -1894"</t>
  </si>
  <si>
    <t>Група за народни песни</t>
  </si>
  <si>
    <t>Детска вокална група "Северняче"</t>
  </si>
  <si>
    <t>Клуб "Сръчни ръце"; Клуб "Обичам да рисувам"; Битов кът с автентични носии и предмети характерни за селото</t>
  </si>
  <si>
    <t xml:space="preserve">18,02,22г. По повод "Обесването на Васил Левски" - изработено табло, он-лайн четене на стихове от деца и самодейци, посещение в ДГ "Слънце" - филиал село Градище- запознаване с подвига на Васил Левски. 01,03,2022г. - изработени мартеници за децата на селото и отбелязан денят на самодееца; 03,03,22г. - отбелязан Националният празник на България със слово и рецитиране на стихотворения от самодейци; 04,04,22г. - отбелязване седмицата на детската книга-он-лайн четене и посещение в детската градина. 07,04,22г. - отбелязване на Световния ден на здравето, поздрав от Певческата група за работещите в Здравна служба - с. Градище.; 21,04,22г. - изработена празнична великденска украса и боядисване на яйца за празника; 24,05,22 г. - поздрав от самодейци за празника; четене заедно с децата от детската градина послучай празника; изработена празнична украса.01,06,22г-отбелязан Празника на детето в читалището заедно с децата от детската градина и ученици.24,06,22г.-отбелязан Празника "Еньовден" - деца и самодейци браха билки и пяха. От 01,07,22г. - Всеки ден в читалището се организира "Забавно лято" с децата - игри на открито; 30-31,07,22г. - Организиране и провеждане на Фолклорния събор "Тараклъка пее и танцува" с. Градище.  ;01,11,22г. - Честване празника на народните будители в читалището заедно деца, самодейци и будители; 14,11,22г. - Изработени сувенири за благотворителен базар; 25,11,22г. - Отбелязана Националната седмица на четенето - посещение в читалищната библиотека от деца - четене на приказки и драматизация. 03,12,22г. - Изработени сувенири за Коледен базар с деца и самодейци - четене на Коледни приказки и оцветяване на Коледни картинки; 17,12,22г - В читалището деца и самодейци пресъздадоха зимните празници "Бъдни вечер", "Коледа" и "Сурваки"; 21,12,22г. - Изработени сувенири за благотворителен базар за закупуване на дръвчета; </t>
  </si>
  <si>
    <t xml:space="preserve">02,07,22г-Участие на самодейки в "Първо дефиле на народната носия" - с. Недан, общ. Павликени. 02,07,22г. - Участие на самодейци "Първи национален кулинарен фестивал" с. Бяла черква, общ. Павликени; 03,07,22г. - Участие на Певческата група в " Седемнадесети национален събор - надпяване Авлига пее" - с. Обединение; 16,07,22г. Участие на Певческата група в "Национален фолклорен събор Андъка пее и танцува" - с. Кметовци;27,08,22г. - Участие на самодейци във "Фестивал на Пълнената чушка - най-вкусната левченска традиция" гр. Левски; 22,10,22г. - участие на Певческата група в "Седми национален фестивал на ореха" - с. Голямо Дряново; 23,12,22г. участие на самодейци в он-лайн конкурс за автентична носия в Северозападна България - с. Хърлец </t>
  </si>
  <si>
    <t>185 - За дома; 5 - Читалня</t>
  </si>
  <si>
    <t>000403873</t>
  </si>
  <si>
    <t>"Георги Парцалев -1901"</t>
  </si>
  <si>
    <t>Театрален състав при НЧ "Г. Парцалев-1901" гр. Левски; Танцов състав "Сборенка"; Вокална група "Дивна"; Дует "Славей"; Женска фолклорна група "Детелини"; Мъжка певческа група "Патриоти"</t>
  </si>
  <si>
    <t>Детски танцов състав "Дъга"; Детски танцов състав "Звънчета"; Фолклорна формация "Северняшка огърлица"; ВИГ "Шок"</t>
  </si>
  <si>
    <t>Обединена школа по изкуствата - клас Китара, клас - Пиано, клас Акордеон, клас Народни танци, клас Народно пеене и клас Изобразително изкуство</t>
  </si>
  <si>
    <t xml:space="preserve">Ден на детската книга - посещения на деца и ученици в библиотека "В. Геновска"; Седмица на четенето - посещение на детски градини и училища  </t>
  </si>
  <si>
    <t>21 януари - ден на родилната помощ; Тържествен концерт по повод деня на самодееца; Тържествен концерт по повод 3-ти март; Лазаруване; ФФ "Гергьовски люлки" /съвместно с Общината; Годишен инструментален концерт - на ОШИ; 24 май - ден на славянската писменост и култура /съвместно с Общината/; Празници на изкуствата "Парцалев 2022"; 18 юли - Празник на гр. Левски /съвместно с Обината/; Кулинарен фестивал на пълнената чушка /съвместно с Общината/; 6 септември - Съединението на България; 22 септември - Ден на независимостта; 1 ноември - Ден на народните будители; Коледен концерт; Новогодишно веселие /съвместно с Общината/</t>
  </si>
  <si>
    <t>Участие на Театрален състав - в Бяла черква и села от общината, като и на фестивали; участие на ЖФГ "Детелини" и ТС "Сборенка" в населени места в общината и на фестивали</t>
  </si>
  <si>
    <t>000404007</t>
  </si>
  <si>
    <t>"Съзнание-1894"</t>
  </si>
  <si>
    <t xml:space="preserve">Женска фолклорна група " Осъмски ритми" </t>
  </si>
  <si>
    <t>ФФ " Асеновски славеи"; КНХ " Асеновче" , ТС " Хоротропци"</t>
  </si>
  <si>
    <t>Клуб " Млад възрожденец" ; клуб " Сръчни ръце" , клуб " Млад приятел на книгата", кръжок  по художествено слово</t>
  </si>
  <si>
    <t>Бабин ден,Трифон Зарезан,18 ІІ- 149 год.от обесването на Васил Левски,1 март- Баба Марта и ден на салодееца, 3 март, 8 март, Лазаровден, Великден,11 май---библиотекар за един ден, 24 май, 1 юни- ден на детето,Еньовден,Курбан на църквана " Свети Петър и Павел",Маратан ня четенето, изложби за 1 март на мартеници , за 8 март- плетива от клуб" Сръчни ръце", за Великден- на картички и шарени яйца, заКоледа- изложба на сурвакници и картички,табла и витрини за 18 ІІ, 24 май, 2 юни,1 ХІ;организиране на конкурси за Бабинден/ фотоконкурс/ , конкурс " Моята градина" и за Великден с участници от общината и региона, 20 години от създаването на ЖФГ " Осъмски ритми"- празничен концерт</t>
  </si>
  <si>
    <t>1-ви май-ФФ " Гергьовски люлки" гр. Левски ;28 май- ФС " Осъм- моя река" с. Александрово; 18 юни- ХХV ФФ " Северняшка китка" гр. Павликени; 24 юни- Първи НФК " От извора на Севера" гр. Пордим; 3 юли- ХVІІ НФС " Авлига пее" с. Обединение; 16 юли- VІІ ФП " С песните на Борис Машалов" с. Сливовица; 31 юли- ФС " Тараклъка пее и танцува" с. Градище; 7 август- Х МФФ "" Фолклорен извор" с. Царевец, 17 ХІІ- участие в коледен концерт с. Българене</t>
  </si>
  <si>
    <t>от тях до 14 години- 73</t>
  </si>
  <si>
    <t>000404936</t>
  </si>
  <si>
    <t>"Григор Вачков-1911"</t>
  </si>
  <si>
    <t xml:space="preserve">В читалището има активна смесена група за народно пеене, смесена група за народни танци и самодеен сатиричен състав </t>
  </si>
  <si>
    <t>Групата за народни танци е смесена- има деца и младежи под и над 18 години</t>
  </si>
  <si>
    <t>Читалището е организатор на следните събития: Зарезан, 3-ти март, 8-ми март, Празник на хумора и сатирата в чест на н.а. Григор Вачков, събор на с.Трънчовица, коледен концерт</t>
  </si>
  <si>
    <t>Събори в с.Новачене,  с.Изгрев, с.Санадинов; ,фестивали в с.Дебово, гр.Априлци, гр.Белене- 2 бр., гр.Левски</t>
  </si>
  <si>
    <t>Потребителите на библиотеката са 43 бр.и са заели 214 бр.книги за дома</t>
  </si>
  <si>
    <t>000404046</t>
  </si>
  <si>
    <t>"Гео Милев-1895"</t>
  </si>
  <si>
    <t xml:space="preserve">ВГ„ Българене", Театрален клуб, ТК„ Заиграй"                                                                                                                                                    </t>
  </si>
  <si>
    <t xml:space="preserve">ДТС„ Гайтанче"                                                                                                                                                                                                             </t>
  </si>
  <si>
    <t>Четене на задължителна литература, подготвяне на табла по повод патриотичните празници, беседи и разговори по повод общите и лични празници, примане на учениците в библиотеката в часовете по Българскин език и литература</t>
  </si>
  <si>
    <t>Тържествено честване на Трети март, Пролетен концерт, 24 май, Първи юни -  ден на детето, Участие и организация в събора на селото, Коледен концерт,</t>
  </si>
  <si>
    <t xml:space="preserve">ФФ„ Гергьовски люлки", ФФ„ Фолклорни нюанси" - гр. Приморско, ФФ„ Пълнената чушка - най-вкусната левченска традиция", ФФ„ Тараклъка пее и танцува", „ Родова среща на поколенията" с. Евлогиево, „ Добре дошли от близо и далеч" с. Шияково, Великденски празник с. Малчика, Празник по повод събора в с. Обнова, Празник в с. Каменец, Събор в с. Изгрев, „ На мегдана на Петковден" с. Буря, </t>
  </si>
  <si>
    <t xml:space="preserve">Заемане на книги, както в читалнята така и за дома                                                                                                                                      </t>
  </si>
  <si>
    <t>000404676</t>
  </si>
  <si>
    <t>"Светлоструй 1903"</t>
  </si>
  <si>
    <t xml:space="preserve">  ГНП " Обновенка "  </t>
  </si>
  <si>
    <t xml:space="preserve"> Маратон на четенето, Четене на детски приказки на децата в ДГ " Теменуга ", Четене на Коледни приказки на децата от първи , втори, трети и четвърти клас, Драматизация на детската приказка " Косе Босе", Разказване на любими детски приказки от децата.</t>
  </si>
  <si>
    <t xml:space="preserve"> Бабин ден, Трифон Зарезан, Трети март, осми март, Пролетни празници: Лазарица, Цветница, Великден,Гергьовден,Традиционен събор " Свети дух " 22, Първи юни - ден на детето, Коледен концерт съвместно с ОУ " Неофит Рилски " и ДГ " Теменуга с.Обнова.</t>
  </si>
  <si>
    <t>" Гергьовски люлки" - гр.Левски, " Ден на фолклора " - с.Коиловци, "Път, вдъхновение,  вяра " - гр.Белене, " Тараклъка пее и танцува " - с. Градище, " фестивал на пълнената чушка - най вкусната левченска традиция" - гр.Левски, " Традиционен събор в с.Българене ".</t>
  </si>
  <si>
    <t>Набавени библ. материали: 122 библ. ед., Брой абонирани периодични издания: 2, Брой читателски посещения:732, заети библиотечни документи: 1404, Библиотеката разполага с три броя компютри, мултифункционално устройство, мултимедия.Осигурен е достъп до интернет, с помоща на който сеизвършват административни, информационни и културни услуги.</t>
  </si>
  <si>
    <t>000404459</t>
  </si>
  <si>
    <t>"Г. С.Раковски-1901"</t>
  </si>
  <si>
    <t>1. Танцов състав "Хоп-троп" - 10 бр. участници; 2. Трио за народни песни "Росна китка"</t>
  </si>
  <si>
    <t>1. Младежка група за модерни танци "Шик" - брой участници 5; 2. Сборна детска формация "Смехурани" - брой участници 13</t>
  </si>
  <si>
    <t>лятна занималня с деца от 5 до 15 години</t>
  </si>
  <si>
    <t xml:space="preserve">	3 Март Националния празник на България             м. Декември Коледно-новогодишен празник 
	м. Април Великденски концерт
	м. Юни Ден на детето
	м. Август традиционен Изгревски събор
	м. Ноември ден на Народните будители
	 </t>
  </si>
  <si>
    <t xml:space="preserve">ФФ „Гергьовски люлки” гр. Левски, ФФ „Харизмата на хорото” гр. Свищов, НФФ „Ехо от Северозапада” с. Сухаче, об. Червен Бряг, МФФ „От Дунава до Балкана” гр. Борово, обл. Русе, НФФ „Ритъмът на България” гр. Ловеч
                                                      </t>
  </si>
  <si>
    <t>000404637</t>
  </si>
  <si>
    <t>"Пробуда 1928"</t>
  </si>
  <si>
    <t>ФГ"Лъженки</t>
  </si>
  <si>
    <t>Детска танцова група; Коледарска група; Лазарска група</t>
  </si>
  <si>
    <t>Клуб за изучаване набългарски народни хора</t>
  </si>
  <si>
    <t>Бабин ден, Работилница за мартеници, Конкурс "Най-добро домашно вино", Кът за В.Левски, Баба Марта, Шествие и поклонение за 3ти март, 8ми март, Лазаруване, Боядисване на яйца на Велики четвъртък, Великденски концерт, Празничен концерт за 24и май, Детски празник за 1ви юни, , Еньов ден, Организране на жива изложба от народни носии, Откринване на библиотека на открито, Забавно лято на село 2022"  с кулинарна работилница, арт работилица и кино в читалището, Уроци по плуване, Ден на възрастните хора, Празник на тиквата, Творческа среща с Руси Дженев Босилков, Ден на будителите, Празнична тридневна програма за събора на селото, Коледна работилница, Запалване на Коледните светлини, Детски Коледен празник, Коледен базар, Коледуване, Посрещане на Нова годинана площада.</t>
  </si>
  <si>
    <t>Участие във фестивала "Традицията среща бъдещето", Участие на празниците по повод 110г читалище с.Трънчовица и 90г от рождението на Г.Вачков, Участие във фестивала "Път, вдъхновение, вяра" ,  Участие в 17я събор на католиците,  Участие във фестивала на "Пълнената чушка" Левски,  Участие в есенен базар.</t>
  </si>
  <si>
    <t>000403994</t>
  </si>
  <si>
    <t>"Просвета -1927-с. Аспарухово"</t>
  </si>
  <si>
    <t>Клуб за народни танци</t>
  </si>
  <si>
    <t>Детски танцавсъстав до 7 год., Детски танцов състав 7-18 год., Вокална група "Славейче",.</t>
  </si>
  <si>
    <t>Клуб "Сръчни ръце" ,  клуб "Млад родолюбец", Лазарска група, Занималня в помощ на учениците от 1-8 клас.</t>
  </si>
  <si>
    <t>Честване на Бабин ден, Трети март, Осми март, 24 май, 95 години от основаването на читалището, Поетична вечер за 14 февруари,Лазаруване,  Конкурс за най-добро вино и ракия , Конкурс за най- здраво, най-красиво яйце, най-вкусен домашен козунак, Детски спортен празник, Еньов ден - пресъздаване на обичая, Детско парти за деня на самодееца и хелоуйн, изложба от мартенички изработени от клуб"Сръчни ръце", онлайн изложба за 8-ми март"Аз и мама", среща "На кафе, чай и сладки приказки" в деня на възрастните хора, Събор на селото, Юбилейни сватби, две дарителски акции за Великден и Коледа, Коледен базар и Посрещане на Дядо Коледа, организиране на шест викторини за: Христо Ботев, Васил Левски, Баба Марта, Независимостта на България и Народните будители</t>
  </si>
  <si>
    <t>Честване на Бабин ден, Трети март, Осми март, 24 май, 95 години от основаването на читалището, Поетична вечер за 14 февруари,Лазаруване,  Конкурс за най-добро вино и ракия , Конкурс за най- здраво, най-красиво яйце, най-вкусен домашен козунак, Детски срортен празник, Еньов ден - пресъздаване на обичая, Детско парти за деня на самодееца и хелоуйн, изложба от мартенички изработени от клуб"Сръчни ръце", онлайн изложба за 8-ми март"Аз и мама", среща "На кафе, чай и сладки приказки" в деня на възрастните хора, Събор на селото, Юбилейни сватби, две дарителски акции за Великден и Коледа, Коледен базар и Посрещане на Дядо Коледа, организиране на шест викторини за: Христо Ботев, Васил Левски, Баба Марта, Независимостта на България и Народните будители</t>
  </si>
  <si>
    <t>Международен конкурс за детска рисунка "Багрите на Дунава"</t>
  </si>
  <si>
    <t>000404562</t>
  </si>
  <si>
    <t>"Надежда 1902"</t>
  </si>
  <si>
    <t xml:space="preserve">ЖФГ„ Надежда “ , ТС „ Надежда2012 “ </t>
  </si>
  <si>
    <t xml:space="preserve">Коледарска група , Елмира Кардашева </t>
  </si>
  <si>
    <t>Творческа занималня за деца от 7 до 14 години – 05.07 до 17.08.2022г.; – Проект „Курс по плуване за деца от малките населени места в община Левски“модул от програмата „Чрез спорт към толерантност“на МКБППМН – 02.08–31.08.2022г.</t>
  </si>
  <si>
    <t>–Възстановка„Филип Тотю–закрилник на народа “ –03.03.2022г.; Великденски празник – 25.04.2022г.;Празнично шествие от ОУ„Отец Паисий“с.Козар Белене–24.05.2022г.;Концерт по повод 120 год.НЧ“Надежда 1902“– 28.05.2022г.; 1–ви юни ден на детето–01.05.2022г.;Празник на селото–05.11.2022г.;Театър–Криворазбраната цевилизация –08.12.2022г.;Коледен концерт и конкурс за Младо вино –23.12.2022г.; Коледуване по домовете в с.Козар Белене–25.12.2022г.</t>
  </si>
  <si>
    <t>Великденски концерт с.Малчика–16.04.2022г.;ФФ„Гергьовски люлки“ гр.Левски–01.05.2022г.;Селищен събор с.Обнова–11.06.2022г.;Парцалеви празници гр.Левски–18.06.2022г.;XXVФФ„Северняшка китка“ гр.Павликени–16.06.2022г.;IVФФ„Път,вдъхновение,вяра“гр.Белене–25.06.2022г.;НФК„От извора на Севера“гр.Пордим–25.06.2022г.;ФФ„Тараклъка пее и танцува“с.Градище–31.07.2022г.;ФФ„Пълнената чушка–най–вкусната левченска традиция“гр.Левски–27.08.2022г.;Фестивал на веселието с.Българене–17.09.2022г.;Бащино огнище с.Морава–12.11.2022г.;ОНЛАЙН ФЕСТИВАЛИ: Конкурс„От раклата на баба“с.Стражица–1.03.2022г.;„За теб ,мила мамо“с.Хаджидимитрово–08.03.2022г.;„Престилката символ на женското начало“с.Златно поле–15.04.2022г.;„Великден в нашия дом“гр.Тутракан–21.04.2022г.;„Като жива вода“гр.Суворово–25.04.2022г.;НК„С вяра към доброто“с.Келипетрево–27.04.2022г.;НФ„Нашите деца с българска народна носия“с.Новоселяне–08.2022г.;VIIВиртуаленМФ„Празник на кратуната“с.Гостилница–30.10.2022г.</t>
  </si>
  <si>
    <t>114634994</t>
  </si>
  <si>
    <t>"Васил Левски-2005"</t>
  </si>
  <si>
    <t>За български народни танци!</t>
  </si>
  <si>
    <t>Фолклорна група и Вокално-инструментална група!</t>
  </si>
  <si>
    <t>Изобразително изкуство!</t>
  </si>
  <si>
    <t>По календарен план на дейностите за 2022г.</t>
  </si>
  <si>
    <t>Самостоятелен изпълнител!</t>
  </si>
  <si>
    <t>В ремонт е!</t>
  </si>
  <si>
    <t>114084963</t>
  </si>
  <si>
    <t>"Напредък 1871"</t>
  </si>
  <si>
    <t>Никопол</t>
  </si>
  <si>
    <t>Група за обработен фолклор " Дунавски звуци" състоящ се от 7 човека и съпровод на акоредеон.Танцов състав " Майките на Дидо" с художествен ръководител Даниел Георгиев , включващ 15 сасмодейки взимайки участие в национални фестивасли и събори в цяла България.</t>
  </si>
  <si>
    <t>Детски танцов състав " Дунавски бонбони" при НЧ " Напредък 1871" състоящ се ит 13 деца с ръководител Даниел Георгиев. Вокална група " Орфееви звънчета" с ръководител Татяна Иванова , включващ 20 деца.</t>
  </si>
  <si>
    <t>Клубове: по приложно изкуство-12 участника,Клуб „Приятели на книгата”   - 30деца, Детска игротека (летен сезон)- 40 учсника, Детски Кулинарен кръжок (летен сезон)- 30 учасника</t>
  </si>
  <si>
    <t>Клуб " Приятели на книгата", кружок по " Художествено слово" с ръководиъел Светла Богданова. Взели участие в отбелязване на всички бележите дати в клендара на Република България, като: Трети март, Обесването на Васил Левески и от регионално ниво : Никополските опъченци, кръгли годишнини от рождениети или кончината на български автори класици и рецитали в тяха памет.</t>
  </si>
  <si>
    <t xml:space="preserve">Най- важните културни събития с регионално и местно значение(без включване на официални, национални ,църковни и спортни празници)Описание„Св. Трифон Зарезан”- възпроизвеждане на обичая с участие на ученици, граждани и гости на града,Отбелязване на „Деня на жертвите на Холкоста и спасяването на българските евреи”,448г. от смъртта на Йосиф Каро,ХV празник на лазарките и Великденски концерт,145г. Българско опълчение-Възпоменателна церемонията Никополските опълченци,Ден на детето- отбелязване с много , танци, игри и награди, 29.06. 2022г.Европейски ден на река Дунав.Изложба на рисунки под наслов„ Аз обичам и пазя река Дунав”, поход до скална църква и участие в в конкурса  Danube Art Master., 145г. от освобождението на Никопол. II Фестивал „ ДУНАВ- ХОРА, ПРИРОДА И ТРАДИЦИИ", 185г. от рождението на Васил Левски, Възпоменателна церемония за Филип Станиславов ,Празник на град Никопол-   „ Традиция е съвременност", Коледуване.Плануваните дейности за 2022г. са 59 , изпълнените 50 присъствени.
На тяхно място са проведени непланувани и не заложени инициативи в културния календар са 29 на брой:1. На 30 ноември в Читалището се проведе среща с писателя Енчо Димитров, който представи най-новата си книга „В името на хляба” , 2. 31 ноември "ДУНАВСКИ ПЕРСПЕКТИВИ" в НИКОПОЛ – една инициатива на Унгарския културен институт в София, Община Никопол и „НЧ Напредък 1871“, 3. 24 ноември Областната седмица на четенето продължава!,4. 23 ноември По инициатива на „Читалище Напредък 1871” бе проведен забавен час на класа с 1”а” клас от СУ „Христо Ботев” с р-л Боряна Павлова под надслов „Да възродим любимите играчки” ., 5. 10 ноември Приятна изненада подготвихме съвместно с Читалище Напредък Гр.Никопол за екипажа и пасажерите на акостиралия на нашия бряг кораб VIKING ULLUR.,6. 21.10. Концерт „ Искри надежда”,22Участие на ТС „Майките на Дидо” Международен проект „Европа за гражданите“.,Участие на "НЧ Напредък 1871" гр. Никопол в III-ти празник на гроздето "Меден грозд" с. Лозица, Участие в празник на село Долни Вит, Участие в празник на село  Черковица, Да изчистим Дунава заедно съвместно с  Басейнова дирекция Дунавски район за подкрепа по кампанията , на Каяк клуб – Свищов за споделената разходка с каяк по Дунав и на нашите приятели от Еко Партнърс България АД, Участие на ТС „ Майките на Дидо” и „Дунавски бонбони” в празника на с. Въбел,14. Участие на ТС „ Майките на Дидо” и „Дунавски бонбони” в празника на с. Дебово,15. Пробега на мира!Празнично посрещане на факела и бегачите, 16. Участие на вокална група "Дунавски звуци"  в Национален Фолклорен Конкурс 
"От извора на Севера" гр.Пордим,17. Участие на ТС"Майките на Дидо" и ДТС"Дунавски бонбони" при НЧ"Напредък 1871" гр.Никопол в IV фолклорен фестивал "Път, вдъхновение, вяра!" гр.Белене, 18. Участие на ТС"Майките на Дидо" и ДТС"Дунавски бонбони" при НЧ"Напредък 1871" гр.Никопол в панаирни дни гр. Гулянци, „ Магия” Така бихме описали участието си във фестивала „ ХАРИЗМАТА НА ХОРОТО” организиран от община Свищов,20. Грамоти и награди от Осми Национален конкурс за изработка на кукла „В очакване на Коледа“ ,Участие Тема на конкурса „С кукла Ная - творя, уча и играя, 
</t>
  </si>
  <si>
    <t>ОписДетският танцов  състав „ Дунавски бонбони” при читалището  с ръководител и хореограф на Даниел Георгиев репетираха целогодишно. Взеха участие в фестивала „ Дунав- хора, природа и традиции” концерт „ Искри надежда” в гр. Никопол, празник на село Дебово, село Черковица,село Долни Вит ,4 фолклорен фестивал „ Път, вдъхновение и вяра!” гр. Белене, панаирни дни гр. Гулянци и др. Неотлъчно да тях са младото и лъчезарно поколение на Никопол, Танцов състав „ Майките на Дидо” взели участие във всички празници в община Никопол. Гулянци и Белене. С престижно Второ място в 1 национален фестивал на хороигралците „ХАРИЗМАТА НА ХОРОТО”  гр. Свищов.</t>
  </si>
  <si>
    <t>За 2022г.  са  регистрирани  са 172 читателя. Библиотечен фонд към 31.12.2022 г. е 34 662 тома. За периода са отчислени 860 тома по причина физически изхабени. Ново набавената литература е 176 тома,  като от тях  на стойност -1352,25лв. са от спечелен  Проект към МК „Българските библиотеки- съвременни центрове за четене и информираност” останалите  са от дарения от граждани и  закупени със средства на читалището.Регистрирани читатели през изтеклата 2022 година  – бр. 172</t>
  </si>
  <si>
    <t>114087799</t>
  </si>
  <si>
    <t>"Съгласие 1907-с.Лозица"</t>
  </si>
  <si>
    <t>114087614</t>
  </si>
  <si>
    <t>"Съгласие 1927"</t>
  </si>
  <si>
    <t>Вокална група Дебовски ритми (бр.-11души).</t>
  </si>
  <si>
    <t>Национални сабори и празници (19 бр.)</t>
  </si>
  <si>
    <t>Фолклорни и кулинарни мероприятия (8 бр.)</t>
  </si>
  <si>
    <t>(58 бр.)</t>
  </si>
  <si>
    <t>114087482</t>
  </si>
  <si>
    <t>"Съгласие -1907"</t>
  </si>
  <si>
    <t>Духов оркестър и Смесен Оркестър</t>
  </si>
  <si>
    <t>Пиано и Акордеон</t>
  </si>
  <si>
    <t>Бабинден, отбелязване на 3 март, Великден, Гергьовден, 24 май, 1 юни, Празници Новачене, празник за края на лятната ваканция,  6.09, 01.11, отбелязване на коледно - новогодишни празници, посрещане на нова година и др.</t>
  </si>
  <si>
    <t>Духов оркестър - участия в с. Трънчовица, с. Върбица, гр. Гулянци,  смесен оркестър - с. Върбица, други участия в гр. Никопол, с. Асеново, с. Лозица</t>
  </si>
  <si>
    <t>114088901</t>
  </si>
  <si>
    <t>"Петър Парчевич-1927"</t>
  </si>
  <si>
    <t xml:space="preserve">Дует"ЕР", банатски автентични песни и народни песни </t>
  </si>
  <si>
    <t xml:space="preserve">банатски песни , народни песни </t>
  </si>
  <si>
    <t xml:space="preserve">Кулинарна надпревара, Детска фантазия- кръжок по приложни изкуства </t>
  </si>
  <si>
    <t xml:space="preserve">културата на банатските българи- някога и сега </t>
  </si>
  <si>
    <t>МКФФ"Банатските вкусотии-традициите на моето село", Зимен карнавал"Цурки "в Асеново, 95  год. Читалище "П.Парчевич-1927" с.Асеново</t>
  </si>
  <si>
    <t xml:space="preserve">МКФФ"Банатските вкусотии-традициите на моето село";НФК" От извора на Севера" гр.Пордим; МФ"Гергьовден"с.Антимово;фест."Дунав-хора,природа и традиции" Никопол; Живи въглени 
с.Дебово; ФФ"Фолклориада"с.Коиловци;Кул.конкурс"Дъхави козунаци,пухкави пити и вкусни баници"Ловеч,Празник на дрипавата баница с.Върбица,"Греяна ракия и зелева чорба от старовремска софра-Бабово; Ф"Меден грозд"с.Лозица;17 ФФ на католиците в България с.Ореш;НФФ"Да пребъдеКоледа"с.Телиш; "От Игнажден до Коледа"с.Преславен;участие в множество онлайн конкурси и празници на населените места от общината </t>
  </si>
  <si>
    <t xml:space="preserve">За дома502 бр.В читалня 534 бр.  ,                                                                                                                                                                                                                                     обслужване в читалня и заемна литература за в къщи ,работа с хора с увреждания, подпомагане на местната общност при необходимост 
</t>
  </si>
  <si>
    <t>114087750</t>
  </si>
  <si>
    <t>"Петко Симеонов-1905"</t>
  </si>
  <si>
    <t>,Женска вокална група "Муселиевски ритми", изпълнява предимно народни песни.Взема участие в празници както на местно и общинско ниво и в други региони на страната</t>
  </si>
  <si>
    <t>Детска вокална група</t>
  </si>
  <si>
    <t>Оркестър "Веселие", който се състои от четири музиканни, които вземат участие във всички организирани мероприятия на читалището , о също така се изявяват и на празници, фестивали в общината и в други региони на страната.</t>
  </si>
  <si>
    <t>Изготвяне на препоръчителни списъци на учениците,изготготвяне на презентации,обучение за работа със социалните мрежи.Подготовка за матури,запознаване с красотите на България,чрез виртуална разходка</t>
  </si>
  <si>
    <t>Презентация на две нови книги на наши съселяни.Традиционни празници и обичаи:Бабинден,Празник на улица "Васил Левски",Баба Марта ходи из село, Национален празник, селски празник,ден на християнското семейство,среща с учители пенсионери, Коледа,Детски празници</t>
  </si>
  <si>
    <t>Фестивал на дрипавата баница.Еньовден в Бяла вода, Празник на рибата в Никопол, Празник в Новачене, Фестивал  Банатски вкусотии в АсеновоПразник на село Евлогиево,Фестивал "Да пребъде Коледа"</t>
  </si>
  <si>
    <t>Нашите потребители са на различна възраст и тук си дават среща различни поколения:възрастни хора, студенти, ученици, дечица, гости на Муселиево и потребители от съседни село.Тук получават информация, чрез Глобална библиотека почти по всички въпроси, които ги интересуват.Принтираме, копираме сканираме и изпращаме документи и въобще нашата библиииотека е една съвременна библиотека ,която помага на нашите потребители.</t>
  </si>
  <si>
    <t>114090293</t>
  </si>
  <si>
    <t>"Развитие 1900"</t>
  </si>
  <si>
    <t>Група за автентичен фолклор, обичай"Мошули"!</t>
  </si>
  <si>
    <t>Клуб по приложни изкуства и кулинарни умения"От нищо-нещо"! Спортни и развлекателни игри и занимания!</t>
  </si>
  <si>
    <t>НЧ"Развитие1900", е единствената неправителствена организация на територията на селото и то организира всички културни и традиционни мероприятия, съгласно годишната програма!</t>
  </si>
  <si>
    <t>През 2022г. Читалището участва в онлайн конкурси и фестивали!</t>
  </si>
  <si>
    <t>114091000</t>
  </si>
  <si>
    <t>Ден на родилната помощ,Отбелязване на 8-ми март,Посрещане на първа пролет,Участие във фолклорни празници гр. Гулянци,Ден на детето,участие във ФФ"Традицията среща бъдещето"- с.ЯсенУчастие във ФФ"Дунав- хора , природа и традиции"-гр.Никопол,Участие във ФФ"Банатски вкусотии" с.Асеново,Традиционна 12 " Родова среща на поколенията",Празник на гроздето "Меден грозд" с.ЛозицаДен на възрастните  хора, Коледни и новогодишни празници,Участие в онлайн конкурси и фестивали.</t>
  </si>
  <si>
    <t>35 бр., от които  8  бр.деца до 14 годишна възраст</t>
  </si>
  <si>
    <t>114091484</t>
  </si>
  <si>
    <t>"Христо Ботев 1928-Санадиново"</t>
  </si>
  <si>
    <t>Танцов състав "Майки и дъщери" и ЖПГ за стари градски песни</t>
  </si>
  <si>
    <t>Лазарска група и Коледари</t>
  </si>
  <si>
    <t>Работилница "Сръчни ръце" - изработка на сувенири,табла и украси за празниците</t>
  </si>
  <si>
    <t>Организиране и участие на колективите в отбелязването на празниците предвидени в културния календар на читалището.Организиране на презентации.</t>
  </si>
  <si>
    <t>Участие на колективите във фестивали, кулинарни изложби, събори и др. мероприятия.</t>
  </si>
  <si>
    <t>Нула</t>
  </si>
  <si>
    <t>Ползване на библиотечни материали в библиотеката и извън нея. Копиране на библиотечни материали. Използване на компютърни и интернет услуги.</t>
  </si>
  <si>
    <t>114089056</t>
  </si>
  <si>
    <t>"Просвета -1924"</t>
  </si>
  <si>
    <t>114094509</t>
  </si>
  <si>
    <t>"Зора 1905"</t>
  </si>
  <si>
    <t>вокална група</t>
  </si>
  <si>
    <t>лазарска група   коледарска група  съвременни танци   народни танци</t>
  </si>
  <si>
    <t>организиране и изпълнение по културния календар</t>
  </si>
  <si>
    <t>празници Новачене:фестивал Асеново:фестивал Дебово:фестивал Никопол:празници Евлогиево:празници Муселиево:фестивал Лозица:фестивал Брестница</t>
  </si>
  <si>
    <t>литература за четене:използване на компютър:</t>
  </si>
  <si>
    <t>114096588</t>
  </si>
  <si>
    <t>"Просвета 1927-Драгаш войвода"</t>
  </si>
  <si>
    <t>ГРУПА ЗА АВТЕНТИЧЕН ФОЛКЛОР ,,БРАЗАЯ" УЧАСТВАТ САМО МЪЖЕ НА 18Г. ВЪЗРАСТ.МАСКИРАТ СЕ КАТО БУЛКА, МЛАДОЖЕНЕЦ, СВЕЩЕННИК,ЩЪРКЕЛ , КАМИЛА И ДР .ПОСЕЩАВАТ ДОМОВЕ ЗА ЗДРАВЕ НА СТОПАНИТЕ И БЕРЕКЕТ ПРЕЗ ГОДИНАТА.</t>
  </si>
  <si>
    <t>ЛАЗАРКИ–ТРАДИЦИИ И ОБИЧАИ. КОЛЕДАРИ–БЪДНИ ВЕЧЕР</t>
  </si>
  <si>
    <t>УРЕЖДАНЕ И ПОДДЪРЖАНЕ НА ОБЩОДОСТЪПНИ БИБЛИОТЕКИ. РАБОТА СЪС САМОДЕЙЦИ, КОНЦЕРТИ, УЧАСТИЯ НА ФЕСТИВАЛИ И МЛАДЕЖКИ ДЕЙНОСТИ: ПРЕДОСТАВЯНЕ НА КОМПЮТРИ И ИНТЕРНЕТ УСЛУГИ ПО ПРОГРАМА,,ГЛОБАЛНИ БИБЛИОТЕКИ" .КАНДИДАТСТВАНЕ, РАЗРАБОТВАНЕ И РЕАЛИЗИРАНЕ НА ПРОЕКТИ</t>
  </si>
  <si>
    <t>ОТКРИТИ УРОЦИ, ИНИЦИАТИВИ СВЪРЗАНИ С КНИГИ, КУЛТУРНИ МЕРОПРИЯТИЯ, ИЗЛОЖБИ. ЗАПОЗНАВАНЕ НА УЧЕНИЦИТЕ С ИЗИСКВАНИЯТА, УСЛОВИЯТА И НАЧИНА ЗА ПОЛЗВАНЕ НАНЕОБХОДИМАТА ЛИТЕРАТУРА В БИБЛИОТЕКАТА, РАБОТА С НАЙ–МАЛКИТЕ ДЕЦА С ЦЕЛ ЗАРАЖДАНЕ НА ИНТЕРЕС И УВАЖЕНИЕ КЪМ КНИГАТА.БИБЛИОТЕЧНО–ИНФОРМАЦИОНЕН ЦЕНТЪР – ПРОДЪЛЖАВА РАБОТА ПО ПРОЕКТ ,,ГЛОБАЛНИ БИБЛИОТЕКИ –БЪЛГАРИЯ...ЦЕНТЪРЪТ ПРЕДЛАГА ИНФОРМАЦИЯ НАМЕРЕНА ИЗВЪН КНИГИТЕ ( ИНТЕРНЕТ, БИБЛИОГРАФСКИ, ПЪЛНО ТЕКСТОВИ И ИНФОРМАЦИОННИ БАЗИ ДАННИ). В НЕГО СЕ ИЗРАБОТВАТ ПОКАНИ И ПРОГРАМИ ЗА КУЛТУРНИ СЪБИТИЯ, НЕКРОЛОЗИ, ПОДГОТВЯТ СЕ МУЛТИМЕДИЙНИ ПРЕЗЕНТАЦИИ, ПРОВЕЖДАТ СЕ ИНДИВИДУАЛНИ ОБУЧЕНИЯ И КОНСУЛТАЦИИ, ИЗГОТВЯТ СЕ СПРАВКИ, ОТЧЕТИ, ИЗПРАЩА СЕ ИНФОРМАЦИЯ ДО РАЗЛИЧНИ ОБЩЕСТВЕНИ ОРГАНИ.</t>
  </si>
  <si>
    <t>ПРЕЗ 2014 ГОДИНА  ВЪЗРОДИХМЕ ОБИЧАЯ "БРАЗАЯ,,И СЕГА СЕ СТАРАЕМ ДА ГО ИЗПЪЛНЯВАМЕ ВСЯКА ГОДИНА.ВСЯКА ГОДИНА ПРАЗНУВАМЕ БАБИН ДЕН. МЕСЕЦ ФЕВРУАРИ–,, РАБОТИЛНИЧКАТА ЗА МАРТЕНИЦИ,, НА  ПЪРВИ МАРТ БАБА МАРТА ОБИКОЛИ СЕЛОТО НИ И РАЗДАДЕ МАРТЕНИЧКИ НА ВСИЧКИ. ЗА ВЕЛИКДЕН С КМЕТСТВОТО НАПРАВИХМЕ ВЕЛИКДЕНСКА УКРАСА В ГРАДИНАТА ДО ФОНТАНА, УЧАСТВАХМЕ В ОНЛАЙН КОНКУРС ЗА УКРАСА, ЗА ЛАЗАРСКА ГРУПА И РЪЧНО ПРИГОТВЕН ВЕЛИКДЕНСКИ КОЗУНАК. БОЯДИСВАНЕ НА ЯЙЦА В ЧИТАЛИЩЕТО, А НА САМИЯ ВЕЛИКДЕН НА ПЛОЩАДАОРГАНИЗИРАХМЕ ПРОГРАМА И МУЗИКА. ЗА 24 МАЙ ОРГАНИЗИРАХМЕ МАЛКО ТЪРЖЕСТВО. КАКТО ВСЯКА ГОДИНА ЗА МЕЖДУНАРОДНИЯ ДЕН НА ДЕТЕТО ОРГАНИЗИРАХМЕ ,,РИСУНКИ НА АСВАЛТ,, ,СПОРТНИ ИГРИ ,ЛАКОМСТВАИ МНОГО НАГРАДИ. ЗА ВТОРИ ЮНИ ПОДНЕСОХМЕ ВЕНЕЦ ПРЕД ПАМЕТНИК. ПРЕЗ 2022 ГОДИНА ОРГАНИЗИРАХМЕ ПРАЗНИЦИ НА ОТКРИТО СРЕД ПРИРОДАТА, КАТО СВЕТИ ДУХ НА ЧЕШМАТА НА ХРИСТО КОКОРСКИ И ЕНЬОВДЕН. ПРЕЗ ЛЯТНАТА ВАКАНЦИЯ С КМЕДСТВО ДРАГАШ ВОЙВОДА И ЦНСТПЛПР ОРГАНИЗИРАХМЕ ВСЯКА СЕДМИЦА СПОРТНИ СЪСТЕЗАНИЯ ЗА ДЕЦА, РОДИТЕЛИ И БАБИ НА ДЕТСКАТА ПЛОЩАДКА.ЗАПАЛВАНЕ НА КОЛЕДНА ЕЛХА И ПОСРЕЩАНЕ НА ДЯДО КОЛЕДА НА 16.12.2022ГОДИНА.ЗА ДЕВЕТНАДЕСЕТИ ФЕВРУАРИ ,ТРЕТИ МАРТ, ВТОРИ ЮНИ, СЪЕДИНЕНИЕТО НА БЪЛГАРИЯ, НЕЗАВИСИМОСТА НА БЪЛГАРИЯ И ДЕНЯ НА НАРОДНИТЕ БУДИТЕЛИ ОРГАНИЗИРАХМЕ БЕСЕДИ И ИЗГОТВИХМЕ СТЕНВЕСТНИЦИ ЗА ТЕЗИ ПРАЗНИЦИ.</t>
  </si>
  <si>
    <t>УЧАСТИЕ ВЪВ ФЕСТИВАЛ ,,ДУНАВ– ХОРА ПРИРОДА И ТРАДИЦИИ"  – ГР. НИКОПОЛ. УЧАСТИЕ В ИЗЛОЖБАТА СЪВРЕМЕННИ РЕЦЕПТИ ,,КУЛИНАРНО ВДЪХНОВЕНИЕ" БАНАТСКИ ВКУСОТИИ– ТРАДИЦИИТЕ НА МОЕТО СЕЛО"– С. АСЕНОВО. ПРАЗНИК НА ГРОЗДЕТО– КУЛИНАРНО ВДЪХНОВЕНИЕ –С. ЛОЗИЦА.</t>
  </si>
  <si>
    <t>ОБЩ БРОЙ НА ЧЛЕНОВЕТЕ НА ЧИТАЛИЩЕТО/В Т.Ч. ДЕЙСТВИТЕЛНИ И ПОЧЕТНИ,ИНДИВИДУАЛНИ И КОЛЕКТИВНИ/ –58 :</t>
  </si>
  <si>
    <t>114091032</t>
  </si>
  <si>
    <t>"Зора-1939"</t>
  </si>
  <si>
    <t>Участие във вечер на носията  в с.Милковица,Фестивал-"Хора ,природа и традиции" гр.Никопол ,   Фолклорен  фестивал  " Традиции и  бъдеще" с.Дебово,  Международен кулинарно - фолклорен фестивал"Банатски  вкусотии - традициите на моето  село" с. Асеново ,Участие в кулинарна изложба в  12-та родова  среща на поколенията "  и участие във фолклорна програма с.Евлогиево,Традиционен  събор в с.Сомовит участие във фолклорна  програма,Събор в с.Муселиево-участие във фолклорна  програма Участие в третия празник на гроздето "меден грозд" с.Лозица.Трифоновден-Зарязване на лозята,Барбалии-Тодоровден,Лазаровден,Цветница и Великден,Юбилеен  храмов празник на храм"Рождество Богородично"с.Черковица</t>
  </si>
  <si>
    <t>Потребители 57 бр от тях 18 бр.  до 14 години</t>
  </si>
  <si>
    <t>114097302</t>
  </si>
  <si>
    <t>"Искра 1948"</t>
  </si>
  <si>
    <t>000403859</t>
  </si>
  <si>
    <t>"Ракитин -1969"</t>
  </si>
  <si>
    <t>Плевен</t>
  </si>
  <si>
    <t>Клуб за изучаване на хора и ръченици "Фолк Денс Българи"</t>
  </si>
  <si>
    <t xml:space="preserve">Детска школа по народни танци                                                                                                                                                                                                                                        </t>
  </si>
  <si>
    <t xml:space="preserve">Литературен клуб "Ракитин"; Школа по източни бойни изкуства; Школа по изобразително изкуство    </t>
  </si>
  <si>
    <t xml:space="preserve">По повод Международния ден на детската книга, в читалището са проведени няколко срещи с деца от различните детски градини на територията на квартал "Сторгозия" - Плевен;                                                                                                                                                                                                                                                                         Отбелязване на Баба Марта и Деня на самодееца;                                                                                                                                                                                                                                                   Тържество пред читалището по случай празника 24 май;                                                                                                                                                                                                                                    Отбелязване на Деня на народните будители с училище Ст. Заимов;                                                                                                                                                                                                          Във връзка със Седмицата на четенето, деца от различни детски градини посетиха библиотеката;                                                                                                                                                          Организиране на коледни тържества за различните школи в читалището </t>
  </si>
  <si>
    <t>Участие в юбилеен концерт на ОУ “Петър Берон” ;                                                                                                                                                                                                                              Изпращане на абитуриенти в ТХВП;                                                                                                                                                                                                                                            Откриване на учебната година в ТХВП; 	                                                                                                                                                                                                                                            Участие във фестивал “Заблеяло ми агънце”- Лясковец;                                                                                                                                                                                                                                                                Участие в Концерт по случай празника на с. Бреница;                                                                                                                                                                                                                                         Участие в Десети Национален фестивал – с. Ясен; 	                                                                                                                                                                                                                                                  Участие  на празника на с. Въбел;                                                                                                                                                                                                                                                                     Масово събитие под надслов “Милион хороводни стъпки” за най – дългото хоро - Плевен и други участия</t>
  </si>
  <si>
    <t xml:space="preserve">Участие на Клуб “Фолк Денс Българи” във Втори Балкански Фолклорен Фестивал – Одрин 2022, Турция;                     	                                                                      Участие в II Международен конкурс за детски творби “Моят шарен Великден”                                                                                                                                                                                                                                     Участие  в Международен фестивал на изкуствата “Сърцето на Балкана” – Троян, организиран със съдействието на Туристическа агенция “Амадеус 77” – Пловдив;                                                                                                                                                                                                                                                                                      Участие в ХVI Фестивални дни в Охрид </t>
  </si>
  <si>
    <t>Библиотечния фонд към 2022 година  наброява 25 053 тома, като потребителите на библиотеката са 150, от които 91  са деца до 14 години. Новозакупените книги са 38 броя.</t>
  </si>
  <si>
    <t>114093001</t>
  </si>
  <si>
    <t>"Пробуда -1927 с. Буковлък"</t>
  </si>
  <si>
    <t>000403923</t>
  </si>
  <si>
    <t>"Лик-1959"</t>
  </si>
  <si>
    <t>Клуб за народни хора - 2 групи; Куклена трупа "Арлекин"; Китарен ансамбъл "Сеньорите"; Женска вокална група.</t>
  </si>
  <si>
    <t>Детска театрална студия; Клуб по художествено слово; Детски клуб за народни хора - 2 групи.</t>
  </si>
  <si>
    <t xml:space="preserve">Школа по изобразително изкуство; Клуб по приложно изкуство; Музикални школи по: китара, пиано, акордеон; </t>
  </si>
  <si>
    <t>Школи по английски език за деца в доучилищна и училищна възраст - общо 7 на брой; Сиско Мрежова академия ЛИК; Младежки доброволчески център.</t>
  </si>
  <si>
    <t>Културно-образователни; училищна празничност; тематични прояви; концерти; спектакли; крайгодишни тържества; продукции на школи; фестивали, академии.</t>
  </si>
  <si>
    <t>11 Национален фестивал "Пролетно хоро", гр. Велинград; ХХVІІІ Балкан фолк фест, Варна; 8-ми Международен фестивал на китарата, Плевен 2022; Яворови дни, Поморие 2022 и др.</t>
  </si>
  <si>
    <t xml:space="preserve">ХХ Международен онлайн конкурс към Transilvania Guitar Fest 2022, Румъния; </t>
  </si>
  <si>
    <t>За 2022 - 101 активни читатели, с общо регистрирани читателски посещения - 425.</t>
  </si>
  <si>
    <t>114090521</t>
  </si>
  <si>
    <t>"Пробуда-1990"</t>
  </si>
  <si>
    <t>114088997</t>
  </si>
  <si>
    <t>"Извор -1959"</t>
  </si>
  <si>
    <t>000403909</t>
  </si>
  <si>
    <t>"Христо Ботев -1959"</t>
  </si>
  <si>
    <t>000404021</t>
  </si>
  <si>
    <t>"Христо Ботев 1927 - Бохот"</t>
  </si>
  <si>
    <t>114090973</t>
  </si>
  <si>
    <t>"Изгрев-1929"</t>
  </si>
  <si>
    <t>114095511</t>
  </si>
  <si>
    <t>"Климент Браницки -1900"</t>
  </si>
  <si>
    <t>114107390</t>
  </si>
  <si>
    <t>"Просвета 1923"</t>
  </si>
  <si>
    <t>Клуб за народни таци "Хайде на хорото"</t>
  </si>
  <si>
    <t>Детски танцов състав "Хайде на хорото",  Детско-юношески танцов състав "Традиция"</t>
  </si>
  <si>
    <t>Детски арт клуб, Детски футболен клуб.</t>
  </si>
  <si>
    <t>Организиране и провеждане на ритуала "Кьорава кобила" в селото 07-08.01.2022г.; Честване на бабинден 21.01.2022г.; Посрещане на Баба Марта с деца от селото - 01.03.2022г.;  Честване и отбелязване на 3-ти март с хора от селото  - 03.03.2022г.;  Провеждане на конкурс с рисунки за 3-ти март на тема "Исторически паметници" м.март 2022г.; През април в седмицата на детската книжка - четене на приказки в детската градина на селото;  Организиране и пресъздаване на обичая "Лазарица" в селото - 16.04.2022г.; Организиране на футболен турнир на детски футболен клуб за деня на детето и организиране на празник за всички деца от селото - 01.06.2022г.; Организиране на Х-ти Юбилеен Национален фестивал "Традицията среща бъдещето" - 04 и 05.06.2022г.; Организиране на лятна занималня за дета от селото - юли и август 2022г.; Коледен конкурс за изработване на традиционна сурвачка "С дрян за сурва" - м. Декември;  Организиране на Коледен благотворителен базар под надслов "За децата на с. Ясен" - 20 и 21 декември 2022г.; Коледен спектакъл - 24.12.2022г.Описание</t>
  </si>
  <si>
    <t xml:space="preserve">Участие на Детски арт клуб в изложба-конкурс "Великден в нашия дом 2022г." - категория "Великденска ураса"-21.04.22г. гр. Тутракан; Участия на ДЮТС "Традиция" във Втори национален детско-юношескифолклорен конкурс "Златни пафти 2022г. - 26.06.22г. гр. Тутракан; Участие и 2-ро място на ДЮТС "Традиция" в 6-7-ми Национален фолклорен събор "Ритъмът на България 2022г." - 22-25.09.22г. гр. Ловеч; Участие Клуб за народни танци "Хайде на хорото" в 6-7-ми Национален фолклорен събор "Ритъмът на България 2022г." - 22-25.09.22г. гр. Ловеч; </t>
  </si>
  <si>
    <t>Потребители на библиотеката до 14г. - 62; Потребители на библиотеката над 14г. - 88; Общо заети библиотечни документи - 1258 бр.</t>
  </si>
  <si>
    <t>114090560</t>
  </si>
  <si>
    <t>"Наука 1927"</t>
  </si>
  <si>
    <t>114087767</t>
  </si>
  <si>
    <t>"Изгрев 1926"</t>
  </si>
  <si>
    <t>114094360</t>
  </si>
  <si>
    <t>"Слънце-1927"</t>
  </si>
  <si>
    <t>114095340</t>
  </si>
  <si>
    <t>"Херион -1926"</t>
  </si>
  <si>
    <t>114093292</t>
  </si>
  <si>
    <t>"Просвета -1907"</t>
  </si>
  <si>
    <t>Група за автентичен фолклор „Фолклорен извор“. Групата е сформирана през 2007 г. Първоначално тя изпълнява обработени песни, но от 2015 г. насам сменя посоката на дейност и започват участия на фестивали за автентични песни и носии. Днес самодейците изпълняват автентични песни, като основната им цел е изучаването, съхранението, представянето, предаването и популяризирането на българската фолклорна култура от Северняшката област за следващите поколения. Формацията представя над 100-годишна ръчно шита и везана носия, като най-атрактивен е костюмът на млада невеста с характерната за този край кайца, която се поставя на главата.</t>
  </si>
  <si>
    <t xml:space="preserve">Детска танцова група. През 2022 г. читалището реализира проект „Фолклорният танц, мост към младото поколение“, финансиран от Национален фонд „Култура“ по програма „Подкрепа за частни организации в областта на любителското изкуство“, в рамките на който бе създадена детска танцова група, чиято основна цел е изучаването и популяризирането на българските народни танци. 12 деца на възраст 6-12 години реализираха репетиционен процес с помощта на професионален художествен ръководител. Новосъздадената група вече е реализирала 2 публични изяви в населеното място. </t>
  </si>
  <si>
    <t>Ученически клуб с 13 деца от местното училище. Организиране и реализация на различни дейности в образователна среда. 1) Образователна програма по повод 149 години от гибелта на Васил Левски. 2) Организиране на дейности по национална инициатива „Походът на книгата“ за насърчаване интереса на децата към четенето. „Картинна книга“ – представяне на история с картини с цел подбуждане на интерес към четенето. 3) „Книга с нравствена поука“. 4) „Четем заедно, растем заедно“ – инициатива във връзка със 120-годишнината от рождението на Ангел Каралийчев. 5) „Малките читатели“ – инициатива с  цел запознаване с устройството и работата на библиотеката. 6) Образователна програма по повод Деня на народните будители – 1 ноември.</t>
  </si>
  <si>
    <t>1) Програма с деца за Деня на Баба Марта . 2) Образователна програма с ученици от местното училище по повод Освобождението на България. 3) Отбелязване на Международния ден на детската книга с деца в библиотеката. 4) Тематична програма с местни жители по повод Международния ден на музеите. 5) Културна програма за 24 май с деца и ученици.  6) Увеселителна програма за Деня на детето. 7) Литературно четене в библиотеката в памет на Дамян Дамянов. 8) Историческа програма за Съединението и Независимостта на България. 9) Празнична програма „Трета възраст – златна възраст“ с участници от от съседни населени места и местни институции. 10) Програма за Деня на будителите. 11) Отбелязване Деня на християнското семейство.</t>
  </si>
  <si>
    <t>Читалището взима участие в различни културни прояви в страната чрез групата за автентичен фолклор. През 2022 г. са реализирани 12 изяви, от които 4 международни (МФАФ в с. Дорково, общ. Ракитово; МФФ „Фолклорен извор“ в с. Царевец, общ. Свищов; МФФ „Ехо от Стовци“ в с. Смоляновци, общ. Монтана; МФФ „От Дунав до Балкана“ в гр. Борово); 4 национални (НФК „От извора на Севера“ в гр. Пордим; НФА „Автентичност и съвремие“ в гр. Попово; НФФ „Пей, танцувай и в Моравица лудувай“ в с. Моравица, общ. Мездра; НФФ „Белокаменица“ в с. Царевец, общ. Мездра) и 4 местни (ФФ „Фолклориада-2022“ в с. Коиловци; Празнична програма „Трета възраст – златна възраст“ в с. Бръшляница; Концерт за Петковден в с. Мечка; Празник на с. Коиловци).</t>
  </si>
  <si>
    <t>Библиотеката в Народно читалище „Просвета 1907“, с. Бръшляница е единствената обществена библиотека в населеното място. Селото се намира на 25 км от гр. Плевен и има 910 жители. Вследствие пандемията, която продължи над 2 години, потребителите намаляха и към момента са 67 души, като 19 от тях са до 14 годишна-възраст. Въпреки това интересът към нова и разнообразна по жанр литература не намалява. През 2022 г. библиотеката отчита 462 посещения - 449 посещения в заемна за дома и 13 в читалня. За годината са заети 1187 тома книги.</t>
  </si>
  <si>
    <t>114085759</t>
  </si>
  <si>
    <t>114084746</t>
  </si>
  <si>
    <t>"Христо Ботев - 1927"</t>
  </si>
  <si>
    <t>114093898</t>
  </si>
  <si>
    <t>"Искра - 1912"</t>
  </si>
  <si>
    <t>114084625</t>
  </si>
  <si>
    <t>"Св.Св.Кирил и Методий -1928"</t>
  </si>
  <si>
    <t>Певческа група " Детелина" с участтиев местни празници, събори</t>
  </si>
  <si>
    <t>Честване на детската книга и запознаване на децата с работата на библиотеката към читалището, летни детски утра.</t>
  </si>
  <si>
    <t>Организиране и участие в празници, събори,творчески вечери, граждански инициативи</t>
  </si>
  <si>
    <t>Библиотеката разплага с 8763 библиотечни единици.Броят на читателите е 57, заети библиотечни документи 668, а читателски посещения 368.</t>
  </si>
  <si>
    <t>000404644</t>
  </si>
  <si>
    <t>"Пробуда - 1927-с.Мечка"</t>
  </si>
  <si>
    <t>Женска певческа група - 6 жени</t>
  </si>
  <si>
    <t>Детска певческа фолклорна група - 11 деца, Танцов състав "Меченчета" - 10 деца</t>
  </si>
  <si>
    <t xml:space="preserve">Танцова и музикална програма за празника на с. Мечка и Храмовия празник на църквата „Света Петка”; Концерт по повод „95 години читалище Пробуда с.Мечка”; Концерт по повод „150 години образователно дело в с.Мечка” проведен в Об.училище „Хр.Ботев” с.Мечка; Представяне на автентичен обичай по повод Деня на родилната помощ; Национален ден на четенето- „Големи четат на малки“; Конкурс с награди за художествено изпълнение на патриотична песен; Детски конкурс с награди за художествено изпълнение на зимни песни „Сняг на облаци се вдига,Дядо Коледа пристига”
- Презентация  пред  учениците от Начален етап „Здравна култура и училищна среда”
.  – „Майсторете ръчички за радост на всички”-Великденска изложба-базар                                               
- Викторина „Какво знаем за пролетните християнски празници”. 
- „Да се запознаем с празника „Ладуване ” – с участие на доброволци и  КлубДГ
- „Да изработим и подарим мартеница „ –рисунки
- Конкурс за детска рисунка „Пролетта дойде с цветя и птици „ с
- „Празници на приказката и детската книга” – цикъл от поредица по график за Седмица на детската книга  
- Да четем и рисуваме в библиотеката 
- изложба на детски книги и рисунки пред Клуб за работа с родители                                                                                               
- Пролетен конкурс „Традиционни вкусове”-  да се запознаем с типичните местни ястияс Детски клуб по интереси и Клуб по интереси „Родители”
- „Празник на приказните герои” в Детската градина  
 -„ Какво знаем за ромските традиции и култура”-цикъл „Училище за родители”Сурвакане и Коледуване в Кметство,Кооперация и родители – с песни и танци читалището.- Детска шоу-програма за  Деня на детето 1 юни- на открито .
- Ваканционни детски спортни състезания на открито
- Лятна читалня и занималня „Здравей, ваканция „ по график
-  ”Независимостта на България” – рецитал на открита сцена.
- Презентация от цикъл „Училище за родители”-Опасностите на ранните бракове в общността”                                                                                  
- „ Проблемни деца и родителски комплекси” – беседа от цикъл „Училище за родители „
-  Изложба рисунки Ден на християнското семейство- Клуб ДГ
-  „Разкажете ни за музикалните инструменти”-  Среща с музикален  ръководител на творчески колектив                                          
    Ежеседмични занимания  в Творчески център на читалището по график със следните занимания:
-  Творчески занимателни игри с конструктори, пъзели,  рисуване.                                              
-  Образователни и познавателни игри за народното творчество                                            
-  Спортни и състезателни игри на открито
-  Моделиране на фигури и оцветяване с различни техники-изложби
-  Апликиране на поздравителни картички, изработване пана за годишните сезони, организиране на изложби 
-   Представяне на изложби в Клуб на пенсионера, Детска градина, Творческия център на читалището
-   Изработване на мартеници и украса за читалището и ДГ 
-Да изчистим моето родно място- Ден за опазване на околната среда; Сурвакане и Коледуване в Кметство,Кооперация и родители – с песни и танци читалището  </t>
  </si>
  <si>
    <t>Национален фолклорен фестивал „Път,вдъхновение,вяра”-гр.Белене  
    - Национален фолклорен фестивал „Традицията среща бъдещето”-с. Ясен,общ.Плевен
    -  Фолклорен фестивал на сливата в гр.Троян; Първи фолклорен фестивал „Фолклориада - 22”  в с.Коиловци, общ.Плевен
   - Фестивал на старата градска песен в гр.Славяново, общ.Плевен
-  Участие в празничен концерт по повод Храмовия празник и събор на с. Коиловци, общ.Плевен
  - Участие в концерт за Ден на възрастните хора в с.Бръшляница, общ.Плевен</t>
  </si>
  <si>
    <t xml:space="preserve">Читалищната библиотека осъществява библиотечна  дейност, отговаряща на чл.37 от Закона за обществените библиотеки. 
Библиотечен фонд към 31 12 2022 г. е 4186 тома
 За 2022 година в библиотеката има постъпили 264 библиотечни документи. Закупихме 34 тома книги предимно детска, ученическа и от съвременни автори художествена литература  от  субсидията на стойност 382,50 лв.От дарения постъпиха 230 тома
Периодични издания–  в-к “Форум “ и списание „Кураж”
Обслужени са 207 читатели и са направени през годината общо 610 читателски посещения.
Стараем се да привличаме нови читатели и най-честите  посетители са децата.За тях провеждаме разнообразни дейности, отразени в отчета.Регистрираните  читатели на библиотеката са  общо 86.От тях 60 са деца до 14 г. възраст. </t>
  </si>
  <si>
    <t>114141624</t>
  </si>
  <si>
    <t>"Пробуждане -1897"</t>
  </si>
  <si>
    <t>114542229</t>
  </si>
  <si>
    <t>"Наука-2000"</t>
  </si>
  <si>
    <t>114541294</t>
  </si>
  <si>
    <t>"Паисий Хилендарски-2001"</t>
  </si>
  <si>
    <t>Описание - Постоянно действащи състави:
1.Танцова формация “Славянци”
2.Вокална група “Нежни звуци”
- Временно действащи:
Група за създаване на обичя “Камила</t>
  </si>
  <si>
    <t>Описание - Постоянно действащи състави:
1.Детски танцов състав към ТФ “Славянци”
- Временно действащи:
1.Група за създаване на обичая “Лазаруване”</t>
  </si>
  <si>
    <t>Клуб за изучаване на български народни хора</t>
  </si>
  <si>
    <t xml:space="preserve">Описание - През 2022 г. читалището е организирало следните мероприятия:
06-07 януари  - пресъздаване на обичая “Камила”;
28 февруари - изработка на мартеници;
06 март - Тържество за Празника на жената;
Лазаруване
Боядисване и шарене на яйца;
18 август - “Пътешествие в света на науката и техниката” - Презентация за деца - Виталий Деков;
27 септември - VІІІ среща на групи за стари градски и популярни песни “Да пеем за любовта, вярата и надеждата” гр. Славяново;
24 ноември - Първи “Празник на баницата и младото вино”;
21 декември - участие с материали, изработени от самодейци на читалището    в коледен базар, организиран от Кметство - Славяново;
 22 декември - Коледно - новогодишно тържество.  
</t>
  </si>
  <si>
    <t xml:space="preserve">Описание   - През 2022 г. читалището е организирало следните мероприятия:
06-07 януари  - пресъздаване на обичая “Камила”;
28 февруари - изработка на мартеници;
06 март - Тържество за Празника на жената;
Лазаруване
Боядисване и шарене на яйца;
18 август - “Пътешествие в света на науката и техниката” - Презентация за деца - Виталий Деков;
27 септември - VІІІ среща на групи за стари градски и популярни песни “Да пеем за любовта, вярата и надеждата” гр. Славяново;
24 ноември - Първи “Празник на баницата и младото вино”;
21 декември - участие с материали, изработени от самодейци на читалището    в коледен базар, организиран от Кметство - Славяново;
 22 декември - Коледно - новогодишно тържество.  
</t>
  </si>
  <si>
    <t>114604481</t>
  </si>
  <si>
    <t>"Парашкев Цветков-2003"</t>
  </si>
  <si>
    <t>3,1/2</t>
  </si>
  <si>
    <t>114111563</t>
  </si>
  <si>
    <t>"Пробуждане-1907"</t>
  </si>
  <si>
    <t>205434440</t>
  </si>
  <si>
    <t>"Родолюбие-2018"</t>
  </si>
  <si>
    <t xml:space="preserve">Традиции - бит и обичаи, Ателие по приложно изкуство, Традиционна и регионална кулинария </t>
  </si>
  <si>
    <t>2 Юни (ден на Ботев и на загиналите за свободата и независимостта на България), проведохме с деца от плевенско училище урок във вид на учебна игра, за това как се е избирал воевода на чета. А именно най-силният, най-бързият, най-съобразителният, най-точният и прочие.
24 май (ден на светите братя Кирил и Методий, на българската азбука, просвета и култура и на славянската книжовност) украсихме прилежащата улица към читалището с букви от нашата азбука, както и пано на глаголица с разяснение към него.
Пресъздадохме няколко от традиционните обичая на българите като: Трифоновден, Сирни заговезни, Баба Марта, Лазаровден.</t>
  </si>
  <si>
    <t>С наше съдействие, заедно с продуцентска къща Пирина - София, на 1 Юни (ден на детето) в летен театър Плевен се проведе концерт на народният певец Илия Луков, а на сцената с него се изявиха млади танцови и певчески таланти от Плевен. Проявата премина много добре, а това ни дава увереност в нашите възможности и капацитет да провеждаме мащабни събития в областта на културата.</t>
  </si>
  <si>
    <t xml:space="preserve">Към 2022 г помещението в сградата на читалището предназначено за библиотека бе в ремонтни дейности и процес на изграждане </t>
  </si>
  <si>
    <t>114088214</t>
  </si>
  <si>
    <t>"Просвета 1918"</t>
  </si>
  <si>
    <t>Пордим</t>
  </si>
  <si>
    <t xml:space="preserve">Женска певческа група "Пъстра китка" </t>
  </si>
  <si>
    <t>Детски танцов състав "Младите надежди" малка и голяма група</t>
  </si>
  <si>
    <t>Празник на селото, Лазарица, Великден, Сурвакари, Коледен концерт, Летни игри</t>
  </si>
  <si>
    <t>Участие в различни фестивали в страната</t>
  </si>
  <si>
    <t>114088157</t>
  </si>
  <si>
    <t>"Съзнание 1897"</t>
  </si>
  <si>
    <t>Фолклорна група "Згалевска китка"</t>
  </si>
  <si>
    <t>Бабин ден, ден на самодееце, 8 март, 3-ти март, Коледуване, Развлекателни инициативи, дарителска кампания, На мегдана</t>
  </si>
  <si>
    <t xml:space="preserve">Участия в различни фестивали в страната - с. Коиловци, гр. Пордим и др. </t>
  </si>
  <si>
    <t>000404103</t>
  </si>
  <si>
    <t>Бабин ден, 8-ми март, ден на самодееца, Нова година</t>
  </si>
  <si>
    <t>с. Жълтеж, гр. Пордим - 3 бр., Павликени, Китен, Градище, Левски</t>
  </si>
  <si>
    <t>114088698</t>
  </si>
  <si>
    <t>"Пробуда -1903"</t>
  </si>
  <si>
    <t xml:space="preserve">Певческа група "Детелина" </t>
  </si>
  <si>
    <t>Работа с деца и ученици през лятото</t>
  </si>
  <si>
    <t>Бабин ден,3 март,  8 март, Баба марта, 22 март, Великден, Празник на селото</t>
  </si>
  <si>
    <t>Участия на празници и фестивали в стратната</t>
  </si>
  <si>
    <t>000404516</t>
  </si>
  <si>
    <t>Участия в различни фестивали в страната</t>
  </si>
  <si>
    <t>114090083</t>
  </si>
  <si>
    <t>"Светлина -1905"</t>
  </si>
  <si>
    <t>Дамски народен хор "Славей"</t>
  </si>
  <si>
    <t xml:space="preserve">Детска фплклорна група </t>
  </si>
  <si>
    <t>-</t>
  </si>
  <si>
    <t>Традиционни народни празници и обичаи, празник на селото, 8 фестивала, срещи с писатели, здравни беседи</t>
  </si>
  <si>
    <t xml:space="preserve">Участия във фолклорни фестивали и събори в страната </t>
  </si>
  <si>
    <t>114095778</t>
  </si>
  <si>
    <t>"Иван Вазов -1904"</t>
  </si>
  <si>
    <t>Вокално трио "Енигма", Група за стари шлагери "Маслинов цвят"</t>
  </si>
  <si>
    <t>Детска група за традиционни празници и Мъжка група</t>
  </si>
  <si>
    <t xml:space="preserve">Лятна работа с деца и ученици </t>
  </si>
  <si>
    <t xml:space="preserve">Представяне на книги на Христина Комаревска и д-р Томова, Посещение на театър, опера </t>
  </si>
  <si>
    <t>Фестивал на старата градска песен - местен - Пордим, Цветница, Черни вит, Беклемето, Орешака, Лвевски, Градище</t>
  </si>
  <si>
    <t>читатели -  92 бр.</t>
  </si>
  <si>
    <t>114088407</t>
  </si>
  <si>
    <t>"Иван Радоев -1907"</t>
  </si>
  <si>
    <t xml:space="preserve">Воклана група за обработен фолклор "Славей" , Вокална група "Романтика", Танцова група "Иха, ха мераклии" </t>
  </si>
  <si>
    <t>Музикален съпровод на оркестър за участие в мероприятия - на хонорар</t>
  </si>
  <si>
    <t>Летни занимания с деца</t>
  </si>
  <si>
    <t>Годишнина от рождението на Иван Радоев, отбелязване на традиции и обичаи</t>
  </si>
  <si>
    <t>Участия в събори - Цветница в Пордим, Фестивал "Романтика", "Северняшка китка" и "От извора на севера", "Малиново пее и танцува", "Ценово пее и танцува"</t>
  </si>
  <si>
    <t>000183950</t>
  </si>
  <si>
    <t>"Асен Златаров -1921"</t>
  </si>
  <si>
    <t>Червен Бряг</t>
  </si>
  <si>
    <t>Певческа група "Стрия дъб" , Вокална група "Младост".</t>
  </si>
  <si>
    <t>Детска танцова школа "Хайде хоп", ТФ "Сухаченче".</t>
  </si>
  <si>
    <t>ДСК "Приказен свят"</t>
  </si>
  <si>
    <t>Национален фолклорен фестивал "Ехо от северозапада", Кулинарен фестивал на трудолюбието и веселието, Традиционен оброк на селото "Свети Георги" и Есенен панаир на изобилието.</t>
  </si>
  <si>
    <t xml:space="preserve">Фолклорни фестивали в страната - с. Търнак, с. Писерово, с Буковец, с. Черни вит, с. Нивянин , с. Оходен, с. Царевец, с. Дъбен и други. XI Юбилеен фестивал на патриотичната песен - Плевен; XV Старопланински събор Балкан фолк 2022; XV Републикански многожанров фестивал на хората с увреждания гр. Перник;  Участия в местни фолкорни фестивали в с. Лепица, с. Горник, с. Еница, с. Радомирци, с. Телиш, с. Реселец и други. </t>
  </si>
  <si>
    <t xml:space="preserve">Международен фестивал "Охридско слънце"  - гр. Охрид, Северна Македония </t>
  </si>
  <si>
    <t>Брой читателски посещения - 115</t>
  </si>
  <si>
    <t>000404815</t>
  </si>
  <si>
    <t>"Васил Христов 1927"</t>
  </si>
  <si>
    <t xml:space="preserve">Клуб за народни хора, Мъжка вокална група, Коледарска група, Група за автентичен фолкор. </t>
  </si>
  <si>
    <t xml:space="preserve">Индивидуални изяви. </t>
  </si>
  <si>
    <t>Мероприятия по повод "Международния ден на детската книга"  , Различни инициативи с децата от ОДЗ "Снежанка" с. Рупци и ОУ "Христо Ботев" - с. Рупци.</t>
  </si>
  <si>
    <t xml:space="preserve"> "Мила Родино"  - 300 години от рождението на Паисий Хилендарски и 260 години от написването на "История славянобългарска", "Всичко, що е българско" - празник на регионално ниво.</t>
  </si>
  <si>
    <t>Брой читателски посещения - 256.</t>
  </si>
  <si>
    <t>114085225</t>
  </si>
  <si>
    <t>Фолклорна група "Девет венци"</t>
  </si>
  <si>
    <t>Провеждане на инициативи и честване на празници от националния календар, съвмесно с ЦДГ "Щаслово детсто" - филиал с. Девенци и децата от селото.</t>
  </si>
  <si>
    <t xml:space="preserve">През лятната ваканция читалището организира занимания за децата от селото  - четене на книги, рисуване, разходки и игри. </t>
  </si>
  <si>
    <t xml:space="preserve">Участия във фестивали в гр. Койнаре, гр. Кнежа, с. Бреница, с. Търнак.  </t>
  </si>
  <si>
    <t>Обслужени потребители - 21 броя.</t>
  </si>
  <si>
    <t>000404781</t>
  </si>
  <si>
    <t>"Огняна -1899"</t>
  </si>
  <si>
    <t>Вокална група "Росна китка", Автентичен фолклорен състав.</t>
  </si>
  <si>
    <t>Детски танцов състав.</t>
  </si>
  <si>
    <t xml:space="preserve">Традиционен общински пролетен бал, Регионален фолклорен фестивал "Радоморци пее и танцува". Читалището ежегодно организира различни поводи, чествания, празници, годишнини от местен и национален характер. </t>
  </si>
  <si>
    <t xml:space="preserve">Читалището участва в местни и регионални фестивали - в с. Връбница, с. Сухаче, с. Лепица, с. Чомаковци, с. Рибарица, с. Рупци, с. Телиш, гр. Луковит и други. </t>
  </si>
  <si>
    <t>Брой читателски посещения - 382.</t>
  </si>
  <si>
    <t>000403948</t>
  </si>
  <si>
    <t>"Никола Йонков Вапцаров - 1908"</t>
  </si>
  <si>
    <t>ДФТШ "Темпо", Танцова школа "Фолклорна магия",  Школа по вокално пеене.</t>
  </si>
  <si>
    <t>Фолклорно трио "Феникс", Група по аеробика и каланетика, Детска група по авробика "Степ денс".</t>
  </si>
  <si>
    <t>Читалището оргазинира различни образователни инициативи като: "Урок по родолюбие", Конкурс за детска рисунка "С моливи, четки и боички рисувам приказки за всички", Пътуващо кино и други.</t>
  </si>
  <si>
    <t>Традиционен общински конкурс "Най-добро домашно вино", XVI Регионален детско-юношески конкурс за певци и инструменталисти "Фолклорни приумици", Конкурс за детска рисунка "С моливи, четка и боички рисувам приказка за всички" , IX Национален фолклорен фестивал "Пъстра шевица", Регионален конкурс за рецитатори "За него - Живота...", "Природа, история, град" - фотоизложба.</t>
  </si>
  <si>
    <t>Участие във  фестивал в  град Койнаре по проект ЕРАЗЪМ, участие във "Фестивал на плодородието и местната идентичност", участие във фолклорен фестивал "Напеви от Северозапада" с. Горник, участие в Национален фолклорен фестивал"Ехо от Северозапада" с. Сухаче, участие във фолклорен празник "Всичко що е българско"с. Рупци, участие в Благотворителен концерт.</t>
  </si>
  <si>
    <t>Брой читателски посещения - 3 073 броя.</t>
  </si>
  <si>
    <t>000404249</t>
  </si>
  <si>
    <t>"Христо Ботев 1927- Горник"</t>
  </si>
  <si>
    <t>ГАОФ "Зора", Дует "Славейче".</t>
  </si>
  <si>
    <t xml:space="preserve">Духов оркестър - временен </t>
  </si>
  <si>
    <t>Национален фолклорен фестивал "Напеви от Северозапада 2022", Регионален фестивал на тиквата.</t>
  </si>
  <si>
    <t>Читалището участва в културни мероприятия в страната някои от които са: Фестивал в град Елена, ФФ в град Севлиево, Фестивал в гр. Кюстендил, в гр. Перник и месни общински фестивали и мероприятия.</t>
  </si>
  <si>
    <t>Регистрирани читателски посещения за 2022 - 505.</t>
  </si>
  <si>
    <t>114092956</t>
  </si>
  <si>
    <t>"Митко Лаков -1903"</t>
  </si>
  <si>
    <t>Фолклорна група, Работилница.</t>
  </si>
  <si>
    <t>Проект "Хармония на танца"</t>
  </si>
  <si>
    <t xml:space="preserve">Коледарска група - временна </t>
  </si>
  <si>
    <t>Онлайн изложба - конкурс за рисунка на тема "Зимна приказка", Работнилница за мартеници и други.</t>
  </si>
  <si>
    <t>VII Фолклорен фестивал - "Глътка жива вода", Коледуване - коледарска група.</t>
  </si>
  <si>
    <t>Участия в различни културни мероприятия като:   Участие в конкурс за литературна творба на тема: Писмо до Левски - с. Климент, Дарение  на мартеници за благотворителност на читалището в гр. Криводол. Участие в онлайн фестивал "Седи зима на мегдана" - с. Радилово 2022, Участие във втори Национален Великденски конкурс "Шарен Великден" - с. Новоселяне - онлайн, Участие в Лятна академия за читалищни деятели гр. Варна, Участие в IX НФФ "Пъстра шевица" - Червен бряг и други.</t>
  </si>
  <si>
    <t>Регистрирани обслужени потребители за 2022 - 215 бр.</t>
  </si>
  <si>
    <t>114085887</t>
  </si>
  <si>
    <t>Певческа група - самодейци, Коледарска група.</t>
  </si>
  <si>
    <t>Детска самодейна вокална група</t>
  </si>
  <si>
    <t xml:space="preserve">Честване на празници от националния календар </t>
  </si>
  <si>
    <t xml:space="preserve">Участия във фолклорни фестивали на местно ниво </t>
  </si>
  <si>
    <t xml:space="preserve">Брой читателски посещения за 2022 година </t>
  </si>
  <si>
    <t>114085830</t>
  </si>
  <si>
    <t>Коледарска група, Индивидуални изпълнители.</t>
  </si>
  <si>
    <t>Детска вокална група - "Веселие" , Певчески дует, Детска танцова формация за народни танци "Главенче".</t>
  </si>
  <si>
    <t>Клуб "Работилничка сръчни ръце" - 15 души.</t>
  </si>
  <si>
    <t xml:space="preserve">Пролетен кукерски карнавал, РФФ "Тъпан бие, хоро се вие, Глава се весели", Честване на празници от националния календар:  1 юни -  Ден на детето, Великден, 3 - март и други. </t>
  </si>
  <si>
    <t xml:space="preserve">Учатия във фестивали на регионално ( 7 бр. ) и местно ниво ( 2 бр. ) . </t>
  </si>
  <si>
    <t>Обслужените потребители в читалищната библиотека са предимно ученици.</t>
  </si>
  <si>
    <t>114088011</t>
  </si>
  <si>
    <t>"Никола Йонков Вапцаров-1871 г."</t>
  </si>
  <si>
    <t>Група за автентичен фолклор и обичай, Група за стари занаяти и битов поминък.</t>
  </si>
  <si>
    <t>Младежка танцова формация</t>
  </si>
  <si>
    <t>Коледарска група и Лазарска група</t>
  </si>
  <si>
    <t xml:space="preserve">Творческа работилничка "Мартенски клонки" , Национални литературни четения и участие в ОБУ "Неофит Рилски" с. Дерманци  - урок по родолюбие. </t>
  </si>
  <si>
    <t>Честване на празници от националния календар. Фолклорен фестивал "Пътеки към миналото", Културна изложба "Живият огън на традициите".</t>
  </si>
  <si>
    <t xml:space="preserve">Онлайн участие - Традиционен пролетен бал "Да съхраним българското" - с. Радомирци, Историческа възтановка в с. Крушовица, Участие в Регионален етап на Национален събор на народното творчество - Копривщица 2022г., Участие в Първи многожанров фестивал за художествена самодейност на хората с увреждания "Бреница пее и танцува", Участие във Фестивал на плодородието и местната идентичност град Червен бряг и други местни фестивали. </t>
  </si>
  <si>
    <t>Обслужени потребители - 230.</t>
  </si>
  <si>
    <t>000404968</t>
  </si>
  <si>
    <t>"Развитие -1897"</t>
  </si>
  <si>
    <t xml:space="preserve">Самодеен театрален състав "Ретро", Танцова формация "Хайде на мегдана", Вокална група за обработен фолклор "Извор", Женска група за обработен фолклор, Вокална група за патриотични песни,   Модул "Сръчни ръце" - за събития и празници. </t>
  </si>
  <si>
    <t xml:space="preserve">Детска фолклорна група - обичай </t>
  </si>
  <si>
    <t>Мъжка фолклорна група, Детска коледарска група, Вокална група за стари градски песни "Романтика" и Женска фолклорна група.</t>
  </si>
  <si>
    <t xml:space="preserve">Организиране на образователни инициативи на месни ниво: Час по история с учениците от СУ "Д-р П. Берон" по Проект "Осигуряване на съвременна образователна среда" модул  " Културните институции като обрзователна среда", Представяне на новоизлезни творби в библиотеката на читалището, Програма "Читалището - място за летен отдих на деца и юноши", </t>
  </si>
  <si>
    <t>XI Национален фолклорен фестивал "Да пребъде Коледа 2022", Отбелязване на 145 години от освобождението на Телиш от турското робство - на Черния паметник, Изложба на гоблени, изработени от членове на читалището  в експозиция "Неолит". Честване и отбелязване на празници от националния календар.</t>
  </si>
  <si>
    <t xml:space="preserve">Читалището взима участие в различни месни, регионални и национални фестивали и конкурси, някои от които са: Шести национален фолклорен фестивал и базар на народните обичаи и традиции - гр. Ябланица, Балкански шампионат по фолклор "Евро фолк -Жива вода 2022" - гр. Хисаря, "Фолклориада 2022" - с. Коиловци, Четвърти регионален фолклорен  събор "Радомирци пее и танцува", НФФ "Вит тече и разказва" и други. </t>
  </si>
  <si>
    <t>В библиотечната и информационна дейност през изтеклата 2022 г. бяха регистрирани 59 читатели. Общия брой на посещенията в библиотеката е 449 - 225 в читалнята и за ползване на компютър - 194.</t>
  </si>
  <si>
    <t>000183683</t>
  </si>
  <si>
    <t>"Христо Ботев -1889"</t>
  </si>
  <si>
    <t>Женски танцов състав "Нашенки", Танцова група за автентичен фолклор, Певческа група " Здравец", Певческа група "Акрани".</t>
  </si>
  <si>
    <t>Детски танцов състав " Нашенчета"</t>
  </si>
  <si>
    <t xml:space="preserve">Духов оркестър </t>
  </si>
  <si>
    <t xml:space="preserve">Група за автентичен фолклор , Коледарски състав - временен, Никол Даковска - индивидуален изпълнител. </t>
  </si>
  <si>
    <t>Читалището провежда различни инициативи съвмесно с ОУ " Христо Смирненски" и ДГ "Пролет" гр. Койнаре  - "Ромска Василица", 149 години от раждането на Васил Левски, "Лазаруване", обичая "Кумичене",  и други. Отбелязване на национални празници. В библиотеката на читалището се провеждат инициативи като : "Поход на книгата", "Седмица на детската книга и изкуствата на децата", "Ден на голямото четене", "Ден на народните будители" и други.</t>
  </si>
  <si>
    <t>Читалището чества и организира различни културни мероприятия и празници, някои от които са: "Ромска Василица", "Трифон зарезан", "Лазаруване", "Кумичене", "Летен фолклорен фестивал 2022", "Ден на християнското семейство",  "Коледно-новогодишно тържество", "Коледуване по домовете", Национален фолклорен фестивал "Гергьовден".</t>
  </si>
  <si>
    <t>"XII Национален събор на народното творчество" - град Копривщица, НФ "Да пребъде Коледа" - с. Телиш и в други месни фестивали.</t>
  </si>
  <si>
    <t>Обсужени потребители за 2022г. - 677.</t>
  </si>
  <si>
    <t>000404834</t>
  </si>
  <si>
    <t>"Тодор Попов -1927"</t>
  </si>
  <si>
    <t>Група за стари занаяти и битов поминък, Група за автентичен фолклор и обичай.</t>
  </si>
  <si>
    <t xml:space="preserve">Младежка танцова формация </t>
  </si>
  <si>
    <t>Коледарска група и Лазарска група.</t>
  </si>
  <si>
    <t xml:space="preserve">Лятна академия - работа с деца. Инициатива "Летен детски университет". Среща - лекция за родители на ученици под наслов: "Общуването родители - деца, едно трудно изкуство" - външен медиатор. </t>
  </si>
  <si>
    <t xml:space="preserve">Фолкорен фестивал "Пътеки към миналото", "Живият огън на традициите" - културна изложба. Отбелязване на празници от националния календар. </t>
  </si>
  <si>
    <t>Читалището участва в редица фолклорни фестивали и конкурси на месно и регионално и национално ниво: Традиционен пролетен бал "Да съхраним българското" - с. Радомирци, Регионален етап на Национален събор на народното творчество - Копривщица 2022г. В гр. Плевен, Първи мноогожанров фестивал за художествена самодейност на хората с увреждания "Бреница пее и танцува", Летен фолкорен фестивал град Койнаре, участие във фестивал на Плодородието и местната идентичност в гр. Червен бряг, участие в Национален събор на Народното творчество - Копривщица 2022 и други.</t>
  </si>
  <si>
    <t>Обслужени потребители за 2022г. - 230.</t>
  </si>
  <si>
    <t>114089768</t>
  </si>
  <si>
    <t>"Христо Ботев -1926"</t>
  </si>
  <si>
    <t>Танцов състав "Северняшка китка"</t>
  </si>
  <si>
    <t xml:space="preserve">Детска фолкорна група "Синчец" </t>
  </si>
  <si>
    <t xml:space="preserve">Лазарска група и Коледарска група - временни </t>
  </si>
  <si>
    <t>Участие в Проект "Български библиотеки - съвременни центрове за четене и информираност" - 2022г.</t>
  </si>
  <si>
    <t>Национален фолклорен събор "За героите на България", Честване на националните празници.</t>
  </si>
  <si>
    <t>Читалището взема участие в местни фолклорни фестивали.</t>
  </si>
  <si>
    <t>Обсужени потребители за 2022 г. - 56 бр.</t>
  </si>
  <si>
    <t>114509688</t>
  </si>
  <si>
    <t>Светлина</t>
  </si>
  <si>
    <t xml:space="preserve">Вокална група "Светлина", "Соаре данс" - група за стари градски песни и шлагери. </t>
  </si>
  <si>
    <t>Детска школа по народно пеене, Детска школа по гайда, Танцова школа "Аз танцувам в Светлина".</t>
  </si>
  <si>
    <t>Гайдарски състав "Жарава", Народен оркестър за съпровод на ВГ "Светлина".</t>
  </si>
  <si>
    <t xml:space="preserve">Индивидуални изпълнители </t>
  </si>
  <si>
    <t xml:space="preserve">Представяне на книги - 4 броя; Изложба - Графика ( от фонда на НЧ "Светлина"); Бенефис - 95г. Костадин Белчев, Литературно четене по повод деня на влюбените, Литературно четене по повод 11 май Св.св. Кирил и Методий, Участие в заснемането на документалния филм "Безсребърници" на EVRO.TV, Издаване на 23 броя от Вестник 21; Издаване на притурки към "Вестник 21" - 10 бр. </t>
  </si>
  <si>
    <t>Концерт "Светлина и дух", Празник 23  години - читалище "Светлина".</t>
  </si>
  <si>
    <t xml:space="preserve">Участия във фестивали: "Гергьовски люлки", "Ехо от Северозапада", "Пъстра шевица", "От извора на Севера", "Море от ритми". Участия във фестивал на занаятите - Рупци, Фестивал "Да пребъде Коледа" - Телиш, Йордановден - гр. Луковит и други. </t>
  </si>
  <si>
    <t>Няма регистрирани читатели, библиотечния фонд се заема без регистрация.</t>
  </si>
  <si>
    <t>000184599</t>
  </si>
  <si>
    <t>"Изгрев -1897"</t>
  </si>
  <si>
    <t>Кнежа</t>
  </si>
  <si>
    <t xml:space="preserve"> 1 Художествен състав - Вокална група "Яница"</t>
  </si>
  <si>
    <t>1 Художествен състав - Детска танцова формация - "Зорница"</t>
  </si>
  <si>
    <t>От Културния календар - 21 броя</t>
  </si>
  <si>
    <t>Фестивали - 5 броя</t>
  </si>
  <si>
    <t>126бр</t>
  </si>
  <si>
    <t>000183644</t>
  </si>
  <si>
    <t>"Борба-1896"</t>
  </si>
  <si>
    <t>Оркестър класически китари и перкусии"ТОСТ"</t>
  </si>
  <si>
    <t>Вокални, инструментални, танцови, театрални, образователни</t>
  </si>
  <si>
    <t>Инструментални, Вокално-инструментални, Фолклорни-танцови и певчески, Танцови, театрални</t>
  </si>
  <si>
    <t>Литературен клуб и клуб по творческо писане</t>
  </si>
  <si>
    <t>Концерти, театрални постановки, организация на фестивали</t>
  </si>
  <si>
    <t xml:space="preserve"> Участия в регионални, национални и международни конкурси и фестивали</t>
  </si>
  <si>
    <t>Заяемане на учебна и худествена литература, справкичиталня</t>
  </si>
  <si>
    <t>000184212</t>
  </si>
  <si>
    <t>"Народно съзнание 1897"</t>
  </si>
  <si>
    <t xml:space="preserve">певческа група </t>
  </si>
  <si>
    <t>танцов състав, певческа група, пиано</t>
  </si>
  <si>
    <t xml:space="preserve">театрална школа, мини театър </t>
  </si>
  <si>
    <t>обучаване на хора за работа с компютър</t>
  </si>
  <si>
    <t>Трифон зарезан, Ден на родилната помощ, 1 март, 3 март,Лазар , Цветница, 24 май, Спасовден, Събора на селото , 1 юни, 2 юни, ден на християнското семейство, Коледа ,Новогодишни празници</t>
  </si>
  <si>
    <t>000184760</t>
  </si>
  <si>
    <t>"Димитър Цонов-1903"</t>
  </si>
  <si>
    <t>Танцов състав " Струпянка"</t>
  </si>
  <si>
    <t>21януари-Ден на родилната помощ: 14 февруари- Ден на лозаря: 1 март - Ден на самодееца: 3 март - Ден на освобождението на България: 8 март-  Международен ден на жената:16 април- Лазаровден: 17 април- Цветница: 18-21 април - Великденска работилница: 13 май - Честване в памет на загиналите във войните Лазаровчани: 24 май - Ден на славянската писменност: 1 юни - Международен ден на детето: 2 юни - Ден на Ботев и загиналите за свободата на България:  27 юли - Оброк на   Св. Великомъченик Панталеймон: 1 ноември- Ден на народните будители: 22 ноември - Традиционен събор на с. Лазарово: 10 декемрви - Запалване на колевните светлини</t>
  </si>
  <si>
    <t>26 юни - Фолклорен събор " Обичайте по нашенски"  с. Новград общ. Ценово: 9 юли - Фолклорен събор " Ехо от Търнак"с- Търнак общ.Бяла Слатина</t>
  </si>
  <si>
    <t>направени библиографски справки 65, заети за в дома 127</t>
  </si>
  <si>
    <t>000455674</t>
  </si>
  <si>
    <t>"Родолюбие -1873 г.-Асеновград"</t>
  </si>
  <si>
    <t>Асеновград</t>
  </si>
  <si>
    <t>Театър АРТЕ, Танцов състав</t>
  </si>
  <si>
    <t xml:space="preserve">Детски танцов състав, Детска воклна група "Родолюбие", </t>
  </si>
  <si>
    <t>Школа по: пиано, изобразително изкуство, класически балет, детско ателие по приложно изкуство, литературен клуб "Родолюбие"</t>
  </si>
  <si>
    <t>Празника на Асеновград, Ден на самодееца, Цветница, Коледен празник, Конкурс "Наследник съм на Цар Иван Асен", Пижо и Пенда, Ритъмът в сърцето ми, Театрални празници в Хисаря, Танцо конкурс- Бургас, Аполония- Созопол, Храмът на танца- Самоков</t>
  </si>
  <si>
    <t>Светът и децата за мир- Истанбул</t>
  </si>
  <si>
    <t>000456281</t>
  </si>
  <si>
    <t>"Христо Ботев -1928г. гр.Асеновград,кв. Долни Воден"</t>
  </si>
  <si>
    <t>Състав за народни танци, Състав за модерни танци</t>
  </si>
  <si>
    <t xml:space="preserve">Състав за народни танци, </t>
  </si>
  <si>
    <t>Клубове: Приятели на книгата, Трета възраст, Не на дрогата, Лично творчество за възрастни; Група художествено творчество, група Коледари</t>
  </si>
  <si>
    <t>Йорданов ден, Бабинден, Баба Мална, 8-ми март, Ден на художественото творчество,Първа пролет, Лазаровден, Цветница, Великден, 24-ти май, 1-ви юни, Ден на музиката, Ден на християнското семейство, Коледни празници</t>
  </si>
  <si>
    <t>000456751</t>
  </si>
  <si>
    <t>"Христо Ботев -1919 г. с.Избеглии"</t>
  </si>
  <si>
    <t>ДТС "Избеглийче"</t>
  </si>
  <si>
    <t>Конкурс за рисунки на тема пролет, изложба на великденски рисунки, Ваканция в читалището</t>
  </si>
  <si>
    <t>Йорданов ден, Бабин ден, Творческа работилница, Национален празник-честване, Отбелязване на осми март,  Отбелязване на деня на детето, деня на Ботев, празника на село Избеглии,Съединението на България, Независимостта на България, отбелязване деня на възрастните хора, Коледна работилница и Коледна програма</t>
  </si>
  <si>
    <t>000609357</t>
  </si>
  <si>
    <t>"Христо Ботев-1945г. -с. Нареченски бани"</t>
  </si>
  <si>
    <t>Състав за народни танци "Везеница"</t>
  </si>
  <si>
    <t>Участие във фолклорен фестивал "Веселие"- Елена, Участие в празника на курорта, Участие във фестивал в гр. Пещера</t>
  </si>
  <si>
    <t>000457853</t>
  </si>
  <si>
    <t>"Христо Ботев -1928 г.-с. Новаково"</t>
  </si>
  <si>
    <t>Клуб "млад приятел на книгата", "Краезнание"</t>
  </si>
  <si>
    <t>Арт ателие "Сръчни ръчичики"</t>
  </si>
  <si>
    <t>000456670</t>
  </si>
  <si>
    <t>"Пробуда 1930г. с. Стоево"</t>
  </si>
  <si>
    <t>Клуб по рисуване</t>
  </si>
  <si>
    <t>Семинар за първокласници "Защо трябва да учим"</t>
  </si>
  <si>
    <t>Честване на: Бабинден,Трифон зарезан, мартенски празници, 24-ти май; Конкурсза рисунка за 1-ви юни, Лятна школа за деца в читалището, изложба за рисунки нарисувани в лятната школа, честване Деня ня нярадните будители, Коледни мероприятия</t>
  </si>
  <si>
    <t>000457312</t>
  </si>
  <si>
    <t>"Христо Ботев-1926г. с.Червен"</t>
  </si>
  <si>
    <t>Клубове: Художествено слово, Приятели на книгата, Трета възраст, Краезнание, Ателие по изобразително и приложно изкуство</t>
  </si>
  <si>
    <t>000457112</t>
  </si>
  <si>
    <t>"Никола Йонков Вапцаров-1938г.-с. Козаново"</t>
  </si>
  <si>
    <t>Честване на Бабинден, Мартенски празници, Отбелязване на 3-ти март</t>
  </si>
  <si>
    <t>115188801</t>
  </si>
  <si>
    <t>" Свети Преподобний Паисий Хилендарски -1997 г."</t>
  </si>
  <si>
    <t>Представителен фолклорен ансамбъл "Станимака", Вокална формация за стари градски песни "Абел"</t>
  </si>
  <si>
    <t>Детски фолклорен театър, Детско театрално ателие</t>
  </si>
  <si>
    <t>Пиано, китара, цигулка, кларинет, гайда, поп и опрно пеене, народно пеене, изобразително изкуство, танцов клеб, литературен клуб, клуб "Една българска роза"</t>
  </si>
  <si>
    <t>Музикален конкурс "България в сърцето", Национален конкурс "Оборище- факел на свободата", Конкурс за проза и поезия "Човекът на новото време", Национален конкурс за унгарска и българска литература, Междуналоден фестивал "Традиции, багри, красота през очите на нашите деца", Международен фестивал"Българска душа на святата земя", литературен конкурс "Небесни меридиани",Национален конкурс "Пиленце пее"</t>
  </si>
  <si>
    <t>000457846</t>
  </si>
  <si>
    <t>"Никола Й. Вапцаров -1894 г."</t>
  </si>
  <si>
    <t>ФГ "Надежда"</t>
  </si>
  <si>
    <t>Танцова група "Асеница", Група за пресъздаване на български обичаи и традиции</t>
  </si>
  <si>
    <t>Курсове по английски език</t>
  </si>
  <si>
    <t>000456769</t>
  </si>
  <si>
    <t>"Развитие-1968 с.Конуш"</t>
  </si>
  <si>
    <t>000457344</t>
  </si>
  <si>
    <t>"Иван Вазов -1929"</t>
  </si>
  <si>
    <t>Клубове по: шах, земеделие и здраве, рисуване "Млад приятел на книгата"</t>
  </si>
  <si>
    <t>Национални празници, Коледа, Великден, 1-ви юни, 24-ти май, 8-ми март, отбелязване на годишнини на велики личности</t>
  </si>
  <si>
    <t>000456089</t>
  </si>
  <si>
    <t>"Никола Йонков Вапцаров-1936 г."</t>
  </si>
  <si>
    <t>Клуб "Приятели на книгите"; Ателие по приложни идкуства</t>
  </si>
  <si>
    <t>000456210</t>
  </si>
  <si>
    <t>"Свети Свети Кирил и Методий-1935 г.-кв. Горни воден"</t>
  </si>
  <si>
    <t>Клуб"Читател"-деца; Клуб "Билки за здраве", Клуб "Трета възраст", Клуб "Поезия", Група по художествено слово, група по приложни изкуства, начинаеща група за народни танци "Месечина"</t>
  </si>
  <si>
    <t>000456438</t>
  </si>
  <si>
    <t>"Никола Й.Вапцаров -1932 г.-с. Мулдава"</t>
  </si>
  <si>
    <t>Група за народни танци "Асеница"</t>
  </si>
  <si>
    <t>Клуб "Приятели на книгата", Кръжок по рисуване, Кръжок по приложни изкуства</t>
  </si>
  <si>
    <t>000457102</t>
  </si>
  <si>
    <t>"Селска пробуда-1884г."</t>
  </si>
  <si>
    <t>Танцов клуб "Пранговци"</t>
  </si>
  <si>
    <t>000456662</t>
  </si>
  <si>
    <t>Просвета-1918г.</t>
  </si>
  <si>
    <t>000456655</t>
  </si>
  <si>
    <t>"Светлина-Златовръх-1929 г."</t>
  </si>
  <si>
    <t>Клуб по народни танци "Араповци"</t>
  </si>
  <si>
    <t>Клуб "Приятели на книгата"; Клуб по шах</t>
  </si>
  <si>
    <t>000456071</t>
  </si>
  <si>
    <t>"Просвета -1926 г. с.Бачково"</t>
  </si>
  <si>
    <t>Коледарска група, Танцов състав</t>
  </si>
  <si>
    <t>"От раклата на баба", "Здраве от  природата", "Сръчни ръчичики", "Съхрани българското", "Малки талантливи бачковски деца"</t>
  </si>
  <si>
    <t>000456395</t>
  </si>
  <si>
    <t>"Звезда-1928г.-с.Леново"</t>
  </si>
  <si>
    <t>Женскя фолклорна група "Леновски баби и внучки"</t>
  </si>
  <si>
    <t>000455998</t>
  </si>
  <si>
    <t>"Отец Паисий -1876 г.- гр. Брезово"</t>
  </si>
  <si>
    <t>Брезово</t>
  </si>
  <si>
    <t>Танцов Състав "Вито Хоро" и  Любителски Театрален К олектив"Жулиета Попова"</t>
  </si>
  <si>
    <t xml:space="preserve">Детски тТанцов Състав "Вито Хоро" </t>
  </si>
  <si>
    <t xml:space="preserve">Читалищата извършват културни и образователни дейности,
насочени към опазване традициите на българския народ, осигуряване на достъп до
информация, разпространение на знания и запознаване на гражданите с ценностите и
постиженията на науката, изкуството и културата - представяне на книги, беседи, изложби и т.н </t>
  </si>
  <si>
    <t>радиционните обреди и обичаи от народния календар - Бабинден, Трифон Зарезан,
Цветница и Великден, Гергьовден, Еньовден , Коледа и т.н</t>
  </si>
  <si>
    <t>Читалищните библиотеки изпълняват разнообразни функции: събират,
съхраняват, организират и предоставят за ползване библиотечен фонд; извършват
библиотечно-информационно обслужване; извършват краеведска дейност; съдействат
за повишаване на образователното ниво, продължаващото образование,
информираността, качеството на живот, социалната интеграция и разширяването на
електронния достъп до информацията.</t>
  </si>
  <si>
    <t>000456000</t>
  </si>
  <si>
    <t>"Лъч -1918г.- с. Борец"</t>
  </si>
  <si>
    <t>Певческа група "Настроение" и Кукерски състав</t>
  </si>
  <si>
    <t>Лазарскисъстав</t>
  </si>
  <si>
    <t>Клуб "Родолюбец"; Работа с хора с увреждания, с хора от етническите малцинства и работа по проект "Осигуряване на съвременна, сигурна и достъпна образователна среда" по модул "Библиотеките като образователна среа" с НУ " Св. св. Кирил и Методий"</t>
  </si>
  <si>
    <t>Местни празници и обичаи, национални празници, спортен празник, беседи, литературни четения, викторини, излогби и витрини, открити уроци в библиотеката</t>
  </si>
  <si>
    <t>Чудомирови празници в с. Турия, фестивал на белия щъркел – Белозем, Народен събор  – Пловдив, ПФФ "Пауталия" – гр. Кюстендил, Празник на хляба – Брезово, Изложба на гоблени и Празници на брезовската чаршия</t>
  </si>
  <si>
    <t>000457807</t>
  </si>
  <si>
    <t>Димитър Благоев-1910г. с. Сърнегор</t>
  </si>
  <si>
    <t>П</t>
  </si>
  <si>
    <t>Национални празници, честванияна годишнини, празници на селото.</t>
  </si>
  <si>
    <t>000456598</t>
  </si>
  <si>
    <t>"Георги Сава Раковски -1871"</t>
  </si>
  <si>
    <t>ТФ "Микс"</t>
  </si>
  <si>
    <t>Кръжок по калиграфия; Клуб по интереси</t>
  </si>
  <si>
    <t>Провеждане на обучение по медийна грамотност; Колективно четене с разбиране за най-малките; Игри с цифри и букви; Баба и внуче</t>
  </si>
  <si>
    <t>Национални и местни празниции годишнини</t>
  </si>
  <si>
    <t>Празник на хляба, Празник на лавандулата, Общински великденски празник, Празници на брезовската чаршия – гр. Брезово; ЕвроФолк "Жива вода" – гр. Хисаря; "Бабината ракла" – с. Ягодово; Зимен Фестивал – с. Радилово; ЕвроФолк "Черноморски събор "– гр. Китен; "Китен и приятели"</t>
  </si>
  <si>
    <t>000456705</t>
  </si>
  <si>
    <t>"Христо Ботев-1936 г. с. Отец Кирилово"</t>
  </si>
  <si>
    <t>Национални, календарвин и традиционни празници.</t>
  </si>
  <si>
    <t>000456139</t>
  </si>
  <si>
    <t>"Христо Ботев -1920 г. с. Върбен"</t>
  </si>
  <si>
    <t>Кръжок по краезнание</t>
  </si>
  <si>
    <t>Поддържани и обновяване на сбирката "Минало, бит и родословие";Лекция на тема "Вреди от замърсяването на земят;</t>
  </si>
  <si>
    <t>Честване на годишнини, национални и местни и традиционни празници.</t>
  </si>
  <si>
    <t>000457077</t>
  </si>
  <si>
    <t>"Сребрю Бабаков -1903"</t>
  </si>
  <si>
    <t>Бабин ден -пресъздаване на обичая и ритуалите; 3 Март; 8 Март; Ден на славянската писменост и култура; Еньовден - празник на билките с пресен чай от характерните за района билки и диплянки с основните им характеристики и ползи от тях; 185 години от рождението на Васил Левски – беседа в читалището; Ден на независимостта на България – беседа в читалището; Ден на Народните будители – беседа в читалището;Коледни и новогодишни празници – с участието на самодейци от с. Зелениково ,  и др.</t>
  </si>
  <si>
    <t>Потребителите на библиотеката за 2022 г. са 37 бр., заети библиотечни документи-818 тома; посещения за дома 649 бр.,в читалня 156 бр.</t>
  </si>
  <si>
    <t>000457796</t>
  </si>
  <si>
    <t>ДТС "Пъстър мегдан" 16деца</t>
  </si>
  <si>
    <t>ТС "Пъстър мегдан", изцяло дамска формация</t>
  </si>
  <si>
    <t>Клуб на самодейците, клуб "Сръчковци", клуб "Кълболино"</t>
  </si>
  <si>
    <t xml:space="preserve">Бабин ден, Ден на самодееца, 3-ти март, 8-ми март, 25-ти март Благовещение, пролетен празник, творчески вечери - Ивелина Радионова, Ели Георгиева, ден на хумора и сатирата 1-ви април, седмица и месец на книгата, 24-май ден на славянската писменост и култура, 1-ви юни ден на детето, 185г. от рождението на Васил Левски, 145г. от рождението на Елин Пелин, 120г. от рождението на Ангел Каралийчев, 115г. от рождението на Астрид Линдгрен, Осъществихме два базара – Великденски и Коледен, Завършихме годината с един красив Коледен концерт. </t>
  </si>
  <si>
    <t>гр.Брезово- 3-ти март, Великденски концерт, Лавандулов July morning, „Празник на хляба-2022г, Коледен концерт . Участие на празника на с.Сърнегор, „Фолклорни нюанси-2022г.“ Слънчев бряг</t>
  </si>
  <si>
    <t>Библиотечен фонд 5965библиотечни документа.</t>
  </si>
  <si>
    <t>000457789</t>
  </si>
  <si>
    <t>"Наука-1904г.-с. Стрелци"</t>
  </si>
  <si>
    <t>Група за автентичен фолклор към НЧ''НАУКА-1904''</t>
  </si>
  <si>
    <t>Отбелязване и отпразнуване на Старчовден,Денят на освобождението на България,,Лазаровден,Денят на Ботев и Коледа.</t>
  </si>
  <si>
    <t>Групата за автентичен фолклор взе участие в различни световни,международни и национални фестивали през 2022 година.</t>
  </si>
  <si>
    <t>000457369</t>
  </si>
  <si>
    <t>"Искра-1883г. с.Чоба"</t>
  </si>
  <si>
    <t>Танцов състав "Фолклорни искри" и Певческа група "Авлига"за изворен фолклор</t>
  </si>
  <si>
    <t>ДТС "фФолклорни искри"</t>
  </si>
  <si>
    <t>Национални и календарвин празници.</t>
  </si>
  <si>
    <t>Участия в общински празниц: Празник на розт, Празник на хляба, Великденски празници,Празници на брезовската чарши, Празник на лавандулата</t>
  </si>
  <si>
    <t>000457472</t>
  </si>
  <si>
    <t>"Никола Банов-1939г. с. Бабек"</t>
  </si>
  <si>
    <t>000456687</t>
  </si>
  <si>
    <t>"Светлина -1929 г. с. Златосел"</t>
  </si>
  <si>
    <t>000456616</t>
  </si>
  <si>
    <t>"Развитие -1868 г.-с. Розовец"</t>
  </si>
  <si>
    <t>Национални, календарвин и традиционни празници.Посещение на театрална постановк.</t>
  </si>
  <si>
    <t>000456712</t>
  </si>
  <si>
    <t>"Христо Станчев-1868 г."</t>
  </si>
  <si>
    <t>000456694</t>
  </si>
  <si>
    <t>"Васил Левски -1930г."</t>
  </si>
  <si>
    <t>000457376</t>
  </si>
  <si>
    <t>"Жеко Димов -1938 г.-с.Тюркмен"</t>
  </si>
  <si>
    <t>000457294</t>
  </si>
  <si>
    <t>"Светлина -1928 село Песнопой"</t>
  </si>
  <si>
    <t>Калояново</t>
  </si>
  <si>
    <t>Певческа група за автентичен фолклор.</t>
  </si>
  <si>
    <t>Честване на 3 март, 8 март, Великден, Коледа, Организиране на традиционния събор, Откриване на паметна плоча на Васил Левски</t>
  </si>
  <si>
    <t>Участие на Певческата група във фестивалите в Стара Загора, Столетово и Бузовград</t>
  </si>
  <si>
    <t>Библиотечен фонд - 4592 б.д.</t>
  </si>
  <si>
    <t>000456044</t>
  </si>
  <si>
    <t>"Георги Кирков-1908"</t>
  </si>
  <si>
    <t>Група за народни хора</t>
  </si>
  <si>
    <t>Картинна галерия и музейна сбирка</t>
  </si>
  <si>
    <t>Организиране на мероприятия за Бабинден, 8 март, официални и религиозни празници, изнесени уроци в картинната галерия и музейната сбирка, посещение на театрална постановка в Пловдив</t>
  </si>
  <si>
    <t>Раздадени библиотечни документи-639, спечелен проект по програма "Български библиотеки"-съвременни центрове за четене и информираност на МК.</t>
  </si>
  <si>
    <t>000456840</t>
  </si>
  <si>
    <t>"Васил Левски -1927 - село Дълго поле"</t>
  </si>
  <si>
    <t>Женски клуб</t>
  </si>
  <si>
    <t>Организирани мероприятия за Бабинден, 8 март, официални и религиозни празници.</t>
  </si>
  <si>
    <t>Раздадени библиотечни документи 1132</t>
  </si>
  <si>
    <t>000457682</t>
  </si>
  <si>
    <t>"Просвета -1907 - Ръжево Конаре"</t>
  </si>
  <si>
    <t>Вокална група за стари градски песни "Детелина", група за автентичен фолклор "С песните на баба", танцов състав за народни песни "Майсторите"</t>
  </si>
  <si>
    <t>Детски танцов състав "Майсторите", детска вокална група "Весели хлапета"</t>
  </si>
  <si>
    <t>Читателски клуб "Мечтател"</t>
  </si>
  <si>
    <t>В читалището и с помощта на Читалището през 2022 г. са се отбелязали следните по-големи събития: Бабинден-пресъздаване на обичая в Читалището, Честване на 3-ти Март с наши и гостуващи състави с.Пъдарско, с. Стряма, 1-ви Март-Баба Марта посети Училище, Детска градина</t>
  </si>
  <si>
    <t>ТС "Майсторите"-Международен фолклорен фестивал "Шарена стомна" гр. Добринище 25.06.2022, Общински празник на хляба гр. Брезово 24.07.2022, Традиционен събор с. Пъдарско 27.08.2022, Коледен концерт с. Пъдарско, Коледен концерт гр.Брезово</t>
  </si>
  <si>
    <t>през годината са регистрирани 61 нови потребител, заети са 1127 библиотечни документа.</t>
  </si>
  <si>
    <t>000456826</t>
  </si>
  <si>
    <t>"Искра -1921-Калояново"</t>
  </si>
  <si>
    <t>Танцов състав "Искрица" и Група за народни хора "Весело хоро"</t>
  </si>
  <si>
    <t>ДТС "Изворче"-две групи, начален и среден курс.</t>
  </si>
  <si>
    <t>Детски дневен център /устойчиво развитие по проект, спечелен от фондация Лале/, Клуб "Любознайко" и Женски клуб</t>
  </si>
  <si>
    <t>Честване на 100 годишнина на НЧ "Искра-1921"/заради пандемията-с една година закъснение/ с три различни мероприятия на 7, 11 и 14 май, посещение на честванията и възстановките за 3 март, Априлското въстание, Съединението и 22 септември, Провеждане на състезания и викторини за 3 март и Деня на народните будители с учениците от начален курс, провеждане на Летен лагер във Велинград с децата от Детския център, Организиране на туристически поход с младежите до Седемте Рилски езера, Организиране посещение на театрална постановка и концерт в Пловдив и Хисаря, посещение на мероприятия в Карлово по повод годишнината от рождението на Васил Левски.</t>
  </si>
  <si>
    <t>Участие на ТК "Искрица" в НФФ "На Петровден с хоро" в с. Ягодово-1 място, в МФФ "Нишавски хоровод" в Драгоман-златен медал на ДТС "Изворче" в МФФ "Фолк нюанси" в Китен.</t>
  </si>
  <si>
    <t>Участие на ТК "Искрица" в МФФ в Чанаккале, Турция.</t>
  </si>
  <si>
    <t>Библиотечен фонд-7003 б.д., Посещения-4419, Спечелен проект по програма "Български библиотеки"-съвременни центрове за четене и информираност на МК, Проведени открити уроци с ученици от ОУ "Иван Вазов", Организиране на посещение на родната къща на Иван Вазов в Сопот и засаждане на дръвчета в Апостоловата гора в Карлово.</t>
  </si>
  <si>
    <t>000457579</t>
  </si>
  <si>
    <t>"Йосиф Добранов-1933 - с. Житница"</t>
  </si>
  <si>
    <t>Читателски клуб</t>
  </si>
  <si>
    <t>Организирани мероприятия за бабинден, 8 март, официални и религиозни празници, съвместни мероприятия с ОУ "Христо Смирненски" на 24 май, 1 ноември, Коледа, съвместни мероприятия с Културен център-прожекции на нови български филми и срещи с участващи актьори.</t>
  </si>
  <si>
    <t>Участия на вокалната група във фестивалите и съборите в Стара Загора, Бузовград, Столетово, костандово и Жълтеш</t>
  </si>
  <si>
    <t>раздадени библиотечни документи 2611, проведена среща с Мария Донева</t>
  </si>
  <si>
    <t>000456552</t>
  </si>
  <si>
    <t>"Пробуда -1903-с.Отец Паисиево"</t>
  </si>
  <si>
    <t>Клуб по краезнание.</t>
  </si>
  <si>
    <t>Кукерски празници "Старчовден"-традиционен събор, възстановка на сраженията на Ботевата чета с дружество "Традиция", откриване на розобера, изложба на великденски яйца, мероприятия за 8 март, 24 май и Коледа.</t>
  </si>
  <si>
    <t>Участие на Кукерския състав във фестивалите в Широка лъка, Варна, Ямбол, Стара загора и Пловдив.</t>
  </si>
  <si>
    <t>Читалището има регистрирано по ЗОБ библиотека.</t>
  </si>
  <si>
    <t>000456833</t>
  </si>
  <si>
    <t>"Христо Ботев -1929 с.Дуванлий"</t>
  </si>
  <si>
    <t>Вокална група</t>
  </si>
  <si>
    <t>Организирани мероприятия за Бабинден, 8 Март, официални и религиозни празници, Организиране на Кукерски празници и традиционен събор, Детско утро за Деня на детето, Рисуване на асфалт, Посещение на театрална постановка в Пловдив.</t>
  </si>
  <si>
    <t>Раздадени библиотечни документи 913, спечелен проект от МК по програмата за обновяване на библиотечните фондове.</t>
  </si>
  <si>
    <t>176637538</t>
  </si>
  <si>
    <t>"Народни будители -2013"</t>
  </si>
  <si>
    <t>ТС "Иглика", ЖПГ "Родна песен", ФМГ "Иглика"</t>
  </si>
  <si>
    <t>ДТС "Иглика"</t>
  </si>
  <si>
    <t>детска музикална школа</t>
  </si>
  <si>
    <t>Организиране празник събор с. Дълго поле, коледно тържество - концерт, 1-ви ноември - ден на народните будители</t>
  </si>
  <si>
    <t>Фолклорен конкурс Орфеево изворче Стара Загора, Евро фолк Жива вода Хисаря, Фестивал Помним за да предадем с. Крумово, Фолклорен конкурс Слав Байкин гр. Раковски, Преглед на читалищна самодейност Традиции и памет гр. Пловдив, Фолклорен конкурс Приморска перла гр. Приморско, Концерт в с. ръжево Конаре</t>
  </si>
  <si>
    <t>ТС Иглика в международен танцов фестивал гр Айвълък Република Турция</t>
  </si>
  <si>
    <t>115148924</t>
  </si>
  <si>
    <t>"Пробуда -1899 г."</t>
  </si>
  <si>
    <t>Карлово</t>
  </si>
  <si>
    <t>Певческа група за автентичен фолклор, група за преработени песни, група за патриотични песни, народни обичаи, мъжка вокална група</t>
  </si>
  <si>
    <t>група за художестявено слово</t>
  </si>
  <si>
    <t>Бабин ден, Лазаруване, Великден, Сирни заговезни, 24 май, Коледа</t>
  </si>
  <si>
    <t>с.Чавдар, Празник на розата - хр. Казанлък, НФФ "Столетово пее и танцува", участе на певческа и танцова група в телевизия "Скат"</t>
  </si>
  <si>
    <t>000456370</t>
  </si>
  <si>
    <t>"Васил Левски-1928 г."</t>
  </si>
  <si>
    <t>Женска певческа група, мъжка певческа група, смесен танцов състав, кукерска група, коледарскац група, група за изворен фолклор,Ггрупа за възстановяване на стари обичаи</t>
  </si>
  <si>
    <t xml:space="preserve">Детска певческа група, смесен детски танцов състав, коледарска група, кукерска група, </t>
  </si>
  <si>
    <t>Школа за любителски танци</t>
  </si>
  <si>
    <t>Арт клуб, Клуб по краезнание, Школа по английски език</t>
  </si>
  <si>
    <t>• 06.01.2022г. – Хвърляне на кръста за здраве на Богоявление. Благословия от отец Рафаил
• 21.01.2022г. – Отбелязване на Бабиден в село Климент по стар стил. Подреждане на изложба, във фоайето на читалището, от стари ръкоделия, плетива и ъ ръчно тъкани дрехи и постелки. В изложбата се включиха около 20 жени от село Климент.
• 28.01 до 16.02.2022г . – Реализиране на онлайн литературен конкурс, за литературна творба, на тема „Писмо до Левски“. В конкурсът се включиха над 100 участника, на възраст от 7 до 72 годишна възраст, от цялата страна и от чужбина.
• 19.02.2022г. – Почитане паметта на Васил Левски с детска група – поднасяне на цветя и рецитал пред паметната плоча на читалището. 
• 01.03.2022г. – Посрещане на Баба Марта в детската градина, рецитал и празнична програма.
• 04.03.2022г. –Участие на кукерска група във факелно шествие в „Нощ на маските“ гр. Карлово.
• 05.03.2022г . – Участие на женска певческа група, детска кукерска група и кукери във „Старчовден“ 2022 гр. Карлово
• 05.03.2022г. – Участие на женска певческа група, детска кукерска група и кукери във „Старчовден“ село Климент.
и др.</t>
  </si>
  <si>
    <t xml:space="preserve">• 04.03.2022г. –Участие на кукерска група във факелно шествие в „Нощ на маските“ гр. Карлово. и др.
• 05.03.2022г . – Участие на женска певческа група, детска кукерска група и кукери във „Старчовден“ 2022 гр. Карлово
• 05.03.2022г. – Празник по повод Сирни Заговезни на площада в село Климент с оркестър Калофер.
• 06.03.2022г. – Участие на кукерска група и женска певческа група в кукерски празник в село Войнягово.
• 06.03.2022г. – Участие на кукерска група и женска певческа група в кукерски празник в село Каравелово.
• 06.03.2022г. – Участие на кукерска група и женска певческа група в кукерски празник в град Баня.
</t>
  </si>
  <si>
    <t>000456107</t>
  </si>
  <si>
    <t>1.Група за автентичен фолклор,    2.Женска певческа група за обработен фолклор,    3.Кукерски състав,         4.Фолклорен танцов състав,           5.Коледарска група,   6.Група за автентични обичаи</t>
  </si>
  <si>
    <t>1.Детска фолклорна група             2.Лазарска група</t>
  </si>
  <si>
    <t>1.Школа за изработване на автентични войняговски накити          2.Школа за изработване на кукерски киляфи</t>
  </si>
  <si>
    <t>Работа с деца в библиотеката,   2.Посрещане на групи и посетители в училището-музей на Васил Левски".Изнасяне на беседи</t>
  </si>
  <si>
    <t>1.Поклонение пред училището-музей на Васил Левски за 19.02. 2.Отбелязване на Деня на самодееца. 3.Баба Марта в ДГ.3.Участие в кукерския празник в с.Климент,4. "Старчовден"във Войнягово,5.Отбелязване на годишнината от главяването на Васил Левски за  учител в селото ни.6.Гергьовден,7.Посрещане на групи в училището-музей.8.Посрещане на групи чуждени в розовите градини.9.Отбелязване на годишнината от рождението на Васил Левски.10.Посрещане на лъчи от похода "По спътките на Васил Левски" 11.Отбелязване на Деня на християнското семейство,12.Отбелязване на 1.Ноември-Ден на Народните будители,13.Коледуване на коледари из селото.14.Новогодишни празници</t>
  </si>
  <si>
    <t>1.Участие в кукерски празник в гр.Хисар,  2.Участие в кукерски празник в гр.Карлово,3.Участие в с.Варвара,празника "Дервиши",4.Участие в конкур на с.Стражица,5.Участие в НФФ"Лазарица" Елин Пелин,6.Участие в конкурс на с.Волуяк,7.Участие в кукерски фестивал в Шейново,8.Участие в кукерски празник в с.Отец Паисиево.9.Участие в конкурс с.Локорско,10.Участие в кукерски празник с.Търничени,11.Участие в Етъра,12.Участие в Празник на розата гр.Карлово,13.Участие в  12 събор на НТ  в гр.Копривщица,14 .Участие в празника на гр.Баня 15.Участие във фестивала"Грозде и вино" в с.Брестовица 16..Участие в Орешак,17.Участие в с.Голямо Дряново-Празник на ореха.</t>
  </si>
  <si>
    <t>Редовните читатели през 2022 год са 136.Заети библиотечни документи 3127бр.Общо посещения на библиотеката- 895бр.Придобити библиотечни документи -общо 556бр.Работа с деца -"Забавно лято в библиотеката" и отбелязване на бележити дати и годишнини.</t>
  </si>
  <si>
    <t>000455959</t>
  </si>
  <si>
    <t>"Просвета -1927г.- с.Богдан"</t>
  </si>
  <si>
    <t>Певческа група, Група за народни танци, Група за стари градски песни, Група за автентичен фолклор и обичаи</t>
  </si>
  <si>
    <t>Детска вокална школа</t>
  </si>
  <si>
    <t>Школа "Сръчни ръце", Школа по интереси</t>
  </si>
  <si>
    <t>Билиотека</t>
  </si>
  <si>
    <t>"Богоавление - Божиден", Бабинден,Лазаруване
Коледуване
Храмов празник
Събор на селото
Празник на Читалището</t>
  </si>
  <si>
    <t>община Чавдар
С. Столетово
с. Каравелово
с. Рибарица
с. Бузовград
община Карлово
с. Московец
с. Розино</t>
  </si>
  <si>
    <t>000456865</t>
  </si>
  <si>
    <t>"Н.Й. Вапцаров-1906"</t>
  </si>
  <si>
    <t>група за изворен фолклор, кукерска група- старци,колектив за народни обичай,коледарска група,мъжка фолклорна група, група за възрожденски песни,танцов състав "Веселие",женска певческа група</t>
  </si>
  <si>
    <t>детски танцов състав,група за художествено слово,лазарки,коледари</t>
  </si>
  <si>
    <t>Музикален съпровод- тъпан ,гайда и акордеон</t>
  </si>
  <si>
    <t>клубове-млад приятел на книгата ,опознай родния край,литературен клуб;  кръжоци-сръчни ръце ,запознаване с народните инструменти</t>
  </si>
  <si>
    <t xml:space="preserve">
-Богоявление-хвърляне ня кръста
-Бабинден-раздаване на поздравителни адреси по домовете на деца родени 2021 г. и на жените акушерки от селото
</t>
  </si>
  <si>
    <t>ФФ“На мегдана за  колана“ с.Марково
-Празник на розата гр.Карлово</t>
  </si>
  <si>
    <t>Мъже-51   Жени- 95  от тях до 14 години- 40,  от 14 до 18 години- 26, над 18 г.- 80</t>
  </si>
  <si>
    <t>000455699</t>
  </si>
  <si>
    <t>"Васил Левски-1861г.-гр. Карлово"</t>
  </si>
  <si>
    <t>Представителен Фолклорен танцов ансамбъл "Розова долина"; Камерен хор "Маестро Георги Атанасов", Читалищен театър "Елена Снежина"; Трио за шлагерни песни "Импресия"; Църковно пеене</t>
  </si>
  <si>
    <t>Детско-юношески танцов състав "Розова долина";  Детска фолклорна формация "Розова долина"; Детска театрална школа "Иван Стефанов";  Школа по изобразително изкуство "карловси Арт-колорит"; Школа по пиано; Школа по гъдулка; Школа по тъпан; Школа по гайда</t>
  </si>
  <si>
    <t>Школа по народни танци "Купонджии; Табата за възрастни; Лечебна физкултура</t>
  </si>
  <si>
    <t xml:space="preserve">"Забавно лято"- всяка година през летните месеци се организрат занимания за деца, които включват физическа активност (танци - народни и модерни, йога), среща с професионалисти, посещения в музеи, часове по краезнание, образователни игри; Периодично представяне на книги и срещи с автори - 4; детски театрални представления - 5; изложба с лекция "Заедно по пътя на Кирил и Методий"; среща с Българознайко-1; Издание и представяне на книгата Театър "Елена Снежина" - 152 години история </t>
  </si>
  <si>
    <t>Представяне на книги и среща с автори - 4, Изложби - 2; Театрални представления за възрастни - 14, театрални представления за деца - 5; Благотворително домакинство и инициативи, свързани с наводнението в карловско през 2022 - 8; Самостоятелни концерти - 3; Съвместни концерти и спектакли с други читалища и ансамбли - 3; съорганизация на общински събития - 6; домакин и съорганизатор на Церемония по връчване на Отличието за духовност, хуманизъм и патриотизъм „Йеродякон Игнатий – Васил Левски“, учредено от уважаваните карловски скулптори Недко Кръстев и Николина Канарова; Съорганизация и разработване на сценариии за общински празниц, осигуряване на материално-техническа база и с участие на читалищни състави (празник на розата, на лавандулата, Трети март, Ден на слявянската писменост и култура, Коледни празници)- 5; Партньорства и домакинство на съвместни инициативи по повод Великден, Ден на детето, Лекция по повод 149 години от гибелта на Апостола и др. - 6; Церемония по връчване званието "Маестро" на диригента на Камерен хор "Маестро Георги Атанасов" - г-жа Първолета Юнакова - 1</t>
  </si>
  <si>
    <t xml:space="preserve">Пресдставителен фолклорен танцов ансамбъл "Розова долина" - 15; Детска фолклорна фомация "Розова долина" - 26: Детско - юношески танцов ансамбъл "Розова долина" - 6; Трио за шлагерни песни "Импресия" - 4; Камерен хор "Маестро Георги Атанасов" - 6; Читалищен театър "Елена Снежина" - 4; Школа по пиано - 6; Школа по гъдулка - 1; Школа по изобразително изкуство - 5; </t>
  </si>
  <si>
    <t>Участие на Фолклорен танцов ансамбъл "Розова долина" във Великденски и Коледни празници в Прага, реализирани с финансовата подкрепа на Община Карлово и собствено финансиране от Читалището</t>
  </si>
  <si>
    <t>Няма читалищна библиотека</t>
  </si>
  <si>
    <t>000456064</t>
  </si>
  <si>
    <t>"Св.Св.Кирил и Методий -1914г.- гр.Баня"</t>
  </si>
  <si>
    <t>Описание - Група за изворен фолклор; ФК "ТРАКИЙКА"; ЖФГ"ЧАР"; клуб РЪКОДЕЛКИ; Художествено слово</t>
  </si>
  <si>
    <t>Описание Детско юношеска кукерска група; ТФ"ЗОРНИЦА"</t>
  </si>
  <si>
    <t>Описание- Изобразително изкуство</t>
  </si>
  <si>
    <t>Описание - Литературен клуб</t>
  </si>
  <si>
    <t>Описание - Богоявление; Бабин ден; Трифон заризан; Сирни заговезни; Ден на самодееца; Баба Марта; Трети март; Лазаров ден; Велик ден; Празник на жената; Среща-разговор-/3бр./; Конкурс "АГОРА"; он-лайн фестивал на престилката; 21 май-Храмов празник; Международен ден на танца; Ден на детето; Творчески работилници/летни -10бр./;Празник на града; Уроци по народни танци; Ден на будителя; Ден на музиката; Ден на християнското семейство; Коледни и новогодишни празници.</t>
  </si>
  <si>
    <t>Описание - Празник на розата-Карлово; Народен събор Пловдив; с.Крумово-първи етап на Копривчица; ФФ"Атлиманска огърлица" гр.Китен; Празник на лавандулата-Карлово; Празник на с.Ведраре; Фолклорно надиграване"Дамасцена" гр.Казанлък; ФФ плетеница гр.Китен; Участие в Бухалов хан-ритуал свадба; Народен събор гр.Копровчица; Празник на плодоридието в с. Бегунци; ФФ"Приморска перла" в гр. Приморско; ФФ в гр.Стрелча; Столетово "ПЕЕ И ТАНЦУВА;Юбилей на ПГ"Христо Смирненски"-гр.Карлово;Кукерски фестивал в гр.Раковски;</t>
  </si>
  <si>
    <t>Описание- работници в промишлиността-22бр.; инженери/специалисти/-5 бр.;сел.стопанство-1бр.; медицински-6 бр.; математика,философи и др.-2бр.; журналисти и артисти - 2бр.; учители-9 бр.; други - 120бр.; участи се - 132бр.</t>
  </si>
  <si>
    <t>000455681</t>
  </si>
  <si>
    <t>"Христо Ботев-1869г."</t>
  </si>
  <si>
    <t>Гайдарски състав, Кукерски състав, Женски хор</t>
  </si>
  <si>
    <t>Театрална работилница "Пиеро", Детска вокална група</t>
  </si>
  <si>
    <t>Кръжок по Калоферска дантела, Школа по пиано, Школа по гайда, Детска група за модерни танци</t>
  </si>
  <si>
    <t xml:space="preserve">5-6 януари – Национално честване на 174-та годишнина от рождението на поета – революционер и публицист Христо Ботев; февруари - Кукерски празник; 19 май - "Да нахраниш войвода" - кулинарен конкурс
24 май – Ден на славянската писменост и българската култура;
1 юни - Ден на детето;
2 юни – Ден на Ботев – митинг-поклонение;
13-16 август Празници на Калоферската дантела. Първа международна научно- практическа конференция "Дантелното изкуство - минало, настояще и бъдеще"; 21 декември - Коледен базар </t>
  </si>
  <si>
    <t>Пленер за калоферска дантела по време на Пролетен панаир на занаятите в Пловдив; Летен фестивал "Времето, извезано с шевици, изплетено в дантели" Велико Търново</t>
  </si>
  <si>
    <t>Международни фестивали на совалковата и шита дантела в Краковани (Словакия), Бобова (Полша), Секиревци (Хърватска)</t>
  </si>
  <si>
    <t xml:space="preserve">Заети библиотечни документи
Книги - 2850 бр.
Други - 202 бр.
Посещения
За дома - 2850 бр.
В читалня - 130 бр.
На организирани събития - 95 бр.
Брой откази на потребителско търсене - 4 бр.
Културни и други библиотечни събития - 8 бр.
</t>
  </si>
  <si>
    <t>000456228</t>
  </si>
  <si>
    <t>"Христо Ботев 1898г.-с.Дъбене"</t>
  </si>
  <si>
    <t>Женска певческа група за автентичен фолклор,Женска певческа група за обработен фолклор,Женска камерна група за обработен фолклор,               Колектив за стари градски песни"Зорница",Кукерски колектив,Женски танцов състав</t>
  </si>
  <si>
    <t>Клуб"Родолюбие"Лазарски колектив, Клуб "Запазване на българските традиции и обичаи</t>
  </si>
  <si>
    <t>Акордеон,Тъпан,Кларинет.</t>
  </si>
  <si>
    <t>Отбелязване на годишнини на известни личности свързани с историята на България.Мероприятия свързани с културния и празничния календар на българския народ.Литературно музикални вечери с гости от други читалища.Уроци по вероучение.Дейности с помоща на ИКТоборудването/компютрите/.Обучения и индивидуални консултации на потребителите на компютрите.Търсене на материали свързани с учебния процес в училище.Изготвяне на презентации и проекти.</t>
  </si>
  <si>
    <t>Изработване на мартенички ,сурвачки,коледни сувенири и други с Клуб запазване на българските традиции и обичаи,Конкурс за най-добре изработена кукерска маска. Лазаруване  в селото от Лазарския колектив за здраве и берекет.Кукерски празник"Старчов ден"в селото.Отбелязване 24май с празнична програма.1 юни ден на дететорисунка на асфалт,рисуване с печати и състезателни игри.2 юни поднасяне на цветя пред бюста на Христо Ботеви празнична програма.Патриотични игри на стадиона с Клуб "Родолюбие".Отбелязване храмовият празник на селото "Свети Дух"с раздаване на курбан за здраве.Благотворителни концерти в читалищния салон.Събиране на помощи за наводнените села в Общината.Празник на Дъбенското зеле.Коледен концерт.</t>
  </si>
  <si>
    <t>Кукерски фестивали- гр.Карлово.с.Климент.с.Турия.-Празник на Розата гр.Карлово.Народен събор гр.Пловдив.Национален събор на читалищата гр.Бяла. Етнографскифестивал на Средногорието гр.Стрелча. Национален фестивал на старата градска песен с.Чавдар</t>
  </si>
  <si>
    <t>ЧИТАТЕЛИ-299 бр  .ПОЛЗВАНЕ  НА КОМПЮТРИТЕ- 31бр.</t>
  </si>
  <si>
    <t>000457636</t>
  </si>
  <si>
    <t>"Звездица"</t>
  </si>
  <si>
    <t>Вокална група"Полъх от рози"- 22 учасника и Група за народни таци- 12 учасника</t>
  </si>
  <si>
    <t>Танцов състав за модерни танци- 20 учасника</t>
  </si>
  <si>
    <t>Школа за народни танци" Шевица"</t>
  </si>
  <si>
    <t>Арт атилие"Магия от хартия"- 24 учасника</t>
  </si>
  <si>
    <t>Бабин ден-39 учасника,Вино и любов-19 уч.,149 г. от гибелта на Апостола-17 уч.,Баба марта-30 уч.,Ден на музиката и възрастните хора- 39 уч.,Седмица на четенето-32 уч.,Ден на народните будители-19 уч.Кулинарна изложба-42 уч.,Коледен концерт-35 уч.,Коледно празнинство с пенс. клуб-47 уч.,Изработване на мартинички и тържество- 32 уч.,Викторина за 3 март-13 уч.,Празничен концерт за 8 март-47 уч.Изложбаи беседа"Обредни хлябове и стари гозби-39 уч.,Лазаруване-38 уч.,Великденски концерт- 36 уч.</t>
  </si>
  <si>
    <t>25.03-Участие на ВГ в Цалапица"Празник на бабека и виното- 20 уч., месецАприл-участие в клисура"Топчето пукна",19 .05-"Песента е дар от бога" в гр. Златица-19 уч.,11.06- Празникна селото- 45 уч.,02.07-"Столетово пее4-20 уч.27.08. фолклорен събор"Боженишки Урвич- 20 уч.19.12- участие в с. Иганово- 20 учасника</t>
  </si>
  <si>
    <t>144 човека</t>
  </si>
  <si>
    <t>000455708</t>
  </si>
  <si>
    <t>"20 април 1876 г.- основано 1854 г."</t>
  </si>
  <si>
    <t>1.САМОДЕЙНА ГРУПА ЗА ВЪЗСТАНОВКА, 2.ГРУПА ЗА НАРОДНИ ОБИЧАИ И ТРАДИЦИИ</t>
  </si>
  <si>
    <t>1.ЛАЗАРКИ ,2. КОЛЕДАРИ ,3.КЛУБ ЗА НАРОДНИ ТАНЦИ,4.КЛУБ КЛИСУРСКИ УМЕНИЯ</t>
  </si>
  <si>
    <t>БАБИНДЕН,ПЪРВИ МАРТ,ТРЕТИ МАРТ, ЛАЗАРУВАНЕ, ДНИ НА ВЪЗРОЖДЕНСКАТА И ПАТРИОТИЧНА ПЕСЕН,СИРНИ ЗАГОВЕЗНИ,ГОДИШНИНИ ОТ АПРИЛСКОТО ВЪСТАНИЕ,24 МАЙ,ПЪРВИ ЮНИ,ЛЯТНА ЗАНИМАЛНЯ В БИБЛИОТЕКАТА,ДЕН НА ДЕТЕТО, ГОДИШНИНА ОТ РОЖДЕНИЕТО НА ХРИСТО ГРУЕВ ДАНОВ,ПРАЗНИК НА КАРТОФИТЕ, ДЕН НА НАРОДНИТЕ БУДИТЕЛИ,КОЛЕДУВАНЕ,КОНЦЕРТНИ ИЗЯВИ ПО РАЗЛИЧНИ ПОВОДИ И ГОДИШНИНИ</t>
  </si>
  <si>
    <t>УЧАСТИЕ НА КЛУБ ЗА НАРОДНИ ТАНЦИ В ГРАД ХАСКОВО,КОПРИВЩИЦА И СОПОТ,УЧАСТИЕ НА САМОДЕЙНА ГРУПА ЗА ВЪЗСТАНОВКИ В РАЗЛИЧНИ ГРАДОВЕ ВЪВ ВЪЗСТАНОВКА НА ИСТОРИЧЕСКИ СЪБИТИЯ</t>
  </si>
  <si>
    <t>В ТУРЦИЯ НА КЛУБ ЗА НАРОДНИ ТАНЦИ</t>
  </si>
  <si>
    <t>РАБОТНИЦИ - 17, ИНЖЕНЕРНО ТЕХНИЧЕСКИ СПЕЦИАЛИСТИ -2, СЕЛСКОСТОПАНСКИ СПЕЦ. -2, МЕДИЦИНСКИ -5, МАТЕМАТИЦИ И ДР.4,ДРУГИ -34,СТУДЕНТИ-0,ГОРНА СТЕПЕН-26,СРЕДНА И НАЧАЛНА-49,МЪЖЕ-50,ЖЕНИ 98</t>
  </si>
  <si>
    <t>000457643</t>
  </si>
  <si>
    <t>"Бачо Киро-1908 - с. Кърнаре"</t>
  </si>
  <si>
    <t xml:space="preserve">Женска фолклорна група
Самодеен театрален колектив
Група за художествено слово
Коледарска група
</t>
  </si>
  <si>
    <t>Програма „Българските библиотеки – съвременни центрове за четене и информираност; Клуб "Родолюбие и природа";</t>
  </si>
  <si>
    <t xml:space="preserve">Трифон Зарезан -14 февруари;3 март ;1 ноември – Деня на Будителите;Посрещане на Дядо Коледа-23 декември;Коледари </t>
  </si>
  <si>
    <t>читателски посещения</t>
  </si>
  <si>
    <t>000457668</t>
  </si>
  <si>
    <t>Женска певческа група „Столетовка“ – 12 участниц;
Танцов клуб за младежи и възрастни „Столетовче“ – 20 участници;
Кукерска група – 40 участници;
Лазарки – 22 учасници
Коледари – 25 участници</t>
  </si>
  <si>
    <t>Индивидуални изпълнители</t>
  </si>
  <si>
    <t>Танцов клуб за младежи и възрастни „Столетовче“ 
Читалищна работилница "Подарък за теб"</t>
  </si>
  <si>
    <t xml:space="preserve">01.01.22 г.
(Ч) Новогодишен огън 2022 В нощта срещу първия ден на новата 2022 г. Читалище и Кметство Столетово организират събитие по запалване на традиционен новогодишен огън. С кръшно хоро и наздравици столетовци посрещат идването на новата година.
ФЕВРУАРИ 2022
05.02.22 г. 
(Ч) Трифон Зарезан – общински празник Участие на кукерска група и представителна група самодейци в общински празник Трифон Зарезан, с. Богдан
26.02.22 г.
(Ч) Месни заговезни – с. Ситово Участие на кукерска група и представителна група самодейци в Местен кукерски празник „Месни заговезни“, с. Ситово, общ. Родопи
27.02.22 г.
(Ч) НФМИ „На гости у Шопско“ – Елин Пелин Участие на кукерска група и представителна група самодейци в Национален фестивал на маскарадните игри „На гости у Шопско“, гр. Елин Пелин – групата печели I място в категория „Традиционни костюми“, получава плакет и парична награда
МАРТ 2022   
01.03.22 г.
(Ч) Баба Марта в Столетово 82-годишната Баба Марта от Столетово рано рани и столетовци поздрави - да са бели и червени, румени, засмени и от Бог благословени!
В ранното утро на 1 март 2022 баба Иванка, която влезе в ролята на Баба Марта, закичи с мартеници всички на площада, посети магазините в селото, Кметство Столетово и Читалище „Христо Ботев – 1928 г.“.
03.03.22 г.
(Ч, Б) Национален празник на Република България С празничен рецитал, песни и поднасяне на венци и цветя жители и гости на селото засвидетелстваха признателността си към занйните и незнайни герои, загинали за Свободата на България.
04.03.22 г.
(Ч) Шествие „Нощ на маските“, гр. Карлово Кукерската група взе участие в празнично шествие „Нощ на маските 2022“, с което бе даден старт на кукерските маскарадни игри в община Карлово. 
05.03.22 г.
(Ч) Старчовден в Карловско Кукерската група на читалището участва в общински празник Старчовден в Карловско 2022. 
06.03.22 г.
(Ч) Старчовден в Климент Кукерската група на читалището заедно с група самодейци за възстановка на ритуални обреди и обичаи гостуваха на с. Климент.
06.03.22 г.
(Ч) Кукерски празник в кв. Сушица, гр. Карлово Кукерската група на читалището заедно с група самодейци за възстановка на ритуални обреди и обичаи гостуваха на кв. Сушица, гр. Карлово
06.03.22 г.
(Ч) Сирни заговезни в Столетово – „Играят кукерите и гонят злото 2022“  Кукерската група на читалището заедно с група самодейци за възстановка на ритуални обреди и обичаи пресъздадоха ритуални игри и обичай „Прошка“ и крадене на мома от Дълбока вада на площада в с. Столетово. Гостуващи кукерски състави: с. Расник, общ. Перник; с. Отец Паисиево, общ. Калояново; с. Христо Даново. 
07.03.22 г.
(Б) Поетична вечер по повод 70 години от рождението на Снежана Янева В чест на бележитата 70-годишнина от рождението на Снежана Янева в Столетово бе проведена поетична вечер с вино и стихове.
 Специален гост-автор в поетичната вечер бе Богдана Калъчева, която представи своята стихосбрика „Първата“.
16.03.22
(ЧР)
 Великденски базар 2022  
Април 2022  
01.04.22 
(Б) Приключенията на играчките в библиотеката В навечерието на Международния ден на детската книга, столетовските малчугани се потопиха в приятната атмосфера на Детски кът “Снежана Янева” при читалищната библиотека в с. Столетово.
След няколкодневна раздяла с любимите си играчки, които останаха на гости в библиотечния кът, децата ги прегърнаха отново.
На събитие, организирано от читалищната библиотека на 1 април от 18 ч., децата научиха за приключенията на техните другари играчките в библиотеката – те им разказаха как са се забавлявали, играли и чели детски книжки.
После всички заедно гледаха филма “Палечка” по едноименната приказка на Ханс К. Андерсен. 
03.04.22 
(Ч) Участие на Кукерската група в III Кукерски фестивал „Дервиш Варвара“ – гр. Варвара, общ. Септември, обл. Пазарджик Кукерската група и групата за пресъздаване на обреди и обичаи участваха в III Национален кукерски фестивал “Дервиши Варвара 2022 г.”, провеждан в с. Варвара, общ. Септември, обл. Пазарджик.
Организатори на събитието са Кметство Варвара, НЧ “Селска Пробуда -1927 г.” и Община Септември.
Групата бе отличена с плакет, грамота за цялостно представяне и парична награда.
16.04.22
(Ч) Лазаровден в Столетово За поредна година Столетово бе спазена традицията на Лазаровден. Две групи гиздави лазарки обиколиха село. Обиколката им започна в ранното съботно утро и приключи по обяд.
Нагиздени моми пяха и играха във всеки дом в селото. Те възпяваха и благославяха моми и ергени, както и труда на работливите стопани. Те, от своя страна, ги дариха с яйца, пари и лакомства.
22.04.22
(Ч) Престижно отличие за читалището в Столетово С грамота “Местна филантропия”, осигурена от Плевенски обществен фонд “Читалища”, в рамките на Конкурс Агора 2020/21 г., бе отличено Читалище “Христо Ботев – 1928 г.”, с. Столетово, общ. Карлово. Грамотата и осигурената предметна награда – таблет, бяха получени от секретаря на читалището Любомир Петров на официална церемония, проведена на 20 април т.г. в Музей “Борис Христов” в София. Поводът за отличието бе инициативата, инициирана от местното читалище за събиране на средства за ремонт на покрива на училището в селото – “Да поправим покрива на училището, което днес пази бита на столетовци”.
Май 2022  
Юни-юли 2022
(Ч, Б, ЧР)  Синьо лято с МКБПП – Карлово Двумесечна лятна превантивна програма (юни – юли 2022), целяща ангажирането на деца и младежи в различни образователни и и занимателни дейности. 
04.06.22
(Ч, Б) Детски празник по повод 1 юни – Международен ден на детето Над 60 деца събра традиционният детският празник на с. Столетово, посветен на Деня на детето. Празникът премина с много игри и открита сцена на талантите, на която децата се представиха с песни, стихове и танци. 
Юли 2022  
01.07.22 г.
(Ч) XIV НФФ „Столетово пее и танцува 2022“ В най-голямото културно събитие на населеното място участие взеха над 450 участници от цялата страна – любители на българския фолклор, песни и танци. Участие в празника имаха самодейните състави и индивидуални изпълнители към НЧ „Христо Ботев – 1928 г.“, с. Столетово
Август 202  
09.08.22 г. 
(Ч) Спечелен проект, НФК – „Всички маски са различни“ (предстои изпълнение) Проектът ще обогати културния живот в община Карлово, задоволявайки потребностите от културна дейност на местната общност. С него ще се даде шанс за изява на любителски кукерски състави от региона, включително и на гостуващи такива от останалите 5 етнографски области на страната.
26.08.22 г. 
(Ч) Участие на кукерската група в Панаирни дни – Кнежа 2022 Кукерската група при НЧ „Христо Ботев – 1928 г.“ участва в Панаирни дни книжа 2022 г. Групата представи на местните традиционните кукерски игри и се превърна в голяма атракция.
Септември 2022  
05.09.22 г.
(Ч) Дарителска кампания в помощ на пострадалите от Подбалкана по партньорски проект.  Във връзка с проект, осъществяван в партньорство със Сдружение „Млади, активни, креативни“, с. Куртово - стартирахме дарителска кампания в помощ на пострадалите от наводненията. Кампанията се осъществи чрез създаден по проекта Местен дарителски фонд – Карлово. Кампанията събра близо 12 000 лв., които бяха разпределени на бедстващи от селата Богдан и Слатина. 
16.09.22 
(Ч, Б) „С книжка в първи клас“ Над 550 първокласници прекрачиха за първи път училищния праг в общините Карлово и Сопот. По случай първия учебен ден те получиха подарък в рамките на инициативата “С книжка в първи клас”, реализирана от ВМРО-Карлово съвместно с НЧ “Христо Ботев – 1928 г.”, с. Столетово.
Октомври 2022  
05.10.22 
(Ч) Участие на ТК „Столетово“ в благотворителен концерт в помощ на пострадалите от наводненията  ТК „Столетово“ участва в благотворителен концерт в помощ  на пострадалите от наводненията, който се проведе в Читалище „Иван Вазов – 1871 г.“ – Сопот. 
13.10.22
(Б) Спечелен проект за обогатяване фонда на библиотеката по програма ББСЦЧИ 2022 Читалищната библиотека на НЧ „Христо Ботев – 1928 г“ с. Столетово, общ. Карлово ще обогати фонда си с книги на стойност близо 1400 лева.
Средствата за закупуването на новите книги ще бъдат осигурени по програма „Българските библиотеки – съвременни центрове за четене и информираност – 2022 г.“
Ноември 2022  
01.11.22 
(Б) Ден на народните будители Литературни четения и рецитал в Детски кът „Снежана Янева“ към читалищна библиотека – Столетово. 
Декември 2022  
21.11.22-16.12.22 
(Ч, Б) Инициативата „Моята коледна картичка до Дядо Коледа“ 
18.12.22 
(Ч) Участие на ТК „Столетовка“ в коледен благотворителен концерт на НЧ „Светлина – 1931 г.“, с. Иганово ТК „Столетовка“ участва в коледен концерт в подкрепа на наводнените села по покана на НЧ „Светлина – 1931 г.“ – с. Иганово.
23.12.22
(Ч) Участие на ТК „Столетовка“ в коледен концерт на НЧ „Сеяч – 1938 г.“, с. Слатина ТК „Столетовка“ участва в коледен концерт по покана на НЧ „Сеяч – 1938 г.“ – с. Слатина. 
24.12.22
(Ч) Бъдни вечер – ритуал „Коледуване“ от коледарска група – Столетово По традиция Коледарите обиколиха всеки дом в селото, благославяха за здрве, мир и берекет през новата година. Стопаните ги дариха със скъши дари. 
24.12.22
(Ч) Коледарска група – Столетово – ритуал „Коледуване“, посрещане на коледари в Карлово, Пазара Коледарската група на Столетово представи ритуал „Коледуване“ и посрещане нак коледари на Общински пазар – Карлово, като част от коледно-новогодишните празници в община Карлово. 
26.12.22
(Ч, Б) Празнична вечер „Коледа в Столетово“ Литературно-музикална програма от децата на Столетово. Посрещане на Дядо Коледа. Коледен базар. Вечерен огън с греяно вино, топли напитки и коледни вкусотии от столетовксите домакини. 
</t>
  </si>
  <si>
    <t>описани в т. 6</t>
  </si>
  <si>
    <t>до 14 години 65</t>
  </si>
  <si>
    <t>000457675</t>
  </si>
  <si>
    <t>"Пробуда-1927г. с. Христо Даново"</t>
  </si>
  <si>
    <t>група за изворен фолклор, кукерски състав</t>
  </si>
  <si>
    <t xml:space="preserve">детски състав и </t>
  </si>
  <si>
    <t>клуб "Сръчни ръце", клуб "Любознайко",клуб "Историци", клуб "Природолюбители"</t>
  </si>
  <si>
    <t xml:space="preserve">Богоявление, Бабин ден, Трети март, Кукерски празник,Лазаруване, 24 - ти май, Ден на народните будители, коледуване </t>
  </si>
  <si>
    <t>читателски  посещения</t>
  </si>
  <si>
    <t>000456886</t>
  </si>
  <si>
    <t>"Просвета - 1963 г. - с. Соколица"</t>
  </si>
  <si>
    <t>Кукерски състав, Група за автентичен фолклор, Група за стари градски песни</t>
  </si>
  <si>
    <t>Библиотечно- информационна дейност</t>
  </si>
  <si>
    <t>Богоявление, Старчов ден, Осми мрат, Храмов Празник на църквата, Празник на селото,Лазаруване , Коледуване, Коледен концерт,</t>
  </si>
  <si>
    <t xml:space="preserve">Маскараден фестивал в Сиомитли, Кукерски празник в с. Турия, Фестивал в с.Дорково, Фолклорен празник в с.Шипково, Фолкорни фестивали </t>
  </si>
  <si>
    <t>читателски посешщения</t>
  </si>
  <si>
    <t>000456185</t>
  </si>
  <si>
    <t>"Христо Ботев -1936 г.- с. Горни Домлян"</t>
  </si>
  <si>
    <t>Описание: Кукерска група; Група за автентичен фолклор; Група Стари градски песни; Коледарска групач</t>
  </si>
  <si>
    <t>Описание: Лазаркини; Детска група " Да запазим българското"; Детска група "Аз се уча от баба"</t>
  </si>
  <si>
    <t>Описание: "Бабин ден"; "Трифон зарезан"; "Празник на кукирите";"3-ти Март"; "8-ми Март";"Първа пролет"; "Лазаруване";"Празник на село Горни Домлян"; "Ден на будителите" "Коледуване" Новогодишен концерт.</t>
  </si>
  <si>
    <t>Описание: С. Бегунци; Пловдив; Карлово;Приморско; Китин; Смолян - Пампорово; Сивлиево.</t>
  </si>
  <si>
    <t>Описание: Международен фестивал вЧерна гора</t>
  </si>
  <si>
    <t>Описание: Посетителите са от различна възрастна група</t>
  </si>
  <si>
    <t>000457650</t>
  </si>
  <si>
    <t>"Сеяч -1938 г. - с. Слатина"</t>
  </si>
  <si>
    <t xml:space="preserve">Смесена група за народни танци и Коледари </t>
  </si>
  <si>
    <t xml:space="preserve">Клуб по народни танци и Лазарки. </t>
  </si>
  <si>
    <t xml:space="preserve">Сатирична група </t>
  </si>
  <si>
    <t xml:space="preserve">Художествено слово </t>
  </si>
  <si>
    <t xml:space="preserve">Йордановден - хвърляне на кръста за здраве, Баба марта и Ден на самодееца, Кулинарна изложба по случай празника на жената, Тодоровден- народно веселие, Украсяване на Великденско дърво, Лазаруване, Великденско хоро, Посрещане на абитуриенти, Празник на детето, Пишем, говорим и рисуваме Левски, Ден на народните будители, Запалване на коледните светлини, Коледен концерт, Коледуване </t>
  </si>
  <si>
    <t xml:space="preserve">Участия в празник на Лавандулата гр. Карлово," Столетово пее и танцува 2022 г." , Конкурс за детска рисунка, конкурс "Най- гиздава Лазарка", Участие в Благотворителен концерт </t>
  </si>
  <si>
    <t>160069863</t>
  </si>
  <si>
    <t>"Наука-1907"</t>
  </si>
  <si>
    <t>Рисуване, четене на книги и интересни исторически и геогрефски факти;</t>
  </si>
  <si>
    <t xml:space="preserve">Коледно тържество посрещане на дадо коледа; Обичай Коледуване; Посрещане на нова година; Празник Трифон зарезан; Празник 8 ми март; Великденски празници - боядисване на яйца, правене на козунаци и подаряването им на самотни хора; Обичай Лазаруване; 24-май ден на писменноста; 1 ви юни ден на детето; Забавно лято - игри и занимания с деца; Есенни празници - кулинарно състезание.  </t>
  </si>
  <si>
    <t>Празник на плодородието с. Бегунци</t>
  </si>
  <si>
    <t>175475065</t>
  </si>
  <si>
    <t>"Светлина-1931-с. Иганово"</t>
  </si>
  <si>
    <t>литературно четене на произведения на български автори и научаване на стихотворения от български автори на деца до 4-ти клас</t>
  </si>
  <si>
    <t>посрещане на 1-ви март. Отбелазвоне на 8-ми март. Боядисване на яйца за Великден. Отбелязване на 24.05. организиране на прадника 1-ви юни. 15-ти септември откриване на новата учебна година. Връчване на поздравителен адрес на възрастните хора от селото 1.10. на 21.10 ден на християнското семейство с рецитал от децата от селото. 19.12 благотворителен концерт за  посрадалите села от наводнението. помогнахме на 3 семейства от Каравелово и на 3 семейства от Слатина</t>
  </si>
  <si>
    <t>160140260</t>
  </si>
  <si>
    <t>Самообразование-1923 г.</t>
  </si>
  <si>
    <t>Кукерски суъстав, Лазаркини, Коледари</t>
  </si>
  <si>
    <t>Библиотечно - информационна</t>
  </si>
  <si>
    <t>Богоявление, Сирни Заговезни, 24 май, Празник на селото, Лазаруване, Тодоровден, Коледуване,</t>
  </si>
  <si>
    <t>"Симитлия- древна земя на кукерите", Кукерски празник в гр, Раковски, Фолкорен фестивал в Дорково, Кукерски празник в с.Турия</t>
  </si>
  <si>
    <t>000456897</t>
  </si>
  <si>
    <t>Женска певческа група за автентичен фолклор, Кукерски състав, самодеен театрален състав, танцов състав "Старопланинска китка"</t>
  </si>
  <si>
    <t>детски танцов състав "Слънце"</t>
  </si>
  <si>
    <t>литературни четения, представяне на книги на български и чужди  автори ; срещи по повод на бележити дати и годишнини; детски работитилници за изработка на картички, мартеници и др.</t>
  </si>
  <si>
    <t>Традиционен празник "Къпанак"- Къпане на булка; "Заговезни" - кукерски празник; Юбилеен концерт по случай 95 години от основаването на читалището и 10 години танцов състав " Старопланинска китка";Традиционен празник " Свети Пантелеймон"- празник на Сушица и Карлово; Фолклорен спектакъл " И живее в нас духът по проект към НФК ;Коледен концерт с участието на самодейците и децата от ДГ "Слънце" и др. културни прояви на национални и църковни празници, както и посрещание на туристически групи от чужбина.</t>
  </si>
  <si>
    <t xml:space="preserve">Участия на самодейните състави в национални маскарадни и фолклорни конкурси; Кукерски празник в Червен бряг и Луковит; Празник на с.Борима; Надигравания в комплекс "Дамасцена";Национален събор Копривщица; Етнографски фестивал на Средногорието - гр.Стрелча; Фолк нюанси - Слънчев бряг и др. фолклорни фестивали </t>
  </si>
  <si>
    <t>Библиотеката е част от Общинска библиотека в гр Карлово-читателски поесщения</t>
  </si>
  <si>
    <t>000456388</t>
  </si>
  <si>
    <t>"Пробуда 1933г. - с.Куртово"</t>
  </si>
  <si>
    <t>Описание: 1. ПГ „Настроение“ – състои се от 14 жени. Репетират всяка седмица по веднъж, но когато имат участия, се събират и по-често. Пеят както традиционни народни песни, така и възрожденски. През тази година им бяха закупени нови тракийски носии и допълнителна риза към тях.</t>
  </si>
  <si>
    <t>Описание: 1. Танцова трупа – 10 млади жени и момичета – репетират веднъж в седмицата. Разучават хора. Групата играе за удоволствие и няма сценични изяви.</t>
  </si>
  <si>
    <t xml:space="preserve">Описание 1. Клуб „Родолюбие“ – децата –участници събират интересна информация за възникването на селото, родове живели там, информация за интересни местности, събират стари вещи, излезли от употреба, разговарят с най-възрастните жители на селото и записват интересни истории. Заедно с тях изготвихме информационно табло за Васил Левски и информационната брошура за селото.
2. Детска група „Усмихнати слънца” – с децата участници в тази група подготвяме програми за различните празници като : Коледа, Великден, Лазаровден, Цветница, националните празници на страната
3.  Арт –работилници за деца, създадени по партньорски проект на СНЦ „Млади, активни креативни“
</t>
  </si>
  <si>
    <t xml:space="preserve">Описание: 1.Празнуване на Йордановден с ритуала за хвърляне на Богоявленския кръст; 2. Празнуване на 8 март с децата и родителите;
3.Инициатива-поклонение за отбелязване на годишнината от обесването на Васил Левски;
4. Отбелязване на 9 Май - Деня на Европа с поход в местностите над с. Бегунци;
5.Празнуване на Лазаровден и Великден.
6.1 юни – детски забавни игри с аниматор.
7.Летни арт занимания с деца 
8. Участие на съставите от читалището в Празника на селото - 25 юни
9. Секретарят на читалището беше обучител в обучение  „Активно дарителство за активна промяна“, което се проведе на 7-10 юли 2022, хотел „Аква терми“, Красненски минерални бани, общ.Хисар. В това обучение взеха участие представители на различни читалища от Община Карлово.
10. Организиране на благотворителен концерт за набиране на средства за пострадалите от наводненията карловски села;
11. Отбелязване на 12 август – Международния ден на младежта – екологина еко кампания по проект „Еко герои в действие“;
12.Читалището като партньор на Сдружение „Млади, активни, креативни“ проведе информационна кампания „Живи книги разказват за Еразъм +“ в рамките на кампанията „Time to Movie 2022“ – беше организиран информационен ден за младежи, съвместно с читалището в с. Бегунци  и разпространение на рекламни материали за възможности по програми на Еразъм+
13. Дядо Коледа пред елхата и отбелязване на Коледа.
</t>
  </si>
  <si>
    <t>Описание: 1.Участие в осмомартенска инициатива„Имаме силата да спасим света“ , организирана от сдружение „МАК“.2.Председателят взе участие в кръгла маса, където бяха обсъдени възможностите за възраждане на дарителската култура и традиции на местно ниво за изграждане на позитивна нагласа към дарителството сред местното население; 3. Участие на секретаря в годишната среща на Български фонд за жените, София 26-28 октомври 2022 г.;</t>
  </si>
  <si>
    <t>Описани: .    Посещения : общо 999.; за дома 984;  в читалня.15</t>
  </si>
  <si>
    <t>176967614</t>
  </si>
  <si>
    <t>"Светлина - 2013"</t>
  </si>
  <si>
    <t>Певчески състав за изворен фолклор, Кукерска група, Коледари</t>
  </si>
  <si>
    <t>Лазарки, Танцов състав</t>
  </si>
  <si>
    <t>Гъдулка, тъпан, гайда, кавал, акордеон</t>
  </si>
  <si>
    <t>Работилница Сръчни ръце</t>
  </si>
  <si>
    <t xml:space="preserve">1 януари -Сурвакари –кметът и жителите на селото бяха поздравени по случай Новата година; 
6 януари -Хвърляне на  Богоявленския кръст във водите на р.Бяла; 
1 февруари -Отбелязване на Трифон Зарезан – край селото;
Подготовка за 1 март с  изработка на мартеници в Работилницата; 
Мартенски базар; 
1 март-  Баба Марта с поздрав към жителите на с. Бегунци;
1 март - Посещение на баба Марта в Дом за деца, лишени от родителска грижа – Карлово;
3 март- Отбелязване на Националния празник  с поднасяне на венци и цветя пред паметника в центъра на селото; 
5 март – участие в общинския празник Сирни заговезни- Кукерски игри
6 март- Сирни Заговезни – празник на центъра на селото, Запалване на огъня Гур поп;
Лазаруване – благословия от Лазарската група за всеки дом;
22 април – отбелязване на Деня на Земята – изложба с рисунки на деца, засаждане на дръвче и цветя в центъра на селото;
25 април – Великден – масово боядисване на яйца в църковния двор;
28-29 април участие в Кукер фест с.Столетово
23 май – Презентация, посветена на предстоящия празник;
28 май – участие в Празника на розата, гр. Карлово – дефиле;
1 юни – детски спортни и  забавни игри на поляната край селото; 
18 юни – участие в XVI ФП Тракийски жътварски събор, с.Странско, общ. Димитровград
2 юли – участие във ФП „Столетово пее и танцува“;
27 юли – участие в празник на кв. Сушица – Св. Пантелеймон
30 юли  - участие в XXIV МФАФ, Дорково
13 август – Празник на плодородието/събор/ в с. Бегунци с изработен кът на плодородието, с кулинарна изложба на продукти, изделия и ястия от селото и близки населени места,   с представяне на  всички самодейни колективи и художествени групи, индивидуални изпълнители, илюминации;
27 август – участие в празничната програма 20 години град Баня
 3-6  септември- екскурзия до Обзор –Бяла;
15 септември- НЧ и Кметство Бегунци поздрави учениците с първия учебен ден, всяко дете получи символичен подарък;
1 октомври -Отбелязване на Международния ден на възрастните хора и на музиката; 
1 ноември -  Ден на народните будители –презентация и поздрав от децата за учителите и жителите на с. Бегунци 
Запалване на Коледните светлини в селото
Коледуване
Посрещанена Новата година на центъра в селото
</t>
  </si>
  <si>
    <t xml:space="preserve">
5 март – участие в общинския празник Сирни заговезни- Кукерски игри
28-29 април участие в Кукер фест с.Столетово
28 май – участие в Празника на розата, гр. Карлово – дефиле;
18 юни – участие в XVI ФП Тракийски жътварски събор, с.Странско, общ. Димитровград
2 юли – участие във ФП „Столетово пее и танцува“;
27 юли – участие в празник на кв. Сушица – Св. Пантелеймон
30 юли  - участие в XXIV МФАФ, Дорково
27 август – участие в празничната програма 20 години град Баня
 3-6  септември- екскурзия до Обзор –Бяла;</t>
  </si>
  <si>
    <t>177004233</t>
  </si>
  <si>
    <t>"Развитие - 2016 с. Ведраре"</t>
  </si>
  <si>
    <t>Певческа група "Ведрина",танцов състав "Жар",коледарска група,кукерска група,рок Група "Децибел"</t>
  </si>
  <si>
    <t>богоявление,Трифон зарезан,кукерски празник,лазаруване,празник на селото/събор/,коледуване.</t>
  </si>
  <si>
    <t>,национални участия-4бр,</t>
  </si>
  <si>
    <t>000456961</t>
  </si>
  <si>
    <t>"Пробуда-1912г.-гр.Кричим"</t>
  </si>
  <si>
    <t>Кричим</t>
  </si>
  <si>
    <t>000609923</t>
  </si>
  <si>
    <t>"Светлина 1998 г."</t>
  </si>
  <si>
    <t>Лъки</t>
  </si>
  <si>
    <t>000609072</t>
  </si>
  <si>
    <t>"Христо Ботев-1929 г."</t>
  </si>
  <si>
    <t>000608807</t>
  </si>
  <si>
    <t>"Васил Коларов -1998 г. -с. Дряново"</t>
  </si>
  <si>
    <t>000609097</t>
  </si>
  <si>
    <t>"Христо Ботев -1945 г.- с. Борово"</t>
  </si>
  <si>
    <t>115733917</t>
  </si>
  <si>
    <t>"Зора 2002 г."</t>
  </si>
  <si>
    <t>000457052</t>
  </si>
  <si>
    <t>Марица</t>
  </si>
  <si>
    <t>ЛХБ ТС "ЗОРНИЦА"; ПГ "МАНОЛСКИ СЛАВЕЙ"</t>
  </si>
  <si>
    <t>ДТС "ЗОРНИЦА"  ЮТС "ЗОРНИЦА" , ТС "ЗОРНИЦА"</t>
  </si>
  <si>
    <t>ХОРА</t>
  </si>
  <si>
    <t>ШКОЛА ПО ДАМА,; ШКОЛА ИИ "СЛАЪНЧОГЛЕД";ШКОЛА ДИ "СЛАЪНЧОГЛЕД"</t>
  </si>
  <si>
    <t>КОЛЕДАРИ ; СРВАКИ; БАБИН ДЕН ; ДЕН НА САМОДЕЕЦА -БАБА МАРТА ;ДЕН НА ВИНОТО КОНКУРС ВИНО, ЛАЗАРОВ ДЕН, БЛАГОТВОРИТЕЛЕН КОНЦЕРТ ; КОНЦЕРТ 24 МАЙ,  ПАРВИ ЮНИ - МАЛТЕПЕ; БАЛКАНСКО ПАРТИ- БАБИНИ РЕЦЕПТИ;СЪБОР - 8 СЕПТЕМВРИ  И ФФ "СЪХРАНЯВАЙ И ПЕРЕДАЙ"; СЪБОР ДИМИТРОВ ДЕН, КОЛЕДЕН БАЗАР, КОЛЕДЕН КОНЦЕРТ,</t>
  </si>
  <si>
    <t>НФФ "Белият щъркел"; НФФ "ПО ТЕРЛИЦИ И ШЕВИЦИ" ; ХФФ"СЛАВ БОЙКИН"</t>
  </si>
  <si>
    <t>ХФФ "ЗВЕЗДИТЕ ПОД НЕБЕТО - МОРСКО КОНЧЕ КАТЕРИНИ " КАТЕРИНИ ПАРАЛИЯ ГЪРЦИЯ</t>
  </si>
  <si>
    <t>ВЗЕТИ КНИГИ, РАЗПЕЧАТКИ , СКАН. ДОК.; ИЗГОТВЯНЕ НА СПРАВКИ И КСЕРОКОПИРАНЕ, ИЗРАБОТКА НА ПЪЛНОМОЩНИ</t>
  </si>
  <si>
    <t>000457390</t>
  </si>
  <si>
    <t>"Дядо Иван Арабаджията-1926 г.-с. Царацово"</t>
  </si>
  <si>
    <t>Описание:1. ЖЕНСКА ПЕВЧЕСКА ФОЛКЛОРНА ГРУПА"ДИКАНИ"- 24 участика; 2. МЪЖКА ПЕВЧЕСКА ФОЛКЛОРНА ГРУПА"ДИКАНИ"-6 участника; 3. МЛАДЕЖКИ ТАНЦОВ СЪСТАВ"ДИКАНИ"-10уч.; 4. КЛУБ ЗА НАРОДНИ ХОРА"ДИКАНИ"- 13уч.</t>
  </si>
  <si>
    <t>Описание: 1. ДЕТСКИ ТАНЦОВ СЪСТАВ "ДИКАНИ"- 12участника; 2. ЮНОШЕВСКИ ТАНЦОВ СЪСТАВ "ДИКАНИ"-12 уч. 3.ГРУПА ЗА ЛАЗАРУВАНЕ - 16 уч.</t>
  </si>
  <si>
    <t>Описание: ФОЛКЛОРЕН ОРКЕСТЪР КЪМ ПЕВЧЕСКИТЕ ГРУПИ- 7уч./гайда, гъдулка,тамбура,тъпан,акордеон-2бр.,кавал/</t>
  </si>
  <si>
    <t xml:space="preserve">Описание:  14.01.2022 – награждаване на активните читатели през 2021 г. в ОУ – 4 деца.
 Раздадени са общо 28 грамоти на активни читатели - 17 възрастни/8 работещи, 
 8 пенсионери, 1 студент и 11 деца/
19.01.2022 – по повод 140 години от рождението на Алън Милн – посещение в детската градина и четене на приказки за Мечо Пух, като децата получиха и картинки за оцветяване с героите от книжката (две сборни групи – 12 и 16 деца)
06.04.2022 – Начало на Маратона на четенето в ДГ с групите Мики Маус/18деца/ и Бонбони /10 деца/ в двора на детската градина, а за награда децата получиха картинки за оцветяване с приказни герои.Приказки и гатанки четоха доброволците Стефи Найденова  2 кл., Кристина Найденова – 5 кл. И Ива Петкова – 8 кл.,
07.04.2022 -  Маратон на четенето в ДГ с групите Мечо Пух/9деца/ и Слънце /18 деца/.
                      Приказки и гатанки четоха отново доброволците Стефи Найденова  2 кл., Кристина Найденова – 5 кл. и Ива Петкова – 8 кл., след което с децата изработихме великденски кошнички и петлета по занесени от нас шаблони
11.04.2022 – I клас в библиотеката – Запознаване на децата с реда и правилата за ползване на книжките в библиотеката като всяко дете получи „Молбата на книгата” – 18 деца. 
11.04.2022 – VII клас в библиотеката – четене на тинейджърски романи – 9 деца.
12.04.2022 -  Децата от ДГ пожелаха отново да се включат в Маратона на четенето - Четене на приказки в ДГ група Слънце  - 18 деца и група Мечо Пух – 12 деца.
12.04.2022 -  III клас в библиотеката. Децата се включиха в маратона на четенето с откъси от „Дневникът на един Дръндьо” – 9 деца
12.04.2022 – VI клас в библиотеката. Учениците отбелязаха Маратона на четенето с откъси от книгите на Д. Уолямс – „Лютата лелка”, „Плъх бургер”, „Господин Смърдльо” и др. – 6 деца.
13.04.2022 – II клас в библиотеката. Учениците се включиха в Маратона на четенето с четене на откъси от любими детски приказки, както и играха на образователната игра „Открий приказката” на Стефка Илиева.
15.04.2022 – IV клас в библиотеката – четене на приказки и игра „Познай цитата от коя приказка е?” – 8 деца
15.04.2022 - V клас в библиотеката – четене на приказки и игра „Познай цитата от коя приказка е?” – 18 деца
21.04.2022 – На гости на децата от IV клас в училището. С децата се забавлявахме с образователни игри в Кахут, посветени на приказните герои и Денят на Земята– 9 деца.
21.04.2022 – На гости на децата от IV клас в училището. С децата отбелязахме годишнината от Априлското въстание и Денят на Земята с образователни игри в Кахут – 12 деца.
04.05.2022 – Извънкласно четена на II клас в библиотеката. Четене на български народни приказки и образователна игра „Открий приказката” на Стефка Илиева. – 4 деца.
28.10.2022 -  Национална седмица на четенето – I клас в библиотеката – викторина за есента и Народните будители – 17 деца.
28.10.2022 -  Национална седмица на четенето – II клас в библиотеката – викторина за есента и Народните будители – 18 деца.
29.10.2022 – Представяне на книгата на Веселина Харизанова „Слънце събрано” в обновената зала на читалището – 25 души.
03.11.2022 – Извънкласно четене с III и IV клас в библиотеката, посветено на приказки на народите, както и викторина за Народните будители – 13 деца.
</t>
  </si>
  <si>
    <t xml:space="preserve">Описание: 13.02.2022 - Поклонение пред  паметника на Иван Арабаджията по случай 122 г. от смъртта му; 
18.02.2022 – Поклонение пред паметната плоча на Васил Левски по повод 150 години от  смъртта на Апостола с децата от ДГ и ОУ – около 60 човека
01.03.2021 - Ден на самодееца -30 танцьори празнуваха в залата на читалището със собственоръчно приготвени лакомства и изненади;
14.04.2022 – Творческа вечер с „Рисуване и вино” с арт ателие „Акрили” –в залата на читалището.
15.04.2022 – Втора творческа вечер с „Рисуване и вино” с арт ателие „Акрили” в залата на читалището
16.04.2022 – Лазаруване из селото с децата от ТС“Дикани“
24.05.2022 – Празничен концерт по случай Деня на Славянската писменост и култура.
04.06.2022 – Детски празник по случай Деня на детето с театър „Слънчо” и празничен концерт, посветен на Празника на селото“60 години-две села в едно“
14.09.2022 – ОРГАНИЗИРАНЕ И ПРОВЕЖДАНЕ НА IV НФФЕСТИВАЛ „ ПО ТЕРЛИЦИ И ШЕВИЦИ“ В С.ЦАРАЦОВО
29.10.2022 – Среща с поет и представяне на книгата на Веселина Харизанова „Слънце събрано” в обновената зала на читалището 
21.11.2022 – Въвеждане в храма на Царацово на първи и втори клас в деня на християнското семейство 
                30.11.- 21.12.2022- Организиране на ежегодна благотворителна кампания за събиране на хранителни продукти за самотните, възрастни хора в селото.
22.12.2022 – Коледна хоротека в залата на читалището.
</t>
  </si>
  <si>
    <t xml:space="preserve">Описание: Женска и мъжка певчески групи „Дикани“- р-л Радослав Иванов с над 10-годишно присъствие по фолклорните сцени. През 2022г. имат общо 17 участия: 06.05.2022г. - събор „Гергьовден“ в с.Дряново; 22.05.2022 – на XXV – я НФФ в с. Костандово; 04.06.2022- изнесоха празничен концерт, посветен на Празника на селото“60 години-две села в едно“; 05.06.2022 - Участие на Певческите фолклорни групи „Дикани“ в Пловдив на Народен събор „Лаута“; 11.06.2022- участие на ФФ“ Да помним и да предадем“-с.Крумово; 31.07.2022 - Участие на Певческите фолклорни групи „Дикани“ на XXIV МФАФ- с. Дорково; 04.08.2022 –Участие и много награди за певческите групи на Радослав Иванов от МФФ“ Фолклорен извор“- гр. Свищов; 05.09.2022 - Участие на Певческите фолклорни групи „Дикани“ на XXI НФФ за двугласно пеене – Неделино ; 14.09.2022г.-участие в IV-я НФФ „По терлици и шевици“ –с. Царацово.
Детски , Юношески и Младежки танцови състави „Дикани“ и Клуб за народни танци с ръководител – Надя Мурджева имат следните участия през годината: 16.04.2022 – Лазаруване из селото с децата от ДТС“Дикани“; 14.05.2022 – Участие на ДТС „Дикани“ на III-я ФТФ“ На мегдана, за колана“- с. Марково; 24.05.2022 – Празничен концерт по случай Деня на Славянската писменост и култура; 04.06.2022 – Детски празник по случай Деня на детето и празника на селото“60 години-две села в едно“; 11.06.2022 – ДТС и ЮТС/общо20 уч./ участваха на ФФ“ Да помним и да предадем“-с.Крумово; 25.06.2022 –ТК“ Дикани“ участва в гр. Добринище на V-я МФФ „Шарена стомна“за танцови клубове; 02.07.2022- ДТС“Дикани“ беше на сцената на „Куклен фест“ – с. Куклен; 22.12.2022 – Коледна хоротека в залата на читалището. Общо на колективите -17 участия
</t>
  </si>
  <si>
    <t>Описание: ОБЩО:  5511/в заемна за дома-1667; в читалня- за ползване на компютри и други услуги- 3844/</t>
  </si>
  <si>
    <t>000456018</t>
  </si>
  <si>
    <t>"Васил Левски -1930г.-с.Бенковски"</t>
  </si>
  <si>
    <t>000457508</t>
  </si>
  <si>
    <t>"Васил Левски -1936 г.- с. Ясно поле"</t>
  </si>
  <si>
    <t>певчевска група "Росна китка"</t>
  </si>
  <si>
    <t>Детсков танцов състав "ЛАТИНКА"</t>
  </si>
  <si>
    <t xml:space="preserve">Св. Богоявление “Йордановден“,Ден на родилната помощ- „Бабин ден“
 „Трифон Зарезан“, Обесването на Васил Левски, Баба Марта,
Национален празник- Освобождаването на България от турско робство, Международен ден на жената, Лазаров ден,Традиционен събор – Великден, Ден на българската просвета и култура и на славянската писменост , Международен ден на детето, Ден на Ботев- падналите за свободата на България,Национален празник „Независимостта на България“,  Традиционен събор на селото,Международен ден на възрастните хора, Ден на народните будители и дарители, Курбан в църквата „Свети Архангел Михаил“, Ден на християнското семейство,
Коледен концерт- Рецитал
</t>
  </si>
  <si>
    <t>000457230</t>
  </si>
  <si>
    <t>"Светлина-1929г. с.Труд"</t>
  </si>
  <si>
    <t>1. Състав за автентичен и обработен фолклор 2. Танцов състав "Черпелий"</t>
  </si>
  <si>
    <t>1.Детски танцов състав "Черпелий"</t>
  </si>
  <si>
    <t>1. Оркестър за духова музика</t>
  </si>
  <si>
    <t>1. Школа по пиано                                                                                                                                                                                                                                                                     2. Школа по рисуване                                                                                                                                                                                                                                                                                              3. Клуб "Българка" за бродерия и плетиво</t>
  </si>
  <si>
    <t>1. Запознаване с творчеството на композитори  с участието на трио "Дивертименто" и поетесата Мария Донева                                                                                                                                         2. Образователен "Концерт на възглавници" за предкласическа музика с участието на маестро Мичо Димитров, концерт-майстор на опера Пловдив</t>
  </si>
  <si>
    <t>1. Празнуване на Лазаровден и на Великден  2.Празнуване на Йордановден и ден на родилната помощ 3. Празнуване на 3 Март   4. Празуване на 8 март   5. Сценична пресъздаване на обичай "Реви вол"   6.Изложба"Традиции, иновации, лидерство с ум и сърце" в памет на Снежана Янева- бивш лидер в библиотечната дейност   7. Запознаване на деца с техника за създаване на приказки "Камишибай" в рамките на "Пловдив чете 2022" 8. Отбелязване деня на самодееца  9.Празнуване на Международен ден на книгата и авторското право 10.Празнуване на деня на Св. Св. Кирил и Методий и ден на библиотекаря  11.Празнуване на Ден на народните будители с представяне на 3-ма съвременни будители с живо участие и мултимедийна презентация и концерт на състави на читалището   12.Организиране на благотворително събитие с различни дейности с цел генериране на средства за належащи нужди на читалището.</t>
  </si>
  <si>
    <t>1. Участие на библиотеката в седмицата на библиотечната дейност                                                                                                                                                              2.Участие на танцовите състави и на състава за автентичен и обработен фолклор в традиционни събори и фестивали в Пловдивска област и страната</t>
  </si>
  <si>
    <t xml:space="preserve"> Участие в проект "Европейски традиции, рецепти и кухня с помощта на смартфони TRACEUS" под егидата на фондация Лале и с подкрепата на програма ERASMUS+ на ЕС.</t>
  </si>
  <si>
    <t>Библиотеката е обслужила 358 души</t>
  </si>
  <si>
    <t>000456527</t>
  </si>
  <si>
    <t>"Отец Паисий-1934 г.- с.Радиново"</t>
  </si>
  <si>
    <t>Танцов клуб Бисери'-две групи напреднали и начинаещи;</t>
  </si>
  <si>
    <t>Детски танцов състав за народни танци-юноши "Пламъче";иДТШ"Ритъм"-две групи:деца и юноши</t>
  </si>
  <si>
    <t>Школа по рисуване за деца и юноши"Аз рисуеам" и група за жени по ЗУМБА</t>
  </si>
  <si>
    <t>Организирани мероприятия  през 2022година от читалището са:бабин ден,  честване на 3-ти март, 8-ми март,Лазаровден, на 1-ви юни се отпразнува празника на децата, 2-ри юни се отбеляза съвместно с   НД Традиция“.Коледен и Великденски концерт, клавирни концерти за пиано,флейта и цигула в читалището,изложби  лично творчество ,базари ,конкурси ,изложба с рисунки,беседи,екскурзии в страната,открити уроци от школите към читалището,среща с детски писател- Десислава Грамадникова,беше отбелязан с курбан и концерт рождения ден на ТК Бисери,рождения ден на ДТШ „ритъм“ също се отбеляза с парти и почерпка,Коледуване.</t>
  </si>
  <si>
    <t>Участие на събори и фестивали в с.Крумово,с.Ягодово,Св.Константин и Елена,гр.Созопол,гр.Пловдив,участие в дом на културата"Борис христов"гр.Пловдив,</t>
  </si>
  <si>
    <t>000457629</t>
  </si>
  <si>
    <t>"Йордан Колев -1928г.-с. Трилистник"</t>
  </si>
  <si>
    <t>ФГ„Детелина“,клуб за народни танци</t>
  </si>
  <si>
    <t>ДТС„Тракийче“</t>
  </si>
  <si>
    <t>Литературни четения в библиотеката на произведения на:Димчо Дебелянов/115г. от рождението/;Петя Дубарова/60г. от рождението/;Добри Чинтулов/200г. от рождението/;драматизация на приказката „Сливи за смет“/145г. от рождението Елин Пелин/; презентация „Живот и творчество на Астрид Линдгрен/115г. от рождението/;лятна читалня;маратон на четенето.</t>
  </si>
  <si>
    <t>Бабинден/21януари/,Обесването на Васил Левски/19февруари/,Баба Марта и ден на самодееца/01март/,Освобождението на България/03март/,ден на жената/08март/,Лазаровден/16 април/,Великден/24 април/,Ден на славянската писменост/24 май/,Ден на детето/01 юни/,Ден на Ботев/02 юни/ , 185г. от рождението на Васил Левски/рецитал на Хр.Христов-„С България в сърцето“/,Съединението на България/06 септември/,Независимостта на България/22 септември/, Петковден  /14октомври/,Ден на народните будители/01ноември/,Ден на християнското семейство/21 ноември/ , Коледа /25 декември/.</t>
  </si>
  <si>
    <t>НФФ„По шевици и терлици“-с.Царацово, НФФ„Грозде и вино“-с.Брестовица,Народен събор - гр.Пловдив, Български събор„Хайдут Генчо“</t>
  </si>
  <si>
    <t>Ползване на библиотечни колекции в библиотеката и извън нея;предоставяне на вербална библиографска и фактографска информация;Интернет достъп за образователни,социални и научни цели.Библиотечен фонд - 7774 библиотечни единици;заети библиотечни единици-798; посещения(общо)-1371,от тях  за дома 641,в читалня 392,за ползване на компютър 338.</t>
  </si>
  <si>
    <t>000456153</t>
  </si>
  <si>
    <t>"Христо Ботев -1930г. с. Войсил"</t>
  </si>
  <si>
    <t>ТС " Родолюбие "</t>
  </si>
  <si>
    <t>ДТС " Родолюбие "</t>
  </si>
  <si>
    <t>Читалището организира и участва в честването на всички празници по културния календар. Партнира си с местната власт, училище и детска градина.21- януари – Бабин ден
 14 февруари – Ден на влюбените; Трифон Зарезан
 19 февруари - Честване 149 г. от смъртта на Апостола
 1 март - Ден на самодееца, Баба Марта
 3 март – 144г. от Освобождението на България от турско робство
 8 март - Ден на жената
 16 април – Лазаровден -Лазарска група
 17 април - Цветница ( обичая Кумичене )
 24 април - Великден
 1 юни – Ден на детето
 4 юни – Традиционен събор на селото
 24,25 - Коледа-коледарска група</t>
  </si>
  <si>
    <t>Фолклорен фестивал " Помним да предадем "- Крумово, Фестивал " Слав Бойкин " - Раковски, Фестивал " По терлици и шевици " - Царацово , Инициативата " Чети с мен "</t>
  </si>
  <si>
    <t>000457604</t>
  </si>
  <si>
    <t>"Изгрев -1927 г.- с. Рогош"</t>
  </si>
  <si>
    <t>Женска певческа група , Фолклорен танцов състав, Клуб по актьорско майсторство, Коледарска група</t>
  </si>
  <si>
    <t>Фолклорен танцов състав, Формация за модерни танци, лазарска група</t>
  </si>
  <si>
    <t>йога, доброволци в библиотеката</t>
  </si>
  <si>
    <t>"Богоявление"," Бабин ден", Трифон.Зарезан", "Трети март" "8-ми март", "Лазаровден"Общоселски събор, "Коледен концерт" и Коледарски наричания в домовете</t>
  </si>
  <si>
    <t>Освен участията в мероприятията на с.Рогош , съставите имат участия и във : Фолклорен фестивал -Лаута-гр.Пловдив,   Международен фестивал-с.Дорково, „Тайните на бабината ракла”-с.Ягодово, По шевици и терлици”с.Царацово</t>
  </si>
  <si>
    <t>140бр-потребители, посещения-2242бр.</t>
  </si>
  <si>
    <t>000457611</t>
  </si>
  <si>
    <t>"Светлина -1927 с.Скутаре"</t>
  </si>
  <si>
    <t>Женска фолклорна група и Клуб за народни танци и хора</t>
  </si>
  <si>
    <t>Детски фолклорен танцов състав, Юношески фолклорен Колектив за обичаи.</t>
  </si>
  <si>
    <t>ОписаниеПроведени уроци и беседи отразяващи националния и исторически календар на страната:  Уроци за Васил Левски с началните класове на училището и рецетиране на стихове за Васил Левски. Запознаване с обичаите "Мартуване, Лазаруване и Коледуване. Ученическата тетрадка на Петя Дубарова  урок с деца до 14 години. Уроци по родолюбие : За трети март , за народните будители. Подредени витрини за видни български писатели и родолюбци. Конкурс за "Най-бързо и изразително четене" и някои други.</t>
  </si>
  <si>
    <t>ОписаниеКултурните мероприятия съгласно изготвения план се разделят на : Тържества и чествания - За Васил Левски, , Трети март, 24 май , Деня на Ботев и падналите за свободата на България. Детски : Баба Марта бързала, мартенички вързала, Хей Пролет здравей! Деня на детето и някои други по немасови. Увеселителни: За 8-ми март, Деня на пенсионера, Деня на християнското семейство , Деня на самодееца и Коледни празненства.  Съвместни: Традиционен събор Илинден с кметството, 24 май с училището, 140 години ОУ "Кл. Охридски". Концерти: Трети март, Великден и Коледа. Обичаи пресъздадени из селото: Лазаруване и Коледуване.</t>
  </si>
  <si>
    <t xml:space="preserve">Описание Участията на читалището се свеждат до участията на колективите във фестивали и събори: 2 изяви </t>
  </si>
  <si>
    <t xml:space="preserve">71 са записаните действителни читатели на библиотеката , но посещенията са средно по 10-15 на седмица . Посещенията  относно библиотеката са 902посещения за дома и в библиотеката относно някаква информация. </t>
  </si>
  <si>
    <t>000457060</t>
  </si>
  <si>
    <t>"Пробуда -1929"</t>
  </si>
  <si>
    <t>ЖЕНСКА  ФОЛКЛОРНА ГРУПА   - ПЕВЧЕСКА</t>
  </si>
  <si>
    <t>КОЛЕДАРСКА ГРУПА ,ЛАЗАРКИ</t>
  </si>
  <si>
    <t>ТАНЦОВА ШКОЛА ЗА НАРОДНИ ТАНЦИ</t>
  </si>
  <si>
    <t>БИБЛИОТЕЧНИ УРОЦИ НА ТЕМА:ХРИСТО БОТЕВ , ВАСИЛ ЛЕВСКИ,ИСТОРИЯ НА БЪЛГАРИЯ,ОБИЧАИ,КРАЕЗНАНИЕ</t>
  </si>
  <si>
    <t>ЗИМЕН ПРАЗНИК "ИВАНОВДЕН",БАБИНДЕН - ОБИЧАЙ,ТРИФОН -ЗАРЕЗАН, 3 МАРТ  ОСВОБОЖДЕНИЕТО,ТОДОРОВДЕН -КУШИИ И НАРОДЕН СЪБОР,ЛАЗАРУВАНЕ,ВЕЛИКДЕНСКИ СЪБОР,24 МАЙ -ПРАЗНИЧЕН КОНЦЕРТ,ДЕН НА ДЕТЕТО -1 ВИ ЮНИДЕН НА ВЪЗРЪСТНИТЕ ХОРА,ПРАЗНИК НА ХРИСТИЯНСКОТО СЕМЕЙСТВО,ДЕН НА НАРОДНИТЕ БУДИТЕЛИ, КОЛЕДАРИ И КОЛЕДЕН КОНЦЕРТ</t>
  </si>
  <si>
    <t xml:space="preserve"> ЕСТИВАЛ НА БЕЛИЯ ЩЪРКЕЛ,ФЕСТИВАЛ СЛАВ БОЙКИН  ГР. РАКОВСКИ,САМОСТОЯТЕЛЕН КОНЦЕРТ АНА ШКОЛАТА ЗА НАРОДНИ ТАНЦИ И ХОРА,БЛАГОТВОРИТЕЛЕН КОНЦЕРТ ЗА ИЗГРАЖДАНЕТО НА БЮСТ ПАМЕТНИК НА ИВАН МИХОВ,ФЕСТИВАЛ НА АРАПОВСКИЯ МАНАСТИР,ФЕСТИВАЛ ПОСВЕТЕН АН МИНЬО ГЕОРТИЕВ С БОЛЯРИНО,ФЕСТИВАЛ НА МОМИНСКАТА ГОЗБА В С.МОМИНО СЕЛО,УЧАСТИЕ НА СЪБОРИТЕ НА С. ШИШМАНЦИ И С. БОЛЯРИНО И РОДОВА СРЕЩА В С. БЕЛОЗЕМ</t>
  </si>
  <si>
    <t>ПОСЕЩЕНИЯ НА БИБЛИОТЕКАТА</t>
  </si>
  <si>
    <t>000457255</t>
  </si>
  <si>
    <t>"Пробуда -1929 г.- с. Строево"</t>
  </si>
  <si>
    <t>Бабинден/21януари/,Обесването на Васил Левски/19февруари/,Баба Марта и ден на самодееца/01март/,Освобождението на България/03март/,ден на жената/08март/,Лазаровден/16 април/,Великден/24 април/,Ден на славянската писменост/24 май/,Ден на детето/01 юни/,Ден на Ботев/02 юни/ , /,Съединението на България/06 септември/,Независимостта на България/22 септември/,Ден на народните будители/01ноември/,Ден на християнското семейство/21 ноември/ , Коледа /25 декември/.</t>
  </si>
  <si>
    <t>Ползване на библиотечни колекции в библиотеката и извън нея;предоставяне на вербална библиографска и фактографска информация;Интернет достъп за образователни,социални и научни цели.Библиотечен фонд - 9253 библиотечни единици;заети библиотечни единици-586; посещения(общо)-810,от тях  за дома 453,в читалня 357</t>
  </si>
  <si>
    <t>000457248</t>
  </si>
  <si>
    <t>"Изгрев-1927 г.-с.Граф Игнатиево"</t>
  </si>
  <si>
    <t>Група за пресъздаване на обичаи, Певческа група за автентичен фолклорание,Младежки танцов състав</t>
  </si>
  <si>
    <t>Тържествено честване за 3 март; Тържествено честване на 120 години от именуването на селото; Празник за децата за 1 юни; Коледно тържество за населението.</t>
  </si>
  <si>
    <t>Народен събор Пловдив - парк Лаута</t>
  </si>
  <si>
    <t>Регистрирани 192 читатели. Посещенията в библиотеката са 4459.</t>
  </si>
  <si>
    <t>000456363</t>
  </si>
  <si>
    <t>"Никола Вапцаров -1928 г.-с.Костиево"</t>
  </si>
  <si>
    <t>При читалището функционират четири състава за лица на 18 години, а именно: танцов състав за народни танци, вокална грепа за обработен фолклор, танцов клуб за народни хора- начинаещи и напреднали.</t>
  </si>
  <si>
    <t>За лица до 18 години в читалището функционират детски танцов състав и юношески танцов състав.</t>
  </si>
  <si>
    <t xml:space="preserve">В областта на културно-масовата работа се организират чествания на редица традиционни празници: 
• Йордановден
• Отбелязване годишнина от обесването на Васил Левски
• Бабинден с весел женски празник, 
• Сирни заговезни, 
• Трети март с шествие до паметника на капитан Бураго, 
• Осми март
• Лазаруване
• Боядисване на яйца с най-малките 
• Красиви великденски декори, предоставени на населението за безплатни фотосесии
• Традиционен събор и весел детски празник по случай първи юни
• 2 юни-почит към загиналите за Отечеството, поднасяне на цветя на паметника на загиналите костиевци 
• Традиционно отбелязваме годишнините от създаването на танцовия състав и вокалната група. 
• В навечерието на Коледа организирахме фотосесия с красиви декори
• Проведе се Традиционен Коледен концерт. 
• На на 25 декември Дядо Коледа зарадва най-малките , като ни посети в читалището. 
• Вечерта на 25 декември коледарите обиколиха селото за здраве и берекет.
• Читалищното настоятелство е участник в провеждането на всички мероприятия в селото-традиционен събор, курбани на църквата, екскурзии, благотворителни акции.
</t>
  </si>
  <si>
    <t xml:space="preserve">През 2022 съставите при читалището участваха на:
1. Традиционен събор на селото
2. НФФ “По терлици и шевици”–златен медал за вокалната група и сребърен за ЮТС.
3. Празнична програма по случай Юбилей на ЗК Единство
4. Коледен концерт
</t>
  </si>
  <si>
    <t xml:space="preserve">През 2022 година са регистрирани 116 читатели. Заетите книги са година 1359 Придобитите библиотечни документи са 48 на стойност 400,93 лева. </t>
  </si>
  <si>
    <t>000456819</t>
  </si>
  <si>
    <t>"Просвета -1964 с. Крислово"</t>
  </si>
  <si>
    <t>ЖПГ" От  извора",  Любителска  танцова формация"Мераклийка",  Коледарска група</t>
  </si>
  <si>
    <t>ДТС"Мераклийче", ДЮТС" Мераклии"</t>
  </si>
  <si>
    <t>Лятна  библиотека, Читалня на открито, Маратон на четенето,Затвърждаваме наученото в училище--един път седмично в библиотеката с ученици от първи до четвърти клас.</t>
  </si>
  <si>
    <t>Традиционно хвърляне  на кръста в реката минаваща през селото,21.01--ден на родилната помощ, ден на лозаря,ден на самодееца,трети март-поетичен рецитал,Великденски празници, 24.05.--ден на славянската писменост,01.06.--ден на детето,08.09.--традиционен събор на селото,22.09.--ден на независимостта,01.11--ден на народните будители,185г. от рождението на Васил Левски, ден на християнското семейство, коледни празници</t>
  </si>
  <si>
    <t>Народен събор в Пловдив, Традиции и памет" гр. Пловдив,  ФФ" По терлици и шевици"-с. Царацово, ФФ"Грозде и вино" с. Брестовица</t>
  </si>
  <si>
    <t>Извършвани услуги--ползване на библиотечни колекции в библиотеката и извън нея, предоставяне на библиографска и фактографска информация, интернет достъп за образователна и социална цел, посещения в библиотеката -общо 680, за дома-93, в читалня-587</t>
  </si>
  <si>
    <t>000456790</t>
  </si>
  <si>
    <t>"Пробуда - 1927 г."</t>
  </si>
  <si>
    <t>ТАНЦОВ КЛУБ "КАЛЕКОВЕЦ"</t>
  </si>
  <si>
    <t>Детско-юношески танцов състав "Тракийци"  група Велиденче до18г  група Гергьовче до 10год</t>
  </si>
  <si>
    <t>Женски битов хор</t>
  </si>
  <si>
    <t>Всеки четвъртък четене с деца от СУ"СВ. СВ. Кирил и Методий" с.Калековец -Читателски клуб"Сладките Дръндьовци"</t>
  </si>
  <si>
    <t xml:space="preserve">14,02,22 Трифон Зарезан       19,02,22 Беседа по случай 149г от смъртта на Левски     21-28,02,22 Работилница за изработване на мартеници         13,03,22 Сирни Заговезни-празничен концерт        16,04,22 Пресъздаване на обичая "Лазаруване"          17,04,22Благотворителна изложба на картини      21,04,22 Творческа работилница по случаи Великден с гост- худобници      21,04,22 Великденски концерт    24,05,22 Концерт      23,05,22Посещение на Детската градина в Читалището      22,09,22 Събор на с. Калековец   </t>
  </si>
  <si>
    <t xml:space="preserve">21,03,22 с. Патриарх Евтимово          26,03,22 Празник на Цалапишкия бабек;    04,05,22 III ФТФ " На мегдана за колана" с. Марково ;   21,05,22 Църковен празник на с. Патриарх Евтимово        04,06,22  10-ти балкански шампионат по фолклор" Еврофолк-Жива вода" гр. Хисаря ;   03,06,22"  Народен събор Пловдив"     16-ти МФФ" Песни и танци без граници" гр. Свиленград    11,06,22 ФФ " Помним за да предадем" с.Крумово      25,06,22 НФФ " Петровско надиграване" с. Ягодово     26,06,22 "Традиции и памет" гр. Пловдив     02,07,22 10-ти НСАФ "От извора" с. Труд    15,07,22 МКМТИИ "Орфееви таланти" гр. Пловдив     01,09,22        11-ти Ченоморски събор "Еврофолк 2022"гр. Китен         17,09,22   10-ти БФФ" Хопни ми, тропни ми" гр. Пловдив        24,09,22 "Събор Хайдут Генчо"гр. Хисаря      24,09,22 НФФ "По терлици и шевици" с. Царацово  </t>
  </si>
  <si>
    <t>000456146</t>
  </si>
  <si>
    <t>"Виделина -1928 г.-с. Войводиново"</t>
  </si>
  <si>
    <t>Два танцови състава на възраст между 18-50 год. ; Една певческа група, Един клуб по изучаване на фолклорни хора.</t>
  </si>
  <si>
    <t>Три детски танцови състави на възраст между 4 - 18 год.</t>
  </si>
  <si>
    <t xml:space="preserve">Школа по изучаване на кавал. Школа по изучаване на тамбура. Школа по изучаване на каба гайда. </t>
  </si>
  <si>
    <t>Беседа с Отец на тема "Вяра". Открит урок за 24 май. Групово четене.Изучаване на произведения за деня на будителите.</t>
  </si>
  <si>
    <t>1. Изработване и украсяване на читалището с ръчно изработени мартеници. 2. Организиране на беседа с Отец. 3. Лазаруване. 4. Тържествено честване на 24 май и провеждането на открит урок за децата. 5. Празнично честване на Спасов ден. 6. Демострация на розобер. 7. Празничен концерт на ансамбъла към читалището по случай Спасов ден. 8. Прожектиране на филми в селото. 9. Събор на селото. 10. Честване на годишнина от балканската война. 11. Честване на деня на будителите. 12. Вечер с писателя Васил Венински. 13. Коледен концерт. 14. Коледуване</t>
  </si>
  <si>
    <t xml:space="preserve">1. Честване на 3ти март в Ръжево Конаре. 2. Участие в първи етап на от 6-ти национален преглед на фолклорните ансамбли CIOFF в гр. Шумен. 3. Х национален фолклорен събор на овцевъдите и национален фолклорен конкурс "Заблеяло ми агънце" - Петропавловски манастир. 4. Национален събор на народното творчество "Китна Тракия пее и танцува" гр. Хасково. 5.ХХI национален детски фолклорен фестивал с международно участие "Слънце иде.." с. Дрен. 6. Национален фестивал "На армане с тъпане" гр. Разлог. 7. Финален етап на CIOFF гр. Дорково. 8. ХХ балкански фолклорен фестивал "Хопни ми, Тропни ми" гр. Пловдив. 9.Участие в празника на парашутистите - гр. Пловдив. 10. Участие на среща на община Марица - гр. Пловдив. 11. Участие в коледен концерт в ДНА - гр. Пловдив. </t>
  </si>
  <si>
    <t>Чтитателите са 118. Ппосещенията в библиотеката  за годината са 1548.</t>
  </si>
  <si>
    <t>000456801</t>
  </si>
  <si>
    <t>"Просвета -1938г.- с.Динк"</t>
  </si>
  <si>
    <t>"Синчец"</t>
  </si>
  <si>
    <t>Рисунка на тема" Моето семейство" и "Най-добрата ваканция"</t>
  </si>
  <si>
    <t>Бабин ден, Ден на жената, Пролетен  празник и Великденски празници, Традиционен събор на 15.08.2022г, Ден на християнското семейство, Ден на народните будители и Коледни празници</t>
  </si>
  <si>
    <t>Народен събор в Пловдив, ФФ "Грозде и вино"-Брестовица</t>
  </si>
  <si>
    <t>25- за дома ,  320-в библиотека</t>
  </si>
  <si>
    <t>176529719</t>
  </si>
  <si>
    <t>"Васил Левски -1943 -с. Желязно"</t>
  </si>
  <si>
    <t>Фолклорен състав "Фолклорна плетеница", Мъжка вокална група;</t>
  </si>
  <si>
    <t>Детска вокална група "Плетенички";</t>
  </si>
  <si>
    <t>Българска шевица и бродерия -кръжок.</t>
  </si>
  <si>
    <t>Малки сурвакари, Бабинден, трифон зарезан, изработка на мартеници, базарна мартеници,украсяване на метална арка с мартеници пред читалището,международен ден на жената, кулинарна изложбаи празненство, празнично посрещане на първа пролет заедно с пенсионерски клуб,отбелязване деня на детската книга, лазаруване,Международен ден на земята - деца четатесета на тема опазване на околната среда, Гергьовден- традиционен събор, седянка- бродиране на българска шевица, международен ден на детето,Еньовден - традиции и ритуали, Летни занимания за деца. Рисунка на любим герой от книга, "Аз обичам да чета" Четене на книги от деца на открито, честване годишнина от рождението на Васил Левски, есенен концерт в с. Желязно, изложба на рисунки "моята латна ваканция", ден на народните будители, седянка "Баба ме учи да плета", изработване на сурвачки - базар,Ден на християнското семейство, празнично посрещане на Дядо Коледа, Коледари, празненство около коледен огън.</t>
  </si>
  <si>
    <t xml:space="preserve">Народен събор Пловдив, Фестивал на белия щъркел - с. Белозем, Десети национален "Празник на шарената сол" с. Бъта, Национален събор за автентичен фолклор "От извора" с. Труд; "Петровски надиграване и надпяване" с. Ягодово; </t>
  </si>
  <si>
    <t>За дома - 232; В читалня - 630</t>
  </si>
  <si>
    <t>000457127</t>
  </si>
  <si>
    <t>"Просвета -1862 гр. Перущица"</t>
  </si>
  <si>
    <t>Перущица</t>
  </si>
  <si>
    <t>1. Театрален състав "Мария Милушева", 2. Вокална група "Родопска перла", 3.Клуб  история, етнография, краезнание и фолклор"Родолюбие",4. Клуб народни танци жени, 5. Литературен клуб, 6. Клуб "Творците  на Перущица"</t>
  </si>
  <si>
    <t>1. Детска школа по актьорско майсторство , 2.Вокална школа поп и джаз пеене,  3. Музикална школа - пиано , китара , цигулка, акордеон, 3. Детски състав народни танци , 5. Школа по изобразително и приложно изкуство</t>
  </si>
  <si>
    <t>1. Театрален състав, 2. Детска школа актоьорско майсторство за деца, 3. Детска школа народни танци, 4. Детска вокална група, 5. Дамска вокална група, 6. Лиитературен клуб, 7. Клуб на творците на Перущица, 8. Детска музикална школа - пиано, китара, цигулка, акордеон, гайда</t>
  </si>
  <si>
    <t>Самостоятелни и партньорски дейности и инициативи съвместно с Община Перущица, МИГ Перущиица - Родопии, Исторически музей, учебни и образоватиелни институции, читалища и НПО, Детска лятна Артакадемия, съвместни проектни инициативи със Сдружение "Азбукари" , Обучение по инициатива на Асоциация "Съвременни читалища" и А1 мобилен оператор България "Интернет за всички 55+", Проектна инициатива съвместно с фондация "Биоразнообразие", игри и поход за деня на Земята, Участие в Национална конференция "Перущица - минало, настояще, бъдеще", Поход на детската книга съвместно с учебните институциии др., участие в проектна инициатива с "АГОРА"</t>
  </si>
  <si>
    <t xml:space="preserve">2022 г. - 160 години от основаването на НЧ "Просвета - 1862" и 155 г. театрална дейност в Перущица - творчески вечери - литературни салони, театрални постановки, премиера на театрален състав "Мария Милушева", концерти, фестивали - Артфестивал Перущица 2022, Национален Песенен фестивал "Слава Вам Будители народни",  Регионален Родопски събор "Върховръх свири и пее 2022", изложби на местни и гостуващи творци.  Юбилеен концерт - спектакъл, Съвместни инициативи и дейности с преподаватели, студенти от АМТИИ и ПУ "Паисий Хилендарски" гр. Пловдив , Драматичен театър Пловдив и театър ХЕНД Пловдив. Традиционни мероприятия и дейности свързани с годишнини на бележити творци и др., участие в пленери, изложби, литературни форуми  - среща с писатели, поети и други творци на изкуството и културата, участие на самодейните групи и състави в отбелязване годишнина от Априлската епопея 1876, Ден на отворени врати - представяне на дейността на читалището.Организиране на ритуали свързани с проектни инициативи </t>
  </si>
  <si>
    <t>Участие на художествените състави в гр. Пазарджик, с. Динката - 182 г.. от рождението на Кочо Честименски - тържествена програма,  гр. Съединение - участие на театр. състав, гр. Казанлък- участие на детска вок. група в национален конкурс" Коледа с песен", гр. Велинград - участие на театр. състав в "Есенен салон на изкуствата", гр. Хисаря - участие на театрален съставв "Театрални празници" , с. Устина - Участие на худ. групи и състави в Празник на МИГ "Перущица - Родопи" - "Територията представя вино, култура, туризъм", участие на литературен клуб в националенвидеоконкурс за рецитация"Съвременна интерпретация на Вапцаров стих" гр.Тутракан. Отличия и награди.</t>
  </si>
  <si>
    <t>Библиотеката в Народно читалище "Просвета - 1862" разполага с голям библиотечен салон с обособен детски отдел и читалня с компютърна техника за посетители. Към 31.12.2022 г. библиотечния фонд наброява 11683бр. библиотечни единици. Обслужени потребители на библиотеката -1150</t>
  </si>
  <si>
    <t>000460162</t>
  </si>
  <si>
    <t>"Младост -1983 г."</t>
  </si>
  <si>
    <t>Пловдив</t>
  </si>
  <si>
    <t>Смесен вокален състав "Слънчева Тракия"</t>
  </si>
  <si>
    <t>Музикална школа по пиано и солфеж; Музикална школа по китара</t>
  </si>
  <si>
    <t xml:space="preserve">Детска езикова школа - английски език; Школа за възрастни - английски език;  Клуб "Традициите в бъдеще време" - творчески работилници за съхраняване на традиции, симвли и ритуали; Детска творческа академия - арт работилници, спортни занимания, музика, актьорско майсторство и др. по проект "Различното лято 2022", част от календара на на културните събития на Община Пловдив; Научен клуб "Еврика" ; Скаутски клуб "Младост"  </t>
  </si>
  <si>
    <t>Концерти и чествания, свързани с 3 март, 24 май, 1 ноември и 25 декември на СВС "Слънчева Тракия"; Самостоятелни концерти - Великденски, Годишна продукция и Коледен концерт на Детска музикална школа "Младост" ; Тематични събития с гост-лектори в клубове по интереси; "Литературни вторници" - представяне на актуални творби и срещи с автори; Маратон на четенето, Национална седмица на четенето, литературни утра, състезания и игри с ученици от районните училища; "Среща на поколенията" - срещи-разговори с млади будители, ветерани и със столетникът Борис Гърнев; "Празник на празниците" - история и легенди за Великден по света с лектор Д.Хаджиева и гост-изпълнители ДХФ "Евмолпея" и др.</t>
  </si>
  <si>
    <t>Участия на СВС "Слънчева Тракия": "Празник на музиката и словото", "Концерт на Игнажден", Коледен концерт на любителски състави.                                           Участия на Детска музикална школа "Младост":  "Пролетен концерт на таланти от школите по изкуства",  Международен конкурс за пианисти-непрофесионалисти VIVAPIANO,  XXI Национален музикален конкурс "Милчо Петров", Национален конкурс "XV преглед на младия талант"</t>
  </si>
  <si>
    <t>Брой регистрирани читатели - 657;                                                                                                                                                                                                                                          Заети библиотечни документи - 14 370                                                                                                                                                                                                                                     Посещения - 5 922</t>
  </si>
  <si>
    <t>000455845</t>
  </si>
  <si>
    <t>"Шалом Алейхем -1945 г."</t>
  </si>
  <si>
    <t>Вокална група  за градски песани"Незабрава",    ЛИТЕРАТУРЕН КРЪГ ЗА ТВОРЧЕСКО ПИСАНЕ"Шули Бело"</t>
  </si>
  <si>
    <t>Китарна формация "Шалом"</t>
  </si>
  <si>
    <t>1.МУЗИКАЛНА ШКОЛА с класове по :  1. пиано, 2.китара, 3.цигулка,4.флейта и 5.солфеж.                                                                                                                                               2.ЕЗИКОВА ШКОЛА: 1.Курс иврит, 2.Курс български език за чужденци,3.ЗАНИМАНИЯ ЗА ДЕЦА до 3г.:Музикално  КРЕЧЕТАЛО, Арт-ателие"Вълшбните боички", Детска читалня "Четем с Ани и Камишибай театър" 4.ОБУЧЕНИЕпо начална компютърна грамотност за възрастни хора</t>
  </si>
  <si>
    <t>XXII НАЦИОНАЛЕН МУЗИКАЛЕН КОНКУРС "МИЛЧО ПЕТРОВ", НАЦИОНАЛЕН ФОТО КОНКУРС"Моето слънчево  лято", Документална фотоизложба "Холокоста", Дискусия"Дяконът Левски и младите днес",Креативно ателие "Баба Марта мартенички вързала",Открит урок  за депортирането на плов -дивските евреи"Да не забравяме", Представяне на книгата "Западната къщана Ане Франк, ПУРИМ, ПЕСАХ, СУКОТ,ХАНУКА- празнициот еврейския кален -дар,Лит. четене "Свитъкът на Естер, Среща с дет. писателка Павлина Николова, Ден на отворените врати, 4бр.Концерти на възпитаници на МШ,Изложба живопис '"Дъга над Пещера" с участието на Царимира Георгиева, Бранимир Манушев,Констатин Анастасов,Пърформанс"За цигулката и ...</t>
  </si>
  <si>
    <t xml:space="preserve">  Международен конкурс-фестивал за музиканти изпълнители и педагози"Техника и стил"- гр.Бургас,  Преглед на младияталант - гр.Хасково</t>
  </si>
  <si>
    <t>115143044</t>
  </si>
  <si>
    <t>"Цар Борис ІІІ и царица Йоана -1931 г."</t>
  </si>
  <si>
    <t>Китарен оркестър</t>
  </si>
  <si>
    <t>Музикална школа: пиано/два класа/,китара,цигулка, камерна музика,солфеж;езикова школа-английски езис;танцова школа: български народни танци/начинаещи и напреднали/, съвременни танци/хип-хоп/,клуб "Етно-кардио"</t>
  </si>
  <si>
    <t>Клуб "Знам и мога", клуб "Приятели на книгата"/възрастни, деца/,клуб "Приятели на музиката",клуб "Оренда"</t>
  </si>
  <si>
    <t>Зимни обичаи и традиции" Йордановдев,Бабинден,Баба Марта;"Знамето ни е трицветно"-беседа по случай3-ти март;"С обич за мама"-изработване на картички и концерт;Концерт на свещи по повод „Часът на Земята“;„Походът на книгите” по случай денят на детската книга- четене на любими приказки заедно с деца от  2 клас ;„Шарен Великден”- творческа работилница с деца от 4 група ;–„Разходка в Космоса”- отбелязване на денят на Земята с деца от клуб „Знам и мога”;конкурс „Най- млад читател на библиотеката”;„Ден в библиотеката” – беседа и обиколка в библиотеката с деца от 3 група ДГ „Светлина”„Как да пазим здравето си”- беседа с деца от 4 група ДГ „Светлина” ;Годишен концерт-продукция ДМШ;Отбелязване на денят на Независимостта „Голямото лятно четене”- разказваме за любима прочетена книга от списъците за лятото с деца от клуб „Знам и мога”;концерт на ученици от ДМШ по случай Международния ден на музиката;„Стани библиотекар за един ден”- инициатива съвместно с деца ;Китарен концерт по случай Деня на народния будител;Отбелязване на денят на християнското семейство ;Коледна работилница за изработване на коледни картички с деца от 3 група ДГ ;Коледен концерт</t>
  </si>
  <si>
    <t xml:space="preserve">Участие в Пролетен концерт на школите по изкуства в гр.Пловдив; Пролетен концерт  в НЧ „Хр.Ботев“;Участие на Борис Дюлгеров/пиано/ в телевизионното предаване на ПОТВ„ Ася в страната на талантите“;Съвместна дарителска инициатива на книги с Училище „Европа“;Участие на ученици от ДМШ в Национален музикален конкурс „Милчо Петров“; Участия на деца от ДМШ в концерти,посветени на патронни празници на училища,Ден на таланта и др.;Участие на ученици от ДМШ / клас Китара/ във Фестивал на китарата „Поколения“;Участие на Стилиян Манев/пиано/ в благотворителен концерт за деца със специални потребности;Участие на клуб за народни танци  в Летен фест „Приморско“;Участие на ученици от класа по китара в Китарен концерт в НЧ “Антим I“Участие на Клуб за народни танци и Студио „Етно-кардио“в Коледен бал </t>
  </si>
  <si>
    <t>Участие на Борис Дюлгеров/пиано/ в Международен  конкурс за пианисти, Финландия/втора награда/;Участие на Борис Дюлгеров/пиано/ в Международен клавирен конкурс „Орбетело“, Тоскана/Първа награда/;Участие на Борис Дюлгеров/пиано/ в Международен конкурс за пианисти„Nouvelles Etoiles“, Париж/първа награда/;Участие на Борис Дюлгеров/пиано/ в Международен музикален конкурс „ Danubia  Talents“, Будапеща/първа награда/;</t>
  </si>
  <si>
    <t>404 регистрирани читатели за 2022 г.</t>
  </si>
  <si>
    <t>000461086</t>
  </si>
  <si>
    <t>"Захари Стоянов -1984"</t>
  </si>
  <si>
    <t>Група за стари градски песни"Вяра,Надежда,Любов",женски клуб"Детелина"</t>
  </si>
  <si>
    <t>модерни танци"Милениум",вокално пеене,школа по пиано и китара,школа по изобразително изкуство</t>
  </si>
  <si>
    <t>клуб"Приятели",школа по английски език,школа по програмиране и роботика</t>
  </si>
  <si>
    <t>Бабин ден, празник на Баба Марта,празник на детето 1 юни,празнични и годишни концерти на школите,литературни срещи и обучителни беседи,изложби на рисунки,участие в градски мероприятия и много др.</t>
  </si>
  <si>
    <t>фестивал"Черноморските вечери" в КК ЗЛ.пясъци,музикален конкурс"Милчо Левиев",Евро фолк фестивал</t>
  </si>
  <si>
    <t>Библ.фонд 22 271,библиотечен софтуер,компютър,принтер,скенер,участие в обучителни срещи и дискусии,литературни срещи с писатели и поети,отбелязване на забележителни датис ученици ит училищата и жителите на квартала.</t>
  </si>
  <si>
    <t>000455795</t>
  </si>
  <si>
    <t>"Георги Търнев -1900 г."</t>
  </si>
  <si>
    <t>Дамска вокална група за възрожденски песни "Райна Княгиня"</t>
  </si>
  <si>
    <t>Арт ателие</t>
  </si>
  <si>
    <t>Школа по пиано, Школа по китара, Клуб за съхранение на българските традиции и обичаи, Клуб "Млад приятел на книгата", Клуб "Млад приятел на изкуството", Клуб по танци, аеро денс и аеробика</t>
  </si>
  <si>
    <t>Школа по извънучилищни занимания</t>
  </si>
  <si>
    <t>Организиране на празници, творчески вечери, презентации на книги, литературни и поетични вечери и четения, честване бележити дати и годишнини, детски утра, концерти, изложби, организиране на лекции и беседи, музикални вечери и събития. Доброволчески акции и инициативи. Дарителски кампании .</t>
  </si>
  <si>
    <t>Участия в празници, концерти, изложби, градски и национални инициативи</t>
  </si>
  <si>
    <t>000455813</t>
  </si>
  <si>
    <t>"Гого Мавров-1930 г."</t>
  </si>
  <si>
    <t>Описание  Колектив за приложно изкуство „Традиция“                                                                                                                                 1</t>
  </si>
  <si>
    <t>Описание  Детски колектив за приложно изкуство „Дъга“                                                                                                                              1</t>
  </si>
  <si>
    <t xml:space="preserve">Музикална школа по народни инструменти,
Школа по народно пеене,
Лятна школа по рисуване                                                                                            
</t>
  </si>
  <si>
    <t>Описание   Курсове:  По английски език (за деца и възрастни)                                                                                                                        2
По български език (подготовка за НВО)                                                                                                                                                                 1
Езикови индивидуални занимания /присъствено и онлайн/                                                                                                                            8      
Други:Лятна академия за ученици начален курс                                                                                                                                                 1</t>
  </si>
  <si>
    <t>ОписаниеПрез 2022г.бяха организирани културни мероприятия под различни форми:лекции,срещи с писатели,беседи,интерактивни уроци,презентации,изложби,конкурси,концерти,работилнички и др.                                                                                                      48</t>
  </si>
  <si>
    <t>ОписаниеПрез 2022г.участвахме национална кампания „Мартеница аз ти вързвам“,  първомартенска кампания на Фондация "Нашите недоносени деца",  „Дари картичка с послание за Коледа“на Сдружение „Зазоряване“ и др.                                                                                                   3</t>
  </si>
  <si>
    <t>Описание                                                                                                                                                                                                                           434</t>
  </si>
  <si>
    <t>000455763</t>
  </si>
  <si>
    <t>"Христо Ботев - 1905 г."</t>
  </si>
  <si>
    <t>Клуб "Стилика"; Театрален колектив НАП</t>
  </si>
  <si>
    <t>Детски фолклорен състав "Мини Стилика"</t>
  </si>
  <si>
    <t>школа пиано, школа пиано, школа цигулка, школа китара, школа флейта, школа тромпет, школа акордеон, школа народно пеене, школа солфеж, школа изобразително изкуство и рисуване, школа класически балет, школа модерен балет</t>
  </si>
  <si>
    <t>школа английски език за деца и възрастни, английски език за възрастни, курс математика, курс български език и литература, курс художествено слово, курс техника на говора, курс публична реч, курс актьорско майсторство</t>
  </si>
  <si>
    <t>литературно четене посветено на 174 год. От рождението на Хр. Ботев, детски утра посветени на: 190 год. От рождението на Луис Карол, 140 год. От рождението на Алън Милн, 95 год. От първото издание на "Мечо Пух", 185 год. от рождението на Васил Левски, посветено на мартеницата, детско утро "В света на книгите", детско утро "Да спасим природата", детско утро "Да се запознаем с библиотеката", детско утро "Знам вече да чета" , детско утро 125 години от рождението на Асен Разцветников и др. концерти на ученици от школите по: пиано, цигулка, китара, флейта, тромпет, акордеон, народно пеене и солфеж. концерт на държавен ансамбъл Тракийски университет Одрин/Р. Турция, великденски концерт, тържествен концерт "Слава на буквите" посветен на 11 май, концерт посветен на 24-ти май, заключителен концерт на школите по музика и балет, юбилеен концерт на школата по балет, коледен концерт, концерт на школите по изкуства към читалището, изложби: изложба посветена на 140 год. от рождението на Владимир Димитров-Майстора, великденска изложба, изложба посветена на 1-ви юни, заключителна изложба на ученици от школата по изобразително изкуство, изложба "Светът както го видях" на художничката Стефка Ковачева, изложба посветена на 570 год. от рождението на Леонардо да Винчи, коледна изложба на ученици от школата по изобразително изкуство, коледен базар, коледна изложба на ученици от СЧУ "Слънчев лъч"; театрални постановки:"Беше ми 100лично" на вентролога Димитър Иванов - София, театрална постановка"Акиде" Театър Кърджали, театралана постановка "Ламята от улица Войтешка" - ДТ Габрово, театрална постановка "Тримата братя и златната ябълка" - ДТ Габрово, театрална постановка "Телефонна любов" - Театър "Искри и сезони" - София, театрална постановка "Вечеря с приятели" - ДТ Габрово, театрална постановка "Любовни писма" - ДТ Варна и др.;Мултимедиен спектакъл посветен на 2-ри юни, литературно четене посветено на 220 год. от рождението на Виктор Юго, литературно четене "Четем любими автори", "Моята любима книжка", маратон на четенето и др.; юбилейни концерти на: "СЧУ "Слънчев лъч", балетна школа, тържествено отбелязване на 2-ри юни - Ден на Ботев, патронен празник на ХГ "Св. Св. Кирил и Методий", самостоятелен концерт на Виктор чавдаров - флейта, самостоятелен концерт на Кристиян Алексиев - тромпет, открит урок "Да се запознаем с библиотеката", "Утро в библиотеката" и др.</t>
  </si>
  <si>
    <t>конкурс класическа музика, балетен фестивал "Пловдив - древен и млад", "Магията на изкуството" - фестивал - Русе</t>
  </si>
  <si>
    <t>фестивал за пианисти в Южна испания</t>
  </si>
  <si>
    <t>общ брой читатели за годината 541 читатели деца, ученици и възрастни с 2756 посещения за година. Присъствали на организирани събития 335.</t>
  </si>
  <si>
    <t>000455806</t>
  </si>
  <si>
    <t>"Алеко Константинов -1954 г.-гр. Пловдив"</t>
  </si>
  <si>
    <t xml:space="preserve">��������Колектив за национална шевица и орнаментика "Р. Чуканова"; </t>
  </si>
  <si>
    <t>��������Китарен ансамбъл</t>
  </si>
  <si>
    <t>Литературен кръг "Метафора"; клубове: "Диалог без граници"; Интериор"; "Фантастика"; "Езотерика", "Пътешествия",  "Гражданска журналистика"</t>
  </si>
  <si>
    <t>Курсове по английски език - начинаещи и напреднали; курсове по италиански език - начинаещи и напреднали, курсове - компютър; музикална школа - пиано и китара;</t>
  </si>
  <si>
    <t>��������Срещи с писатели и представяне на книги - ; изложби - 12; тематични вери - 11; литературни четения - 2; беседи - 3; работилници -11; викторини - 4; и др.</t>
  </si>
  <si>
    <t>��������</t>
  </si>
  <si>
    <t>000455820</t>
  </si>
  <si>
    <t>"Христо Г. Данов-1904 г."</t>
  </si>
  <si>
    <t>ВОКАЛНА ГРУПА "ПЕЕЩИ СЪРЦА" (за възрастни хора), РОК ГРУПА "АТОЛУКА БЛУС"</t>
  </si>
  <si>
    <t>МЛАДЕЖКО РОК СТУДИО</t>
  </si>
  <si>
    <t xml:space="preserve">Музикални школи: 3  
Пиано, Класическа китара, Модерно пеене             
Клубове – 2  
Творческа работилница  
„Млад аниматор“                                                                             
Ателиета - 1
Ателие по рисуване за възрастни 
Студиа - 1
Музикално студио за съвременна музика и репетиции 
Други школи - 2:
Поетична школа
Школа по изобразително изкуство </t>
  </si>
  <si>
    <t>Обучение по пиано, китара,модеро пеене, изобразително изкуство,рок музика, литературно творчество</t>
  </si>
  <si>
    <t xml:space="preserve">Традиционен Великденски концерт на Школите по изкуствата в Пловдив – зала  XII-ри Национален музикален конкурс „Милчо Петров“, читалище „Шалом Алейхем“ /29 май/
- Фестивал „Здравей, здраве!“ – Тетевен /11 юни/
- XVI-та Международна лятна академия за изкуство „Огънят на Орфей“, Златоград /9-17 август/, (Творчески литературен клас)
- Концерт на любителските състави в Дом на културата „Борис Христов“ /вокална група „Пеещи сърца“ /октомври/
- Благотворителен концерт в подкрепа на наводнените села /Рок група, октомври, Капана, Пловдив/
- Коледен фестивал на Евангелска съборна църква /17-22 декември/ - учатие в детско-юношески камерен оркестър и солисти
- Коледен концерт на ОУ „Алеко Константинов“-гр. Пловдив /19 декември в Зала „България“ – Международен панаир/
- Коледен концерт на любителските състави в ДНА /вокална група „Пеещи сърца“/
- Младежки фестивал на изкуствата „ Млада синя земя“ , организиран през м.април от Природонаучния Музей в гр.Пловдив 
- Международен фестивал „Абанико“, организиран от Посолството на кралство Испания в гр. София 
- Пролетен концерт на ЧСУ „Дружба“ - гр. Пловдив 
- Международен фестивал „Вива Италия“
- Дни на музиката в галерия „Арсенал“ - гр. Пловдив
- Международен конкурс „София гранд при“ 
- Проектиране и изрисуване на стенопис за ФТА „Иглика” / ул. „Хр.Казанджиев“, кв. Кючук Париж/
- Международен академичен Бахов конкурс “Глориа Део“ – АМТИИ – Пловдив /4 декември/
• и др.  
</t>
  </si>
  <si>
    <t>II-ри Международен музикален фестивал за деца "Over the Rainbow“, Лондон /26 март/ - online и на живо</t>
  </si>
  <si>
    <t>Всичко посещения : 1754
В заемна за дома :
1427
В читалня :
327</t>
  </si>
  <si>
    <t>000455788</t>
  </si>
  <si>
    <t>"Христо Смирненски -1935"</t>
  </si>
  <si>
    <t xml:space="preserve">1. Клуб за народни танци "Таралеж" 2.Школа за аржентинско танго </t>
  </si>
  <si>
    <t>1. Танцова студио "Милениум" 2. Школа по спортни танци</t>
  </si>
  <si>
    <t>1. Школа по пиано и народно пеене 2. Школа по йога "Кайваля"</t>
  </si>
  <si>
    <t>6.Детско утро "Приказният свят на Ангел Каралийчев" с читатели от началните класове по случай 120 години от рождението му 7. "Да бъде ден" - вечер посветена на творчеството на Христо Смирненски по случай 120 години от рождението на поета-сатирик 8. Детско утро с учениците от вторите класове на ОУ"Елин Пелин" по случай Първи ноември - Ден на народните будители 9. Коледен концерт на Танцово студио "Милениум" и Школа по народно пеенев залага на Кметство район "Западен"  10. Коледни партита , организирани от колективите на читалището</t>
  </si>
  <si>
    <t>1. Участие на ТС"Милениум" в концерт в НЧ"Виделина" в гр.Пазарджик по случай Ден на балета 2. Участие на ТС"Милениум" в Състезание на изкуствата "Дъга над Клептуза" във Велинград  3. Участие на ТС"Милениум" в Международен фестивал на изкуствата "Черноморски вечери" в Златните пясъци гр.Варна  4. Участие на Школата по народно пеенев Международен конкурс за муцикално, танцово и изобразително изкуство "Орфееви таланти" - Първо място и "Златна лира на Орфей"</t>
  </si>
  <si>
    <t>000455756</t>
  </si>
  <si>
    <t>"П.Р. Славейков -1908 г."</t>
  </si>
  <si>
    <t>Женски народен хор "Родна песен", "Евтерпа" - художествено слово</t>
  </si>
  <si>
    <t>Курс по компютърна грамотност</t>
  </si>
  <si>
    <t xml:space="preserve">ОписаниеБабин ден с подаръци за бабите и ритуал – къпане на новородено., Баба Марта- ритуал в читалището. На 1 февруари отбелязахме Трифон Зарезан с дегустация на вина и веселие за здрава и благодатна година!
На 22 февруари в залата на бизнес център представихме новата стихосбирка на  Катя Радомирова- Калончева „Капчица парфюм”и представяне на четирите и стихосбирки от Павлина Николова, поетично четене, музика, изненади…
На 25 февруари Павлина Николова – колега, автор на детски истории представи книгите си в ОУ „Душо Хаджидеков” в 1 клас с класен ръководител Силвия Ганекова в библиотеката на училището. Децата четоха от книгите, драматизирана бе приказка с много забава и внимание към книгите.
             На 26февруари в „Тракарт” в партньорство с фондация „Буквите” бе представен Алманах „Нова българска литература2022г. в т. ч. с участието на Павлина Николова – номиниран автор в алманаха и с участието на пианистката Кристина Димитрова, която поканихме от читалището – наша възпитаничка.  
Тържествено честване на 3-ти март – 144 години от Освобождението и Национален празник на Република България –концерт в читалището.
„Честит празник – 8 март, мили жени” – кулинарни прояви на колектива на читалището, поезия с участието на автори от СНБП.
20 март – Ден на приказката – среща с разказвачът на приказки – Павлина Николова.
Организиране на участие в конкурса на ученици от 6 клас от ОУ Д.Х. с класен ръководител Дима Терзиева, на тема: „Моята мечтана  библиотека” 
21март Отбелязване на световния ден на поезията с ученици от ОУ”Д.Х. – мултимедийна презентация, рецитиране на любими стихотворения. 
29 март- Среща с Румяна Шопова – председател на СНБП – филиал – Пловдив. Представяне на новата и книга „Клапанът на душата”.
2 април - Отбелязване на 217 г. от рождението на Ханс Кристиян Андерсен –четене на приказки на малките читатели.
   14 април от 17 ч.,  честване на ЦВЕТНИЦА с участието на членове на СНБП- поезия, читатели, деца от школата по изкуство и  п о ч и т а т е л и.
Червен, червен Великден – изложба- рисунка, изложба – акварели „Пролетни празници” 
През Седмицата  на детската книга за 2022 г. (24 март-30 март) се проведоха цикъл от мероприятия: срещи с Павлина Николова – автор на детски книги в училищата от района и по покана в читалища от мрежата (НЧ „П.К.Яворов”, НЧ „Тракия – Пловдив – 2008г.”, НЧ „Захари Стоянов”, ОУ „Васил Левски”, ОУ „Душо Хаджидеков”, ОУ „Княз Александър І”. Участие в конкурс на фондация- платформа „АГОРА” през м. март с темата: „Силата на доброто”- с приказките на П. Николова. 
20 март – Ден на приказката – среща с разказвачът на приказки – Павлина Николова.
Организиране на участие в конкурса на ученици от 6 клас от ОУ Д.Х. с класен ръководител Дима Терзиева, на тема: „Моята мечтана  библиотека” 
21март Отбелязване на световния ден на поезията с ученици от ОУ ”Душо Хаджидеков” – мултимедийна презентация, рецитиране на любими стихотворения.  В рамките на „Пловдив чете”2022 участие на библиотекарите от читалището на среща с:
- Неда Антонова в „Тракарт”
- Здравка Евтимова
- Виктория Бешлийска
- Маргарита Петкова и Добромир Банев
Участие в празничен концерт”Върви народе възродени” . съвместно с  Общински читалищен съюз.
29 май - Участие на ученици от школата по пиано и китара в Национален музикален конкурс „Милчо Петров” 2022 и завоюване на призови места
Традиционно участие на хор „Родна песен” в Събор „Лаута” - Пловдив
8 септември - „Нощ на литературата” – отбелязване на 11 издание на празника в парк „Каменница” съвместно с район „Изток” – гостуваха и авторите Стефан Кръстев с новите си книги - "Бодигард БГ", "Бедуин", " Проклятието на златото" и  П.Николова – с детски си приказки. Емилия |Василева – библиотекар в читалището представи текстове от книги на преведени европейски автори:
" Да опознаем Италия. Хиляди чудеса" от Джеронимо Стилтън
Романът |” ABSOLVO TE” - на писателя Георги Бърдаров 
откъс - " С аромат на цъфнала вишна"
Романът "Досадникът" от украинската писателка Анна Багряна.  
31 ОКТОМВРИ – Поклон будители народни – концерт,  организиран от Общински  читалищен съюз с участие на хор „Родна песен” в Римски стадион.
18 ноември - Участие в пътуващ семинар – Пловдив – Копривщица – Панагюрище 
-20 декември 2022г. – представяне на антологията „Обичам Пловдив” – среща с авторите на книгата
21 март участие и отличия на деца от музикалната школа по пиано в Национален конкурс „Път към славата” – София
2 април „За трудните теми в детските книги”  - разговор с В.Стоева и гл. редактори на изд. Софтпрес”и „Фют”-в деня на детската книга –събитие в ZOOM среда. 
27 април -Участие в Пролетен  концерт в зала „Съединение, организиран  от Обински читалищен съюз на изявени ученици от ДМШ при читалището
28 април – „Да се чуем” – известни български писатели пишат за възрастни хора след разговори по телефона
Маратон на четенето с ученици от ОУ „Душо Хаджидеков” и ОУ „ В.Левски” – Деца четат на деца, Моята любима книга – медиатор П. Николова, Мариана Бойчева и Емилия Василева.
28 април в клона на читалището - среща с Мария Чакалова – учител, автор на три стихосбирки и представяне на новата и книга, стихове „Толкова малко”.
7 май Организиране на „Празник на талантите” на талантливи малки музиканти от школата 
В библиотека клон през м. май „Първи срещи в библиотеката” разговор и записване на първокласници за читатели
Среща с автограф с писателите: – П.Николова и представяне на новата и детска книга – „Три приказки за доброто” м. май, участие на библиотекарите от читалището ни. 
На 23 май, в чест на Деня на бълг. просвета и култура и на солунските братя Кирил и Методий -представяне на проект „ Моите любими книги и автори” в читалището от  ученици от ОУ Д.Х, от 6 клас – презентации.
М. юни „Аз обичам да чета” Среща с ученици от 2 кл. в читалището и разговор на детски книги и автори, четене от любими книги и разговор с П.Николова – детски автор за професия – писател
Отбелязване на 22-ри септември – Ден на Независимостта на България: презентации, беседи с читатели
30 септември в залата на читалището честване на Международния ден на музиката и поезията/1 октомври/ с участие на поети от СНБП – клон Пловдив, пишещи поезия читатели и любители на поезията, с участие на медалисти от фестивали от ДМШ при читалището 
6 октомври- „Отворени врати” – Заповядайте в читалището да се запознаете с дейностите му и концерт от 18.30 на ученици от ДМШ.
31 ОКТОМВРИ – Поклон будители народни – концерт, организиран от Общ. читалищен съюз с участие на хор „Родна песен” в Римски стадион.
Честване на патронния празник на читалището – 195 години от рождението на Петко Рачев Славейков на 17 ноември 202 година. Посещение на ученици от ОУ „Д.Хаджидеков”- беседа за живота и дейността му, литературно четене.
-20 декември 2022г. – представяне на антологията „Обичам Пловдив” – среща с авторите на книгата
Коледата идва! 23 дни до Коледа! На 1 .12. 2022г.в читалището гостува фолклорна група „Китка” при НЧ „Светлина 1938” от град Неделино. В концерт-надпяване с народен хор „Родна песен” завладяхме любителите на фолклора. Чухме популярния „Неделински двуглас”. Родопа и Китна Тракия пяха и играха ЗАЕДНО!
Коледни концерти:
14.12. – в музей на „Съединението” участие на хор „Родна песен” 
20.12.- във Военен клуб – участие на хор „Родна песен”
22.12.– „Тиха нощ”с деца от музикалните школи 
1. Проект по програма „Българските библиотеки – съвременни центрове за четене и информираност” 2022 г. към Министерство на културата 2.Проект по образователна програма на А1 и Асоциация „Съвременни читалища” – „Интернет за всички: 55+
2.Партньори в Проект ДАР – дигитални алтернативи за развитие                                                                                               на платформа „Агора” – 2021 - 2022 г.
</t>
  </si>
  <si>
    <t>4 юли 2022 -  „Корабът на изкуствата” Международен детски фестивал в гр. Поморие и завоюване на отличия на деца от школата по пиано, ХV преглед на младия талант в гр. Хасково (7 май 2022) - отличия на деца от музикалната школа по пиано; Национален конкурс пиано „Път към славата” – София;3 юли – участие на хор „Родна песен” в „Куклен фест”;Участие на Хор „Родна песен” в 56 ФФ „Тракия пее и танцува” – гр. Хасково</t>
  </si>
  <si>
    <t xml:space="preserve">М. юли, Международен конкурс в гр. Римини-Италия 
             1. Неда Тодорова - сребърен медал      
               - Диплом от Международен конкурс- пиано в Римини на преподавателя – Едуина Терзиева 
</t>
  </si>
  <si>
    <t>599 читатели в библиотека + 249 в клон</t>
  </si>
  <si>
    <t>825297446</t>
  </si>
  <si>
    <t>"Съвременник -1986"</t>
  </si>
  <si>
    <t>Женски народен хор за обработен фолклор "Плетеница"</t>
  </si>
  <si>
    <t>2 школи по пиано, китара, пеене, солфеж, гайда, Детска любознателница „В царството на книгите”, Летни детски занимания, Детски арт клуб „Контрасти“, Йога студио "Лотос", Рисуване с чаша вино под напътствията на художник.</t>
  </si>
  <si>
    <t xml:space="preserve"> Английски език, Български език за ученици 1-4 клас, Математика за ученици 1-4 клас</t>
  </si>
  <si>
    <t>04.01.2022 – „Фантастичният свят на Толкин“ – онлайн куиз, посветен на 130 г. от рождението на Джон Роналд Руел Толкин – британски писател, основател на жанра фентъзи;
10.01.2022 – Благотворителна изложба с рисунки на Вера Аврионова-Станджикова;
18.01.2022 – „Капчици мъдрост с Мечо Пух“ – изложба от любими цитати от детската поредица по случай 140 г. от рождението на Алън Милн;
20.01.2022 – „Спомен за Хачо Бояджиев“ – мултимедийна презентация, посветена на 90-ата годишнина от рождението му;
25.01.2022 – 140 години от рождението на Вирджиния Улф – презентация в библиотеката на читалището;
26.01.2022 – „Работилничка за букви“ – с децата от Детска любознателница „В царството на книгите“ изработихме разноцветни букви, с които оформихме надписите по боядисаните врати в сградата в 146 блок;
27.01.2022 – „В света на Алиса“ – „рисуване на живо“ в библиотеката на най-известната героиня на Луис Карол по случай 190 г. от рождението му. Нарисуваните картини и картички се раздават на всички деца – читатели, посетили библиотеката на този ден, за да оцветят героите от произведенията на Луис Карол и да се запознаят с някои от най-интересните му цитати;
28.01.2022 – „Тихо се сипе първият сняг“ – презентация в библиотеката на читалището по повод 100 г. от рождението на Цветан Ангелов.
01.02.2022 – Образователна презентация, посветена на 140 г. от рождението на Владимир Димитров – Майстора;
03.02.2022 – Изработване на авторски кръстословици с децата от Детска любознателница „В царството на книгите“;
18.02.2022 – „Коса“ – мултимедийна презентация и прожекция на едноименния филм в библиотеката по случай 90 г. от рождението на Милош Форман;
18.02.2022 – „Ние помним Апостола“ – дискусия по повод 149 г. от обесването на Васил Левски с деца от Детска любознателница „В царството на книгите“;
23.02.2022 – Изработване на проект – табло „My home town“ – демонстративно занимание на децата от школата по английски език;
24.02.2022 – Творческа работилница за изработване на мартенички по идеи на деца от Детската любознателница  „Царството на книгите“;
25.02.2022 – Образователна презентация в библиотеката, посветена на 220-ата годишнина от рождението на Виктор Юго;
28.02.2022 – Представяне творчеството и биографията на Емилиян Станев в библиотеката на читалището по повод 115 г. от рождението му;
28.02.2022 – „Аз съм българче“ – Съвместна изнесена инициатива с децата от 3 В клас на СУ „Св. Софроний Врачански“ с класен ръководител Таня Драганова и ръководител ЦДО Станимира Аракшиева по повод 3 март – Националния празник на България.
01.03.2022 – Закичване на децата в ДЯ „Слънчев рай“ с мартенички, изработени от деца в нашата Детска любознатеница „В царството на книгите“;
01.03.2022 – Закичване на децата във Втора A група „Калинка“ в ДГ „Велимира“ с мартенички, изработени от деца в нашата Детска любознатеница „В царството на книгите“;
01-04.03.2022 – „Патриотична библиотека“ – инициатива, насочена към най-малките читатели, посветена на Националния празник на България. Всяко дете, изрецитирало куплет от стихотворението „Аз съм българче“ в библиотеката, получава патриотичен книгоразделител, изработен от екипа на читалището;
03.03.2022 – „Аз съм българче“ – рецитал на деца от школите към читалището, посветен на Националния празник на България;
08.03.2022 – „За нея – ЖЕНАТА“ – инициатива в библиотеката по повод Международния ден на жената – всяка жена-читател получава специално приготвено стихотворение на български автор, посветено на жената и избрано с много любов и уважение от децата от нашата Детска любознателница;
11.03.2022 – Видео презентация в библиотеката на читалището по повод 70 години от рождението на Дъглас Адамс;
14.03.2022 – Отбелязване на Световния ден на съня с презентация и тематична беседа в библиотеката на читалището, както и онлайн на нашия сайт и фейсбук страница;
29.03.2022 – Отбелязване на 40-ата годишнина от кончината на Карл Орф с биографична мултимедийна презентация;
31.03.2022 – „Изнесен маратон на четенето 2022“ – Откриване – Посещение на екипа на читалището при децата от 1-ви „б“ клас в СУ „Свети Седмочисленици“ с класен ръководител Маргарита Стоянова и ръководител ДЦОУД Мария Караиванова по повод 2-ри април – Международен ден на детската книга.
12.04.2022 – „Човек в космоса“ – образователна презентация с ученици от СУ „Св. Софроний Врачански“, посветена на Международния ден на авиацията и космонавтиката;
14.04.2022 – „Изнесен маратон на четенето 2022“ – Посещение на екипа на читалището при децата от 2-ри „В“ клас в СУ „Свети Патриарх Евтимий“ с класен ръководител Жана Колева и ръководител ЦДО Атанаска Ганева по повод Международния ден на детската книга;
14.04.2022 – „Изнесен маратон на четенето 2022“ – Посещение на екипа на читалището при децата от 1-ви „А“ клас в СУ „Свети Патриарх Евтимий“ с класен ръководител  Марияна Буботилова и ръководител ЦДО Христина Христева по повод Международния ден на детската книга;
14.04.2022 – „Изнесен маратон на четенето 2022“ – Посещение на екипа на читалището при децата от 1-ви „Б“ клас в СУ „Свети Патриарх Евтимий“ с класен ръководител Нелина Михайлова и ръководител ЦДО Невена Рабаджиева- Гечева по повод Международния ден на детската книга;
15.04.2022 – „Изнесен маратон на четенето 2022“ – Посещение на екипа на читалището при децата от 2-ри „А“ клас в СУ „Свети Патриарх Евтимий“ с класен ръководител Гергана Иванова и ръководител ЦДО Гинка Иванова по повод Международния ден на детската книга;
15.04.2022 – „Изнесен маратон на четенето 2022“ – Посещение на екипа на читалището при децата от 2-ри „Б“ клас в СУ „Свети Патриарх Евтимий“ с класен ръководител Трендафила Бербенлиева и ръководител ЦДО Зоя Стоянова по повод Международния ден на детската книга;
15.04.2022 – „Изнесен маратон на четенето 2022“ – Посещение на екипа на читалището при децата от 2-ри „Г“ клас в СУ „Свети Патриарх Евтимий“ с класен ръководител Елена Динчева и ръководител ЦДО Здравка Толова- Кърова по повод Международния ден на детската книга;
18.04.2022 – „Изнесен маратон на четенето 2022“ – Посещение на екипа на читалището при децата от 3-ти „А/Б“ клас в СУ „Свети Патриарх Евтимий“ с класни ръководители Вилма Йорданова и Любка Йоновска и ръководител ЦДО Марияна Даскалова по повод Международния ден на детската книга;
18.04.2022 – „Изнесен маратон на четенето 2022“ – Посещение на екипа на читалището при децата от 3-ти „В“ клас в СУ „Свети Патриарх Евтимий“ с класен ръководител Светослав Стойчев и ръководител ЦДО Светлана Ташева- Сиренко по повод Международния ден на детската книга;
18.04.2022 – „Изнесен маратон на четенето 2022“ – Посещение на екипа на читалището при децата от 3-ти „Г“ клас в СУ „Свети Патриарх Евтимий“ с класен ръководител Ангелина Донгова и ръководител ЦДО Катя Кирова по повод Международния ден на детската книга;
19.04.2022 – „Изнесен маратон на четенето 2022“ – Посещение на екипа на читалището при децата от 3-ти „а“ клас в СУ „Свети Софроний Врачански“ с класен ръководител Венета Дачева и ръководител ЦДО Цветелина Костурска по повод Международния ден на детската книга;
19.04.2022 – „Изнесен маратон на четенето 2022“ – Посещение на екипа на читалището при децата от 3-ти „в“ клас в СУ „Свети Софроний Врачански“ с класен ръководител Таня Драганова и ръководител ЦДО Станимира Аракшиева по повод Международния ден на детската книга;
19.04.2022 – „Изнесен маратон на четенето 2022“ – Посещение на екипа на читалището при децата от 3-ти „г“ клас в СУ „Свети Софроний Врачански“ с класен ръководител Петя Грошева и ръководител ЦДО Искра Ангелова по повод Международния ден на детската книга;
20-21.04.2022 – Великденско ателие – украсяване на Великденски яйца с различни техники от децата от Детско арт студио „Контрасти“ с ръководител Таня Драганова;
11.05.2022 – Ден на отворени врати в библиотеката с ученици от 1 „г“ клас от СУ  “Софроний Врачански” с класен ръководител Даниела Първановска и ръководител ЦДО Радослав Стилянов по повод 11 май – празника на Светите братя Кирил и Методий;
25-26.05.2022 – Морско ателие на Арт студио „Контрасти“ – деца от школата по изобразително и приложно изкуство с преподавател Таня Драганова изработват „море“ за предстоящото събитие по проект #EMD2022;
26.05.2022 – „We sing the blue sea“ – събитие по проект по програмата на Европейската комисия за отбелязване на Европейския ден на морето /European Maritime Day 2022/ в Зоната на креативността пред библиотеката на читалището – включва изложба на арт-студио „Контрасти“ и концерт на школите по пеене, гайда и китара;
30.05.2022 – Годишна продукция на децата от школите по пиано с преподаватели Йорданка Маринова и Момчил Арабаджов.
02.06.2022 – „Патриотичен урок“ с децата от 2 В клас на СУ „Св. Софроний Врачански“ с класен ръководител Пенка Николова и ръководител ЦДО Петя Митова – отбелязване на Деня на Христо Ботев и загиналите за свободата на България, в библиотеката на читалището;
02.06.2022 – „Патриотичен урок“ – Посещение на екипа на читалището при децата от 4-ти „А/В/Г“ клас в СУ „Свети Патриарх Евтимий“ с класни ръководители Димитринка Билева, Мариела Недялкова и Юлия Муховска, и ръководител ЦДО Величка Шилева по случай 146 г. от гибелта на Христо Ботев;
02.06.2022 – „Патриотичен урок“ – Посещение на екипа на читалището при децата от 4-ти „Б“ клас в СУ „Свети Патриарх Евтимий“ с класен ръководител Велка Славова и ръководител ЦДО Катерина Данаилова- Шакаданова по случай 146 г. от гибелта на Христо Ботев;
02.06.2022 – „Патриотичен урок“ – Посещение на екипа на читалището при децата от 4-ти „В/Г“ клас в СУ „Свети Патриарх Евтимий“ с класни ръководители Мариела Недялкова и Юлия Муховска, и ръководител ЦДО Василка Петрова по случай 146 г. от гибелта на Христо Ботев;
06.06.2022 – „Четене за майстори“ – Гостуване в библиотеката на 3 „в“ клас от СУ „Св. Софроний Врачански“ с класен ръководител Таня Драганова и ръководител ЦДО Станимира Аракшиева;
07.06.2022 – „Кварталната библиотека – най-близкото място за четене и култура“ – Гостуване в библиотеката на 2 „а“ клас от СУ „Св. Софроний Врачански“ с класен ръководител Маринета Стоянова и ръководител ЦДО Велина Гилева;
13.06.2022 – Занимание „Animals / Nature“ – модул „Английски език“ от летните детски занимания;
15.06.2022 – Тематичен урок „Животни и местообитание“ –модул „Природа“ от летните детски занимания;
17.06.2022 – Демонстративен урок „Българските празници и обичаи“ – модул „България“ от летните детски занимания;
20.06.2022 – Занимание „The body / Clothes“ –модул „Английски език“ от летните детски занимания;
22.06.2022 – Презентация и интерактивни игри на тема „Чудесата на природата“ – модул „Природа“ от летните детски занимания;
24.06.2022 – „Магията на билките“ – изложба в библиотеката на информационни табла за билките по случай Еньовден;
24.06.2022 – Урок „Българска музика и хора“ – Част от модул „България“ от летните детски занимания;
27.06.2022 – Работилничка на тема „Plovdiv / Bulgaria“ –модул „Английски език“ от летните детски занимания;
29.06.2022 – Куиз и нестандартни игри на тема „Пътешествия по цял свят“ –модул „Природа“ от летните детски занимания.
01.07.2022 – Образователно занимание „Великите българи“ –модул „България“ от летните детски занимания;
12.09.2022 – Представяне на биографията и делото на Баба Тонка в библиотеката по случай 210 г. от рождението на Тонка Тихова Обретенова;
19.09.2022 – Официално откриване на изложба „Спомен от лятото“ на Бойка Василева в библиотеката на читалището;
27.09.2022 – „Стани, стани, юнак Балкански“ – мултимедийна презентация, посветена на 200 г. от рождението на Добри Чинтулов.
21.10.2022 – Рисуване с чаша вино под напътствията на професионален художник – „Есенна картина“ с ръководител Ангелина Янакиева;
26.10.2022 – „Поклон, будители народни!“ – Посещение на екипа на читалището за изнасяне на тематичен урок, посветен на 1-ви ноември – Деня на народните будители, при децата от 1-ви „Б“ клас в СУ „Свети Патриарх Евтимий“ с ръководител ЦДО Величка Шилева;
26.10.2022 – „Поклон, будители народни!“ – Посещение на екипа на читалището за изнасяне на тематичен урок, посветен на 1-ви ноември – Деня на народните будители, при децата от 1-ви „А“ клас в СУ „Свети Патриарх Евтимий“ с ръководител ЦДО Василка Петрова;
27.10.2022 – „Поклон, будители народни!“ – Посещение на екипа на читалището за изнасяне на тематичен урок, посветен на 1-ви ноември – Деня на народните будители, при децата от 1-ви „В“ клас в СУ „Свети Патриарх Евтимий“ с ръководител ЦДО Катерина Данаилова- Шакаданова;
27.10.2022 – „Поклон, будители народни!“ – Посещение на екипа на читалището за изнасяне на тематичен урок, посветен на 1-ви ноември – Деня на народните будители, при децата от 1-ви „Г“ клас в СУ „Свети Патриарх Евтимий“ с ръководител ЦДО Марияна Даскалова.
16.11.2022 – Демонстративен урок по китара в Подготвителна група на ОУ „Васил Левски“, изнесен от Марко Томов, съвместно с 6-годишния Андрей Мичев – талант от школата по китара към читалището.
07.12.2022 – Откриване на изложба на Кета Петрова в библиотеката на читалището;
09.12.2022 – Рисуване с чаша вино под напътствията на професионален художник – „Свобода по залез“ с ръководител Ангелина Янакиева;
10.12.2022 – Самостоятелен концерт на Женски народен хор „Плетеница“ в Клуб за пълноценен живот – Пловдив;
13.12.2022 – Коледен базар на Работилничката на Йоанна в библиотеката на читалището;
14.12.2022 – Откриване на изложба „Зимна приказка“ на децата от Детски арт клуб „Контрасти“ с ръководител Таня Драганова – група сряда;
14.12.2022 – Коледен концерт на певчески състави, организиран съвместно от НЧ „Съвременник-1986“ и НЧ „Младост-1983“, с участието на състави от 5 читалища в зала „Съединение“ на РИМ-Пловдив;
15.12.2022 – Откриване на изложба „Зимна приказка“ на децата от Детски арт клуб „Контрасти“ с ръководител Таня Драганова – група четвъртък;
15.12.2022 – Коледен концерт по пиано на школите към Народно читалище „Съвременник-1986“ с преподавател Момчил Арабаджов и Народно читалище „Тракия – Пловдив – 2008“ с преподавател Евгения Вълканова в Регионален исторически музей – Пловдив, зала „Съединение“;
19.12.2022 – Коледна продукция на школата по китара с преподавател Марко Томов и школата по гайда с преподавател Венцислав Вълчев в Културен център „Тракарт“;
20.12.2022 – „Край Коледната елха“ – детско утро с раздаване на подаръци от дядо Коледа на деца, възпитаници на читалището от школите по английски език, солфеж, български език и математика;
21.12.2022 – Празнично надпяване за изпращане на 2022 година на ЖНХ „Плетеница“;
22.12.2022 – Коледен концерт на школите по пеене и пиано с преподавател Йорданка Маринова в Ритуална зала на кметство – район Тракия.</t>
  </si>
  <si>
    <t>20.04.2022 – Участие на Ива Димова от школата по китара с преподавател Марко Томов, на Адриана Бейнар и Лилия Гатешка от школата по пеене с преподавател Йорданка Маринова в 12-тото издание на фестивала за младежко творчество „Млада синя Земя“, организиран от Регионален природонаучен музей – Пловдив;
27.04.2022 – Участие на таланти от школите по пиано (Симеон Лазаров), пеене (Адриана Бейнар) и китара (Слави Зарзопов) в Пролетен концерт на децата от пловдивските читалища, организиран от Общински читалищен съюз – Пловдив;
01.05.2022 – Участие на Женски народен хор „Плетеница“ в V-ти Фолклорен фестивал „Веселие в Елена“ и спечелено трето място в конкурсната програма;
29.05.2022 – Участие на таланти от школите по пиано и китара в XXII Национален музикален конкурс „Милчо Петров“, организиран от Народно читалище „Шалом Алейхем – 1945” – Пловдив;
01.06.2022 – Участие на Боян Танев от школата по китара с преподавател Марко Томов и Никол Петкова от школата по пеене с преподавател Йорданка Маринова в Музикален празник в чест на Деня на детето, организиран от Регионален Природонаучен Музей – Пловдив;
04.06.2022 – Участие на 6 таланти от школата по пеене с преподавател Йорданка Маринова и 1 от школата по гайда с преподавател Венцислав Вълчев в „Народен събор Пловдив“ в парк „Лаута“;
05.06.2022 – Участие на Женски народен хор „Плетеница“ в „Народен събор Пловдив“ в парк „Лаута“;
11.06.2022 – Участие на Ива Димова от школата по китара с преподавател Марко Томов във Фестивал на китарата „Поколения“, организиран от Сдружение „Китара-Пловдив“;
26.06.2022 – Участие на таланти от школата по пеене с преподавател Йорданка Маринова в I-вото издание на Национален преглед за детско и самодейно творчество „Традиции и памет“ Пловдив 2022 г.;
02.07.2022 – Участие на Женски народен хор „Плетеница“ в XX юбилеен национален събор за автентичен фолклор „От извора – 2022г.“ – с. Труд;
10.08.2022 – Участие на Ваня Сулинаджиева от Детско арт студио „Контрасти“ с преподавател Таня Драганова в IV-ти Национален конкурс за детска рисунка на тема „Българските просветители и будители“, организиран от „Сдружение Азбукари“ и Единение „Българи за България“;
20.08.2022 – Участие на Женски народен хор „Плетеница“ в Общоселски събор – Ръжево Конаре, организиран от НЧ „Просвета-1907“ и Кметство – с. Ръжево Конаре;
08.10.2022 – Участие на таланти от школата по пеене с преподавател Йорданка Маринова във фестивал „Брестовица – грозде и вино“ 2022 в с. Брестовица;
12.10.2022 – Участие на Станислава Машева от школата по пиано с преподавател Момчил Арабаджов в Благотворителна изложба на Мария Пехливанова, организирана от Народно читалище „Алеко Константинов – 1954 г. – гр. Пловдив”;
03.11.2022 – Представяне на школите по китара и пеене на пътуващ творчески фестивал “Мобилна творческа мрежа за култура и изкуство” на откритата сцена в парк „Елит“ в Тракия. Събитието е по проект на Сдружение Творчески комплекс Инкубатор „Мобилна творческа мрежа за култура и изкуство“, финансиран от Финансовия механизъм на ЕИП чрез Програма „Културно предприемачество, наследство и сътрудничество“.</t>
  </si>
  <si>
    <t>490 регистрирани читатели, активни през 2022 г. с 5780 посещения, от които: за дома - 5188 и в читалня - 600.</t>
  </si>
  <si>
    <t>000455749</t>
  </si>
  <si>
    <t>"Иван Вазов-1904г.-Пловдив"</t>
  </si>
  <si>
    <t xml:space="preserve">ШКОЛИ ПО ИЗКУСТВА
 В музикалната школа работят класове по: пиано, китара, саксофон и вокална подготовка.
 Към читалището функционира и Детско лятно ателие по рисуване и моделиране. </t>
  </si>
  <si>
    <t xml:space="preserve">В читалището ежегодно се организират курсове по английски език за начинаещи и начални компютърни познания. КЛУБНА ДЕЙНОСТ:
Читателският клуб „Дневник” е място за литературни дискусии и приятелски разговори и препоръки, свързани с четенето, с различни събития на книжния пазар.
Хайку клуб е с вече 15-годишна история. Той е място за срещи на любители и създатели на хайку- поезия, както и на споделянето и с читалищната публика при подходящи поводи.
</t>
  </si>
  <si>
    <t xml:space="preserve">
1. Литературна вечер, посветена на 100 г. от рождението на Блага Димитрова – българска писателка, поетеса. Прожекция на филма „Лавина”.
2. Детско утро посветено на 140 г. от рождението на Алън Милн – английски писател, автор на книгите за Мечо Пух. 
3. Среща с поетесата   Надежда Радулова - носител на наградата „Иван Николов“.
4. Детско утро: Представяне на книгите на Петя Александрова „Кой припка за рибка“ и „Прозорче“. 
5. Литературна вечер в читателски клуб „Дневник”, посветена на 120 г. от рождението на Светослав Минков – български писател и преводач. Баща на българската фантастика /1902–1966/.
6. Зимен празник на поезията:  Мария Донева представя стихосбирката си „Книга за нас“.
7. „Традиционна мартенска работилница с деца от ОУ ”Виктория и Киркор Тютюнджиян”
8. Ден на самодееца: гостува детска театрална школа с ръководител Евелина Николова.
9. Честване на 3 март - Национален празник на Република България, ден на Освобождението на България от османско иго: празнично матине, с участието на Филип Маджаров - пиано и Никола Николов- виолончело.
10.  ИК „Хермес“ представя биографичния роман за художника Никола Манев „Живея в светлина“.
11.  Изложба от бижута на  Иванка Джонева.
12. Честване деня на книгата и деня на детската книга .Обявяване на  детски читателски конкурс .
13. Читателски клуб „Дневник”:  „Изтича песента като вода!“  - поетична вечер, посветена на 60 г. от рождението на Петя Дубарова. 
14. Отбелязване Деня на авиацията и космонавтиката.  Прожекция на игралния филм "Първите“.
15. Представяне на романа „Роден на Великден" от Бойка Асиова.
16.  Великденска фотографска изложба на „Хевън студио“.
17. Представяне на обучително-творчески проект "Първи стъпки в изкуството", реализиран от Академично сдружение "Театър" с децата от КСУ "Олга Скобелева".    Художествен ръководител: Мила Великова.
18. Национална библиотечна седмица: Представяне на книгите „Запокитеност“ и „Есенен Великден“ от Петър Чухов.
19. Участие в Европейската нощ на музеите и галериите, с изложба на Момчил Николов „Мерджемек за душата“  – скулптура и живопис.
20.  Детско утро за Деня на славянската писменост, на българската просвета и култура. Отбелязване на 130 г. от написването на възрожденското стихотворение „Химн на св. св. Кирил и Методий“,  с първи стих „Върви, народе възродени“ от  Стоян Михайловски през 1892 г. Представяне на други произведения на автора.
21.  Литературно четене с представяне на нови произведения на автори от клуб „Хайку”.
22.  Отбелязване Деня на детето с Детски пленер и изложба .
23. Представяне на книгите „Писма на Омар до бъдещата му съпруга“ и „Братовчедката на Зорбас“ от Ирена Иванова.
24. Eньовден с Веселин Иванов:  Беседата „Природна медицина и безлекарствено лечение“ и базар на билки и билкови продукти.
25. Изложба живопис на Кунка Бакалова.
26. Отбелязване на Съединението на Източна Румелия и Княжество България и празника на град Пловдив. Изложба на копия на старинни карти /частна колекция/.
27. Детско утро с творчеството на Ангел Каралийчев – български писател, преводач, автор на разкази и книги за деца по повод  120 г. от рождението му.
28. Представяне на книгата „Преобърнати звезди“ от Деметра Дулева.
29. Изложба на плакатистът Камен Попов.
30. Отбелязване Международния ден на музиката и поезията: Читателски клуб „Дневник“ представя: Вечер, посветена на поезията на Марина Цветаева, по повод 130 г. от рождението и.
31.  Детски пленер: „Старите улички и къщи.“
32.  Премиера на стихосбирката "Трепети" от Сета Ексерджиян.
33.  Детско утро посветено на 100 годишнината от първото общобългарско честване на  Деня на народните будители и на
 200 г. от рождението на Добри Чинтулов – български поет, композитор, педагог, културно-просветен деец и народен будител
34.  Премиера на романа „Последната молитва“ от Боян Боев.
35.  Вечер с Владимир Балчев – изследовател, автор на книги, свързани с историята на Пловдив
36.  Детско утро, посветено на 125 г. от рождението на Асен Разцветников – български поет, писател и преводач.
37.  Отбелязване Деня на християнското семейство.
38.  Детско утро, посветено на традиционните зимни празници и възстановка на  свързани с тях народни обредни ритуали, с помощта на Станислава Груева – етнограф.
39.  Голяма Коледна изложба на Стамен Карамфилов   - енкаустика.
40. Кулинарна вечер със Станислав Желев съставител на сборника „Храната,начин на употреба, или  Гурме за напреднали“
41. Коледен концерт с изпълнение на Едит Унджиян и дует Mix Me.
</t>
  </si>
  <si>
    <t xml:space="preserve">Броят библиотечни единици във фонда към края на 2022 година наброява 19128 тома литература, като броят на новозакупените книги е 147. Стремежът е да  бъдат осигурени за читателите всички актуални нови заглавия, както на български, така и на чужди автори – поезия, проза, документалистика и др. жанрове, изцяло съобразени с читателското търсене, а липсата на училищни библиотеки в района  изисква читалищната да откликва бързо и адекватно и на ученическите   потребности, включително и книги от списъците за лятно четене.
С част от институциите и обектите, намиращи се в района библиотеката подържа връзки и на административно ниво. Тук се намират музеи, търговски обекти , офиси на фирми и няколко учебни заведения, като: ОУ “ Гео Милев” ОУ „Виктория и Киркор Тютюнджиян”, СУ „Любен Каравелов“ и Професионална гимназия по битова техника. 
През изтеклата година броят на читателите записани на място е 215. 
От тях 87 са учащи .  Заетата детска литература е 420  т.  Ползваната детска отраслова литература е 52 т., художествената литература е  413 т .  За поредна година своята полезност доказа инициативата  “Заемане чрез книгоразнасяне”, с посещения в учебни заведения и обслужване на най-малките читатели на място. 
Възрастните читатели са 128  , а заетите от тях библиотечни документа са е  4321 б.е. Отрасловата литература е 459 т. а заетата художествена литература -  2823т.  
През периода редовно са подреждани тематични информационни витрини.
Постоянни: 
 Значително е увеличен броят на  проведените прояви, свързани с книгата и беседи по ББЗ.
 Други библиотечни показатели :  обхватност -  2,15,  читаемост  – 17 2,  обръщаемост на фонда  –  0,19 , осигуреност с нови книги на читател – 1,91.
</t>
  </si>
  <si>
    <t>000455860</t>
  </si>
  <si>
    <t>"Назъм Хикмет -1922 г."</t>
  </si>
  <si>
    <t>Музикална формация "Приятели"</t>
  </si>
  <si>
    <t>Изобразително изкуство - ателие "Всеки може да рисува"    Музикална формация "Приятели.</t>
  </si>
  <si>
    <t xml:space="preserve">Образователна програма по грамотност с ученици от 1ви до 7ми клас със СУ "Любен Каравелов"  Творческа работилница с деца, мартеници и картички.  Ваканционо другарче - занимания през лятната ваканция. Лекции на различни теми с възрастни и деца. Конкурс за есе.  Пиано и солфеж, математика, клуб "Знание".  Читателски клубове за възрастни и за деца.       </t>
  </si>
  <si>
    <t>100 години на Н.Ч. Назъм Хикмет - тържество.  Изложба живопис на Д.Бабаджанова.  Ден на чужда култура.  120 години от рождението на Н.Хикмет.  Детски пленер.   Правене на мартеници.   Литературна среща с писателя Н.Райков.  Литературна среща с П.Николова.  Ваканционно другарче.   Работилница за картички с детска градина "Снежанка".  Лятна читалня "Приказки в градинката".  Ден на отворените врати.  Седмица по грамотност - пролет и есен.  Ден на християнското семейство.  Празник на изкуствата.  Всеки може да рисува.   Поетична среща - М.Чакалова.  Три детски изложби.  Изложби - "Велигденска", "Левски и др.    Гостуване с изложба в Асеновград в читалище Хр.Ботев.  Концерт - ДНБ.  Посещение двореца Кричим.  Седмица на гората.   Пет концерта.   Участие в европейска "Нощ на литературата".    Събор "Тракия"</t>
  </si>
  <si>
    <t>000457554</t>
  </si>
  <si>
    <t>"Иван Вазов-1931г. кв.Коматево гр. Пловдив"</t>
  </si>
  <si>
    <t>липсва описание</t>
  </si>
  <si>
    <t>пиано - 6 бр., народно пеене - 5бр., народни танциза деца от 4 до 6 г. - 8 бр., народни танци за деца над 7г. - 7бр., народни танци за възрастни - 7бр. Изобразително изкуство - 13 бр.йога- 6 бр.</t>
  </si>
  <si>
    <t>Ателие за изработка на мартеници                                                                                                                                                                                                                                          Ателие за изработка на хартиени цветя</t>
  </si>
  <si>
    <t>Етнографска сбирка</t>
  </si>
  <si>
    <t>01.03 -Инициатива на Общински читалищен съюз Пловдив за връзване на ръчно изработени мартеници пред Общината                                                                        19.04 - Обучителен семинар с интерактивна пчеличка - роботът ВееВор, съвместно с American Corner Plovdiv пред ученици от ОУ''Захари Стоянов''              26.04 - Патронен празник на ОУ ''Захари Стоянов''                                                                                                                                                                                                              01.07 - Театър в парка - "На живо от оня свят"                                                                                                                                                                                                                     15.09 - Откриване на учебната година в ОУ"Захари Стоянов"                                                                                                                                                                                          31.10 - Участие на школата по народно пеене в концерт на Общински Читалищен Съюз Пловдив, посветен на 1 ноември</t>
  </si>
  <si>
    <t>Включва всички регистрирани читатели, участници в любителски състави, клубове, школи и др.</t>
  </si>
  <si>
    <t>000461104</t>
  </si>
  <si>
    <t>"Възраждане -1983 г. - Пловдив"</t>
  </si>
  <si>
    <t>Атилие "Пловдивска кокона", Клуб "Българка" за български шевици, Клуб "Приятели ня библиотеката", Дискусионно студио "Възраждане"</t>
  </si>
  <si>
    <t>Литературен клуб по творческо писане</t>
  </si>
  <si>
    <t xml:space="preserve">Участие в празници, фестивали,събори, изложби, творчески вечери, граждански инициативи, спортни занимания и др.
Участие в празниците, посветени на Васил Левски; Участие в дарителска акция в помощ на бежанците от Украйна; Общоградско честване на 1 Март; Участие в Националния маратон на четенето; Участие в Националната библиотечна седмица; Участие в "Пловдив чете 2022"; Участие в програмата "Писателите на Пловдив"; Учаъстие в общоградската примиера на антологията "Те обичат Асеновград"; Кампанията "Книги за смет"; Участие в представлениетона антологията на СНБП "Обичам Пловдив"; Участие в организацията на творческия портрет на поетесата Спаска Попова в градска библиотека "Паисий Хилендарски"-Асеновград; Конкурс за "Фолклорна коледна песен"; Участие в конкурс "Новият Добри Чинтулов" 2022; </t>
  </si>
  <si>
    <t>000457198</t>
  </si>
  <si>
    <t>"Н. Й. Вапцаров-1928 г. - гр. Пловдив"</t>
  </si>
  <si>
    <t xml:space="preserve">Описание - 1.Гайдарски състав "Караджата"; 2. Фолклорен танцов колектив  "Бул денс"; </t>
  </si>
  <si>
    <t xml:space="preserve">Описание- 1. Фолклорен детски танцов колектив; 2. Детски колектив приложно и изобразително изкуство </t>
  </si>
  <si>
    <t>Описание - Музикална школа с два класа; 1. клас Каба гайда; 2. клас Пиано</t>
  </si>
  <si>
    <t>Описание- 1. Дамски литературен клуб ; 2.Клуб „Млад фотограф”; 3.Клуб „Българче”; 4. Лятна работилница „Сръчковци”; 5.  Арт ателие „клошАРТ”</t>
  </si>
  <si>
    <t>Описание -Тематични и творчески вечери и празници;Детски утра;Изложби ;Конкурси и викторин срещи с творци ;Концерти; Литературен салон; Лекции; Беседи; Презинтации</t>
  </si>
  <si>
    <t>Описание - Участие на гайдарски състав "Караджата" и фолклорен танцов колектив "Бул денс" в концертите на Пловдивските читалища по случай 24 май и Денят на Будителите; в народни събори и мероприятия в селата Маноле, Лилково, Съединение, Искра и Връховръх; Участие на колектива за приложно и изобразително изкуство в национални конкурси в гр.Сливен и гр. Благоевград.</t>
  </si>
  <si>
    <t>Участие на Гайдарски състав "Караджата" и Фолклорен танцов колектив "Бул денс" в Втори фолклорен Балкански фестивал Одрин 2022- в гр.Одрин Турция</t>
  </si>
  <si>
    <t xml:space="preserve">
Брой заети библиотечни материали – 13789
 Брой регистрирани посещения на читатели - 3548; Брой заети библиотечни материали – 13789; Набавена нова литература – 265 т;  Библиотечен фонд – 14603 т</t>
  </si>
  <si>
    <t>000455770</t>
  </si>
  <si>
    <t>"П.К. Яворов -1926 г."</t>
  </si>
  <si>
    <t>Лятна академия,млад библеотекар,клуб на пенсионера,клун екология.</t>
  </si>
  <si>
    <t>Кръжок''Изочаване на глаголицата'',клуб ''познай себеси''</t>
  </si>
  <si>
    <t>Творчески вечери-''непрочетения Ботев''-публицистика.,любовта в творчеството на Яворов.,Васил Левси прочит на сцоброника''народните будители''</t>
  </si>
  <si>
    <t>000455731</t>
  </si>
  <si>
    <t>"Антим І -1937"</t>
  </si>
  <si>
    <t>Фолклорен състав "Пълдин"</t>
  </si>
  <si>
    <t>Школа по спортни танци, Клуб по спортни танци, Школа по китара, Школа по пиано,Фолклорно студио за народни танци, Летен клуб по рисуване</t>
  </si>
  <si>
    <t>Курс по английски език за възрастни, Школа по английски език за деца, Курс по български език, Клуб творческо писане</t>
  </si>
  <si>
    <t>"Пътуване към себе си"-среща разговор с читатели на библиотеката по повод 100г.от рождението на Блага Димитрова, Концерт-лектория по повод 120г.от рождението на Веселин Стоянов, Рецитал на 4 клас ученици от ОУ" Кочо Честеменски" на тема "Освобождението на България-3 март", "Мила Родино, ти си земен рай"- Урок по родолюбие с ученици от ОУ "Кочо Честеменски" по случай 3 март, Викторина за 3 март с подготвителна група на ОУ "Кочо Честеменски", "Децата и светът на книгите".Посещение и запознаване с книжките с деца от ДГ "Чучулига", по случай 2 април Деня на детската книга,Отбелязване на Световния ден на книгата 23 април с представяне на любима книга и драматизация на любими откъси, Ден на таланта- състезание за участниците от Школата по спортни танци от 8-9г., Конкурс творческо писане на тема "Любим герой"- съчинение и карнавал, Пролетен концерт за Деня на майката с децата от Школа по спортни танци, Концерт на Школа по пиано за 8 март, "При нас е весело"- празнуване на 8 март с читатели на библиотеката, Великденски празник- Школа по спортни танци, Концерт посветен на клавирното дуо и трио /свирене на четири и шест ръце/, Отбелязване на Деня на славянската писменост с открит урок "Swap places"-родителите стават деца, "Танцувай с мен"- изява на най-младите участници до 5г.от Школа по спортни танци, Концерт "Изгряващи звезди" с участието на школите по изкуства към читалището, "Ако имах супер сила"- конкурс за творческо писане, Концерт-лектория посветена на 290г.от рождението на Йозеф Хайдн, "Върви народе възродени"- честване 24 май с ученици от ОУ "Кочо Честемески", Честване на Международния ден на детето- спортни игри и занимания с деца читатели на библиотеката, Концерт на Школа по китара по случай 1 юни- Деня на детето, Концерт на Школата по спортни танци за Деня на детето, Спортен полуден- бягане и народна топка с децата от клуба "Играй и чети" на читалището, Изложба на рисунки на ученици от Курса по рисуване, 120г.от рождението на Ангел Каралийчев. Разговор с децата от Летния клуб "Играй и чети", "Слава вам будители народни"- тържество в градината на читалището с деца от ДГ "Мир", Оперен концерт с участието на солисти от Опера Пловдив и ДМТ София, Коледно тържество с концерт на Школата по пиано, "Традиции и обичаи" - Коледно тържество с читатели на библиотеката, Тържество на Школата по спортни танци, посрещане на Коледа с Дядо Коледа.</t>
  </si>
  <si>
    <t>Турнир по спортни танци- София, Стара Загора, Долни Дъбник, Горна Малина, Казанлък, Асеновград, Ямбол.</t>
  </si>
  <si>
    <t>Турнир по спортни танци- Кавала и Атина /Гърция/, Англия</t>
  </si>
  <si>
    <t>115819120</t>
  </si>
  <si>
    <t>"Мустафа Кемал Ататюрк-2003"</t>
  </si>
  <si>
    <t xml:space="preserve">Група по худеожествено слово </t>
  </si>
  <si>
    <t xml:space="preserve">ГРУПА ПО РЪЧНО ПЛЕТИВО </t>
  </si>
  <si>
    <t>Курс по турски език и курс по български език за чужденци.</t>
  </si>
  <si>
    <t>Организирано е експозиция на книги и портрети на български и турски език на патрона на читалището.                                                                                                           Вечер за възтановяване на народните традиции и обичаи . Представяне на детска рисунка . Фотографска изложба на български писатели. Конкурс за най красиво боядисано яйце .  Спортни състезания. Литаратурни вечери със специално учстие на различни писатели поети .</t>
  </si>
  <si>
    <t xml:space="preserve">Участие в организационна част по случай празника 24 май.  Поднасяне на цветя пред паметника на поетът революционер Христо Ботев.  Националния празник- 3 март. -Международният ден на жената- 8 март.  Съединение на Княжество България с Източна Румелия- 6 септември. - Ден на независимостта на България- 22 септември;
- Ден на народните будители- 1 ноември.
</t>
  </si>
  <si>
    <t xml:space="preserve">Обслужване на читатели еъ читалня  зала и изнасяне на книжни материали извън библиотеката. </t>
  </si>
  <si>
    <t>175489921</t>
  </si>
  <si>
    <t>"Петко Р. Славейков - 2008"</t>
  </si>
  <si>
    <t>В любителския театрален и музикален състав участват лица под и над 18 години.</t>
  </si>
  <si>
    <t>Любителски театрален и музикален състав.</t>
  </si>
  <si>
    <t>Куклено-театрален и музикален състав.</t>
  </si>
  <si>
    <t>Курс по изобразително изкуство. Семинари за тийнейджъри, уъркшопове за млади майки. Интеграция и семинари за ромските общности в града и региона.</t>
  </si>
  <si>
    <t xml:space="preserve">Честване на важни културни и исторически събития и годишнини. Организиране на Великденски и Коледен концерт, празник за Деня на детето, детски викторини, деткси пролетен спектакъл, </t>
  </si>
  <si>
    <t>175574565</t>
  </si>
  <si>
    <t>"Тракия-Пловдив-2008г."</t>
  </si>
  <si>
    <t>школа по пиано,школа по цигулка,школа по солфеж</t>
  </si>
  <si>
    <t>Клуб "Родолюбие",Клуб"Приятели на книгата",Клуб "Здраве",Клуб "Традиции",Клуб "Приятели на музиката",Клуб " NewGigaBg"</t>
  </si>
  <si>
    <t>Бабинден,Трифон Зарезан,Посещение на пам.плоча на Кап. Петко войвода,Отбелязване 149 г от обесването на Левски,Работилница"Баба Марта",Отбелязване Световния ден на поезиятя,Ден на Тракия и 109 г от битката при Одрин,Отбелязване на 2 април -Международен ден на детските книги, 22 април- Ден на Земята,23 април-Ден на книгата и авторското право,Поклонение пред пам.плоча на Руси Славов - патрон на Тракийското дружество,Отбелязване на 15 Национална библиотечна седмица,Проект"Европейски ден на морето",24 май-Ден на славянската писменост и култура,1юни - Ден на детето,Отбелязване на 2 юни-Ден на Ботев,Годишен концерт на школите,121 г от р. на Антоан дьо Сент-Екзюпери,400 г от р. на Жан дьо Лафонтен,171 г от рождението на Иван Вазов,184 г от р. на Васил Левски,232 г от р. на В.Априлов,119 г Илинденско-Преображенско въстание,136 г от Съединението на България,145 г от р. на автора на химна на Тракийските бежанци Яни Попов,135г от р. на Ран Босилек,1 октомври-Световен ден на музиката,поезията,;Посещение на Голямата Епископска Базилика,19 октомври-Ден на българския лекар,1 ноември -ден на народните будители,Старт на седмицата на Народните будители,Отбелязване на Деня на християнското семейство,Отбелязване на Игнажден,Коледен концерт на децата от школите,Коледна работилница на ръчноизработени артикули,Графичен коледен конкурс на Клуб "NewGigaBg",Ден на тракийското дете,Участие в "Богородична стъпка",Участие в събор-поклонение в Маджарово</t>
  </si>
  <si>
    <t>Ден на тракийското дете,Посещение на Богородична стъпка,Събор -поклонение в Маджарово; Съвместни дейности с други читалища - концерти,творчески работилници,срещи с писатели и творци,музикални вечери</t>
  </si>
  <si>
    <t>175532790</t>
  </si>
  <si>
    <t>"Димитър Благоев -2008 г.- град Пловдив"</t>
  </si>
  <si>
    <t xml:space="preserve">Музикални школи - 3 бр. - пиано, солфеж, китара </t>
  </si>
  <si>
    <t xml:space="preserve">ЯНУАРИ
- 06.01.2022 – членовете на читателския клуб ,,Хедуиг” дискутираха и четяха любими моменти  от ,,Властелинът на пръстените” и ,,Хобит” по повод 130 г. от рождението на Джон Роналд Руел Толкин;
- 26.01.2022 - дискусия на Младежкия клуб за активен живот на тема "Образованието като ценност или безценната роля на знанието";
- 28.01.2022 - по повод 225 г. от рождението на австрийския композитор Франц Петер Шуберт читалищният секретар Момчил Арабаджов изнесе клавирен концерт, включващ негови творби;
ФЕВРУАРИ
- 07.02.2022 – членовете на читателския клуб ,,Хедуиг” дискутираха и четяха любими моменти  от ,,Коледна песен” и ,,Оливър Туист” по повод 210 г. от рождението на Чарлс Дикенс;
- 14.02.2022 - по повод празника на влюбените читалищният секретар Момчил Арабаджов изпълни кратък концерт с откъси от различни романтични теми на филми като ,,Титаник”, ,,Маската на Зоро” и други;
- 23.02.2022 - дискусия на Младежкия клуб за активен живот на тема 
"Профилактика навреме или ценим ли достатъчно своето здраве";
МАРТ
- 22.03.2022 – членовете на читателския клуб ,,Хедуиг” дискутираха и четяха любими моменти  от поредицата на героя Алекс Крос на автора Джеймс Патерсън по повод 75 г. от неговото рождение ;
- 30.03.2022 – дискусия на Младежкия клуб за активен живот на тема "Оплетени в социалните мрежи";
- 31.03.22 – по повод 290 г. от рождението на австрийския композитор Йозеф Хайдн читалищният секретар и пианист Момчил Арабаджов изпълни няколко клавирни творби;
АПРИЛ
- 27.04.22 - дискусия на Младежкия клуб за активен живот на тема "Българският Великден";
МАЙ
- 25.05.2022 - дискусия на Младежкия клуб за активен живот на тема "Място на класическата художествена литература в съвременния свят";
ЮНИ
- 01.06.2022 – дискусия на читателски клуб "Хедуиг” по повод Международния ден на Детето;
- 14.06.2022 - поднасяне на цветя на бюста на Димитър Благоев по повод патронния празник на читалището;
- 14.06.2022 – читалищният секретар Момчил Арабаджов организира тематичен куиз ,,Хари Потър” в Естрела Бар &amp; Динър в Пловдив
- 27.06.2022 – читалищният секретар и пианист Момчил Арабаджов изнесе пред децата на ЦПЛР-ОДК-Пловдив открит урок на тема ,,Филмовата музика като педагогически подход и възпитателен подход в за обучението на ученика" и след това тематичен куиз ,,Хари Потър".
- 28.06 – членовете на читателския клуб ,,Хедуиг” носиха и четяха избрани моменти от автобиографичната книга ,,Изповеди” на Жан-Жак Русо по повод 310 г. от неговото рождение;
- 29.06.2022 - дискусия на Младежкия клуб за активен живот на тема "Художествената самодейност като начин за емоционална и културна реализация на личността";
ЮЛИ
- 18.07.2022 – четене на любими приказки от членовете на читателски клуб "Хедуиг” по повод 145 г. от рождението на Елин Пелин;
АВГУСТ
- 02.08.2022 - по повод 20-годишнината на втория филм ,,Хари Потър и Стаята на тайните" членовете на читателския клуб се събраха да препрочетат любими моменти от втората книга;
- 10.08.2022 – членовете на читателския клуб ,,Хедуиг” четяха и дискутираха различни глави и откъси от книгите ,,Десет малки негърчета", Убийство в Ориент експрес" и "Смърт край Нил" от английската писателка Агата Кристи;
- 22.08.2022 – изпълнение на клавирни творби от читалищния секретар и пианист Момчил по случай 160 г. от рождението на френския композитор Клод Дебюси;           
 СЕПТЕМВРИ
- 21.09.2022 – по повод 75 г. от рождението на американския писател Стивън Кинг членовете на читателския клуб ,,Хедуиг” четяха и дискутираха любими моменти от двата романа ,,То’
- 27.09.2022 - читалищният секретар Момчил Арабаджов организира тематичен куиз ,,Хари Потър” в Естрела Бар &amp; Динър в Пловдив
- 28.09.2022 - дискусия на Младежкия клуб за активен живот на тема "Музиката – от класика до джаз без чалга";
ОКТОМВРИ
- 01.10.202 – кратък клавирен рецитал, изпълнен от читалищният секретар Момчил Арабаджов по повод Световния ден на Музиката;
- 26.10.2022 - дискусия на Младежкия клуб за активен живот на тема "Отношението към животните като проява на отношение към света";
НОЕМВРИ
- 14.11.2022 - членовете на читателския клуб ,,Хедуиг” носиха и четяха избрани моменти от детския роман ,,Пипи Дългото чорапче” на Астрид Линдгрен  по повод 115 г. от нейното рождение;
- 30.11.2022 - дискусия на Младежкия клуб за активен живот на тема "Празниците и традициите в битието на съвременния човек";
ДЕКЕМВРИ
- 21.12.2022 – коледен поздрав – изпълнение на творби за пиано от Лудвиг ван Бетовен и Фредерик Шопен от ученичката Татяна Янакиева, възпитаничка на школата по пиано;
</t>
  </si>
  <si>
    <t>читатели – 106, школи – 5, клубове - 20</t>
  </si>
  <si>
    <t>115283046</t>
  </si>
  <si>
    <t>"Димитър Пешев -1998 г."</t>
  </si>
  <si>
    <t>ОписаниеВ Народно читалище "Димитър Пешев 1998 г." има следните клубове, кръжоци и ателиета: Кръжок "Приятели на природата", Клуб "Палавници" и Арт ателие "От нищо нещо"и танцов състав</t>
  </si>
  <si>
    <t>ОписаниеПрез 2022 год. НЧ "Димитър Пешев 1998 г." реализира следните събития: Отбелязване на националните празници, традиции и обичаи, Отбелязване на международните празници, Училищни събития като: "Откриване на навота учебна година", "Ден на таланта", Ден на розовата фланелка", "Първи юни", "Ден на таланта", "Ден на отворените врати", "Дни на религионзната толерантност" и др.</t>
  </si>
  <si>
    <t>000455877</t>
  </si>
  <si>
    <t>"Св.Св.Кирил и Методий -1894г.- гр. Първомай"</t>
  </si>
  <si>
    <t>Първомай</t>
  </si>
  <si>
    <t>Певчески фолклорен ансамбъл "Първомай", Театрален колектив "Димитър Делчев", Танцив състав "Първомай", Секция "Изобразително изкуство"</t>
  </si>
  <si>
    <t>Оркестър за народна музика "Дионис"</t>
  </si>
  <si>
    <t>Организирани посещения в библиотеката на групи от детските градини и класове от училищата в града, открити уроци по детски градини и училища в града</t>
  </si>
  <si>
    <t xml:space="preserve">Празник на виното и винопроизводството, 3 март, Майски културни тържества- цял месец, 1 юни- Ден на детето, 2 юни- Ден на Ботев- заря- проверка, Празник на тракийската народна музика и песен"-3 дни, Есенни празници- октомври, Национална литературна награда"Георги Караславов", Коледно- новогодишни празници, Посещения в къща музей "Георги Караславов" от групи </t>
  </si>
  <si>
    <t xml:space="preserve">Театрални празници гр. Хисаря, Х  Балкански шампионат по фолклор „Еврофолк – Жива вода 2022“ гр.Хисаря, Велинградски културни тържества, Национален фолклорен фестивал „Среща в Тракия“ Първомай, Фестивал за народни хора и танци "Хайдушка софра" Хасково </t>
  </si>
  <si>
    <t>Читатели, посещения</t>
  </si>
  <si>
    <t>000456203</t>
  </si>
  <si>
    <t>"Селска пробуда 1896 г.- с.Градина"</t>
  </si>
  <si>
    <t>Описание: ЖПГ, ТК "Евридика", индивидуални изпълнители и сатиричен състав</t>
  </si>
  <si>
    <t>Описание: към ТК "Евридика" - деца до 18 г.</t>
  </si>
  <si>
    <t xml:space="preserve">Описание: организиране и провеждане на инициатива "Маратон на четенето" по повод седмицата на на детската книга и изкуствата за деца с ученици от начален етап 1-4 клас на  ОУ "Хр. Ботев" с. Градина </t>
  </si>
  <si>
    <t>Описание: Бабинден - 21.01.22 г., Трифон Зарезан - 14.02.22 г., Ден н самодееца - 01.03.22 г., Великденски празник - 24.04.22 г., общоселски събор -  09.07.22 г., Ден на християнското семейство - 21.11.22 г., Коледно тържество - 23.12.22 г.</t>
  </si>
  <si>
    <t>Описание: Участие на ЖПГ, ТК "Евридика" и индивидуални изпълнители на Празник на цалапишкия бабек и вино в с. Цалапица, обл. Пловдив - 26.03.22 г. /2 бронзови и един златен медал/; участие на ЖПГ, ТК "Евридика" и индивидуални изпълнители на 49-ти майски културни тържества в гр. Първомай - 10.05.22 г.; участие на ЖПГ, индивидуални изпълнител и ТК "Евридика" на 10-ти балкански шампионат по фолклор "Еврофолк - Жива вода" гр. Хисаря - 05.06.22 г./2 златни и 1 сребърен медал/; участие на ЖПГ , ТК "Ерридика"и индивидуални изпълнители на 6-ти национален събор Св. Константин гр. Пещера - 30.07.22 г./2 златни и 1 сребърен медал/; участие на ЖПГ и индивидуални изпълнители на 4-ти фолклорен фестивал "По терлици и шевици" с. Царацово, обл. Пловдив - 24.09.2022 г./1 златен и 1 сребърен медал/</t>
  </si>
  <si>
    <t>Описание: Направените посещения за заемане на библиотечни документи за годината са 4150, в т.ч. за заемане у дома, за ползване на компютърна техника и за читалня</t>
  </si>
  <si>
    <t>000455973</t>
  </si>
  <si>
    <t>"Развитие-1895г.-с. Брягово"</t>
  </si>
  <si>
    <t>клубове по интереси   -клуб,,Ръкоделие " и клуб,,Крайзнание",арт работилници</t>
  </si>
  <si>
    <t>среща с писател,изложба на Д.Русева,великденски базар,театрални постановки на ТГ,,Езоп",арт работилници</t>
  </si>
  <si>
    <t>за дома391 в читалня87</t>
  </si>
  <si>
    <t>000456235</t>
  </si>
  <si>
    <t>"Петър Делчев Орловски-1909 г. - С. Драгойново"</t>
  </si>
  <si>
    <t>Четене на произведения от български авториии обсъждане на прочетеното.</t>
  </si>
  <si>
    <t>01.03. -Посрещане на Баба Марта, вързване на мартенички, 03.03. Освобождението на Българи, поднасяне на венци на паметниците на Ангел войвода и Паун Везирев. 08.03. - Ден на жената подаряване цветя на жените, 22.03. -Първа пролет, 24.04. -Велек ден, 06.05. -Екскурзия до гр.Златоград.Посетихме: храм "Св. Успение Богородично гр.Кърджали, паметник на културата храм "Успение Богородично - лето 1834 г." в двора на , който са били килийно училище и свещоливница в гр .Златоград, 24.05. -Ден на славянската писменност, 01.06. - Ден на детето, 25.06.- Петров ден - събор, гостуваха ни оркестър "Канарите" и фолклорен клуб "Тракийка" гр.Първомай, 21.09. - 210 год от рождението на Ангел войвода.</t>
  </si>
  <si>
    <t>000456776</t>
  </si>
  <si>
    <t>"Иван Вазов -1896г. с. Искра"</t>
  </si>
  <si>
    <t>ЖПГ "Росна китка"</t>
  </si>
  <si>
    <t>ДФГ "Славейче" и ДТС "Евредика"</t>
  </si>
  <si>
    <t>Самодейна школа по рисуване</t>
  </si>
  <si>
    <t>изработване на мартенички, за 3 - март изготвяме ветрина, 22- ден на земята, 11- май - стани библиотекар за един ден, запознаване на първокласниците с библиотеката, призентация и ветрини, пътуващо съндъче, най - добър четец, игри и забавление в библиотеката, творческа работилница,красотатата е около нас - работа с природни материали, колледна работилница</t>
  </si>
  <si>
    <t>06. - отбелязваме Йорданов ден с водосвет и група младежи нагазват в водата : на 14 - Трифон зарезан организираме зарязване на лозята, 18- Освождението на Искра от османско иго, първи март организираме посрещането на Баба Марта, Денят на самодееца, 3 - март отбелязваме с цветя пред паметника на загиналите руски войни,организираме лазаров денс кошничка в ръка и много песни обикаляме селото, ден на земята,на 06- май отбелязваме ,, Гергьовден с много песни и хора, ДФГ ,, Славейче „ и ЖФГ ,,Росна китка „ ,Новогодишен концерт.</t>
  </si>
  <si>
    <t>на 14 май взехме участие в майските тържества,международен етнофистивал ,,Децата на Балканите, „ Св. безсребърнициКозма и Дамян- ,събор св. Врач , Св. „Неделя „ - Араповски манастир, „ Богородична стъпка - Старозагорски минерални бани , събор „Св. Богородица“ с.Искра, Новогодишен концерт.</t>
  </si>
  <si>
    <t>до 18г - 852, над 18г - 871</t>
  </si>
  <si>
    <t>000456096</t>
  </si>
  <si>
    <t>"Георги С. Раковски -1928 г.-с.Виница"</t>
  </si>
  <si>
    <t>Организирани лит. четения съгласно Културния Календар  на читалището на наши писатели и състезания</t>
  </si>
  <si>
    <t>На всички Светски и  църковни празници , екскурзии на читалищните членове  по Култрния ни календарза 2022 г</t>
  </si>
  <si>
    <t xml:space="preserve">Участие на Клубана жените в мероприятие организирани от Община гр. Първомай  </t>
  </si>
  <si>
    <t>Посетилите читалището ни за 2022 год. са -460  бр. , потребителите на библиотеката към НЧ с.Виница -287броя</t>
  </si>
  <si>
    <t>000456502</t>
  </si>
  <si>
    <t>"Д-р Димо Тодоров-1929 г.-с.Православен"</t>
  </si>
  <si>
    <t>Трифон зарезан,3-ти март,8-ми март,първа пролет,ден на хумора и шегата,ден на детската книга,рамазан байрам,24-ти май,,футболен турнир,ден на детето,ден на Христо Ботев,6-ти септември.</t>
  </si>
  <si>
    <t>Участие на танцов състав "Веселие" в събори.</t>
  </si>
  <si>
    <t>000894365</t>
  </si>
  <si>
    <t>"Светлина-1926 г."</t>
  </si>
  <si>
    <t>Сурва,Бабинден, Годишнина от обесването на Левски, Посрещане на Баба Марта, Ден на самодееца, Трети март,Осми март, Сирни заговезни, Първа пролет, Лазаруване, Всичко българско и родно-събор, Ден на детето, Ден на народните будители, Коледа, Коледуване.</t>
  </si>
  <si>
    <t>Майски тържества в гр.Първомай, събор в с.Градина, събор в с. Православен</t>
  </si>
  <si>
    <t>000455966</t>
  </si>
  <si>
    <t>"Христо Смирненски-1929 г.- с.Бяла река"</t>
  </si>
  <si>
    <t>000456299</t>
  </si>
  <si>
    <t>"Пробуда-1908г.-с. Дълбок извор"</t>
  </si>
  <si>
    <t>ПГ"ИЗВОРЕН ФОЛКЛОР",ТС"ДЪЛБОК ИЗВОР",ТЕАТРАЛЕН САМОДЕЕН СЪСЪТАВ КЪМ ЧИТАЛИЩЕТО</t>
  </si>
  <si>
    <t>,ДС"ЛАЛЕНЦЕ",ПС"ИЗВОРЧЕ"</t>
  </si>
  <si>
    <t>ОРГАНИЗИРАМЕ ЗАНИМАНИЯ РИСУВАНЕ,ТАНЦИ,ПЕЕНЕ,ЗАБАВНИ ОБРАЗОВАТЕЛНИ ИГРИ ЗА ДЕЦА И ВЪЗРАСТНИ,ИЗУЧАВАМЕ ЗАБЕЛЕЖИТЕЛНОСТИТЕ НА СЕЛОТО И СЪХРАНЯВАМЕ ТРАДИЦИИТЕ</t>
  </si>
  <si>
    <t xml:space="preserve">БОГОЯВЛЕНИЕ,БАБИН ДЕН,ПОСРЕЩАНЕ НА БАБА МАРТА,3-ТИ МАРТ,ДЕНЯ НА ТЕАТЪРА,ДЕН НА САМОДЕЕЦА,8-МИ МАРТ,МАРАТОН НА ЧЕТЕНЕТО,24-ТИ МАЙ,ДЕН НА ДЕТЕТО,СПАСОВ ДЕН /ХРАВОВ </t>
  </si>
  <si>
    <t>БАБИН ДЕН,БАБА МАРТА,3-ТИ МАРТ,УЧАСТИЕ НА МАЙСКИ ТЪРЖЕСТВА В ГР.ПЪРВОМАЙ,УЧАСТИЕ НА ДПС"ЛАЛЕНЦЕ"И ПГ"ИЗВОРЧЕ"НА ФЕСТИВАЛ В СЕЛО ДОБРИЧ,СПАСОВ ДЕН,УЧАСТИЕ НА СЪБОРА НА СЕЛОТО,УЧАСТИЕ НА СЪСТАВИТЕ В С.ЯГОДОВО,УЧАСТИЕ НА ФЕСТИВАЛ В С.СТОЛЕТОВО,УЧАСТИЕ НА АРАПОВСКИ МАНАСТИР,УЧАСТИЕ НА ПГ"ИЗВОРЕН ФОЛКЛОР НА ФЕСТИВАЛ"ВЯРА В ДОБРОТО И НАДЕЖДА В БЪДЕЩЕТО"С.ДОБРИЧ,УЧАСТИЕ В ГР.ПЕРНИК НА ТРИО "КОЗ БУНАРСКИ БАБИ"И ДР.</t>
  </si>
  <si>
    <t>ДО 14-ГОДИНИ-60,НАД 14-ГОДИНИ-66,ЖЕНИ-73,МЪЖЕ-53,</t>
  </si>
  <si>
    <t>000457839</t>
  </si>
  <si>
    <t>"Народна просвета-1929 г.- с.Татарево"</t>
  </si>
  <si>
    <t>Описание - танцов състав "Мавруда"</t>
  </si>
  <si>
    <t>Описание - индивидуален певчески изпълнител</t>
  </si>
  <si>
    <t>Описание - маратон на четенето</t>
  </si>
  <si>
    <t>Описание - Бабин ден, Трифон Зарезан, осми март, Събор "св. св. Константин и Елена", театрални представления, "Отключено"</t>
  </si>
  <si>
    <t>Описание фестивал в с Добрич общ. Димитровград, майски културни тържества гр. Първомай</t>
  </si>
  <si>
    <t>Описание - отдаване на книги за четене в дома</t>
  </si>
  <si>
    <t>000456317</t>
  </si>
  <si>
    <t>"Зора-1897 г. с. Езерово"</t>
  </si>
  <si>
    <t>000456121</t>
  </si>
  <si>
    <t>"Еделвайс-1938 г.-с.Воден"</t>
  </si>
  <si>
    <t>1,03,8,03,24,05,1,06,коледни тържествас ЦДГ,,Теменуга"</t>
  </si>
  <si>
    <t>брой посет.1110,от които 753 за дома и 357 в читалня</t>
  </si>
  <si>
    <t>000456356</t>
  </si>
  <si>
    <t>"Максим Горки-1929г.-с. Крушево"</t>
  </si>
  <si>
    <t>детски танцов сьстав</t>
  </si>
  <si>
    <t>клуб Млад природолюбител ;Приятели на книгата, Клуб ка пексионера</t>
  </si>
  <si>
    <t xml:space="preserve"> Лятни занимания с деца, 1-ви ноември, Коледа, Празнуване ка Бабинден, Деня на жената, Отбелязване на 3-ти март, 2-ри юни, 1-ви ноември Деня на будителя, Посрещане на Дядо Коледа, Коледен базар с деца от детската градина</t>
  </si>
  <si>
    <t>Участие ка детски танцов състав в Празник ка любителското творчество Първомай 2022; в село Брягово; в село Градина,село Караджалово и село Православен по повод празниците на селата</t>
  </si>
  <si>
    <t xml:space="preserve">Вземане на книги за дома, Чети с мен, маратон на четенето, Занимания на клуб Млад м,иродолюбител ; Да почистим България, Събиране на билки; Лятно четене в библиотекатая ,Да четем с мама и тати в библиотеката, Да рисуваме на асфалт и хартия, </t>
  </si>
  <si>
    <t>000456491</t>
  </si>
  <si>
    <t>"Светлина-1937г.- с. Буково"</t>
  </si>
  <si>
    <t>организация и провеждане на традиционен събор "Петров ден",Съвместна организация на училищнно тържество послучай Деня на Народните будители, Коледни и Новогодишни тържества</t>
  </si>
  <si>
    <t>Общо посещения в читалищната библиотека - 66, от които 209 за дома и 453 в читалня</t>
  </si>
  <si>
    <t>115544197</t>
  </si>
  <si>
    <t>"Общинско читалищно сдружение-1990г.-гр.Първомай"</t>
  </si>
  <si>
    <t>000455891</t>
  </si>
  <si>
    <t>"Петър Богдан Бакшев -1909"</t>
  </si>
  <si>
    <t>Раковски</t>
  </si>
  <si>
    <t>Описание Женска певческа група "Росен здравец"</t>
  </si>
  <si>
    <t>Описание Бабинден, 1-ви март, 8-март, Среща с писател, Литературно четене, Конкурс- есе за народните будители</t>
  </si>
  <si>
    <t>Описание Голямо Великденско хоро, СНТ "Китна Тракия пее и танцува" НФФ "Слав Бойкин", Фестивал на сиренето, НФФ "Столетово пее и танцува" Бирфест-Раковски</t>
  </si>
  <si>
    <t>Описание Заети библ. материали по картони - 1957, 21 нови книги</t>
  </si>
  <si>
    <t>000457814</t>
  </si>
  <si>
    <t>"Христо Ботев 1930 г. - с. Стряма"</t>
  </si>
  <si>
    <t>Описание ТС "Китка"</t>
  </si>
  <si>
    <t>Описание ДТС "Стрямалийче"</t>
  </si>
  <si>
    <t>Описание Бабинден, Трифон Зарезан, 8-ми март,Великденска изложба, Среща с писател, 24-ти май, Ден на будителите</t>
  </si>
  <si>
    <t>Описание НФФ "Слав Бойкин" гр. Раковски, Народен събор- ПЛовдив</t>
  </si>
  <si>
    <t>Описание 76 читатели, раздадени 1187 библ. единици</t>
  </si>
  <si>
    <t>000456580</t>
  </si>
  <si>
    <t>"Св.Св.Кирил и Методий-1929г.- с. Шишманци"</t>
  </si>
  <si>
    <t>Описание Детски танцов състав</t>
  </si>
  <si>
    <t>Описание Детска работилница</t>
  </si>
  <si>
    <t>Описание Бабинден, 1-ви март, Лазаруване, 24-ти май, 1-ви юни, Национален конкурс "С музиката на Никола Ганчев", Коледуване</t>
  </si>
  <si>
    <t>Описание Фестивал на сиренето, Фестивал на смокинята с. Бачково, Фестивал на Белия щъркел, Фестивал на ориза</t>
  </si>
  <si>
    <t xml:space="preserve">Описание Библ. Фонд-7000; раздадени - 365 библ. Единици, </t>
  </si>
  <si>
    <t>000456573</t>
  </si>
  <si>
    <t>"Христо Ботев -1931 г.с. Чалъкови"</t>
  </si>
  <si>
    <t>Описание ГАФ "Детелини", Мъжки певчески групи"Дуванджийски соколи" и "Чалъковски воеводи"</t>
  </si>
  <si>
    <t>Описание Танцов състав</t>
  </si>
  <si>
    <t>Описание  Ден на самодееца, Традиционен събор "Гергьовден", 24-ти май, 1-еи юни, Фестивал на ориза, Коледуване</t>
  </si>
  <si>
    <t>Описание Народен събор -Пловдив, НФФ"Слав Бойкин", НС в Копривщица, Събор "Богородична стъпка"</t>
  </si>
  <si>
    <t>Описание  рег. потребители - 111, заети б.е. 441</t>
  </si>
  <si>
    <t>000457821</t>
  </si>
  <si>
    <t>"Петко Мандажиев -1928"</t>
  </si>
  <si>
    <t>Описание Бабинден, 8-ми март, Фестивал на пролетните гозби, 1-ви юни, Коледно тържество</t>
  </si>
  <si>
    <t>Описание Общинска Винария</t>
  </si>
  <si>
    <t>Описание 52 регистрирани читатели, разданени библиотечни единици -900, посещения - 947</t>
  </si>
  <si>
    <t>000456032</t>
  </si>
  <si>
    <t>"Просвета-1909 г."</t>
  </si>
  <si>
    <t xml:space="preserve">Описание Мъжка певческа група „Иван Михов“ с р-л Ирена Неделчева
Женска певческа група „Сребра“ с р-л Ирена Неделчева
</t>
  </si>
  <si>
    <t xml:space="preserve">Описание Детска певческа група „Геренчета“ с р-л Ирена Неделчева, Гайдарски състав „Войводите“ с р-л Атанас Младенов, Лазарска група </t>
  </si>
  <si>
    <t>Описание Школа по музика, солфеж, пиано и народно пеене с р-л Стойка Запрянова,Танцова школа „Тодорови“ с р-ли Станислава и Генчо Тодорови, школа по шигулка, школа по китара, школа по рисуване</t>
  </si>
  <si>
    <t>Описание Бабинден,Трифон Зарезан, 1-ви март, 3-ти март, Благотворителен концерт, Мотосезон- откриване, Великденска седянка, Фестивал на белия щъркел,24-ти май, Куклен театър, 1-ви юни,2-ри юни, Самостоятелен концерт на ТШ"Тодорови", Рок вечер, Ден на народните будители, Коледни тържества</t>
  </si>
  <si>
    <t>Описание Събор "Китна Тракия пее и танцува", E-FEST, НФФ "Слав Бойкин", Участие в Китен, Фестивал на сиренето, Орфееви таланти, Фестивал в Дорково, Фестивал в гр. Добрич, "Бобфест" гр. Радуил, НФФ "Мисионис пее и танцува"</t>
  </si>
  <si>
    <t>Описание 12800 тома литература, Презентации за годишнини на писатели и поети</t>
  </si>
  <si>
    <t>000459306</t>
  </si>
  <si>
    <t>"Св.Св.Кирил и Методий-гр. Раковски-1908"</t>
  </si>
  <si>
    <t>Описание Смесен народен хор, Женска певческа група с ръководител Катя Башева; Танцови състави над 18 години - 2 състава с ръководители Илиан Недялков и Велизар Василев; Театрална група, Любителска група за народни хора</t>
  </si>
  <si>
    <t xml:space="preserve">Описание Временни колективи - Кукеркса група и Коледарска група, Детски танцови състави в различни възрасти - 3 състава; Детска певческа група, Юношеска певческа група </t>
  </si>
  <si>
    <t>Описание Школа по пеене, школа по цигулка</t>
  </si>
  <si>
    <t>Описание Младежка медия</t>
  </si>
  <si>
    <t xml:space="preserve">Описание Бабинден, Винария, Ден на самодейността, 3-ти март- концерт, Световен ден на книгата, Великденска работилница, Великденски концерт, Благотворителен книжен базар, Изложба - рисунки, Ден набудителите, НФФ "Слав Бойкин", Театрални постановки, Благотворителни концерти - 3, </t>
  </si>
  <si>
    <t>ОписаниеМф "Кукове" Раковски, Общинска Винария, Кукерски фестивали във с, Ветрен , Калугерово и Виноградец, Фестивал "Шопски наниз" Костинброд, Фестивал в гр, Раднево, Фестивал "Разпилени бисери" в КК Слънчев бряг, Фестивал на белия щъркел, Фестивал "Моминска трапеза", Бирфест- Раковски, Фестивал на сиренето, Фестивал на ориза в с. Чалъкови, Фестивал на тракийската музика в с. Болярино</t>
  </si>
  <si>
    <t>Описание 9700 библиотечни единици, като 120 са новозакупени, 112 регистрирани ползватели, 900 заети библиотечни документа</t>
  </si>
  <si>
    <t>000456025</t>
  </si>
  <si>
    <t>"Христо Ботев-село Болярино-1999г."</t>
  </si>
  <si>
    <t>Описание Бабинден, 8-ми март, 24-ти май, Ден на детето, Фестивал на тракийската музика в памет на Миньо Георгиев</t>
  </si>
  <si>
    <t>175952164</t>
  </si>
  <si>
    <t>"Честолюбие-2010 г."</t>
  </si>
  <si>
    <t>Описание  Временен Кукерски колектив</t>
  </si>
  <si>
    <t>Описание Младешки Арт клуб</t>
  </si>
  <si>
    <t>Описание 3-ти март, 24-ти май, 1-ви юни, Ден на будутелите</t>
  </si>
  <si>
    <t>Описание Фестивал с. Радилово, Кукерски фестивал "Дервиши", с. Варвара - кукери, Фестивал на Банатските вкусове с. Асеново</t>
  </si>
  <si>
    <t>000457134</t>
  </si>
  <si>
    <t>"Напредък -1904г.-с. Устина"</t>
  </si>
  <si>
    <t>Родопи</t>
  </si>
  <si>
    <t xml:space="preserve">1. ЖВГ „Китка”за народни и стари градски песни, 2. ЖПГ „Родопски звън” за автентични родопски песни . В групата участват и деца, така  приемствеността между поколенията продължава, 3. Група за народни хора "Устинци",4.Арт работилница „Хоби и релакс” </t>
  </si>
  <si>
    <t xml:space="preserve">1. Детска танцова група „Устинци” , 2. Детска театрална група, 3. Кръжок за приложно изкуство”Сръчковци” , 4. Лазарска група, 5. Коледарска група </t>
  </si>
  <si>
    <t>Клуб „Родолюбие” ,</t>
  </si>
  <si>
    <t xml:space="preserve">Бабинден,4 00г. от рождението на Жан - Батист Молиер , - 140г. от рождението на Алън Милн ,   210г. от рождението на Чарлз Дикенс - английски писател, - 105г. от рождението на Сидни Шелдън ,- 120г. от рождението на Светослав Минков,
 -  ,,АПОСТОЛЪТ НА СВОБОДАТА” 149г. от обесването на Васил Левски ., - 180г. от рождението на Карл Май . ,- 220г. от рождението на Виктор Юго -  
- 115г. от рождението на Емилиян Станев ,БАБА МАРТА НА ГОСТИ В БИБЛИОТЕКАТА - ,,БЕЛИ И ЧЕРВЕНИ” - изложба на мартеници и пана изработени от кръжока ,,Сръчковци, - 144г. ОТ  ОСВОБОЖДЕНИЕТО НА БЪЛГАРИЯ - ,,ТРЕТИ МАРТ 1878г.” – конкурс -рецитал . - МЕЖДУНАРОДЕН ДЕН НА ЖЕНАТА - , -  ,,ИДВА ПАК ПРОЛЕТТА И НОСИ ТЯ РАДОСТТА”, Международен ден на детската книга ,,Вълшебният свят на приказките”,  Национална кампания ,,Маратон на четенето” - ,,Любими приказни герои” ,- Лазаруване – лазарска група, - 146г. от избухването на Априлското въстание -  Международен ден на Земята:
- изложба на пана и предмети изработени от отпадъчни материали, Ден на библиотекаря- връчване на грамоти за активна читателска дейност.,                 24 МАЙ  -  ДЕН НА СЛАВЯНСКТА ПИСМЕНОСТ И КУЛТУРА.-  ПРАЗНИК НА СЕЛО УСТИНА  и  118години от създаването на НАРОДНО ЧИТАЛИЩЕ ,,НАПРЕДЪК,                                                           ДЕН НА БОТЕВ И ЗАГИНАЛИТЕ ЗА СВОБОДАТА НА БЪЛГАРИЯ  - ,,Нашите герои” - урок по родолюбие,        Детски празник: „Здравей, лято!”    - конкурс рисунки
       - „Трити феи” – представление на детска театрална група към читалището,       • Творчески забавления без компютър в библиотеката, Денят на Съединението - фото- кът, табла и презентация,      - 75г. от рождението на Стивън Кинг
- 114г.ОТ ОБЯВЯВАНЕТО НА НЕЗАВИСИМОСТТА НА БЪЛГАРИЯ - ,,Велики български владетели” - урок по родолюбие
 - 475г. от рождението на Мигел де Сервантес Сааведра - ,,Вятърните мелници на Дон Кихот”.  ,    ДЕН НА МУЗИКАТА - композитори, изпълнители, инструменти- „Палавите ноти ” - забавни  музикални игри
- Ден на възрастните хора - Любима приказка за възрастните хора - ,,Здравей, есен!” - кът ,,Есенна усмивка” - изложба на есенни пана ,                               - -100г.от обявяването на Деня на народните будители ,  - 115г. от рождението на Астрид Линдгрен  ,,В света на Пипи и Карлсон”,                                                                       – изложба на участниците в арт работилница „Хоби и релакс",  - Ден на Християнското семейство „Колко мило, колко сладко е при мама и при татко"
Коледна изложба  от кръжока ,,СРЪЧКОВЦИ”  и детска градина
• Коледуване – Коледарска група
</t>
  </si>
  <si>
    <t>• 14. 05 . 2022г. - Арт фестивал Перущица - ДТГ ”Устинци" ,
• 04. 06. 2022г. - Народен събор Пловдив ,                                                                                                                                                                                                                                          • 24. 07. 2021г. - II-ри фестивал на хайдушките възстановки "Делю Караджа"- язовир Батак:
• 16. 07. 2022г. - Международния конкурс за музикално, танцово и изобразително изкуство "ОРФЕЕВИ ТАЛАНТИ" – ПЛОВДИВ 
    - ЖПГ „Родопски звън” – I-во място,  Златна лира в раздел автентичен фолклор
• 02. 09. 2022г. -    празника "Територията представя вино, култура и туризъм"организиран от  МИГ Перущица-Родопи                                                                        • Участие в онлайн конкурса за създаване на най-интересна съвременна приказка с отворен край  към НБ"Иван Вазов"-Пловдив</t>
  </si>
  <si>
    <t>посещения - 1328, потребители - 98, деца до 14г. - 51,</t>
  </si>
  <si>
    <t>000457209</t>
  </si>
  <si>
    <t>"Съзнание 1914"</t>
  </si>
  <si>
    <t>ФФ "Етноритъм", Детско-юношески танцов състав "Детелинка"</t>
  </si>
  <si>
    <t xml:space="preserve"> Детска вокална група "PRESTO", Школа по пиано, солфеж и блок флейта "Модерато"</t>
  </si>
  <si>
    <t>клуб "Весели деца"; Клуб за настолни игри "HABA - детски образователни игри"; Занимания по "плъстене на вълна"; Клуб по роботика и програмиране "RoboParty Plovdiv", Детска арт-езикова работилница " Sunshine"</t>
  </si>
  <si>
    <t>Поднасяне на цветя и поздравителни адреси за "Бабинден" 08.01.2022г.;Честване на "Трифон Зарезан" 14.02.2022г.; Отбелязване на "Световен ден против тормоза в училище" 27.02.2022г.; Организиране и провеждане на конкурс за най-красива мартеница;Честване на 3-март "Ден на освобождението на България от османско иго"; Отбелязване на традиционните за с.Първенец "Карнавали" на 06.03.2022г. с концерт на ДЮТС "Детелинка" с.Първенец и ФТА "Дилянка" гр. Пловдив и организиране на конкурс за най-красива карнавална маска; Отбелязване на "Международен ден на детската книга" 02.04.2022г. с четене на детски приказки в библиотеката; Отбелязване на "Лазаровден" 16.04.2022г. - представяне на обичая "Лазарки";Честване на "Св. равноапостоли Константин и царица Елена" Храмов празник на с.Първенец с концерт на ДЮТС "Детелинка" с.Първенец и ФФ "Етноритъм"; Честване на "Ден на българската просвета и култура и на славянската писменост" 24.05.2022г.; 03.06.2021г. Концерт на ДЮТС "Детелинка" с участието на ДТС "Българъ" с. Малко Конаре и Танцова Школа "Елит"; Организиране на "Ден на занаятите"- представяне на различни занаяти от краищата на България и представяне на изработеното от Клуб "Весели деца" с.Първенец; Отбелязване на "6-ти Септември, Ден на Съединението между Княжество България и Източна Румелия"; Открит урок на "HABA игри" - детски занимателни настолни игри;Организиране на конкурс за най-красива детска рисунка и/или апликация на тема "Моята вълшебна Коледа"; 08.01.2021г. Концерт на Детска вокална група "PRESTO" и школа по пиано, солфеж и блок флейта "Модерато";</t>
  </si>
  <si>
    <t>Обслужени в читалня 1103, обслужени за заемане в дома 689</t>
  </si>
  <si>
    <t>000456979</t>
  </si>
  <si>
    <t>"Наука -1919 г. с. Крумово"</t>
  </si>
  <si>
    <t>Танцов клуб;   Женска певческа група</t>
  </si>
  <si>
    <t xml:space="preserve">Танцов състав - Първа група; Танцов състав-Втора група; Вокална група; </t>
  </si>
  <si>
    <t>Театрална школа;  Школа по пиано; Компютърна грамотност</t>
  </si>
  <si>
    <t xml:space="preserve">В НЧ „Наука – 1919г.“ няма постоянни кръжоци, но често се организират работилници за деца и възрастни, някои с благотворителна цел. През 2022г. бяха организирани следните работилници, открити уроци и занимания:
БЛАГОТВОРИТЕЛНИ РАБОТИЛНИЦИ И БАЗАРИ В ПОДКРЕПА ДЕЙНОСТТА НА ЧИТАЛИЩЕТО:
- Благотворителна работилница за изработване на  мартеници за лица над 18 год. и базар „Мартеничка за теб“;
- Осмомартенска благотворителна работилница за лица над 18г. и базар „От сърце за теб“;
- Благотворителен базар „Терличките на баба“ – съвместно ЖВГ „Роза“ и пенс. клуб с. Крумово;
- Св. ден на океана – дамска благотворителна  работилница  и  „Летен благотворителен базар“;
БЛАГОТВОРИТЕЛНИ РАБОТИЛНИЦИ И БАЗАРИ В ПОДКРЕПА НА БОЛЕН ЧОВЕК:
-  Великденска благотворителна работилница за лица над 18 год. и участие в благотворителен базар в помощ на дете със здравословни проблеми;
- Детска  благотворителна работилница за изработка на коледни сувенири за благотворителен базар ;
- Коледна  работилница  с лица над 18 год. за изработка на коледни сувенири. Участие в  благотворителен базар в подкрепа на болно дете.
ОБРАЗОВАТЕЛНИ
- Международен ден на авиацията и космонавтиката – посещение на  дигиталния планетариум в Регионален Природонаучен музей град Пловдив с деца; 
- Първа пролет – Засаждане на цветя пред читалището от деца;
- Международен ден за опазване на паметниците на културата -  посещение на  Куюмджиевата къща в стария град - паметник на културата и действащ Регионален музей в гр. Пловдив с ДТС „Искрица“. 
-  Национална библиотечна седмица  - посещение на деца 1-4 кл. в библиотеката. Занимателни уроци.
-  Св. ден за борба с хипертонията.  Раздаване на здравно-информационни  брошури на жители на село Крумово. Съвместно БЧК Пловдив.
-  Деня на Ботев  и на загиналите за свободата и независимостта на България. Рецитал;
- Открит урок за деца по случай 185 год. от обесването на Васил Левски;  
- Занимателен урок за деца по повод 120 г. от рождението на Ангел Каралийчев;
- Занимателен урок  с деца по повод Межд. Ден на Грамотността и Европ. Ден на езиците;
- Св. Ден на туризма  и Межд. Ден за защита на животните – посещение на  гр. Стара Загора и Зоопарк Ст. Загора;
- Межд. Ден на поезията и възрастните хора – житейски съвети от ЖВГ „Роза“ и читатели на библиотеката. Изложба.
- Св. Ден на усмивката – забавни игри и занимания с деца;
-  Св. Ден за борба с остеопорозата – раздаване на здравно-информационни материали;
- Деня на Народните будители – образователен урок за деца;
- Европ. Ден на здравословното хранене – занимателен урок за деца;
- 115 г. от рожд. на Астрид Линдгрен –посещение на подготвителна група към ОУ „Хр. Ботев“ – с. Крумово – четене и пресъздаване на Пипи Дългото чорапче от дете;
КОНКУРСИ:
- Конкурс за стих, приказка, разказ или есе  по повод 140 г. от рождението на Алън Милн и  Св. ден на прегръдката;
- Конкурс за деца „Алиса в страната на чудесата“ по повод 190г. от рождението на Луис Карол;
- Конкурс за деца „Моят домашен любимец“ по повод  Св. ден на котката;
- Конкурс „Да се завърнеш в бащината къща“ по повод 135 г. от рождението на Димчо Дебелянов;
- Св. Ден на фотографията. Фото конкурс  за деца „Четирите годишни времена“;
- Конкурс по повод 475 г. от рождението на Мигел де Сервантес;
- Детски конкурс  за ръчно изработена сурвачка;
- Участие във фотоконкурс „Моето лозе-моята гордост“ в с. Брестовица;
</t>
  </si>
  <si>
    <t>Сурва – ДВГ „Светулка“; Деня на лозаря – ЖВГ „Роза“; Бабинден – съвместно пенсионерски клуб с. Крумово;  3 март- съвместно  с Кметство с. Крумово и ОУ „Хр. Ботев“ – програма на    Могилата и полагане на венци на военните паметници в селото и панихида за загиналите – ДВГ „Светулка“; 8 Март – с ЖВГ „Роза“ и пенсионерски клуб с. Крумово; Лазаровден -  пресъздаване на обичая лазаруване от ДВГ „Светулка“ ; Гергьовден – ЖВГ „Роза“ и ДТС „Искрица“; 1 юни – Ден на детето – театрална постановка „Неочаквани гости“ на Театрална работилница за мечти към читалището;  Свети Дух –160 г. от построяването на храм Св. Троица -  курбан за здраве – ЖВГ „Роза“, ДГ “Снежанка“, кметство Крумово; 11.06.2022 ФОЛКЛОРЕН ФЕСТИВАЛ "ПОМНИМ, ЗА ДА ПРЕДАДЕМ" ;      145г. от рождението на Елин Пелин – театрална пиеса „Дядо вади ряпа“ от Театрална работилница за мечти към читалището пред деца в ДГ „Снежанка“; Фотоизложба на младата фотографка Елена Стоянова с девойки от с. Крумово облечени в народни носии по случай 140 г. от рождението на  Владимир Димитров-майстора .Ден на занаятите – изложба на гоблени изработени от дами от с. Крумово; Обичаят коледуване – деца от ДТС „Искрица“; Ден на Християнското семейство – отбелязване на празника със семейно двойки, които честват своя 50-60-70 год. юбилей от сватбата.
ТВОРЧЕСКИ ВЕЧЕРИ
- 3 март и 8 март – урок по рисуване за лица над 18г. с благотворителна цел;
- Св. Ден на гората – урок по рисуване за деца с благотворителна цел;
- Международен ден на младежта – урок по рисуване с благотворителна цел; 
- Детска работилница по повод Св. Морски ден;
- Ден на твореца и Ден на бълг. художник –урок по рисуване за деца;
- Детска работилница за украса на коледарски геги;</t>
  </si>
  <si>
    <t>УЧАСТИЯ НА ДЕТСКИ ТАНЦОВ СЪСТАВ „ИСКРИЦА“:
ФФ „Среди зима на мегдана“ – с. Радилово, обл. Пазарджик; Национален детски и младежки ФФ „Да се хванем за ръце, да пеем и танцуваме от сърце“ – с. Добрич, обл. Хасково – 3-то място и бронзов медал;  VII-ми „Народен събор Пловдив“ – Лаута , Пловдив; I-ви ФФ „Помним, за да предадем“ – с. Крумово; Ягодово Арт Фест „Тайните на бабината ракла“ – с. Ягодово;I-ви Национален преглед на детското и самодейно творчество „Традиции и памет“ Пловдив;Традиционен събор на с. Крумово; НФФ „По терлици и шевици“ – с. Царацово- второ място и сребърен медал; ФФ „В сърцето на Тракия“ – гр. Стара Загора; ФФ „Брестовица – грозде и вино“ – с. Брестовица;
УЧАСТИЯ НА ЖЕНСКА ВОКАЛНА ГРУПА „РОЗА“
 „Празник на цалапишкия бабек и вино“ – с. Цалапица; 3-ти ФФ „На мегдана, за колана“ – с. Марково; Х-ти Балкански шампионат по фолклор „Еврофолк – Жива вода“;I-ви ФФ „Помним, за да предадем“ – с. Крумово; XI-ти МФФ „Атлиманска огърлица“ – гр. Китен; Фамилен празник на Холдинг КЦМ 2000 АД в Копривките; Традиционен събор с. Катуница; ФФ „Да съхраним българските традиции и дух“ – Араповски манастир Св. ВМчца Неделя; VI-ти Национален Фолклорен събор на народното творчество „Св. Константин“ – гр. Пещера – 3-то място, статуетка и диплом;  Благотворителен „Празник на смокинята“ – с. Бачково; Традиционен събор на с. Крумово; III-ти традиционен празник на Сдружение МИГ Перущица-Родопи; НФФ „По терлици и шевици“ – с. Царацово- първо място и златен медал; ФФ „Брестовица – грозде и вино“ – с. Брестовица; Фестивал на мавруда – с. Брестник; Коледен концерт на НЧ „Наука-1919г.“ – с. Крумово;
ВАЛЕНТИНА КИЛИМПЕРОВА:
Х-ти Балкански шампионат по фолклор „Еврофолк – Жива вода“ – 2-во място и сребърен медал;  I-ви ФФ „Помним, за да предадем“ – с. Крумово; XI-ти МФФ „Атлиманска огърлица“ – гр. Китен; Фамилен празник на Холдинг КЦМ 2000 АД в Копривките; ФФ „Да съхраним българските традиции и дух“ – Араповски манастир Св. ВМчца Неделя; НФФ „По терлици и шевици“ – с. Царацово- второ място и сребърен медал; Коледен концерт на НЧ „Наука-1919г.“ – с. Крумово;
УЧАСТИЯ НА ТАНЦОВ КЛУБ „ЛУДОРИЯ“
3-ти ФФ „На мегдана, за колана“ – с. Марково;  I-ви ФФ „Помним, за да предадем“ – с. Крумово; Традиционен събор с. Катуница; ФФ „Брестовица – грозде и вино“ – с. Брестовица; Коледен концерт на НЧ „Наука-1919г.“ – с. Крумово;
УЧАСТИЯ НА ДЕТСКА ВОКАЛНА ГРУПА „СВЕТУЛКА“
Коледен концерт на НЧ „Наука-1919г.“ – с. Крумово; Коледен концерт на музикален център „Мюзик спейс“ – гр. Пловдив; II-ри Коледен фестивал „Весела Коледа в парка“ –  гр. Пловдив</t>
  </si>
  <si>
    <t>Потребители 196, посещение 1130</t>
  </si>
  <si>
    <t>000456559</t>
  </si>
  <si>
    <t>"Никола Йовчев-1921г."</t>
  </si>
  <si>
    <t xml:space="preserve">Фолклорен състав за поддържане на автентичен фолклор. </t>
  </si>
  <si>
    <t xml:space="preserve">Клуб сръчни ръце. </t>
  </si>
  <si>
    <t>Детска читалня "Книжка Веселушка"</t>
  </si>
  <si>
    <t>Кукерски празник "Сирни Заговезни". Осми Март, Лазаров ден, Първи ЮниДен на Детето - организиран фестивал, Празник на прасковата.Коледен концерт</t>
  </si>
  <si>
    <t>Традиционен събор Лилково</t>
  </si>
  <si>
    <t>предоставяне ползване на художествена литература, справочна и информационна литература</t>
  </si>
  <si>
    <t>000457440</t>
  </si>
  <si>
    <t>"Искра -1897-с.Ягодово"</t>
  </si>
  <si>
    <t>Напреднали  ; Начинаещи (тацуващи)  ; ЖПГ "Пъстра китка" (пеещи)</t>
  </si>
  <si>
    <t>От 5 до 9 годишни и от 10 до 14 годишни (танцуващи)  ; ДПГ "Славей" (пеещи)</t>
  </si>
  <si>
    <t>Танцов клуб "Искра" ; Детски танцов състав "Ягодка" ;  ДПГ "Славей " ; ЖПГ "Пъстра китка"</t>
  </si>
  <si>
    <t>Участие в "Европейска седмица на програмирането"</t>
  </si>
  <si>
    <t xml:space="preserve">Април- Рисуване с вино ; Май - Рисуване с вино ; Юни - НФФ"Петровско надигравене и надпяване" ;  Юни - АРТ Фест "Тайните на бабината ракла" ; Октомври - Първи стъпки в програмиранетото Bee-bot / пчелички робот/  ; Ноември-Конкурс за деца на тема : "Щастливият човек" - есе,стихотворение или рисунка ; Декември - Концерт по случай 125години от основаването на "НЧ Искра - 1897 - с.Ягодово" ; Декември - Откриване на детска читалня , коледен концерт и коледен базар . </t>
  </si>
  <si>
    <t>"Народен събор "-гр.Пловдив ; "Феститивал Лилково поСреща" - с.Лилково ; "Приморска перла "-гр.Приморско ; "Китен и приятели" - гр.Китен ; "Дельови празници - гр.Златоград ; "На мегдана за колана" - с.Марково ; "Чинарова гора" - с.Белащица ; "Брестовица вино и грозде" - с.Брестовица</t>
  </si>
  <si>
    <t>Заемане на книги и посещения в читалня</t>
  </si>
  <si>
    <t>000456623</t>
  </si>
  <si>
    <t>"Христо Ботев-1936 г."</t>
  </si>
  <si>
    <t xml:space="preserve">ТК "Тракийска магия" , ЖПГ "Вечен плам" </t>
  </si>
  <si>
    <t>Лазаруване , Великден , Първи юни , Коледа, Изработка на сурвачки, Хоротека</t>
  </si>
  <si>
    <t>Празник на Цалапишкия бабек и вино село Цалапица , Народен събор Пловдив , Фестивал - "Брестовица" - грозде и вино , ФФ "Помним за да предадем" село Крумово , МФ за автентичен фолклор село Дорково , МФФ "Фолклорен извор" село Царевец , НФФ за двугласно пеене и народна песен с международно участие град Неделино , НФФ "По терлици и шевици" село Царацово</t>
  </si>
  <si>
    <t xml:space="preserve">до 14г. - 20бр. </t>
  </si>
  <si>
    <t>000457383</t>
  </si>
  <si>
    <t>"Светлина-1900"</t>
  </si>
  <si>
    <t>000456630</t>
  </si>
  <si>
    <t>"Димитър Полянов-1928 г.- с. Кадиево"</t>
  </si>
  <si>
    <t>Описание: 1- Женсак певческа фолклорна група; 2- Танцов състав "Жерави" с.Кадиево-народни танци</t>
  </si>
  <si>
    <t>Описание: 1- Детска певческа група"Кадиевче" 2- Детски танцов състав"Жерави" с.Кадиево-народни танци</t>
  </si>
  <si>
    <t>Описание: Клуб "Ръкоделие"; Творческа работилница за деца; Детска група по художествено слово</t>
  </si>
  <si>
    <t xml:space="preserve">Описание: Уроци, курс по пиано; Уроци, курс английски; Семинар "Лични и семейни финанси"; </t>
  </si>
  <si>
    <t xml:space="preserve">Описани: „Трифон Зарезан“; „Баба Марта“; 8-ми мар; "Лазаруване"; "Великден"; "Коледуване; </t>
  </si>
  <si>
    <t>Описание„Жерави“ в град Брезво, Празник на селото „Събор с.Кадиево“.Народен събор „Пловдив –Лаута; Международен фестивал "Фолклорна феерия" - Слънчев бряг "; събора на чешмарите гр. Доспат; олклорен фестивал – „Грозде и вино“ с. Брестовица; Национален конкурс рисунка"Рецептите на баба",рисунки в конкурса "Прекрасен свят", Американски инф. Център; Конкурс „Приказки под маската“-НБИВ;</t>
  </si>
  <si>
    <t>000456534</t>
  </si>
  <si>
    <t>"Съзнание - 1928 г.-с. Скобелево"</t>
  </si>
  <si>
    <t>Бабинден, Осми март, Сирнизаговезни, Трети Март, 149 години от гибелта на Васил Левски,  24-ти Май, Свети Дух- молебен, Ден на пенсионера, Коледен концерт и др.</t>
  </si>
  <si>
    <t>Художествена литера, информационни справочниц, разговори с възрасното население, представяне на нови книги и др.</t>
  </si>
  <si>
    <t>000456986</t>
  </si>
  <si>
    <t>"Саморазвитие -1924 г."</t>
  </si>
  <si>
    <t>Танцов клуб Брестнишко хоро; Певческа група за автентичен фолклор - група за автентичен фолклор; Ансамбъл за народни песни и танци;</t>
  </si>
  <si>
    <t>Начална компютърна грамотност за възрастни по програма Глобални библиотеки - България</t>
  </si>
  <si>
    <t>1. Бабинден; 2. Трифон зарезан; 3. Отбелязване на Трети март; 4. Лазаровден; 5. Велиденски събор с. Брестник - Ден на сватбарската музика; 6. Празнично шевствие по случай 24. май; 7. Витрини и изложби в библиотеката по случай различни годишнини на автори и събития. 8. Срещи и уроци на учениците от ОУ Васил Левски 9. Лято в библиотеката - изложба на учениците от изработените от тях предмети и литературно четена на родителите на части от любими произведения. 10. Учасие на самодейците в различни фестивали и конкурси, органзирани от други читалища в различни региони. 12. Празник на виното и мавруда; 13. Запалване на светлините на Коледната елха; 14. Народен обичай Коледуване. 15. Коледен базар и концерт на всички самодейци от читалището и ОУ Васил Левски</t>
  </si>
  <si>
    <t xml:space="preserve">1. Фолклорния фестивал „На мегдана за колана“ - с. Марково; 2. На гости в село Кадиево - Празник на селото; 3. "Куклен фест" - гр. Куклен; 4.  Национални фолклорни празници "Приморска перла" 2022, гр. Приморско; 5. Втори фолклорен фестивал "Чинарова гора" - с. Белащица; 6. На гости в село Лилково!  Отбелязване на 110 години от  началото на Балканската война и празничен концерт по случай празника на читалище "Родопска искра 2020 г."; </t>
  </si>
  <si>
    <t>000455980</t>
  </si>
  <si>
    <t>"Съзнание 1873г."</t>
  </si>
  <si>
    <t>Детски танцов състав "Тракийци" с ръководител Тина Славчева - 30 деца; Младежки танцов състав  - 26 деца с ръководител Тина Славчева</t>
  </si>
  <si>
    <t>Детска школа за народни танци; Школа по рисуване; Школа по приложно изкуство с деца от втори до седми клас, младежи и възрастни; Ателие за ръчно изработени предмети от читалищни членове; Кино-фото клуб "Съзнание", създаден по проект "Възстановяване и съхранение традициите на любителското кино и фото изкуство - поглед към културното богатство на Брестовица", финансиран от НФК.</t>
  </si>
  <si>
    <t>По спечелен проект на НФК "Възстановяване и съхранение на любителското кино и фото изкуство" се създаде фотоклуб "Съзнание", в който се включиха 56 участника, които усвоиха фотографски умения, видеомонтаж, архивиране на киноленти и стари фотографии;  Обучение на възрастни жители от селото над 55 години по Инициативата "Интернет 55+", съвместно с Асоциация "Съвременни читалища" и мобилен оператор А1, чрез която се осъществи обучението им за придобиване на дигитални умения - как да си служат по-добре с мобилни телефони и таблети; Център за селскостопански консултации и интернет услуги - подпомагане на земеделски производители за тяхната регистрация и работа в СЕУ на ДФЗ; попълване на данъчни декларации; набор на текстове; копирни услуги, като всички услуги са безвъзмездни;Център за популяризиране на българската фолклорна традиция за утвърждаване на мотивиран траен интерес у младите хора към собствените им корени, самобитност и културно наследство; Рубрика във фейсбук "Бележити личности, родени в Брестовица".</t>
  </si>
  <si>
    <t>Фотоизложба "Трифон Зарезан през годините"; Изложба на детски рисунки "Трифон Зарезан"; Тържествен концерт на 13.02.2022 г. по повод празника на селото "Трифон Зарезан"; Ритуално зарязване на лозята на 14.02.2022; 19.02.2022 - 148 г. от обесването на Васил Левски - поклонение с рецитал във Влаховата къща; Фотоизложба "Паметникът на свободата на връх Шипка в паметта на българина"; 17.04.22 г. Фотоизложба "Приказният свят на гоблените"; 21.04.22 г. - Велики четвъртък - боядисване на яйца с деца от 7 до 15 години; 23.05.23 г. - Тържествен концерт; 18.07.22 г. - 185 г. от рождението на В. Левски - поклонение и литературно есе от поетесата Елена Диварова във Влаховата къща; 20.08.22 г. - Регионален събор "Родова памет" - в.з."Бряновщица"; 12.09.22 г. - Фотоизложба "Цветни небосводи"; 7 и 8.10.22 г. - Национален фестивал "Брестовица-грозде и вино"; 21.10.22 г. Фотоизложба "Моето лозе-моята гордост", прожекции на 3 бр. видеоклипове, създадени по проекта на НФК - Ден на родилната помощ; Трифон Зарезан през годините; Брестовица - история, бит и култура.</t>
  </si>
  <si>
    <t>26.03.2022 г. Фестивал на Бабека в с. Цалапица;  14-15.05.22 г. - ХХV-ти Старопланински събор "Балкан фолк 2022" и Български национален шампионат по фолклор "Euro Folk 2022" в гр. ВеликоТърново; 11.06.2022 -фестивал в с. Крумово; 26.06.22 г. - МТФ "Пловдив - древен и вечен"; 20.08.2022 г. - фестивал "Родовата памет"-в.з. "Бряновщица"; 7-8.10.22 г. - Фестивал "Брестовица-грозде и вино"</t>
  </si>
  <si>
    <t>м.юли 2022 г. - Фестивал в с. Ставрос, Гърция</t>
  </si>
  <si>
    <t>В сградата на читалището е разположена читалищната библиотека на площ от 72 кв.м. Библиотечният фонд на библиотеката се състои от 15029 библиотечни единици, от които 14 908 книги. От общото население на с. Брестовица от 3304 жители, потребителите на библиотеката са 298. През годината фонда на библиотеката е увеличен с 199 нови книги, от тях по проект "Българските библиотеки-съвременни центрове за четене и информираност" са 96 бр. на стойност 1391,36 лв и от дарения - 130 бр. на стойност 379,65 лв.</t>
  </si>
  <si>
    <t>000457497</t>
  </si>
  <si>
    <t>"Н.Й. Вапцаров -1920 г.- с. Браниполе"</t>
  </si>
  <si>
    <t>лятна занималня</t>
  </si>
  <si>
    <t>Читалища
/отчет за 2022 г./</t>
  </si>
  <si>
    <t>000457561</t>
  </si>
  <si>
    <t>"Алеко Константинов-1907"</t>
  </si>
  <si>
    <t xml:space="preserve"> група за народни танци "Лудория" която е разделена на начинаещи и напреднали общо около 30 човека и група за волално и народно пеене" Лазарица "наброяваща 20 човека</t>
  </si>
  <si>
    <t>детски танцов състав" Синчец"с ръководирели Кремена и Спиро Гогови</t>
  </si>
  <si>
    <t xml:space="preserve">Детска Школа по актьорско майсторство за деца до 14год. развиваща се успешно ; Група по таеклон-до  в която участват 15 деца с тенденция за увеличаване ; Школа по китара за момента състояща се от 4 деца; Курс  пилатес  </t>
  </si>
  <si>
    <t>Школа по английски език 10 деца ;Арт работилнички периодично провеждани с образователна или творческа цел.(дейност)</t>
  </si>
  <si>
    <t xml:space="preserve">ОписаниеУчастие на ДТС „Синчец“ на празника на лозарите „Трифон Зарезан“
по случай годишнина от обесването на Апостола на свободата  децата от Школата по актьорско майсторство рецитал, Арт работилничка  за изработване на мартеници от деца и родители с материали, осигурени от читалището
и украсяване на мартенско дърво на центъра пред читалището от децата по случай  Баба Марта
- 3ти март-  националния празник  - поклонение на паметниците на загиналите за свободата. Децата от театралната школа се представиха  с празничен рецитал : Международният ден на жената отпразнувахме по един различен и неповторим начин - „Рисуване с чаша вино“ за  всички дами от селото под ръководството на професионален художник;Детски пролетен бал с костюми на любими приказни герои  и аниматор: Втора вечер „ Рисуване с чаша вино“ с Ангелина Ризова: Обучителен  демонстрационен  семинар с  робота Beebop /Биибоп / на библиотеката  съвместно с НБ “Иван Вазов“- Пловдив, проведен с учениците от начален етап на училището. Седмица на четенето в библиотеката „Деца четат на деца“
Лазаруване на момичета от селото, организиран от читалището. Рисуване  на великденски картини на платно на децата с професионален  художник
Изложба на детски рисунки  в библиотеката по случай Световния ден на земята
III ФТФ „На мегдана, за колана“ с участие на 16 / наши и гостуващи / състави:Ден на Българската писменост и култура;По случай Деня на българската култура организирахме за децата рисуване с пръсти и с маслени бои под ръководството на Елена Кабир.
ДТС „Синчец“  участва в програмата за празника, организиран от Община Родопи за всички деца от селото с театрална постановка на Дани и Дани  от театър „“Хамелеон“ Отбелязване на Деня на Ботев.  Изложба-витрина  за делото Христо Ботев
Празник на с. Марково „Свети Дух“ - Читалищна програма с участие на всички кубове  школи на читалището
Трети пореден изпит за колан на групата по таекуон-до с треньор Атанас Болчинов
Предпремиера - представление „Новите дрехи на царя“ и Театър „Хамелеон“ с Даниела и Даниел Русеви  на нашата сцена
Представяне на документалния филм на Богдан Дарев  „Кавал- парк“ пред  публиката на с. Марково
Рисуване с пръсти за възрастни с художник Елена Кабир бяхме поканени на открит урок с учениците от 3 клас към ОУ „Св. Св. Кирил и Методий“ с. Марково. Поводът беше 01.11.2022г Денят на народните будители, а темата на урока „300г от рождението на Паисий Хилендарски“.
В навечерието на „Денят на народните будители“ децата от Школата по актьорско майсторство отправиха виртуален поздрав в социалните мрежи към всички българи.
Украсяване на коледната елха на центъра в с. Марково ;арт работилничка с деца, които сътвориха приказни картички и сурвачки за коледния ни благотворителен базар. Вечерта всички деца и родители присъстваха на запалването на коледните светлини на елхата.
Коледният ни благотворителен базар с подкрепата на госпожа Десислава Терзиева -кмет на с. Марково. Коледният благотворителен концерт „Подари мънико вълшебство“ с подкрепата на Кметство Марково
</t>
  </si>
  <si>
    <t xml:space="preserve">
- Участие на ТК “Лудория: на Фолклорен фестивал „Помним, за да предадем“ в с. Крумово, общ. Родопи
 Организирана екскурзия за децата самодейци на читалището до гр. Копривщица с посещение на  Музея на хляба и традиционните храни 
Детски лагер в Конна база „Тара“ с. Ягодово - организирано  посещение на деца от Марково за един ден в конната база.
Дебют на новата група за народни песни „Лазарица“ с ръководител Марияна Проданова на благотворителен „Празник на смокинята“ в с. Бачково:
- ТК „Лудория“ с ръководители Кремена и Спиро Гогови и Вокална група за народни песни „Лазарица“ при НЧ „Алеко Констнтинов-1907г.“- с. Марково взеха участие в „Празника на гроздето и виното“ с. Брестовица. Изработване на великденски картички от децата за участие в благотворителна кампания, организирана от читалище „ Н.Й.Вапцаров“  в  Разград </t>
  </si>
  <si>
    <t xml:space="preserve">През 2022 година са обслужени 194 потребители от които 130 жени и 64 мъже,като децата до 14 годи са 94 .Посесщаемоста е общо 1090(701 за дома ,112 читалня 29 ксерос и интернет услуги)Среща - разговор с писателката Ирина Милчева и представяне пред местната общност на дебютния й сборник „Цяр“
В периода 24.10-06.11.2022г. в библиотеката беше изложена тематична витрина с великите будители от миналото. среща с авторката с Пепа Павлова и художникът Николай Татаров, които представиха пред децата на с. Марково „Офлайн поредица за деца“. Авторката представи любопитни факти за живота на пчелите и грижите за тях.
</t>
  </si>
  <si>
    <t>000457038</t>
  </si>
  <si>
    <t>"Здравец -1911 - с. Бойково"</t>
  </si>
  <si>
    <t>Организирани и чествани са всички заложени мероприятия от месечните планове на читалището за 2022г.Отбелязани са всички национални и религиозни празници.Съшо така се отбелязват и много лични празници и юбилеи на членовете на читалището.</t>
  </si>
  <si>
    <t>69 брл над28 годинир, 14бр деца до 14 години</t>
  </si>
  <si>
    <t>000457216</t>
  </si>
  <si>
    <t>"Лъч -1927 г.-с.Извор"</t>
  </si>
  <si>
    <t>Честване на 01.01 Василовден, Йорданов ден, Бабин ден, Сирни Заговезни,1 март, 8 март, Великденските праници, 24 май, Ден на пенсионера, Ден на народните будителите, Никулден, Коледните празници</t>
  </si>
  <si>
    <t>000457725</t>
  </si>
  <si>
    <t>"Христо Смирненски-1925г.-гр.Садово"</t>
  </si>
  <si>
    <t>Садово</t>
  </si>
  <si>
    <t>000457166</t>
  </si>
  <si>
    <t>000457173</t>
  </si>
  <si>
    <t>"Христо Смирненски-1934 г. с.Селци"</t>
  </si>
  <si>
    <t>000457732</t>
  </si>
  <si>
    <t>"Виделина 1925 г."</t>
  </si>
  <si>
    <t>000457159</t>
  </si>
  <si>
    <t>"Христо Ботев 1927 г."</t>
  </si>
  <si>
    <t>000457141</t>
  </si>
  <si>
    <t>000456922</t>
  </si>
  <si>
    <t>"Отец Паисий-1927 г."</t>
  </si>
  <si>
    <t>000456908</t>
  </si>
  <si>
    <t>"Просвета-1898г. с. Катуница"</t>
  </si>
  <si>
    <t>000456915</t>
  </si>
  <si>
    <t>"Пробуда-1927г. с.Болярци"</t>
  </si>
  <si>
    <t>000457465</t>
  </si>
  <si>
    <t>"Наука-1884"</t>
  </si>
  <si>
    <t>000455717</t>
  </si>
  <si>
    <t>"Никола Йонков Вапцаров -1924 г."</t>
  </si>
  <si>
    <t>Стамболийски</t>
  </si>
  <si>
    <t>Танцова формация "Траке"</t>
  </si>
  <si>
    <t>Ансамбъл "Южняче"</t>
  </si>
  <si>
    <t>Театрална школа; Балетна школа; Школа по рисуване; Танцова школа "Денс енд фит";</t>
  </si>
  <si>
    <t>Курс по английски език</t>
  </si>
  <si>
    <t>Концерти; Чествания; Трети март; Празник на града; Изложби; други</t>
  </si>
  <si>
    <t>Участие на ТФ "Траке" в Национален фолклорен фестивал "Хоро край Поморийския бряг" гр. Поморие; Участие на ТФ "Траке" в Национален фолклорен фестивал "На армане с тъпане" гр. Разлог; Участие на ТФ "Траке" в Национален фолклорен семинар за традиционни хора "Да танцуваме заедно" град Разлог</t>
  </si>
  <si>
    <t>Участие на ТФ "Траке" в Международен фолклорен фестивал в град Прийеполе - Сърбия</t>
  </si>
  <si>
    <t>Заемане на библиотечни документи за дома; Доставка на книги и други библиотечни документи за ползвани в библиотеката; Информационни услуги, базирани на книжни и други източници; консултация на ползвателите при избор на библиотечни документи; обучение на ползватели; културни и образователни програми и инициативи; други</t>
  </si>
  <si>
    <t>000457091</t>
  </si>
  <si>
    <t>"Иван Царев -1906"</t>
  </si>
  <si>
    <t>000457013</t>
  </si>
  <si>
    <t>"Любен Каравелов -1897"</t>
  </si>
  <si>
    <t>Женски народен хор и Танцов клуб "Куртовка"</t>
  </si>
  <si>
    <t>ДФГ "Куртовче" , Театър с царевични кукли</t>
  </si>
  <si>
    <t>Школа за пластика от царевична шума „Духовно огледало” , кошничарство, куинарен кръжок, йога, музикална щкола - пиано</t>
  </si>
  <si>
    <t>Курсове ИКТ и медийна грамотност, ползване на зум - възрастни, Детска лятна академия с различни образователни дейности</t>
  </si>
  <si>
    <t xml:space="preserve">Празници, организирани от читалището :3
- Бабинден,Баба Марта – кампания за закупуване на мартеници и украса на селото – съвместно с ОУ, Коледно тържество
Празници в партньорство с други институции / Кметство, Църква и Община/:2
- Богоявление  и Събор на селото
Фестивали : Второ издание на фестивал „ Плетеница” и Куртово Конаре Фест – 2
Местни изяви  на  любителските  групи  и школи – 6 – вкл. 125 гоодини читалище 
Конкурси – 5
Изложби – 4
Пленери – 2
Дискусии, срещи с творци и обучения – 6
Кампании, организирани от читалището – 6
Изработка на филми и представяне пред публика - 4
Забележка: по време на Куртово Конаре Фест се организират над 20 отделни събития, вкл. и с международно участие / Северна Македония, Турция, Украйна/, които представяме като едно събитие - Куртово Конаре Фест
</t>
  </si>
  <si>
    <t xml:space="preserve">Регионални и национални  изложби и концертни участия-  2022 г.:9
-Изложба и арт-работилница на Школа „Духовно огледло” в с. Лилково
- Участие на онлайн фестивал – „Среди село на мегдана” – Радилово – ДФГ”Куртовче”
- Участие на Празник на цалапишкия бабек - ДФГ”Куртовче”
- Участие на ДФГ”Куртовче” на Майски празници на изкуствата – гр. Дряново
- Участие на Школа”Духовно огледало” – изложба и арт-работилница на Майски културни празници – гр. Дряново
- Участие в Първи фестивал на народната песен и свирня”Като жива вода” – ДФГ „Куртовче” – гр. Суворово
-  Изложба  и  работилница  на Школа «Духовно огледало» в рамките на Детски фестивал на изкуствата – в Стария град в Пловдив – юли 2022г.
- Изложба на Школа «Духовно огледало» в рамките на Детска Аполония 2022 г. в гр. Царево и в гр. Созопол – 28.08.-01.09..2022г.
-Участие на ДФГ на Националния фолклорен конкурс “Пиленце пее” - София
</t>
  </si>
  <si>
    <t xml:space="preserve">Представяне на Куртово Конаре на Слоу Фуд в рамките на изложението „ Terra Madre – Salone del Gusto 2022” –Торино – 22-26 септември 2022г.
- Изложба на Школа „Духовно огледало” в БКЦ – Скопие – за 24 май
</t>
  </si>
  <si>
    <t>Брой посетители – 1562  / в това число за дома- 1172, в читалня - 390/</t>
  </si>
  <si>
    <t>000456349</t>
  </si>
  <si>
    <t>"Просвета -1927 с. Йоаким Груево"</t>
  </si>
  <si>
    <t>Дамска вокална група "Романтика" - любителска певческа група, състояща се от дами на средна и пенсионна възраст. Изпълняваните от тях песни както фолклорни, така и стари градски песни. Художествен ръководител Венета Янкова.                                                                                                                   Танцов състав "Копаница"  - любителски танцов състав за народни танци с художествен ръководител Катя Личева.</t>
  </si>
  <si>
    <t xml:space="preserve">Детски танцов състав "Ритъм" - разделен е на две групи: деца 7-13г. и юноши 14-18г.  В него децата изучават предимно народни танци, също се обръща внимание на  модерен балет и танци на други етноси. Художествен ръководител - Венета Янкова.                                                                                                  Детска вокална група „Медени звънчета” . Художествен ръководител - Венета Янкова.   </t>
  </si>
  <si>
    <t>Клубове:. „Аз съм българче“-заема основна роля в отбелязването на годишнини на известни български личности, четене и  рецитиране на произведения.  „Сръчни ръце“-децата, които са в този клуб изготвят коледна и великденска, картички за коледа, осми март, първа пролет, мартеници, плакати и оформят кътове. Ръководители на клубовете са Нели Стоилова и Анастасия Гунчева.</t>
  </si>
  <si>
    <t xml:space="preserve">„Уча се“- с помощта на сайта „Уча се“, учениците пишат домашните си в компютърния кабинет;
„Компютърна грамотност“- ръководител  Анастасия Гунчева, децата се учат да работят с компютър, да подготвят презентации и всичко, което им е полезно в училище.                                                                                                                                                                                                                                                               "Лятна читалня" - в летните читални, организирани всяка година, децата оформят читателски дневници, обсъждат прочетеното и се запознават с ниви произведения.
</t>
  </si>
  <si>
    <t>Читалището участва в подготовката и организацията на всички културни мероприятия и празници в Йоаким Груево.</t>
  </si>
  <si>
    <t>Читалището се включва в множвство мероприятия - фестивали, концерти и конкурси.</t>
  </si>
  <si>
    <t>Посещения: За дома - 2108, в читалня - 998, компютърен кабинет - 916.</t>
  </si>
  <si>
    <t>000457433</t>
  </si>
  <si>
    <t>"Архангел Андонов -1928"</t>
  </si>
  <si>
    <t>Съединение</t>
  </si>
  <si>
    <t>Шарена работилничка - работа с деца</t>
  </si>
  <si>
    <t>организиране на ритуал и празнуване на Бабинден,местен обичай "Муфканица",баба Марта, програма за местен събор и детско утро на 24 май,летни занимания с деца, презентации в библиотеката и отбелязване на бележити дати и годишнини, участие в събития на Община Съединение</t>
  </si>
  <si>
    <t>потребители на библиотеката като читатели и участници в библиотечни събития</t>
  </si>
  <si>
    <t>000456160</t>
  </si>
  <si>
    <t>"Обзорник 1927 с. Голям Чардак"</t>
  </si>
  <si>
    <t>кръжок по рисуване и литературно четене</t>
  </si>
  <si>
    <t>участие в местни и регионални празници, отбелязване на бележити дати и годишнини, тематични дни и вечери, отбелязване на официални празници</t>
  </si>
  <si>
    <t>000456445</t>
  </si>
  <si>
    <t>"Христо Ботев -1930"</t>
  </si>
  <si>
    <t>Сурва, Йордановден, Бабинден, Трифон зарезан, 8 март, Лазаруване, Великден, Ден на детето,Празник на църквата /29 юни/, Богородица, Ден на народните будители, Ден на християнскато семейство и Коледа.</t>
  </si>
  <si>
    <t>читатели на библиотеката</t>
  </si>
  <si>
    <t>000457426</t>
  </si>
  <si>
    <t>"Напредък - 1927 г."</t>
  </si>
  <si>
    <t>танцов състав "Тракийски огън"</t>
  </si>
  <si>
    <t>кръжок по творчество за деца - изработване на картички, декорации, украса</t>
  </si>
  <si>
    <t>Организиране на обичаи - Лазаровден и Еньовден, празнично честване на 1 март, 8 март, 24 май, 1 ноември, участие с програма на местния събор, детско утра за 1 юни, организиране на благотворителен концерт,конкурс за есе, среща с писателката Таня Арабова, посрещане на дядо Коледа, отбелязване на годишнини в библиотеката.</t>
  </si>
  <si>
    <t>участие на танцов състав във фолклорни фестивали</t>
  </si>
  <si>
    <t>000456274</t>
  </si>
  <si>
    <t>"Искра -1931 с. Драгомир"</t>
  </si>
  <si>
    <t>Лазарска група, Коледарска група, Кукерска група</t>
  </si>
  <si>
    <t>детски клуб "Искрица"</t>
  </si>
  <si>
    <t>местни обичаи и празници - Лазаровден, обичай "Джумал", Коледуване. Организиране работата и изявите на групите и детски клуб "Искрица", организиране отбелязването на бележити дати и годишнини на писатели. Празнично честване на Трифон зарезан, 1 март, 8 март, 24 май, 1 юни, 1 ноември, посрещане на дядо Коледа</t>
  </si>
  <si>
    <t>участие на кукерски фестивал</t>
  </si>
  <si>
    <t>000456413</t>
  </si>
  <si>
    <t>"Христо Смирненски 1927"</t>
  </si>
  <si>
    <t>Празнично честване на : Бабинден,Трифон зарезан, 1 март, 8 март,Първа пролет,Лазаровден, ден на детето, коледуване. Отбелязване на бележити дати и годишнини на писатели в библиотеката.</t>
  </si>
  <si>
    <t>000457419</t>
  </si>
  <si>
    <t>"Христо Смирненски-1930 с. Церетелево"</t>
  </si>
  <si>
    <t>танцов състав и кукерска група</t>
  </si>
  <si>
    <t>Организирани местни обичаи "Лазаруване" и "Сирни заговезни", местен събор . Честване на бележити дати и годишнини в библиотеката. Празнуване на : Сурва, Бабинден, 1 март, 8 март, Лазаровден, 24 май, 1 юни, 6 септември,1 ноември и Коледа. Работа с деца за поощряване на детското четене през лятото.</t>
  </si>
  <si>
    <t>кукерски фестивал и фолклорен фестивал</t>
  </si>
  <si>
    <t>000456178</t>
  </si>
  <si>
    <t>"Съединение -1875"</t>
  </si>
  <si>
    <t>Певчевска група "Конарка"; Танцов състав "Канатица"; Танцов състав "Кехлибар"; Танцов Състав "Шарено Хоро" и Танцов Състав "Мераклийки", Самодеен театрален състав за възрастни</t>
  </si>
  <si>
    <t>Детски танцов състав и Детски мажоретен състав.</t>
  </si>
  <si>
    <t>Детска театрална школа</t>
  </si>
  <si>
    <t>клуб по философия</t>
  </si>
  <si>
    <t>2 народни обичая, 3 мероприятия за празника на града - детско утро, празничен концерт и Възпроизвеждане на исторически моменти, 2 концерта, 3 театрални представления - 2 детски и 1 за възрастни,2 конкурса с деца /за рисунка и за стих/, 2 спортни събития "Силни и смели като Левски",чествания с програма за : 19 февруари, 3 март,24 май, 1 юни, 18 юли,5 септември, 1 ноември,Коледа,2 творчески вечери- за Димчо Дебелянов и Яна Язова,участия на фолклорните състави във фестивали и програми на читалището, отбелязване годишнини на писатели и местни исторически личности в библиотеката, участие в общоградски събития и поклонения на местни герои.</t>
  </si>
  <si>
    <t xml:space="preserve">участия във фолклорни фестивали на групите "Конарка", "Шарено хоро", "Мераклийки" </t>
  </si>
  <si>
    <t>000456484</t>
  </si>
  <si>
    <t>Светлина-1927 с.Правище</t>
  </si>
  <si>
    <t>танцов състав"Правищянка"</t>
  </si>
  <si>
    <t>Организирани местни обичаи "Лазаруване" и "Сурвакари" и местен събор. Честване на бележити дати и годишнини в библиотеката. Празнуване на : Сурва, Бабинден, 1 март, 8 март, Лазаровден, 24 май, 1 юни, 6 септември,1 ноември и Коледа. Работа с деца за поощряване на детското четене през лятото.</t>
  </si>
  <si>
    <t>000457401</t>
  </si>
  <si>
    <t>танцов състав</t>
  </si>
  <si>
    <t>Организиране на местни традиционни празници - Лазаруване, местен събор. Честване на бележити дати и годишнини в библиотеката съгласно национален календар. Организираве на празнични чествание по повод на : Бабинден, 8 март,24 май, 1 юни, 1 ноември, Коледа. Организране на лятна работа с деца в библиотеката.</t>
  </si>
  <si>
    <t>000455927</t>
  </si>
  <si>
    <t>"Иван Вазов -1904 гр. Хисаря"</t>
  </si>
  <si>
    <t xml:space="preserve">ТС "Хисарски ритми" 2 групи за възрастни </t>
  </si>
  <si>
    <t>Детско юношески танцов състав 4 възрастови групи над 100 деца</t>
  </si>
  <si>
    <t>Школа по пиано и акордеон; Школа по китара; ТС "Театър без диплома"; Детски театралана школа; ЛК "Извор"; Клуб по краезнание</t>
  </si>
  <si>
    <t xml:space="preserve">1 март - Ден на самодееца; 3 Март-Национален празник; 20 май - Пътуващо кино - 3 прожекции; 24 май - Празничен концерт; 27 май Международен алианс; 28 май Международен алианс; 1юни Премиера на "Театър без диплома"; 4юни Евро фолк - Жива вода ; 5 юни Евро фолк - Жива вода; 6 юни Евро фолк - Жива вода ; 6-12 юни Театрални празници - 15 гостуващи театрални постановки от самодеини колективи; 13 юниЗабовно състезание "Аз обичам България"; 13юни Музикално - поетичен спектакъл; 7юни - Изложба на групата на хисарките художници; 11юни Фотографска изложба Пловдивската задруга на фотографите; 16юни - Открит урок по актьорско майсторство; 7 юли - Театрална посдтановка; 22юли - Гостуваща постановка от с. Орешак; 26 юли - Гостуваща постановка от гр. Стрелча; 28 юли - Закриване на лятна академия - Концерт; 29 юли Концерт на ДЮТС ; 5 август Лятно кино под звездите 1 прожекция ; 11 август - Театрана постановка; 12 август - Лятно кино под звездите 1 прожекция; 18 август - Театрална постанока; 1 септември Мюзикъл на ДТ Велико Търново; 7 октомври - Пътуващо кино - 3 прожекции; 15 октомври Гостуваща детска постановка гр. Плачковци; 19 октомври - 7 ноември Гостуваща изложба на художничката Д.Колева; 20 октомври Гостуваща постановка гр. Трявна; 23 декември Коледен базар и Празничен концерт с ДЮТС.; 11 март - Кампания за дарения за бежанците от украйна /речници и граматкики и др./; 30 март - ББЗ урок 5 клас СУ; 4 април Среща с детски писател ОДЗ Дъга; 6 април Среща с детски писател - ОДЗ Пинокио; 14 април Среща с детски писател ОУ Васил Левски; 19 април ББЗ урок 6 клас ОУ Кл Охридски; 19 април - Направи го за себе си - международна мледежка среща ; 20 май - среща с детски писател ДГ Мечо Пух; 3 юни - творческа среща с писател с хисарската обществаност; 6 юни - Литературно - музикален спектакъл с хисарската обществаност; 16 юни творческа среща с писател за възрастни; 4 - 26 юли Лятна академия - 9 провдени занимания с ученици 1-7 клас; 16 септември - час на приказката с деца от Мечо Пух.; 16 юни Поетичен рецитал пъзел - детска театралан школа; 12 юни годишен концерт на школата по пиано </t>
  </si>
  <si>
    <t xml:space="preserve">26 март ДЮТС Пролетно хоро Велинград; 22 юни - Театър без диплома Постановка във Велинград; 19 август Театър без диплома Постановка в с. Ръжево Конаре; 2-3 септември Театър без диплома Постановка в гр. Трявна; 23-25 септември участие на ДЮТС в събор"Хайдут Генчо" Регионални изяви на ДЮТС - Калофер, Карлово, с. Старо Железаре, с. Старосел; с. Паничери. ; ДЮТС участие в Евро фолк Жива вода </t>
  </si>
  <si>
    <t xml:space="preserve">14-18 октомври участие на ДЮТС в ИФФ  Турция </t>
  </si>
  <si>
    <t xml:space="preserve">1323 за дома; 21 в читалня; 13 ползване на компютър </t>
  </si>
  <si>
    <t>000457749</t>
  </si>
  <si>
    <t>"Тодор Драганов Пашкулов-1928г. с. Старо Железаре"</t>
  </si>
  <si>
    <t>певческа група за автентичен фолклор, самодеен състав за автентични обичаи</t>
  </si>
  <si>
    <t>бабин ден, конкурс "Моята мартеница" - изработка и изложба, ден на самодееца, трети март - поднасяне на венец, осми март - изложба ръкоделия, празник на жената"Сътворено от сръчните ръце на старожелезарската жена", великденско тържество,годишнина от Априлското въстание - поднасяне на венец,6 мой - гергьовско люлка, 2 юни - поднасяне на венци и цветя пред паметниците и памитнете плочи, еньовден, 3,4 септември - празник на старожелезарския бабек и шарената сол, тематична вечер,посветена на съедивението на България, ден на независимостта, отбелязване деня на възрастните хора - 1 октомври, тематична изложба за деня на народните будители,коледни и новогодишни празници и дейности в партньорство</t>
  </si>
  <si>
    <t>балкански шампионат "Евро фолк - жива вода", балкан фолк фест, куртово конарефест, български събор "Хайдут Генчо"</t>
  </si>
  <si>
    <t>читалищната библиотека обслужва читатели от всички възрасти, пол и етност,образование</t>
  </si>
  <si>
    <t>000457757</t>
  </si>
  <si>
    <t>"Соколов -1919 г. - с.Паничери"</t>
  </si>
  <si>
    <t>Женска група за автентичен фолклор, мъжка група за фолклор,група за народни обичаи и пиеси,танцов състав "Веселие"</t>
  </si>
  <si>
    <t>клуб "Краезнание" - библиотека,кръжок "Сръчни ръце"</t>
  </si>
  <si>
    <t>През 2022 год. всички празници проведени на територията на с.Паничери  и инициативите в библиотеката са организирани от доброволците и самодейците към читалището. Всички празници организирани на територията на селото и Общината:Бабин ден, Баба Марта, 1 март, 3 март, 8 март, 1 ноември,  и други, витрини за годишнини на писатели. Дейности в партньорство.</t>
  </si>
  <si>
    <t xml:space="preserve">Балкански шампионат по фолклор „Евро фолк жива вода 2022г.” гр.Хисаря, Празник на народния обичай и автентична носия с.Рибарица, Национален събор за автентичен фолклор – гр. Копривщица, Национален фолклорен фестивал – гр. Неделино,Български събор „Хайдут Генчо” – гр. Хисаря
</t>
  </si>
  <si>
    <t xml:space="preserve">Библиотеката и през 2022 год. изпълняваше основната си функция – място за достъп до информация и комуникация до всеки. През годината са направени презентации, беседи  и витрини за годишнини на автори, фактографски  устни справки. </t>
  </si>
  <si>
    <t>000457262</t>
  </si>
  <si>
    <t>"Антон Билкин -1929г. гр.Хисаря"</t>
  </si>
  <si>
    <t>ФТФ "Балкания";  Мъжка, жнска и смесена певчевска група за автентичен фолклор;</t>
  </si>
  <si>
    <t>Честване на 3 март – Национален празник на България; Провеждане и възстановка по случай 145г. Априлска епопея;  Поднасяне на венец и цветя на Паметника на убитите вериговци във войните - 22.09.</t>
  </si>
  <si>
    <t>Фестивали в страната</t>
  </si>
  <si>
    <t>Потребителите в по-голямата си част са ученици, от намиращото се в съседство с читалището училище</t>
  </si>
  <si>
    <t>000456947</t>
  </si>
  <si>
    <t>"Любен Каравелов-1910г."</t>
  </si>
  <si>
    <t>бабин ден, осми март,пърми март - ден на самодееца,храмов празник и местния събор</t>
  </si>
  <si>
    <t>възрастни и деца</t>
  </si>
  <si>
    <t>000457764</t>
  </si>
  <si>
    <t>"Гео Милев-1907г."</t>
  </si>
  <si>
    <t>Описание   Група за автентичен фолклор; група за народни танци; Обреди и обичаи</t>
  </si>
  <si>
    <t xml:space="preserve">Описание    автентичен фолклор;  народни танци; </t>
  </si>
  <si>
    <t>Описание Народни танци</t>
  </si>
  <si>
    <t>Организиране и участие в празници,фестивали,събори, творчески вечери на територията на селото и общината.
      4.На 06.01.22г. Богоявление -Йорданов ден-водосвет и освещаване на знамената на институциите в селото. 
      5. На 21.01.22г. самодейците отбелязаха Деня на родилната помощ – Бабинден, по 
Стар български обичай.
      6. 01.03.22 г. С жена облечена като Баба Марта посетихме децата от ЦДГ „Чайка“ на организирания празник. Баба Марта върза мартенички на децата, почерпи ги с топла питка приготвена от нея. Децата я поздравиха с песни, танци и стихчета.
      7.На 03.03.2022г. група самодейци тържествено поднесаха  венец с едноминутно мълчание в памет на загиналите в Руско – турската освободителна война.
      8.На 11.03.22г. ТС”Тракийка” и ГАФ празнично отбелязаха деня на самодееца, рожденния ден на ТС“Тракийка“ и 8-ми МАРТ деня на жената. 
      9. На 17.05.2022г. жени от групата направи демонстрация „Как се замесва вкусен селски хляб“ пред деца на дипломати в хотел „Асарел“- гр.Панагюрище. След това жените им изпяха Староселски песни и показаха на децата как се играе право българско хоро.Гостите останаха много доволни.
    10.На 28.05.22г.Група самодейци взе участие в 3-ти национален събор на Староселци.
     11. На 29.05.22г.се проведе Празник на розата. В салона на читалището беше представена кратка литературно – музикална програма.
      12.От 02.08 до 05.08.22г. Групите взеха участие в МФФ „Фолклорни нюанси“-гр.Приморско. Всяка от групите се завърна с ;Диплом, плакет, златен медал и купа за отлично представяне.
      13.На 03.09.22г.ГАФ участва в „Празник на бабека и шарената сол“ – с. Старо Железаре.
      14.На 12.09.22г.с колеги от общината посрещнахме колеги от общ.Елин Пелин. Проведохме приятелска среща, на която споделихме впечатления и опит в паботата.
      15.На 23.09.2022г. групите взеха участие в IV „Етнографски фестивал на Средногорието“- гр.Стрелча. За отличното си представяне бяха отличени с Дипмоми, а ТС с плакет за III място.
     16. На 27.09.2022г. демонстрация на замесване на хляб, Староселски песни и български хора,  жени от ГАФ представиха пред децата на дипломатическия корпус и техните учители във ВИ“Старосел“
     17. На 27,10,2022г.децата от ЦДГ“Чайка“ посетиха библиотеката.Беше проведен „Час на приказката“, в който децата бяха въведени в света на приказните герои.
     18. На 16.12.2022г. самодейците при читалището изпратиха годината с песни, танци и много забавление на Коледно тържество с приятели от с.Ръжево Конаре в ТК“Терми“.</t>
  </si>
  <si>
    <t>Участие в гр.Панагюрище; МФФ-гр.Приморско; ЕФ -гр.Стрелча; с.Красново; с.Старо Железаре;</t>
  </si>
  <si>
    <t xml:space="preserve"> Регистрирани 132 читатели;  766 посещения; 1911 раздадени библиотечни документи</t>
  </si>
  <si>
    <t>000457480</t>
  </si>
  <si>
    <t>"Отец Паисий -1926 г.- с. Красново"</t>
  </si>
  <si>
    <t>Група за изворен фолклор,група за автентичен фолклор и група за стари градски песни</t>
  </si>
  <si>
    <t>Богоявление, Бабинден,Трифон зарезан, тържество с викторина и рецитал посветени на Васил Левски, Баба марта, Денят на самодееца, Националният празник, Международният ден на жената, Първа пролет, Световен ден на книгата, честване на 24май, 1юни- ден на децата, 2 юни- ден на Ботев и на загиналите за свободата и и независимостта на България, традиционния събор на селото, 1 октомври -Международен ден на възрастните хора, 1ноември - Денят на народните будители, 21ноември- Ден на християнското семейство, Коледните и Новогодишни празници.</t>
  </si>
  <si>
    <t>Балканси шапионат по фолклор"Евро-фолк Жива вода2022г."гр.Хисаря,  НФФ"Столетово пее и танцува"  Международен фестивал за автентичен фолклор-Дорково2022г.,Национален фестивал на старата градска песен"Нежни спомени" гр.Панагюрище</t>
  </si>
  <si>
    <t xml:space="preserve">Библиотечният фонд на библиотеката има 11 323 библиотечни единици, Читателите през изминалата година са 127 като 54 от тях са деца.Раздадени са 966 библиотечни документа като 551са за възрастнии  415т. за деца. </t>
  </si>
  <si>
    <t>000457305</t>
  </si>
  <si>
    <t>"Ечо Недев -1931 г. с. Черничево"</t>
  </si>
  <si>
    <t xml:space="preserve">фолклорна група </t>
  </si>
  <si>
    <t>народен събор - борби, бабинден, трифон зарезан, великден, гергьовден,</t>
  </si>
  <si>
    <t>надпяване, пъстра трапеза</t>
  </si>
  <si>
    <t>000457287</t>
  </si>
  <si>
    <t>Искра -1938г. гр.Хисаря"</t>
  </si>
  <si>
    <t>.Женска Певческа Група, Самодеен състав за възпроизвеждане на местни народни обичаи, Клуб по народни танци</t>
  </si>
  <si>
    <t>Купуване на нова литература за възрастни и деца. Изготвяне на изложби за бележити дати и празници, беседи с автори на книги. Децата рисуваха картини и писаха приказки на тема "Моят любим герой от приказките". Послучай международният ден на детската книга се изработи детска книга от децата. На 18.08.2022г. се чества 145г. от рождението на Елин Пелин.</t>
  </si>
  <si>
    <t>Изработване на венец, картички и календари за свети Валентин, организиране на мартенска работилница, мартенска украса на читалищния парк, изложба на мартеници и посрещане на Баба Марта, празнуване на 8 март. Беседа за празниците Връбница и Великден, лазаруване на децата, боядисване на яйцас децата, Великденско хоро. Послучай деня на медицинския работник- среща със стоматолог Росица Сърванска.Празнуване на деня на славянската писменост и култура. 1 Юни- Деня на детето се отбеляза с рисунка на асфалт. Месец юни се постави началото на "Забавно лято в библиотеката".25.06.2022г. - Традиционен събор послучай Петровден. 18.08.2022г. - Ден на миньора и среща на децата с местен миньор, Кулинарно състезание между момичета и момчета. 07.09.2022г.- Инициатива "Да изчистим нашия любим парк". 12.09.2022г.- Среща и обмяна на опит на колеги от община Хисаря и община Елин Пелин.Есенна изложба на децата, 1 ноември "Ден на народните будители", м. декември- украсяване на елхата в читалищния парк, коледна томбола, Коледно тържество, Новогодишно хоро пред читалището.</t>
  </si>
  <si>
    <t>Участие на деца и самодейци в инициативата на Община Хисаря и Младежки клуб "Иноватор"- "Подай ръка, сбъдни мечта", 23 септември - участие на децата на конкурса по рисуване към Централния Кооперативен Съюз в гр.София.24 септември- участие на ДТС и Самодейния състав на събора "Хайдут Генчо"в гр.Хисаря</t>
  </si>
  <si>
    <t>Броят на читателите за 2022г. е 85 броя. Броят на мъжете е- 33, а жените са 52 броя. Учащите са: студенти- 7, горна степен- 8, средна степен- 14, начална степен- 18. Работещите са- 38 броя.</t>
  </si>
  <si>
    <t>000455934</t>
  </si>
  <si>
    <t>"Н.Й.Вапцаров -1927г. - гр.Хисаря"</t>
  </si>
  <si>
    <t>женска група за автентичен фолклор, група сръчни баби, смесена група за автентичен фолклор</t>
  </si>
  <si>
    <t>Детска кукерска група и детски  Сръчковци</t>
  </si>
  <si>
    <t>Бабинден, Изработване на дърво с мартеници, Седмица на детската книга, Демонстрация на занаяти, Плегени мънистени накити, Арт работилница с децата, Кулинария, Еньовден, Храмов празник, честване на годишнина на Читалището и други празници и събития и 15 организирани изложби на занаяти и накити</t>
  </si>
  <si>
    <t>Участие в открит урок със училища, Участие на запис за "Жива земя" и "От дума на дума" Седмица на земята, Предаване в "Традицията е жива" , Участие във Великденски концерт,  Участие на ФТФ "На мегдана на колана" Шествие на 24-ти май, Участие в събори за народно творчество, заснемане на джумали за рекламен филм, Участие в Старожелезарския бабек, бългоски събор Ангел Войвода, Средногорски фестивал Стрелча, Български събор Хайдут Генчо</t>
  </si>
  <si>
    <t>През 2022 г. 75 броя читател, като от тях 45 ученици и 30 възрастни. Заетите библиотечни документи са 796, като от тях 678 книги и 118 периодични издания</t>
  </si>
  <si>
    <t>000457547</t>
  </si>
  <si>
    <t>"Светлина-1938г.-с.Мало Крушево"</t>
  </si>
  <si>
    <t>ден на самодееца и осми март</t>
  </si>
  <si>
    <t>000457586</t>
  </si>
  <si>
    <t>"Никола Йонков Вапцаров -1928г.-с.Ново Железаре"</t>
  </si>
  <si>
    <t>Група за изворен фолклор-състои се от 8 жени.Изпълняваме песни характерни за с. Ново Железаре</t>
  </si>
  <si>
    <t xml:space="preserve"> Кръжок сръчни ръце-запознаване на младежите в селото със  стари занаяти:тъкане на стан,предене с хурка,изработване на мартенички,плетене на една кука.Любителска театрална трупа състои се от 8 жени и 2 мъже-участва на местните празници.</t>
  </si>
  <si>
    <t>Бабин ден,Храмов празник,Празник на виното,1ви март,Ден на самодееца,3ти март,8ми март,1ви май-празник на селото,Коледно тържество</t>
  </si>
  <si>
    <t>"Евро фолк-Жива вода",Събор-курбан Красново,НФС"Китен и приятели"</t>
  </si>
  <si>
    <t>Жени -72, мъже-32,деца учащи се-6,не учащи се-6,други потребител-92,използвана литература:детска литература,детска отраслова,чужда художествена,българска художествена,научна литература.</t>
  </si>
  <si>
    <t>000456954</t>
  </si>
  <si>
    <t>"Страхил -1903г.-с.Кръстевич"</t>
  </si>
  <si>
    <t xml:space="preserve">Годишнина от рождението на Христо Ботев
21.01.2022 Бабин ден
14.02.2022 Трифон зарезан
19.02.2022 Обесването на Васил Левски
01.03.2022 Украса, програма Баба марта, ден на самодееца, размяна на мартеници
03.03.2022 Национален празник-Освобождението на РБългария
08.03.2022 Международен ден на жената
Рисуване на яйца и изложба за Великден
Рецитал по случай 09.05.2022 - Ден на победата
24.05.2022 Ден на славянската писменост - музикална програма
01.06.2022 Ден на детето- тържество
02.06.2022 Ден на Христо Ботев- полагане на венци и цветя на паметните плочи.
Участие в евро фолк Жива вода- 05.06.2022
09.07.2022 - Ден рожден на Иван Вазов
Рецитал за Рождениета на Васил Левски 18.07.2022
Празник на хляба 24.08.2022г
06.09.2022 Програма ден на Съединението
09.09.2022 Цветя пред паметниците на загиналите
10.09.2022 Традиционен събор с. Кръстевич, кулинарна изложба, музикална програма, състезание за деца и награди
22.09.2022 Ден на независимостта
Участие в гр. Панагюрище Фестивал на старата градска песен
01.11.2022 Ден на народните будители, отбелязване на 60 годишния юбилей от построяването на Читалище Страхил 1903 с. Кръстевич- празничен концерт 
на нашата група и гости от с. Красново.
22.12.2022 Празнична програма с песни и танци по случай наближаващите
празници Коледа и Нова година.
</t>
  </si>
  <si>
    <t>Участие в Евро фолк Жива вода гр. Хисаря
Фестивал стара градска песен гр. Панагюрище</t>
  </si>
  <si>
    <t>176034419</t>
  </si>
  <si>
    <t>"Христо Ботев -1925 г. с. Михилци"</t>
  </si>
  <si>
    <t>1 бр. художествен състав-женска певческа група "Михилски напеви".Групата се състои от 8 човека.Създадена е през 2007 год. До настоящия момент са завоювани множество медали, грамоти, плакети и дипломи.</t>
  </si>
  <si>
    <t>Честване на бележити дати .Честване на 2 големи празника за селото: - 14 февруари- Винария, 15 август - събор в чест на Света Богородица,2-ри юни- патронен празник на Читалището и др.</t>
  </si>
  <si>
    <t>Участия по фестивали и надпявания</t>
  </si>
  <si>
    <t>Вземане на книги за четене в къщи и четене в библиотеката.</t>
  </si>
  <si>
    <t>000456993</t>
  </si>
  <si>
    <t>"Никола Вапцаров-1909 г."</t>
  </si>
  <si>
    <t>Куклен</t>
  </si>
  <si>
    <t>Фолклорна певческа група "Кукленки"</t>
  </si>
  <si>
    <t>Танцова формация "Кукленче"</t>
  </si>
  <si>
    <t>Музикална школа "Музичко"</t>
  </si>
  <si>
    <t>Провеждани са открити уроци с ученици от 1-ви до 4-ти клас.</t>
  </si>
  <si>
    <t xml:space="preserve">Читалището участва в организацията на годишнините от обесването на Васил Левски, честването на Освобождението на България и др. </t>
  </si>
  <si>
    <t>Участия в културните мероприятия на Община Куклен. Участие в Народен събор - Пловдив, Международен фолклорен фестивал в с. Костандово, празник на село Лилково.</t>
  </si>
  <si>
    <t>436 бр.</t>
  </si>
  <si>
    <t>000456192</t>
  </si>
  <si>
    <t>"Искра -1904 с. Гълъбово"</t>
  </si>
  <si>
    <t>000456609</t>
  </si>
  <si>
    <t>"Пробуда -1923 г.- с. Яврово"</t>
  </si>
  <si>
    <t>Художествено творчество за деца и възрастни, Кръжоци "За Яврово с любов"</t>
  </si>
  <si>
    <t xml:space="preserve">"Вдигане на куните"; Годишнина от рождението и  смъртта на Николай Хайтов и Борис Димовски; участие в организирането на празника на с. Яврово, организиране и провеждане на национални празници на Република България </t>
  </si>
  <si>
    <t xml:space="preserve">Участие на певческата група в мероприятия организирани от Община Куклен - Куклен Фест; участие в градска библиотека в гр. Асеновград, участие в с. Добралък, участие в гр. Харманли - коледен концерт; </t>
  </si>
  <si>
    <t>1345 бр.</t>
  </si>
  <si>
    <t>000457006</t>
  </si>
  <si>
    <t>"Отец Паисий 1928 г.- село Руен"</t>
  </si>
  <si>
    <t>000456242</t>
  </si>
  <si>
    <t>"Иван Вазов -1901 г. с. Добралък"</t>
  </si>
  <si>
    <t>Самодейна певческа школа</t>
  </si>
  <si>
    <t>Карнавал "Пусни старци", Никулден - конкурс за рибни ястия; честване и отбелязване на национални празнци на Република България; творческа работилница по автентичен фолклор с участници от Франция и Германия;</t>
  </si>
  <si>
    <t>Участие в дом за възрастни хора в гр. Харманли;  участие в Куклен фест</t>
  </si>
  <si>
    <t>392 бр.</t>
  </si>
  <si>
    <t>000455913</t>
  </si>
  <si>
    <t>"Иван Вазов-1871"</t>
  </si>
  <si>
    <t>Сопот</t>
  </si>
  <si>
    <t>Клуб за народни танци ,,Тракийка", танцова формация за народни танци ,,Балкански рози", танцова формация за народни танци(начинаещи), Женска фолклорна група ,,Незабравка", Мъжка вокална група ,,Сопот", Младежки драматичен театър ,,Матей Икономов"</t>
  </si>
  <si>
    <t>Младежки танцов състав ,,Копсис", група за народни танци за деца от 4 до 12 години,многопрофилна денс-формация ,,Олимпея"(хип-хоп, модерен балет, мажоретни,латинотанци, денс-стрийт и др.)</t>
  </si>
  <si>
    <t>Музикална школа ,,Алмадин" - уроци по пеене за начинаещи и напреднали, уроци по солфеж, вокална група, школа по английски език за малки и големи, школа ,,Приложно изобразително изкуство", клуб ,,Графичен дизайн", уроци по китара, уроци по ударни инструменти</t>
  </si>
  <si>
    <t>Провеждане на детски утра, литературни срещи с поети и писатели, организирани изложби, чествания, концерти, театри, кинопрожекции, патронни празници на училища и др.</t>
  </si>
  <si>
    <t>Участия във фестивали(театрални, певчески, танцови), гостувания на други читалища, градове, села, институции и др.</t>
  </si>
  <si>
    <t>Читатели - 485, общ брой посещения - 5244</t>
  </si>
  <si>
    <t>000499820</t>
  </si>
  <si>
    <t>Завет</t>
  </si>
  <si>
    <t>"Тенис клуб""Цветарство"</t>
  </si>
  <si>
    <t>Възтановка на национални и религиозни празници.като Бабин ден,Трифон зарезан,1-ви март -изработка на мартеници,3-тимарт,8-ми март -седянка с жените,Първа пралет, Великден -боядисване на яйца,Рамазан байрам, Курбан байрам, и Коледа.</t>
  </si>
  <si>
    <t>000499471</t>
  </si>
  <si>
    <t>"Саморазвитие 1902"</t>
  </si>
  <si>
    <t>Женска танцова школа,Танцов Ансамбъл"Завет" и Група за стари градски песни"Романтика"</t>
  </si>
  <si>
    <t>Детска танцова школа и Мажуретен състав</t>
  </si>
  <si>
    <t>Народен оркестър-3музиканти</t>
  </si>
  <si>
    <t>Детска музикална школа па пиано и Детска музикална школа по китара</t>
  </si>
  <si>
    <t>Меропиятия планирани по културния календар на читалището.Честване на бележити годишнини свързани с историята .Годишнини на популярни личности,поети,писатели,революционери,будители и др.Провеждане на едномесечна лятна занималня с деца от начален етап на обучение.</t>
  </si>
  <si>
    <t>Чествания и концерти по повод национални и религиозни празници и обичай-3-ти март,24-ти май,Съединението и Независимостта на българия,Ден на народните будители,Откриване и закриване на жътвената кампания,Лазаров ден,Великден,Коледа и др.</t>
  </si>
  <si>
    <t>Созопол-НФ на старата градска песен"Красив роман е любовта",Златни пясаци "Етно-ритми"-2023 и Слънчев бряг "Надиграване с морето"-2023г.</t>
  </si>
  <si>
    <t>Няма  предвидени участия в чужбина</t>
  </si>
  <si>
    <t xml:space="preserve">Заети художествена ,справочна  литература и периодични издания.Подготвяне на справки по искане на потребителите.Извършване на електронни услуги и справки на граждани.Принтиране на докуминти ,реферати научни статии и др. </t>
  </si>
  <si>
    <t>000499592</t>
  </si>
  <si>
    <t>"Петко Рачев Славейков 1925"</t>
  </si>
  <si>
    <t>Група за народни хора./изучаване на хора от цялата страна/</t>
  </si>
  <si>
    <t>Клуб "Приятели на книгата",Клуб"Млад художник",Клуб"Сръчни ръце",Клуб"Чети,играй и сърфирайв мрежата",Клуб"Не се сърди човече"Клуб"Макраме и плетиво",КлубФантазии от природни материали"и Клуб "Цветята в моя дом"</t>
  </si>
  <si>
    <t>Национални и религиозни празници.-Бабин ден-възтановка на обичая и кът с нагледни материали. Трифон Зарезан -дегустация на фина и кът с нагледни материали.Ден на влюбените-вечер на на любовната лирика по стихове на Яворов.Баба Марта -изработка на мартеници ,изложба на мартениции обхождане на ДГ,ОУ и учрежденията. 3-ти март "Освобождението на България"Кът с нагледни материали. 8-ми марткът и седянка с жените. Първа пролет-кът с нагледни материали.Лазаров ден и Цветница-виене на венци и изложбана материали за празника. Велик ден - боядисване на яйца и изложба на яйца.Курбан байрам -витрина с колачи.Коледа -кът с нагледни материали и изработка на коледна украсаи украсяване на читалищетои други</t>
  </si>
  <si>
    <t xml:space="preserve"> Национална кампания сдружение Зазоряване –„Мартеници аз ти връзвам”-читалището се включи като доброволец с изработка на 50бр.ръчно изработени Мартеници.
 НЧ”Заря-1898”с.Хаджидимитрово ,общ.Свищоив конкурс за  ръчно изработена картичка- „За теб, мила мамо” -за отлично предста-вяне-1.грамота.
 НЧ”Димитър ИвановПолянав-1870”с.Гарван,общ.Ситово ,обл.Силистра-„Ръчно изработена картичка за 8-ми март”-отлично представяне -1.грамота.
 НЧ”Възраждане1928”с.Искрец,общ.Своге , обл.София –конкурс-”Картичка за мама”-отлично представяне -1. грамота.
 НЧ „Санчо Станчев 1896” с. Сушица, общ.Стражица,обл.Велико
Търново-конкурс-”Картичка за мама”-1.грамота.
 НЧ „Санчо Станчев 1896” с. Сушица, общ.Стражица,обл.Велико Търново-конкурс-  „Нарисувай пролетта” грамота -1.грамота за  IIмясто.
 НЧ „Санчо Станчев 1896” с. Сушица, общ.Стражица,обл.Велико Търново-конкурс- „Лазарска китка” -3 грамоти .
 Националния конкурс за детска рисунка- „Българските приказки – извор на мъдрост и доброта”-„ Дай бабо огънче”-1.грамота специална награда.
 НЧ”Н.Й.Вапцаров 1926”с.Пет могили, общ.Нова Загора,обл.Сливен –  в конкурса - „Шарени Яйца”-2. Грамоти. 
 НЧ „Н.Й.Вапцаров-1873” гр.Тутракан ,обл.Силистра-онлайн изложба „Велик ден в нашия дом2022” представяне в  категория -„Великденска картичка „-1. Грамота.
 НЧ”Просвета -1921”с.Злато поле, общ.Димитровград, обл.Хасково,- национален онлайн конкурс -„Престилката символ на женското начало”-1.грамота .
 НЧ „Христо  Ботев 2021”с.Попина,общ.Ситово, обл.Силистра онлай конкурс- „Възкресение Христово”-1.грамота .
 НЧ „Искра     -1928”с.Цар Самуил и НЧ „Светлина -1941”с.Преславци общ.Тутракан ,обл.Силистра –II Национален  кулинарен конкурс- „Великденски традиционни козунаци 2022”-1.грамота .
 НЧ „Христо  Смирненски -1940”-с.Ситово, общ.Ситово, обл.Силистра 
Конкурс за сувенир- „Шарен Великден”-1. Грамота за 3 място и1.грамота за отлично представяне.
 ОНЧ”Антон Страшимиров -1926”организиран  по проекта „Споделени пространства II”, подкрепен от НФК -за участие в конкурс за детска рисунка на тема- „Моят любим филмов герой” –грамота за участие -2.грамоти.
 НЧ”Заря-1911”с.Бутан,общ Козлодуй, обл.Враца-конкурс за рисунка на тема „Любим литературен герой” -1грамота - за 2 място 
 НЧ „Земеделец-1874”-с.Ново село, общ.Ново село, обл.Видин-конкурс за детска рисунка „Любим анимационен герой” – 1.грамота- за I място .
 НЧ „Нов живот-1894”гр Сеново,общ.Вятово, обл.Русе-онлай конкурс „Шевицата в съвремието на българката”-3.грамоти. 
 НЧ”Димитър Наумов-1908” с.Преславен, НЧСтефан Генчев -1901”, с.Хрищени, НЧ”Пробуда -1927”с.Горно Ботево,НЧ”Развитие-1978”с.Дълбоки, НЧ”Развитие -1918”с.Оряховица, общ.Стара загара обл.Стара Загора- в пети национален фестивал „От игнаж ден до коледа-традиции и съвременност”-коледна картичка – 
            1бр. грамота.
 НЧ.”Заря -1911” с.Бутан,общ.Козлодуй,обл.Враца,-конкурс за детска рисунка „Зимна приказка” -2бр. грамоти.
 НЧ”Земеделец-1874”с. Ново село,общ Ново село ,обл.Видин- II-ри конкурс за творчество и ръководство „Коледна звезда”- 2.грамоти. 
 НЧ”Св.Св.Кирил и Методий 1929”с.Шишманци, общ Раковски,обл. Пловдив .Конкурс „Коледа в сърцата ни”-раздел „Коледна украса” –I-во място- 1грамота  и в  - раздел „Сурвакница”.I-во място -1грамота.
 НЧ”Храм –паметник „Христо Ботев 1879”гр.Козлодуй , обл.Враца,- 
            Втори  национален конкурс за „Ръчно изработена новогодишна   
            картичка” .-1грамота за 3то място и 2  поощтрителни грамоти.    
 НЧ”Иван Вазов 1928” с. Нови хан,общ.Елин Пелин,обл.София.Коледен конкурс за ръкотворци –„Коледна магия „ раздел коледна играчка -III-то място 1.грамота ,и 1.грамота за участие.
 НЧ.”Васил Йорданов 1942” село Нова Черна обл.Силистра-Втори национален конкурс „Сурвакницата –традициите са живи”-2.грамоти.
 НЧ „Санчо Станчев 1896” с. Сушица, общ.Стражица,обл.Велико Търново-конкурс- „Моята Коледа с баба и дядо” -2 грамоти .
</t>
  </si>
  <si>
    <t xml:space="preserve"> Библиотеката е всъвременен обществен информационен център
Поддържа свободен достъп за библиотечно обслужване на около 271 читатели.Провежда превърналите се в традиция срещи „На гости в библиотеката” на тема:
–„Разкажи за любимата си книжка;
 -„Детска фантазия в  рисунки”.
  – щафетно четене на книжки .идр.Пълноценно използва  възможностите, които  предоставя  Фондация ”Глоб@лни библиотеки – България ”, .                   Осигурява  свободен достъп до интернет .
 Извършва  технически услуги на населението: ксерокопиране и сканиране на документи; компютърна обработка и принтиране на документи; запис на информация на магнитни носители
</t>
  </si>
  <si>
    <t>000500071</t>
  </si>
  <si>
    <t>"Отец Паисий 1927"</t>
  </si>
  <si>
    <t>Организират се тържества за рожденни дни, християнски празници, бележити дати.</t>
  </si>
  <si>
    <t xml:space="preserve">Читалища
/отчет за 2022 г./Читалищто активно се вписва в Празничния календар на община Завет.Празници, които се организират от читалището в партньорство с други институции през отчетния период са като следва:21-януари Бабинден:14.02-Трифонзарезан:Посрещане на Баба марта:Честване на 3-ти март Освобождение на България:Честване на международния празник на жената 8-ми март:Маратон на четенето:Национална библиотечна седмица",лятня читалня,тематични изложби от рисунки и др.:Посрещане на четниците на Таньо войвода.:1-ВИ ЮНИ  ден на детето:Селищен събор на селото </t>
  </si>
  <si>
    <t>Библиотеката в развитието си през годините се променя съобразно потребностите на ползвателите.Вмомента разполага с библиотечен фонд 14511, а  заетия библиотечен фонд е 10350 единици.БИБЛИОТЕКАТА Е ОБОРУДВАНА С КОМПЮТРИ 5 БР., Принтер, скенер включена е в програмата"Глобални библиотеки"Ползването на компютрите е безплатно за населението.Годишно в библиотеката се обслужват 386 потребители, раздават се библиотечни документи, извършват се информационни справки и копирни услуги.Посещенията годишно са 6255.Броят на абонираните вестници е 5 бр.Библиотеката не е само място за раздаване на книги.Тя има и образователна функция.В нея се подреждат витрини и изложби организират се срещи с творци, презентации на книги,викторини и др.</t>
  </si>
  <si>
    <t>000500137</t>
  </si>
  <si>
    <t>"Христо Ботев 1913"</t>
  </si>
  <si>
    <t>ФГ"БУКЕТ" СЪСТОИ СИ ОТ ОСЕМ ЖЕНИ ИЗПЪЛНУВАМЕ ТУРСКИ И БЪЛГАРСКИ НАРОДНИ ПЕСНИ И ТАНЦИ.</t>
  </si>
  <si>
    <t>ГРУПА" БОНБОНИ" СЪСТОИ СЕ ОТ ПЕТНАДЕСЕТ ДЕЦА ИЗПЪЛНЯВАТ МОДЕРНИ ПЕСНИ И ТАНЦИ.</t>
  </si>
  <si>
    <t>ШКОЛА ПО НАРОДНИ ТАНЦИ</t>
  </si>
  <si>
    <t xml:space="preserve">КРЪЖОК " ПРИЯТЕЛ НА КНИГАТА" </t>
  </si>
  <si>
    <t>БАБИН ДЕН, КЪТ С НАГЛЕДНИ МАТЕРИАЛИ ЗА АПОСТОЛА,МЕЖДУНАРОДЕН ДЕН НА МАЙЧИНИЯ ЕЗИК СБИРКА В ЧИТАЛИЩЕТО,КОНЦЕРТ ПОСЛУЧАЙ ДЕНЯ НА СВЕТИТЕ БРАТЯ КИРИЛ И МЕТОДИЙ,УЧАСТИЕ В ОБЩОБЪЛГАРСКА ИНИЦИАТИВА"ДА ЗЕПЕЕМ ЗАЕДНО ДЕ Е БЪЛГАРИЯ" В ПЪРВИЯ УЧЕБЕН ДЕН.</t>
  </si>
  <si>
    <t>УЧАСТИЕ В СЪБОР"С ПЕСНИ ИТАНЦИ МАДАРА НИ СЪБИРА ВЪПРЕКИ ВСИЧКО" ФИНАНСИРАН ОТ НФ "КУЛТУРА", ФЕСТИВАЛ НА "ЧИТАЛИЩАТА"ГР.Разград, НАЦИОНАЛЕН ФЕСТИВАЛ НА "ТУРСКИЯ ФОЛКЛОР" ГР. ДУЛОВО, ОБЩ. РУЙНО, МЕЖДУНАРОДЕН ФОЛКЛОРЕН ФЕСТИВАЛ"ЕТНО РИТМИ" ЗЛАТНИ ПЯСЪЦИ ГР. ВАРНА, УЧАСТИЕ В ПРАЗНИКА НА СЕЛО МЪДРЕВО И СЕЛО ВЕСЕЛЕЦ.</t>
  </si>
  <si>
    <t>ОБЩ БРОЙ НА ОБСЛУЖЕНИ ПОТРЕБИТЕЛИ ЗА ГОДИНАТА СА 254 бр.</t>
  </si>
  <si>
    <t>000499578</t>
  </si>
  <si>
    <t>"Просвета 1919 - Брестовене"</t>
  </si>
  <si>
    <t xml:space="preserve">Певчески формации общо 3 .1Женска вокална група за български народни песни (възрастни) с участници (12 певици ). През 2022 година има  7 изяви.2.Женска вокална група за турски народни песни и фолклор(възрастни) с участници (12 певици ) .През 2022 година има 4 изяви.3.Група за стари градски и шлагерни песни (възрастни) с 5 участници , има 2 изяви.Постояните певчески формации общо са 3 :  за възрастни  3
Женска воклана група за български народни песни възрастни  с ръководител Тодорка Станева възобнови своята дейност преди 20 години. Песните, които изпълнява групата са от всички фолклорни области. Репертоарът на групата е разнообразен: това са хороводни, народни  и обредни песни от Разградския край,тракийски, добруджански и други..  Групата участва активно в  национални и регионални фестивали, събори,конкурси и празници  зае 1-ро място в  международния Ентофестивал 2022г.
 За отчетния период те зарадваха с изпълненията си зрителите с участието си в празничните концерти по повод  сбора на с.Брестовене, във фестивали и събори в  с.Бабово, гр.Исперих, Юпер , Разград , с.Жълтеш,Побит камък. Женска вокална група за български народни песни  през 2022 година има  7 изяви.
Женска вокална група за турски народни песни и фолклор (възрастни) с участници (12 души с ръководител Емине Расим има учасия в концертната програма на празничните концерти по повод сбора на с.Брестовене, в  с.Бабово,гр.Исперих,гр.Разград.През 2022година групата за турски песни и фолклор има 4 изяви.
Група за стари градски песни „Лудогорие” с худ. ръководител Николай Киселов  е създадена през 2007 година- В репертоара на групата на стари градски песни са включени песни с популярни мелодии и текстове от близкото минало, стари градски песни в нов аранжимент, както и авторски  песни на Николай Киселов.Групата има изяви във Варна и село Побит камък.Групата за стари градски песни  през 2022 година има  2  изяви
</t>
  </si>
  <si>
    <t xml:space="preserve">ОписаниеДетска танцова група  с ръководител Джошкун Салим  има изяви на селищния празник, на празничния концерт на „Еньовден 24 юни 2022г.Детска танцова група  има 2 изяви.Брой временни самодейни  формации с деца за народни обичаи са 2 : участие на Лазарски и Коледарски групи в традиционните обреди и обичаи.
1.Група  Коледарчета –обикалят на бъдни вечер,на трите дена на Коледа изпълняват коледарски песни Децата пяха коледни и хороводни песни.Ръководител на групата Ценка Генкова.Групата през 2022 година има 1 изява.
2.Лазарска група  се състои от 6-7  момичета/лазарки/. С  лазарско шествие момичета с   лазарски песни и танци,хора обхождат цялото село по къщите  и по домовете за здраве  . Ръководител  на групата Веска Неева. Групата през 2022 година има 1 изява.
</t>
  </si>
  <si>
    <t>Описание Музикант  1 акордеонист</t>
  </si>
  <si>
    <t xml:space="preserve">ОписаниеТанцова формация представи чудесните си танци на публиката..
Танцова формация„ПаганеБрестовене”:   ръководител групата:ГинкаПанчева. Участниците са16, въвеждат се в големия и прекрасен свят на хореографското изкуство, запознават се с историята на възникването и развитието на танца. Членовете на групата участват активно във всички текущи събития. Занятията се провеждат редовно в петък в читалището.  Танцова формация  Пагане –Брестовене участва в републикански и областни фестивали, ежегодния фестивал „Божурите” на 20 април, "Танцувай  с Пагане"гр.Кубрат,селищния празник на с.Брестовене, Национален фестивал „Капанска китка” гр.Разград.Танцова формация „Пагане –Брестовене” през 2022 г. има 4 изяви.
</t>
  </si>
  <si>
    <t>ОписаниеКлубни формации общо 8 постоянни и 2 временни -  7 за деца и 3 за  възрастни .Млади приятели на книгата брой , участници -12,.Приказен свят   участници -12,Клуб по интереси брой,  участници -11, Клуб на самодееца брой, участници- 35,Клуб „ Лудогорие” брой, участници- 30,Клуб На седянка брой, участници- 17, ,Клуб „Млади таланти” 5,клуб Етнография  бит и  традициии .Временни Клуб пъзел  брой,  участници -11 и . клуб Лятна академия  с 15 участници Детските  клубове  продължават своята работа, като участват в богата и разнообразна дейност на читалището като доброволци, помагат на възрастните хора, участват в доброволчески акции.. изработване на картички свързани с традиционни празници  и занаяти - плетене, бродерия, провеждане на различни конкурси,  изложби и др</t>
  </si>
  <si>
    <t xml:space="preserve">.Културни,социални и младежки дейности : Читалището в с.Брестовене  работи с всички слоеве и групи от населението, независимо от възраст, пол, политически и религиозни възгледи и етническо самосъзнание. Проведени мероприятияпрез 2022година  Общо 71
1. януари 2
1.1.Бабино хоро - конкурсна програма на открито. 
1.2.Бабинден – ритуал за Деня на родилната помощ, акушерите и гинеколозите обхождане и поздрав от читалищното ръководство и служители към доктор Шенол Сахлим и  мединцинския персонал - 21.01.2022 г. 
2.февруари  5 :                            
2.1.Световен ден за безопасен интернет  беседа за опасностите при онлайн общуването- 11.02.2022 година
2.2.Празник Трифон Зарезан- покровител на лозарите – РИТУАЛ за  церемониално зарязване на лозеви пръчки.Избор на „Цар на лозята”-  за царя на лозята е избран Димитър Лаков.Дегустация на домашни вина, с общоселско веселие ритуално се откри началото на новата стопанска година.!” 14.02.2022 година  брой участници – брой участтници 21.
2.3. В памет на Апостола тържество рецитал - честване на 149  годишнина  от гибелта  на Васил Левски- 149 години безсмъртие ,поднасяне на венци пред паметни знаци – 19.02.2022 г Място фоайето на читалището.
2.4. Работилница за  Валентинки  - сърца- 01.02.2022 година 
2.5.Работилница за мартеници- участие на децата от клубните формации -07.02.2022 – 11.02.2022 година
3.  март- 7
3.1."Мартенски празници " Празник на самодееца ”Пазители на традиции”.Ритуал за посрещане на баба Марта-”Мартенички бели и червени”- съвместно с 15 деца от ДГ”Червената шапчица” - 01.03.2022 г.фоайето на  читалището.
3.2.” Освобождението - Миналото на  нашия народ” викторина и рецитал за Деня на  освобождението на България.Национален празник - 01.03.2019 г.в читалището. 
3.3.– Празничен  осмомартенски  калейдоскоп Нежни думи за майката и жената..!" -08.03.2022 г.  пред читалището.
3.4.Ритуал за посрещане на пролетта 21.03.2022 година.
3.5.“Седянка” – Празнична трапеза.
3.6.Световният ден на водата  интересни факти и гатанкиза водата. "Водата - наследство , настояще и бъдеще на планетата" - 22 март 2022 – Официална тема на Световния ден на водата през 2022 „Подземните води – да направим невидимото видимо“ 22 март 
3.7.На гости в първи клас.”Ние сме грамотни „ празнична програма подготвена на първокасниците и техните преподаватели.на 23.03.2022 година Брой участници 30  деца- от първи 26  и 4 пети клас.Секретаря и библиотекаря бяхме гости на празника и ги зарадвахме с изненади. 
4.МЕСЕЦ  април.  10
4.1.Международен ден на здравето – празник на здравния работник поздрав и беседа за здравето сърдечни благодарности на доктор Шенол Салим Али и неговия екип - 07.04.2022 година.
4.2„Ой Лазаре, Лазаре- Лазаруване”-  момичета  лазарки в народни носии обходиха домовете за здраве и берекет, с  песни  и танци   -  под ръководството на Василка Неева и Пенка Узунова 16.04.2022 година. 
4.3.Цветница –виене на лазарски венчета- 17.04.2022г.
4.4.Световенен на земята – „Земята наш дом”провеждане на акции за почистване, опазване на околната среда и рисунка на асфалт.”Моята красива България”- празнични прояви в партньорство с ОУ”Христо Ботев”и ДГ”Червенат шапчица
4.5.Световен ден на творчеството и иновациите  да направим света по - добър за  всички 21 април
4.6.Велики четвъртък боядисване на яйца- 21.04.2002 година
4.7.Добре дошъл Великден и  Великденско хоро- 22.04.2022 година
4.8.Световен ден на танца „Всички сме приятели на танца,развлекателна програма с танцова група .29.04.2022 година.
4.9.Колективни посещения на етнографската сбирка- световен ден на наследството  18.04.2022 година
4.10.Шекер Байрам – презентация-29.04.2022 година.
 5.МЕСЕЦ   МАЙ-8
 5.1.Рамазан байрам- ПРАЗНИЧНИ ПИТКИ  ЗА АРИФЕ
5.2."Май празници " Празник на овчаря   украсяване на „гергьовденски люлки”. Фолклорен обреден календар- 06.05.2022 г. Професионален ден на овчари, пастири, млекари, етнографи, военни;-Гергьовденска люлка.
5.3.Професионален празник    на библиотечния работник– Празнична   работна среща  с колеги библиотекари от Община завет -11.05.2022 г.  .
5.4. Посещение в етнографската сбирка на читалището ” Час на фолклора –българския фолклор преплетена шарена черга от песни и танци.” – международен ден на музеите 18.05.2022 г. 
5.5. Ден на Светите братя Кирил и Методий. –Празник на празник на буквите 24 май.                                                                                                                                              5.6. Първи клас на гости в читалището и библиотеката „ празничен  ритуал за приемане на първокасниците за читатели на библиотеката 23.05.2022 година Брой участници – първи клас-  26  деца..                                                                                                                                  5.7.Официален празник - Ден на българската просвета и култура и на славянската писменост –професионален празники  на  -децата от подготвителнатагрупа на детска градина  Червената шапчица на гости в читалището                                                                      5.8.Селищен празник на село Брестовене участие в празничния концерт-28.05.2022 година  6.МЕСЕЦ     юни  -8                                                                                                                                                     6.1 .Международен ден на детето. Детски празник - талантливите деца отбелязаха 1 юни с рисунка на асфалт 01.06.2022пред читалището.
6.2.Честит 2 юни! Ден на Ботев и на загиналите за свободата на България ритуал поднасяне на венци и цветя пред паметника на площада.02.06.2022г.
6.3. Ритуал за приемане на първокласниците за читатели на библиотеката- 03.06.2022
6.4.Екзурзия в читалището – посещение на библиотеката ,  разглеждане на етнографската  сбирка  на учениците та 1 и 2  клас с преподователи  Ю.Сабри, Айше Джелиллова и Виолета Георгиева..
6.5. Световен ден за опазване на околната среда! –  тематичен кът  ,игри 0 5 .06.2022 г                                             
6.6. Еньовден е! Честит празник! С пожелание към всички за здраве и берекет! Виене на венци и китки,събиране на билки и изработване на сбирки от лековитирастения„Чаено парти с билки     на 24.06.2022година                                                                                                                                    6.7. Среща с песни, приказки и почерпка.... 23.06.2022 година                                                                6.8.Здравей, ваканция”-   откриване на лятната  работа с деца от селото:  В царството на книгите”-запознаване на децата с автори на детски произведения.                                                                           7. МЕСЕЦ юли  общо  2:                                                                                                 7.1.Курбан Байрам- посещение на домовете на най-възрастните поздрав   по случай празника.  09.07.2022г.                                                                                                                                    7.2.Празнична програма  по повод 75 годишния юбилей на Боряна Михайлова-дългогодишен читалищен  председател, деец. На 21.07.2022 година                                                     8.МЕСЕЦ  август-  общо 3
8.1.Здравей, ваканция 2022-  Занимания на открито «Игротека –летни  игри » 
8.2.Празник .Ден на градинаря  – традиции и обичаи, свързани с празника.01.08.2022 
8.3. „В царството на книгите”-запознаване на децата с автори на детски произведения. 
9.МЕСЕЦ  септември-  общо 2
9.1.Литературно – музикална програма  по повод Съединението на България – -06.09.2022година.Място в клуба на читалището .Поднасяне на цветя и венци.
9.2.„Поздрав към първокласниците "Здравей училище" -15.09.202022година.Тържество в ОУ”Христо Ботев” и в ДГ „Червената шапчица”с.Брестовене.
10.Октомври  - общо 10
10.1”. Седянка – посветена на Международния ден на възрастните хора .Световен ден на музиката! .  Ден на музиката и поезията! Колко млади бяхме. Честване на 1-ви октомври с пенсионерски клуб „Лудогорие” с.Брестовене.
10.2 ".Литературно-музикално пътешествие „Пътуване в миналото на музикалните инструменти“ Вълшебството на нотите – откриване на новия творчески сезон 2022-2023  с участие на самодейните групи  към НЧ” Просвета 1919- Брестовене” на 03.10.2022 година.: рисунка на асфалт, игри, караоке, танци…
10.3. - Музикална  -поетична мозайка. По повод  Международния ден на поезията и  -Международния  ден на музиката .място в Клуба на читалището.
10.4.Букет за  моя учител Литературно-музикална програма – 05.10.2022 г.
10.5. Подари усмивка НАПРАВИ ДОБРО - 07.10.2022  .Викторина.Световен ден на усмивката.Изработване,рисуване  на жълти усмихнати лица.
10.6. Среща на чаша  кафе с усмивка самодейци и пенсионери .07.10.2022г.
10.7.Изработване на малки рогозки – демонстрация на стар занаят
10.8. Ден на благотворителността – акция 19 октомври. 
10.9.Възстановка на народен обичай за Димитровден  26.10.2022 година
10.10. Един есенен ден сред природата- излет 24.10.2022година
 11.Ноември- общо 6
11.1.Празнична среща.Честване на 1-ви ноември–Ден на народните будители с ученици от трети клас ,с пенсионерски клуб „Лудогорие”с.Брестовене и читалищни клубове.
11.2.ОТ 01.11..-04.11.2022 г.”Знай своя род и език-„,литеретурно четене  и препис на части от История савянобългарская-  300 години от рождението та Паисий Хилендарски и 260 години от написването на История савянобългарская
100г. от обявяването на Деня на народните будители   празник на големите българи -празник ,ознаменуващ делото на българските просветители,книжовници и революционери-презентация и изложба
11.3.Международен ден на доброто–програма . Литературно -музикална мозайка. Велики мислители за доброто.- 13.11.2022г.
11.4.Международен ден на толерантността информационен час .Тематичен кът 16.11.2022 
11..5 Един ден -без цигара“- здравана беседа и презентация- 19.11.2022година
11.6.Ден на християнското семейство- тематична битова  седянка. 21.11.2022 г.В  клуба на самодееца на  читалището.Брой участници 31.
12.ДЕКЕМВРИ –общо 8
12.1.Здравна беседа, посветени на Международния ден на борбата против СПИН.
12.2.Честване на християнските празници . Имени дни – Никулден  06.12.2022г. .
12.3. Бъдни вечер-вечер на семейното огнище – пресъздаване на обичая.Съвместнос ученице пот трети клас 23.12.2022 година.
12.4.Коледно парти– „Нашето  песенно богатство”  на 22.12.2022г.
 12.5.“Седянка край огнището” обичаи, свързани с Коледа                                                                                          12.6.Коледно-новогодишни празници съвместно  с децата от ДГ”Червената шапчица” и ученици от ОУ”Христо Ботев”,възрастни  и пенсионери :
12.7.Новогодишна наздравица- баница с късмет .
12.8.Коледно новогодишно  парти- Детско шоу край елхата и възстановка на ритуал.Коледуване    20.12.2022
</t>
  </si>
  <si>
    <t xml:space="preserve">ОписаниеРегистър на участия и  получени грамоти 2022 година
НЧ”ПРОСВЕТА 1919 – БРЕСТОВЕНЕ”
1.Участие в национална кампания”Мартеница аз ти връзвам” на Сдружение „Зазоряване”гр.София , 12.02.2022година  с председател Румяна Драганова.Грамота „Доброволец
2.Участие в II-ри Международен онлайн–конкурс по изобразително изкуство „ ИЗКУСТВО БЕЗ ГРАНИЦИ”гр.София 04.03.2022г С рисунка на  Шенай Мехмедова. Награда –ДИПЛОМ ЛАУРЕАТ I СТЕПЕН
3.Участие в конкурс „Ръчно изработена картичка за  8 март” с.Гарван ,община Ситово ,област Силистра на Майзер Бирол 08.03.2022г.Грамота участие
4.Участие в конкурс „Картичка за мама „ ,с.Сушица,община Стражица ,област Велико Търново Майзер Бирол 08.03.2022г.Грамота  и награда за първо място 
5.Участие в конкурс „Картичка за мама „ ,с.Искрец  ,общинаСвоге , Софийска област  на  Майзер Бирол 08.03.2022г.Грамота  за участие
6.Участие  в VII-ти Фолклорен празник "Греяна ракия и зелева чорба от старовремската софра" Бабово 2022  19.03.2022 гГрупа за български  народни песни - Грамота  за участие
7.Участие  в VII-ти Фолклорен празник "Греяна ракия и зелева чорба от старовремската софра" Бабово 2022 19.03.2022 година.Група за турски народни песни и фолклор -Грамота  8.Участие в конкурс Нарисува пролетта  „ ,с. Сушица ,община Стажица,област Велико Търново Майзер Бирол 01.04.2022г.Грамота за участие.
9.Участие в онлайн конкурс „Шевицата в съвремието на българката”гр.Сеново, 07.04.2022година Грамота за участие
10.Участие в национален  онлайн конкурс „Престилката символ но женското начало”с.Злато поле , община Димитровград, област Хасково 15.04.2022 година.Грамота  за  участие и поощрителна.
11.”Возкросение Христово”Участие на читалищните служители  в конкур с.Попина ,общ.Ситово, област Силистра с великденски яйца .Грамота.месец април 2022 г.
12.Участие в 18-ти музикален фестивал” Фолклорен изгрев „Гр.Варна 15-17.04.2022 година.Група за стари градски песни и шлагери „Лудогорие „ с р-л Николай Киселов
Награда Грамота за участие, Грамота за второ място,статуетка
13.Участие във Фолклорен фестивал ”Божурите”община Кубрат на 30.04.2022 година
 Фолклорна формация Пагане –Брестовене ,Грамота за участие.Национален 
14.Участие в национален  фестивал „Капанска китка Разград  2022”гр.Разград Фолклор танцова формация ПАГАНЕ –Брестовене, 14.05.2022 година Получена грамота за участие-  
15.Участие във 2 –ри международен ЕТНО ФЕСТИВАЛ ЗАЗОРЯВАНЕ,гр.Исперих на 22.05.2022 година/ неделя/
16.Участие във Втори международен ЕТНО ФЕСТИВАЛ ЗАЗОРЯВАНЕ,гр.Исперих на 22.05.2022 година/ неделя/  Група за турски народни песни.Награда грамота за участие , грамота за второ място , статуетка
17.Участие на Селищния празник на Брестовене 2022 – участие на самодейците в концертната програма  28.05.2022 година-воколна група за български народни песни.
18.Участие на Селищния празник на Брестовене 2022 – участие на самодейците в концертната програма-  28.05.2022 година.Група за турски народни песни и фолклор.
19.Участие в концерт   на Селищния празник на Брестовене 2022 – участие на самодейците в концертната програма-  28.05.2022 година.Фолклор танцова формация ПАГАНЕ –Брестовене 
20.Участие във Фолклорен фестивал ”ТАНЦУВАЙ С ПАГАНЕ” Кубрат, на 11.06.2022 година Фолклорна формация Пагане –Брестовене ,Грамота за участие
21.Участие в 4-ти фолклорен събор Вълшебна плетеница – живи човешки съкровища, Юпер , община Кубрат –на 18.06.2022 година / събота/. Група за български народни песни. Получени  грамоти  за участие 
22. Концертна програма  С участието на музикалния педагог Сийка Русева и нейните възпитаници- Хелин Хюсеинова,Ниляй Адем, Мюрсел Мюрселов на  йоника,на лкнур Бейнур , Симге Тунджай, Хйсеин,Песен Илкнур и Нурхан .с танц участваха децата  от 5 клас с ръководител Джошкун Салим.Мероприятието се проведе в големия салон на читалището на  на 24 юни2022година. 
23.Участие във Фестивала „Читалищата –живото наследство на България „ –Разград на 25.06.2022 г.събота.Орг. Община Разград и РЕКИЦ –ЧИТАЛИЩА РАЗГРАД.на група за български народни песни - ръководител Тодорка Станева
24.Участие във Фестивала „Читалищата –живото наследство на България „ –Разград на 25.06.2022 г. събота.Организатори Община Разград и РЕКИЦ –ЧИТАЛИЩА РАЗГРАД.Група за турски народни песни- Р-л Емине РасимПолучени грамоти   и плакет 
25.Участие в единадесетия национален фестивал за автентичен фолклор „Песни в полите на Балкана”на откритата сцена в село Жълтеш,обл.Габрово на 02.07.2022.  с участие на групата за български народни песни . Организатори Народно читалище „Светлина – 1927”, с. Жълтеш, кметство Жълтеш, Община Габрово. Фестивалът се провежда под патронажа на Министерство на културата.Получена грамота. 
26. Участие във Втория събор”Събрало се цяло село” Етнографски комплекс на откритата сцена в село Побит камък,обл.Разград  на 27.08.2022.г/Събота/ с -участие на групата за български народни песни брой участници -11
27. Участие във Втория събор”Събрало се цяло село” Етнографски комплекс на откритата сцена в село Побит камък,обл.Разград  на 27.08.2022.г/Събота/ с -участие на групата за български народни песни брой участници -8– участие на групата за стари градски песни – брой участници-4
28.Празничен  коледен концерт в град Исперих, участие на Мюрсел Мехмедов -       14.12.2022година
29.Празничен концерт в Кубрат на 16.12.2022година, участие на Мюрсел Мехмедов
30. Празничен концерт в Кубрат на 16.12.2022година, участие на Бетюл Мехмедова
</t>
  </si>
  <si>
    <t xml:space="preserve">ОписаниеПрез 2022 г. библиотеката обслужи 472 регистрирани читатели, на които са предоставени 7883 книги от библиотечния фонд за временно ползване. Броят на посещенията 6053. Към 1 януари 2023 г. библиотечният фонд наброява 26076 екземпляра.
През годината в библиотеката са организирани и  проведени 36 културно - образователни инициативи,  всички мероприятия са проведени съвмество с ученици от ОУ „Христо Ботев”, деца от ДГ „Червената шапчица, самодейци ,  пенсионери и родители като посещенията в тях са    361  души. Най-ярките събития за годината, които се състояха в библиотеката, включват.дейности , насочени към насърчаване на любовта към книгите и  културата на четенето. Извършва дейности по предоставяне на услуги  на  всички възрасти,ученици ОУ”Христо Ботев”- 142 , включително деца в предучилищна възраст в  ДГ Червената шапчица -  са 78 .ученици от ОУ Христо Смирненски „ гр.Кубрат  и др. 
 Организираха се маратон на четенето, седмица на любими българските писатели , Нашите будители“ – месечни изложби, викторини, зимни празници .
 Обслужване на читатели: се извършва в следните отдели: Заемна и Читалня. . Регистрация на читателите – става с  читателска карта.Читателите се запознават  индивидуално и групово  с правилника и с информационните възможности на библиотеката.Комплектуване , обработка и опазване на бибилотечния фонд 1.Чрез покупка, абонамент и дарение  се комплектуват нови библиотечни единици: и.своевременна обработка на новопостъпилите библиотечни единици. Всички новопостъпили заглавия се регистрират на инвентарна книга и книга за движение на бибилотечния фонд.  В читилищната бибилотека  се провеждат културни и образователни инициативи: Участие в Маратона на четенето, Седмицата на детската книга и Националната библиотечна седмица, както и в други национални кампании за насърчаване на четенето.Справочно- библиографско и информационно обслужване : Извършени са 37 устни библиографски справки според читателските търсения. Всеки читател ползва ежедневно Интернет, книги и справочна литература   в читалнята на   библиотеката, съгласно Наредба №2 от 05.02.2007 година за здравните изисквания към компютърните и интернет зали за обществено ползване;
Предоставяне на компютърни и интернет услуги;  Интернет в библиотеката се ползва безплатно. с познавателна и образователна цел, като библиотеката контролира ползването на Интернет в рамките на 1 астрономически час за търсене на  сайтовете на пенсионния фонд, проверка на здравен статус,социални  дейности, социалните мрежи, интернет за обществени услуги и др,копиране/принтиране/сканиране; Читалището предоставя безплатни интернет  услуги на населението през цялата година.
</t>
  </si>
  <si>
    <t>000500297</t>
  </si>
  <si>
    <t>"Развитие - 1927"</t>
  </si>
  <si>
    <t xml:space="preserve"> ФГ ,,ЧИНАР,,-Изпълнява български и турски фолклорни песни и танци</t>
  </si>
  <si>
    <t>Детска група за народни песни,Коледарска група</t>
  </si>
  <si>
    <t>Клубове-Приятели на книгата,Кулинарни фантазии,Културни традиции и съвремие и Не се сърди човече.Лятна работа с децата-Забавна приказна ваканция,В света на приказките и Хайде да играем.</t>
  </si>
  <si>
    <t>Бабинден,Баба Марта,8-Март,Първа пролет,Лазаровден,Великден,24 май-Ден на Славянската писменост и култура, Рамазан Байрам,Курбан Байрам,Ден на детето,Ден на Христо Ботев,Еньовден,Ритуал-Зажънване,1-ноември Ден на Народните Будители,Коледа и Нова Година</t>
  </si>
  <si>
    <t>3бр.-Национални; 2бр-Областни; 3бр-Общински</t>
  </si>
  <si>
    <t>000499891</t>
  </si>
  <si>
    <t>"Пробуда -1927"</t>
  </si>
  <si>
    <t>Исперих</t>
  </si>
  <si>
    <t>Отбелязване на бележити дати; Отбелязване на национални празници; Отбелязване на християнски и мюсюлмански празници; Органициране на съвместни мероприятия с училището и детскта градина в село Китанчево. Подреждане на кътове и витрини.</t>
  </si>
  <si>
    <t>000499763</t>
  </si>
  <si>
    <t>Организирахме програма на14 февруари, посветена на деня на лозаря и деня на влюбените, през март месец беше посрещната Баба Марта с децата от селото, всяка година на 8-ми март празнуваме Международния ден на жената, през април месец празнуваме Международния ден на детската книга с прочит на книги от известни писатели, Всяка година организираме общо селско увеселение за изпращане на старата и посрещане на Новата година, празнуваме Рамазан байрам и Курбан байрам.</t>
  </si>
  <si>
    <t>000499845</t>
  </si>
  <si>
    <t>"Назъм Хикмет-1959 г."</t>
  </si>
  <si>
    <t>Организиране на тържество за жените от селото, Организиране на празник по случай Гергьовден и Хъдрелез, Отбелязване на 24 Май - Ден на свети братя Кирил и Методий, на българската азбука, просвета и култура и на славянската книжовност. Организиране на конкурс за детска рисунка по случай Международния ден на детото, Отбелязване на Рамазан Байрам, Курбан Байрам, Коледа, Провеждане на обощоселско Новогодишно тържество. Отбелязване на бележити дати</t>
  </si>
  <si>
    <t>000499457</t>
  </si>
  <si>
    <t>"Съзнание-1891 г."</t>
  </si>
  <si>
    <t xml:space="preserve">Смесен хор за туристически и патриотични песни „Лудогорско ехо”; Любителски театър „Борис Илиев”; Певческа група "Лудогорие"; Група за народни песни „АХИНОРА”; Група за народни танци - възрастни. </t>
  </si>
  <si>
    <t xml:space="preserve"> Детска музикална школа с класове по пиано, китара,  солфеж и пеене; Кръжок „Художествено слово“ и „Бит и традиции” ; Клуб „Авиомоделизъм“;      Школа „Карате”; Детска танцова формация „Исперихче”;  Балетна формация „ФОРТЕ”;  Детска танцова формация за аеробни танци – зумба, аеробика, хип-хоп”; Детска вокална формация „Теменуга”; Детска вокално-театрална група "Усмивки"                                                                                                                                                                                                                                                                                                       </t>
  </si>
  <si>
    <t xml:space="preserve">  Детска танцова формация „Исперихче”;   Детска танцова формация за аеробни танци – зумба, аеробика, хип-хоп”; Детска вокална формация „Теменуга”; Детска вокално-театрална група "Усмивки"; Балетна формация „ФОРТЕ”, Смесен хор за туристически и патриотични песни „Лудогорско ехо”; Любителски театър „Борис Илиев”; Певческа група "Лудогорие"; Група за народни танци - възрастни; Група за народни песни „АХИНОРА” </t>
  </si>
  <si>
    <t xml:space="preserve">Детска музикална школа с класове по пиано, китара,  солфеж и пеене; Кръжок „Художествено слово“ и „Бит и традиции” ; Клуб „Авиомоделизъм“ ; Школа „Карате” </t>
  </si>
  <si>
    <t>•              Общински конкурс за есе, стихотворение и рисунка на тема „Исперих – град с името на хан“ посветен на 62 години от обявяването на Исперих  за град;                                                                                                                                                                                                                                                                                                             •              Ден на Художествената самодейност  - Тържествен концерт; 
•	              Работилница  за изработване на мартеници и украсяване на дървото пред старата сграда на читалището; 
•              	Вечер на етносите;                                                                                                                                                                                                                                                                                    •               Възстановки – „Благовещение” и „Лазаровден”;   
•	             Конкурс за рисунка на тема  „Децата на Европа рисуват”;                                                                                                                                                                                                    •              Фестивал на хвърчилата „Полети с мен”; 
•	             4 Промоции на стихосбирки на местни творци, както и на юбилеен  сборник „Написаното остава”; 
•	             2 изложби  на приложничката  Теодора Николова;                                                                                                                                                                                              •             Театрална възстановка-спектакъл „Талисманът“ - представена в гр. Исперих, с. Подайва, с. Киначево, с. Старо селище и с. Свещари;                             •             Пиеса на Бранислав Нушич „Госпожа Министершата“- 2 представления в гр. Исперих и 1 представление  в  с. Свещари -  ЛТ „Борис Илиев“ към  НЧ „Съзнание 1891” гр. Исперих;                                                                                                                                                                                                                                                         •             Самостоятелни продукции на Детска музикална школа с класове по пиано, китара,  солфеж и пеене и Детска вокална формация „Теменуга”;             •              Традиционен събор „Илинден”;                                                                                                                                                                                                                                        •             „Ден на народните будители”- тържествен концерт посветен на 1ви ноември                                                                                                                                                     •             Откриване на творчески сезон 2021/2022г. ;                                                                                                                                                                                                              •            „Коледна работилничка“ – творческо ателие за деца;                                                                                                                                                                                         •             Коледен базар;                                                                                                                                                                                                                                                                         •             „Бъдни вечер” и „Коледарски богослов”- възстановка на традиционни народни обреди и обичаи;                                                                                                      •             Ой Коледо, мой Коледо”- коледно-новогодишен концерт и др.</t>
  </si>
  <si>
    <t>Национален фестивал „Песните на България“, Стара Загора; Национален фестивал на читалищни колективи, гр. Бяла; Национален фестивал на читалищни колективи, гр. Балчик;  XXIV-то издание на Националния фестивал на любителските  театри с международно участие в Каварна;                      XX Национален събор "От дума на дума, от песен на песен",   гр. Дряново.</t>
  </si>
  <si>
    <t xml:space="preserve">няма     </t>
  </si>
  <si>
    <t>000499756</t>
  </si>
  <si>
    <t>"Развитие -1928 г."</t>
  </si>
  <si>
    <t>1.Посрщане на Баба Марта с деца от детската градина и ученици от училището.  2.Празнуване на осми март с жени от селото. 3.Организиране на Великденска работилница - боядисване на яйцас деца от ДГ. 4.Отбелязване на Седмицата на детската книга с литературно четене на приказки с ученици от 1 до 4 клас.  5. Участие в организирването на селищният празник на село Лудогорци. 6.Организиране Коледно общоселско тържество.</t>
  </si>
  <si>
    <t xml:space="preserve">    Библиотеката разполага с богат книжен фонд - 10220 тома художествена и научна литература, които се ползва от своите потребители - ученици, учители и пенсионери.Тя обслужва и всики друг потребител за ползването на други услуги - принтиране, копиране и ползването на безплатен интернет.Потребители  под 14 год - 48  над 14 год - 7</t>
  </si>
  <si>
    <t>000500240</t>
  </si>
  <si>
    <t>"Просвета 1920 г."</t>
  </si>
  <si>
    <t>Честване на Бабинден.  Изложба от Мартеници. Осмомартенсо веселие с жени от селото. Коледа  с деца от селото.</t>
  </si>
  <si>
    <t>Потребители под 14 год - 28  над 14 - 8</t>
  </si>
  <si>
    <t>000500144</t>
  </si>
  <si>
    <t>"Елин Пелин -1930г."</t>
  </si>
  <si>
    <t xml:space="preserve">Празнуване на Бабинден с бабите на селото, Празнуване на Свети Валентин с младите семейства , Организиране на осмомартенско тържество с жените, Отбелязване на Великден с боядисване на яйца, Празнуване на Рамазан Байрам, Празнуване на Курбан Байрам. </t>
  </si>
  <si>
    <t>000499496</t>
  </si>
  <si>
    <t>"Пробуда-1931"</t>
  </si>
  <si>
    <t>1.Отбелязване на Баба Марта с "Работилница за мартеници". 2. Отбелязване на 8-ми март. 3.По случай Великден организиране на конкурс "Аз боядисвам яйца". 4.Забавни игри и викторина по-случай Деня на хумора и сатирата. 5-Посрещане на първа пролет със засаждане на семена и цветя за берекет.6.Организиране на Вечер на младото семейство с кулинарно изкуство.7-Посрещане на Рамазан байрам и Курбан байрам.8-Традиционен молебен за дъжд.9.Подреждане на кътове по случай спетемврийските национални празниц. 10-Младежка дискотека по-случай Нова година.11-Общоселско веселие по-случай настъпването на Новата година.</t>
  </si>
  <si>
    <t>000499603</t>
  </si>
  <si>
    <t>"Съзнание-1927"</t>
  </si>
  <si>
    <t>Отбелязванена 1 Март с посрещане на Баба Марта и закичване с мартеници на децата в ДГ "Кокиче" с. Вазово, 8 март увеселително парти по случай международния ден на жената с жени от селото,14 Април - Седмица на детската книга- колективно четене с деца от ОУ "Н.Й. Вапцаров" с. Вазово, 1 Юни - забавни увеселителни игри с деца от селото</t>
  </si>
  <si>
    <t>до 14 год. - 31 бр.</t>
  </si>
  <si>
    <t>000499642</t>
  </si>
  <si>
    <t>"Самообразование-1901"</t>
  </si>
  <si>
    <t>1.Организиране на тържество за осми март. 2. Организиране на футболна среща. 3. Организиране на селищния събор. 4. Организиране на екскурзия до                 гр. Силистра. 5.Организиране на коледни и новогодишни тържества.</t>
  </si>
  <si>
    <t>000499998</t>
  </si>
  <si>
    <t>"Развитие-1910"</t>
  </si>
  <si>
    <t>Воокална група "Седем китки"</t>
  </si>
  <si>
    <t>Възстановка - "Йорданов ден", "Бабин ден", "Трифон зарезан" , "Баба Марта" ; Празници - "3-ти Март поднасяне на венец" , "Олелия на мегдана" ; " Отбелязване ден на жената"; " Лазаруване" , "Боядисване на яйца" , "По пътя на Таньо Войвода" , "Детско тържество по случай 1 Юни ден на детето" , "Традиционен събор Илинден", "Изпращане на първокласници" , "Тиквено парти", "Международен ден на хора с увреждания", "Коледно тържество за деца", "Коледно ттържество за възрастни"</t>
  </si>
  <si>
    <t>"Уастие в II - ри международен фестивал "Зазоряване" ; Участие в информационна среща "Проек Сборяново - открий , опознай, разкажи"</t>
  </si>
  <si>
    <t xml:space="preserve">Под 14 години - 21 ; Над 14 години - 43; Посещения 483 от тях в читалнята 217 </t>
  </si>
  <si>
    <t>000500482</t>
  </si>
  <si>
    <t>"Светлина 1939"</t>
  </si>
  <si>
    <t>Общоселски празник по случай 14 февруари–Трифон Зарезан, Осмомартенска тържество с жените от селото, Празник по случай настъпването на Новата година.</t>
  </si>
  <si>
    <t>000500201</t>
  </si>
  <si>
    <t>Свещарска група и коледарска група</t>
  </si>
  <si>
    <t>Първа пролет,Рамазан байрам, 1 юни, Таньо войвода, Лазаров ден,Великден, 1 ноември, коледа и Нова година</t>
  </si>
  <si>
    <t>Етно фестивал "Зазоряване" и Илинденски събор</t>
  </si>
  <si>
    <t>000499966</t>
  </si>
  <si>
    <t xml:space="preserve">Организиране на осмомартенско тържество за жените от селото, Включване в седмицата на четеното, Отбелязване на Великден и Гергьовден. Празник за зецата на село Лъвино по случай 1 -ви Юни, Лятна занималня за деца, Отбелязване на Деня на народните будители, Възстановки по случай Бъдни вечере и Коледа. Подреждане на кътеве и витрини. Отбелязване на бележити дати. </t>
  </si>
  <si>
    <t>000499717</t>
  </si>
  <si>
    <t>"Самообразование -1930"</t>
  </si>
  <si>
    <t>Описание:      няма</t>
  </si>
  <si>
    <t>Описание   няма</t>
  </si>
  <si>
    <t>Послучай Световния ден на книгата и авторското правос децата от ДГ се организира детско утро с прочит на книги от световно известни писатели в библиотеката.Взехме участие в мероприятията организирани от Общинската библиотека.Четохме и обсъждахме книги през лятната ваканция с учениците.</t>
  </si>
  <si>
    <t xml:space="preserve"> Послучай Бабинден в читалището се организира седянка с жените от селото . На първи март се организира тържество послучай посрещането на Баба Марта с децата от ДГ. На 8-ми март се организира тържество с жените от селото послучай Международния ден на жената. Послучай Баба Марта, 8-ми март и първа пролет в читалището се направиха изложби на картички и мартеници.Със забавни игри и викторина се отбеляза Международния ден на хумора и сатирата.В читалището се организира изложба на великденски яйца.На 1-ви юни се организира съвместно с ДГ литературно-музикална програма за Деня на детето.Организирахме зелено училище в близка местност с учениците през лятната ваканция.Организирахме младежка увеселителна забава с участието на учениците в края на лятната ваканция.Тържествено изпращане на учениците за първия учебен ден.Организирахме ден на будителите с четене на приказки  и стихотворения от известни български автори .По случай студентския празник организирахме младежка дискотека. С песни стихове и танци беше посрещнат Дядо Коледа.Послучай настъпването на Новата година имаше общоселско увеселение.</t>
  </si>
  <si>
    <t>петдесет и девет</t>
  </si>
  <si>
    <t>000500315</t>
  </si>
  <si>
    <t>"Просвета-1956г."</t>
  </si>
  <si>
    <t>По случай Баба Марта изработване на мартеници, По случай 8 март- Международния дена на жената организирана  на общоселско веселие с жените от селото, Отбелязване на Деня на  детето, Организиране на мероприятия по случай Великден, Коледа, Гергьовден, Рамазан и Курбан Байрам, Посрещане на Нова година.</t>
  </si>
  <si>
    <t>Ползване на библиотечни колекции в библиотеката и извън нея</t>
  </si>
  <si>
    <t>000500176</t>
  </si>
  <si>
    <t>"Просвета -1942 г."</t>
  </si>
  <si>
    <t xml:space="preserve">Организиране на тържество по случай Бабинден, Организиране на кратка литературна прогрма по случай 19 февруари. Подреждане на кът-витрина по случай 3-ти Март, Организиране на осомомартенско тържество, Лятна читалня за деца. Провеждане на конкурс за детска рисунка, Съвместно организиране с кметство с.Райнино на общоселски събор, Пресъздаване на обичая "Коледуване", Подреждане на кътове и витрини по повод различни национални празници. </t>
  </si>
  <si>
    <t>000499560</t>
  </si>
  <si>
    <t>Лятна занималня за деца, Клуб "Приятели на книгата"</t>
  </si>
  <si>
    <t>Отбелязване на национални празници, Подрежадена на витрини и кътове по случай бележити дати, Организиране на празници по повод Рамазан и Курбан Байрам</t>
  </si>
  <si>
    <t>000500112</t>
  </si>
  <si>
    <t>"Васил Левски-1936 г."</t>
  </si>
  <si>
    <t xml:space="preserve">1. На 06.01. в библиотеката се организира кът по случай 174г. от рождението на Хр. Ботев.
2. На 07.01. в библиотеката се организира кът по случай 260г. от написването на „История славянобългарская” от Паисий Хилендарски.
3. На 07.01. в библиотеката се организира кът по случай 149г. от залавянето на Васил Левски при Къкринското ханче.
4. На 14.01. в библиотеката се организира кът по случай 128г. от рождението на Гео Милев.
5. На 21.01. в библиотеката се организира кът по случай 143г. от смъртта на Любен Каравелов.
6. На 21.01. с жените от селото в читалището чествахме деня на родилната помощ.
7. На 26.01. в библиотеката се организира кът послучай 42г. от смъртта на Георги Караславов.
8. На 14.02. в читалището се организира младежка забава за деня на влюбените.
9. На 18.02. в читалището се организира програма по случай 149г. от обесването на Васил Левски.
10. На 28.02. в читалището с песни и танци беше посрещната Баба Марта, и беше организирана изложба на мартеници.
11. На 08.03. в читалището се организира тържество и изложба за най-хубава рисунка на мама по случай 08.03.-Международен ден на жената.
12. На 08.03. с жените от селото празнувахме 08.03.- Международния ден на жената.
13. На 28.03. в библиотеката се организира кът по случай 135г. от рождението на Димчо Дебелянов.
14. От 19.04.-23.04. по случай седмица на детската книга имаше групаво посещение от деца в библиотеката. 
15. На 03.05. беше организирана веселба по случай Рамазан байрам.
16. На 10.05. в библиотеката се организира кът посветен на 125г. от смърта на Алеко Константинов. 
17. На 13.05. в библиотеката се организира кът по случай 96г. от убийството на  Гео Милев.
18. На 23.05. в библиотеката се организира кът по случай 24.05.- Ден на славянската писменост и култура.
19. На 23.05. и 24.05. изпращане на абитуриенти
20. На 01.06. се организира общоселско веселие по случай селищния празник  и 01.06.-Международен ден на детето.
21. На 02.06. в библиотеката се организира кът посветен на Христо Ботев.
22. На 06.06. в библиотеката се организира кът посветен на 223г. от рождението на великия руски писател Александър С. Пушкин.
23. На 07.06. в библиотеката се организира кът посветен на 115г. от рождението на Българския поет Младен Исаев.
24. На 15.06. в читалището се организира младежка дискотека за учениците завършващи основното си образование.
25. На 17.06. в библиотеката се организира кът по случай 99г. от смърта на Христо Смирненски.
26. На 25.08. се организира вечер на младото семейство.
27. На 02.09. се организира поход до най близката местност.
28. На 15.09. в библиотеката се организира кът посветен на 103г. от рождението на Николай Хайтов.
29. На 21.09. в библиотеката се организира беседа за творчеството на Иван Вазов посветен на 101г. от смъртта му.
30. На 23.09. в библиотеката се организира кът посветен на 188г. от рождението на Любен Каравелов.
31. На 24.10. в библиотеката се организира кът посветен на 93г. от рождението на Йордан Радичков.
32. На 28.10. в библиотеката се организира кът по случай 108г. от смъртта на Пейо К. Яворов.
33. На 01.11. с децата се подготви програма по случай деня на народните будители.
34. На 09.11. в библиотеката се организира кът посветен на 142г. от рождението на Йордан Йовков.
35. На 17.11. в библиотеката се организира кът посветен на 195г. от рождението на Петко Р. Славейков.
36. На 07.12. в библиотеката се организира кът по случай 113г. от рождението на Никола Й. Вапцаров.
37. На 08.12. се организира младежка забава.
38. На 14.12. в библиотеката се организира кът посветен на 50г. от смъртта на Ангел Каралийчев бълг. писател, автор на много книги за деца.
39. На 23.12. в читалището с децата със стихове, песни и танци беше посрещнат Дядо коледа. 
40. На 31.12. беше организирано общоселско увеселение  за изпращане на старата и посрещане на Hовата година.
</t>
  </si>
  <si>
    <t>Посещения общо в библиотеката- 865 бр , от тях в читалнята 242 бр, заети библиотечни материали 468 бр</t>
  </si>
  <si>
    <t>000499884</t>
  </si>
  <si>
    <t>"Нов живот 1940 г."</t>
  </si>
  <si>
    <t>Народно читалище" Нов живот 1940", организира според предварително изготвен План за дейности различни религиозни и национални празници, като Бабинден, 1 март, 8 март, Първа пролет, 3 март, Трифон Зарезан, Коледуване, Лазаруване, Заговезни и др. Като за целта младежите от танцова трупа "Ние, българите" подготвят съвместно с младежите от кръжока "Млад етнограф" празнично- музикална програма, с главното съдействие на Групата за автентичен фолклор, която освен активното си включване, тя е двигателят на младежите, с които участва.Младежите от кръжока, танцова трупа и групата за автентичен фолклор се включиха във фолклорния събор "Етно фестивал", където бяха отличени с II място за обичай- май. Участие в регионален фестивал- Разград "Живо наследство", участие в регионален преглед на народното творчество Копривщица 2022, класирани за участие в националния  събор- Копривщица. Участие в Национален събор Копривщица 2022г., удостоени със златен медал за цялостно творчество. Участие във фолклорен събор Илинден- Сборяново. Участие в парад на хвърчилата- Исперих.Участие във фолклорен фестивал "Море от ритми"- Балчик. Участие в общински коледен концерт- Коледуване- Исперих. Участие в общински концерт по повод Националния празник на България- 3 март. Участие в църковния празник на селото- Рождество Богородично. Участие във Великденски общински концерт- гр. Исперих.
Местни празници:
- Бабинден- организиран банкет в сградата на читалището с изнесена празнична програма, поканена местна и общинска управа, както и гости от община Главиница;
- Трифон Зарезан- възстановка на обичая, като за целта бе поканен общинския кмет- г-н Шукри, който заряза, по- късно тържеството продължи в салона на читалището, като веселието продължи с музикално- празнична програма;
- Заговезни- възставновка на обичая, гости на събитието отец Михаил и презвитер Калина от с. Шуменци, местна и общинска управа, както и граждани от Исперих;
- Лазаруване- възстановка на обичая, поздравления в домовете на коневчани, както и отправени поздравления в Пенсионерски клуб на педагозите в гр. Исперих;
- Боядисване на великденски яйца в сградата- клуба на читалището от най- малките деца в селото, организирана изложба;
- Великден- възстановка на обичая в сградата на читалището;
- Рецитал по повод 3 март- Национален празник на България;
- Гергьовден- възстановка на обичая в сградата на читалището, гергьовска люлка, празнично веселие- банкет;
- "Ваканция Ура"- организиране на игри и състезания сред децата в двора на читалището;
- Рецитал по повод 1 ноември в двора на читалището;
- Бъдни вечер- възстановка на обичая в домовете на жителите, както от селото, така и от град Исперих, включване в Коледния общински концерт, поздрав към всички симпатизанти на ПП ГЕРБ.</t>
  </si>
  <si>
    <t>Участие на младежите от клуб " Млад етнограф " в общински концерти и мероприятия: 1. 1. 11- Общински концерт. 2. Коледен общински концерт. 3. Трети март. 4. 6.05- Пред паметиника на Св. Георги- гр. Исперих,5. Участие във великденски обющински концерт. 6. Участие в парад на хвърчилата. 7. Участие в Националния фолклорен събор- Копривщица 2022г- златен медал</t>
  </si>
  <si>
    <t>Макар и малобройното си население читалището разполага с богат библиотечен фон, брой читатели- 12- младежи и възрастни. Участие в Лятна академия на читалищните деятели на област Разград- 6.07- 8.07.2022г.- гр. Варна. Обучение - "Здравословни и безопасни условия на труд"- 27. 10.2022г., гр. Разград.</t>
  </si>
  <si>
    <t>000500347</t>
  </si>
  <si>
    <t>"Наука -1937"</t>
  </si>
  <si>
    <t>1.Чителски клуб - "Приятел на книгата", 2. Клуб - "Млад фотограф", 3. Обучение на малциствени групи и хора в риск по компютърна грамотност. 4.Обучение на възрастни хора по компютърна грамотност, 5. Изградена доброволческа група от по-големи ученици. 6. Насърчаване на творческите изяви на хора от възрастова група 40+ чрез изработване на макрамета, мартеници и др</t>
  </si>
  <si>
    <t>Организирана програма по случай 149г. от обесването на Васил Левски, на 01.03. ученици, жители и гости на селото традиционно бяха закичени с мартеници, с песни, танци и рецитали беше посрещната Баба Марта, литературно - музикална програма по случай Освобождението на България, организирана изложба на ръчно изработени мартеници, тържество по случай Деня на жената, тържество за изпращане на Зимата и посрещане на Пролетта, детско утро с прочит на приказки от световно известни писатели като Шарл Перо, Ханс К. Андерсен, Вилхем Хауф и др., за да бъде отбелязан международния ден на детската книга, „Празник на буквите“, изложба на Великденски яйца, празник по случай Международния ден на труда, тържество по случай 24.V. – Деня на славянската писменост, на българската просвета и култура, тържество по случай завършване на учебната 2021-2022 година, тържество по случай изпращането на децата от голямата група в редовете на първи клас, литературно-музикална програма по случай 1.VІ.- Международния ден на детето, тържество по случай 1.VІ. – международния ден за защита и закрила на децата, вечер на младото семейство, вечер на селската жена, тържество по случай започване на новата учебна година, откриване на новия творчески сезон, програма по случай Деня на народните будители,  младежка дискотека със забавни игри и викторини във връзка със студентския празник, Коледно общоселско увеселение,  общоселско увеселение за изпращане на Старата и посрещане на Новата година, ежедневно лятно кино (прожекции с мултимедия) за учениците през лятната ваканция, всеки вторник в читалището се събират жени от селото на раздумка и обмяна на „Най-нова плетка”, Всеки четвъртък в читалището се събират жени от селото на раздумка и обмяна на рецепти и тънкости в кулинарията, Ежемесечни поучителни презентации в ДГ.</t>
  </si>
  <si>
    <t>Потребители: до 14 г.- 38, над 14 г.-51</t>
  </si>
  <si>
    <t>000499838</t>
  </si>
  <si>
    <t>"Пробуда 1927-Йонково"</t>
  </si>
  <si>
    <t xml:space="preserve">Деня на родилната помощ отпразнувахме съвместно с жените от селото., На 19-ти февруари е направена библиотечна витрина, На 1-ви март и 8-ми март съвместно с децата от ДГ е направена е изложба на мартеници и картички.
 На 3 март е направена библиотечна витрина. 
За „Великден” заедно с децата   направихме изложба от картички с Великденски яйца.
През месец април за деня на книгата с учениците се събрахме в библиотеката за прочитане на  най-хубавата книга избрана от тях 
</t>
  </si>
  <si>
    <t>000500500</t>
  </si>
  <si>
    <t>"Народно читалище Н.Й.Вапцаров 1964"</t>
  </si>
  <si>
    <t>Свети Валентин, 8-ми Март - Ден на жената, 6-ти Май, Международен ден на детето- 1ви Юни, Новогодишно Тържество.</t>
  </si>
  <si>
    <t>116587194</t>
  </si>
  <si>
    <t>"Рома-Вазово-2007год."</t>
  </si>
  <si>
    <t>Младежка самоорганизираща се група от 15 младежи на възраст между 18 и 25 годишна възраст.</t>
  </si>
  <si>
    <t>Детска танцова група от 18 деца на възраст между 6 и 12 годишна възраст</t>
  </si>
  <si>
    <t xml:space="preserve">8-ми март, 8-ми Април /международен ден на ромите/, „Велик ден“/21 април/, Георгьовден /6 май/, Рамазан Байрям,1-ви юни – ден на детето.
Читалището ежегодно участва в подготовката на тържества в местното училище и местната детска градина по случай първи учебен ден 15-ти Септември. </t>
  </si>
  <si>
    <t>Читалището не разполага с библиотека.</t>
  </si>
  <si>
    <t>000499464</t>
  </si>
  <si>
    <t>"Св. Св. Кирил и Методий -1891"</t>
  </si>
  <si>
    <t>Кубрат</t>
  </si>
  <si>
    <t>Танцова формация "Пагане" -50 участникас репертоар от всички фолклорни области на България.</t>
  </si>
  <si>
    <t>Подготвителна танцова група - 50 деца;
Ученическа танцова група - 10 деца с репертоар от северна България;
Средношколска танцова група - 8 деца, с репертоар от Северна България, Тракия и Пиринско.;</t>
  </si>
  <si>
    <t>Оркестър от съвременни народни инструменти с репертоар от всички фолклорни области на България;
 3 солисти - с репертоар от всички фолклорни области на България.</t>
  </si>
  <si>
    <t>Група за съвременни танци - 12 участника, с репертоар от съвременни танци и постановки.                                                                                                            Вокална група за народни песни 12 участника с репертоар от всички фолклорни области на България;
Женска певческа група на хора с увреждания - 11 участника с репертоар от Северна България;
Вокален квартет за народни песни - с репертоар от всички фолклорни области на България;
Група за стари градски песни 13 жени с репертоар от градския фолклор.</t>
  </si>
  <si>
    <t xml:space="preserve">Музикални школи-клас - пиано, клас-китара, клас-цигулка, клас-акордеон, клас-пеене.                                                                                                                         Творческа работилници и клас-рисуване.                                                                                                                                                                                                                                       Клуб на хумориста "Жарава" 22 члена, инициатор и съорганизатор на Национален конкурс за хумор и сатира;
Музикална школа от два класа:
-изучаване на пиано и китара - 12 ученика;
-по пеене - изучаване на поп и народно пеене - 13 ученика.
Творческа работилница за изработване на предмети от традиционния бит на българина - 18 </t>
  </si>
  <si>
    <t>Церемонии на паметниците на загиналите за национална и социална свобода; битови празници - Сирни Заговезни, Гергьовден,Великден, Еньовден, Коледа и Нова година; концерти и прояви по повод на национални и официални празници -3 март, 24 май, Деня на Съединението Деня на независимостта, Деня на Българската община;образователни концерти за Деня на театъра, Деня  на музиката и поезията;детско утро за международния ден на детската книга;; "вече сме читатели" за ученици от първи клас ,гостуване на поети и  писатели от региона и страната; витрини и изложби за годишнини от личности и събития; участие в организираните училищни прояви и такива на клубовете на учителите пенсинорери "Просвещение" и клуб на хора с 
увреждания "Здравец".</t>
  </si>
  <si>
    <t>ФФ"Божурите"-2022, Международен фестивал намузикалното и танцово изкуство "Сърцето на Балкана" - гр.Троян, Фолклорен празник "Греяна ракия и зелева чорба от старовремската софра" - с.Бабово, Национален фолклорен фестивал "Капанска китка" -гр. Разград,Фолклорен фестивал " Танцувай с Пагане"</t>
  </si>
  <si>
    <t xml:space="preserve">Библиотечни единици-41796 бр.,Набавени,Непериодични библиотечни документи-135 бр.,Абонирани периодични издания-12 бр. ,Заети библиотечни документи,Книги-6132 бр.,Други-135 бр., Посещения-За дома-2270 бр.,В читалня-96 бр..Културни и други библиотечни събития-450 бр.
</t>
  </si>
  <si>
    <t>000499795</t>
  </si>
  <si>
    <t>"Васил Левски-Звънарци -1932г."</t>
  </si>
  <si>
    <t>фокална група за български народни песни - 14самодееца, и вокална група за турски народни песни-10самодееца</t>
  </si>
  <si>
    <t>Кръжок по ръкоделие-15</t>
  </si>
  <si>
    <t>Възстановка на Бабин ден и Ден на лозаря,Организирани мероприятия за 1-ви март,–конкурс за мартеници и закичване на децата.Организиране на патронен празник на читалището, седянка послучай деня на самодееца, поход за първа пролет и конкурс за деня на шегата. Организиране на беседи, посветени на Националния празник, Международния ден на жената и посветени на Съединението и Обединението на България .Организиране на ритуалите: "Лазарки ходят из село"и "Коледари ходят из село, мамо". Организиране на празнични програми за "Шекер байрам", "Курбан байрам" и Нова година.</t>
  </si>
  <si>
    <t>ФФ "Божурите",ФФ 4зазоряване"-гр.Исперих, "Вълшебна плетеница"-с.Юпер, "Празник на хлябя"- с.Каменово, "Празник на баклавата"-с.Кошарна,Участие Регионален преглед"Живочовешко наследство"-гр.Разград, Участие на събора в Копривщица, "Участие в село Старо село.</t>
  </si>
  <si>
    <t>от тях 38 до 14год.</t>
  </si>
  <si>
    <t>000499539</t>
  </si>
  <si>
    <t>"Божур -1922"</t>
  </si>
  <si>
    <t xml:space="preserve">1.Женска вокална група за български фолклор "Божуровските хубавелки" и 2.Турски вокално-инструментален състав за турски фолклор </t>
  </si>
  <si>
    <t xml:space="preserve">• 174 години от рождението на Христо Ботев – поет и революционер – литературен кът на литературното му творчество 06.01.2022 г.
• 144 години от рождението на Пейо Яворов – 13.01.2022 г. – литературен кът на книги от творчеството му.
• 87 години от рождението на Дамян Дамянов  и 81 години от рождението на Недялко Йорданов  (18. 01. 2022 г.)– поети -  кът на литературното им творчество  – 16. 01. 2022 г.
• Ден на родилната помощ „ Бабин ден ” – кът  във фоайето – 21. 01. 2022 , 
• Вечер на любовната лирика – 14. 02. 2022 г. – литературно четене на любовна лирика.
• 149 години от обесването на Васил Левски  - витрина на литература по темата  - 19. 02. 2022 г.
• „ Баба Марта бързала – мартеници вързала ”- детско литературно тържество, съвместно с ЦДГ „ Щастливо детство ” – 01. 03. 2022 г.- литературно четене на стихове за Баба Марта.
•  Изложба на мартеници в читалището  - 28.02-08. 03. 2022 г. 
• 144  години от Освобождението на България от османско иго – художествена витрина по темата – 03. 03. 2023 г.
• Международен ден на жената –женско парти -  викторина по темата -08. 03. 2022 г.
• 132 години от рождението на Чудомир ( Димитър Христов Чорбаджийски  /1890 - 1967/ ) витрина на издадени книги  от творчеството му  -  25. 03. 2022 г.
• Ден на хумора и сатирата–изложбен кът(01. 04. 2022 г.) 
• Седмица на детската книга – „ В света на книгите ” 
– кът на детската книга – 03.04. – 07. 04. 2022 г. 
- литературно четене на детски разкази и приказки– 04.04. – 08. 04. 2022 г.  
• 102 години от рождението на Валери Петров – 22.04.2022 г. – тематичен кът.
• Международен ден на книгата – изложбен кът на книги – 23. 04. 2022 г.
• „Гергьовден”- Ден на храбростта
            - литературна витрина  -  06. 05. 2022 година.
• Ден на библиотекаря – „ Библиотеката – моят свят ” – изложбено табло и викторина с деца – 11. 05. 2022 г.
• Ден на славянската писменост  и българската култура – „ Напред науката е слънце ” – литературна витрина на книги по темата – 22. 05. – 25. 05.2022 г.
• Международен ден за закрила на детето –детско утро „ Децата – най-красивите цветя на земята” литературно четене , Рисунки на асфалт– 01.06.2022 г.
• 157 години от рождението на Чичо Стоян ( Стоян Михайлов Попов --  1856 – 1939 )- детски писател –литературно четене  
-( 21. 06. 2022 г.) – 22. 06. 2022 г.
• 172 години от рождението на Иван Вазов ( 1850 - 1921 )-09.07
„ Иван Вазов – патриархът на българската литература ” - литературен кът на книги от творчеството му – 06. 07. – 10. 07. 2022 г.
• 185 години от рождението на Васил Левски -18.07.1837г. литературен кът по темата-от 16.07 – до 20.07.2022 г.
• 137 години от провъзгласяване на Съединението на Княжество България и Източна Румелия – витрина  с материали по темата  - 06. 09. 2022 г.
• Ден на Независимостта на България – витрина с материали по темата – 22. 09. 2022 г.
• Седмица на четенето   - литературно четене на книги и приказки за деца - 01-10. 10. 2022 г.
• Ден на народните будители (01. 11.) – литературен кът  - 30. 10. – 01. 11. 2022 г.
• 142 години от рождението на Йордан Йовков ( 1880 – 1937 ) – витрина на книги от творчеството на писателя - 09. 11. 2022 г.
• Новогодишно парти – викторина по темата – 28. Декември. 2022 година.
</t>
  </si>
  <si>
    <t xml:space="preserve">„Сурва, сурва година”- сурвакане с деца в селото - Кът – изложба на ръчно направени сурвакници от малки деца, каки и батковци
-  „ Бабин ден ”- Ден на родилната помощ - женско парти 
програма на женска певческа група „Божуровските хубавелки”, с томбола, викторина и други забавни игри         
– възстановка на ритуала на бабуването 
- „ Трифон Зарезан ” – мъжко парти с участието на мъжка инструментална група. 
                   - Възстановка на ритуала „Зарязване на лозето”
Вечер на любовната лирика – литературно четене
– Забавен кът „Валентинка” 
- Вечерна общоселска седянка –  В „Работилницата на Баба Марта” – ръчно изработване на мартеници със самодейци и доброволците към читалището.
Изложба на ръчно изработени мартеници във фоайето на читалището, изработени от местни жители и самодейци.
 - „ На мегдана с Баба Марта ” – благословия и връзване на мартеници на жителите на селото – с участието на баба Марта, самодейци и доброволци.
- „ Баба Марта бързала, мартеници вързала ” детско тържество съвместно с деца от ЦДГ „ Слънце” и с участието на читалищната Баба Марта
- Ден на самодееца, любителското и художествено творчество  с участието на самодейците  - забавно вечерно парти на Баба Марта
144 години от Освобождението на  България – литературна витрина на книги и фотоси по темата.
-  Международен ден на жената - Увеселително женско парти с концертна програма на женският самодеен колектив „ Божуровските  хубавелки ” към читалището ни, с томбола, викторина и други забавления
- Седмица на детската книга – литературно четене „В света на приказките” ; 
 - кът на детска литература 
 - среща на децата от училището в света на книгите в читалището
- „ Лазаров ден  ” - Лазаруване с деца в селото възстановка на празника лазаруване– с участието на самодейци и доброволци.
„ ВЕЛИКДЕН ” – Изложба – конкурс за най-красиво изработени  яйца и козунаци.
- МФФ „ БОЖУРИТЕ” - 2022  с  участие на самодеен вокално – инструментален състав за турски фолклор  към читалището и женска фолклорна група „Божуровските хубавелки”.
- Селищен събор на с. Божурово. Празничен концерт на самодейните състави  към читалището.
- Изложба на младият художник и доброволец към читалището Алпер Нихатов.
   –„ Гергьовден” – „Ден на храбростта” – полагане цветя на паметната плоча  в памет на загиналите във воините войни от с. Божурово
 – Ден на библиотекаря – витрина  на книги, тематично подбрани по този повод
– Литературно четене на разкази от творчеството на Чудомир, Йордан Йовков и Иван Вазов               
 -  Ден на славянската писменост и култура               
   - изложбена витрина на книги по темата- във фоайето на читалището     
    -  „Децата – най-прекрасните цветя на земята рисуват слънца” – Детско утро, музикална програма с балони и лакомства. Организатор ЦДГ. Съорганизатор – читалището
- „ЦДГ Слънце търси Таланти” – забавно детско шоу.
Организатор ЦДГ. Съорганизатор – читалището
- „Ой, Еньо, Еньо! – малка мома  билки  брала” – ритуална възстановка за Еньовден с участието на самодейци и доброволци към читалището.
– Кът по темата във фоайето на читалището
   - Фолклорен събор „Вълшебна плетеница – Живи човешки съкровища” с. Юпер с участието на „Божуровските хубавелки”  - читалище „БОЖУР-1922”
- Ден на съединението на Княжество България  и Източна Румелия  – витрина във фоайето на читалището 
- „Празник на баклавата – 2022” в с. Кошарна - Русенско– с участието на женската фолклорна група към читалището ни „Божуровските хубавелки”.
-  Ден на независимостта на България-витрина        
- Откриване на художествено - творческият самодеен сезон с участието на самодейците към читалището – вечерно парти  
- „Димитровден” - Храмов празник на селото  - Участие на читалището - съдействие в организирането и провеждането на празника.   
  -  Ден на народните будители  - витрина                      
- Коледуване – самодейци и доброволци
- Коледна и Новогодишна програма, представена от самодейните състави към читалището на Новогодишно вечерно парти, с томбола, викторина, игри и други забавления.
</t>
  </si>
  <si>
    <t xml:space="preserve">Описание - МФФ „ БОЖУРИТЕ” - 2022  с  участие на самодеен вокално – инструментален състав за турски фолклор  към читалището и женска фолклорна група „Божуровските хубавелки”.
 - Фолклорен събор „Вълшебна плетеница – Живи човешки съкровища” с. Юпер с участието на „Божуровските хубавелки”  - читалище „БОЖУР-1922”
- „Празник на баклавата – 2022” в с. Кошарна - Русенско– с участието на женската фолклорна група към читалището ни „Божуровските хубавелки”.
 - МФФ „ БОЖУРИТЕ” - 2022  с  участие на самодеен вокално – инструментален състав за турски фолклор  към читалището и женска фолклорна група „Божуровските хубавелки”.
 - Фолклорен събор „Вълшебна плетеница – Живи човешки съкровища” с. Юпер с участието на „Божуровските хубавелки”  - читалище „БОЖУР-1922”
- „Празник на баклавата – 2022” в с. Кошарна - Русенско– с участието на женската фолклорна група към читалището ни „Божуровските хубавелки”.
</t>
  </si>
  <si>
    <t>43 читатели,от които 11 са до 14 годишна възраст</t>
  </si>
  <si>
    <t>000500265</t>
  </si>
  <si>
    <t>"Пробуда -1936"</t>
  </si>
  <si>
    <t>Женска певческа група ,,МАГНОЛИЯ'' , Фолклорна група ,,ОСТЪР МЕЧ''</t>
  </si>
  <si>
    <t>1.Четене на приказки с ученици в клуб ,,ПРИЯТЕЛИ НА КНИГАТА'' , 2. Седмични сбирки с малцинства на тема ,,По - добър живот''/активни родители/ 3. Седмични сбирки с ромски деца /малцинства/ на тема ,,Грамотност - образование'' 4. Седмични сбирки с ученици за живота на писателите</t>
  </si>
  <si>
    <t>1.Ден на родилната помощ /Бабин ден/ , 2.Трифон зарезан  - дегустация на вина , 3. Ден на самодееца - среща със самодейците /почерпка/ , 4. Осми март международен ден на жената - коктейл с женоте , 5. Рамазан байрам - концерт , 6. Курбан байрам - среща с възрастни жени/ разказ за обичаите и традициите на мюсюлманите/, 7. Псрещане на Коледа / празничен концерт/.</t>
  </si>
  <si>
    <t>1. Фолклорен фестивал ,,БОЖУРИТЕ'', 2. Международен етно фестивал ,,ЗАЗОРЯВАНЕ''</t>
  </si>
  <si>
    <t>Ученици - задължителна литература , Възрастни - всякаква литература</t>
  </si>
  <si>
    <t>000500468</t>
  </si>
  <si>
    <t>"Напредък-Юпер 1915 г."</t>
  </si>
  <si>
    <t>Описание Група за автентичен фолклор "Настроение-Юпер";  Група за изворен фолклор и обичаи /Групата, с обичая "Лазаруване и обредния танц "Надиграване на буенци" е едно от ПЕТТЕ  ЖИВИ  ЧОВЕШКИ  СЪКРОВИЩА НА БЪЛГАРИЯ , вписана в Националната представителна листа на нематериалното културно наследство на ЮНЕСКО "Живи човешки съкровища" - България през 2010г., проект "Срещнали са два буенца - питали са"/ - 22 самодееца</t>
  </si>
  <si>
    <t>Описание  Група+Коледари" - 10 деца</t>
  </si>
  <si>
    <t>Описание  Участие в организиран от РЕКИЦ "Читалища" Разград обучителен семинар на тема "Лятна читалищна академия - надграждащо обучение"  и семинап на тема:"Анализ на ресурсите, възможности за институционално укрепване и развитие през 2023г. Мястото на фолклора в дейността на читалището и ролята им за  съхраняване на нематериалното културно наследство".</t>
  </si>
  <si>
    <t>Описание Ден на родилната помощ "Бабинден"; Ден на лозаря "Трифон Зарезан"; 3ти март - Ден на България; 8ми март - Международен ден на жената; Лазаровден; Великденски празник; Среща в с.Юпер на гостуващи младежи в СУ"Христо Ботев" Кубрат от 5 европейски държави/по проект/ със самодейците от читалището; 24 май - празник на просветата и културата; Четвърти регионален фолклорен фестивал "Вълшебна плетеница - живи човешки съкровища"; Селищен празник; Четвърти Регионален кулинарен празник на тиквата и дюлята "Тиквендюл"; откриване новия творчески сезон; Ден на народните будители; Коледно парти с децата и жителите на селото; Коледуване из Юпер; Новогодишно тържество за изпращане на старата година; кътове и витрини във фоаето на читалището и библиотеката за кръгли годишнини на писатели, поети и известни личности, както и за празници свързани с годишния обреден календар.</t>
  </si>
  <si>
    <t>Описание  Кръгла маса в гр.Кубрат на тема :"Фолклорът - идвор на художествени ценности и познание" - Презентация на Юпер "Боенец - живото човешко съкровище от Юпер"; "Винария" - Кубрат; Общински фолклорен фестивал "Божурите" - Кубрат;  IV Фолклорен събор "Вълшебна плетеница - живи човешки съкровища" с.Юпер;  Областен регионален преглед на читалищата организиран от РЕКИЦ Разград "Читалищата - живото наследство на България";  Регионална селекция в Разград за XII Национален събор на българското народно творчество "Копривщица 2022г."; XII Национален събор на българското народно творчество "Копривщица 2022г."; Областен съвет Разград - награждаване и получаване грамотите и медалите от участието на в "Копривщица 2022г"; МФФ"От Дунав до Балкана" гр.Борово, област Русе.</t>
  </si>
  <si>
    <t>Описание  няма</t>
  </si>
  <si>
    <t>Описание   Библиотечно - информационната дейност е записана в Регистъра на обществените библиотеки под № 762</t>
  </si>
  <si>
    <t>000500016</t>
  </si>
  <si>
    <t>"Нов живот-1948"</t>
  </si>
  <si>
    <t xml:space="preserve"> 1. Мъжкаи женска вокална група. 2. Танцова група "Мъдревчанки". 3. Група за автентичен фолклор</t>
  </si>
  <si>
    <t xml:space="preserve">1.07.01.22 г. Седянка с местни традиции в клуба на пенсионера.  2. 21.01.22 г. Пресъздаване на обичая „Бабин ден”   3. 14.02 .22 г. „Вино и любов”-програма по случай  Трифон зарезан . 4. 19.02.22 г. „Апостоле поклон”-възпоменателно честване от обесването на Васил Левски. 5. 22.02.22 г.  „Мартеницата”-ателие за изработване на мартеници и благотворителен базар. 6. 01.03. 22 г.Отбелязване Деня на самодееца и Баба Марта. 7. 03.03.22 г.  Национален празник на РБългария.Кратка литературна програма. 8. 08.03.22 г. „Моето име е жена”-концерт на самодейците посветен на Международния ден на жената. 9. 21.03.22 г. „Невруз”- Участие на автентичната група в Р Турция гр. Истанбул. 10. 01.04.22 г. Международен ден на детската книга – кът с детски книги и състезание за бързо четене. 11. 01.04. 22 г.Ден на хумора и шегата – конкурс за най-добра шега и карикатура. 12. 30.04.22 г.Фестивал „Божурите”-участие на ВГ и ТГ "Мъдревчанки". 13. 07.05. 22 г. „Хъдреллез”-възстановка на обичая на мегдана. 14. 07.05.22 г. - Участие на ВГ и ТГ  в селищния празник на с. Севар. 15. 08.05.22 г. ЕТНО Фестивал гр. Габрово- участие с обичая "Хъдреллез" в Гергьовденски празници в РЕМО "Етър". 16. 21.05.22 г. Участие на ВГ и ТГ в местността "Демир баба" гр. Исперих . 17. 21.05.22 г. Участие на автентичната група в ЕТНО Фестивал "Зазоряване" гр. Исперих. 18. 01.06.22 г. Ден на детето – традиционно четене на „Аз съм българче”. 19.  11.06.22 г. Участие на ТГ "Мъдревчанки" в VI -ти Фолклорен фестивал "Танцувай с Пагане" гр. Кубрат. 20. 18.06.22 г. Участие на ВГ и ТГ във Четвърти фолклорен  събор "Вълшебна плетеница- живи човешки съкровища" с. Юпер. 21.     01 .07. Откриване на лятно кино пред читалището. 22.      .07. „Мое родно село”- Изложба. 23. 06.08. 22 г. Селищен празник- Местен събор на селото - Участие на самодейните състави. 24. 01.10. Откриване на творческия сезон със самодейците. 25. 22- 23 .10.22 г. Международен фестивал на „Кивито” в Р Турция гр.Субаши,обл.Ялова-Участие на самодейните състави. 26. 01.11. 22 г. Отпразнуване Деня на народните будители съвместно с пенсионерския клуб . 27. 20.12.22 г. Конкурс за изработка на най-оригинално елхово украшение „Коледа- време за красота”- награждаване на отличените . 28. 23.12. 22 г.„Коледна магия”- концерт с участието на самодейните състави при читалището. 29. 31.12.22 г.„Здрава , мирна и благодатна”- посрещане на новата 2023 год.
</t>
  </si>
  <si>
    <t>1. 30.04. 22 г. -Фестивал "Божурите"- участие на ВГ и ТГ . 2. 07.05.22 г. - участие в селищния празник на с. Севар. 3. 08.05.22 г. - ЕТНО Фестивал гр. Габрово-участие с обичая "Хъдреллез" в Гергьовденски празници в РЕМО "Етър". 4. 21.05.22 г. - участие на ВГ и ТГ в местността "Демир баба" гр. Исперих. 5. 21.05.22 г. -участие на автентичната група в ЕТНО Фестивал "Зазоряване" гр. Исперих. 6. 11.06.22 г. -участие на ТГ "Мъдревчанки" в VI - ти Фолклорен фестивал "Танцувай с Пагане" гр. Кубрат. 7. 18.06.22 г. -участие на ВГ и ТГ във Четвърти фолклорен събор "Вълшебна плетеница- Живи човешки съкровища". с. Юпер.</t>
  </si>
  <si>
    <t>1. 21.03.22 г. „Невруз”- Участие на автентичната група в Р Турция гр. Истанбул . 2. 22- 23 .10. 22 г. Международен фестивал на „Кивито” в Р Турция гр.Субаши,обл.Ялова-Участие на самодейните състави.</t>
  </si>
  <si>
    <t xml:space="preserve"> до 14 г. - 12бр. Над 14 г. - 52 бр.</t>
  </si>
  <si>
    <t>000500126</t>
  </si>
  <si>
    <t>"Св.Св. Кирил и Методий-1965"</t>
  </si>
  <si>
    <t xml:space="preserve">„Бабин ден”-Дин на родилната помощ,                                                                                                                                                                                                                        "Трифон зарезан”-мъжко парти ,                                                                                                                                                                                                                             Международен ден на жената - увеселително парти, 
„Лазаров ден ” лазаруване с деца от селото, 
Седмица на детската книга,
Ден на библиотекаря. -  викторина с деца,
Ден на славянската писменост и култура –витрина,
Ден на детето –рисуване на асфалт -награди и отличия,
Коледуване с деца от селото,
Новогодишно парти с жители от с.Савин                      </t>
  </si>
  <si>
    <t>000499507</t>
  </si>
  <si>
    <t>"Стефан Караджа-1928"</t>
  </si>
  <si>
    <t>Женска певческа група за турски и български народни песни.  Женска танцова група за турски и български народни танци.</t>
  </si>
  <si>
    <t>един оркестър от  пет музиканта</t>
  </si>
  <si>
    <t>Бабин ден ; 19 – февруари  рецитал в чест на Васил Левски;  1-март -  ден на самодееца- кратък поздрав; Баба Марта- изработка на саморъчни мартеници. Обхождане и раздаване на мартеници на цялото население;  3 март -  вдигане на националното знаме пред паметника на загиналите през войните;  8-март – почерпка- коктейл  за жителите на селото;  21.04.2022г. – боядисване на яйца с децата от ОУ;  06.05.2022г.- честване на обичая „Хъдъреллез” с пенсионерския клуб; 24 май – изнесен поздрав с патриотични песни;  01.06.2022г. – рисунки върху асфалта с децата от селото;  16.07.2022г- Селски събор ;  По плана за лятна работа с деца и младежи -  за децата се организира поход с цел изучаване на историята на селото; 10.08.2022г.- Организирани спортно- забавни игри за деца от селото на открито; Отбелязване Съединението и Независимостта на България – изнесен музикален поздрав с патриотични песни; 01.10.2022г.- ден на възрастните хора- музикален поздрав по случай празника;  01.11.2022г.- Ден на народните будители – рецитал на ученици от      ОУ”Н.Й.Вапцаров”; 23.12.2022г.- Посрещане на дядо Коледа и раздаване на подаръци на децата от селото.</t>
  </si>
  <si>
    <t xml:space="preserve">19.03.2022г. – участие във Фолклорен празник „Греяна ракия и зелева чорба от старовремската софра” с. Бабово;  30.04.2022г. ФФ” Божурите”         с.Божурово; 07.05.2022г.- участие в събора на гр. Севар; 21.05.2022г.- Втори Международен Етно Фестивал „Зазоряване” -гр. Исперих;                    11.06.2022г. – участие в празника на ФФ„ Танцувай с Пагане” гр. Кубрат ;   18.06.2022г. – ФС „Вълшебна плетеница- живи човешки съкровища” с. Юпер ;   02.07.2022г. – участие в X1 Капански събор в с. Гецово; 
</t>
  </si>
  <si>
    <t>26-28.06.2022г. – Участие във Втори Балкански Фолклорен Фестивал- гр. Одрин- Турция.</t>
  </si>
  <si>
    <t xml:space="preserve">Под 14 години - 42   ;  Над  14 години - 60                                                                                                                                                                                                                                                                            </t>
  </si>
  <si>
    <t>000499553</t>
  </si>
  <si>
    <t>"Светило - 1926"</t>
  </si>
  <si>
    <t>Описание:1.Българска група за автентичен фолклор.2.Турска група за народни песни и танци.3.Група за стари градски песни.4.Танцов състав жени</t>
  </si>
  <si>
    <t>Описание1.Детски танцов състав за български и турски танци</t>
  </si>
  <si>
    <t>Описание:1.Клуб на пенсионера -12 участника.2.Клуб на хора с увреждания 12 участника</t>
  </si>
  <si>
    <t>Описание:1.Коледари за здраве и берекет..2.Бабин ден.3.Зарязване на лозята за берекет.4.Празник на виното и любовта  .5.Изложба с мартенички украсяване на дърво в центъра на селото.6.Ден на самодееца.7.Тодоров ден-конски великден.8.Изложба на великденски яйца и козунаци.9.Великденско тържество.10.Гергьовденска люлка .11Ден на славянска писменост и култура.12.Ден на детето- конкурс на детска рисунка на асвалт.13.Откриване на жътвата.14.Концерт за курбан байрам.15.Селищен празник.16.Рецитал за съединението на България.17.Откриване на първия учебен ден.18.Кът за незавимостта на България.19.Изложба за Деня на будителя.20.Изработване на коледни картички и сурвакници и коледен концерт.</t>
  </si>
  <si>
    <t>Описание:1.Участие на самодейчите в презентация на обичая "Понуди"-кръглата маса на фолклорното многообразие на община гр.Кубрат - .2.Международен фестивал "Божура"в с.Божурово.3.Участие в фестивал"Живи човешки съкровища"в с.Юпер.4.Участие в фестивал гр.Разград "Читалищата живото наслество на България"5.Участие в "Националния събор на народното творчество "в гр.Копривщица.6.Участие в Петия международен фестивал "От Дунав до балкана " в гр.Борово.7.Участи в десето юбилейно издание на фестивал "Мамалигата "в с.Нова Черна.</t>
  </si>
  <si>
    <t>Описание :Общ брой на потребителите в библиотеката92 читатели.От тях до 14годишна възраст 40читатели.Заети библиотечни документи общо 580 броя.</t>
  </si>
  <si>
    <t>116041302</t>
  </si>
  <si>
    <t>Вокална група за турски фолклор  Група за автентичен фолклор</t>
  </si>
  <si>
    <t xml:space="preserve">Детска вокална група за български и турски фолклор  Детски танцов състав-момичета   Детски танцов състав-момчета  </t>
  </si>
  <si>
    <t>Обучение по ИКТ</t>
  </si>
  <si>
    <t>Отбелязване на Бабинден Отбелязване на Свети Валентин и Деня на лозаря  Отбелязване на 149 от гибелта на Апостола на свободата Изложба от мартеници Посрещане на Баба Марта Честване деня на самодееца Национален празник на България Международния ден на жената Ден на здравния работник Тържествено откриване на паметна плоча на загиналите жители от село Севар Традиционен обичай Хъдреллез Концерт-селищен празник Ден на българската култура и писменност Ден на детето В памет на Христо Ботев Отбелязване на независимостта на България Откриване на творческия сезон Честване на деня на народните будители 113г. от рождението на Н.Вапцаров Коледен концерт</t>
  </si>
  <si>
    <t xml:space="preserve">Участие на кръгла маса по културни въпроси с г-н Марин Шишев-гр.Разград  Участие на кръгла маса Фолклорното многообразие на обищна Кубрат Участие на ФФ Божурите Интервю за БНР с Шевкие Чакър Интервю за БНР  Програма Хоризонт Преди всички стана Милушева Участие на Втори международен етно фестивал Зазоряване </t>
  </si>
  <si>
    <t>Читатели-102 до 14г.56 над 14г.-46</t>
  </si>
  <si>
    <t>000499941</t>
  </si>
  <si>
    <t>"Напредък -1911"</t>
  </si>
  <si>
    <t xml:space="preserve">Женска фолклорна група "Капанка" -  изпълнява български песни, сред които преобладават песни от местния фолклор състоящ се от 8 жени. </t>
  </si>
  <si>
    <t>Танцова формация"Кпанка" / смесена /- изпълнение на български хора състояща се от 11участника / 5 участника до 18г. и 6 участника над 18г./</t>
  </si>
  <si>
    <t>1."Баба марта " - изложбана мартеници.  2. Национален празник на България - 3 март тържество пред паметника в центъра на селото. 3. Вечна и свята - литературна среща посветена на жената с поети от гр. Кубрат.  4. Ръчно изработване на картички за жените от селото.  5. Седмица на детската книга.  6.Лятна работа с деца - четене на книги, рисуване и кръжок "Сръчни ръце"- изработване на капански китки.</t>
  </si>
  <si>
    <t>1. Международен ден на жената 8ми март - увеселително парти. 2.Лазаруване по домовете. 3. Великден -Великденско хоро и боядисване на яйца.  4. Събор на селото- селищен празник.  5. Еньдвден - еньовденски венец от билки с деца и жени от селото.  6. "Хляба и плодородието" - програма и изложба на питки, баници и сладки.  7. Отбелязване на 110 години читалище " Напредък - 1911" . Каменово.  8.Ден на християнското семейство.  9. Отбелязване на деня на диабетика- гост и лектор Таня Ангелова от гр. София. 10. Гостуване на " Мастър шеф" - кулинарна презентация.  11. Коледно новогодишно тържество. 12. Коледари.</t>
  </si>
  <si>
    <t>1. Фолклорен фестивал "Божурите" - с. Божурово.  2. Капански събор  - с. Гецово.  3. Фолклорен фестивал "Ветринци пее и играе"с. Ветринци, общ. В.Търново.  4. регионален преглед - селекция за ХII Национален събор на Народното творчество " Копривщица". 5. ХII Национален събор на Народното творчество  гр.Копривщица - сребърен медал.  6.Участие в програмата за 60 години на с. Просторно.</t>
  </si>
  <si>
    <t>Работа с читатели и деца.</t>
  </si>
  <si>
    <t>000500151</t>
  </si>
  <si>
    <t>"Стефан Караджа - Равно 1928 г."</t>
  </si>
  <si>
    <t>Детска танцова група - изпълняват бългрски танци и хора</t>
  </si>
  <si>
    <t>1.Възпоменателна проява за Васил Левски по случай 149г. От гибелта му. 2.Празник на мартеницата-  Изложба на ръчно изработени мартеници. 3.Тържество посветено на 3 март съвместно с Детската градина. 4. Световен ден на поезията. Литературночетене на творби съвместно с Детската градина и ученици. 5. Седмица на детската книга-четене на любими произведения.  6.Ден на българската азбука, просвета и култура и на славянската книжовност. 7. Лятно училище - занимания четене ,рисуване и игри. 8. Откриване на учебната година- Тържествена програма.  9. Ден на народните будители - изложба на книги, посветени на писатели и творци.</t>
  </si>
  <si>
    <t>1. Бабинден - общоселски празник.  2. Трифон Зарезан - дегустация на домашни вина.  3. Международен ден на жената - женско парти.  4. Лазаров ден - лазаруване по домовете.  5.Великденски празник - изложба и конкурс за най-красиво боядисани яйца.  6. Обичай Хъдрелез - Гергьовденска люлка и хоро.  7. Международен денна детето - организиране на състезания и игри.  8. Програма по сручай Курбан байрам.  9. Селищен събор- награждаване на първенци.  10. Коледни и овогодишни празници.</t>
  </si>
  <si>
    <t>1.Лазаров ден в с. Каменово с участието на Детска танцова група. 2. Фолклорен фестивал "Божурите" с.Божурите.  3. "Читалищата - живото наследство на България" в гр. Разград.  4 . Ден на хляба в с. Каменово.</t>
  </si>
  <si>
    <t>Работа с читатели и ученици от начален и прогимназиален етап  и детска градина.</t>
  </si>
  <si>
    <t>000500322</t>
  </si>
  <si>
    <t>"Христо Смирненски-1941"</t>
  </si>
  <si>
    <t>"Бабин ден","Трифон зарезан","Баба Марта",Осми Март", "Ден на хумора и сатирата","Ден на храбростта и българската армия", "Ден на българската просвета и култура", "Селищен събор", "Коледно-новогодишно тържество"</t>
  </si>
  <si>
    <t>От тях 15 до 18годишна възраст.</t>
  </si>
  <si>
    <t>000500009</t>
  </si>
  <si>
    <t>Участие във фолклорни фестивали и мероприятия на местно ниво</t>
  </si>
  <si>
    <t>Поставяне на цветя пред паметника на всички официални празници и чествания-6, Трифон Зарезан, Баба Марта, 8 март, Лазоровден, Великден, Ден на детето, Еньовден, Ден на народните будители, Ден на християнското семейство, Тиквендюл, Ден на рибата, Нова година</t>
  </si>
  <si>
    <t>На 30.04.2022г. Фф"Божурите"гр.Кубрат, обл.Разград, на 12.06.2022г. Фф "Ехо от Северозапада", с.Сухаче, общ.Червен бряг.Певческа група Росна китка обработен фолклор. Автентичен фолклор индивидуални изпълнители:Гиргина Иванова Йорданова, Георги Николов Георгиев.На 25.09.2022г. фф "С хоро и песен, във Водица всяка есен".Певческа група обработен фолклор.Автентичен фолклор Гиргина Иванова Йорданова.</t>
  </si>
  <si>
    <t xml:space="preserve"> читатели-29, посещиния и мероприятия в библиотека-170</t>
  </si>
  <si>
    <t>000499635</t>
  </si>
  <si>
    <t>"Стефан Караджа-1935"</t>
  </si>
  <si>
    <t>ВНЧ"Стефан Караджа"-1935 през 2022г се организираха и проведоха мероприятия по случай:Бабин Ден, Трифон Зарезан,Осми Март, Първа Пролет, Велик Ден, Гергьовден, Ден на Детето,Курбан Байрам,Селски празник, Ден на Будителите, Коледа Нова Година</t>
  </si>
  <si>
    <t>8бр деца 44бр възрастни</t>
  </si>
  <si>
    <t>000499610</t>
  </si>
  <si>
    <t>"Христо Ботев-1931 г."</t>
  </si>
  <si>
    <t>Лозница</t>
  </si>
  <si>
    <t>Фолклорна група за турски и български песни "Веселина"</t>
  </si>
  <si>
    <t>ТГ "ТЕН",  ТГ"Демет", ДТГ "Веселяче"</t>
  </si>
  <si>
    <t>Кръжок по изворен фолклор и краезнание, Школа по турски език</t>
  </si>
  <si>
    <t>Конкурси с изложби за деца във връзка с Първи март, Първа пролет, Осми март, Първи юни, Лятна академия в читалището,  Седмица на детската книга, Кулинарна изложба "Гозбите на мама", Литературни рециатли и др. образователни дейности с презентиране на различни теми</t>
  </si>
  <si>
    <t xml:space="preserve">Ден на майчиния език,  Пръви март,  Осми март, Първа пролет, Отбеилязване на мюсюлманските празници с кулинари изложби и концерти в читалището,  Великденски празници, Еньовден - бране на билки,  Селски събор на с. Веселина, Коледни и новогодишни тържества </t>
  </si>
  <si>
    <t>Читалището е носител на националната система "ЖИВИ ЧОВЕШКИ СЪКРОВИЩА" със Заповед № РД -09-1399 на Министъра на културата, ТГ "ТЕН " И ФГ "Веселина" са вписани в Националната представителна листа, Сфера "Социалниобичаи, празнични обреди и събития" с обичая "Къносване на булка от с. Веселина", Участия във Фолклорен събор "Тюлбето", Участие в празничен концерт в с. Ловско за 8-ми март,  Събор "Демир аба текке", Празничен концер на селищния празнки на с. Липник, участия в празнки на гр. Цар Калоян, в селищния празник на с. Мъдрево, участие в празника на гр. Лозница, участие в "Читалищата - живото човешко наследство" - гр.Разград, участие в 30 години факултет по турски език в ШУ "Епископ Константин Преславски", Национелне фестивал на турския фолклор в "Аязмото" с. Руйно, селски празници в с. Каменар и с. Студенец, Фестивал "Дъга над морето" в с. Лозиниц, Национален събор на читалищата - Бяла, къносване на булка в Министерството на културата във връзка с връчване на наградата за живите човешки съкровища и др.</t>
  </si>
  <si>
    <t>Участие в XI международен фестивал"Бесарабия е нашият дом" - гр. Рени Украйна, Международен фестивал  в Република Турция - "Анадолски вечери" - гр. Анкара, Международен фолклорен фестивал в гр. Одрин</t>
  </si>
  <si>
    <t>Библиотечен фонд - 7110 , 143 броя новозакупен лутература, заети книги за дома -1088 бр., посещенията в библиотеката са 1020. Проведени са 15 библиотечно -информационни събития, свързани с представяния на книги на местни творци, литературни рецитали, изложби, Маратон на четенето, инормациони презентации с мултимедия с младежи и студенти</t>
  </si>
  <si>
    <t>000499681</t>
  </si>
  <si>
    <t>"Светлина-1901г."</t>
  </si>
  <si>
    <t>Образователни дейности по различни направления деца и младежи - четене на различни автори запознаване с различни творци,изучаване на родния край,участие в различни конкурси</t>
  </si>
  <si>
    <t>Детски рецитал за Васил Левски,конкурс за мартеници по случай Баба Марта,Осми март Международен ден на жената,Пролет е дошла,Ден на четенето във връзка Националния маратон на четенето,24 май празничен рецитал,религиозни празници Коледа и Нова година и др.</t>
  </si>
  <si>
    <t>Читатели в библиотеката 38,посещенията в читалнята са 340.</t>
  </si>
  <si>
    <t>000495731</t>
  </si>
  <si>
    <t>"Добруджа-1930 г."</t>
  </si>
  <si>
    <t>Дует "Сребърни звезди'</t>
  </si>
  <si>
    <t>Образователни дейности по различни направления деца и младежи,участие в различни конкурси</t>
  </si>
  <si>
    <t>Бабин ден,Трифон зарезан,конкурс за най-красива мартеница,осми март Международен ден на жената,Великден,първи юни Ден на детето,Ден на Будителите,тържвства по случай Коледа и Нова Година и др.</t>
  </si>
  <si>
    <t>Участие във  Фолклорен събор "Тюлбето", Празник на с„ Каменар, Празник на с. Веселина, Празник за деня на майчиния език</t>
  </si>
  <si>
    <t>Заети за дома книги 1044,посещения в библиотеката са 1275,читатели 57</t>
  </si>
  <si>
    <t>000500190</t>
  </si>
  <si>
    <t>"Развитие-1906г."</t>
  </si>
  <si>
    <t>Мъжка фолклорна група, Женска фолклорна група, Дует Сести Бакалови</t>
  </si>
  <si>
    <t>Провеждане на образователни дейности по краезнание, история, литература</t>
  </si>
  <si>
    <t>1. Бабин ден, Трети март,Осморатнеско тържество, Младежки общоселски увеселенияпо случай мюсюлманските празници, Великден, 24 май- ден на славянската писменост и култура, Ден на Будителите, Коледа и Нова година</t>
  </si>
  <si>
    <t>Участия на трите групи  в Фолклорен събор "Тюлбето",   Международен фестивал "Атлиманска огърлица", Национален събор на народното творчество - Копривщица 2022, Празник на гр. Лозница, Селски тържества в селата Веселина, Каминар и Трапище</t>
  </si>
  <si>
    <t>Посощения в читалнята за годината 1164, заети книги за дома 93, закупена нова литература235. Библиотечни и информацишонни събития през годината-12, включващи отбелязнате на бележите дати, срещи с местни твоци, представяния на книги, презентации на различни теми и др.</t>
  </si>
  <si>
    <t>000499973</t>
  </si>
  <si>
    <t>"Димо Арсов -1926 г."</t>
  </si>
  <si>
    <t>Танцова група "Фолкоритъм" и ДТГ "Сладко настроение"</t>
  </si>
  <si>
    <t>Клуб "Седянка на чайче и раздумка"</t>
  </si>
  <si>
    <t>Образоветелни дейности за деца и ученици: Седянка - разучаване на местен фолклор, изработване на аксесоари към костюмите, новогодишна украса и други дейности ,квързани с разучаване на  историята на селото и родния край.</t>
  </si>
  <si>
    <t>Концерти за 3-ти март, осми март, Великден, Рамазан и Курбан байрам, Новоодишен концерт и други читалищни инициативи, екоинициативи, спортни мероприятия и др.</t>
  </si>
  <si>
    <t xml:space="preserve">Общински фолклорен събор Тюлбето, Национален детско юношески фистивал в гр. Тутракан, Преглед на любителското творчество в гр. Попово,Фолклорен фестивал в с. Здравец, община Варна, Етнофестивал в гр. Исперих, Фестивал на народните традиции в гр. Разград, Читалищата -живото човешко наследство в гр. Разград, Международен фестивал в гр. Приморско, Детско юношески фестивол в гр. Търговище, Фолклорен фестивал в гр. Стражица, Национален  фестивал в с. Медовина, общ. Търговище, Музикален фестивал в с. Гостилица, Национална фолклорна среща в гр. Попово,Онлайн фестивал на кешкека и народнитеумения в с. Радилово, Фестивал на малината, Традицонен фестивал в с. Малък Поровец,  Народен събор в с. Побит камък, </t>
  </si>
  <si>
    <t>Международен онлайн фестивал конкурс в Бразилия, Международен фестивал в гр. Браила- Румиъния</t>
  </si>
  <si>
    <t>7972 библиотечен фонд.  Заети книги за дома 692,за читалнята 100 бр. Организирани библиотечни събития - 20 с деца и граждани. Поетични вечери, изложба на местни творци и представяния на книги</t>
  </si>
  <si>
    <t>000500330</t>
  </si>
  <si>
    <t>"Христо Ботев-1922 г."</t>
  </si>
  <si>
    <t>Различни образователни дейности по направления за деца и младежи : Краезнание, Екоинициативи,  четения на детска литература и поезия и други</t>
  </si>
  <si>
    <t>Ден на родилната помощ,Първи март - Изработване на мартеници по случай Баба Марта,Честване на 3 ти Март и 8 ми Март Д- Международен ден на жената, Първи юни  - Международен ден на детето, Летни инициативи в циталището,Ден на Будителите, Коледни и Новогодишни празници</t>
  </si>
  <si>
    <t>Читатели в Библиотеката са 38,  посещенията  на читалнята са 225, заетите книги за дома са  71</t>
  </si>
  <si>
    <t>000500272</t>
  </si>
  <si>
    <t>"Сила -1928 г."</t>
  </si>
  <si>
    <t>ТГ "Синеводски бисерчета", ДТГ "Капчици"</t>
  </si>
  <si>
    <t>Клуб "Весело лято" за изработване на картички и сувенири през лятото</t>
  </si>
  <si>
    <t>Образователни дейности по различни направления и краоезнание</t>
  </si>
  <si>
    <t>Концерти за осми март, рамазан и курбан байрам, великден, коледа и нова година, карнавал на веселета тиква, лазаруване, отпразнуване на деня на здравния работник, отпразнуване на годишнини на тг "синеводски бисерчета", зарязване на лозя</t>
  </si>
  <si>
    <t>Общински фолклорен събор "Тюлбето",  24 май- отпразнуване на празника в общинския център,  Патронен празник на училищата  НУ "Васил Левски" и  "Христо Ботев" гр. Лозница Традиционен събор "Демир баба текке" , Етно фестивал "Зазоряване" Национален събор - Бяла, Фестивал "Читалищата - живото човешко наследство", Фестивал на малината, Национална фолклорна среща "Автентичност и съвремие", Празник на община Самуил,  Международен фестивал "Морско надиграване", " С хоро и песен във Водица" "Никулденско веселие" в с.Медовина, общ. Търговище</t>
  </si>
  <si>
    <t>Международен балкански фестивал в гр. Одрин, Международен фестивал в гр. Тулча Румъния</t>
  </si>
  <si>
    <t>Библиотечен фонд 4486 книги, 12 организирани бибилотечни събития</t>
  </si>
  <si>
    <t>000499980</t>
  </si>
  <si>
    <t>"Пробуда-1912"</t>
  </si>
  <si>
    <t>Фолклорен ансамбъл, Група за туристически песни, Клуб за хора</t>
  </si>
  <si>
    <t>Детска танцова група, Средношколска танцова група, Детска вокална група</t>
  </si>
  <si>
    <t>Битов ансамбъл, Камерен ансамбъл</t>
  </si>
  <si>
    <t>Школа за тамбура, Школа за акордеон, Клуб по краезнание</t>
  </si>
  <si>
    <t>Различни инициативи и образователни дейности с училища и детска градина</t>
  </si>
  <si>
    <t>Бабин ден- традициожнно отпразнуване на празники и възстановка на обичая бабуване,  Йорданов ден - хвърляне на кръста, Трифон Зарезан- зарязване на лозници, Първи март, Осми март, Първа пролет,  Лазаруване, Великденски концерти, Празнични концерти за мюсюлманските празници, Фолклорен събор "Тюлбето", 24 май- Първи юни, Ден на Будителите, Коледа и Нова година, участия в селски празници</t>
  </si>
  <si>
    <t>Общински фолклорен събор"Тюлбето", Национален събор на народното творчество "Копрившица 2022", Национален събор на читалищата- Бяла 2022, " , Фестовал на малината - Лозница 2022, Мараж пее",  Международен фестивал "Малашево пее и танцува"- Микрево 2022 , Осми национален фолколрен  събор в с. Водица и др.</t>
  </si>
  <si>
    <t>Библиотечен фонд от 22600 книги. Брой посещения в читалнята820, заети книги за дома3220. Библиотечни информационни събития - 15, свързани с чествания, отбелязване на годишнити, поетични вечери, представяне на книги, презентации. Провеждане  на маратон на четенето, седмица на детската гнига, а през лятото има читалня под небето.</t>
  </si>
  <si>
    <t>116031322</t>
  </si>
  <si>
    <t>"Изток -1921 г."</t>
  </si>
  <si>
    <t>Кръжок по плетиво</t>
  </si>
  <si>
    <t>Образователни дейности по различни направления деца и младежи четене на различни автори,участие в различни конкурси</t>
  </si>
  <si>
    <t>Бабин ден,Първи март изработване на мартеници,Празнична програма по случай Международния ден на жената,Концерт по случай религиозния празник на мюсулманите,Ден на детето рисуване на асфалт,Ден на Будителите,Коледно и Новогодишно тържество и др.</t>
  </si>
  <si>
    <t>Общински фолклорен събор Тюлбето,Фестивал на "Читалищата-живото наследство на България",Участие в "12-ти Национален събор Копривщица",Фестивал "С хоро и песен във Водица, Празник на гр Лозница.</t>
  </si>
  <si>
    <t>Заети книги за дома 1130,Читатели в библиотеката 53,Посещенията в библиотеката и читалнята са 2059 пъти.</t>
  </si>
  <si>
    <t>000499927</t>
  </si>
  <si>
    <t>"Наука-1900"</t>
  </si>
  <si>
    <t>Детска танцова група'Каменно цвете"</t>
  </si>
  <si>
    <t>образователни дейности по различни направления деца и младежи четене на различни автори,участие в различни конкурси и др.</t>
  </si>
  <si>
    <t>Бабин ден,първи март конкурс за мартеници,осми март Ден на жената,Лазаруване,Велик ден,Честване на мюсюлманските празницМеждународен ден на детето с рисунки на асфалт,Коледен и Новогодишен концерт.</t>
  </si>
  <si>
    <t>Фолклорен събор "Тюлбето", Етнофестивал в с. Хитрино, селски празници в с. Бели Лом, с. Весилина, Международен ден на майчиния език</t>
  </si>
  <si>
    <t>Заети книги за дома 650,читатели в Библиотеката са 60,посещения в Библиотеката и читалнята са 1062</t>
  </si>
  <si>
    <t>000500308</t>
  </si>
  <si>
    <t>"Отец Паисий Хилендарски -1964 г."</t>
  </si>
  <si>
    <t>Танцова група "Хепси бир"</t>
  </si>
  <si>
    <t>Творческа артработилницаза изработване на сувенири и накити</t>
  </si>
  <si>
    <t>Рецитали, концерти, конкурси и презентации с образователен и краеведски характер с деца и младежи от селото</t>
  </si>
  <si>
    <t>1.Работилницата на Баба Марта, 2. Конкурс и изложба  за най-красива картича за деня на мама, 3.Рисунка на асфалт за Първи юни с детски състезатели игри, 4.Пролетна екоинициатива  с маледиже за почистване окол кметството и читалището, 5.Пролетна изложба, 6. Лятна академия за деца - замнимания с деца до 12 години , 7. Селищен празник, 8. Кулинарен ден за населението, 9 Изложба на сурвакници и изни картини, 10. Коледен и Новогодишен концерт</t>
  </si>
  <si>
    <t xml:space="preserve">Участия на групата въф Фолклорен празник "Тюлбето", селищни празници на  с. Каменар с. Бели Лом,  с. Веселин и празник на гр. Лозница </t>
  </si>
  <si>
    <t>Обслужени преди всичко деца и местно население в читалнята</t>
  </si>
  <si>
    <t>116592711</t>
  </si>
  <si>
    <t>"П.К.Яворов-1924 г."</t>
  </si>
  <si>
    <t>Детска вокална група"Китка"</t>
  </si>
  <si>
    <t>Организирани рецитали за деца и юнощи във връзка с различни Национални празници - Трети март, 24 май,  Лятна академия, Ден на Будителите и др.</t>
  </si>
  <si>
    <t>Организирани концерти, конкурси и празнични събития за Първи март, 8- ми март, Първа пролет, Великден, мюсюлмански празници, Лятна академия в читалището, Ден на Будитилите, Коледа и Нова година</t>
  </si>
  <si>
    <t>Участия в Общински фолклорен събор "Тюлбето", в Панаира на киселето мляко и Празника на гр. Лозница</t>
  </si>
  <si>
    <t>В читалищната библиотека има 900 тома детска литература , която дсе ползва  предимно от деца до 14 години</t>
  </si>
  <si>
    <t>175561144</t>
  </si>
  <si>
    <t>"Борис Анастасов-1928г."</t>
  </si>
  <si>
    <t>Образователни дейности по различни направления деца и младежи,изучаване на родния край и участие в различни конкурси и др.</t>
  </si>
  <si>
    <t xml:space="preserve">Първи март изработване на мартеници,Осми март Международен ден на жената,Трифон Зарезан-ден на лозаря,конкурс за детска рисунка по случай Първа пролет,Велик ден конкурс за най-красиво яйце,24 май сбор с концерт и конни състезания,религиозни празници Коледа и Нова година изработване на картички </t>
  </si>
  <si>
    <t>Заети за дома книги 48,читатели в библиотеката 24,посещения в библиотеката и читалнята 412 пъти.</t>
  </si>
  <si>
    <t>176055819</t>
  </si>
  <si>
    <t>"Св.Св.Кирил и Методий-1936г."</t>
  </si>
  <si>
    <t>Клуб по интереси, където се изработват различни предмети и сувенири</t>
  </si>
  <si>
    <t>Образователни дейности за деца по различни направления- занимания по четене, рисуване и математика през лятото</t>
  </si>
  <si>
    <t>Бабин ден,честване на деня на майката, конкурси за детска рисунка, Ден на Будителите и др.</t>
  </si>
  <si>
    <t>Посощенията в читалнята са 603, за дома са заети 147 книги.</t>
  </si>
  <si>
    <t>000500354</t>
  </si>
  <si>
    <t>"Просвета -1895 г."</t>
  </si>
  <si>
    <t>Разград</t>
  </si>
  <si>
    <t>Група за автентичен капански фолклор, Танцова формация "Топчийски искри", Група за обичаи</t>
  </si>
  <si>
    <t>Детска танцова формация "Искрици"</t>
  </si>
  <si>
    <t>Школа по приложни изкуства "Капанска занаятчийска работилница"за изработка на капански литурчени китки, накити, тъкани и др.</t>
  </si>
  <si>
    <t>05 - 08.06.2022г - КК "Св. Константин и Елена" на тема"Основни потребности и предизвикателства на читалищата" с лектори д-р Силва Налбантян и Даниела Димитрова; 06 - 08.07.2022г -   КК "Св. Константин и Елена" на тема "Лятна читалищна академия - надграждащо обучение" , организаторРЕКИЦ - гр. Разград; 27.10.2022г  - гр. Разград - обучение на тема Здравословни и безопасни условия на труд", организаториСъюз на народните читалища и РЕКИЦ гр. Разград; 15 - 16.12.2022г. - с. Кошов, обл. Русе - обучение на тема "Читалищата от област Разград - анализ на ресурсите, възможности за институционално укрепване и развитие през 2023г. Мястото на фолклорав дейността читалищата и ролята им за съхраняване на нематериалното културнонаследство", организатор РЕКИЦ гр. Разград</t>
  </si>
  <si>
    <t>Празник на капанските традиции и занаяти на 17.09.2022г в Етнографски капански комплекс с. Топчии с изложение на произведения на местни занаятчии и богата фолклорна програма с местни състави и гост - изпълнители от Капански ансамбъл гр. Разград, Театрално танцова формация "Пулс", Театрална група "Темп" от Враца, фолклорни състави от селата Побит камък и Осенец; Изложба на графики на художника Николай Добрев в салона на читалището на 08.03.2022г; Авторска изложба на Пенка Киранова на съвременни накити в Етнографски капански комплекс село Топчии на 17.09.2022г; Лектория на тема "Функциите на традиционните капански занаяти в съвремието" от лектор специалист етнограф от Регионален исторически музей гр. Разград -17.09.2022г; Изложба на капански тъкани "Свят от тъкани и багри" в Художествена галерия"Проф. Илия Петров" гр. Разград от 12 - 17.12.2022г; Празнична програма със съставите на читалището и театрално - танцов спектакъл с гости изпълнители послучай празника на читалището - 24. 05.; Литературна програмапо случай Деня на будителите</t>
  </si>
  <si>
    <t>Втори международен етно фестивал "Зазоряване" в гр. Исперих на 21.05.2022г; 25.06.2022г - фестивал "Читалищата - живото наследство на България";27.06.2022г - Национален фестивал на театърът в движение; 2.07.2022г - Капански събор село Гецово; 25.07.2023г- Традиционен събор по повод честването на Илинден в Сборяново; 26 - 28.07.2022г Панаир на киселото мляко и фестивал на народните традиции и художествените занаяти- Разград; 30.07.2022г-Празник на хляба и плодородието - с.Каменово; Дванадесети Национален събор на народното творчество - Копривщица, август, 2022г; 28.08.2022г - "Събрало се е наше село" в село Побит камък; 5.09.2022г - участие в празничен концерт по случай 60 годишнина от създаването на село Просторно; Празник на капанските традиции и занаяти- 17.09. Топчии; Български фестивал на сливата - Троян,25.09.2022г; 4.12.2022г-Национален музикално - кулинарен фестивал "Никулденско веселие" - с. Медовина</t>
  </si>
  <si>
    <t>Деца, възрастни, пенсионери. Проведени са и групови посещения на деца от детската градина, летни групови четения, обслужване на трудно подвижни стари хора по домовете, излъчване на филми по литературни произведения</t>
  </si>
  <si>
    <t>000500183</t>
  </si>
  <si>
    <t>Женска танцова формация и Мъжка танцова формация</t>
  </si>
  <si>
    <t>Младежка танцова формация и Детска танцова формация</t>
  </si>
  <si>
    <t xml:space="preserve">С цел повишаване на квалификацията читалищния секретар участва в следните обучителни дейности:                                                                                        1.На 06-08.07.2022г. В КК,,Св. Константин и Елена" - на тема ,,ЛЯТНА ЧИТАЛИЩНА АКАДАМИЯ- НАГРАЖДАВАЩО ОБУЧЕНИЕ"- организирано от РЕКИЦ ,,Читалища" -Разград;                                                                                                                                                                                                                                                      2.На  27.10.2022г. в гр.Разград - обучение на тема: ,,Здравословни и безопасни условия на труд".Организатори -РЕКИЦ  ,,Читалища" - Разград и Съюз на народните читалища;                                                                                                                                                                                                                                                 3.Участие на самодейци към читалището на 15-16.07.2022г. в Шеста работна среща - език, култура, религия, изкуство и НПО в гр.Пловдив ,                                                                                                                                                                                                                                                                                 </t>
  </si>
  <si>
    <t>1.Подреждане на витрина по случай 28-ми янувари ден на Разград на 20.01.2022г.                                                                                                                                                                      2 .Подреждане на витрина по случай 149 години от обесването на Васил Левски на 19.01.2022г.                                                                                                                            3.Награждаване   на победител и участници в конкурса- Виртуална коледна фотоизложба 2021г. на 26.01.2022г.                                                                                                                                                                                                                                                                            4. Подреждане на витрина по случай Св.Валентин и Трифон Зарезан на 14.02.2022г.                                                                                                                                                                                                                                                    5.Изложба по случай 1-ви март с ръчно изработени мартеници, украшения и картички на 01.03.2022г.                                                                               6.Организиране на мероприятие игри и забавления за деца по случай 1 юни - Ден на детето на 01.06.2022г.                                                                                          7. Поздравление на първокласниците на ОУ,,Г.С.Раковски" по случай откриването на учебната година и поднасяне на синволични подаръци на 15.09.2022г.                                                                                                                                                                                                                                                                                         8. Подреждане на витринапо по случай 22 септенври - Ден на независимостта на България на 22.09.2022г.                                                                                    9.Иготвяне на изложба портрети и слово по случай 1-ви ноенври - Ден на народните будители на 01.11.2022г.                                                                                                        10. Посещение на учениците от 1-ви клас на ОУ ,,Г.С.Раковски" в библиотеката - разглеждане на детска литература и оцветяване на рисунки на 10.11.2022г.                                                                                                                                                                                                                                                                                                                                                                                                                                                                                                                                                                                                                                                                                                                                                                                                                                   11. Организиране на Хелоуин парти за деца с игри, музика и почерпка на 31.10.2022г.                                                                                                                                                              12. Организиране на Коледно-новогодишен концертна  на 17.12.2022г.</t>
  </si>
  <si>
    <t xml:space="preserve">1.На 21.05.2022г. участие на Женска танцова формация към читалището на традиционен митинг събор ,,Демир Баба Текке -2022г."                                                                      2. На 05.06.2022г. участие на Младежка и Женска танцова формация към читалището на традиционен празник на с.Липник.                                                                                     3.На 13.06.2022г. участие на Женска танцова формация към читалището в концерт посветен на с.Каменар.                                                                                                                   4.На 25.06.2022г. участие на Женска танцова формация към читалището във фестивала ,, Читалища - живото наследство на България", гр.Разград.                                         5. На 10.07.2022г. участие на Женска танцова формация към читалището в гр.Цар Калоян по случай Курбан Байрям.                                                                                                   6.На 27.08.2022г.  участие на Женска  танцова формация към читалището в традиционен Общински празник ,,Приятелство, дружба, толерантност" - Община Самуил.                                                                                                                                                                                                                                                                                                                                                    7. На 17.12.2022г. участие на Женска, Младежка и детска танцова формация към читалището в Коледно-новогодишен концерт организиран от                НЧ ,,Пробуда-1919г," с.Раковски.                                                                                                                                                                                                                                                               8.На 23.12.2022г.  участие на Женска танцова формация към читалището в Коледен концерт на НЧ ,,Иван Вазов-1918г." с.Владимировци.                                                             </t>
  </si>
  <si>
    <t xml:space="preserve">   _</t>
  </si>
  <si>
    <t>000499432</t>
  </si>
  <si>
    <t>"Развитие -1869"</t>
  </si>
  <si>
    <t>1. Смесен хор "Железни струни" -   от 1904 г., осмият по ред хор, създаден в България; носител на орден "Кирил и Методий I степен" и много международни и национални награди; културна марка на Разград и страната; диригент маестро Красен Иванов, корепетитор Даниела Никифорова, хормайстор Полина Куманова;  35 хористи. 119 години традиция и съвременно музикално звучене.                                                                                                                                                                                                     2. Камерен хор - 10 хористи;  диригент Красен Иванов, корепетитор Даниела Никифорова, хормайстор Полина Куманова;                                                                                                                                                                                                                                           3. Клуб за народни танци "Пендари"- 12 танцьори, худ. ръководител Наталия Маджарова..</t>
  </si>
  <si>
    <t xml:space="preserve">1. Младежка формация за театър "Импулс"- носител на специална награда за оригинално творчество; създадена през 1997 г. от актрисата и сценарист Мария Петрова-Енева. В годините на своето развитие Трупата участва активно в културния живот на Разград, изградила се е като запазена марка за качество, оригиналност и творчески провокации. Освен на местно ниво младежката формация е позната на театралната общественост от участията си в редица Национални фестивали, от които младите актьори са събрали през годините внушителна колекция от престижни награди.
Веселин Керемедчиев е ръководител на МФТ „Импулс“ от 2016 г. и  поддържа високо творческо ниво и оригиналност в репертоара и представянето на
Младежкия театър. „Импулс“ се изявява като траен фаворит на Националните фестивали „Малкият принц“ във В. Търново и „Климент Михайлов“ в Русе. Значими драматургични постижения са в летописа на Трупата са:  „Женско царство“ на Ст. Л. Костов, „Таралеж“ на Иван Радоев, "Трудно е да кажеш сбогом" от Миро Гавран - селектирано и включено в програмата на Националния детско-юношески театрален фестивал "Малкият принц" във Велико Търново, на сцената на ДТ „Констанин Кисимов“. "Смоковете" по Йордан Радичков;                                                                                                                        2. Вокална група "Въртележка" с вокален педагог Детелина Тодорова, богат репертоар от поп, рок и български фолклор. </t>
  </si>
  <si>
    <t xml:space="preserve">1. БАЛЕТНА ШКОЛА, създадена през 1975 г. от Мария Керчева, която и днес е художествен ръководител на формацията. 
Близо 4000 балерини са танцували изящни танци през 47 годишната история на школата. В нея са се обучавали цели поколения, днес я посещават внучките на първите й възпитаници. Уроците по балет формират усет към естетичното, чувство за ритъм, развиват двигателната и общата култура на момичетата, помагат им да растат здрави и изящни, гъвкави и силни. Богата колекция от десетки награди украсява Балетната зала, в която балетните репетитори Мария Керчева, Виолета Желязкова и Милена Милева извайват телата и характерите на малките грации, и  посвещават в балетното изкуство с любов 90 деца в четири възрастови групи /от 4 до 18 год./. Те са пример за приемственост и ефективна работа в екип. Балетната школа при НЧ „Развитие 1869“ Разград е една от малкото в страната, която работи успешно за популяризирането на балетното изкуство и съхранява българската традиция в балета.
В чест на 1 ноември 2021 Балетната школа е удостоена с престижната награда на името на Никола Икономов, за изключителен принос в развитието на местната култура и във връзка със 165-а годишнина на читалищното дело в България. 
2. МУЗИКАЛНА ШКОЛА „ИЛИЯ БЪРНЕВ“, създадена през 1955 г., формация със 67 годишна история, носител на престижната местна награда за култура „Никола Икономов“ . За високи творчески постижения Музикалната школа е удостоена и с награда „Златен Пегас“. 
Нивото на музикално обучение и професионализма на преподавателите през годините са се превърнали в запазена марка за високо качество. Възпитаниците на школата са спечелили за Разград и България многобройни отличия и награди от Международни и национални фестивали в страна и чужбина. Сред тях особено ярки са имената на световноизвестната цигуларка Ваня Миланова, пианистът Фидоси Керчев, възпитаник на Кралската музикална академия в Брюксел, звездата на българската поп музика – Виктория Терзийска, известна като Вики от група „Мастило“, Рая Радушева - първа флейта в Симфоничен оркестър Сливен.
В Музикалната школа има три Класа по пиано, Клас по цигулка, Клас по китара и барабани, Клас по вокално майсторство, Детска вокална група. 
Ефективното индивидуално обучение отличава Музикалната школа като, единствен в Разград, образователен център по музика и солфеж.
В тях се обучават над 70 млади музиканти от различни възрастови групи. Музикална школа “Илия Бърнев“ е организатор на Националния конкурс за
млади пианисти „Димитър Ненов“, който НЧ „Развитие 1869“ провежда всяка нечетна година, с финансовата подкрепа на Община Разград. 
През 2019 и 2021 г. конкурсът се проведе с международно участие на млади пианисти от Русия. Ръководител на Музикалната школа е Деян Денчев.
</t>
  </si>
  <si>
    <t xml:space="preserve">1. Обучение по класически балет и екзерсис, съвременни и характерни танци.                                                                                                                                                                    2. Обучение по музика и солфеж.                                                                                                                                                                                                                                                           3. Обучение по вокално майсторство.                                                                                                                                                                                                                               4. Обучение по актьорско майсторство. </t>
  </si>
  <si>
    <t xml:space="preserve">Дейностите през 2022  година се проведоха под знака на Дарителската инициатива: „Музикалният дом е културна ценност и се нуждае от укрепване и ремонт. Да се обединим в това благородно дело!“                                                                                                                                                                                               Да запазим културното наследство на Разград  и същевременно да гарантираме, че той отговаря на съвременните изисквания – това е съвместна отговорност:
• Отговорност на  НЧ „Развитие 1869“ като собственик на емблематичната сграда;
• Отговорност на местната власт, съгласно Закона за културното наследство;
• Отговорност на бизнеса, институциите, на цялата общественост.
Да обединим възможностите си, за да съхраним и укрепим един от символите на местната и националната култура.
2022 ДЕЙНОСТИ ПО КУЛТУРА
1. „Любовта е музика, музиката е любов“ - тематичен концерт на Музикална школа "Илия Бърнев";
2. 1 март - Ден на любителското изкуство и художествената самодейност;
3. Музика на цветята'2022 - Пролетен концерт на Музикална школа;
4. Отчетно-изборно събрание на НЧ „Развитие 1869“ 14.04.22;
5. "Музикални вечери на Класа по цигулка" - нов проект;
6. "България пее" Разград 2022  Национален форум на хоровото изкуство - домакин хор "Железни струни";
7. "Животът ми в Школата е песен" - юбилей на Нина Георгиева, музикален педагог пиано;
8. Музикална вечер по покана на Аляра Билгин - Клас цигулка;
9. Дарителска инициатива Музикален дом;                                                                                                                                                                                                                 10. "Дарба" Теодосий Спасов Фолк квинтет и млади таланти от Музикална школа на 31 май;
11. „За хората, земята и хляба“;
12. Елегантност и стил в Музикалната вечер на Хавин Юнсал на 21 май;
13. Финал на Музикалните вечери на Класа по цигулка;
14. Дарби в хармонично съприкосновение;
15. Блестящо представяне в IX-я Международен конкурс „Звукът на времето“ В. Търново;
16. Специалната награда на Кмета на Шумен и още призови места в конкурса „Децата на България пеят, танцуват, рисуват“ завоюваха млади пианисти от Музикалната школа;
17. Нов успех в летописа на хор "Железни струни";
18. Приемственост между таланти в Класа по пиано на Галина Героева;
19. С дарителски жест завърши творческият сезон на Музикалната школа;
20. „Аз обичам пианото, а ти?“;
21. „Човекът е дълго изречение, написано с много любов и вдъхновение, ала пълно с правописни грешки“ Йордан Радичков;
22. Чудотворна сила от красота и доброта сътвори Балетната школа при Народно читалище "Развитие 1869";
23. Европейски и световен репертоар на хор "Железни струни" на фестивала в Дуръс, Албания;
24. Класът по цигулка с атрактивна програма на Годишната си продукция;
25. "Вражалец" на сцената на НЧ "Развитие 1869";
26. "Устойчиво културно наследство";
27. Орлин Горанов на наша сцена;
28. Музиката, без която не можем;
29. Авторски фотопътеписи и концертна програма на хор "Железни струни";
30. "Провинциални анекдоти";
31. Б.Т.Р. и публиката "взривиха" Театралната зала на читалище "Развитие 1869";
32. Стилна програма на Музикална школа "Илия Бърнев";
33. Поклон, Будители!;
34. „Приказка за Лудогорието, или къде е скрито съкровището“
35. "Криворазбраната цивилизация" предизвика възторга на 1200 зрители в Разград;
36. Под надслов "С обич и уважение";
37. В духа на семейните ценности;
38. Коледна приказка на сцената на Народно читалище "Развитие 1869";
39. Тържество на духа и таланта в чест на Рождество;
40. Рождественските послания на младите цигулари;
41. Празнична магия от музика, рисунки и поезия
</t>
  </si>
  <si>
    <t xml:space="preserve">1. „България пее“ – Разград 2022 16 април Национален фестивал на хоровото изкуство –хор „Железни струни“ бе домакин на хоровия концерт;
2. Младежка формация за театър „Импулс“ – символичен домакин на „Белите нощи на Разград“ 23 юни – Фестивал на материалното и нематериалното културно изкуство; Мултимедийна презентация, интермедия и оригинална постановка по радиопиеса на Й. Радичков „Смоковете“
3. Девети фестивал на източно - православната музика 11 и 12 юни в Сливен.
Хор „Железни струни“ се представи отлично на Деветия фестивал на източноправославната църковна музика "Николай Триандафилов – Сливенец" 
4. IX Международен конкурс „Звукът на времето“ 27-29 май В. Търново
Клас „Вокално майсторство“
Мартина Матева – Първо място в номинация „Фолклор“ първа възрастова група;
Пресияна Тодорова – Първо място в номинация „Фолклор“ трета възрастова група;
Ренета Петрова – Второ място в номинация „Фолклор“ втора възрастова група;
Йордан Гавазов – Второ място и Специална награда в номинация „Фолклор“ втора възрастова група;
Диляра Назиф – Първо и Трето място в номинация „Рок“ четвърта възрастова група;
Мартина Матева и Йордан Гавазов – Първо и второ място  номинация „Дует“;
С Диплом за висок професионализъм в педагогическия и творческия процес на обучение бе удостоена Детелина Тодорова- вокален педагог
5.  „Децата на България пеят, танцуват, рисуват“ 4 и 5 юни Шумен Клас пиано на Галина Героева:                                                                                                                                                                                                                               Славена Петкова в IV възрастова група – Първа награда и Голямата награда на Кмета;
Дерия Генджева с Втора награда, в IV възрастова група;
Невена Цонева – трета награда в III възрастова група
</t>
  </si>
  <si>
    <t>1. Фестивал в Дуръс, Албания 26 и 27 юни 
Хор „Железни струни“ за първи път участва в Международния музикален и хоров фестивал в Дуръс, Албания, с което увеличава своята музикална траектория в Европа и по света. Горещи поздравления за високото ниво получи маестро Красен Иванов, както и покана за ново участие във фестивала. С танцовия състав от Черна гора се размениха взаимни покани за гостуване и участие във фестивали.
Репертоарът бе с европейска и световна насоченост, песните включваха и съпровод на пиано в изпълнение на корепетитора на хора Даниела Никифорова:
Хор на евреите от операта „Набуко“ на Верди
„За красотата на света“, спиричуъл от Дж. Рътър
„Любовта на моя живот“ от Фреди Меркюри
„Бре, Петрунко“, обработка Филип Кутев
В Първия фестивален ден, маестро Красен Иванов подбра песни на фолклорна основа, които заплениха сърцата на всички участиници и публиката.</t>
  </si>
  <si>
    <t>000499444</t>
  </si>
  <si>
    <t>"Напредък 1901"</t>
  </si>
  <si>
    <t>Фолклорен ансамбъл "Разград" - 40 души; Колектив за изворен фолклор - 23 участници; Клуб по български народни хора - 40 човека; Битов оркестър . 15 човека;</t>
  </si>
  <si>
    <t xml:space="preserve">Подготвителна група към Детска танцова студия "Капанче" - 63 деца; Детска танцова студия "Капанче" - 30 деца, Средношколска танцова формация - 18 деца; Детска певчеста група - 13 деца; Детска музикална група - 12 деца; </t>
  </si>
  <si>
    <t>Битов оркестър - 15 души; Духов оркестър - 18 души;</t>
  </si>
  <si>
    <t xml:space="preserve">Детска певчеста група - 13 деца; Детска музикална група - 12 деца; </t>
  </si>
  <si>
    <t xml:space="preserve">курс  по ИКТ </t>
  </si>
  <si>
    <t xml:space="preserve"> 17.05. Участие в мероприятие организирано от „Федерация на жените“ Разград; 
24.05. Ден на светите братя Кирил и Методий, на българската азбука, просвета и култура и на славянската духовност – участие в градско тържество;
30.05. Общоградски празник посветен на Деня на детето;
25.06. Фестивал на читалищата;
06.09. село Садина – Капански събор;
17.09. село Топчии – участие в събор;
14.05. Фестивал на вкусната храна село Осенец, община Разград;
28.05. Участие в село Островче по случай годишнина на читалището;
29.05. Участие в село Гецово;
07.06. Ден на пшеницата село Гецово; 
27.07. село Побит камък, община Разград – участие в общоселско мероприятие;
29.10. град Бяла, област Русе – участие във фестивал;
14.10. село Хитрино, област Шумен – фестивал „Като звездите“;
16.11. Благотворителен концерт организиран от „Федерация на жените“ Разград – участие;
16.07. Фестивал „Андъка пее и танцува, а сърцето ми лудува“ – село Кметовци, област Габрово – БО;
28-30.07. Участие в панаира на Киселото мляко и фестивала на народните традиции и занаяти;
24.05. Ден на светите братя Кирил и Методий, на българската азбука, просвета и култура и на славянската духовност – участие в градско тържество – ДТС „Капанче“;
30.05. Общоградски празник посветен на Деня на детето – ДТС „Капанче“;
23.06. Белите нощи на Разград – участие в Етнографски музей Разград – ДТС „Капанче“;
25.06. Фестивал на читалищата – ДТА „Капанче“;
15.09. СУ „Христо Ботев“ – ДТС „Капанче“;
16.11. Благотворителен концерт организиран от „Федерация на жените“ Разград – участие;
28.05. Участие в село Островче по случай годишнина на читалището – ДТС „Капанче“;
29.10. град Бяла, област Русе – участие във фестивал  - ДТС „Капанче“ и Клуб по БНХ;
17-19.06. Клуб по БНХ участие във фестивала в град Поморие;
28-30.07. Участие в панаира на Киселото мляко и фестивала на народните традиции и занаяти;
</t>
  </si>
  <si>
    <t xml:space="preserve">Описание18.10. Конкурс за млади пианисти; 
16.07. Фестивал „Андъка пее и танцува, а сърцето ми лудува“ – село Кметовци, област Габрово – БО;
18.10. Конкурс за млади пианисти; 
16.07. Фестивал „Андъка пее и танцува, а сърцето ми лудува“ – село Кметовци, област Габрово – БО;
</t>
  </si>
  <si>
    <t>21 - 26.07. Участие в международен фестивал Слобозия република Румъния – ДТС „Капанче“</t>
  </si>
  <si>
    <t xml:space="preserve">заемане на литература на хартиен носител, според нормативните станарти на Обществените библиотеки </t>
  </si>
  <si>
    <t>000500124</t>
  </si>
  <si>
    <t>"Просвета 1919 г."</t>
  </si>
  <si>
    <t>Кън НЧ "Просвета 1919г. с. Пороище съществуват:                                                                                                                                                                                                  
- Група за изворен фолклор – женска певческа група, изпълняваща  местен фолклор, състояща се от 11 жени.                                                                                                      
- Мъжка коледарска група - пресъздава традиционния обичай Коледуване -  5  участника.</t>
  </si>
  <si>
    <t>Танцова формация „Веселие” – състояща се от 9 момичета, изпълняващи различни стилове танци.</t>
  </si>
  <si>
    <t xml:space="preserve">В читалището  успешно работи Детска  работилница  „Сръчни ръце”  -  в нея участват  деца от селото от 7 до 18 годишна възраст, които изработват  различни  картички, сувенири, украси, табла и др., по повод различни празници и събития   </t>
  </si>
  <si>
    <t xml:space="preserve">За повишаване на своята квалификация, читалищния секретар взе участие в следните обучителни дейности през 2022г. :                                                                                                                                                                    06-08.07.2022г. в КК „Св. Константин и Елена” – обучение на тема „ЛЯТНА ЧИТАЛИЩНА АКАДЕМИЯ – НАДГРАЖДАЩО ОБУЧЕНИЕ“. Организатор - РЕКИЦ „Читалища“ - Разград;
 27.10.2022г. в Разград – обучение на тема: „Здравословни и безопасни условия на труд”. Организатори - РЕКИЦ „Читалища“ - Разград и Съюз на народните читалища;
15 – 16.12.2022г. в с. Кошов, обл. Русе -  обучение на тема „Читалищата от област Разград – анализ на ресурсите, възможности за институционално укрепване и развитие през 2023 г. Мястото на фолклора в дейността на читалищата и ролята им за съхраняване на нематериалното културно наследство”. Организатор - РЕКИЦ „Читалища“ – Разград.
</t>
  </si>
  <si>
    <t>През 2022г. читалището успя да организира не малък брой мероприятия от различен характер.                                                                                                                1. Атанасовден –празник на храм „Св. Атанасий” с.Пороище.
2.„Да помогнем на баба Марта“ - изработване на мартениците на Баба Марта.
3.„Баба Марта бързала” – закичване жителите на селото с мартеници за здраве, късмет и берекет.
4.По случай Националният празник на България - 3-ти  март поднесохме венци  и цветя на паметника на полковник Андрей Густавович Принц и на погребаните в с.Пороище руски войници.
5.Организирахме тържество за дамите от селото по случай 8-март – Международният ден на жената. 
6.Велика събота –  работливите сръчковци спазиха традицията и боядисаха красиви великденски яйца.
7.„Ден на хумора и шегата”.                                                                                                                                                                                                                                             
 8.„Децата ни имат празник” - организирахме един незабравим празник за децата от селото във връзка с Международният ден на детето .                                                                                                                                                                                                                             9.Читалищното настоятелство, съвместно с кметство с. Пороище и църковното настоятелство се включи в организирането и осъществяването на традиционното за селото честване на Света Марина и посещение на аязмото Св.Марина.
10.НЧ „Просвета 1919г.”  активно се включи в организирането и провеждането на традиционният ни селски празник. 
11.ГИФ и ТФ “Веселие” - представиха  празнична програма по случай  Традиционния селищен сбор. 
12. Честване на „Съединението на България” .                          
13.„Световен ден на селските жени” – направихме кулинарна изложба и  организирахме  празник в знак на почит и уважение към трудолюбивите  селски жени.                                                                                                                                                                                                                                                                                                                                                                                                              14. Официално честване на Ден на Независимостта на България .
15.По случай 1-ви ноември - Ден на народните будители  - читалището организира малък празник за своите самодейци - съвременните ни будители.  
16.„Ден на християнското семейство и на християнската младеж” – празник с децата и техните родители.                                                                                
17.„Ден на дарителя” - връчване на Благодарствени адреси на всички местни дарители и спомоществователи на читалището.
18.Архангеловден - Поднасяне цветя на Паметника на загиналите в различните войни жители на с.Пороище.
19.Организиране и провеждане на Общоселско коледно тържество с поздрави от самодейците към НЧ „Просвета 1919г.” към всички участници в тържеството.
20.Организирахме тържество за изпращане на отминаващата 2022г.- съвместна инициатива с Пенсионерския клуб.
21. Организирахме две екскурзии за жителите на селото, с цел опознаване на бита и културата на други общности.</t>
  </si>
  <si>
    <t xml:space="preserve">1.Групата за изворен фолклор и Танцова формация “Веселие” взеха участие в ПКФ “Аромат от миналото, вкус на бъдещето” с.Осенец.
2..ГИФ участва в НФФ “На сред мегдана в Арбанаси” провел се в с. Арбанаси
3.ГИФ и ТФ “Веселие” участваха във  Фестивал “Читалищата – живото наследство на България”
4.ГИФ взе участие в 12-ти Национален фолклорен събор нанародното творчество Копривщица 2022г. Спечелен сребърен медал.
5.ГИФ и ТФ “Веселие” взеха участие в Народен събор “Събрало се е наше село” с. Побит камък.
6.ГИФ и ТФ “Веселие” взеха участие в МФФ “От Дунав до Балкана” гр. Борово. ГИФ - спечелен сребърен медал, ТФ “Веселие”  - спечелен бронзов медал.
7.Коледари - „Традицията е жива!” - пресъздаване на обичая Коледуване от нашата славна дружина. 
</t>
  </si>
  <si>
    <t>В читалищната ни библиотека общият брой посещения за 2022г. Са 1680, като тук влизат посещенията за дома - 272, посещенията в читалнята - 861, посещенията за ползване на компютрите - 547.</t>
  </si>
  <si>
    <t>000499702</t>
  </si>
  <si>
    <t>"Просвета 1883"</t>
  </si>
  <si>
    <t>.1.Ансамбъл за изворен фолклор "Капанска китка" - повече от 20 години ансамбълът популяризира автентичния капанския фолклор в България и чужбина.                                                                                                                                                                                                                                                                                 2.Ансамбъл за автентичен фолклор "Капанци"- ансамбълът представя песенното и танцово изкуство на капанците.                                                                         
3. Танцова формация "Капански самодиви" - изпълняват танци от Лудогорието и Добруджа.                                                                                                              
4.Мъжка певческа група "Капанци" - изпълняват песни от капанския край.</t>
  </si>
  <si>
    <t>1.Детска вокална група "Цветница" - изпълняват капански фолклор и  фолклор от различни фолклорни области.                                                                                                                                    2.Детски танцов състав "Гецовлийчета"- изпълняват танци от Северняшка фолклорна област.</t>
  </si>
  <si>
    <t>1.Школа по народни танци "Капанска магия" - разучаване на  танци от всички фолклорни области на България. Спомага за съхранението и разпространението на автентичното капанско  танцово изкуство.                                                                                                                                                                                                                                               2.Група за начинаещи за изучаване на народни хора - групата е създадена с цел запалване на интереса на младите хора към  фолклорното танцово изкуство.</t>
  </si>
  <si>
    <t>С цел повишаване на квалификацията, читалищния секретар и председателя  взеха участие в следните обучения :                                                                                                              •   06-08.07.2022г. в КК „Св. Константин и Елена” – обучение на тема „ЛЯТНА ЧИТАЛИЩНА АКАДЕМИЯ – НАДГРАЖДАЩО ОБУЧЕНИЕ“. Организатор - РЕКИЦ „Читалища“ - Разград;
•   27.10.2022г. в Разград – обучение на тема: „Здравословни и безопасни условия на труд”. Организатори - РЕКИЦ „Читалища“ - Разград и Съюз на народните читалища;
•   15 – 16.12.2022г. в с. Кошов, обл. Русе -  обучение на тема „Читалищата от област Разград – анализ на ресурсите, възможности за институционално укрепване и развитие през 2023 г. Мястото на фолклора в дейността на читалищата и ролята им за съхраняване на нематериалното културно наследство”. Организатор - РЕКИЦ „Читалища“ – Разград.
 С цел  засилване на интереса на подрастващите към приложните изкуства и спорта, както и развитие на логическото мислете и придобиване на компютърни  умения са създадени следните клубове:
1.Клуб „Седянка се кладе” – с ръководител Николинка Ангелова, везат капански шевици с приложение в ежедневието ни за украса на  чанти, шалове, дрехи и аксесоари.
2.Клуб по тенис на маса - създаден с цел развитие на спортния дух сред младежта.
3.Клуб по шах - развиване на логическото мислене.
4.Клуб за компютърни умения</t>
  </si>
  <si>
    <t xml:space="preserve"> 27.01.2022 – Поднасяне цветя на паметника на загиналите руски войници за Освобожгението на с. Гецово от османско иго
21.01.2022 - Празнуване на Банинден - тържество с деца и възрастни. Пресъздаване на ритуала.
10.02. 2022 г. – Отбелязване Деня на пчеларя с деца и възрастни . Беседа за лечебните свойства на меда.
01.03.2022 г. - Празнуване на 1 март . Закичване мартенички на децата от детска градина "Здравец" - с. Гецово
03.03.2022 г. – Отбелязване на празника с почитане на паметта на загиналите за свободата на България / децата декламираха стихотворения на плащада пред кметството.
08.03.2022 г. – Тържество по случай Международния ден на жената. Деца поднесоха своя поздрав с песни и танци.
01.04.2022 г. - Ден на шегата. Викторина
18- 22..04.2022 – Боядисване на яйца и изработване на великденски картички
6.05.2022 – Празнуване на Гергьовден, съвместно с Кметство  с. Гецово
24.05.2022 г. – Отбелязване празника с бeседа за Солунските братя
29.05.2022 г. –  Концерт с участието на всички състави към читалището за чуждестранни гости и съграждани
01.06.2022 г. – Отбелязване Деня на детето с игри навън
02.06.2022 г.- Беседа за Христо Ботев и загиналите за свободата на България
02.07.2022 г.- Капански събор, съвместно с Община Разград и кметство с.Гецово
18.07.2022 г. - Беседа послучай 185 г. от рождниетпо на Васил Левски
31.10.2022 г. – Празничен концерт по повод Деня на народните будители
30.11.2022 г. – Празненство за Андреевден
02.12.2022 г.- Украса на Ношогодишната Елха - съвременна инициатива с    Кметство – с.Гецово и ДГ „Здравец“
18.12.2022 г. - Коледно тържество за децата 
26.12.22 г.- Коледно тържество пред читалището - съвместна инициатива с Кметство Гецово
</t>
  </si>
  <si>
    <t xml:space="preserve"> УЧАСТИЯ НА СЪСТАВИТЕ:
Изяви на национално ниво 
• 18.06.2022 г. - Четвърти Фолклорен събор "Вълшебна Плетеница - живи   човешки съкровища" – с. Юпер
• 8-10.07.2022 г. – национална фолклорма среща „ Автентичност и съвремие“  - гр. Попово
• 05-07.08.2022 г. – ХII – ти Национален събор на народното творчество – Копривщица
• 31.08.2022 г. – национален фестивал на изкуствата „С ритъма на морето“ – Албена
• 05.12.2022 Г. – Национален фолклорно – кулинарен фестивал  „Никулденско веселие“ – с. Медовина 
Международни фестивали
• 08.08.2022 г. – Международен фолклорен фестивал „Фолклорен извор“ – с. Царевец, общ. Свищов  
• 06.10.2022 г. - Международен фолклорен фестивал "Малешево пее и танцува" - Микрево. 
Регионални изяви
• 25.06.2022 г. - Фестивал  „Читалищата - живото наследство на България “ -Разград
• 28-30.07.2022 г. - Фестивал на киселото мляко – Разград
• 03.11.2022 г. – Фолклорна среща „ Приказка за Лудогорието“ – Разград
        В населеното място
• 29.05.2022 г. – Концерт в НЧ „ Просвета 1833“  пред чуждестранни гости– с.Гецово
• 2.07.2022 г.- Капански събор -  с. Гецово
• 31.10.2022 г. – Концерт по случай  Деня на Народните Будители – с.Гецово
</t>
  </si>
  <si>
    <t>Читателски посещения в библиотеката и обслужване на читателите. Организиране  занимания с деца / четене на приказки от любимки автори.</t>
  </si>
  <si>
    <t>000500287</t>
  </si>
  <si>
    <t>"Пробуда 1947"</t>
  </si>
  <si>
    <t>Детска танцова група "От извора "при "НЧ Пробуа 1947 "  е създадена началото на 2023г. С цел развитие и популяризиране на фолклорното наследство във селот</t>
  </si>
  <si>
    <t>проведени мероприятия - 1-"Бяла приказка " изработване на картини със зимни апликации ./Учениците от ОУ ,, Елин Пелин “ 5 и 6 клас бяха поканени в библиотеката.Децата направиха картини със зимни апликации на тема “Бяла приказка,, /.2-Отбелязване на дни на  Васил Левски ,3-Христо Ботев , 4-144г.от освобождението на България с изложба на библиотечни документи и презентации.5-Чесване на дни - празникът на книгата /Национална библиотечна седмица; Световен ден на книгата и авторското право - Маратон на четенето в библиотеката /. 6-Ден на труда и на международната работническа солидарност отбелязахме , като група от млади хора , почистваха градината пред кметството и читалището. 7-Ден на семейството - Честване деня на семейството в двора на „ОУ Елин Пелин“ с партньорство     ,, Пробуда 1947 “ с. Стражец. ; 8- 1 Юни -Ден на детето 
В чест на празника , учениците от “ Оу Елин Пелин с. Стражец  , посетиха библиотеката със списъка за лятното четене . Децата разгледаха книгите.След малка беседа се включиха в редица спортни и популярни игри. В края на деня беше осигурен обяд за всички деца от кмета на с.Стражец .   9-Съвместно с учениците от ОУ,,Елин Пелин’’с.Стражец отбелязахме Деня на народните будители. Водена  е  беседа на тема „ Будителите днес“ . Децата цитираха патриотични стихове .10-Пролетна изложба по изобразително изкуство в читалището на салона. Участваха 9 деца от селото.   11-Изложба на мартенички и разнасяне из селото. 12-Великденско настроение на Велики  четвъртък в НЧ “ Пробуда 1947 “ .Децата боядисваха яйца и подготвиха великденска изложба. На трапезата имаше и вкусен козунак !13-Празник на културното многообразие с партньорство НЧ,, Пробуда 1947’’ се отбеляза в двора на ОУ,,Елин Пелин’’. Децата представиха традиции, ритуали, обичаи , песни , танци , носии и характерни ястия за различните празници .</t>
  </si>
  <si>
    <t>Участие в детска работилница във  Фестивал  “Читалищата живото наследство на България“ , за втора година се състои със съдействието на общ. Разград и РЕКИЦ Читалища.Участие в детска работилница на 11-то издание на капанския събор в с.Гецово общ.Разград</t>
  </si>
  <si>
    <t>Обслужени потребители 1845 бр , от тях заети библиотечни еиници 1458 бр</t>
  </si>
  <si>
    <t>000499749</t>
  </si>
  <si>
    <t>"Напредък -1895"</t>
  </si>
  <si>
    <t>1. Два състава за изворен фолклор - Смесена фолклорна група "Капанка" - 15 самодейци.                                                                                                                           Мъжка фолклорна група - 8 самодейци.                                                                                                                                                                                                                               Съставите издирват, представят и предават на младото поколение фолклора на етнографската група "капанци".                                                                                                                                                                                        2. Театрална трупа. Наброява 12 самодейци. Участва в празничните програми, които подготвя и представя читалището пред местната общност.</t>
  </si>
  <si>
    <t xml:space="preserve"> С  цел повишаване квалификацията на читалищния секретар:                                                                                                                                                                                                     27.10.2022г. - Обучение за осигуряване на здравословни и безопасни условия на труд. Организатор: РЕКИЦ "Читалища" - гр. Разград.</t>
  </si>
  <si>
    <t>21.01.- Отбелязване на Бабинден. Пресъздаване на ритуала"Измиване ръцете на бабата" ; 14.02. - Трифон Зарезан - Зарязване на лозето и избиране на цар.; 03.03. -Поднасяне на венци ицветя пред Войнишкия паметник. Празнична програма за Националния празник на България с участието на двете групи; 06.05. - Гергьовден - Музикална програма с участието на СФГ "Капанка" и Мъжката фолклорна група.; 02.07.- Посрещане на дружество"Буйна кръв" по стара българска традиция с "хляб и сол", изпълнения на СФГ "Капанка";  03.10. - Поздравителен адрес и подарък за членовете  на пенсионерски клуб  "Надежда", по случай 01.10. - Деня на хората от третата възраст; 06.10. - Поздравителен адрес и подарък за членовете на пенсионерски клуб "Бели Лом" по случай 01.10. - Деня на хората от третата възраст;  14.11- 21.11 - "Красиво е" - изложба на изделия, изработени на една кука.; 25.11- Ден на християнското семейство - Поздравителен адрес и подарък за най - младото семейство на с. Дряновец; 17.12. - Празнична програма за Коледа с участието на театралната трупа и Мъжката фолклорна група.; 24.12. - "Коледна магия" - Дядо Коледа и Снежанка зарадваха децата на с. Дряновец с подаръци по домовете.;  16.04. Лазаровден - възпроизвеждане на обичая лазаруване; 25.12. Коледа - възпроизвеждане на обичая коледуване.                                БИБЛИОТЕЧНА ДЕЙНОСТ:                                                                                                                                                                                                                                                              Витрини с образователна цел: 1. - 07.02. - 11.02 - "Нека да е лято" - 75 г. от рождението на Миряна Башева.; 2. - 14.02. - 19.02. - "Над тефтерчето на    Левски" -149 години от гибелта на Васил Левски.                                                                                                                                                                                                                   "Да си спомним за...": 28.03. - 135 г. от рождението на Димчо Дебелянов   - беседа за живота и творчеството на поета и литературно четене.; 02.06. - Литературно четене на стихове, посветени на Христо Ботев в пенсионерските клубове "Бели Лом" и "Надежда"</t>
  </si>
  <si>
    <t>14.05. - Участие на СФГ "Капанка" в Първи кулинарен фестивал"Аромат на минало, вкус на бъдеще" с. Осенец; 18.06. IV - ти Фолклорен събор"Вълшебна плетеница - живи човешки съкровища" с. Юпер - Участие на СФГ "Капанка" и Мъжка фолклорна група.; 25.06 - Фестивал "Читалищата - живото наследство на България гр. Разград - Участие на СФГ "Капанка" и Мъжка фолклорна група; 25.06. - Регионален преглед - селекция за XII - ти Национален събор на народното творчество Копривщица 2022 - Участие на СФГ "Капанка" и Мъжка фолклорна група; 02.07. - XI -ти Капански събор - Участие на СФГ "Капанка" и Мъжка фолклорна група; 30.07. - Участие на Мъжката фолклорна група в Празник на хляба и плодородието с. Каменово; 06.08. - XII - ти Национален събор на народното творчество Копривщица2022 - Участие на СФГ "Капанка" и Мъжка фолклорна група; 27.08. - Народен събор "Събрало се наше село" - Участие на Мъжката фолклорна група.; 06.09. - IX - ти Капански събор "Здрав корен - жив дух" с. Садина - Участие на СФГ "Капанка" и Мъжка фолклорна група; 17.09. - Празник на капанките занаяти и 40 години Етнографски капански комплекс с. Топчии - Участие на Мъжката фолклорна група.;  24.09. - VIII - ми Национален фолклорен фестивал "С хоро и песен във Водица всяка есен" - Участие на СФГ "Капанка" и Мъжка фолклорна група.; 29.10. - Селищен събор на с. Островче - Участие на Мъжката фолклорна група.; 12.11. - 111 години НЧ "Напредък 1911" с. Каменово - Участие на Мъжката фолклорна група.</t>
  </si>
  <si>
    <t>За дома  - 251; В читалня - 746</t>
  </si>
  <si>
    <t>000500087</t>
  </si>
  <si>
    <t>"Съгласие 1891"</t>
  </si>
  <si>
    <t>Група за изворен фолклор "Капанка"                                                                                                                                                                                                                                          Танцова Група "Капанки"</t>
  </si>
  <si>
    <t>Танцова група"Жив огън"                                                                                                                                                                                                                                                                    Коледарска група</t>
  </si>
  <si>
    <t>Кръжок по приложни изкуства</t>
  </si>
  <si>
    <t>РЕКИЦ „Читалища” – Разград  организира обучение   -РЕКИЦ „Читалища”                                                                                                                                                                  – Разград  организира обучение                                                                                                                                                                                                                                                      -РЕКИЦ „Читалища” – Разград  организира обучение</t>
  </si>
  <si>
    <t>1.Обиколка из селото и изпълняване на ритуалите за Бабинден                                                                                                                                                                2.Посещение на родилка.Поднасяне на дарове и пожелания за дълъг живот.
3.Честване на 144г. от Освобождението на с.Осенец с участието на ГИФ”Капанка”-поднесоха се цветя на паметника. 
4. Сирни заговезни от различни от различни православни традиции. 
5.Баба Марта закичи осенчани с мартеници. 
6.Поднасяне на венци по случай Освобождението на България. 
7.Отбелязване на деня на самодееца.
8.Празнуване на международния ден на жената.
9.Изработване на празнична украса за Великден в центъра на с.Осенец.
10.Състезание за големи- надяждане с люто.
11.Състезание  по случай великденските празници„Открий яйцето”.
12.Организиране на I Кулинарен фестивал „Аромат от миналото,вкус на бъдещето”
13.Пресъздаване на Русалска неделя, Еньовден.
14.Пресъздаване на обичая”Откриване на жътва”
15.Организиране и провеждане на VIII”Есенен карнавал” в с.Осенец.
16.Презентация на уред за здравословно хранене.
17.Изработване на празнична украса за Коледа.
18.Организиране на благотворителна кампания за Коледа „Дари добро”
19.Организиране на Коледен концерт.
20.Посещение на Дядо Коледа за да изслуша лично децата от с.Осенец, какъв подарък искат и на най-послушните раздаде подаръци.
21.Коледуване</t>
  </si>
  <si>
    <t xml:space="preserve"> -  на мегдана”   гр.Разлог
- капанските занаяти в с.Топчии.
-Кулинарен празник”Тиквендюл” с.Юпер.
-читалищен фестивал гр.Разград                                                                                                                                                                                                                                              -ФФ "Автентичност и съвремие"гр.Попово                                                                                                                                                                                                                                   -МФФ"Морето и "К.К.Албена</t>
  </si>
  <si>
    <t xml:space="preserve">За дома 453 бр. 
В читалня 135 бр. 
</t>
  </si>
  <si>
    <t>000499489</t>
  </si>
  <si>
    <t>"Просвета-1884г."</t>
  </si>
  <si>
    <t xml:space="preserve">С цел повишаване капацитета на читалището, читалищния секретар участва в обучение на 27.10.2022 г. на тема: "Здравословни и безопасни условия на труд", организирано от РЕКИЦ Разград и Съюза на народните читалища. </t>
  </si>
  <si>
    <t>Инициативи, посветени на Бабин ден, 1-ви март, 3-ти март, 8-ми март, 1-ви юни, 2-ри юни, Димитровден, Коледен празник</t>
  </si>
  <si>
    <t>Участие във Фестивал "Читалищата - живото наследство на България", 17 юни 2023 г. , гр. Разград. Организатор Община Разград, РЕКИЦ "Читалища" Разград;
Участие в Панаир на киселото мляко и Фестивал на народните традиции и художествени занаяти, 26-28 юли 2023 г. Организатор Община Разград.</t>
  </si>
  <si>
    <t>Деца и възрастни жители и гости на село Балкански</t>
  </si>
  <si>
    <t>000499514</t>
  </si>
  <si>
    <t>"Просвета-1871"</t>
  </si>
  <si>
    <t>Детска фолкрона група "Благоевски ритми" - групата е сформирана през 2018г. Състои се от 6 деца, които изпълняват български народни песни.</t>
  </si>
  <si>
    <t>С цел повишаване на квалификацията, читалищният секретар участва в следните обучителни дейности: 1. Участие на читалищния секретар в обучение "Лятна академия на читалищни деятели" на област Разград, организирано от РЕКИЦ "Читалища Разград в комплекс "Св. Св. Константин и Елена", лектор изп. директор на СПОФ "Читалища" Даниела Димитрова. Проведено обучение по здравословни и безопасни условия на труд. Обучението се организира от РЕКИЦ "Читалища" Разград и Съюза на народните читалища. 3. Участие в регионална среща  на тема"Разпознаваемост, място и бъдеще на читалищната мрегжа" , инициатива на РЕКИЦ "Читалища" Разград и Силистра.  4. Участие на читалищния секретар в обучение в хотел "Русенски Лом", с. Кошов, обл. Русе организирано  от РЕКИЦ "Читалища" Разград на тема: "Читалищата от област Разград - анализ на ресурсите, възможности за институционално укрепване и развитие през 2023г..Мястото на фолклора в дейността на читалищата и ролята им за съхраняване  на нематериалното културно наследство" лектор на обучението ст. експерт  РЕКИЦ "Читалища"- Разград, лектори Даниела Петрова и Тодор Иванов - експерти РЕКИЦ Разград.</t>
  </si>
  <si>
    <t xml:space="preserve">Отбелязване 149 години от гибелта на апостола на свободата Васил Левски. Проведена изложба в читалището, "Работилница за боядисване на великденски яйца" съвместна инициатива с детска градина "Георги Димитров" с. Благоево, 2-юни ден на Ботев НЧ "Просвета-1871" с. Благоево се праведе на площада на селото. Тържествена церемония с полагане венци и цветя. Исторически четения и аспекти към личността на Ботев. Съвместна инициатива читалище и кметство  се проведе конкурс за детска рисунка на асфалт с цветни тебешири. Проведена изложба от читалището под наслов "Цветно вълшебство" изложба на плетива- терлици, пошите карета,покривки, карета и бродирани гоблени. Проведено от читалището Коледно-новогодишно тържество </t>
  </si>
  <si>
    <t>1.Участие на читалището  в онлайн конкурса "Шарени чорапье", организиран от НЧ " Крюгер Николов" с. Пещера, общ. Земен.  Получени грамота и медал.  2.Участие на читалището в онлайн фотоконкурс "Най-гиздава лазарка" и "Най-автентична лазарска група", организиран от НЧ "Изгрев-1921" с. Волуяк. Получена грамота. 3. Участие на читалището в онлайн конкурс за "Автентична носия", организиран от НЧ "Пробуда1927" с. Миланово, община Своге. Получен сребърен медал.  4.Участие на читалищният секретар като координатор  във фестивал "Читалищата-живото наследство на България" , организиран от Община Разград и РЕКИЦ "Читалища" гр. Разград.</t>
  </si>
  <si>
    <t>Читателите, които ползват услугите на библиотеката.</t>
  </si>
  <si>
    <t>000499959</t>
  </si>
  <si>
    <t>"Извор-1936г."</t>
  </si>
  <si>
    <t>Певческа група "САМОДИВИ"</t>
  </si>
  <si>
    <t>Детска певческа група "ИЗВОРЧЕ"</t>
  </si>
  <si>
    <t>Оркестър за народна музика</t>
  </si>
  <si>
    <t>Клуб за народни хора</t>
  </si>
  <si>
    <t>01.03-ИЗЛОЖБА ЗА РЪЧНО ИЗРАБОТЕНИ МАРТЕНИЦИ.  08.03 ИРРАБОТВАНЕ НА КАРТИЧКИ ЗА 08.03 ЗАЕДНО СЪС ДЕЦАТА ОТ СЕЛОТО.  21.04 ОРГАНИЗИРАНЕ НА ВЕЛИКДЕНСКА РАБОТИЛНИЦА СЪС ДЕЦАТА ОТ СЕЛОТО ,КАТО БОЯДИСАХМЕ НАЙ-ШАРЕНИТЕ ЯЙЧИЦА. ОРГАНИЗИРАНЕ  НА КОЛЕДНИТЕ  И НОВОГОДИШНИТЕ ПРАЗНИЦИ.УКРАСЯВАНЕ НА КОЛЕДНАТА ЕЛХА В ЧИТАЛНЯТА ЗАЕДНО СЪС ДЕЦАТА ОТ СЕЛОТО.ПОДРЕЖДАНЕ НА КЪТ ЗА МЕТЕРИАЛИ ЗА ДЕНЯ НА ГР.РАЗГРАД.</t>
  </si>
  <si>
    <t>УЧАСТИЕ НА ВГ"САМОДИВИ" В ТРАДИЦИОТЕН МИТИНГ СЪБОР "ДЕМИР БАБА ТЕККЕ"-2022Г.  УЧАСТИЕ НА ВГ"САМОДИВИ"ВЪВ ФЕСТИВАЛА "ЧИТАЛИЩА ЖИВОТО НАСЛЕДСТВО НА БЪЛГАРИЯ"ОРГАНИЗИРАНО ОТ ОБЩ.РАЗГРАД И РЕКИЦ "ЧИТАЛИЩА"РАЗГРАД.   УЧАСТИЕ НА ВОКАЛНИТЕ ГРУПИ "САМОДИВИ–ЖЕНИ И "ИЗВОРЧЕ"НА ПРАЗНИКА НА С.ЛИПНИК ОРГАНИЗИРАН СЪВМЕСТНО СЪС КМЕТСТВО С.ЛИПНИК.   УЧАСТИЕ НА ВГ"САМОДИВИ"НА ПРАЗНИКА НА С.КАМЕНАР.   УЧАСТИЕ НА ВГ"ИЗВОРЧЕ" В ОНЛАЙН 1-ВИ ФЕСТИВАЛ НА НАРОДНА ПЕСЕН И СВИРНЯ "КАТО ЖИВА ВОДА".   УЧАСТИЕ НА ВГ"САМОДИВИ"НА ПРАЗНИКА НА С.КИЧЕНИЦА.</t>
  </si>
  <si>
    <t>000499902</t>
  </si>
  <si>
    <t>"Прозрение 1927г."</t>
  </si>
  <si>
    <t>06-08.07.22г.в КК"Св.Константини Елена"-обучение на тема: "Лятна читалищна академия-надграждащо обучение". Организатор-РЕКИЦ"Читалища"-Разград; 27.10.22г. в Разград- обучение на тема: "Здравословнии безопасниусловияна труд."Организатори-РЕКИЦ"Читалища"-Разград и Съюз на народните читалища; 15-16.12.22г.в с.Кошов,обл.Русе-обучение на тема: "Читалищата от област Разград-анализ на ресурсите, възможности за институционално укрепване и развитие през 2023г. Мястото на фолклорав дейността на читалищата и ролята им за съхраняване на нематериалното културно наследство".Организатор-РЕКИЦ"Читалища"-Разград.</t>
  </si>
  <si>
    <t>С децата от ДГ"Митко Палаузов"пресъздадохме обичая "Посрещане на Баба Марта". За Великден учениците от ОУ"Кирил и Методий"и децата от ДГ"Митко Палаузов"боядисахме шарени яйца.В края на м.юли чествахме общоселския празник съвместно с кметството"Киченица пее и танцува". За коледните и новогошните празници читалището организира тържество и взе участие в тържеството на ДГ "Митко Палаузов" с посрещане на Дядо Коледа." Рисуване и изложба на рисунки по случай 24май Деня на славянската писменост и култура. Международния ден на детето1 юни бе отбелязан с провеждане на състезателни забавни игри и конкурс на детска рисунка. Проведохме Маратон на четенето по случай Международния ден на книгата. За деня на детската книга с децата от ДГ"Митко Палаузов" четохме книжки с любими приказки.</t>
  </si>
  <si>
    <t>Читалището участва в Фестивал "Читалищата - живото наследство на България." Участие в "Панаира на киселото мляко и Фестивал на народните традиции и художествени занаяти."</t>
  </si>
  <si>
    <t>000499724</t>
  </si>
  <si>
    <t>"Просвещение-1911"</t>
  </si>
  <si>
    <t>06-08.07.2022г. В КК. "Св. Константин и Елена" - обучение на тема: "ЛЯТНА ЧИТАЛИЩНА АКАДЕМИЯ-НАДГРАЖДАЩО ОБУЧЕНИЕ". Организатор - РЕКИЦ "Читалища" - Разград;   27.10.2022г. В Разград - обучение на тема: "ЗДРАВОСЛОВНИ И БЕЗОПАСНИ УСЛОВИЯ НА ТРУД". Организатори - РЕКИЦ "Читалища"- Разград и Съюз на народните читалища;  15-16.12.2022г. в с.Кошов, обл.Русе - обучение на тема: "ЧИТАЛИЩАТА ОТ ОБЛАСТ РАЗГРАД - АНАЛИЗ НА РЕСУРСИТЕ, ВЪЗМОЖНОСТИ ЗА ИНСТИТУЦИОНАЛНО УКРЕПВАНЕ И РАЗВИТИЕ ПРЕЗ 2023г. ;  "Мястото на фолклора в дейността на читалищата и ролята им за съхраняване на нематериално културно наследство". Организатор - РЕКИЦ "Читалища" - Разград.; 17-06.2022г. гр.Разград Участие във фестивал на "Читалищата - живото наследство на България" ; 01.07.2022 Участие във фестивал на XI-тиКапански събор в с.Гецово.</t>
  </si>
  <si>
    <t>Организиране  на мероприя по случай Бабинден - 08.01;  Международен ден на детската книга - 02.04; Работилничка за боядисване на великденски яйца - 18-21 април ;  Ден на славянската писменост и култура - 24.05;  Ден на Христо Ботев - 02.06;  Седмица на четенето - месец октомври; Украсяване на читалището за коледа - месец декември;  Баба марта - 01.03; Ден на Освобождение ба България - 03.03;</t>
  </si>
  <si>
    <t>000500475</t>
  </si>
  <si>
    <t>"Св.Св.Кирил и Методий-1929г."</t>
  </si>
  <si>
    <t>С цел повишаване на квалификацията, читалищния секретар участва в обучение  обучение на тема: „Здравословни и безопасни условия на труд” на   27.10.2022г. в Разград. Организатори - РЕКИЦ „Читалища“ - Разград и Съюз на народните читалища.</t>
  </si>
  <si>
    <t>Честване “Деня на лозаря” - представяне на различни видове вина -  лично производство; По случай „Деня на освобождението на България“ – проведен крос с учениците от училището; Честване на празника на Българската писменост и култура; Провеждане на спортни игри и драматизация по любима приказка по случай „Деня на детето” ; Съвместно с децата от ДГ “Дора Габе” и филиалът към нея; Честване на “Деня на Будителите” с ученици от по горните класове на училището; Организиране и провеждане на конкурс за изложба на мартеници с участие на децата от с. Ясеновец; Провеждане на конкурс за най  - добро украсено великденско яйце;  По случай 24 – ти май – проведен конкурс за изразително четене и по краснопис с участие на учениците от училището.</t>
  </si>
  <si>
    <t>Потребители на библиотечните услуги са предимно деца и лица в пенсионна възраст.</t>
  </si>
  <si>
    <t>116038155</t>
  </si>
  <si>
    <t>"Самообразование-1894"</t>
  </si>
  <si>
    <t>Колектив за възстановки на събития от историята, местни народни обичаи и празници, характерни за балканджиите - 10 участника.                                        Любителска танцова група "5-я" за разучаване на народни хора от различни краища на България - 10 участника.                                                                               Вокална група "Вяра" - за изпълнение на народни песни, естрада и стари шлагери - 10 участника.</t>
  </si>
  <si>
    <t xml:space="preserve">1.„Бабинден”; 2. Годишнина от Освобождението на с. Побит камък; 3. „Трифон Зарезан” и „Свети Валентин”;4. Годишнина от обесването на Васил Левски; 
5. „ Баба Марта”; 6. „Трети март”; 7. „Ден на жената”; 8. „Олелия”; 9. Ден на Христо Ботев; 9. „Еньовден в Етнографски комплекс”; 
10. Годишнина от Независимостта на България;   Посрещане на официалните лица в Панаира на киселото мляко в комплекса; Втори събор „Събрало се е наше село“; Ден на готвача; Ден на балканджийското християнското семейство; НЧ "Самообразование 1894" отново посрещна  участниците в 37-ия поход „По стъпките на Таньо войвода“ на "Чатарлъка" в с. Побит камък. Представихме залавянето на Стефан Заралията с участието на артисти от Сдружение за военно патриотично възпитание на младежта " Приказка за България" гр. Русе
</t>
  </si>
  <si>
    <t xml:space="preserve"> 1. Участие на сцената на I-ви кулинарен фестивал „Аромат от миналото, вкус на бъдещето“ в  с. Осенец 
2.Участие на ТГ „5-я“ на сцената  на „Капанско наследство на с. Топчии живо и днес“
3. Седянка на сцената на НЧ "Напредък 1911" с. Каменово 
4. На сцената на фестивала "Читалищата – живото наследство на България" 
гр. Разград. Представен обичая  "Тодоровден, като  ден на младата булка в балканджийското село Побит камък" 
5.На сцената на втори етно фестивал  „Зазоряване" гр. Исперих.
Представен обичая  "Тодоровден, като  ден на младата булка в балканджийското село Побит камък"
</t>
  </si>
  <si>
    <t>Читателски посещения в библиотеката -401; Заети библиотечни материали - 648; Предоставени библиотечни и нформационни услуги - 19;</t>
  </si>
  <si>
    <t>000500055</t>
  </si>
  <si>
    <t>"Съзнание - Недоклан 1927"</t>
  </si>
  <si>
    <t>27.10.2022г.-Обучение по трудова медицина организиран от РЕКИЦ-Читалища.</t>
  </si>
  <si>
    <t>21.01.2022г.-Празнуване на Бабинден.   01.03.-Изложба на мартеници.  08.03-Празнуване на 8ми март.  21.04-Боядисване на Великденски яйца.  Празнуване на Рамазан и Курбан байрям.  Организиране на Коледни и Новогодишни тържества.</t>
  </si>
  <si>
    <t>000500169</t>
  </si>
  <si>
    <t>"Наука 1929"</t>
  </si>
  <si>
    <t>С ЦЕЛ ОБОГАТЯВАНЕ НА КУЛТУРНИЯ ЖИВОТ И  ЗАПАЗВАНЕ НА ОБИЧАТЕ И ТРАДИЦИИТЕ ПОДДЪРЖАТ ДЕЙНОСТТА СИ СЛЕДНИТЕ КЛУБОВЕ:КЛУБ ЗА РИСУВАНЕ И ТВОРЧЕСТВО; КЛУБ МЛАД ПРИЯТЕЛ НА КНИГАТА; КЛУБ РЪКОДЕЛИЕ; ПО ТОЗИ НАЧИН СЕ НАСЪРЧАВАТ ТВОРЧЕСКИТЕ ВЪЗМОЖНОСТИ И ТАЛАНТ НА МЛАДИТЕ ХОРА.</t>
  </si>
  <si>
    <t>ПРОВЕЖДАТ СЕ КОМПЮТЪРНИ КУРСОВЕ ЗА ДЕЦА И ВЪЗРАСТНИ; ПРЕЗ УЧЕБНАТА ГОДИНА СЕ ОКАЗВА ПОМОЩ НА УЧЕНИЦИТЕ; ФОРМИРАТ СЕ НАВИЦИ ЗА ЧЕТЕНЕ И ИНФОРМАЦИОННА ГРАМОТНОСТ СРЕД ДЕЦА И ВЪЗРАСТНИ.</t>
  </si>
  <si>
    <t>ОРГАНИЗИРАТ СЕ ЕЖЕМЕСЕЧНИ ЧЕТЕНИЯ НА ХУДОЖЕСТВЕНА И ДЕТСКА ЛИТЕРАТУРА В ДАТИТЕ, СВЪРЗАНИ СЪС СЪОТВЕТНИТЕ АВТОРИ; ОРГАНИЗИРАТ СЕ ТРАДИЦИОННИ ЧЕСТВАНИЯ ЗА ПРАЗНИЦИТЕ: ТРИФОН ЗАРЕЗАН, ДЕН НА ВЛЮБЕНИТЕ, БАБА МАРТА, ДЕН НА ОСВОБОЖДЕНИЕТО НА БЪЛГАРИЯ,МЕЖДУНАРОДЕН ДЕН НА ЖЕНАТА, ВЕЛИКДЕН, ГЕРГЬОВДЕН, ДЕН НА БЪЛГАРСКАТА ПРОСВЕТА И КУЛТУРА И НА СЛАВЯНСКАТА ПИСМЕНОСТ, МЕЖДУНАРОДЕН ДЕН НА ДЕТЕТО, ДЕН НА ХРИСТО БОТЕВ, МЕЖДУНАРОДЕН ДЕН НА МЛАДЕЖТ, ДЕН НА НАРОДНИТЕ БУДИТЕЛИ, КОЛЕДА И НОВА ГОДИНА;</t>
  </si>
  <si>
    <t>В ТОВА ЧИСЛО СА ВКЛЮЧЕНИ ВСИЧКИ ПОСЕТИТЕЛИ НА ЧИТАЛИЩНАТА БИБЛИОТЕКА.</t>
  </si>
  <si>
    <t>000500393</t>
  </si>
  <si>
    <t>"Нов живот -1909г."</t>
  </si>
  <si>
    <t>Фолклорна вокална група - 3 участнички. Изпълняват български народни песни; Индивидуален изпълнител - Емилия Тотева. Изпълнява български и руски народни и съвременни песни.</t>
  </si>
  <si>
    <t>Детски фолклорен дует. Изпълняват български народни песни.</t>
  </si>
  <si>
    <t>С цел повишаване на квалификацията, читалищния секретар участва в следните обучителни дейности:                                                                                                  - 06-08.07.2022г. в КК „Св. Константин и Елена” – обучение на тема „ЛЯТНА ЧИТАЛИЩНА АКАДЕМИЯ – НАДГРАЖДАЩО ОБУЧЕНИЕ“. Организатор - РЕКИЦ „Читалища“ - Разград;
- 27.10.2022г. в Разград – обучение на тема: „Здравословни и безопасни условия на труд”. Организатори - РЕКИЦ „Читалища“ - Разград и Съюз на народните читалища;
- 15 – 16.12.2022г. в с. Кошов, обл. Русе -  обучение на тема „Читалищата от област Разград – анализ на ресурсите, възможности за институционално укрепване и развитие през 2023 г. Мястото на фолклора в дейността на читалищата и ролята им за съхраняване на нематериалното културно наследство”. Организатор - РЕКИЦ „Читалища“ – Разград.</t>
  </si>
  <si>
    <t>Организиране на традиционни празници - възстановки на Бабинден и Трифон Зарезан, посрещане на Баба Марта, празнуване Денят на жената, честване на Гергьовден, отбелязване на 24.05.22 - Ден на Славянската писменост, празнуване на Ден на християнското семейство, честване на Ден на будителите, посрещане на Нова година.</t>
  </si>
  <si>
    <t>Участие в организацията и провеждането на Фестивал "Читалищата - живото наследство на България", Панаир на киселото мляко и  Капански събор. Участие в "Трети национален събор на староселци" в с.Старосел</t>
  </si>
  <si>
    <t>Потребители на библиотечните услуги са деца, възрастни в трудова и  пенсионна възраст. Проведени са  летни групови четения с деца и обслужване на трудно подвижни стари хора по домовете. Библиотечния фонд се обновява, чрез закупуване на нова литература, предимно по Проект на Министерство на културата -„Българските библиотеки- съвременни центрове за четене и информираност 2022 г." - финансова подкрепа за обновяване на библиотечния фонд.</t>
  </si>
  <si>
    <t>000500436</t>
  </si>
  <si>
    <t>"Отец Паисий -1922"</t>
  </si>
  <si>
    <t>1. Клуб народни танци;    2. Мъжка певческа група;  3. Клуб "Тенис на маса"</t>
  </si>
  <si>
    <t>1. Лятна читалищна академия - надграждащо обучуние; 2. Здравословни и безопасни условия на тру Организирани от РЕКИЦ Разград</t>
  </si>
  <si>
    <t>Отпразнуване на традиционни за населеното ни място празници като: бабин ден, деня на лозаря, деня на пчеларя, 1-ви март, 8-ми март, 24-ти май, ден на християнското семейство, с църковното настоятелство организирахми храмовия празник, съвместно с кметството подготвихме и проведохме селищния празник,тържества по повод 100 годишния юбилей на читалището,организирахме и проведохме "Фестивал на тиквата", организирахме творческа среща с писателяНиколай Илчевски с представяне на книгите му "Записки от селската кръчма", "Кукумяв" и "Следа от самодива"</t>
  </si>
  <si>
    <t>Десет броя възрастни читатели и четири броя деца до 14 годишна възраст.</t>
  </si>
  <si>
    <t>000500030</t>
  </si>
  <si>
    <t>Традиционни ,,Бабин ден" , Ден на жената -8 март",Новогодишно женско парти"</t>
  </si>
  <si>
    <t>116046356</t>
  </si>
  <si>
    <t>"Слънчев лъч 1902"</t>
  </si>
  <si>
    <t>Фолклорна певческа група за обработен фолклор "ЗДРАВЕЦ"- 10 певици и 1 акордеонист. Групата изпълнява песни от местната фолклорна област и страната.</t>
  </si>
  <si>
    <t>Чрез КЛУБ "Приятели на книгата" към читалището са организирани  образователни  срещи : 8 бр. честване на бележити дати, годишнини и събития с четене на исторически материали ; 13 бр. литературни четения и запознаване с творчеството на видни български поети и писатели;  3 бр. творчески срещи с местни поети и писатели.                                                                                                                                                                                                                    Читалищния секретар е участвал в обучение по "Здравословни и безопасни условия на труд", организиран от РЕКИЦ "Читалища " Разград</t>
  </si>
  <si>
    <t>Читалищното настоятелство организира : 1. Ритуални празници- Бабин ден, Трифон Зарезан, 1 март свързан с изработване на мартеници, Великден , Еньовден, Деня на пчеларя, Гергьовден - полагане на цветя на паметната плоча на загиналите Островчани във войните, Димитровден - селищен празник, Ден на християнското семейство, Коледа съчетана с благотворителност;   2. Честваане на национални и традиционни празници - 3 март, 8 март, 24 май- честване на 120 годишнина на читалището с празничен концерт,  1 ноемвриДеня на будителите.</t>
  </si>
  <si>
    <t>Участия на Фолклорната певческа група:   1."Читалищата-живото наследство на България"Разград    2."Капански събор "Гецово"    3.Национална Фолклорна Среща "Идентичност и съвремие" Попово    4. НационаленФолклорен Фестивал" Фолклорни ритми" Созопол    5. Национален Фолклорен            Ф естивал " С хоро и песен във Водица всяка есен"    6. Международен Ф естивал на изкуствата "Сърцето на Балкана"  Троян    7. Селищен празник-Просторно    8. Селищен празник-Островче.</t>
  </si>
  <si>
    <t>Библиотеката разполага с 6476 бр. книги, като библиотечният фонд е обогатен със 132 бр. книги - художествена литература за възрастни и деца. Заети са над 450 бр. книги, направени са 195 бр. посещения в библиотекатаа за дома и 303 бр. в библиотеката.</t>
  </si>
  <si>
    <t>116589868</t>
  </si>
  <si>
    <t>"Съзнание-1963 г."</t>
  </si>
  <si>
    <t>Певческа група за автентичен фолклор"Хризантеми"-8 жени и 2 деца</t>
  </si>
  <si>
    <t>Детска група за народни песни и танци"Малките хризантемки"-6 деца</t>
  </si>
  <si>
    <t xml:space="preserve">      1/06-08.-7.2022 г.в КК"Св.св.Константин и Елена"гр.Варна.Обучение на тема"Лятна ачиталищна академия-надграждащо обучение".Организатор РЕКИЦ"Читалища"-гр.Разград                                                                                                                                                                                                                                                            .     2/27.10.2022 г. в гр.Разград .Обучение на тема"Здравословни и безопасни условия на труд".Организатори-РЕКИЦ"Читалища" гр.Разград и Съюз на народните читалища                                                                                                                                                                                                                                                                                     .     3/15-16.12.2022 г.в с.Кошов,обл.Русе.Обучение на тема"Читалищата от област Разград-анализ на ресурсите,възможности за институционално укрепване и развитие през 2023 г.Мястото на фолклора в дейността на читалищата и ролята им за съхраняване на нематериалното културно наследство".Организатор-РЕКИЦ"Читалища"-Разград                                                                                                    </t>
  </si>
  <si>
    <t xml:space="preserve">     1/21.01.2022 г.-Представихме кратка сценка с включен обред от Бабинден.                                                                                                                                                             .    2/14.02.2022 г.-Трифон зарезан-организирахме дегустация на вина и избрахме"Цар на виното".Св.Валентин-Проведохме викторина за най-влюбена двойка.                                                                                                                                                                                                                                                                                                          .    3/25-26.02.2022 г.-Организирахме съвместна изложба-базар на мартеници изработени в в Читалището и от потребителите на "Комплекс за социални услуги за възрастни хора с увреждания" с.Просторно                                                                                                                                                                                                                  .    4/06.03.2022 г.-Организирахме общоселска"Олелига"за сирни заговезни.                                                                                                                                                                            .    5/08.03.2022 г.-Осмомартенско тържество с участиети на Певческа група за автентичен фолклор"Хризантеми".                                                                                                            .    6/10.04.2022 г.-Детска група за народни песни и танци"Малките хризантемки"възпроизведе обичая "Лазаруване'в с.Просторно                                                         .    7/21.04.2022 г.-На Велики четвъртък боядисвахме яйца съвместно с потребителите на"Комплекс за социални услуги за възрасни хора с увреждания"с.Просторно                                                                                                                                                                                                                                                                  .    8/23.04.2022 г.-Изнесохме беседа за ползата от четенето на книги пред потребители на защитено жилище към Комплекса за социални грижи с.Просторно.                                                                                                                                                                                                                                                                                                          .    9/01.06.2022 г.-по случай"Международният ден на детето"подготвихме празнична забава за децата с аниматор,песни,танци и игри.                                                            .    10/03.09.2022 г.-Участие на двата художествени състава в програмата послучай 60-ти юбилей на с.Просторно.Организатори-Кметство с.Просторно и НЧ"Съзнание-1963" с.Просторно.                                                                                                                                                                                                                                                                                                      .    11/01.11.2022 г.-По случай"Ден на будителите",изнесохме беседа"Вечните будители на България"пред членове на читалището.Подредихме и кът със снимков материал.                                                                                                                                                                                                                                                                                              .    12/16.12.2022 г.-На Коледното тържество представихме хумористичен танц-микс"Лудите баби".Бяхме посетени и от дядо Коледа.                                       .      Подредихме кътове със снимков и литературен материал за:                                                                                                                                                                                         .    13/19.02.2022 г.-149 г.0т Обесването на Васил Левски.                                                                                                                                                                                                                  .    14/02.06.2022 г.-Денят на Христо Ботев                                                                                                                                                                                   </t>
  </si>
  <si>
    <t xml:space="preserve">    1/09.04.2022 г.- В с.Каменово,общ.Кубрат,обл.Разград-Концерта по случай празниците"Лазара","Цветница" и "Великден" .                                                                    .    2/14.05.2022 г.-В с.Осенец,общ.Разград,обл.Разград-2-ри Кулинарен фестивал"Аромат от миналото,с вкус на бъдещето".                                                                  .    3/25.06.2022 г.-В гр.Разград-2-ри фестивал"Читалищата живото наследство на.България"Представяне в регионалнияпреглед-селекция за участие в Националниясъбор на народното творчество в Копривщица.                                                                                                                                                                                                                                                                                      .    4/02.07.2022 г.-В с.Гецово,общ.Разград,обл.Разград.11-ти Капански събор                                                                                                                                                                                    </t>
  </si>
  <si>
    <t xml:space="preserve">     През 2022 г.имаме увеличение на читатели които заемат библиотечни документи за в къщи.Броят им вече е 19.От тях 12 възрастни и 7 деца.                                   Имаме и читатели които посещават библиотеката за преглед на периодичните издания-10 бр.</t>
  </si>
  <si>
    <t>175924574</t>
  </si>
  <si>
    <t>"Бузлуджа 2010"</t>
  </si>
  <si>
    <t>Клуб за изучаване на народни хора и народни танци - ТК " Абритус", с над 80 участника, разпределени в 3 групи. С помощта на Община Разград, клубът организира и провежда ежегодно Национален фолклорен фестивал на клубовете и школите, изучаващи български народни хора -"Капанска китка". Участва в други фестивали и културни мероприятия в гр. Разград,  в Бългория и в чужбина.</t>
  </si>
  <si>
    <t>С цел повишаване на професионалната квалификация, читалищният секретар участва в обучителна дейност на 27.10.2022г.на тема : "Здравословни и безоапсни условия на труд" с организатори - РЕКИЦ "Читалища" Разград и Съюз на народните читалища.</t>
  </si>
  <si>
    <t>Национален фолклорен фестиал на клубовете и школите, изучаващи български народни хора - "Капанска китка"</t>
  </si>
  <si>
    <t>Описание-Участия във фестивали и събори: 11.06.2022 - Фестивал на клубовете и школите, изучаващи български народни хора - "Танцувай с Пагане" гр. Кубрат; 02.07.2022г. - Капански събор с. Геоцово; Традиционен панаир на киселото мляко и художествените занаяти гр. Разград; 22 - 25.09.2022г. - Международен фолклорен фестиал "Море от ритми"гр. Балчик; 22.10.2022г. - Национален фолклорен фестивал "Джумалийско надиграване" гр. Търговище.</t>
  </si>
  <si>
    <t>176793918</t>
  </si>
  <si>
    <t>"Делиорман 2014 г."</t>
  </si>
  <si>
    <t>Към читалището функционира вокална група "Делиорман". Групата изпълнява български и турски песни.</t>
  </si>
  <si>
    <t xml:space="preserve">Към читалището работи детска творческа работилница. Организирана е детска лятна академия.                                                                                                              За повишаване на своята квалификация председателят на читалището взе участие в следните обучителни дейности през 2022г. :                                                                                                                                                                    
 27.10.2022г. в Разград – обучение на тема: „Здравословни и безопасни условия на труд”. Организатори - РЕКИЦ „Читалища“ - Разград и Съюз на народните читалища;
15 – 16.12.2022г. в с. Кошов, обл. Русе -  обучение на тема „Читалищата от област Разград – анализ на ресурсите, възможности за институционално укрепване и развитие през 2023 г. Мястото на фолклора в дейността на читалищата и ролята им за съхраняване на нематериалното културно наследство”. Организатор - РЕКИЦ „Читалища“ – Разград.
</t>
  </si>
  <si>
    <t xml:space="preserve">През 2022г. читалището организира  мероприятия от различен характер. Ето и някой от  тях:                                                                                                                     Организиране на беседа за международния ден на Майчиния език; Поднасяне на венци по случай 24 май; Участие във фестивал "Читалището - живото наследство на България" с творческа работилница за деца; Участие в панаира на киселото мляко с творческа работилница за деца; Участие в творческа среща с писатели и поети от издателство Захарий Стоянов; Участие в поетична среща с писатели и поети в Исперих
</t>
  </si>
  <si>
    <t>Вокална група "Делиорман" взе участие в: Национален събор на турския фолклор "Руйно 2022" в с. Руйно, общ. Дулово; Международен фестивал "Зазоряване" в гр.Исперих.</t>
  </si>
  <si>
    <t>000500219</t>
  </si>
  <si>
    <t>"Христо Ботев-1925"</t>
  </si>
  <si>
    <t>Самуил</t>
  </si>
  <si>
    <t>Кръжок "Сръчни ръце" - Изработват украси, картички, подаръци и др.</t>
  </si>
  <si>
    <t>Културно мероприятие по случай Бабинден, Културно мероприятие по случай Баба марта, Културно мероприятие по случай 8-ми март  -Подреждане на витрина по случай годишнина от рождението на Гео Милев – български поет, публицист, преводач и художник. Запознаване посетителите с биографията и делото му 
 -Подреждане на витрина по случай годишнина от обесването на Васил Левски 
 -Литературно четене с ученици по случай 3-март – Освобождението на България 
 -Изготвяне на изложба – етнографски кът по случай 1-ви ноември – Ден на народните будители 
 -Изготвяне на изложба – етнографски кът по случай годишнина от рождението на Йордан Йовков.</t>
  </si>
  <si>
    <t xml:space="preserve"> -Участие във Фестивала на Читалищата.
 -Участие в традиционния празник на с. Самуил, 
 -Участие в откриването на първия учебен ден в СУ с. Самуил. , Участие в концерт в с. Владимировци</t>
  </si>
  <si>
    <t>000500411</t>
  </si>
  <si>
    <t>"Паметник -1872г."</t>
  </si>
  <si>
    <t>Кръжок по начална компютърна грамотност - 7 участници, ръководител Р.Борисова; Кръжок по цветарство - 6 участници, ръководител П.Цанкова. Лятна читалня за деца до 14 години - организира се през м.юли всеки вторник - неограничен брой участници</t>
  </si>
  <si>
    <t>Празник на селото - 31.01.; Възстановка на Бабин ден - 21.01.; Осмомартенски кулинарен конкурс; Изложба на мартеници; Изложба на битово ръчно творчество; Есенно изложение - "Плодовете на моята градина"; Селищен събор - 14.10.; Юбилей 150 години НЧ "Паметник 1872 г."; Коледуване; Коледна усмивка - поддаръчни пакети и коледно тържество; Първи учебен ден - посрещане на първокласниците.Поздравителен адрес и участие в тържеството за юбилея на основното училище.</t>
  </si>
  <si>
    <t>Участие в празника на село Просторно за 60-годишният юбилей.</t>
  </si>
  <si>
    <t>До 14 г. - 10; Посещения за дома 391; в читалнята - 1010; над 14 г. - 49 читатели</t>
  </si>
  <si>
    <t>000499546</t>
  </si>
  <si>
    <t>"Просвета 1924 г."</t>
  </si>
  <si>
    <t xml:space="preserve">                                                                                                                             няма</t>
  </si>
  <si>
    <t xml:space="preserve">                                                                                                                           няма</t>
  </si>
  <si>
    <t xml:space="preserve"> Възстановяване и пресъздаване на обичаите Бабин ден-отбелязване съвместно жените от селото,Фронтова вечер общоселски празник проведено с митинг и заря,Работилница на Баба Марта-изработване на мартеници с ЦДГ,Осмомартенско тържество проведено с жените от селото,Лазаров ден -лазаруване с децата от селото,Великденска работилница-боядисване и изложба на яйца с ЦДГ,Ден на детето-организирва се детско парти с децата от ЦДГ,Посрещане на Дядо Коледа с децата от ЦДГ,Новогодишно парти проведено смладежите от селото.</t>
  </si>
  <si>
    <t xml:space="preserve">                                                                                                                                  няма</t>
  </si>
  <si>
    <t xml:space="preserve">                                                                                                                                   няма</t>
  </si>
  <si>
    <t xml:space="preserve">                                              В библиотеката са обслужени 52 потребители, посещения за дома- 248 потребители, в читалня - 406 потребители</t>
  </si>
  <si>
    <t>000499934</t>
  </si>
  <si>
    <t>"Развитие -1903г."</t>
  </si>
  <si>
    <t>Клуб "Сръчни ръце", "Младежки клуб" и "Пенсионерски клуб". Изработване на картички за осми март, Великден и Нова година, ден на хумора и шегата, на поход в гората за див чесън, честване на деня на детето, празник на билките-Еньовден, ден на възрастните хора, ден на народните будители, писмо до Дядо Коледа и други.</t>
  </si>
  <si>
    <t>Седмица на детската книга, ден на библиотекаря, ден на светите братя Кирил и Методий, доброволци в библиотеката през лятната ваканция, честване на бележити дати и годишнини на писатели, работа с деца от 0 до 7 години с родители.</t>
  </si>
  <si>
    <t xml:space="preserve"> Тържество по случай международния ден на жената-8ми март.</t>
  </si>
  <si>
    <t>000499521</t>
  </si>
  <si>
    <t>"Васил Левски -1937 г."</t>
  </si>
  <si>
    <t>1. Възстановка на обичаите - Бабинден и Трифон Зарезан; 2. Кулинарна изложба по случай 8-ми Март; 3. Конкурс за боядисване на яйца по случай Великден; 4. Рисунка на асфалт по случай 1-ви Юни; 5. Посрещане на Нова Година.</t>
  </si>
  <si>
    <t xml:space="preserve">От тях до 14год. -15бр. </t>
  </si>
  <si>
    <t>000499806</t>
  </si>
  <si>
    <t>"Н.Й.Вапцаров-1930"</t>
  </si>
  <si>
    <t>Подрастващите имаха възможност да развиват своите таланти и интереси чрез занимания с творчески характер-рисуване,ръкоделие и арт.дейности</t>
  </si>
  <si>
    <t>Честване на ,,Бабин ден", ,,Трифон Зарезан" , ,,Баба Марта" , ,,Осми март" , Излет с пикник до Дебелитемешета,подреждане на витрини с нагледни материализ за бележити дати, коледни и новогодишни празници.</t>
  </si>
  <si>
    <t>000500048</t>
  </si>
  <si>
    <t>"Бъдещност 1930"</t>
  </si>
  <si>
    <t>Описание                                                        НЯМА</t>
  </si>
  <si>
    <t>Описание                                                  НЯМА</t>
  </si>
  <si>
    <t xml:space="preserve">  КЛУБ - "Сръчнеи ръце"- изработване на сувенири, табла, украси, мартеници, картички за "Първа пролет", "Осми март", Коледа" и др .- 9 броя ученици</t>
  </si>
  <si>
    <t>Организиране и честване на "Бабин ден", ""Трифон зарезан", "Осми март", "Първа пролет", 1-ви юни -"Ден на детето",  Пикник с децата от клуб "Сръчни ръце", "Хелоуин" , "Коледа" и Нова Година с жените от селото.</t>
  </si>
  <si>
    <t>Описание                           НЯМА</t>
  </si>
  <si>
    <t>Описание                            НЯМА</t>
  </si>
  <si>
    <t xml:space="preserve">   потребители на библиотеката - 60 бр., посещения -  525 бр. , раздадена литература  - 693бр.</t>
  </si>
  <si>
    <t>000499699</t>
  </si>
  <si>
    <t>"Свобода 1919 г."</t>
  </si>
  <si>
    <t>Кръжок по изобразително изкуство - 7 деца, изработване на мартенц, сувенири, сурвакници и др.</t>
  </si>
  <si>
    <t>Бабинден, Баба марта, Ден на жената, Първа пролет, Ден на славянската писменост, Спортен празникик, Читалня под небето</t>
  </si>
  <si>
    <t>Обслужени 40 потребители. Посещения - 506. Раздадена литература - 347.</t>
  </si>
  <si>
    <t>000499628</t>
  </si>
  <si>
    <t>"Иван Вазов -1918"</t>
  </si>
  <si>
    <t>Женска танцова група "Букет" на възраст от 18 до 61 годишна възраст.Изпълняват тракийски, шопски, цигански и турски танци.</t>
  </si>
  <si>
    <t>Детска танцова група "Букет" с деца на възраст от 8 до 14 години.Юношеска танцова група "Букет" на възраст от 14 до 17 години.Изпълняват български народни тракийски, шопски танци</t>
  </si>
  <si>
    <t>Организира се среща с местни краеведи, зимни четения в библиотеката – четене на приказки от любими детски писатели с група деца от 3-ти клас, открит урок на тема: „Природата е наше завещание” с ученици от шестите класове на ОУ”Христо Ботев” прожектира се  филм, седмица на детската книга и маратон на четенето -въвеждане на най-младите читатели в дома на книгите, четене на приказки и разходка в библиотеката,седмица на детската книга-„Деца четат на деца”-мероприятието   се проведе в центъра за рехабилитация/ЦСРИ/,обявяване на традиционния конкурс за най-много четени книги през лятото, международен ден за защита на децата-детски карнавал на приказките, „Вълшебно детство” , изложба на детски рисунки на асфалт  по повод 1 юни,ден на Ботев и на загиналите за свободата и независимостта на България-рецитал, заря в центъра на село Владимировци с участие на танцови групи към читалището, международен ден за опазване на околната среда-организиране на състезание за най-много събран боклук,обучителна програма „Роден край”продължаване на набиране на информация за обичаите и традициите в село Владимировци ,ден на музиката и поезията-състезание за най-добър рецитатор сред 4-тите класове, национален ден на благотворителността-организирахме дарителска кампания „Да помогнем на нуждаещ се”</t>
  </si>
  <si>
    <t>Посещение на музей „Абритус” град Разград с деца от „Групата за издирване на старинни предмети,честване на бабин ден-за деня на родилната помощ-– беседа–„Как да се пазим от болести”; представление на танцовата група,за деня на жената организирано чествахме  и имахме кулинарен конкурс, концерт на певческа и танцова групи за 8-ми март,тържествена митинг заря и рецитал  с участието на самодейна група към НЧ”Иван Вазов-1918” село Владимировци, участваха детска танцова група към читалището и танцова група от с.Ловско,честване на Рамазан байрам-„Да замесим колач” подрастващите месиха тесто, с 4-тите класове. С продуктите почерпихме децата от ЦСРИ. „Моят любим приказен герой” –проведе се конкурс за най-оригинален костюм и изложба за най-добре украсена тиква, програма на самодейна група към НЧ, традиционна изложба „Коледни картички“  арт работилница  с клуб”Сръчни ръце”, организира се Коледен концерт с участие на танцови групи от с.Самуил, с.Раковскии с.Владимировци</t>
  </si>
  <si>
    <t>Участие на детска , юношеска и женска танцови групи „Букет” във фестивал”Читалищата-живото наследство на България” /25.06.2022г./, участие на детска и женска танцови групи  в събора на Община Самуил, участие на женска танцова група в събор на с.Раковски, участие на детска и женска танцови групи в традиционен събор на с.Синя вода, участие на детска и женска танцови групи в събор на с.Голям Поровец, участие на женска танцова група в поетична вечер на съюза на инвалидите в гр.Разград, участие на юношеска и женска танцови групи в пролетен концерт на с.Ловско,участие на детска и женска танцови групи в коледен концерт на с.Самуил, участие на женска танцова група в коледен концерт на с.Раковски</t>
  </si>
  <si>
    <t>читатели 107</t>
  </si>
  <si>
    <t>000499788</t>
  </si>
  <si>
    <t>"Отец Паисий-1937 г."</t>
  </si>
  <si>
    <t>чествани на бележити дати и годишнини от културния календар</t>
  </si>
  <si>
    <t xml:space="preserve">заети библиотечни материали 224 за дома 102, в читалнята 315 </t>
  </si>
  <si>
    <t>000499667</t>
  </si>
  <si>
    <t>"Напредък-1896 г."</t>
  </si>
  <si>
    <t>Танцов състав "Вихър"-1бр.,участници 10бр.,участия в местни мероприятия.</t>
  </si>
  <si>
    <t>няма-0бр.</t>
  </si>
  <si>
    <t>Оркестър.1бр.,участници-5бр.,участия в местни мероприятия</t>
  </si>
  <si>
    <t>Кръжок по ръкоделие-1 бр.,участници8 бр.,изяви от изложби в местните общоселски празници.Клуб "Тенис на маса" -1бр,уч.4 бр.,участия в местни спортни занимания.</t>
  </si>
  <si>
    <t>12.-бр.:-Фронтовашка вечер,поднасяне на венци с факелно шествие пред паметниците на загиналите войни.Ромска Нова година-музика за всички етности.Бабин ден-общоселско тържество,въстановяване на ритуала "Бабуване".Ден на лозаря-въстановка на обичая "Зарязване на лоза"Първи март-Баба Марта завързва мартеници за здраве в центъра на селото."Ден на жената"-общоселско тържество-рецитал с деца.Въстановка на обичая "Кумичене"-момински обичай край реката.Ощоселски сбор-общоселско тържество веселие на площада.1-ви юни-"Ден на детето"конкурс за най-хубава рисунка на асвалт.Лазарки във всеки дом-благославят къщите за щастие.Коледна работилница за коледна украса-участници 10 бр.Коледуване-коледари обхождат домовете с пожелание за здраве и берекет.</t>
  </si>
  <si>
    <t>няма-0 бр.</t>
  </si>
  <si>
    <t>100 бр.:-учащи-60бр.,пенсионери-10 бр.безработни-30бр.</t>
  </si>
  <si>
    <t>000500105</t>
  </si>
  <si>
    <t>"Д-р Петър Берон-1929 г."</t>
  </si>
  <si>
    <t>Организиране на детска работилница за изработване на мартеници.Честване на осми март.Провеждане на конкурс за боядисване на яйца по случай Великден.Организиране на празнични мероприятия по случай Гергьов ден.Организиране на чествания на Деня на българската култура 24 май.Ден на детето 1-юни.Деня на народните будители 1- ноември.Организиране на тържество за коледни и новогодишни празници.</t>
  </si>
  <si>
    <t>116549862</t>
  </si>
  <si>
    <t>"Васил Левски 1945 г."</t>
  </si>
  <si>
    <t>Бабин ден, Трифон заразан, Изложба на мартеници, Международен ден на жената, Великден, Честване на коледа и посрещане на нова година</t>
  </si>
  <si>
    <t>000499852</t>
  </si>
  <si>
    <t>"Христо Ботев -1921 г."</t>
  </si>
  <si>
    <t xml:space="preserve">                                                                                                                                     няма</t>
  </si>
  <si>
    <t xml:space="preserve">                                                                                                                                    няма</t>
  </si>
  <si>
    <t xml:space="preserve">    Възстановяване и пресъздаване на обичаите Бабин Ден-беше отбелязан съвместно с жените от селото, Трифон Зарезан -честван с мъжете от селото,Осмомартенско тържество честван с жените от селото,Великденска работилница-боядисване и изложба на яйца,Посрещане на Нова година.</t>
  </si>
  <si>
    <t xml:space="preserve">   Обслужени потребители в библиотеката са -27 потребители,  посещения за дома - 132потребители,  посещения в читалня - 226 потребители</t>
  </si>
  <si>
    <t>000499770</t>
  </si>
  <si>
    <t>"Образование -1894"</t>
  </si>
  <si>
    <t>Цар Калоян</t>
  </si>
  <si>
    <t>Организиране на колективно четене на книги с ученици по един ден в месеца</t>
  </si>
  <si>
    <t>организиране на честване на Бабин ден-пресъздаване на обичая и поздрав към мед.персонал в селото,изработване на мертеници и окичване на жителите на селото,изложба на изработени мартеници,тържество за 3 март-с рецитал на ученици и поднасяне на цветя на руския паметник край селото,седмица на детската книга-"Маратон на четенето",Деня на земята-презентация за учениците,24май-тържество съвмество с ОУ,1юни -празник на детето-организиране на игри и забавления в ОУ и ДГ,Ден на народните будители-патронен празник на местното училище,тържество с литературно музикална програма от учениците,коледни тържества с ученици и деца от ДГ.</t>
  </si>
  <si>
    <t>000499865</t>
  </si>
  <si>
    <t>"Отец Паисий 1918"</t>
  </si>
  <si>
    <t>Самодейно певческа група "Костански баби и невести"</t>
  </si>
  <si>
    <t>3 март,сирни заговезни,8 март,първа пролет,гергьовден,9 май ден на европа,24 май,1 юни"По следите на Таньо войвода",2 юни ден на Ботев,25 юни еньовден,забавно лято с деца,1 октомври -ден на възрастните хора,Димитровден,седмица на четенето,1 ноември1ден на християнското семейство,декември-коледни бъркотии,изработване на сурвакници,украсяване на коледно дръвче,сътворяване на дървото на желанията,общо селско коледно тържество.</t>
  </si>
  <si>
    <t>участие в фестивал"Родолюбие от Поломието"с.Сваленик,"Жива вода"с.Каран върбовка,"Калоянови дни"гр.Цар Калоян,"Капански събор"с.Гецово,"Богородична стъпка"с.Старазагорски бани,"Да попееми и поиграем както ние си знаем"с.Писанец,посрещане на четата на Таньо войвода и общоселско тържество коледно</t>
  </si>
  <si>
    <t>116039739</t>
  </si>
  <si>
    <t>"Съзнай себе си -1895 г."</t>
  </si>
  <si>
    <t>фолклорен танцов състав и клуб за народни хора</t>
  </si>
  <si>
    <t>Национален конкурс за детска рисунка-участие 140бр.деца,организиране на коледно четене в детската градина,интернет център за "Глобални библиотеки"</t>
  </si>
  <si>
    <t>Бабинден,Трифон Зарезан,3 март,великден,6 май,24 май,1 юни,традиционния празник "Калоянови дни",коледен концерт,</t>
  </si>
  <si>
    <t>участие в празничен концерт за Цветница в гр.Разград,Събора в Копривщица,</t>
  </si>
  <si>
    <t>читатели 322 бр.обслужени потребители 1500бр.</t>
  </si>
  <si>
    <t>176637794</t>
  </si>
  <si>
    <t>"Торлак - 2013"</t>
  </si>
  <si>
    <t>състав от деца за самодейност</t>
  </si>
  <si>
    <t>екскурзия на деца до Велико Търново,участие в "Да изчистим България заедно",подаръци за ЦНСТ гр.Цар Калоян за коледа изработени в коледната работилничка от деца,</t>
  </si>
  <si>
    <t>рисунка на асфалт,концер за рамазан байрям,честване на международния ден на възрастните хора,отбеляязване на 1 ноември,коледна работилничка</t>
  </si>
  <si>
    <t>участие в "Калоянови дни"</t>
  </si>
  <si>
    <t>000523082</t>
  </si>
  <si>
    <t>Борово</t>
  </si>
  <si>
    <t>117056136</t>
  </si>
  <si>
    <t>"Селски будител 1928"</t>
  </si>
  <si>
    <t>117055437</t>
  </si>
  <si>
    <t>"Бъднина 1906"</t>
  </si>
  <si>
    <t>На сбирки присъстващите се запознават с живота и дейността на велики наши революционери. С произхода и значението на празниците. Например: Кога за първи път се празнува Коледа. Също така с историята на най-древният празник Нова година.</t>
  </si>
  <si>
    <t xml:space="preserve"> За "Бабин ден", "Трифон Зарезан", "8-ми март", "Великден", "Денят на възрастните хора", "Ден на християнското семейство", "Коледа" и "Нова година" се проведоха сбирки на които се пресъздаваха народните обичаи и традиции. Проведохме творчески вечери, литературни четения и конкурс за най-добра рисунка на тема "Шарен Великден". </t>
  </si>
  <si>
    <t>Потребителите са на различна възраст. Предпочитат да четат романи, исторически романи, поезия и детска литература.</t>
  </si>
  <si>
    <t>000523328</t>
  </si>
  <si>
    <t>"Мъдрост-1920"</t>
  </si>
  <si>
    <t>000523285</t>
  </si>
  <si>
    <t>"Искра 1898"</t>
  </si>
  <si>
    <t>ЖПГ "Боровчанки", ТС "Боровски ритми", ФГ "Горазд" за игра на песен, Театрален състав</t>
  </si>
  <si>
    <t>ДТС"Искрица"</t>
  </si>
  <si>
    <t>Литературен клуб "Приятели на поезията- "Пламък",  Клуб "Млад приатерл на книгата", Клуб"Сръчни ръце", Клуб"Хоби", Лятна академия</t>
  </si>
  <si>
    <t>МФФ"От Дунав доБалкана", Участе на фолклорните групи в предаването Фолклорна трапеза, Организиране Фестивал на приятелството по Проект Културна мозайка, Фотоконкурс"Пролетта в моя обектив", Пресъздаване на обичая"Къпане на бабата", Пресъздаване на обичая"Зарязване на лозе", Загвезни-ден за прошка/запознаване на децата с обичая на този празник/, Лазаровден/лазаруване в домовете на боровчани/, Гостуване и представяне на творчеството  на писателката Ели Георгиева-Билкарката, Преиздаване на стихосбирките Борови иглици 1 и 3, Издаване на книгата Традиционни ястия от родния край, Среща с писателката Изабелла Лориева, Заснемане на филм"Един пазарен ден от миналото" по проект от НФК, Коледуване по институции и фирми</t>
  </si>
  <si>
    <t>Участие на ТС"Боровски ритми" в X юбилеен конкурс "Заблеяло ми агънце"; с.Копривец Празник"Свети дух"; Участие на самодейци в IX Фестивал на "Доматите и традиционните храни"-с. Павел; ФФ"Ценово пее и танцува"; VIII НФФ"С хоро и песен във Водица всяка есен"; Фолклорна китка за Игнат Канев-с.Горно Абланово ; ФФ"Беленско хоро"-гр.Бяла и др.</t>
  </si>
  <si>
    <t>Участие на ТС"Боровски ритми" на Пети международен фолклорен фестивал в Паралия Катерини, Гърция</t>
  </si>
  <si>
    <t>Читалищната библиотека разполага с богат библиотечен фонд с два отдела , за деца и възрастни.През 2022г библиотечният фонд е 24 984 тома художествена, научно-популярна, справочна и  детска литература. През изминалата 2022 година е обновен с 362 нови заглавия-  107 бр. са от спечелен проект на МК ”Българските библиотеки- съвременни центрове за четене и информираност” на стойност 1385,26 лв., 48 бр. на стойност 797,37 лв. закупени  със лични средства  и лични дарения от писатели и други приятели на книгата – 207 бр. на стойност 1208,49 лв</t>
  </si>
  <si>
    <t>117071921</t>
  </si>
  <si>
    <t>"Канев - Пробуда 1924"</t>
  </si>
  <si>
    <t>Литературен клуб и Краезнание</t>
  </si>
  <si>
    <t>000523449</t>
  </si>
  <si>
    <t>"Самообразование-1919"</t>
  </si>
  <si>
    <t>ПЕВЧЕСКА ГРУПА"ДЕТЕЛИНА "</t>
  </si>
  <si>
    <t>ТЕАТРАЛЕН СЪСТАВ  ОТ ВЪЗРАСТНИ УЧАСТНИЦИ ;  СЪСТАВ ЗА НАРОДНИ ТАНЦИ</t>
  </si>
  <si>
    <t>117073406</t>
  </si>
  <si>
    <t>"Трудолюбие 1884"</t>
  </si>
  <si>
    <t>Бяла (Обл. Русе)</t>
  </si>
  <si>
    <t>Вокална група "Нежни звуци"
Вокална група "Романтика"
Група за автентичен фолклор "Хърцойки"
Танцова формация "Беленска китка"</t>
  </si>
  <si>
    <t>Детска фолклорна формация "Зорница"</t>
  </si>
  <si>
    <t>Литературна група "Хайде, де"</t>
  </si>
  <si>
    <t>В библиотеката са обособени няколко работни места, които са оборудвани с компютри, свързани с Интернет. Библиотеката е център за информационно обслужване и е включена по програма "Глобални библиотека".
През 2022 г. библиотеката се включи в Националната седмица на четенето и кампаниите "Маратон по четене" и "Чети с мен".
Учениците от началните училища са партньори в различните мероприятия, организирани от читалището - състезания, конкурси, изложби и пр.</t>
  </si>
  <si>
    <t xml:space="preserve">Екипът на читалището, както и самодейните състави, се включват активно в културния живот на града ив пресъздаването на обичаите и традициите на беленчани. През 2022 г. са чествани множество културни празници от националния и от местния календар, бележити дати и годишнини, организирани са конкурси и изложби и други мероприятия: кътове и тематични уроци и др. Всяка кампания бе отразявана на страницата на читалището в социалната мрежа "Фейсбук" с цел осведомяване на населението и възможности за градивни коментари. </t>
  </si>
  <si>
    <t>Участия на художествените самодейци от ВГ "Нежни звуци", ВГ "Романтика", ГАФ "Хърцойки" в:
предавания на ТВ "Еврофолк", беленски празник "Гергьовско хоро", IX фестивал "Подари ми море" - с. Крапец, празник "Еньовче" - гр. Стражица, Национална фолклорна среща "Автентичност и съвремие" - гр. Попово, Международен фестивал на изкуствата "С ритъма на морета" - к. к. Албена, Международен фолклорен фестивал "Фолклорен извър" - с. Царевец, общ. Свищов, Фолклорен фестивал "Златната гъдулка" - гр. Русе, III фестивал на старата градска песен "Мома беленчанка" - гр. Бяла, празник "Да пеем за любовта, вярата и надеждата" - гр. Славяново, XI събор на хърцоите - с. Кацелово, Фолклорен фестивал "Беленско хоро" - гр. Бяла, Национален музикално-кулинарен фестивал "Никулденско веселие" - с. Медовина, "Празник на пчелата" - с. Босилковци, общ. Бяла, "С песен и хоро във Водица" - с. Водица, общ. Попово, "Златна гъдулка", Национален събор на народното творчество "Копривщица 2022".
През 2022 г. членовен на литературната формация "Хайде, де" бяха включени в сборниците "Под лъчите на слънцето - IX" - гр. Враца, в "Картини с думи и багри" - гр. София и др. 
Павлина Петкова - поет, литератор и гост-редактор на списание "Картини с думи и багри" - гр. София получи: 
Приз за цялостна дейност и национална награда от гр. Бургас за поетично осмисляне на миналото в книгата "Спомени от хербария". 
Диплом от Първи национален поетически конкурс с международно участие - с. Скобелево, посветен на П. К. Яворов. 
Грамоти от екипа на издателство "Лунна светлина" - гр. София и включване в сборниците "Благодаря ти, мамо - II",  "Много се семй, дължго живей - II", "Лято мое, остани", "Това е есента - вълшебница добра", "Моята Коледа - II", "Нова българска литература" - гр. София, "Хумор и сатира", "Романтика", "Поезия".
Участие в Международния алманах "Светолис" и електронен вестник "Литературен свят".
В националния периодичен печат бяха поместени статии за културни събития в гр. Бяла и бяха представени местни творци. 
През 2022 г. са издадени 3 книги: Павлина Петкова - "Пред прага на Мелпомена" и "Спомени от хербария", Георги Жулев - "Пред залеза".</t>
  </si>
  <si>
    <t>Регистрирани са 209 читатели, като 2/3 от тях са ученици.</t>
  </si>
  <si>
    <t>117066842</t>
  </si>
  <si>
    <t>"Развитие 1899"</t>
  </si>
  <si>
    <t>ФПФ "Косовски авлиги"</t>
  </si>
  <si>
    <t xml:space="preserve">Детски танцов състав "Косовче" </t>
  </si>
  <si>
    <t>Клуб "Дамски свят"</t>
  </si>
  <si>
    <t xml:space="preserve">Отбелязване на годишнини, свързани с живота и творчеството на български поети, писатели, революционери - Христо Ботев, Васил Левски, Дамян Дамянов, Цветан Ангелов, Чудомир
Отбелязани са: Национален празник на България, Международния ден на жената, Световния ден на водата, 24 май - Ден на светите братя Кирил и Методий, на българската азбука, просвета и култура и на славянската книжовност, Ден на независимостта с проведен "Час по родолюбие".
Седмица, посветена на народните будители - 14 октомври - 1 ноември 2022 г.
</t>
  </si>
  <si>
    <t>Отбелязани с различни дейности и инициативи:
"Бабинден", "Трифон Зарезан", "Баба Марта" и "БабоМартенска работилница", празник "Прошки", "Първа пролет",  "Благовещение", "Седмица на детската книга и изкуствата 02-10 април", "Маратон на четенето", "Седмица на Стоян Михайловски", "Поход на книгите", "Пътуваща библиотека", Лазаровден и Цветница, "Великденска арт работилница - Весел Великден", Ден на библиотекаря - 13 май, Ден на отворените врати - посещение от ученици на етнографската сбирка в читалището, "Карнавал на приказните герои" по случай 1 юни - Ден на детето, "Ретро кино" - прожектиране на български филми-класики за деца и възрастни, "Сбогом лято", Сформиран летен детски театрален клуб, Световен ден на възрастните хора, "Есенен празник в гората", "Ден на християнското семейство", Честване на 100 годишнина от рождението на жителка на селото, "Коледна работилница", "На седянката" - пресъздаване на миналото, Сформиране на група за изпълнение на обичая Коледуване и посрещане на Коледа - 24.12.2022 г.</t>
  </si>
  <si>
    <t>Фолклорен фестивал "Обичаите по нашенски" - с. Новград, 25.06.2022 г.
Фолклорен фестивал "Напевите на Янтра" - с. Стърмен, 23.07.2022 г.
Фолклорен празник на царевицата - с. Страхилово, 13.08.2022 г.
Фолклорен фестивал "Празник на лютеницата" - с. Павел, 26.08.2022 г.
Фестивал "Ценово пее и танцува" - с. Ценово, 22.09.2022 г.
Фестивал "С хоро и песен във Водица всяка есен" - с. Водица, 24.09.2022 г.
Фестивал "Беленско хоро" - гр. Бяла, 29 октомври 2022 г.</t>
  </si>
  <si>
    <t>През 2022 г. са регистрирани 133 читатели, от които 88 учащи. Общият брой на посещенията в читалнята е 907, посещенията за дома са 984. Заетите книги са 5830 бр.</t>
  </si>
  <si>
    <t>117060775</t>
  </si>
  <si>
    <t>"Св.Св. Кирил и Методий -1922"</t>
  </si>
  <si>
    <t>Самодейци от Певческа група за изворен фолклор (ПГИФ).</t>
  </si>
  <si>
    <t xml:space="preserve">"Великденска работилничка"
За децата през 2022 г. са организирани конкурси за рисунка, свързани с празниците "8 март", "Първа пролет", "Ден на християнското семейство", "Коледа" и др.
Чествани са различни бележити дати, като са организирани тематични кътове и витрини в библиотеката.
Отбелязани са 3 март и 2 юни с почит към загиналите за свободата на България.
</t>
  </si>
  <si>
    <t xml:space="preserve">Организирани са празниците: "Баба Марта", "Първа пролет" и традиционният за с. Копривец "Свети дух".
Проведен ритуал "Лазаруване" на Лазаровден.
Участие в организирано шествие по случай 24 май.
Организиран празник по случай 100 годишнината от основаването на читалището
</t>
  </si>
  <si>
    <t>През 2022 г. самодейците от ПГИФ участваха в:
Фолклорен фестивал "Напевите на Янтра" - с. Стърмен
Фестивал "Фолклорни ритми" - гр. Созопол</t>
  </si>
  <si>
    <t>Библиотеката е имала 62 активни потребители.</t>
  </si>
  <si>
    <t>117062790</t>
  </si>
  <si>
    <t>"Развитие 1927"</t>
  </si>
  <si>
    <t>Организирани дейности и включване в инициативи:
24 май - Ден на светите братя Кирил и Методий, на българската азбука, просвета и култура и на славянската книжовност.
1 ноември - Ден на народните будители - организирана програма с тематична насоченост.</t>
  </si>
  <si>
    <t xml:space="preserve">Организирани инициативи и дейности, свързани с празници, обичаи и тържества:
"Бабинден", "Ден на лозаря", "Ден на самодееца", "Международен ден на жената", "Откриване на жътвата" - пресъздаване на стари местни ритуали, 
През м. юли е организиран от читалището традиционния фестивал "Напевите на Янтра" -  с. Стърмен, в който участваха 1050 певчески и танцови състави от цялата страна.
През м. октомври е организиран традиционния празник на с. Стърмен.
Коледно-новогодишен концерт през м. декември 2022 г. с детски певчески и танцови състави от други населени места.
</t>
  </si>
  <si>
    <t xml:space="preserve">Участие на ВГ "Росна китка" в:
Фестивал "Балканфолк" - гр. Велико Търново, април 2022 г.
Фестивал "Жива вода" - гр. Хисаря, юни 2022 г.
Фестивал "Еврофолк" - гр. Поморие, юли 2022 г.
XII Световен шампионат по фолклор "World folklor"- гр. Поморие, август 2022 г.
Фестивал в с. Царевец, август 2022 г.
Фестивал "От Дунав до Балкана" - гр. Борово, септември 2022 г.
</t>
  </si>
  <si>
    <t>Общият брой на регистрираните членове - 60 души.</t>
  </si>
  <si>
    <t>117064768</t>
  </si>
  <si>
    <t>"Съгласие 1918"</t>
  </si>
  <si>
    <t>Фолклорна група "Комшийките"</t>
  </si>
  <si>
    <t>Работи се предимно с децата, които посещават с. Пейчиново през лятната ваканция.
Създадена образователна инициатива "Родното село на мама и татко - история, предания, песни и обичаи".
Отбелязан е Денят на народните будители със стихове и песни.</t>
  </si>
  <si>
    <t>Поради епидемията от COVID-19 и обявените мерки през м. май 2022 г. не е реализиран традиционния празник "Молебен за благоденствие и берекет - Пеперуда".
Реализиран е ритуалът "Еньовден".
На 19.11.2022 г. е направен курбан на църквата "Св. Архангел Михаил".
През м. декември 2022 г. е сформирана дружина от коледари във връзка с честването на Бъдни вечер и Коледа.</t>
  </si>
  <si>
    <t>Участие на ПФГ "Комшийките" в:
"Празник на царевицата" - с. Страхилово
"Празник на лютеницата" - с. Павел</t>
  </si>
  <si>
    <t>През 2022 г. 829 читатели са посетили библиотеката. Раздадени са 1348 книги.</t>
  </si>
  <si>
    <t>117066123</t>
  </si>
  <si>
    <t>"Пробуда-1927"</t>
  </si>
  <si>
    <t>Певческа група "Северняшка китка"</t>
  </si>
  <si>
    <t xml:space="preserve">Честване на 24 май - Ден на светите братя Кирил и Методий, на българската азбука, просвета и култура и на славянската книжовност.
Съвместно с учителите от Филиал "Радост" - с. Дряновец на ДГ "Пролет" - гр. Бяла е отбелязан Международния ден на детето - 1 юни. На децата са раздадени подаръци и им е организиран детски празник.
Тържествено е отбелязан Денят на народните будители - 1 ноември. </t>
  </si>
  <si>
    <t>Организиране и честване на различни национални и местни празници: Бабинден, Трифон Зарезан, Баба Марта, Ден на самодееца, Международен ден на жината, Първа пролет, Лазаровден, Еньовден, Ден на възрастните хора, Никулден, Коледа и Нова година.
На 06.11.2022 г. тържествено е отбелязан ежегодния празник на с. Дряновец.</t>
  </si>
  <si>
    <t>Самодейците към читалището взеха уастие в:
"Напевите на Янтра" - с. Стърмен
"Беленско хоро" - гр. Бяла</t>
  </si>
  <si>
    <t>117086193</t>
  </si>
  <si>
    <t>Танцов клуб за народни танци "Чатманлийки"</t>
  </si>
  <si>
    <t>Честване на 3 март - Национален празник на България чрез празнична програма и поднасяне на венци от деца от селото. Почетен е и местен опълченец от с. Босилковци.
Тържествено е отбелязан 24 май - Ден на светите братя Кирил и Методий, на българската азбука, просвета и култура и на славянската книжовност.
Честван бе 1 ноември - Ден на народните будители.</t>
  </si>
  <si>
    <t>Отбелязани са празниците: Бабинден, 103-годишнина от основаването на читалището през м. февруари, Трифон Зарезан, Баба Марта, Лазаровден, с изпълнение на обреда "Лазаруване", 1 юни - Ден на детето, Еньовден, Ден на възрастните хора, Традиционния празник на с. Босилковци на 05.11.2022 г., Коледно тържество с подаръци за децата.</t>
  </si>
  <si>
    <t>През 2022 г. танцовият клуб за народни танци "Чатманлийки" има участие в различни мероприятия в селищата Павликени, Бяла, Троян и Павел.</t>
  </si>
  <si>
    <t>Танцовият клуб за народни танци "Чатманлийки" има участие в гр. Одрин, Р Турция.</t>
  </si>
  <si>
    <t>57 е броят на регистрираните членовена читалището.</t>
  </si>
  <si>
    <t>117061927</t>
  </si>
  <si>
    <t>Певческа група "Здравец"</t>
  </si>
  <si>
    <t>Отбелязана е годишнината от смъртта на Васил Левски. С участието на деца от селото е направена е витрина, представяща личността, живота и делото на Апостола на свободата.
Отбелязан е 24 май - Ден на светите братя Кирил и Методий, на българската азбука, просвета и култура и на славянската книжовност - изработка на венци и направа на празнична програма.</t>
  </si>
  <si>
    <t xml:space="preserve">Честване на:
"Бабинден" - м. януари, "Трифон Зарезан" - м. февруари, "Баба Марта", "Ден на самодееца", "Международен ден на жената", "Първа пролет" - м. март, "Лазаровден" - м. април,  Традиционен празнек на с. Ботров - м. септември, "Дядо Коледа раздава подаръци на децата" и "Посрещане на Нова година" - м. декември.
В органнизираните културни мероприятия дейно участие взема местната певческа група "Здравец". 
</t>
  </si>
  <si>
    <t xml:space="preserve">56 е общият брой членове на читалището. </t>
  </si>
  <si>
    <t>117109471</t>
  </si>
  <si>
    <t>"Никола Йонков Вапцаров-1908"</t>
  </si>
  <si>
    <t>Чествани са годишнини, свързани с живота и делото на Васил Левски, Христо Ботев и Никола Й. Вапцаров.
Отбелязани са: 3 март - Ден на Освобождението на България, 24 май - Ден на светите братя Кирил и Методий, на българската азбука, просвета и култура и на славянската книжовност, 6 септември - Ден на Съединението, 22 септември - Ден на независимостта на България, 1 ноември - Ден на народните будители
По случай "Баба Марта" с децата от селото са изработвани мартеници.
За Великден е проведен конкурс за най-шарено яйце и най-хубав домашно приготвен козунак.</t>
  </si>
  <si>
    <t>Ден на родилната помощ - "Бабинден", Ден на лозаря - "Трифон Зарезан", "Баба Марта", 8 март - "Международен ден на жената", "Първа пролет", "Великден", 1 юни - Ден на детето (конкурс за детска рисунка на асфалт), Ден на възрастните хора, 19.11.2022 г. - Ежегоден празник на с. Лом Черковна (концерт, тържество), Организирано тържество с раздаване на подаръци на децата по случай Коледа и Нова година.</t>
  </si>
  <si>
    <t>Броят на регистрираните членове на читалището е 51 души.</t>
  </si>
  <si>
    <t>117084420</t>
  </si>
  <si>
    <t>"Просвета 1910"</t>
  </si>
  <si>
    <t>Ветово</t>
  </si>
  <si>
    <t>1.ТФ Шарено хоро;2.Клуб Лудогорски гласове</t>
  </si>
  <si>
    <t>1.Ден на родилната помощ;2.Трифон Зарезан;3.Баба Марта;4.8-ми март;5.Великден;6.Празник на града; 7.Ден на народните будители;8.Коледни празници; 9.Новогодишни празници.</t>
  </si>
  <si>
    <t>1.Във „Ветово пее и танцува“ взеха участие клуба за автентичен турски фолклор “Лудогорски гласове“ и  ТФ „Шарено хоро“.2.Клуб Лудогорски гласове  гостува на читалище „Стефан Караджа – Равно 1928 г.“;3.ТФ „Шарено хоро“ танцува във фолклорен фестивал „ Да си попеем и да поиграем, както ний си знаем“ – с. Писанец; 4.Танцова Формация „Шарено хоро“ при НЧ „Просвета 1910“  за 2022 година празнува пети рожден ден в гр. Елена; 5.Клуб Лудогорски гласове беше част от проекта „Къде е скрито съкровището, или приказка за Лудогорието“, който се проведе в художествената галерия „Илия Петров“ в гр. Разград. Участничките предадоха историята на гр. Глоджево, описаха и представиха част от традиционна турска сватба - ритуалът „Къна геджеси“, и  разказаха за възродителния процес;6.ТФ „Шарено хоро“ организира новогодишно тържество</t>
  </si>
  <si>
    <t>1.Участие на клуб Лудогорски гласове в международен фестивал в Авджълар Турция</t>
  </si>
  <si>
    <t>000499877</t>
  </si>
  <si>
    <t>"Пробуда 1873"</t>
  </si>
  <si>
    <t>ЖФГ"КАПАНКА"-10 участника; Коледари - 8 участика ; Лазарки - 7 участника</t>
  </si>
  <si>
    <t xml:space="preserve">21.01-Бабинден;31.01-Освобождението на с.Кривня;19.02 -Обесването на Васил Левски;
01.03 -Баба Марта;03.03 -Национален празник на България, полагане на венци пред паметника,музикално-поетична програма;08.03 - Ден на жената;16.04 -Лазарки ходят из Кривня ;24.04 -Великден  
;01.06-Ден на детето 
;1.11-Ден на народните будители;25.12-Коледуване;
</t>
  </si>
  <si>
    <t>08.07 -"Ветово пее и танцува" 24.09 -II-ри фолклорен фестивал "Да си попеем и поиграем както ний си знаем"с.Писанец;23.06/25.06 -Национален събор на читалищата гр.Бяла</t>
  </si>
  <si>
    <t>000500258</t>
  </si>
  <si>
    <t>"Нов живот 1894"</t>
  </si>
  <si>
    <t xml:space="preserve">1.Фолклорна певческа група за автентичен фолклор „Капанска китка“
2.Вокална група „Лудогорски искри”
 3.Танцов състав „Сеновлии”
4.Литературен клуб „Магията на словото“
5.Клуб „Капанска шевица“
 6.Певческа група „Нидана“
</t>
  </si>
  <si>
    <t>1. Национален празник на България 
- молебен за загиналите в Руско – турската освободителна война/ 1877 – 1878/ 
- тържествено слово 
- поднасяне на венци 
- „Пробуждане с хоро”                                                                                                                                                                                                                                                                                 2.Ден на светите братя Кирил и Методий, на българската азбука, просвета и култура и на славянската книжовност 
- отбелязване на празника в ОУ „Св.св.Кирил и Методий“ 
- тематична изложба и награждаване " Най - добър четец " през изминалата година.                                                                                                                                                            3.Ден на Ботев и на загиналите за свободата на България – поднасяне на венци и заря проверка 
-рецитал на литературен клуб „Магията на словото“.                                                                                                                                                                                                                  4.Ден на народните будители – библиотечна витрина</t>
  </si>
  <si>
    <t xml:space="preserve">1.Да се поздравим за Новата година. Изпращане на старата и посрещане на Новата 2022 година - сурвакане и народно веселие.                                                                          2.„Баба Марта бързала мартенички вързала“
-връзване на мартеници
-баба Марта в ДГ „Слънце“ и ОУ“Св.св.Кирил и методий“
-Ден на самодееца - празнуване със самодейните колективи.                                                                                                                                                                                                                3. Национален празник на България 
- молебен за загиналите в Руско – турската освободителна война/ 1877 – 1878/ 
- тържествено слово 
- поднасяне на венци 
-„Пробуждане с хоро”                                                                                                                                                                                                                                                                                                                                4.Лазаровден – „Лазаруване“ с детски групи                                                                                                                                                                                                                             5.Великден
- Великденско хоро
- Кулинарна изложба от традиционно замесени на козунаци и конкурс за най -
нашарено яйце
- концерт на ПГ „Нидана"                                                                                                                                                                                                                                                                                                                                                                                                                                                                                                                           6.Гергьовден
-Украсяване на „Гергьовски люлки” с детските групи                                                                                                                                                                                                                                  7.Ден на Ботев и на загиналите за свободата на България – поднасяне на венци и заря проверка 
-рецитал на литературен клуб „Магията на словото“                                                                                                                                                                                                                                  8.Пресъздаване на обичая Еньовден – празник на билките и билкарите                                                                                                                                                                                        9.Ден на Съединението и 38 години Сеново - град
- концерт на ПГ „Нидана“
10.Архангеловска задушница - отслужване на панахида пред паметника                                                                                                                                                                         11.Откриване на Коледните и Новогодишните празници със запалване на светлините на елхата-детско шоу край елхата.                                                                                12.Игнажден - пресъздаване на обичая и изложба на постни ястия за Коледа
</t>
  </si>
  <si>
    <t xml:space="preserve">1.Фото конкурс "баба Марта-мартенички вързала"с. Ковачите                                                                                                                                                                                                                          2.Онлайн конкурс "Престилката-символ на женското начало"с. Злато поле                                                                                                                                                                                                3.Първи национален онлайн конкурс "Най-гиздава лазарка" и "Най-автентичната лазарска група"                                                                                                                                                                                                             4.Общински фестивал "Ветово пее и танцува" гр. Ветово                                                                                                                                                                                                5.Национална фолклорна среща „Автентичноат и съвремие“ гр.Попово                                                                                                                                                                                                    6.III Национален фолклорен събор „От Тимок до Вита“с.Черни вит общ.Тетевен                                                                                                                                                                              7.II Фолклорен фестивал“Да си попеем и поиграем, както ний си знаем“-Писанец                                                                                                                                                                                     8.VII Фестивал на хумора „Който се смее,не старее“с.Паламарца общ.Търговище                                                                                                                                                                      </t>
  </si>
  <si>
    <t>Международен културен фолклорен фестивал „Bathonea”Авджълар Турция</t>
  </si>
  <si>
    <t>000523132</t>
  </si>
  <si>
    <t>"Просвета 1901"</t>
  </si>
  <si>
    <t>ФГ ,, Писански гласове,,-16 бр.   ; ПГ ,,Еделвайс,,6 бр. ; Театрален състав ,,Радост,,: 10 бр. : ГПО,,Писанчани,,10 бр. ТС,,Луди млади,,-6 бр.</t>
  </si>
  <si>
    <t>ТС ,,Луди млади ,,15 бр.</t>
  </si>
  <si>
    <t>,,Сръчни ръчички,, 22 бр.</t>
  </si>
  <si>
    <t>,,Лято в библиотеката,,;,,Да почетем с Мечо,, ,,Лятна занималня,,</t>
  </si>
  <si>
    <t xml:space="preserve"> 9. Участия в общински и регионални фестивали, прегледи, събори, конкурси и др.
(моля, опишете планираните участия на художествените състави на читалището) 
                                                    ЯНУАРИ
06.01.2022 Река Бели лом Йорданов ден”
„Хвърляне на кръста”
21.01.2022 Селската чешма и читалище „Бабин ден”
Пресъздаване на обичая „Бабуване”
                                            ФЕВРУАРИ
14.02.2022
 Читалищен салон „Трифон зарезан”-ритуал „Зарязване на лозето”
”Дегустация на вина”
Празнично увеселение
19.02.2022
 Читалищен салон - честване на В. Левски
Възпоменателен концерт.
                                                  МАРТ
м.март На открито „Сирни заговезни”
Кукерски маскаради и огньове гонят злите сили от селото.
01.03.2022
 Читалищен салон „Честита баба Марта”
„Мартенско ателие”-Изработване на мартеници и сувенири.
Ден на сомодееца.
03.03.2022
 Читалищен салон,
Площада Денят на освобождението Национален празник на България – празничен концерт, поднасяне цветя пред паметника на загиналите герои и заря.
08.03.2022 Читалищен салон Международен ден на жената – празнична програма
22.03.2022 Излет сред природата Първа пролет
                                                   АПРИЛ
04.04.2022
 библиотеката Маратон на четенето – работа с деца и възрастни
април
 Лазаруване и Великден Лазаруване, великденски празници – работа с деца, великденско ателие. боядисване на яйца, великденски украси и декорации, изложба.
                                                                  МАЙ
09.05.2022 Читалищен салон Ден на Европа – 77 г. от края на втората световна война –История за самия празник и беседи.
                                                            ЮНИ
01.06.2022
 Читалищен салон Ден на детето – работа с деца
24.06.2022
 На открито „Еньов ден”
събиране на билки и окичване на хората в селото с венци от билки, 
и беседи за значението и предназначението им.
ЮЛИ
23.07.2021 На открито Лятна олимпиада
                                                      АВГУСТ
06.08.2022 Читалищен салон Традиционни български хора и танци представяни от Танцов състав „Луди млади”с-Писанец
13.08.2022 На открито Мини мис и мини мистър
                                                   СЕПТЕМВРИ
06.09.2022
 Читалищен салон Съединението на България – Витрини и беседи.
22.09.2022 Читалищен салон Независимостта на България
Витрини и беседи.
24.09.2022 На открито Втори Национален Фолклорен Фестивал „Да попеем и поиграем както ний си знаем”
ОКТОМВРИ
01.10.2022 Пенсионерски клуб Ден на възрастните хора
                                                НОЕМВРИ
01.11.2022 Читалищен салон Ден на народните будители.Срещи с поети, представяне на книги и срещи на членове както на клуба към читалището”Михаил Чакъров” така и на други клубове.
Празничен концерт.
21.11.2022 Читалищен салон Ден на християнското семейство.
Беседи:Семейството в миналото и сега.
                                              ДЕКЕМВРИ
01.12.2022 Центъра на селото Тържествено запалване на коледните светлини, изработване на коледни украси и сувенири.
20.12.2022
 Читалищен салон Коледни и Новогодишни тържества
24.12.2022 Къщите в селото Детско коледно парти.
Коледуване
ходене на коледари по къщите.
През цялата година – изготвяне на витрини за бележити дати и чествания.
</t>
  </si>
  <si>
    <t xml:space="preserve">Участие в в общински преглед на народното творчество „Ветово пее и танцува“гр.Ветово 2022г.
Участие във втори  Национален фолклорен фестивал“Да попеем и поиграем както ний си знаем“с.Писанец
Фолклорен фестивал „Златната гъдулка“гр.Русе
Национален събор на читалищата гр.Бяла
Фолклорен фестивал Сандрово пее и танцува“
Фестивал „Талантът възраст няма“ гр.Русе 
Национален конкурс за хумористичен фолклор „Усукано по Килифарски“гр.Килифарево, общ.В.Търново
Фолклорен събор „Жива вода“ Каран Върбовка
</t>
  </si>
  <si>
    <t>няма!</t>
  </si>
  <si>
    <t>обслужени потребители - 154 бр.</t>
  </si>
  <si>
    <t>000523253</t>
  </si>
  <si>
    <t>"Напредък-1928"</t>
  </si>
  <si>
    <t>ТФ " Шарено хоро"</t>
  </si>
  <si>
    <t xml:space="preserve">Брой публични прояви и събития, организирани от читалището в населеното място/район, които читалището обслужва:,м.Януари-Бабинден,м.Февруари -Изработване на мартеници с деца,м. Март-Ден на жената,м.Март-„Празник на буквите”м.Април-„Великден”-боядисване на яйца с първокласниците от ОУ”П.Р.Славейков”,м.Май-Ден на библиотекаря-запознаване на децат с работата на библиотекаря,м.Май-Ден на българската просвет и култура-викторина,м.Юни-Тържествено честване на” Деня на детето”в салона на читалището с ОУ.”П.Р.Славейков и ДГ”Звънче”,м.Август-Детска любознателница-занимателни игри и забавления с деца,м.Ноември-Ден на Народните Будители-запознвне на малките читатели с Народните Будители,м.Декември-Работилнца за новогодишни картички с деца. </t>
  </si>
  <si>
    <t>000523367</t>
  </si>
  <si>
    <t>"Никола Йонков Вапцаров -1909 г."</t>
  </si>
  <si>
    <t>Описание - ГСГП"Детелина", Вокална група за руски песни "Катюша", ФГ"Росна китка", ФГ"Северняшки гласове", ТС"Усмивка", ТФ"Веселие", ВГ"Искри", Литературен клуб"Христо Вишанов"</t>
  </si>
  <si>
    <t>Описание  - Детски тацов състав"Веселие",Състав за художествено слово.</t>
  </si>
  <si>
    <t>Описание  Клуб "Млад готвач,  Клуб на интелектуалеца, Лятно ателие, Детска работилница "Сръчко, "Детска любознателница".</t>
  </si>
  <si>
    <t>Описание  Ден на родилната помощ,; Ден на лозаря; "Любов , любов - литературен салон" ; Читалище наше наш духовен баща и другар", Ден на самодееца, "Баба марта бързала, мартенички вързала"; Трети март; "Написах стих, нарисувах риснка"- конкурс; "За тебе мила мамо", Седмица на басните, Посредане на пролетната фея с деца от детската градина, Торба лъжи в центъра на Ветово, Маратон на четенето, Детски литературни празници"Поподът на книгите", "Библиотека в куфар", "Деца четат на деца", Рисунка по приказки- конкурс, Ден на космонафтиката -видео презентация, Лазаруване,Великденско хоро,Литературен салон "С творчеството на Петя Дубарова", "Традиции и занаяти на етносите", Майски празници на културата, "Билиотекар за един ден", Викторина с деца от детска любознателниза"Приказен свят", "С Ботев в сърцата " - Лятно ателие по изкуствата,"Детско кино ,, Литературен салон с творчеството на Елин Пелин, "Къде си дяконе", Честване 80 год. от гибелта на патрона на читалището Н.Й.Вапцаров.Изложба "Моето шарено лято", Детска работилница "Приказен свят" - С приказките на Ангел Каралийчев, Ветово през годините - "Минало и настояще";Ден на народните будители"; Ден на християнското семейство - кръгла маса, Коледни тържества ; Приказки край елхата; "Разкажи ми бабо за Игнажден";Коледуване</t>
  </si>
  <si>
    <t>Балкан - Фолк Фест- Златни пясъци,  "Мара Врачанка " - Враца,  "Да попеем и поиграем както ний си знаем"- Писанец,  Фестивал на тиквата - Тетово</t>
  </si>
  <si>
    <t>000522906</t>
  </si>
  <si>
    <t>"Свети Свети Кирил и Методий 1919"</t>
  </si>
  <si>
    <t>Две Могили</t>
  </si>
  <si>
    <t>Певческа група "Хризантеми", танцова група "Мераклии", танцова любителска група "Искра"</t>
  </si>
  <si>
    <t>Ателие за изработване на мартеници</t>
  </si>
  <si>
    <t>Организиране на срещи, изложби и витрини по повод годишнини и официални събития, както и на всички църковни празници.</t>
  </si>
  <si>
    <t xml:space="preserve">Участие в 4 регионални фестивала и 3 национални </t>
  </si>
  <si>
    <t>000524316</t>
  </si>
  <si>
    <t>"Христо Ботев -1927 г."</t>
  </si>
  <si>
    <t>Женска певческа група "Широковска китка"</t>
  </si>
  <si>
    <t>Отбелязване наофициални и църковни празници</t>
  </si>
  <si>
    <t>Организатор на Втория празник "Заобичай Широково" в село Широково. Участия в 5 местни събора и фестивали, както и в два онлайн конукрса</t>
  </si>
  <si>
    <t>000522938</t>
  </si>
  <si>
    <t>Клуб "Краезнание" и ателие "Сръчни ръце"</t>
  </si>
  <si>
    <t>Ежегодно се организира Фестивал на етносите "Под едно небе - заедно". През годината се честват официални и църковни празници, организират се срещи с известни личности, витрини по повод бележити дати.</t>
  </si>
  <si>
    <t>Организатор на Национален фестивал на етносите в с. Батишница и участие във Национален фествила "Фолклорни ритми" гр. Созопол</t>
  </si>
  <si>
    <t>117067296</t>
  </si>
  <si>
    <t>"Отец Паисий-1912"</t>
  </si>
  <si>
    <t>Отбелязване на официални и църковни празници, витрини за болежити дати</t>
  </si>
  <si>
    <t>Участия в регионални фестивали</t>
  </si>
  <si>
    <t>000523456</t>
  </si>
  <si>
    <t>"Селско събуждане 1899"</t>
  </si>
  <si>
    <t>Отбелязване на официални и църковни празници, витрини по повод бележити дати и годишнини.</t>
  </si>
  <si>
    <t>000523470</t>
  </si>
  <si>
    <t>"Никола Йонков Вапцаров-1902"</t>
  </si>
  <si>
    <t>Група за автентичен фолклор "Хърцои"</t>
  </si>
  <si>
    <t>Ежегодно се организира "Събор на хърцоите". През годината се честват официални и църковни празници, витрин за бележити дати, срещи с известни личности.</t>
  </si>
  <si>
    <t>Участия в регионални фестивали.</t>
  </si>
  <si>
    <t>000523602</t>
  </si>
  <si>
    <t>Група за изворен фолклор "Чилновски баби", танцова група "Светлина"</t>
  </si>
  <si>
    <t xml:space="preserve">ФГ "Светлина", Лазарска група, Коледарна </t>
  </si>
  <si>
    <t>Ваканционни занимания за децата, Празнични работилници</t>
  </si>
  <si>
    <t>Организиране на "Празник на плородотието", отбелязване на официални и църковни празници, витрини по повод бележити дати и годишни, срещи с известни личности</t>
  </si>
  <si>
    <t>Участия в местни и регионални фестивали, както и онлайн участия</t>
  </si>
  <si>
    <t>Чанак-кале Турция</t>
  </si>
  <si>
    <t>000522913</t>
  </si>
  <si>
    <t>"Никола Йонков Вапцаров 1914"</t>
  </si>
  <si>
    <t>Певческа група "Дъга" и театрален състав</t>
  </si>
  <si>
    <t>Детски театрален състав и лазарска група</t>
  </si>
  <si>
    <t>Кръжок за деца "Сръчни ръце"</t>
  </si>
  <si>
    <t xml:space="preserve">Участие в 4 регионални фестивала  </t>
  </si>
  <si>
    <t>000523342</t>
  </si>
  <si>
    <t>Фолклорна група "Бъзовска искра"</t>
  </si>
  <si>
    <t>Детска вокалнагрупа "Бъзовски искрици", Детска лазарска група, Коледарска група</t>
  </si>
  <si>
    <t>Дамски клуб "Сезони" и Кръжок за деца "Аз мога"</t>
  </si>
  <si>
    <t>Честване на всички официални и църковни празници, организиране на изложби, витрини и срещи с известни личности</t>
  </si>
  <si>
    <t>000523488</t>
  </si>
  <si>
    <t>"Развитие-1908"</t>
  </si>
  <si>
    <t>Певческа група "Върбица"</t>
  </si>
  <si>
    <t>Детска певческа група "Върбовски капчици"</t>
  </si>
  <si>
    <t>Клуб "Здраве"</t>
  </si>
  <si>
    <t>Ежегодно се организира Фолклорен фестивал "Жива вода". През годината се честват официални и църковни празници, организарт се витрини и срещи по повод бележити дати и годишнини.</t>
  </si>
  <si>
    <t>117057658</t>
  </si>
  <si>
    <t>Иваново</t>
  </si>
  <si>
    <t>Към читалището имаме Самодейна смесена група за пресъздаване на обичаи и Група за автентичен фолклор "Красенски кехлибар"</t>
  </si>
  <si>
    <t>Към читалището имаме "Лазарска група" и "Коледарска група" от млади момичета и момчета</t>
  </si>
  <si>
    <t xml:space="preserve">През отчетната година по културния каленар са се отчели мероприятия като: "Бабин ден", Изработване на мартеници, " Трифон зарезан", "Честване годишнина от Обесването на Васил Левски", "Посрещане на баба Марта", Честване годишнина от Освобождението на България, " Ден на жената" Лазаров ден, "Единадесети национален фестивал ма гъбата" село Красен, Традиционен селски събор, "Ден на народните будители", Сурвакари в село Красен  </t>
  </si>
  <si>
    <t xml:space="preserve">Фолклорен празник на "Греяна ракия и зелева чорба" село Бабово, Фолклорен събор "Заблеяло ми агънце" Петропавловски манастир, Международен фолклорен фестивал "Паулина" град Кюстендил, Фолклорен фестивал "Ценово пее и танцува"град Ценово, "Комитски събор" село Червена вода, обл. Русе, "Фестивал на тиквата" </t>
  </si>
  <si>
    <t xml:space="preserve">В читалищната библиотека за годината са записани 74 читателя, посещенията в бибилиотеката са 82  както за дома, така и в читалнята. </t>
  </si>
  <si>
    <t>117057672</t>
  </si>
  <si>
    <t>Група за автентичен фолклор "Джамал", Женска певческа група</t>
  </si>
  <si>
    <t>Летни занимания с децас образователна насоченост</t>
  </si>
  <si>
    <t>Честване на различни национални и църковни празници</t>
  </si>
  <si>
    <t>Участтия в общински и национални празници и събития</t>
  </si>
  <si>
    <t>Посещения на библиотеката за заемане на книги и ползване на читалня</t>
  </si>
  <si>
    <t>117056937</t>
  </si>
  <si>
    <t>"Просвета-Червен 1928"</t>
  </si>
  <si>
    <t>БИТОВ ОРКЕСТЪР "КАЛЕТО"</t>
  </si>
  <si>
    <t xml:space="preserve">БАБИН ДЕН - ПРЕСЪЗДАВАНЕ ХАРАКТЕРНИТЕ ЗА ТОЗИ ДЕН ОБИЧАИ.ТРИФОН ЗАРЕЗАН -КОНКУРС ЗА НАЙ ПИВКО ВИНО.ОСМОМАРТЕНСКО ТЪРЖЕСВО.КРЪЖОК  - РАБОТЕТЕ РЪЧИЧКИ-ТРАДИЦИОННИ МЕСТНИ ЯСТИЯ И МЕСТЕН ПОМИНЪК.ЦВЕАРСВОТО КАТО ХОБИ - КРЪЖОК.ПРЕСЪЗДАВАНЕ НА ОБИЧАЯ "КУМИЧЕНЕ" УЧАСТИЕ ВЪВ ФЕСТИВАЛА НА ОБРЕДНИЯ ХЛЯБ.ДЕН НА ХРИСТИЯНСКОО СЕМЕЙСТВО.КОЛЕДУВАНЕ  И ИЗРАБОВАНЕ НА СУРОВАЧКИ </t>
  </si>
  <si>
    <t>117057633</t>
  </si>
  <si>
    <t>Женска фолклорна група, Мъжка коледарска група</t>
  </si>
  <si>
    <t>Лятна детска занималня</t>
  </si>
  <si>
    <t xml:space="preserve"> Бабин ден, Трифон зарезан, Баба Марта - изработване на мартеници и закичване на децата от ОУ "Ангел Кънчев" 3 март, 8март, "Велик ден - организиране на Онлайн конкурс за най красиво боядисано яйце", ! Юни - ден на детето, Участие и домакини на празника "От Поломието до Дунав заедно", Участие в намален състав на Коледарската група на празника в с. Иваново, Коледно новогодишен празник на местното население</t>
  </si>
  <si>
    <t>Участи в онлайн конкурс " Моята цветна градина", Участие в фолклорният празник "Ветринци пее и танцува", Посещение на театъра "Големанов" в с. Пиргово, Участие във фолклотния празник "Еньовче" в гр. Стражица, Участие във фолклорния празник на с .Сваленк - "Родолюбие от Поломието", Участие впразника "Етно ритми - бит и култура" - с. Бъзън,</t>
  </si>
  <si>
    <t>Екскурзия и посещение на интересни обекти и местново НПОв град Одрин - Турция</t>
  </si>
  <si>
    <t>117058767</t>
  </si>
  <si>
    <t>21,1 - БАБИН ДЕН ; 01.03. - БАБА МАРТА ; 03.03. - НАЦИОНАЛНИЯТ ПРАЗНИК НА БЪЛГАРИЯ; 08.03. - 8-МАРТ МЕЖДУНАРОДНИЯТ ДЕН НА ЖЕНАТА; 16.04 - ЛАЗАРУВАНЕ; 24.05 - 24 МАЙ ДЕН НА БЪЛГАРСКАТА ПИСМЕНОСТ И ПРАЗНИК НА ЧИТАЛИЩЕТО; 24.06. - ЕНЬОВДЕН; 21.11 - ДЕН НА ХРИСТИЯНСКОТО СЕМЕЙСТВО; 27.11 - МАРАТОН В СЕЛО ТАБАЧКА; 28.12 - НОВОГОДИШНО ТЪРЖЕСТВО</t>
  </si>
  <si>
    <t>13.08. - ПРАЗНИК НА ГРАДИНАРЯ В СЕЛО ОДРИНЦИ, ОБЩ. ДОБРИЧ</t>
  </si>
  <si>
    <t>117057619</t>
  </si>
  <si>
    <t>ФФ"Хърцойски  звън" , Група  за  пресъздаване  на  обичаи  "ВГ "Романтика" ФГ  "Ивена"</t>
  </si>
  <si>
    <t>Лазарска  група,  коледарска  група</t>
  </si>
  <si>
    <t>акордеон,  гъдулка</t>
  </si>
  <si>
    <t xml:space="preserve"> Детски състав за художествено слово</t>
  </si>
  <si>
    <t>КЛУБ  "Любопитко", Кръжок "Крайзнание и родинознание"</t>
  </si>
  <si>
    <t xml:space="preserve">174г. от рождението  на  патрона на читалището- Хр.Ботев,Да почетем „бабата”- езически български обичай,Влюбени и лозари-емоции и традиции,Конкурс „Бъклицата – символ на празник” с. Чилнов , общ. Две Могили-онлайн конкурс,„Мартеничката вземи и усмивка подари,Ден на самодееца Освобождението на България  от турско робсво,Жена-майка и съпруга-тържество,Световен ден на поезията,създаден през 1999 г. във Франция на сесията на ЮНЕСКО ,Пролетен бал с дрескод -цветя,570 години от рождението на Леонардо да Винчи,Великденски празници-две мероприятия/боядисване,изложба на великденски яйца и великденска игра-забава/,Ден на славянската  писменост и бълг. просвета и култура  ,Международен ден на детето  ,„Празник под  манастира-  децата  на Поломието”-общински празник,„От Поломието до Дунав”,Кулинарна изложба посветена на дните на европейската култура,„Добре дошла,Есен!”,Международен ден на Възрастните хора ,Ден на народните  будители,Коледено-новогодишен  концерт на коледарските групи от цялата община и самодейни групи от читалището в Иваново,Коледуване из селото
</t>
  </si>
  <si>
    <t xml:space="preserve">с. Голямо  Соколово - Национален виртуален конкурс   ”Обредни народни песни”,Фестивал „Среди Зима на мегдана”Зимни  традиции и  обичаи с.Радилово,„Аз съм Българче”-ІІ национален конкурс за рецитиране на патриотично  стихотворение,От раклата на баба” конкурс за снимка на автентична народна носия ,НФФ „Заблеяло  ми  е  агънце”Гр. Лясковец ,„Национален фестивал на гъбата”,Национален  фестивал за шлагени и стари градски песни  гр.Велинград,„Аз съм мома Беленчанка”НФ на старата градска песен в гр. Бяла,„От Дунав до Балкана” -МФФГр. Борово ЮБИЛЕЙНО ,ИЗДАНИЕ,Международен  фетивал за шлагерни  и  стари градски песни  „Пей  сърце” в гр.Кюстендил,„Талантът  възраст  няма”Русенски  ОНЛАЙН конкурс,Концерт на ВГ”Романтика”
</t>
  </si>
  <si>
    <t>Международен фолклорен фестивал в Одрин</t>
  </si>
  <si>
    <t>117057665</t>
  </si>
  <si>
    <t>Мъжка Коледарска група към НЧ" Христо Ботев"-1925г.</t>
  </si>
  <si>
    <t>Детска лазарска група, Младежка Коледарска група и детска танцова формация "Изворче" към НЧ" Христо Ботев"-1925г.</t>
  </si>
  <si>
    <t>Индивидуални изпълнения на деца от село Тръстеник към НЧ" Христо Ботев"-1925г.</t>
  </si>
  <si>
    <t>Лянта работа в читалището през летния сезон с децата на село Тръстеник.</t>
  </si>
  <si>
    <t>детски празник по случай 1 юни- денят на детето и коледен празник за децата и жителите на село Тръстеник.</t>
  </si>
  <si>
    <t xml:space="preserve">на 25.06.2022г. Детска лазарска група и индивидуални изпълнения участва в събор за автентичен фолклор " Родолюбие от Поломието" в село Сваленик.                                                                                                                                               На 27.08.2022г. Детска лазарска група и индивидуални изпълнения участва в празник " От Поломието до Дунав заедно" в местност Стълпище.                                                                                                                                                                                                                        Участие на детска лазарска група и индивидуални изпълнения в събора " Децата на Поломието" с. Иваново  </t>
  </si>
  <si>
    <t xml:space="preserve">Жители на селото от различни възрастови групи се обслужват целогодишно в библиотеката към НЧ"Христо Ботев"-1925г.  </t>
  </si>
  <si>
    <t>117057640</t>
  </si>
  <si>
    <t>"Кирил и Методий-1922"</t>
  </si>
  <si>
    <t>Група за автентичен фолклор, Смесен народен хор, Мъжка коледарска група, Сборна група</t>
  </si>
  <si>
    <t>Група "Дойли", Детска певческа група, Детска театрална група</t>
  </si>
  <si>
    <t>Детски клуб "Моите ръчички с четка и боички"</t>
  </si>
  <si>
    <t>Празници през януари - тематично утро, Първа пролет - онлайн стихове с деца, Как да опазим себе си и природата - беседа, Пожарна и аварийна безопасност на населението от бедствия и аварии, Четене на детски приказки от любими автори, Съществува ли Бай Ганьо и днес - разговор с ученици, Христо Ботев - разказ за живота и делото на поета-революционер,Книгатапрез вековете - беседа с ученици, Верижно четене с ученици до 4-ти клас, Какво знаем за билките - тематичен разговор, 145 г. от рождението на Елин Пелин - четене на приказки, написани от автора, В помощ на библиотекаря - деца-служители в библиотеката, Международен ден на младежта - презентация и разговор с младежи, Моят любим литературен герой - деца разказват, Награждаване на най-активните деца-читатели за лято 2022, Европейски дни на наследството - Русе, моят европейски град, Запознаване с музикалните инструменти, 85 г. от смъртта на Й. Йовков - Има ли надежда - разговор с деца, Съвременен будител на 2022 г. - награждаване, Ден на християнското семейство - разговор с деца</t>
  </si>
  <si>
    <t>Бабинден, Трифон Зарезан, Баба Марта, Първа пролет - онлайн стихове с деца,  Моето 100-годишно читалище - арт клуб на открито, Трети март, "Великден на мегдана" , 24-ти май, 100-годишен юбилей на читалището, Будители - онлайн филм,  Концерт "Жива е песента 8"</t>
  </si>
  <si>
    <t>"От раклата на баба" - конкурс за автентична носия в с. Стража, Празник "Греяна ракия и зелева чорба от старовремската софра" - с. Бабово, "Златната гъдулка" - гр. Русе, "Родолюбие от Поломието" -  с. Сваленик, Фестивал "Етноритми- Бит и култура" - с. Бъзън, Национален фолклорен събор - Копривщица, Общински празник - Стълпище, "От Дунав до Балкана" - гр. Борово, "Равногорска златна есен" - с. Равна гора, Коледарски поздрав към общинските служители</t>
  </si>
  <si>
    <t>до 14 г. - 39  читатели       над 14 г.. - 175 читатели</t>
  </si>
  <si>
    <t>117055543</t>
  </si>
  <si>
    <t>"Възраждане 1906"</t>
  </si>
  <si>
    <t xml:space="preserve">ТС "Хороселци"; МГ " Възрожденци"; ВГ " Възраждане"; ЖФГ </t>
  </si>
  <si>
    <t>Коледарска група, дует "Ради и Ели", група Лазарки</t>
  </si>
  <si>
    <t>Ръкотворница "Армаган"; клуб " Млад приятел на книгата"; клуб "Женско междучасие"; дамски спортен клуб; кръжок по художествено слово;</t>
  </si>
  <si>
    <t>Бабинден; ден на пчеларя, Трифон Зарезан, първомартенска изложба, Трети март- национален празник, осмомартенска изложба, Гергьовден, празник на християнското семейство, Литературен празник "Светлоструй" и др.</t>
  </si>
  <si>
    <t>" Евро фолк"- Китен; "Ритъмът на България"- Ловеч; " Родолюбие от Поломието"- Сваленик; "Празник на Гъбата"- Красен; "Децата на Поломието"- Иваново; Общински празник "Стълпище"; " Сандрово пее и танцува"</t>
  </si>
  <si>
    <t>Потребители на библиотеката- за дома и в читалнята</t>
  </si>
  <si>
    <t>117057626</t>
  </si>
  <si>
    <t>"Петко Рачев Славейков 1927"</t>
  </si>
  <si>
    <t>Любителска школа по народни танци</t>
  </si>
  <si>
    <t>Кръжок " Детско творчество"</t>
  </si>
  <si>
    <t>Организиране на мероприятия във връзка с празниците Лазаовден, Великден, Гергьовден, Бабинден и др.; Организиране на мероприятие "Рисунка на асфалт"; различни надпявания, литературни четения и др.</t>
  </si>
  <si>
    <t>Участие в  общински празнк "Децата на Поломието" с. Иваново и събор за автентичен фолклор " Рдолюбие от Поломието с. Сваленик.</t>
  </si>
  <si>
    <t>Обслужени потребители на читалищната библиотека за заемане на книги и ползване на читалня.</t>
  </si>
  <si>
    <t>117059552</t>
  </si>
  <si>
    <t>"Гео Милев -1915"</t>
  </si>
  <si>
    <t xml:space="preserve"> Честване годишнина от рождението на Гео Милев-15 януари,Бабин ден,тържество за 3 март,8 март,Първа пролет,Лазаруване,Великден,15 май-годишнина от смъртта на Гео Милев,24 май-Ден на славянската писменност,2 юни-годишнина от смъртта на Ботев,6 септември-Ден на Съединението,1октомври-Ден на възрастните хора,1ноември-Ден на народните будители,21 ноември-Ден на християнското семейство,24 декември-Коледуване,29декември-изпращане на старатагодина.</t>
  </si>
  <si>
    <t>310 читатели на книги от библиотеката и 43 посетители на библиотеката</t>
  </si>
  <si>
    <t>117632685</t>
  </si>
  <si>
    <t>"Георги Бенковски 2005"</t>
  </si>
  <si>
    <t xml:space="preserve">Организиране и провеждане  на празниците: Бабин ден, Деня на лозаря, 1-ви март,  3-ти март, Велик ден, Празник на билките, Спрасов ден </t>
  </si>
  <si>
    <t>Заети за дома книги- 94 бр. Посещевия в читалнята- 1003бр.</t>
  </si>
  <si>
    <t>000523221</t>
  </si>
  <si>
    <t>"Светлина 1929"</t>
  </si>
  <si>
    <t>Фолкорна певческа група, Група за обичаи и Коледари</t>
  </si>
  <si>
    <t>Група "Лазарки"</t>
  </si>
  <si>
    <t>Кръжок "Занимателна математика през лятната ваканция"</t>
  </si>
  <si>
    <t>"Осми март", "Лазаровден", Организиране на летен и есенен курбан на селото, Участия в провеждането на Общинските празници, Организиране на първия събор за автентичен фолклор "Родолюбие от Поломието", Участие в отганизирането и провеждането на селския събор, Провеждане на тържество по случай Коледа - "Коледно селце"</t>
  </si>
  <si>
    <t>"Осми март", "Лазаровден", Организиране на летен и есенен курбан на селото, Участия в провеждането на Общинските празници, Организиране на първия събор за автентичен фолклор "Родолюбие от Поломието", Участие в отганизирането и провеждането на селския събор, Провеждане на тържество по случай Коледа - "Коледно селце", Учатие в "Пазник на народния обичай и автентичната носия с. Рибарица, Участие в "Етно ритми" - Златни Пясъци.</t>
  </si>
  <si>
    <t>000522849</t>
  </si>
  <si>
    <t>"Възрожденско читалище Зора -1866 г."</t>
  </si>
  <si>
    <t>Русе</t>
  </si>
  <si>
    <t>Описание: 1.Литературен клуб "Любен Каравелов" ;2.Клуб за алтернативно кино "Група Русе филм" ;3.Фотоклуб "Зора- Русе"</t>
  </si>
  <si>
    <t>Описание: 1.Клуб по художествено слово "Зора" ; 2.Клуб по творческо писане "Литературата" ; 3.Клуб "Бъди екскурзовод в Русе".</t>
  </si>
  <si>
    <t>Описание: 1. Театър-школа "Артистисимо-Зора" деца до 4 клас и 2. Театър-школа "Артистисимо-Зора" деца от 7 до 12 клас ; 3.Школа по журналистика.</t>
  </si>
  <si>
    <t>Описание:1.Библиотечни юбилейни витрини - 27 бр.; 2.Представяне авторски книги - 3 бр.; 3.Авторски фотоизложби - 3 бр.. Кинопрожекции на авторски филми - 3 бр.; 4.Проведен интердисциплинарен лабораториум ;по алтернативни сценични техники - 1 бр.; 6. Театрална премиера на театър-школа "Артистисимо"- "Приказно земетресение в 15 явления"- 1 бр.; 7. Представяне на литературни творби на членовете на нашите литературни клубови на 03.11.22 г.</t>
  </si>
  <si>
    <t>Описание: 1.Международен кинофестивал на историческа тема Шумен ; 2. Шести фестивал на Алтернативното кино в Белоградчик.</t>
  </si>
  <si>
    <t>Описание: Гостуване в Италия- остров Сардиния на майсторските класове по уличен театър.</t>
  </si>
  <si>
    <t>Описание: Брой заета литература  - 8926 бр.Читалищете не разполага с  Читалня към библиотеката , поради липса на помещения !</t>
  </si>
  <si>
    <t>117049608</t>
  </si>
  <si>
    <t>"Свети Димитър Басарбовски 1902"</t>
  </si>
  <si>
    <t>Танцова формация ,,Басарбовски лудории" и Женска певческа група ,,Китка"</t>
  </si>
  <si>
    <t>1.Детска фолклорна група ,,Слънце":2.Детски дует ,,Луди-млади":3 Детски дует ,,Басарбовчета": 4 Група за автентичен фолклор пресъздаваща народни обичаи:5Детска театрална група ,,Да бъде ден"</t>
  </si>
  <si>
    <t>1Клуб ,,Моята цветна градинка", 2 Клуб ,,Природата на Басарбово",3Клуб ,,Кулинарни фантазии",4Клуб ,,Художествено слово",5 Клуб ,,Майстор по колоездене",6 Детски клуб по шах</t>
  </si>
  <si>
    <t>1Честване на 117-та годишнинаот рождението на патриарха на българската авиация генерал Захари Захариев,2Отбелязване на 149 гадини от Обесването на Васил Левски,3Изработване на мартеници и организиране на изложба,4 Отбелязване на Деня на художествената самодейност,5Честване на Освобождението на България от турско робство,6 Отбелязване на Международния ден на жената, 7 Лазаруване,8 ,,В очакване на Велик ден" концерт на Академичен хор,9Гергьовска люлка,10 Отбелязване на 24 май, 11Ден на Ботев и загиналите за свободата на България с отслужване на Заупокойна молитва и тържествена Заря,12 Отбелязване на Еньовден,13Отбелязване Деня на възрастните хора14 Представяне на постановката на Държавен кеклен театър Русе ,,Коледен подарък за Мърморко" с вход свободен15Коледно тържество и 16 Коледуване</t>
  </si>
  <si>
    <t>1 Участие на ФС ,,Златната гъдулка"гр. Русе, 2 Участи на ФФ ,,Сцена под липите" с Николово, 3 Участие на ФФ ,,Етноритми- Бит и култура" с. Бъзън, 4 Участие на МФФ ,,От Дунав до Балкана " гр. Борово,5 Участие на МФФ ,,Море от ритми" гр. Балчик</t>
  </si>
  <si>
    <t>117055970</t>
  </si>
  <si>
    <t>"Тома Кърджиев-1873"</t>
  </si>
  <si>
    <t>1.ГОФ "Чучулигите"- худ ръководител Марко Марков; 2. ГСГП "Кармелита"- худ. ръководител Марко Марков; 3.Група за руски песни -худ. ръководтел Марко Марков; 4.Индивидуален изпълнител -Адрияна Петрова- худ. ръководител Марко Марков; 5.Иднивидуален изпълнител Милена Михова-худ. ръководител Марко Марков; 6.ГНТ "Веселие"- худ .ръководител Милена Михова</t>
  </si>
  <si>
    <t>1.Група за народни танци "Усмивка 1"- от 12 до 18г. -худ. ръководител Милена Михова; 2. Група за народни танци "Усмивка 2" от 7 до 12г.- худ. ръководител Милена Михова; 3.Група "Лазарки"- ръководител Силвия Бърдарова</t>
  </si>
  <si>
    <t>1. Клуб "Лятна читалня"- ръководител Силвия Бърдарова;2. Клуб по интереси- ръководител Силвия Бърдарова ;3. Клуб "Приложно и изобразително изкуство" - ръководител Венелина Добрева; 4.Клуб "Българска шевица"- ръководител Елисавета Йорданова; 5. Клуб "Приятели на книгата"- ръководител Светлана Йорданова</t>
  </si>
  <si>
    <t>1. 174 г. от рождението на Хр.Ботев-рецитал; 2. 149г. От обесването на Левски-собствен проект-мултимедийна презентация; 3. Трети март- общоселско честване; 4. Седмица на детската книга; 5. Литературна вечер с Иван Гранитски;6. Лазаруване по домовете; 7. Великденски концерт; 8. Ден на Европа- презентация;9. Изложба на шевици от различни области на България;10. Ден на бълг. писменост и култура-концерт;11. Ден на детето- дзетски театър; 12.Традиционен събор на селото -празнична програма; 13. Еньовден- ритуално събиране на билки и беседа;14. Съединението 1885- презентация; 15. Независимостта 1908- инф. витрина;16. 100 г.от обявяването на нар. будители; 17. Коледен концерт</t>
  </si>
  <si>
    <t>1. Седми фолклорен празник Бабово 2022 "Греяна ракия и зелева чорба от старовремската софра";2. Фестивал на яйцето , с. Бъзън-участие в кулинарна изложба;3. Празничен концерт "Пъстра кошница от празници"с. Семерджиево;4. Концерт за празника на Русе"О, спомняте ли си, госпожо"гр. Русе;5. Онлайн конкурс "Шевицата в съвремието на българката" гр. Сеново; 6. ФФ "Русенци пеят и играят" 7. Втори конкурс "Царица на липата"с. Николово;8. Детско състезание по риболов, с. Николово.9. Седемнадесети конкурс-надпяване "Авлига пее"с. Обединение; 10. Четвърти ФФ "Етноритми- бит и култура"с. Бъзън; 11. Шести фестивал за фолклор и стари градски песни "Напевите на Янтра"с. Стърмен; 12.Трети регионален фестивал на старата градска песен "Аз съм мома беленчанка"гр. Бяла, Русенско;13. Шести комитски събор с. червена вода; 14. Осми НФФ "Сцена под липите" с. Николово; 15. Десети Балкански шампионат "Евро фолк-Жива вода2022" гр. Хисаря; 16. Петнадесети МФФ "От Дунав до Балкана" гр. Борово; 17. Дванадесети МФФ "Море от ритми" гр. Балчик; 18. Двадесет и четвърти МФФ "Талантът възраст няма" гр. Русе</t>
  </si>
  <si>
    <t>1852бр.</t>
  </si>
  <si>
    <t>000522800</t>
  </si>
  <si>
    <t>"Георги Бенковски 1937"</t>
  </si>
  <si>
    <t>1. СЖФС "ДУНАВСКИ ВЪЛНИ";       2. ЖФГ "РОСНА КИТКА";     3." МФГ "СЕВЕРНЯЦИ"</t>
  </si>
  <si>
    <t>КЛУБОВЕ "ИСТОРИЯ НА МОЯ РОДЕН ГРАД";  РОДИНОЗНАНИЕ; ФОЛКЛОР И ТРАДИЦИИ"; "ЗДРАВЕ"; ОБРАЗОВАТЕЛЕН УРОК С ПРЕЗЕНТАЦИЯ "ДЕЛОТО НА КИРИЛ И МЕТОДИЙ"; УРОЦИ ПО РОДОЛЮБИЕ "ОТ БЕСИЛОТО КЪМ БЕЗСМЪРТИЕТО";  "114 ГОДИНИ НЕЗАВИСИМА БЪЛГАРИЯ";   ЧЕТЕНЕ С РАЗБИРАНЕ "ЧЕТЕНЕТО НАЙ-ДОБРОТО УЧЕНИЕ"; БЕСЕДИ "ЗДРАВОСЛОВНО ХРАНЕНЕ ПРИ ДЕЦАТА"; "КАК ДА ПОВИШИМ ИМУНИТЕТА СИ";"ЗДРАВИ ЗЪБИ -КРАСИВИ УСМИВКИ"; "ХИГИЕННИ НАВИЦИ У ПОДРАСТВАЩИТЕ";  "ВРЕДАТА ОТ ТЮТЮНОПУШЕНЕТО"; КОМПЮТЪРНИ КУРСОВЕ ЗА НАЧИНАЕЩИ</t>
  </si>
  <si>
    <t xml:space="preserve"> КОНЦЕРТИ "1МАРТ-ДЕН НА ЛЮБИТЕЛСКОТО ТВОРЧЕСТВО";   " КОЛЕДЕН КОНЦЕРТ"; ЧЕСТВАНИЯ "БАБИН ДЕН" " ТРИФОН ЗАРЕЗАН"; "ПАМЕТ ЗА ЕМИЛИЯН СТАНЕВ"; "ЕДНА ЗВЕЗДА-СВЕТЛИННА И ДАЛЕЧНА" ПОСЛУЧАЙ 60 Г. ОТ РОЖДЕНИЕТО НА ПЕТЯ ДУБАРОВА; "ВЕЧНИТЕ ГЕРОИ НА АСТРИД ЛИНГРЕН"  "ПРИКАЗКИТЕ НА ГЕОРГИ РАЙЧЕВ"; "  В "СВЕТА НА ДЕЦАТА"; ДЕТСКО ЛИТЕРАТУРНО УТРО"АЛЪН МИЛН-БАЩАТА НА МЕЧО ПУХ";   ТЕМАТИЧНА ВЕЧЕР "НАРОДНИТЕ БУДИТЕЛИ-ПРИМЕР ЗА РОДОЛЮБИЕ";ПРЕЗЕНТАЦИЯ "АЛИСА В СТРАНАТА НА ЧУДЕСАТА"   / СПРАВКА ЗА ПЪЛЕН СПИСЪК НА КУЛТУРНИТЕ МЕРОПРИЯТИ -рЕГИСТЪР НА НЧ/</t>
  </si>
  <si>
    <t>"БАЛКАН ФОЛК ФЕСТИВАЛ"-ЗЛАТНИ ПЯСЪЦИ;   НАЦИОНАЛЕН ФОЛКЛОРЕН ФЕСТИВАЛ "ЧИСТИТЕ ХРАНИ"-АРДИНО;  "ФЕСТИВАЛ НА ТИКВАТА" С.ТЕТОВА НАЦИОНАЛЕН ЕТНО ФЕСТИВАЛ-КЪРДЖАЛИ; "ДЕН НА ЦАРЕВИЦАТА"С.СТРАХИЛОВО, "ДЕН НА ЯБЪЛКАТА"С. ЕКЗАРХ ЙОСИФ;   ФЕСТИВАЛ "ШЕВИЦАТА" С.ЮПЕР; СЪБОР "ДЕМИР БАБА ТЕКЕ"-ИСПЕРИХ;  ФОЛКЛОРЕН СЪБОР С. РУЙНО.</t>
  </si>
  <si>
    <t xml:space="preserve"> РЕПУБЛИКА ТУРЦИЯ  "ПРАЗНИЧЕН КОНЦЕРТ В ЧАНАККАЛЕ"</t>
  </si>
  <si>
    <t xml:space="preserve">    ПОСЕЩЕНИЯ  -6035;    ЗАЕТИ БИБЛИОТЕЧНИ МАТЕРИАЛИ -15400;   СПРАВКИ И БИБЛИОГРАФСКО-ИНФОРМАЦИОННИ НАЧИНАНИ -81</t>
  </si>
  <si>
    <t>000522888</t>
  </si>
  <si>
    <t>"Ангел Кънчев -1901"</t>
  </si>
  <si>
    <t>Хор "Дунавски звуци",Дамски камерен хор "Дунавски вълни", Рок група "Хаос", Пунк рок група "Апропо",Поп рок група "МИГ 21", Пунк рок група"Хамър Данс"' Пънк група "Артифишъл комет",Пънк група"Ню Дей Коминг", Поп рок група" Плеуфория", Иво Минчев</t>
  </si>
  <si>
    <t>Артистична формация "Дребосъчета", Школа за народно пеене'"Песнопойци"</t>
  </si>
  <si>
    <t>Школа за народно пеене "Песнопойци". Изобразително изкуство, Китара, Ударни, Йога, Паневритмия, Клуб "Скейтборд", Клуб "Мултимедия, Звукозаписно студио</t>
  </si>
  <si>
    <t>"Християнски обреди и обичаи за деца", "Традиции и съвременност", "Русе-минало и настояще"</t>
  </si>
  <si>
    <t>Концерт на артистична формация "Дребосъчета", Сбирки на клуб "Традиции и съвременност"- Бабиден, Трифин Зарезан,  Деня на хумара и сатират, Участие на школата по народно пеене "Песнопойци " за деня на любителското творчество, Участие на хор "Дунавски звуци" в Мартенски музикални дни, Великденски концерт на дамски хор "Дунавски вълни", Скейборд фестивал, Концерт на АФ "Дребосъчета" за деня ха детето,Изложби на децата от курса по изобразително изкуство, участие  на поп и рок групите на фестивала Самър Фейст, Отбелязване годишнини -Левски, Хаджи Димитър,Ст. Караджа, П. Хитов, Д. Талев, Р. Ралин, Чандлър, Толстой. Информация за останалите събития в Публичен регистър на Народните читалища.</t>
  </si>
  <si>
    <t>Участие на хор "Дунавски звуци" , "Дунавски въли", "Песнопойци" и рок групите във фестивали, курса по изобразително изкуство в конкурси , "Фолклорна сцена под липите" с участието на "Песнопойци". Подробна информация  в Публичен регистър на Народните читалища.</t>
  </si>
  <si>
    <t>Участие на школата по изобразително изкуство в междунарародни изложби/ 36 национални и 15 международни награди/, Международни  поп и рок фестивали ;Скейборд форум. Подробна информация  в Публичен регистър на Народните читалища.</t>
  </si>
  <si>
    <t>Посвщения- 12207, Заети библиотечни докуманти- 26156, 1020/ библиографска и фактографска информация, информационни търсения, онлайн резервиране, презаписване и управление на заявки/</t>
  </si>
  <si>
    <t>117055988</t>
  </si>
  <si>
    <t>"Напредък 1928"</t>
  </si>
  <si>
    <t>ФГ "САМА КИТКА" , ДУЕТ "ХРИЗАНТЕМИ" , ГСГПШ "АЛЕН МАК",  ГПП "РОДНА ПЕСЕН"  И СЛОВЕСЕН ФОЛКЛОР</t>
  </si>
  <si>
    <t>ЛАЗАРКИ</t>
  </si>
  <si>
    <t>ПРИЯТЕЛИ НА КУЛИНАРИЯТА</t>
  </si>
  <si>
    <t xml:space="preserve">КРЪЖОЦИ "АЗ МОГА " , "МОЯТА РОДИНА БЪЛГАРИЯ " , "МЛАД ХУДОЖНИК" , "ОПОЗНАЙ МЯСТОТО КЪДЕТО ЖИВЕЕМ" ,ЛЯТНА ЧИТАЛНЯ  </t>
  </si>
  <si>
    <t>БАБИН ДЕН,  ТРИФОН ЗАРЕЗАН , БАБА МАРТА,  ПЪРВА ПРОЛЕТ , ЛАЗАРОВДЕН, 24 МАЙ,  ЕНЬОВДЕН, МЕЖДУНАРОДЕН ДЕН НА ВЪЗРАСТНИТЕ ХОРА ,1 НОМВРИ, СБОР НА СЕЛОТО, НОВА ГОДИНА И ДР.</t>
  </si>
  <si>
    <t>ФЕСТИВАЛИ-РЕГИОНАЛНИ И НАЦИОНАЛНИ,КОНКУРСИ И СЪБОРИ</t>
  </si>
  <si>
    <t>В БИБЛИОТЕКАТА И ЧИТАЛНЯТА</t>
  </si>
  <si>
    <t>000522856</t>
  </si>
  <si>
    <t>"Захари Стоянов -1937"</t>
  </si>
  <si>
    <t xml:space="preserve">Група „Скролетикс”   за пънк  рок </t>
  </si>
  <si>
    <t xml:space="preserve">1.Школа  по китара  с ръководител Пламен Бояджиев –            12 ученика                                                                                                                                                              2.Балетна школа „Инфанти” за  класически балет с 
                                                       ръководител Снежана Байчева –           18  ученика                                                                                                                                                        3.Школа по изобразително  изкуство „Шарени художници” 
                                                с      ръководител Боряна Стефанова  -         45  ученика
4.Школа за изучаване на поп и джаз пеене –
             / съвместна дейност  с   ВМШ „МЕЛАНИ-КОСТА”/             -         10  ученика                                                    
</t>
  </si>
  <si>
    <t xml:space="preserve">1.Клуб за  разучаване на  салса, бачата и кизомба -  50 посетители
/съвместна  дейност със  Салса клуб „Амигос”/
2.Клуб  за аеробни занятия  с ръководител Наталия Хаджийска - 7 посетители
 /съвместна дейност с клуб „СпортНа  талия”
3.Курсове  по немски език  с ръководител Ирина  Няголова  -         32  ученика
/съвместна  дейност  с  езикова школа „ Ерих Кестнер“/
4.Курс по химия и биология с ръководител Милка Митева         -     40           
/съвместна дейност с фирми „Миловеда” ЕООД и „Пловдив 2019” ЕООД/
</t>
  </si>
  <si>
    <t xml:space="preserve">1.  07.01 – Отбелязване годишнина  от рождението на  българските писатели Георги Данаилов(1936 – 2017) и Ивайло Петров (1923 – 2017) – изложба в библиотеката с включени 12 библиотечни материали;
2.   03.02.- Жул Верн (1828 – 1905) - 117 год. от смъртта му, Виктор Юго (1802 – 1885) – 137 год. от смъртта му – изложба в библиотеката с включени 13 библиотечни материали;
3.    19.02. – Отбелязване на 149 години от обесването на Васил Левски – изложба в библиотеката с  вкл. 15 библиотечни материали;
4.   01.03 – По повод 144 год. от Освобождението на България – „Слава вам, освободители” – изложба с включени 22 библиотечни материали;
5.    15.03. – Отбелязване на годишнини на световно известните художници Франсиско Гоя (1746 – 1828) и Винсент ван Гог(1853 – 1890) – изложба с включени 16 библиотечни материали;
6.    21.03 – Световен ден на поезията – представяне на творческия тандем Маргарита Петкова и Добромир Банев – изложба с включени 10 библиотечни материали;
7.   02.04. – Втори април – международен ден на детската книга и 217 год. от рождението на датския писател Ханс Кристиян Андерсен (1805 – 1875) – изложба  с включени 29 библиотечни материали;
8.   07.04.  – Детско утро, посветено на детската книга, съвместно с ученици от ОУ „Тома Кърджиев” град Русе, начален курс – изложба в библиотеката с включени 15 библиотечни материали и рецитал;
9.   12.04. – Годишнина от рождението на Георги Стойков Раковски (14.04.1821 –09.10. 1867) – изложба в библиотеката с включени 28 библиотечни материали;
10.  09.05 – национална библиотечна седмица – „Слава вам, братя, Кирил и Методий”, съвместно с ученици от ОУ „Тома Кърджиев” – град Русе – литературно утро и изложба в библиотеката с включени 27 библиотечни материали;
11.   15.06. – 103 години от рождението на Богомил Райнов (19.06. 1919 – 08.06.2007) – витрина в библиотеката с включени 17 библиотечни материали;
12.  22.06. – „За всяка болка – билка” – отбелязване на Енъовден с витрина в библиотеката с включени 28 библиотечни материали;
13.  24.06. - 113 год. от рождението на Димитър Димов (25.06.1909 –01.04. 1966) – витрина в 
библиотеката с включени 24 библиотечни материали;
14.   17.07. – Отбелязване на 185 години от рождението на Васил Левски (18.07.1837 –18.02 1873) –изложба в библиотеката с включени 26 библиотечни материали;
15. Честване 134 год. от съединението на Източна Румелия с Княжество България – витрина в библиотеката с включени 16 библиотечни материали - септември 2022
16. 01.10. – Отбелязване на световния ден на музиката – с изложба в библиотеката с включени 14 библиотечни материали;
17. „Народните будители – светци на българския дух” – посещение с открит урок на децата от III-а клас при ОУ „Тома Кърджиев”, 20.10.2022 г. 
18.    Витрина в библиотеката на тема „Християнското семейство” по повод Деня на християнското семейство – 21.09.2022 
19. 20. Коледен базар с изработени  коледни сувенири и картички от децата  от школата     „Шарени  художници”  за близки и приятели - 23.12. 2021 г.
20.  Коледен концерт на децата от Вокална  школа „МЕЛАНИ -КОСТА”, Школата по китара с ръководител Пламен Бояджиев и Театър на сенките, представен от учениците в школата по изобразително изкуство с ръководител Боряна Стефанова
21. Тематична витрина в библиотеката „Коледни и новогодишни празници” – 20.12.-23.12.2022 - 
</t>
  </si>
  <si>
    <t xml:space="preserve">1.  Участие на балетна школа „Инфанти” в Национален  танцов конкурс „Път към славата” на Арт   Център Кърнолски   /04  юни/ - гр. София
2.  Участие на балетна школа „Инфанти” в Четвърти Национален  танцов конкурс „Танцова  въртележка” -   /29 -30 април/ - гр. Горна Оряховица
3. Участие на балетна школа   „Инфанти”  в  ХV – ХVІ издание на Международен танцов фестивал „Вълшебен свят” – /17-19 юни 2022 г./-Хасково.
4. Годишен концерт на на балетна школа „Инфанти” на сцената на Летен Театър във Военен Клуб – Русе  - 03.07.2022
5.  Участие на  Вокална  школа „МЕЛАНИ -КОСТА” във Национален  фестивал  „Светът и децата за мир”, трета част от цикъла фестивали „Разпилени бисери  - Слънчев бряг -  / 10.09 2022 г./
6. Участие на  рок група  „Скролетикс”  в  концерт на сцената на Реките на града на 17.09.2022 г.
7. Участие в концерта на русенските читалища, организиран по инициативата на Община – Русе на площад „Свобода“ в края на септември 2022 г.  – включиха се Балетна школа „Инфанти“, Школата по китара към читалището и Вокално-музикална школа „Мелани Коста“.
8. Участие на балетна школа „Инфанти” в  ХХІІІ Национален фестивал „Празник на танца” -  Дворец на културата и спорта – Варна            /19- 20 ноември 2022 г./
9. Участие на балетна школа „Инфанти” в    Балканска танцова спартакиада за купа „Търновска царица” – 2022 – Велико Търново /11 – 13 ноември 2022 г./  (Международен танцов фестивал)
10. Участие на  рок група  „Скролетикс”  в  концерт на сцената на „Табачка Трейл Рън” на 27.11.2022г.
11. Коледен заключителен концерт на Вокална  школа „МЕЛАНИ -КОСТА”  в читалището на 22.12.2022 г.
</t>
  </si>
  <si>
    <t xml:space="preserve">В нашата библиотека, като едно от основните звена на читалището с помощта на спечелен Проект за финансова подкрепа на читалищната библиотека по програма „Българските библиотеки – съвременни центрове за четене и информираност – 2022” на Министерство на културата фондът  на библиотеката бе обогатен с  274 нови книги на обща стойност  3947,47 лв., което е фактор за по-доброто удовлетворяване на нуждите на читателите. Организираха се много публични прояви и изложби на книги и издания. През изминалия период бяха оформени 18 тематични витрини. Организираха се и традиционните детски утра и  литературни уроци с нашите малки приятели  от училищата в  квартала. Продължи нашето дългогодишни партньорство ни с децата от Комплекса  за социални услуги за деца и семейства - Русе.                                                                                Библиотеката е оборудвана с  тринадесет  настолни компютъра, един преносим компютър, мултифункционално устройство  Xerox Phaser, цветен принтер Xerox Phaser, проектор и екран  за мултимедия, които  е получила като участник в  програма „Глоб@лни библиотеки – България” през 2009 г. 
Има осигурен достъп до интернет с  мрежов кабел до всички компютри и   безжичен за мобилни устройства.
От 2005 год.  е  инсталиран  Библиотечен софтуер  на e-Lib PRIMA с модулите “Електронен каталог” и  “Ретроспективно изграждане на електронен каталог на книгите на основата на Националната библиография ”.
Ччрез уебсайта  на читалището, електронният каталог на библиотеката е достъпен в Интернет и е обединен с  още 11 /единадесет/  читалищни библиотеки на територията на Русенска област.
</t>
  </si>
  <si>
    <t>000522781</t>
  </si>
  <si>
    <t>"Св.Св.Кирил и Методий -1924"</t>
  </si>
  <si>
    <t>Група за изворен фолклор-15 участника ,Женска певческа група-16участника, Коледарска група-10участника, Група за словесен фолклор-5 участника, Певческа група " Пей сърце"-12 участника</t>
  </si>
  <si>
    <t>Детска самодейна група за изворен фолклор- 10 участника</t>
  </si>
  <si>
    <t>ТК " Детелини"</t>
  </si>
  <si>
    <t>Кръжок " Българска шевица" , Детски кръжок по готварство, Художествено ателие за рисунка</t>
  </si>
  <si>
    <t>Бабин ден", " Трифон зарезан" , Рецитал за Левски и поднасяне на венец, Рецитал за 3-ти март /венци и програма/, 11май честване на патронен празник-концерт, Организиране на екскурзия да гр.Елена, Благотворителен концерт за жител от квартала на " Еньовден", Среща с поетесата Маглена Атанасова, " Ден на плодородието"-изложба и седянка, Празник на тиквата-съвместно с Пенсионерски клуб-концерт с участието на самодейните състави, Отбелязване на Ден на народните будители- Ден на отворените врати в библиотеката, Ден на християнското семейство-тържество, ОТ Игнажден до Коледа-концерт</t>
  </si>
  <si>
    <t>Събор в село Бабово" Зелевата чорба и греяна ракия", ФС" Златна гъдулка ", "Жива вода "-Каран Върбовка, " ОтИзвора"-с-Царевец,общ.Свищов, Празник на плодородието-с.Чилнов, " Талантът възраст няма"</t>
  </si>
  <si>
    <t>117025863</t>
  </si>
  <si>
    <t>"Пробуда -1901 г."</t>
  </si>
  <si>
    <t xml:space="preserve">
1. Женски народен хор за обработен фолклор
                   брой участници: 20 участници
                   ръководител:Румяна Русева
2. Танцова формация”Липник”
                    брой участници- 22 участници
                    ръководител:Людмила Венкова
3. Коледарска група
                   брой участници: 12 участници
                   ръководител: Тодор Паламарков 
4 . Група за автентичен фолклор „Трета възраст“
                   брой участници: 20 участници
                    ръководител: Марийка Генова
</t>
  </si>
  <si>
    <t>1. Детски танцов състав”Липниче”
                     брой участници: 28 участници
                     ръководител: Светлана  Димитрова 
2. Лазарска група
                  брой участници:  10 участници
                  ръководител:Румяна Русева</t>
  </si>
  <si>
    <t xml:space="preserve">1. Подготвителна школа за български народни танци-2 групи
                    брой участници: 50участници
                    ръководител:Светла Димитрова
2 Клуб „Съхранете българското
                     брой участници:15 участника                                                                                                            
                   ръководител: Виктория Бъсина
Клуб”Многознайко”
                    брой участници:13 участника
                    ръководител:Стела Генова
3. Клуб „Аеробика”
                 брой участници:18 участника
                 инструктор:Венелина Веселинова
Клуб”Млад природолюбител”
                     брой участници –15 участника
                     ръководител: Светла Петрова
 4.”Клуб”Здраве”
                   Брой участници:различен
                    Председател:Валя Петрова
5. Формат- Дамски клуб 
                 брой участници:12 участника
</t>
  </si>
  <si>
    <t>1. Клуб”Многознайко”
                    брой участници:13 участника
                    ръководител:Стела Генова
2. Клуб”Млад природолюбител”
                     брой участници –15 участника
                     ръководител: Светла Петрова</t>
  </si>
  <si>
    <t xml:space="preserve"> ЯНУАРИ
      1.  20.01 – БАБИНДЕН –изпълняване на обреди, свързани с празника и неговото отпразнуване
ФЕВРУАРИ
      3.   1.01-04.02 – Клуб „Млад читател“-извънкласно четене в библиотеката, занимания в библиотеката-редене на пъзел, рисунки, показване на мултимедия на детски филмчета по известни приказки.
      4.   04.02-Клуб „Млад природолюбител“- излет в гората, посещение и измерване обиколката на най-старото дърво в селото с цел определяне на неговата възраст.
      5.   06.02-Шести рожден ден на ТФ“Липник“
      6.   07.02-Краезнание- Изследвания относно рода на бате Енчо от „Кой е по-по-най“-легенди за селото, срещи и издирване на неизвестни факти относно рода му от близки, роднини и познати и връзката му с читалището.
      7.  18.02-„Аз съм Левски, ей ме на!“- презентация за живота на Левски, изложба на книги за него, викторина, рецитал и състезание „Лъвски скок“.
      8.   24.02-Клуб „Съхранете българското“- работилница за мартенички с учениците от ОУ “Св. св.Кирил и Методий“ и Кметство, с. Николово.
МАРТ
     9.  01.03. Баба Марта- песни и украсяване на дърво с мартениците, изработени съвместно.
     10.  Тържествено честване на националния празник-03.03
            10.1.Шествие и поднасяне на цветя на паметника на войника
            10.2. Рецитал-конкурс ”С България в сърцето”
            10.3. Музикално-поетична програма
     11.   06.03 Сирни Заговезни- палене огън, оркестър, ТФ“Липник“, заря, конкурс за „Най-страшна маска“
     12.   08.03- Празник на жената-рецитал, песни и танци- с ПК „Липник“
     13.   09.03- 8-ми март с ПК“Гагаля“  
АПРИЛ
     14.  Седмица на детската книга и изкуствата за деца-02.04-09.04
           14.1. Тържество по случай Седмицата на детската книга и откриване на детския кът и къщичката за книги-с подготвителна група към ДГ “Приказен свят“ и ученици от ОУ в Николово.
           14.2. ”Маратон на четенето”-литературно четене в библиотеката
           14.3. Приказен свят-изложба с детски рисунки на приказна тематика
    15. 08.04. Среща-представяне на книга на писателя Нидал Алгафари
    16.  16.04 Лазарки шетат, мамо- Регионален пролетен фестивал на лазарските групи
    17.  22.04- Великденска работилница- работилничка за боядисани яйца и рисунки с Клуб“Съхранете българското“
    18.   24.04 Тържествен великденски концерт 
МАЙ
    19.   6 .05  Гергьовден”-народно увеселение 
    20.    11.05  Празник на буквите в библиотеката”-Ден на библиотекаря - 
        21.1 „Без глоби и такси”-Ден на отворените врати
        22.2. „Библиотекар за един ден”
    21.  19.05.  Тържествен концерт с участието на читалищните състави, ОУ „Св.св.Кирил и Методий” и ДГ”Приказен свят”, посветен на 24 май  
ЮНИ
    22. „Детството през моите очи” –работно ателие, реализирано на открито съвместно с гостите от  Окръжен център за консервация, съхранение и популяризиране  на традиционната култура в гр.Гюргево, РРумъния- 1.06
    23. Осми НФФ”Сцена под липите”- читалището организатор  и участник във фестивала-25.06-26.06-читалището организатор и участник във фестивала
    24. Конкурс за красота „Царица на липата“- 25.06
ЮЛИ-АВГУСТ
    ДЕТСКА ЛЯТНА АКАДЕМИЯ:
      25.  14.07 „Ние в приказния свят“-лесни техники за рисуване. Четене и обсъждане на книги от летния списък на задължителната литература.
      26.   28.07 Лятно кино-прожектиране на филми по известни детски произведения на открито.
      27.   07 и 08 Детска занималня с най-малките- в детския отдел игри и занимания с бъдещите читатели
      28.    03.08 Летен пътешественик-екскурзия до Лесопарк“Липник“. Четене на открито, обсъждане на книги. Игри-федербал, футбол, народна топка, батут. Пътешествие из гората.      
СЕПТЕМВРИ
       29. 03.09 Съвместно мероприятие с НЧ“Димо-Цонков-1927г“, с. Звездица, обл. Варна по проект: “Заедно с песните и танците от родния край“ по направление мобилност към фонд „Култура“
       30. 20.08 Стартиране на проектът към НФК “Забравените северняшки хора и игри от русенския край“-беседа на етнографа от Русенския исторически музей- ИскраТодорова и избор на модел за изработка на носии.
ОКТОМВРИ
       31. 01.10  Международен ден на възрастните хора-тържество и поднасяне на поздравления 
      32.  17.10 Здравна беседа- ползите от здравословното хранене и по-специално-алоето, Клуб „Здраве“
НОЕМВРИ
       33. 01.11 Ден на народните будители- с учениците от ОУ“Св. Св. Кирил и Методии“-кратка поетично-музикална програма, награждаване на най-добрите читатели от „Лято 2022г“
      34.  10.11 „Бъдещ читател“-посещение на децата от подготвителната група към ДГ“Приказен свят“
       35. 16.11 Пътят „Ел Камино“- С Дамския клуб към читалището среща с Величка Кадъкьовлиева, написала книга за с. Николово, която представи презентация за изминатия от нея поклоннически път.
      36.  21.11 Денят на християнското семейство-посещение на децата от ТФ “Липниче“ в ПК “Липник“ и ПК“Гагаля“-песни, танци, стихотворения.
      ДЕКЕМВРИ
      37.  16.12. С Клуб „Съхранете българското“-ателие за изработване на сурвакници и коледни рисунки с учениците от 3-ти и 4-ти клас към ОУ.
      38. 23.12. Коледуване на кмета на с. Николово
      39. 24.12  Коледен концерт пред читалището- участие на ЖНХ, ТФ“Липник“, пенсионерски клубове, оркестър и заря.
</t>
  </si>
  <si>
    <t xml:space="preserve">ОписаниеЯНУАРИ
      1.  Он лайн Национален виртуален конкурс, с.Голямо Соколово за обредни песни
      2.   Он лайн фестивал „Среди зиме на мегдана“, НЧ“Зора-1901г“, с. Радулово-танцови формации
МАРТ 
     3.  02.03 Он лайн XVII Поетичен конкурс “Жената-майка и любима“ гр.Свиленград.
     4.  22.03 Първа пролет-съвместно празнуване с ПК в гр.Мартен
     5.  25.03  Участие на ТФ“Липник“ в Национален танцов фестивал „Анесица и приятели“,
С.Тетово 
МАЙ
    6.  14.05   НФФ „Капанска китка“-Разград 2022г участие на ТК“Автентични хора“, награда за най-артистична група-гр. Разград
    7.  22.05.. ТФ“Липник“ участие във Фестивал "Харизмата на хорото", гр.Свищов      
ЮНИ
    8.. Участие на читалищните състави в НС”Златната гъдулка” -11.06
    9. Участие на ТФ“Липник“ в Осмия НФФ “ Любимото ми хорце“, гр. Плевен-04.06
ЮЛИ-АВГУСТ
  10. 19,20 и 21. 08- Участие на ТФ“Липник“ в Международния фестивал на фолклорната носия в гр. Жеравна с автентични хора и представяне на носия от нашия край.                                                                                           
СЕПТЕМВРИ 
   11.  04—6.09 Участие на ЖНХ в Осми международен фестивал на любителското фолклорно изкуство „Морско надиграване и надпяване на мегдана в ваканционно селище Албена“
ОКТОМВРИ
12.  22.10 Участие на ЖНХ в Национален Фестивал на тиквата, с. Тетово
13.  22.10  Участие на ТФ “Липник“ в Националния ФФ “Джумалийско надиграване“, гр.Търговище
НОЕМВРИ
   14. 25.11 Участие на ТФ“Липник“ в кампанията „Отново заедно срещу насилието над жени и момичета“-гр. Русе
ДЕКЕМВРИ
   15. 23.12. Коледуване на кмета на с. Николово- гр. Русе
</t>
  </si>
  <si>
    <t>Потребителите са на възраст от 6 до 95 години. Броят на посещенията в библиотеката са:11799.</t>
  </si>
  <si>
    <t>117056684</t>
  </si>
  <si>
    <t>1.фолклорна група за пресъздаване на обичаи2.детски танцов състав,3.детска вокална група</t>
  </si>
  <si>
    <t>1.клуб Млад приятел на книгите2.клуб роден край,3.клубИзобразително и приложно изкуство</t>
  </si>
  <si>
    <t>1.курсИКТ,2.курс Финансова грамотност за възрастни</t>
  </si>
  <si>
    <t xml:space="preserve">1 159 години от рождението на Алеко Константинов 13.01.2022г.
2 14-февруари деня на лозаря и винаря-витрина   01.-14.02.2022г.
3 87-години от рождението на Дамян Дамянов-четене 16.02.22г.
4 82-години от рождението на Недялко Йорданов-четене 17.02.22г.
5 “Обесването на ЛЕВСКИ.”- подреждане на витрина  19.02.2022г.
6 „Етно поети”-презентация и творческа среща 20.02.2022г.
7 Творческа работилница за мартеници и украса на центъра на селото 26.02.22г.
8 Баба Марта –поздрави населението и го закичи с мартеници 01.03.22г.
9 3-март поднасяне венци пред паметника на загиналите жители на с.Семерджиево и рецитал 02.03.2022г.
10 ”Бъдете благословени скъпи майки”-рецитал 08.03.2022г.
11 Среща с автора Нидал Алгафари 07.04.22
12 Лазаруване 16.04.22
13 Великденска работилница и украса на центъра на селото 22.04.22
14Пролетни празници-концерт 03.05.22
15 24-май-презентация 24.05.2022г.
16 ”Денят на Ботев...”-презентация  и поднасяне на венци пред паметника в центъра на селото 02.06.2022г.
17 Концерт за Курбан байрям и конкурс „Моята зелена планета” 19.06.22г.
18 Еньовден 24.06.22г.
19 Лятна читалня с деца от клуб"МЛАД ПРИЯТЕЛ НА КНИГАТА" часове по български език,математика,
анатомия,музика , изобразително и приложно изкуство-
творческа среща МЕСЕЦ  ЮЛИ
20 172 години от рождението на Иван Вазов-четене 09.07.22г.
21 Събор на селото-концерт по проект на читалището 06.09.22г.
22 ”Денят на независимостта ”- презентация и беседа . 21.09.2022г.
23 101години от рождението на Джани Родари-витрина 23.10.22г.
24 ”България и будителите...”- презентация 
01.11.2022г
25 141 години от рождението на Йордан Йовков-четене 09.11.22г.
26 Фестивал на етническата толерантност по проект на Община Русе
 16.11.22
27 коледна работилница 10.12.2022г.
28 Коледно тържество 23.12.2022г
</t>
  </si>
  <si>
    <t xml:space="preserve">
1. 19-февруари-Обесването на Левски-с.Червена вода по Проект”Историческо минало” на НЧ”Т.Кърджиев-1873”с.Червена вода-като партньор
2.Участие в Празник на яйцето -23.04.22г.-с.Бъзън
3. Участие в IV фестивал”Етнос-бит и култура”с.Бъзън-
10.07.22г.
1.национален конкурс”Вино и любов,любов и вино”-гр.Генерал Тошево
2.Национален конкурс на НЧ”Изгрев-1921”с.Волуяк,Общ.София-”Най-автентична лазарска група”
3. Национален конкурс „Любовта в нас” за литературно творчество
 4. Национален конкурс за литературно творчество и изобразително изкуство „Вълшебният свят на Ангел Каралийчев”
5. Национален конкурс за детска рисунка „Пролет върху листа”
</t>
  </si>
  <si>
    <t>117055881</t>
  </si>
  <si>
    <t>"Просвета-1915 г."</t>
  </si>
  <si>
    <t>СМЕСЕНА ПЕВЧЕСКА ГРУПА ЗА АВТЕНТИЧЕН ФОЛКЛОР; ГРУПА ЗА ИЗВОРЕН ФОЛКЛОР; ЖЕНСКА ФОЛКЛОРНА ПЕВЧЕСКА ГРУПА; КОЛЕДАРСКА ГРУПА</t>
  </si>
  <si>
    <t>ДЕТСКА ГРУПА ЗА ОБРЕДЕН ФОЛКЛОР "ЛАЗАРКИ"; МЛАДЕЖКА КОЛЕДАРСКА ГРУПА</t>
  </si>
  <si>
    <t>АТЕЛИЕ "ПРИЛОЖНИ ИЗКУСТВА"</t>
  </si>
  <si>
    <t>КЛУБ "ПРИЯТЕЛИ НА КНИГАТА"; КЛУБ "КРАЕЗНАНИЕ"; "ЗАБАВНО ЛЯТНО МЕЖДУЧАСИЕ -ЛЕТНИ ЗАНИМАНИЯ ЗА ДЕЦА"</t>
  </si>
  <si>
    <t xml:space="preserve">  1. Обичай „Ивановден” –Традиционно „Къпане на Царя/водачът/ на Коледарите с групата за изворен фолклор
  2. „Бабинден” – възстановка на обичай от Групата  за изворен фолклор
  3. Обреден обичай за ден на лозаря „Трифон Зарезан” с ГИФ
  4. Литературно четене и беседа за живота и дейността на Апостола Васил Левски
  5.Работилничка за мартеници с деца и възрастни и изложба от Клуб „Приложни изкуства”
  6. Празнично детско утро с Баба Марта и деца от ДГ „Синчец” и от ОУ „Хр.Смирненски” кв. Долапите
  7. „Картичкотворителница” ръчно изработване на поздравителни празнични картички –Клуб „Приложни изкуства”
  8.  Рецитал за Международния ден на жената 8-ми март и тържество.
  9.   Обичай „Маскенден” за Сирни Заговезни с ГИФ
10. Празнично отбелязване на Първа пролет /стихове,песни с децата/.
11. Обичай „Лазаруване” с Детската фолклорна група
12. Работилничка за боядисване на великденски яйца по технология с естествени природни материали с деца и възрастни – Клуб „Приложни изкуства”
13. Великденска кулинарна изложба
14. Великденски концерт с участието на децата и съставите към читалището
15. Детски Празник за деня на детето 1-ви юни с игри и състезания
16. Дена на Ботев и загиналите за свободата на България – Поетичен рецитал и поднасяне на венци пред Паметника на загиналите във войните местни жители от кв.Длапите
17. Летни занимания с деца
18. Коледен Конкурс за ръчно изработени изделия /картички,рисунки,украси/
19.Обичай обредно  „Коледуване” –Коледарската група
20. Коледен концерт.
</t>
  </si>
  <si>
    <t xml:space="preserve">1.Фолклорно-кулинарен „Фестивал на хляба”  с. Сребърна,общ.Силистра  
2.НФФ „Празник на народния обичай и автентичната носия”- общ.Тетевен
3. ФФ „Златна гъдулка” гр.Русе
4.ФФ Етноритми-бит и култура” с. Бъзън,общ.Русе
5.Фестивал на обредния хляб –Средновековен град Червен,обл.Русе
6.Национален събор Копривщица –общ.Копрившица
7.Празник на царевицата – с. Страхилово,общ.Полски Тръмбеш
1.Фолклорно-кулинарен „Фестивал на хляба”  с. Сребърна,общ.Силистра  
2.НФФ „Празник на народния обичай и автентичната носия”- общ.Тетевен
3. ФФ „Златна гъдулка” гр.Русе
4.ФФ Етноритми-бит и култура” с. Бъзън,общ.Русе
5.Фестивал на обредния хляб –Средновековен град Червен,обл.Русе
6.Национален събор Копривщица –общ.Копрившица
7.Празник на царевицата – с. Страхилово,общ.Полски Тръмбеш
</t>
  </si>
  <si>
    <t>117056452</t>
  </si>
  <si>
    <t>Група за изворен фолклор и група за стариградски песни.</t>
  </si>
  <si>
    <t xml:space="preserve">Група - лазарки, група за народни танци, група за модерни танци, група коледари, </t>
  </si>
  <si>
    <t>група - художественно слово, клуб - лятна читалня, клуб- знание, клуб- сръчни ръце, клуб - млад любител на книгата, клуб - спорт за цялото семейсво</t>
  </si>
  <si>
    <t xml:space="preserve">Месец януари:
 Витрини ,изложби по-случай годишнини от рождението на видни автори-Христо Ботев и Стоян  Михайловски.
 „Бабин ден”-пресъздаване на обичая „Къпане на бабата” от младите майки.Концерт по-случай празника.
Месец февруари:
 Витрина и изложба по-случай годишнина от обесването на Васил Левски,беседа и филм.
 „Най-ясната загадка Левски”-ученици от 2,3 и 4 клас на НУ „Васил Априлов”
 Отбелязване деня на влюбените-сбирка.
 „Ден на лозаря”и конкурс за „Най-хубаво вино”
 Как празнува българина Зарезан?
Месец март:
 Отбелязване „Денят на самодееца -1ви март”.Участие на самодейците в празнична програма.
„Работилничка за мартенички” с децата.Изработване на поздравителни адреси,първо мартенски сувенири за всички самодейци.
 Организирана изложба „Мартеницата –българския амулет за здраве”.
Посрещане на Баба Марта с първите класове на НУ”Васил Априлов”.
Трети март-Освобождението на България от Османско владичество-беседа и витрина
Осми март-„Благодаря ти мамо –осмо мартенска седянка и концерт от самодейците на читалището по-случай 8ми март.Посещение в пенсионерския клуб и програма за жените.
Първа пролет:посрещане на Пролетта сред природата-спортни състезания с децата
 Тодоровден: Надбягване с конете на поляната.
 Месец април:
 Седмица на детската книга и изкуства за деца:
 -Дни на отворените врати-безплатна регистрация за децата
-Изложба на детски рисунки и апликации”Светът през очите на детето”
-Един учебен час в библиотеката „В приказния свят на Шарл Перо”
-Пътуваща библиотека”В царството на приказките”*прожекции на детски филми.
-Изложба с нови детски книги.
-„Лазаруване”-пресъздаване на обичая с групата ЛАЗАРКИ.
-Великденски празници.Боядисване на яйца с децата.Конкурс за най-красиво Великденско яйце.
-Великденска кулинарна изложба-най-красиво подредена Великденска маса.
-Великденско хоро на мегдана.
Месец май:
-„Гергьовден”-спортни състезания с деца и родители.
-„В света на книгата”-Аз ,мога да чета,среща с първокласници от НУ Васил Априлов.
.Участие с художествените състави в с.Ново село”от Великден до Гергьовден”
-Седмица по повод професионалния празник на библиотечните специалисти:
 „-Библиотекар за един ден”-деца работиха заедно с библиотекарите.
-„Библиотеката гостува на ДГ”Роза”с.Хотанца-деца ,четоха приказки на деца.
-Девети май-ден на Европа.Ден на победата над фашизма-изложба
-24-ти май.Ден на българската просвета и култура,ден на славянската писменост.
-Кой написа нашата азбука?
-Тържество с учениците от първи клас под наслов”Аз съм вече грамотен-мога да чета”-детска пиеса.
-25 май „Розите на България”-програма с учениците и самодейците при читалището.
-„С дъх на лято”-концерт на самодейните състави към читалището.
Месец юни:
-Честване на Първи юни-куклен спектакъл
-Ден на детето.Конкурс на детска рисунка на асфалт.
-Спортни игри с децата.
-2ри юни –Ден на Ботев и на падналите за свободата на България.Витрина с библиотечни документи.
-„Билките в нашия живот”-„Еньовден”.Събиране на лечебни билки и беседа за тяхното опазване.
Месец юли и август:
-Летен културен отдих.Развлекателни и забавни игри с децата.
Месец септември:
-6-ти септември.Обявяване на Независимостта на България.Беседа в клуба на пенсионера.
-15 –ти септември.Отново на училище.Посрещане на първокласниците.
-22-ри септември.Съединението на България,беседа и витрина.
Месец октомври:
-първи октомври-ден на възрастните хора-програма със самодейците на читалището.
-Денят на поезията,проведохме среща –разговор с по-големите ученици”Имаме ли  нужда от поезия в забързаното ни време?”
 Месец ноември:
-1-ви ноември-Ден на народните будители.Беседа с учениците.Рецитал.Кой са нашите будители?
  Библиотечен урок
-Празник на селото-участие на самодейните колективи с празнична програма.
-Вечер на Християнското семейство.Програма с художествените състави на Читалището.
Месец декември:
-Работилничка „Коледни вълшебства”-изработване на сурвачки,картички и коледни украшения.Изработените експонати  взеха участие в Коледния бал.
 -Общо селско честване.Дядо Коледа пристига-коледен концерт на самодейците.
 -Украсяване на Ново годишната елха и запалването .
-Коледуване по домовете с Коледарската група.
</t>
  </si>
  <si>
    <t xml:space="preserve">  - Участие на художествените състави в селата Сандрово,Николово,Бъзън,Семерджиево,Червена вода
-Участие в град Русе „Златната гъдулка“
  -Участие на художествените състави в с.Борисово .Спортен празник.Участие на младежите в футболен мач.
  -Участие на танцовите състави в Жеравна-празник на носиите
-Участие на фестивала в Копривщица
</t>
  </si>
  <si>
    <t xml:space="preserve">читателски посещения </t>
  </si>
  <si>
    <t>117054288</t>
  </si>
  <si>
    <t>"Никола Йонков Вапцаров 1951"</t>
  </si>
  <si>
    <t>Клуб"Сръчни ръчички"; клуб"Лятна читалня"</t>
  </si>
  <si>
    <t>Клуб"Краезнание"</t>
  </si>
  <si>
    <t>Бабин ден - обичай и увеселение ; Трифон зарезан - увеселение; В.Левски - лит.четене; "Миналото на родния край"- беседа; Баба марта - работилница; Ден на жената - лит.муз.програма;" От векове за векове" - общоселски празник; Великденски празници - конкурс; Обичай Хюде - обичай и увеселение; Ден на детето - празнични игри; 22 - Независимостта - общоселска беседа; Коледно тържество</t>
  </si>
  <si>
    <t>Фестивал на яйцето - с.Бъзън; "Пъстра кошница с празници" - с. Семерджиево; XIV национален фестивал на читалищата - гр.Бяла, област Варна;"Лятна хоротека и модерни танци" - с.Ново село;  IV фестивал"Етноритми бит и култура"с.Бъзън; "Празник на плодородието" - с.Чилнов,общ.Две могили; "Етно наследство"с.Семерджиево; Етно фестивал на толерантността - с.Семерджиево</t>
  </si>
  <si>
    <t>За дома - 1611; В читалня - 371; На събития - 215</t>
  </si>
  <si>
    <t>117028222</t>
  </si>
  <si>
    <t>"Максим Горки 1928"</t>
  </si>
  <si>
    <t>Вокална група, Коледарска група, Клуб за хора и танци.</t>
  </si>
  <si>
    <t>Детска група " Лазарки", Театрална група.</t>
  </si>
  <si>
    <t>Клуб " Млад рецитатор", Арт клуб "Ръкоделие".</t>
  </si>
  <si>
    <t>Лято в библиотеката- занимания цяло лято с деца</t>
  </si>
  <si>
    <t xml:space="preserve">1.Бабинден - общоселски празник,пресъздаване на обича;  2. Трифон Зарезан - зарязване на лозе със самодейци на читалището и други жители на селото; 3. Баба Марта и Ден на самодейността  - тържество с ЦДГ„Лилия;  4. Трети март  - тържество по случай Националния празник на България;  5. Международен ден на  жената - празнична вечер с изява на Вокалната група, Клуб за народни танци,Театралната трупа и Клуб„Млад рецитатор“, изложба от Клуб„Ръкоделие“; 6. Сирни заговезни  -  Уралия  - общоселско хоро и голям празничен огън ; 7. Тодоровден - музикална програма, състезания с коне, бягане; 8.  Лазаруване - лазарки из село; 9. Великденски концерт; 10 Международен ден на детето. Празнична програма за децата; 11  Петковден - храмов празник на селото - Традиционeн събор; 12. Коледен концерт и коледари из село; 13. Новогодишна програма;                                                           </t>
  </si>
  <si>
    <t xml:space="preserve"> 1. Конкурс по повод Трифон Зарезан „Бъклицата символ на празник“ с. Чилнов; 2. Седми Фолклорен Празник „ Греяна ракия и зелева чорба от Старовремска софра“ с. Бабово;  3. Конкурс „  по Стъпките на Апостола“ с. Локорско;
4. Конкурс „Шарен Великден“ с. Ситово;
 5. ФФ „ Етноритми – бит и култура“ с. Бъзън;
6.„ Празник на плодородието“ с. Чилнов;
7. НФФ „ Сцена под липите“ с. Николово;
8.  IV Фолклорен събор „Вълшебна плетеница“ с. Юпер;
9. „Празник на пчелата“ с. Босилковци; 
10. Конкурс „ Дай бабо огънче“ с. Стражица ;
</t>
  </si>
  <si>
    <t xml:space="preserve"> Международен фолклорен фестивал „ Кападокия – Аванос“ Република Турция </t>
  </si>
  <si>
    <t>Посещения на организирани събития и други.</t>
  </si>
  <si>
    <t>000522863</t>
  </si>
  <si>
    <t>"Васил Левски -1945"</t>
  </si>
  <si>
    <t>Сьстав за художествено слово</t>
  </si>
  <si>
    <t>Клуб Бьлгарска история и традиций</t>
  </si>
  <si>
    <t>Тьржества послучай Бабинден,8 март,130 г от написването на химна "Вьрви народе вьзродени",Денят на народните будители, Денят на християнското семейство, Коледа и др..Организиране на изложби от табла с фотоси,литература послучай чествани годишнини."Моята пьрва книжка за Левски и какво знаем за него" разговор беседа с ученици от 2 клас при ОУ"Иван Вазов".Боядисване на яйца с деца.Пресьздаване на обичая"Лазаруване" с деца от ДГ"Чиполино".Тьржество с децата от ДГ"Иглика" за 24 май.Оформяне на битов кьт за Бьдни вечер, посрещане на коледари.Подреждане на Коледен базар.Тьржествено поднасяне на цветя послучай чествани  годишнини.</t>
  </si>
  <si>
    <t>Конкурс "За да я има Бьлгария" посветен на 3 март                                                                                                                                                                                                           7 ми Национален конкурс за революционно слово "Оборище факел на свободата" в с. Оборище</t>
  </si>
  <si>
    <t>Библиотеката обслужва читатели от различни вьзрастови групи и различен етнически сьстав.В непосредствена близост се намира Дом за хора с физически увреждания "Милосьрдие", с които ни свьрзват творчески контакти. Вьзрастните хора от дома ползват услугите на библиотеката.Спечелихме проект "Бьлгарските библиотеки сьвременни центрове за четене и информираност" с който, обновихме библиотечния си фонд</t>
  </si>
  <si>
    <t>000522895</t>
  </si>
  <si>
    <t>"Христо Ботев 1908 - Русе"</t>
  </si>
  <si>
    <t>Танцова формация 'Стар Денс" с целогодишна дейност и годишни танцови спектакли. Участие на формацията в състезания в страната и в чужбина.</t>
  </si>
  <si>
    <t xml:space="preserve">Изложба; "Памет, без която не можем"; Творчески срещи и представяне на книга на Стоян Стоянов; Мероприятия относно делата на Ботев и Левски; </t>
  </si>
  <si>
    <t>Вечер на литературното четене</t>
  </si>
  <si>
    <t>Активно участие в среща с банадските българи в Румъния, организирана съвместно с Демократичния съюз на българите в Румъния по време на пътуващия семинар "По Ботевите и възрожденски места в Румъния" ; Участие в тържественото отбелязване Деня на Ботев в Румъния с представители на българското посолство</t>
  </si>
  <si>
    <t>117055842</t>
  </si>
  <si>
    <t>"Надежда-1908"</t>
  </si>
  <si>
    <t xml:space="preserve">Група за автентичен фолклор;        Група за народни хора                                                                                                                                                                                                                                              </t>
  </si>
  <si>
    <t>Група за народни танци;  Група за модерни танци; Група лазарки;  Група коледари</t>
  </si>
  <si>
    <t>Клуб"Лятна читалня"; Клуб "Спортно ориентирене"; Клуб"Лятна хоротека"</t>
  </si>
  <si>
    <t>Клуб"Краезнание";</t>
  </si>
  <si>
    <t>Бабин ден; Трифон зарезан; Баба Марта; Трети март; Осми март; Лазаруване;  Велик ден; Ден на детето; Лятна читалня; Лятна хоротека; Ден на народните будители; Коледуване, Новогодишно тържество</t>
  </si>
  <si>
    <t>Фестивал на яйцето - с.Бъзън; "Пъстра кошница с празници" - с. Семерджиево; XIV национален фестивал на читалищата - гр.Бяла, област Варна;"Лятна хоротека и модерни танци" - с.Ново село;  IV фестивал"Етноритми бит и култура"с.Бъзън; "Празник на плодородието" - с.Чилнов,общ.Две могили; "Етно наследство"с.Семерджиево; Фестивал на обредния хляб- Червен; Фестивал на тиквата - с.Тетово; "Да попеем и да поиграем както нии си знаем" -фестивал с.Писанец</t>
  </si>
  <si>
    <t>За дома - 2541; В читалня - 704; На организирани събития - 460</t>
  </si>
  <si>
    <t>000523352</t>
  </si>
  <si>
    <t>Певческа група за автентичен фолклор „Настроение“,Певческа група за обработен фолклор „Китка“,Певческа група за любими песни,Певческа група за турски песни,Танцова група „Цветчета“</t>
  </si>
  <si>
    <t>Лятна занималня,клуб „Приятели на книгата“ и Клуб „Любители на художественното слово“</t>
  </si>
  <si>
    <t>Ден на родилната помощ,Празник на лозаря и винаря Трифон Зарезан,Тържество посветено на 149 год.от обесването на Васил Левски,Изложба на мартеници и Баба Марта раздаде мартенички на децата в ДГ,По случай трети март посещение с децата на с.Бъзън на паметника Шипка и светлинното шоу във В.Търново,Лазаруване  по домовете в селото от лазарките,Проведен Фестивал на яйцето и кулинарна изложба по случай Великден,Отбелядване с празн.тържество 24 май,Ден на детето-Организирахме екскурзия на децата до зоологическата градина в Ловеч,Празнувахме Еньовден празника на билките,на 10 .07.2022г.проведохме IV фестивал „Етноритми-бит и култура 2022г.“в с.Бъзън по проект по програма Култура ,На бъдни вечер коледарската група коледуваха по домовете на жителите на селото за здраве и берекет и др.</t>
  </si>
  <si>
    <t>Участие в с.Семерджиево в празника под наслов „Пъстра кошница от празници“по повод Гергьовден и Хъдралез,Участие в ХIV „Национален събор на читалищата-Бяла-2022г.“в гр.Бяла,област Варна,Участие в концерт „Етно наследство“ в с.Семерджиево,Участие в Шести комитски събор в с.Червена вода,Участие във Втори холклорен фестивал в с.Писанец,Участие в VIII Фолклорен танцов фестивал „Приятели чрез танца-Сливен 2022г.“в гр.Сливен.</t>
  </si>
  <si>
    <t>Участие във „II Международен танцов фестивал Кападокия 2022г.“ в Република Турция</t>
  </si>
  <si>
    <t>2685 посетители</t>
  </si>
  <si>
    <t>117062363</t>
  </si>
  <si>
    <t>"Просвета 1928г."</t>
  </si>
  <si>
    <t>Танцова формация "Плетеница", Фолклорна група "Здравец", Група за изворен фолклор</t>
  </si>
  <si>
    <t>Танцов състав "Мартенски пъзел", Лазарска група</t>
  </si>
  <si>
    <t>Клуб "Млад родолюбец" , Клуб "Ние можем заедно"</t>
  </si>
  <si>
    <t>Отбелязване на Бабинден, Среща- беседа във връзка с международния ден на думата "Благодаря", Дискусия с ученици от местното училище на тема "Безопасен интернет", Отбелязване на Трифон Зарезан съвместно с клуб на пенсионера, 1-ви март - ден на самодееца - творческа среща на читалищните самодейни форми, "Сирни Заговезни - ден за прошка" - празнична програма - съвместна инициатива с кметство гр. Мартен, Седмица с басните на Стоян Михайловски - срещи с ученици от начален курс от местното училище, Отбелязване на световния ден на водата - среща беседа, 1 - ви април - среща на поколенията - клубовете към читалището и клуб на пенсионера гр. Мартен, Седмица на българските традиции и фолклор - продължаване на работата на клубовете по подготовката за предстоящите пролетни празници - Лазаровден, Цветница, Великден, Лазаровден и Цветница - лазаруване по домовете и пресъздаване на обичая "Кумичене" с ритуално оплитане на венци и хвърлянето им в реката, "Великден по света" - изготвяне на презентации и представянето им в читалище и клуб на пенсионера, Поглед към света на книгите - дни на отворените врати в читалищната библиотека и приемане на първокласниците за читатели, както и запознаване с работата на библиотекаря, Магията на българските народни танци - среща - преставяне на танцовите форми към читалището, Празници на българската писменост и култура - празничен концерт съвместно с местното училище, Литературна среща с Нидал Алгафари и представяне на романа му "Рано или късно", литературна среща с Ели Георгиева - билкарката - преставяне на творчеството й, Отбелязване на празника на билките - съвместно с клуб на пенсионера - пресъздаване на обичая "Еньовден", Организиране на летни занимания в читалището -  финансова грамотност за деца - обучение на тема "Откъде идват парите",  арт дейностии, турнир по "Не се сърди човече", работа по интереси, игри с физическа и групова насоченост - скачане на въже, скачане с чувал, щафетни игри, народна топка и др., Лятна читалня - "Кой е по - по - най - добър читател" и др., Литературна среща с Ивелина Радионова и представяне на творчеството й, Отбелязване на Международния ден на книгата и авторското право в националния маратон на четенето - посещение на 3-ти и 4-ти клас в читалищната библиотека и състезание по бързо четене, Празничен поздрав от танцовите форми към читалището за Деня на възрастните хора,"Книгата е здравословна храна" -инициативи в седмицата на националното четене, Ден на отворените врати - представяне на самодейните форми към читалището, Вечер, посветена на християнското семейство, Приказки от бабиното време - творческа вечер съвместно с клуб на пенсионера гр. Мартен, Коледен празничен концерт, Организирано пътуване лагер - школа за ТС "Мартенски пъзел" с цел обогатяване репертоара на състава, Коледен концерт - "Вълшебството на Коледа" - съвместно с местните учебни заведения и клуб на пенсионера.</t>
  </si>
  <si>
    <t>Фолклорен празник "Греяна ракия и зелева чорба от старовремската софра" с. Бабово, обл. Русе; Конкурс "Най-напет момък"  - Фолклорен празник "Греяна ракия и зелева чорба от старовремската софра" с. Бабово, обл. Русе; Конкурс "Най-гиздава мома"  - Фолклорен празник "Греяна ракия и зелева чорба от старовремската софра" с. Бабово, обл. Русе; Национален танцов фестивал "Анесица и приятели" с. Тетово, обл. Русе; IV ФФ "Вълшебна плетеница - живи човешки съкровища" с. Юпер, обл. Разград; НФФ "Сцена под липите" с. Николово, обл. Русе; ФФ "Сандрово пее и танцува" с. Сандрово, обл. Русе; ФФ "С хоро и песен във Водица всяка есен" с. Водица, обл. Търговище; Празничен концерт по повод 1 - ви октомври - Денят на възрастните хора - гр. Русе</t>
  </si>
  <si>
    <t>Няма такива</t>
  </si>
  <si>
    <t>Заемане на библиотечни материали, използване на компютърна  и копирна техника в библиотеката.Съдействие от страна на служителите с извършване на справочна и документална работа, съобразена с нуждите на потребителите - попълване и изготвяне на документи за работа, търсене на работа онлайн и др.</t>
  </si>
  <si>
    <t>000523214</t>
  </si>
  <si>
    <t>"Васил Левски 1928"</t>
  </si>
  <si>
    <t>ТС „Сандровска шевица“, ЖВГ „Фантазия“, Коледарска група, Лазарска група, ВГ „Сандровска китка“</t>
  </si>
  <si>
    <t>ДВГ „Магия“, Театрална група „Мистерия“, ДТС, Коледарска група, Лазарска група</t>
  </si>
  <si>
    <t>Клуб „Млад художник“
Клуб за приложни дейности</t>
  </si>
  <si>
    <t>1. Организирано „Хвърляне на кръста“ на брега на р. Дунав на Йордановден. 2. Бабинден 3.Трифон Зарезан 4. Баба Марта  5.Сирни Заговезни 6.3-ти март 7.8- ми март 8.Великден- конкурс „Червен, червен Великден“ 9. Великденско хоро 10.24.05., 11. Първи юни, 12.ФФ „Сандрово пее и танцува“ ,13.клуб „Млад художник“ и „Клуб за приложни дейности“, 14.читател на месеца</t>
  </si>
  <si>
    <t xml:space="preserve">1.XV МФФ „От Дунав до Балкана“ гр. Борово 2.Национален фолклорен ученически фестивал „Родило се преродило“ гр. Ямбол
3.VI фестивал на фолклора „Напевите на Янтра“, 4. Празника на лилиите с. Малък Преславец 5.VIII-ми НФФ „Сцена под липите“
6. 7-ми ФП Бабово „Греяна ракия и зелева чорба от старовремската софра“ 7.Първи национален танцов фестивал „Анесица и приятели“ Тетово 8.Втори онлайн фотоконкурс „Най- гиздава лазарка“ и „Най- автентична лазарска група“ с. Волуяк, 9.2-ри национален кулинарен конкурс „Великденски традиционни козунаци“ с. Цар Самуил и с. Преславци, 10.Онлайн национален фолклорен конкурс за броилки „Дай бабо огънче“ с. Стража, 11.Онлайн конкурс за снимка на автентична народна носия „От раклата на баба“ с. Стража, 12.Празник „Гергьовден на етносите“ гр. Сливо поле, 13. Национален онлайн конкурс за детска рисунка на тема „2022 година през детските очи“ с. Новоселяне, 14.Национален онлайн конкурс за детска рисунка на тема „2022 година през детските очи“ с. Новоселяне, 15. Инициативата по случай 1 юни под надслов „Детска усмивка- 2022г.“ с. Преславци, 16.Инициативата посветена по повод Международния ден на детската книга под надслов „Чети за светлина- 2022г.“ </t>
  </si>
  <si>
    <t>000500386</t>
  </si>
  <si>
    <t>Женска вокална група за обработен фолклор "Авлигите", Вокален квартет, Клуб за народни танци "Анесица",Група за изворен фолклор,Дамски клуб "Настроение", Индивидуални изпълнители,</t>
  </si>
  <si>
    <t>Детски танцов състав "Тетовче",Детска вокална група "Звъниче",Детскавокална група "Слънце",Лазарки,Коледари</t>
  </si>
  <si>
    <t>" Часът на здравето",Ателие с  децата - 14 различна насоченост-заговезни, мартеници, сувенири, експонати за "Фестивал на тиквата", коледни картички, сурвакници, коледни украшения и др., Работилничка с идеи-6- клуб "Настроение" - сувенири за Конкурса за вино, изработване на мартеници, изработване на материали за "Фестивал на тиквата" и др.</t>
  </si>
  <si>
    <t>Е- обучения:Е - умения – за работа с ел.устройства,Е – умения за работа с приложения</t>
  </si>
  <si>
    <t>Ателие “Усмивки” – “От скрина на баба”,Ателие “Усмивки” – “От скрина на баба”,“Бабинден”, Клуб “Настроение” – Работилница с идеи-изработване на сувенири за участниците в Конкурса за вино.,Клуб “Настроение” – Работилница с идеи-изработване на мартеници,Ателие “Усмивки” – изтъкаване на черги – сувенири,“Работилница с идеи” – изработване на мартеници, Традиционен “Конкурс за най-добро домашно вино”, “Часът на здравето”,“Хигиена на мислта”с Клуб “Magic Dance”, Литературно четене – “Денят на Освобождението”, Трифон Зарезан – общоселско празненствТематинча веер ,“Поклон Апостоле” + публикация в соц.мрежи Работилница с идеи – и зработване на декорация – сувенири за дамско суареТрадиционна изложба на мартеници Баба Марта и внуците й закичват с мартеници ,тетовчаниРаботилница с идеи – подготовка и направа на венци за празникаТрети март – тържество-почит към тетовските опълченци Осмомартенско тъжество за тетовските жени, “Маскинден” – улелия – заговезни Клуб “Настроение” , Празничен хоровод“Часът на здравето” , “Музиката като метод на лечение” ,Първи танцов фестивал “Анесица и приятели” ,on-lineАтелие “Усмивки” , изработване на сувенири за Великден.Лит.четене ,За Стоян МихайловскиАтелие с усмивки” ,изработване на парти маски за Великден.Лазаруване из селото,РЕЗИЛОК – участиев международен проект – “Устойчивост на местнта общност при бедствия и аварии”,Ателие “Усмивки” – декопаж – екорации на яйца ,Лит.четене – “великденски легенди”,Великденско хоро ,РЕЗИЛОК – Модул 2 – Първа долекарска помощ.
 Ателие “Усмивки” – изработване на сувенири за децата от УМБАЛ – Канев гр.Русе.</t>
  </si>
  <si>
    <t xml:space="preserve"> Баба Марта и внуците й закичват мартеници в УМБАЛ “Канев” гр.Русе, Детски център за личностно развитие, РБ “Л.Каравелов” гр.Русе;Участие на съставите в “Гергьовден на етносите” гр.Сливо поле;Ден на детето в УМБАЛ “Канев” гр.Русе, ; ФС “Златната гъдулка” – участие на всички читалищни състави;XIV Национален събор на читалищата-гр.Бяла-участват всички състави“Етноритми, бит и култура”с.Бъзън –участше на ДТС”Тетовче”;Шести фестивал за фолклор и стари градски песни “Напевите на Янтра”-с.Стърмен-участие на всички състави;Национален събор Копривщица-участие на вс.състави; “Комитски събор”с.Ч.вода – участиена ЖВГОФ “Авлигите”;“Русе пее и танцува” – участие на ДТС “Тетовче”</t>
  </si>
  <si>
    <t>175501898</t>
  </si>
  <si>
    <t>"Анжела Чакърян -2008г."</t>
  </si>
  <si>
    <t>Описание:няма</t>
  </si>
  <si>
    <t>Описание:1.Танцовв състав за арменски народни танци"Аревахач" към Хоменънтмен                                                                                                                                                          2.Театрална работилничка</t>
  </si>
  <si>
    <t>Описание:1.Вокално - инструментален състав "Аракс"                                                                                                                                                                                                               2.Серджио Авакян -индивидуален изпълнител</t>
  </si>
  <si>
    <t>Описание:1.Клуб "Аз говоря арменски"                                                                                                                                                                                                                                        2.Курс по арменски език                                                                                                                                                                                                                                                           3.Клуб "Сръчни ръце"</t>
  </si>
  <si>
    <t xml:space="preserve">Описание:- Тематична вечер -Вартананц – среща – разговор за Аварайрската битка;
- Подреждане на изложба с изработени материали – украсителни мартеници;
- Музикално-поетичен рецитал на български и арменски език с дамите от ХОМ по повод международния ден на жената;                                                                    - Тематична вечер от рубриката „10 – те най-известни жени – арменки”: Беатрис Оханян – композитор и концертиращ изпълнител в мюсюлманската страна Ирак;
-Тематична вечер „Баруйр Севак” – един от гениалните арменски творци – поет и писател;                                                                                                                                                              - Тематична вечер от рубриката „10 – те най-известни жени – арменки”:Първата арменка – скулптор в Османската империя – Мари Герекмезян;
- Тематична вечер за геноцида-прожекция на филм- „Татосите на моята баба”;
- Тематична вечер „Времето никога няма да излекува нашите рани” – японските медии и геноцидът над арменците;
- Тематична вечер от рубриката „10 – те най-известни жени – арменки”- Забел Асадур –основателка на девически училища в Османската империя
- Среща с Нидал Алгафари в Регионална библиотека „Любен Каравелов” по повод представянето на двата тома на поредицата от книгите „Рано или късно”. „Рано или късно любовта ви среща.Приемете я такава, каквато е.” – тема за размисъл;
- Празник по повод Великден: изпълняване на ритуала за боядисване на яйца, наричания с първото червено яйце; стихове и песни за пролетта ;
- Изработване на аксесоари за украса на великденската трапеза от ателие „Сръчни ръце”;
- Изложба с великденски яйца и пролетна  украса;
- Тематична вечер по повод независимостта на Република Армения – 28 май;
- Тематична вечер по повод 125 г. от рождението на Йехише Чаренц – поет, писател и общественик – четене на негови творби;
- Тематична вечер „Тота Венкова – първата жена – лекар в България”;
- Тематична вечер с Жаклин Бодурова - откъси от живописния й пътепис „Предопределена съдба- два живота, два свята на една жена” – за Геноцида;
- Тематична вечер „Из книгата „По пътя на смъртта и вярата” от Карекин Караханян –„Заточението”;
- Маратон на четенето – четене на български и арменски приказки с децата от клуба по арменски и курса по арменски език; 
- Представяне на книгата на Хачик Лебикян „Арменците в Русе от XVII век до 2022г.” , издадена по проект към Отдел Култура  на НЧ”Анжела Чакърян – 2008” в Регионален исторически музей – Русе. Представяне  от проф. Николай Ненов пред огромна аудитория.Съорганизатори – НЧ”Анжела Чакърян -2008” и  д-р Гаржарян -Парекордзаган – Русе;
- Участие на читалищния секретар в семинар –обучение в Регионална библиотека „Любен Каравелов”-сектор „Обучение и квалификация”:Представяне на Наредба 3;
- Откриване на учебната година  в читалището на клуб „Аз говоря арменски „ и Курс по арменски език с мини куклен спектакъл „Мишлето и звездичката”, подготвен от новосформираната Театрална работилничка; стихотворения, песни и танци от танцов състав „Аревахач” към Хоменънтмен;
- Есенен празник на тиквата: украсяване, дълбаене, рисуване на тикви с децата от клуб „Сръчни ръце”;
- Табло за народните будители – български арменски будители;
- Тематична вечер за силата на арменските царици :Кралица Паранцем-кралицата –войн;
- Гостуване на Екип на БНТ 2 с журналистката Петя Панева в читалището – интервю с автора на новоиздадената книга Хачик Лебикян и редактора д-р Бохос Гаржарян;
- Гостуване в читалището на Екип на БНТ 2 с журналистката Ралица Маринова: среща с възрастните членове  от общността  и представители на арменските организации Парекордзаган, ХОМ и Хоменънтмен и духовния водач на Арменската апостолическа църква „Сурп Аствадзадзин”- Дер Дирайр Хадавян ; среща с децата от читалището – клуб „Аз говоря арменски”, Курс по арменски език и заснемане на кукления спектакъл „Мишлето и звездичката” на Театралната работилничка ; арменски хора от танцов състав „Аревахач” към Хоменънтмен;
- Коледа в Читалището : представяна на коледен куклен спектакъл на театралната работилничка „Мишлето и звездичката посрещат Коледа”.Посрещане на Дядо Коледа с песни, стихотворения и танци от танцов състав „Аревахач” към Хоменънтмен. Провеждане на благотворителен базар на коледни украшения, изработени от клуб „Сръчни ръце”;
- Съвместно с ХОМ  – подпомагане на  социално слаби членове на общността
</t>
  </si>
  <si>
    <t xml:space="preserve">Описание:участие на танцовия състав в Международен арменски фестивал на художествената самодейност "Здравей,Армения" в Пловдив;грамота от IV фестивал"Етноритми,бит и култура" -с.Бъзън; грамоти от I национален фестивал "Ереван в Бургас -фестивалът на децата" </t>
  </si>
  <si>
    <t>Описание:980</t>
  </si>
  <si>
    <t>175844886</t>
  </si>
  <si>
    <t>"Гоце Делчев 2009"</t>
  </si>
  <si>
    <t>Ансамбъл "Гоце Делчев"</t>
  </si>
  <si>
    <t>"Артикул" към НЧ "Гоце Делчев"</t>
  </si>
  <si>
    <t>Клуб по "Русезнание"</t>
  </si>
  <si>
    <t>Описание Конкурс за рисунка "Моя Левски" Състезание по "Русезнание" "Комитски събор"</t>
  </si>
  <si>
    <t>Конкурси в Плевен и Варна</t>
  </si>
  <si>
    <t>Активни читатели са 76 души, 432 тома вземата литература</t>
  </si>
  <si>
    <t>000523303</t>
  </si>
  <si>
    <t>Сливо Поле</t>
  </si>
  <si>
    <t>Женска певческа група "Борисовски славеи" с ръководител Грета Кавачева; Група за автентичен фолклор с ръководител Даринка Йорданова и Група за патриотични песни и художествено слово с ръководител Ивелина Николова.</t>
  </si>
  <si>
    <t>21-ви януари - обичай "Бабинден"; 14-ти  февруари - обичай Трифон Зарезан; 1-ви март - ден на самодееца, среща на самодейци и празнуване на обичай Баба Марта; 3-ти март - тържествено отбелязване на Освобождението на България - рецитал, песни, заря; 8-ми мар - ден на жената и майката; 24- ти май - Ден на славянската писменост и българската култура; 2 - ри юни - ден на Ботев - слово, рецитал и песни; 1-ви октомври - ден на възрастните хора; месец ноември - празник на селото; 24 -ти декември - обичай Коледуване.</t>
  </si>
  <si>
    <t>25-ти фолклорен фестивал "Северняшка китка" - гр. Павликени; НФФ "Магията фолклор" - с. Старо село; ФФ"Зелева чорба и греяна ракия" - с. Бабово; Рибен фест" - с. Бръшлен; Празник на бакалавата - с. Кошарна; МФФ"Море от ритми" - гр. Балчик</t>
  </si>
  <si>
    <t>Справочно-библиотечна дейност, информационна дейност, заемане на книги</t>
  </si>
  <si>
    <t>000522977</t>
  </si>
  <si>
    <t>"Никола Йонков Вапцаров 1927 г."</t>
  </si>
  <si>
    <t>Група за изворен фолклор; Женска певческа група</t>
  </si>
  <si>
    <t>Клуб за народни танци; Клуб приложни занаяти; Клуб хоби кафе; Детска кулинарна работилничка "Житената питка"</t>
  </si>
  <si>
    <t>Фолклорен празник "Греяна ракия и зелева чорба от старовремската софра"; Организиране на чествания в населеното място</t>
  </si>
  <si>
    <t>Фолклорен празник "Греяна ракия и зелева чорба от старовремската софра"; Рибен фест с.Бръшлен; Бъклицата - символ на празника, с.Чилнов; Конкурс "Мартенички бели и червени" с.Сушица; Национален конкурс "Червено-бели вдъхновения" гр.Суворово; Празник на дрипавата баница, с.Върбица; Национален конкурс "Шивица в съвремието на българката" гр.Сеново; Национален Великденски конкурс "Шарен великден", с.Новоселене; Празник на хляба "Никой не е по-голям от хляба" с.Ресен; Национално надиграване "Да се хванем за ръце и да тропнем ний хорце" гр.Елена; Международен фестивал "Банатски вкусотии" с.Асеново; Празник на тиквата и дюлята "Тиквендюл" с.Юпер</t>
  </si>
  <si>
    <t>000523641</t>
  </si>
  <si>
    <t>"Владимир Маяковски 1929 г."</t>
  </si>
  <si>
    <t>Група за изворно пеене и клуб по танци</t>
  </si>
  <si>
    <t>възстановка на засевки и къна                                                                                                                                                                                   1</t>
  </si>
  <si>
    <t xml:space="preserve"> фестивал на Мамалигата  фестивал на Баклавата фестивал на Тиквата участие във възстановка на засевки и къна       4</t>
  </si>
  <si>
    <t>000523239</t>
  </si>
  <si>
    <t>"Христо Ботев - 1928"</t>
  </si>
  <si>
    <t xml:space="preserve"> вокална група за  български народни песни и обичаи;
 група за  турски фолклор
 клуб за народни танци 
 индивидуални изпълнители на български народни песни , на родопски песни, на турски народни песни.
</t>
  </si>
  <si>
    <t xml:space="preserve"> две детски групи за народни танци – деца и юноши, детска група за възстановка на обичая Лазаруване</t>
  </si>
  <si>
    <t xml:space="preserve"> детски клуб „Млад краевед”;
 детски клуб „Млад библиотекар”;
 детски кръжок ” Приложно и изобразително изкуство”;</t>
  </si>
  <si>
    <t xml:space="preserve">Все още притеснени в началото на годината дали ще има ограничителни мерки заради Ковид 19, не организирахме Бабинден, а само поздравихме  и споделихме стари наши видео записи за празнуването му в предишни години. С празнична витрина отбелязахме годишнината от рождението на патрона на читалището и велик българин Христо Ботев. В офисът по Проект "Бъдеще за нашите деца" в с.Кошарна и с деца, участници в социалните услуги, бе възстановен празникът Банго Васил - ромската Нова година. Децата разказаха за обичаите, кулинарията, суровакането и наричанията на този свят ден.  По случай Денят на самодееца 1 март връчихме поздравителни адреси на редовните ни и дългогодишни самодейци. Подредихме изложба от изработените в детската работилница на Клуб “По приложно изкуство“ мартенички. Организирахме тържествено поднасяне на цветя на паметника в центъра на града по случай националния празник 3 март.  По същия повод читалището организира за втора поредна година  ученически конкурс за мултимедиен проект, литературна творба и рисунка под надслов „С България в сърцето”, но вече на национално ниво, а имахме участие и на деца от българското училище „Иван Вазов“ в Париж. Конкурсът придоби огромна популярност и в него се включиха : в направление "Рисунки" получихме 32 творби, в направление "Мултимедиен проект" - 26, в направление "Литературна творба" - 158 ученически творби. Компетентно жури от специалисти класира детските творби. Всички участници получиха грамота и подарък, а творбите им бяха представени онлайн в интернет пространството и излъчвани на електронното информационно табло в центъра на града. Организирахме и национална фото изложба за празникът на жената и майката Осми март под надслов „Аз и мама“. В нея се включиха със свои снимки участници от цялата страна, а целта на тази изложба бе да изпълним интернет пространството с топлина и благодарност към майката. Всички, взели участие, получиха подаръци – сертификати, картички и грамоти.  На 01.04. бяхме домакини на обучение на читалищните работници от община Сливо поле, на тема "Администриране дейностите на читалищата" от експертите от РЕКИЦ -Читалища, Русе.  След двете години с ограниченията заради пандемията Ковид 19, през 2022 г. с огромна радост подготвихме нова група от лазарки, които обиколиха всеки дом , пяха, танцуваха и наричаха за здраве и берекет. Сръчните приложници спазиха традицията да нашарят весели великденски яйца , които подредихме във Великденска изложба.  От няколко години Читалището подготвя свое проектно предложение   по Оперативна Програма за развитие на селските райони,  На 6 май 2022 г организирахме и проведохме голям празник, на който бяха пресъздадени характерната обредност на Гергьовден на различните етноси. Над 30 самодейни състави с фолклор на различни етноси, от цяла България, пяха и танцуваха, разказваха за своите обичаи. Бяхме поканили и професионални изпълнители, които да забавляват гостите ни. Всички бяха почерпени с агнешка курбан чорба. В навечерието на най-българският празник на духовността - 24 май, в библиотеката към "Народно читалище Христо Ботев 1928 г", гр.Сливо поле, излъчихме най-активните си читатели за последната година, които наградихме с книга и поздравителен адрес. Обявихме и кампания за набиране на носии и предмети от бита на нашите предци, представители на всички етноси на територията, с които да обогатим етнографската си сбирка. Новата сбирка подредихме в по-обширно място и представихме в Празниците на община Сливо поле, през месец август. По случай Денят на детето с танцьорките от ДГНТ "Игриво сливополче" и с водещия ни Синан Лападжов сътворихме весел и усмихнат празник за децата, под надслов " От деца, за деца".  В празниците на град Сливо поле организирахме и проведохме Празник за децата от всички населени места на територията на общината с много игри, песни и танци, аниматори и подаръци. Включихме се в организирането на празниците в цялата седмица. По случай годишнините - 20 г. от обявяването на Сливо поле  за град и 110 г. от създаването на общината, ръководството на общината отличи с грамота и плакет старейшини, кметове, бизнесмени, общественици. Секретарят на читалището бе сред наградените, което е признание за дейността ни. По случай отбелязването на 137 г. от едно от най-важните събития в нашата история - Съединението на България , събрахме и подредихме нова етнографска сбирка от дрехи и предмети от бита на нашите предци от различните етноси на територия ни. В програмата за откриване на Първият учебен ден в СУ“Св.Паисий Хилендарски“ се представиха най-малките танцьори от Групата за народни танци „Игриво сливополче“ .  За празника на будителите 1 ноември представихме изготвения филм по проекта на читалището за обичаят Гергьовден ден и как той се празнува от различните етноси на територията на общината, включващ кадри от празничният концерт от 6 май.
    Организирахме и проведохме на 08.11.2022 г. в Читалището безплатна информационна среща на тема "Здраве и красота".
     По случай Международният ден на толерантността 16 ноември, заедно със  специалисти по проект "Бъдеще за нашите деца" подготвихме красиви табла, които подарихме на децата от детските градини и училищата в общината и ги запознахме със златните правила и вълшебните думички за толерантност.
    "Народно читалище Христо Ботев 1928 г", гр.Сливо поле, участва и в международно изложение на продукти на местни производители, по покана на МИГ " Тутракан - Сливо поле" на 09-10.12.2022 г. в гр.Русе.
     На 16.12.2022 г. организирахме и проведохме Коледен празник за децата от цялата община, които бяха забавлявани от аниматори и получиха много подаръци и изненади.
      Помогнахме на педагозите от  ДГ "Мечо Пух", гр.Сливо поле, да подготвят деца коледари, които да поздравят ръководството на общината по случай Коледните празници.
</t>
  </si>
  <si>
    <t xml:space="preserve">Участвахме онлайн в празничната викторина  на "Наследство БГ", под наслов "Около трапезата: от Игнажден до Богоявление" и бяхме избрани и наградени, а информацията от въпросите им, свързани със зимните християнски празници,  дадоха много интересни познания на нашите ползватели.С клуб за народни танци "Мераклии" и детска група за народни танци "Игриво сливополче" към Читалището взехме участие в Празник на зелевата чорба и греяна ракия в с.Бабово на 19.03.2022 г.Включихме се в седмицата на Националния маратон на четенето през месец април, като представяхме онлайн драматизации и прочит на приказки.На 03.05.2022 г. групата ни за турски фолклор „Сини облаци“ участва в празничен концерт "Пъстра кошница от празници" в с.Семерджиево.По случай празника на библиотекаря 11 май, ежегодно в Регионална библиотека „Любен Каравелов, гр.Русе се провеждат номинации за библиотека на годината. През 2022 г. част от колежките от община Сливо поле номинираха библиотеката  ни и получихме Грамота. Този факт говори за оценката и благодарността за методическата помощ, която им оказваме. Участвахме в представянето на книгата на Здравка Димитрова „Българските шевици от русенски регион“, за събирането на информацията за която сме съдействали в предходни години, като предоставихме автентични носии от нашите населени места за заснемане на шевиците им. Клуб за народни танци "Мераклии"  и дует изпълнители на родопски песни Тошко Ломски и Симеон Стоянов участваха в  Десети Юбилеен фолклорен фестивал „Сандрово пее и танцува“ на 02.07.2022 г. в с.Сандрово. Групата за турски фолклор "Сини облаци" се представи на  Трети национален събор на турския фолклор, с Руйно, 23.07.2022 г. Групата ни за турски фолклор „Сини облаци“ се представи на Празник на баклавата на 10.09.2023 г. в с.Кошарна. С богата музикална програма зарадваха участниците от Ротари клуб „Русе Дунав“ в тяхното мероприятие „Международно дунавско барбекю“ децата от  Детска група за народни танци "Игриво сливополче" - деца и юноши. Клуб "Мераклии" , Групата за народно пеене „Сливополска китка“ и индивидуални изпълнители на родопски песни участваха  във Фестивал на мамалигата в с Нова Черна - 08.10.2022 г. С групата за народно пеене "Сливополска китка" се включихме и в  Пети национален "Фестивал на тиквата", с.Тетово, 22.10.2022 г. А с групата за турски фолклор „Сини облаци“ поздравихме жителите на с.Малко Враново в тяхната музикална програма по случай сборът на селото им на 29.10.2022 г. "Народно читалище Христо Ботев 1928 г", гр.Сливо поле, участва и в международно изложение на продукти на местни производители, по покана на МИГ " Тутракан - Сливо поле" на 09-10.12.2022 г. в гр.Русе.
</t>
  </si>
  <si>
    <t xml:space="preserve">Броят библиотечни единици във фонда в края на 2022 г. наброява 17328, от които ново набавените са общо 757, а 543  бяха отчислени, защото направихме много обширно оглеждане на фонда и го прочистихме от стари по съдържание, износени и скъсани книги, които издадохме за рециклиране. Закупихме 23 нови книги, не са много, но това е защото получихме много дарени книги – 734 тома, благодарение на целогодишно провежданата от нас кампания „ Ненужна книга за теб, нужна на друг”, с която призовахме наши читатели и приятели да ни предоставят техни неизползвани вече книги. За наше огромно удоволствие, тази кампания, която ще бъде постоянна и продължава и сега, получи широк отзвук и на нея се отзоваха дори и хора, живеещи извън населеното място.       Подготвихме проект по програма „Помощ за библиотеките”, бяхме одобрени и през месец декември сключихме Договор с Министерство на културата и закупихме 95 тома литература на стойност 1388.30 лв. Отчитането на този проект ще е в началото на 2023 г. Броят на раздадените библиотечни материали е 6384. Общо посещения – 6262, от тях раздадени за дома - 5497, а в читалня - 765 . Абонаментът ни бе за едно  периодично издание , а един вестник получавахме под формата на дарение.     Техническото оборудване на библиотеката позволява читателски запитвания и търсения да бъдат изпълнявани не само по традиционния заемен начин и читалня, а да се търсят ресурси в уеб – библиотеки и специализирани портали, да се работи с електронни масиви. Читалището  е оборудвано с 5 компютърни работни места с неограничена Интернет връзка,  с копирна апаратура и скенер. В библиотечната работа и предоставянето на информация за ученици от среден и горен курс вече активно се ползват ресурсите на специализирани български учебни Интернет портали и страници,  обмяната на  информация и знания в национални и международни форуми.     През годината организирахме  колективни посещения с  ученици от всички възрасти, като най-малките запознахме с правилата за ползване на библиотеката.         През 2021 г. продължи работата по проекта ни по Програма “  Глоб@лни библиотеки – България” на Фондация Бил и Мелинда Гейтс, която през годините превърна библиотеката ни в още по-притегателен център за информираност, средище за знание и културен обмен. 
</t>
  </si>
  <si>
    <t>000523520</t>
  </si>
  <si>
    <t>"Иван Вазов 1927"</t>
  </si>
  <si>
    <t>"Кърмъзъ гюллер"  "Кошарненски баби"</t>
  </si>
  <si>
    <t>"Чаралийн" Индивидуален изпълнител</t>
  </si>
  <si>
    <t xml:space="preserve">"Организиране празник на баклавата" в село Кошарна; организиран празник послучай 1 юни Изработване на мартеници; Боядисване на яйца;Отвелязване на 3ти март; Отбелязване на 24май; </t>
  </si>
  <si>
    <t xml:space="preserve">ПррФестивал на тиквата" "Гергьовден на етносите" гр. Сливо поле; Фестивал на етносите" На една земяпод едно небе"Национален събор на турския фолклор" гр. ДуловоРибен фест–Бръшлен;  Празник на баклавата село Кошарна,; </t>
  </si>
  <si>
    <t>За дома–169 бр. В читалня–1967бр.</t>
  </si>
  <si>
    <t>000523246</t>
  </si>
  <si>
    <t>"Отец Паисий 1928 г."</t>
  </si>
  <si>
    <t>1брой -женска група за народна пеене</t>
  </si>
  <si>
    <t>Предоставяне на компютърни услуги и интернет  10бр.</t>
  </si>
  <si>
    <t>Отбелязване на дати и годишни събития,честване на празници, участие вфестивали-14броя</t>
  </si>
  <si>
    <t>1."Бабин ден" -с.Борисово,2.Георгъов ден на етностите-гр. Сливо поле,3.Празник на баклавата с. Кошарна -3броя</t>
  </si>
  <si>
    <t>няма  0 бр.</t>
  </si>
  <si>
    <t>до 14години-42потребители , над 14години -136 потребители  ,общо 178броя</t>
  </si>
  <si>
    <t>000523196</t>
  </si>
  <si>
    <t>"Познай себе си 1911 г."</t>
  </si>
  <si>
    <t>ГИФ "Китка" и МГ за стариградски песни" Офицерите от запаса"</t>
  </si>
  <si>
    <t>компютри</t>
  </si>
  <si>
    <t>Бабин ден,БабаМарта, Национален праник на България, Великден, Нептунова вечер, Ден на християнскоосемейство, Игнажден и Бъдни вечер,Коледа</t>
  </si>
  <si>
    <t>Vii Международен фолклорен фестивал Етно - Ритми" - р. Варна</t>
  </si>
  <si>
    <t>128 възрастни и 52 деца</t>
  </si>
  <si>
    <t>000523029</t>
  </si>
  <si>
    <t>ФОЛКЛОРНА ГРУПА ЗА БЪЛГАРСКИ ПЕСНИ  И ФОЛКЛОРНА ГРУПА ЗА ТУРСКИ ПЕСНИ</t>
  </si>
  <si>
    <t>ДЕТСКО -ЮНОШЕСКА ТАНЦОВА ГРУПА</t>
  </si>
  <si>
    <t>УРОК ПО РОДОЛЮБИЕ,УЧАСТИЯ В КОНКУРСИ ЗА ПИСАНЕ НАРАЗЛИЧНИ ТЕМИ ПРОЗА,КОНКУРСИ ЗА НАЙ -ДОБРА РИСУНКА,ЗА НАЙ-КРАСИВА СУРВАКНИЦА,ЗА НАЙ-КРАСИВО  БОЯДИСАНО ЯЙЦЕ,ВКЛЮЧМВАНЕ В МАРАТОН НА ЧЕТЕНЕ НА ДЕТСКАТА КНИГА.И ДР</t>
  </si>
  <si>
    <t>ОРГАНИЗИРАНЕ НА ПРАЗНИЦИ КАТО БАБИН ДЕН,3МАРТ,8МАРТ,СИРНИ ЗАГОВЕЗНИ,ОТБЕЛЯЗВАНЕ НА БЕЛЕЖИТИ ДАТИ,СЪБОРА НА СЕЛОТО,ОТПРАЗНУВАНЕ НА КОЛЕДНИ ПРАЗНИЦИ ИДР.</t>
  </si>
  <si>
    <t>,,ГРЕЯНА РАКИЯ И ЗЕЛЕВА ЧОРБА ОТ СТАРОВРЕМСКАТА СОФРА"-БАБОВО,РИБЕН ФЕСТ -БРЪШЛЕН,,ГЕРГЬОВ ДЕННА ЕТНОСИТЕ"СЛИВО ПОЛЕ,ПРАЗНИК НА БАКЛАВАТА"-КОШАРНА,ВОДНИТЕ ЛИЛИИ-ПРЕСЛАВЕЦ,ФЕСТИВАЛ НА МАМАЛИГАТА -НОВА ЧЕРНА,ЗАЗОРЯВАНЕ-ИСПЕРИХ,ЛОВЕЧ-РИЪМЪТ НА БЪЛГАРИЯ И ТРОЯН-ФЕСТИВАЛ НА СЛИВАТА</t>
  </si>
  <si>
    <t>86 ДУШИ СА НАЧАЛНИ КУРСОВЕ ДО 19ГОД.ВЪЗРАСТ,И  42ВЪЗРАСТНИ НАД 28Г.</t>
  </si>
  <si>
    <t>000523381</t>
  </si>
  <si>
    <t>"Светлина 1923г."</t>
  </si>
  <si>
    <t>Група за народни песни, Група за турски народни песни, Група за изворен фолклор</t>
  </si>
  <si>
    <t>Приятели на книгата, Млади еколози, Дамски клуб</t>
  </si>
  <si>
    <t>Бабинден, 8 март, Лазаруване, Коледуване, Ден на селото, Коледно тържество, Деня на будителите</t>
  </si>
  <si>
    <t>Национален събор на читалищата в гр. Бяла, Участие на групата за турски народни песни на фестивала на турския фолклор в гр. Дулово, Участие на самодейните състави на Рибен фест с. Бръшлен, Празник на баклавата в с. Кошарна, Фестивал на Греяна ракия и зелева чорбас. Бабово, Участие в конкурс за най-автентична старовремска софра с. Бабово</t>
  </si>
  <si>
    <t>000523335</t>
  </si>
  <si>
    <t>"Братство 1906"</t>
  </si>
  <si>
    <t>000500443</t>
  </si>
  <si>
    <t>"Христо Ботев 1926"</t>
  </si>
  <si>
    <t>Група за пеене на народни песни</t>
  </si>
  <si>
    <t>19.02.-Обесването на Васил Левски   03.03.-Национален празник на страната    02.06.-Денят на Христо Ботев     24.06.-Еньовден</t>
  </si>
  <si>
    <t>"Гергьовден на етносите" гр.Сливо поле        4 Фолклорен събор"Вълшебна плетеница - Живи човешки съкровища" с.Юпер</t>
  </si>
  <si>
    <t>Толкова наброяват и читателите на библиотеката като преобладават възрастните хора.</t>
  </si>
  <si>
    <t>000523577</t>
  </si>
  <si>
    <t>Ценово</t>
  </si>
  <si>
    <t>МЪЖКА ФОЛКЛОРНА ГРУПА "МЕРАКЛИИ", ЖЕНСКА ФОЛКЛОРНА ГРУПА"НАШЕНКИ", ЖЕНСКА ФОЛКЛОРНА ГРУПА "РОСНА КИТКА", ТАНЦОВ СЪСТАВ "ЛУДИ МЛАДИ", СМЕСЕНА ФОЛКЛОРНА ГРУПА "ЗОРНИЦА", КЛУБ ЗА ПРЕСЪЗДАВАНЕ НА МЕСТНИ ПРАЗНИЦИ И ОБИЧАИ</t>
  </si>
  <si>
    <t>ДЕТСКИ ТАНЦОВ СЪСТАВ "ТАНЦОВА МАГИЯ", ДЕТСКА ФОЛКЛОРНА ГРУПА "СЛАВЕЙЧЕ"</t>
  </si>
  <si>
    <t>ОРКЕСТЪР "ЕТЪР"</t>
  </si>
  <si>
    <t xml:space="preserve">1. курсове по дигитална грамотност за възрастни като част от инициативата Интернет за всички 55+
2. Урок по родолюбие в концертната зала  с ученици
3. Лятна работилница с деца
4. Запознаване на ученици с Игрите на баба
5. Какво да сготвя когато мама я няма? - Месене на хляб и хлебни изделия с деца
6. Посещение в библиотеката на хора с увреждания от Дневен център с. Ценово и запознаване с тематична литература
7. Прожекция на детски филми
</t>
  </si>
  <si>
    <t xml:space="preserve">В резултат от участието ни в обучение изготвихме кратко видео „Детска фолклорна група „Славейче”, което споделяме през новия видео канал "ДАР" в YouТube: https://www.youtube.com/channel/UCef5FV8Wbpzx28fqWpaLO8Q. Можете да гледате нашето видео на  https://www.youtube.com/watch?v=qyzXSamQx0Y  
2. Фотоконкурс „Мама и аз – незабравими мигове” 
3. Конкурс за творчество "Вила се лоза превила, златно грозде родила, руйно вино с много любов ни дарила", във връзка с Трифон Зарезан
4. Пролетта и водата извор на живот – конкурс за рисунка
5. Конкурса "Мартеница направи - светла мисъл изпрати".
6.   1  март – посрещане на Баба Марта и закичване на дърво с мартеници
7. 3 март – честване  на Националния празник на България
8. Тодоров ден 
9. Великденски концерт с участие на сестри Диневи
10. Еньовден и чаена церемония
11. Прожекция на филм за Христо Ботев "СВОБОДА ИЛИ СМЪРТ" - Един Филм на проф. Никола Корабов
12. Урок по родолюбие с доктор на Нов български университет Искрен Красимиров
13. Литературно четене - за Христо Ботев и от Христо Ботев.
14. Деца от ОУ „Христо Ботев” посетиха в библиотеката във връзка с 130 години от създаването на химна „Върви, народе възродени“ от Стоян Михайловски.
15. Лятна занималня – Опознай родния край и игрите на баба и дядо на открито 
16. 20 години ДФГ „Славейче” - честване
17.  Фолклорен събор „Ценово пее и танцува“
18. 1 ноември Ден на народните будители –концертна програма
19. Ден на християнското семейство – празнично отбелязване
20.  Празнична викторина „Поклон будители“ - по повод Деня на народните будители ,
отбелязването на 300 години от рождението на св. Паисий Хилендарски, 260 години от написването на История славянобългарска и 60 години от канонизирането му за светец.
21. Организиране на кино програма 
22. Коледен концерт
</t>
  </si>
  <si>
    <t xml:space="preserve">1. Седми  национален фестивал „Сцена под липите“ с. Николово
2. Фолклорен фестивал „Шарено пиле Гергьовско“ – с. Церова кория
3. Празник на автентичния обичай и народната носия с. Рибарица
4. Единадесети събор на хърцоите с. Кацелово
5. Фолклорен събор „Жива вода“ с. Каран Върбовка
6. Национална фолклорна среща „Автентичност и съвремие“ 
7. Фолклорен събор „Напевите над Янтра“, с. Стърмен
8. Пресъздаване на обичай „Гергьов ден“ на 6 май в гр. Сливо поле – предаване на обичая по русенска телевизия
9. Фолклорен фестивал обичаите по нашенски с. Новград </t>
  </si>
  <si>
    <t xml:space="preserve">Брой на регистрираните читатели през 2022 г.: - 244
Брой на посещения в библиотеката през 2022 г.: - 2296
</t>
  </si>
  <si>
    <t>000522952</t>
  </si>
  <si>
    <t>"Пробуда 1922"</t>
  </si>
  <si>
    <t>Женска певческа група-12 бр. Мъжка певческа група-6 у-ка, Певческа група за автентичен фолклор-7 БР. Танцова формация "Мераклии"-8 бр.</t>
  </si>
  <si>
    <t>акордеон и тъпан-съпровод към ПГ</t>
  </si>
  <si>
    <t>Танцова детска школа 4Малките мераклии"-14 бр.</t>
  </si>
  <si>
    <t>Лятна детска акдемия,</t>
  </si>
  <si>
    <t>Бабинден,Вечер на Левски,Конкурс  и изложба на мартеници,Среща с потомците на опълченците от селото,Великден на мегдана,Учители-поклон 8СРЕЩА С БЕЛЦОВСКИТЕ УЧИТЕЛИ/,Водосвет и курбан за Св.Дух,Детски празник за 1 юни,Организиране общоселски обичай"Пеперуда",Доброволчески инициативипо:Озеленяване на читалищната градинка,ремонт на площадка и стълби пред читалището,Празничен концерт-100 годишен юбилей читалище,Вечер на възрастните хора,Ден на християнското семейство,Общоселско коледно тържество,Коледуване.</t>
  </si>
  <si>
    <t>Обичаите по нашенски-с.Новград,Талантът възраст няма-Русе,Златната гъдулка-Русе,МФФ Царевец,ФФ "Авлига пее", ФФ с.Николово</t>
  </si>
  <si>
    <t>регистрирани читатели-64 и посещения в библиотеката за наемане на книги-220, за работа с компютри и информация при ползване на компютри-92</t>
  </si>
  <si>
    <t>117078360</t>
  </si>
  <si>
    <t>"Пробуда 1923"</t>
  </si>
  <si>
    <t>ГАФ  "Латинка", Група за стари градски песни "Детелини", Театрален състав, ТС "Студененска традиция"</t>
  </si>
  <si>
    <t>Група  Лазарки и Група Коледари</t>
  </si>
  <si>
    <t xml:space="preserve">
Март:
-изложба на мартеници
- изработване на картички и рисунки
- изложба, конкурс „Пролетта в детските очи“
- Празник в празнична зала „Янтра“ – Първа пролет
29.03.- четене на литературна творба  /поучителна приказка/ пред децата от началния курс на ОУ „Св. Кл. Охридски“
30.03. – среща с лит. герои в ОУ „Св. Кл. Охридски“
31.03. – среща с лит. герои в ДГ „Щастливо детство“
21.04. –конкурс Великденски творби,
Април – „Шарен Великден“ – тържество с участието на ДГ, ОУ, ПК „Бодри пенсионери“,
 НЧ „Пробуда – 1923“ и кметство с. Долна Студена  
29.04. –четенето на приказки в ДГ „Щастливо детство“
23.05. – Празничен концерт за деня на славянската писменост и култура.  Съвместно  ДГ „Щастливо детство“,  ОУ „Св. Кл. Охридски“ , ПК „Бодри пенсионери“ и НЧ „Пробуда-1923“  
02.06.-Съвместно читалище и училище отбелязване деня на Ботев – мултимедия и беседа за живота на поета и революционер  Христо Ботев и неговата чета.
24.06.-Еньовден-бране на билки и изработка на венец. Съвместно с деца от ОУ, ДГ и ГАФ „Латинка“
06.07. – откриване  „Лято в библиотеката“ – четене на литературни произведения и рисуване на литературни герои от прочетените произведения
13.07. – рисуване на открито без четка
20.07. – поход с децата до заслона на река Янтра – пикник и игри на открито
27.07. – арт изкуство с пластмасови  и метални капачки, работа с глина
Август- кулинарни умения на децата – Рецепти от старите тефтери на баба
          - закриване на „Лятната библиотека“ – лятно парти с игри и почерпка
19.09 -20.09. Отбелязване  300г. от рождението на Паисий Хилендарски и 260г. от написването на История славянобългарская  - Съвместно НЧ „Пробуда – 1923“, ДГ, и ОУ:
- кът на Паисий Хилендарски, беседа и мултимедия
26.09. – В седмицата на четенето,  самодейци   от читалището, изнесоха кратка  хумористична сценка пред учениците  в  ОУ „Св. Кл. Охридски“.
28.10. – Викторина в Ценово –съвместно читалища  и ученици от Община Ценово, отбелязване деня на народните будители 01.11.
01.11. – съвместно с читалища от Община Ценово отбелязване 300г.от рождението на Паисий хилендарски и 260г. написването на История славянобългарская. Празничен концерт и почерпка на самодейните състави.
Декември - Благотворителен  Коледен базар
                  - изложба на сурвакници и картички
09.12. декември-запалване на Коледните светлини.
9. Получени отличия и награди от участия на ваши художествени състави в общински и регионални, национални и международни форуми, събори, конкурси
(опишете подробно по вид и брой награди)
ГАФ „Латинка“ 
  11.06. – Участие  в Четвърти фолклорен конкурс „Димитър Гайдаров“ (1906-1989) Казанлък.
 - Диплом второ място - сребърен медал; 
 - Златен медал за  индивидуално изпълнение на Гинка Шиндарска.
 18.06 – XXV фолклорен фестивал „Северняшка китка“ гр. Павликени
 - Златен медал, Диплом и Грамота
25.06 – „Обичаите по нашенски“ –без конкурсен характер
 09.07. – Попово „Автентичност и съвремие“ 
 -  Диплом трето място – бронзов медал 
 - Диплом трето място – бронзов медал  за индивидуално изпълнение на Гинка Шиндарска
 23.07. Стърмен „Напевите на Янтра“
 - Диплом за второ място сребърен медал
 - Диплом първо място златен медал за индивидуално изпълнение на Гинка Шиндарска 
 13.08. Фолклорна програма на Царевицата“ с. Страхилово
 -Диплом първо място, Грамота и златен медал
 - Дует Гинка Шиндарска и Янка Драгозова – Диплом трето място, Грамота и бронзов медал
27.08 с. Павел – „Девети фестивал на доматите, чушките и традиционните храни“ –без конкурсен характер – Грамота
</t>
  </si>
  <si>
    <t>Участие в Четвърти фолклорен конкурс "Димитър Гайдаров"(1906-1989) Казанлък, XXV фолклорен фестивал "Северняшка китка" гр. Павликени, "Обичаите по нашенски" с. Новград, "Автентичност и съвремие" гр. Попово, "Напевите на Янтра" с. Стърмен, "Фолклорна програма на Царевицата"с. Страхилово, "Десети фестивал на доматите, чушките и традиционните храни" с. Павел</t>
  </si>
  <si>
    <t>Посещения на посетители и читатели, дискусирани различни теми, четене на периодичните издания и заемане на  литература за дома.</t>
  </si>
  <si>
    <t>000522991</t>
  </si>
  <si>
    <t>"Светлина-1905 г."</t>
  </si>
  <si>
    <t xml:space="preserve"> Женска Фолклорна група " От Извора", ТФ"Колорит" и  ТС "Искри"</t>
  </si>
  <si>
    <t xml:space="preserve">Описание                                                                                                                                                                                                                                                                                                 1. 07.01.2022 г- Богоявление, водосвет за здраве;
2. 21.01.2022 г. – Денят на родилната помощ, конкурс за ръчно изработени бебешки и детски плетива;
3. 14.02.2022 г.- Трифон Зарезан и Св. Валентин;
4. 01.03.2022г.- Баба Марта;
5. 03.03.2022 г. – 144 години от Освобождението на България;
6. 31.03.2022 г.- 70 години от смъртта на героя – граничар Асен Илиев;
7. 16.04.2022 г.- Цветница;
8.24.04.2022 г.- Великден;
9. 20.05.2022 г.- Военизирани игри и стрелба с пушка в местността „Горски кът“ в памет на Асен Илиев;
10. 21.05.2022 г.- Държавен куклен театър гр. Русе, със спектакъла „Мравчо и голямото море“ ;
11. 24.05.2022 г. – Ден на отворените врати под мотото „Заедно можем всичко“ ;
12. 02.06.2022 г.- „Възнесение господне“/Спасовден/, храмов празник;
13. 09.06.2022 г. – Световен ден на приятелството;
14. 14.06.2022 г.- Облагородяване на зелени площи в центъра на с. Караманово;
15. 24.06.2022 г. - Еньовден;
16. 29.06.2022 г. – Празник на занаятите;
17. 14.07.2022 г. – Поход до хижа „Горски кът“ ;
18. 19.08.2022 г.- Летни игри под мотото „Вкусната история на сладоледа“ ;
19. 17.09.2022г.- Ден на Независимостта на България;
20. 26.09.2022г. – Празник на възрастните хора;
21. 30.10.2022г. – Ден на народните будители;
22. 31.10.202г.-  Среща  в навечерието на 1- ви ноември с децата от ДГ “Радост“, с. Караманово;
23. 03.12.2022 г.- Тържествено запалване светлините на коледната елха;
24. 21.12.2022г.- Общоселско Новогодишно тържество.
25. 10.01.2022 г. – Награждаване Читател на 2021 г. ;
26. 31.01.2022 г. – Онлайн конкурс за рисунка на тема  „Зимна приказка“ ;
27. 18.02.2022 г. – Онлайн конкурс за рецитал на тема“ Поклон пред теб, Апостоле“ ;
28. 28.02.2022г.- Конкурс за илюстрация по произведение на Емилиян Станев във връзка със 115- та годишнина от рождението на писателя;
29. 08.03.2022 г.- Онлайн конкурс за гоблени;
30. 28.03.2022 г.- Конкурс за стихотворение посветено на Асен Илиев;
31.15.04.2022 г.- Седмицата на детската книга;
32.14.10.2022г.- Представяне на книгата „Караманово в разкази“ ;
33.21.11.2022 г. – Ден на християнското семейство;
</t>
  </si>
  <si>
    <t xml:space="preserve">Описание                                                                                                                                                                                                                                                                                                                                                                                26.08.2022 г.- Участие на ЖФГ “От Извора“ в с. Белцов по случай 100 –годишния юбилей на читалището;
27.08.2022 г.- Участие на ЖФГ “От Извора“ в IX фестивал на доматите, чушките и традиционните храни с. Павел;
01.11.2022г. – Фестивал на самодееца в с. Ценово;
</t>
  </si>
  <si>
    <t xml:space="preserve">                                                                                                                                                                                                                                                                                                                                                                                                                                                                                                                   </t>
  </si>
  <si>
    <t xml:space="preserve">до 14 год.- 21 , от 15 год.до 18 год- 12, от 19 год. до 28 год - 11, над 28 - 39                                                                                                                                                                                                                                                                                                                                                                                                                                                                                                                                                                                        </t>
  </si>
  <si>
    <t>000523147</t>
  </si>
  <si>
    <t>МЪЖКА ПЕВЧЕСКА ГРУПА И ЖЕНСКА ПЕВЧЕСКА ГРУПА ЗА АВТЕНТИЧЕН ФОЛКЛОР</t>
  </si>
  <si>
    <t>Ден на пенсионера, Ден на самодееца, Бабинден, Осми март, Коледно празненство</t>
  </si>
  <si>
    <t>Жива вода, Сцена под липите, Празник на пчелата, Тараклъка пее и танцува, Фолклорен извор, Събор на хърцоите, Ценово пее и танцува , Откриване на жътвата</t>
  </si>
  <si>
    <t>000523050</t>
  </si>
  <si>
    <t>ЖПГ "ЗДРАВЕЦ"   ЖПГ "ЯНТРА"</t>
  </si>
  <si>
    <t> Коледарска група „Млада Бога“  Лазарска група, с ръководител</t>
  </si>
  <si>
    <t xml:space="preserve"> Школа за народни танци и хора "Надиграй ме"</t>
  </si>
  <si>
    <t xml:space="preserve">21 януари – Ден на родилната помощ „Бабинден“- Онлайн изложба на снимки на тема: „Аз и моята баба“.  14 февруари – Трифон Зарезан – Пресъздаване на обичая „Зарязване на лозето“, Конкурс за най-добро домашно вино реколта 2022 г.
01 март – Баба Марта закичи мартеници на жителите на с. Новград. Благотворителен базар под наслов „Мартеница купи, добро направи“ в помощ на нуждаещо се дете.
03 март - „144 години от освобождението на България“ – национален празник на Република България – Тържествена програма с ОУ „Алеко Константинов“, поднасяне на венци пред паметника на загиналите във войните в центъра на с. Новград.
08 март – Оформяне на цветна градина на жените от с. Новград с пролетни цветя и послания.
22 март -Традиционен поход до местността Кале баир.
Април – Великденски   Концерт - „Весел Великден“  с участието на ОУ „Алеко Константинов и ДГ „Славейче“, семейни  игри и забавления.
01 юни – Международен ден на детето - Детско парти за децата от с. Новград.
02 юни - 146 години от гибелта на великия български поет и революционер Христо Ботев. 25 юни – V-ти Фолклорен събор „Обичаите по нашенски – Среща с миналото на Придунавския регион“. Съборът е под наслов „Среща с миналото на Придунавския регион“.  01 юли – 31 август – „Лятна занималня“.
16 юли – 154 години от слизането на четата на Хаджи Димитър и Стефан Караджа на българския бряг на р. Дунав и тържествена заря. Тържествено откриване на Етнографска музейна сбирка с. Новград.
01 ноември – Ден на народните будители. Участие на самодейните състави при НЧ „Христо Ботев – 1927“ в Общински концерт.
21 ноември – Празнична вечер по повод „Ден на християнското семейство“. 
09 декември – Запалване на коледните светлини с участието на Работливка и Мързеливко, децата от ДГ „Славейче“ и учениците от ОУ „Алеко Константинов“ и самодейните състави на читалището.
22 декември -  Дядо Коледа и Снежанка посети домовете на жителите на с. Новград и раздаде подаръци и картички.
25 декември – Коледуване.                   
</t>
  </si>
  <si>
    <t>25 юни - участие на самодейните състави на читалището в V-ти Фолклорен събор „Обичаите по нашенски – Среща с миналото на Придунавския регион“ 02 юли - участие на ЖПГ „Здравец“  във ФС „Сандрово пее и танцува“, с. Сандрово, общ. Русе. 09 юли - участие на ЖПГ „Здравец“и Школа за народни танци и хора в Празник на пчелата, с. Босилковци 23 юли – участие на ЖПГ „Здравец“  и Школа за народни танци и хора в Национален фестивал „Магията фолклор“, с. Старо село, общ. Тутракан28 август – участие на ЖПГ „Здравец“  и Школа за народни танци и хора в юбилейна програма на НЧ „Пробуда – 1922“, с. Белцов 24 септември – участие на ПК „Янтра“  във Фолклорен фестивал „Да си попеем и поиграем, както ний си знаем“, с. Писанец, общ. Ветово. 01 ноември – участие на ЖПГ „Здравец“ и певческата група при ПК „Янтра“ в празничен концерт по случай Ден на народните будители, организиран то НЧ „Христо Ботев – 1898“ с. Ценово</t>
  </si>
  <si>
    <t>000523292</t>
  </si>
  <si>
    <t>Описание: ЧИТАТЕЛИ</t>
  </si>
  <si>
    <t>117060160</t>
  </si>
  <si>
    <t>"Просвета 1936"</t>
  </si>
  <si>
    <t>ЖФГ"Детелина"</t>
  </si>
  <si>
    <t>Ден на родилната помощ,Трифон Зарезан,Ден на самодееца и Баба Марта,3 март,8 март,Великден,Ден на славянската писменост,6 септември,1 ноември,Коледа</t>
  </si>
  <si>
    <t>117547167</t>
  </si>
  <si>
    <t>"Отец Паисий 1931"</t>
  </si>
  <si>
    <t>Деня на родилната помощ; Трифон Зарезан; Обесването на Васил Левски; Баба Марта; 3-ти Март-Националния празник на България; Международния ден на жената; Великден; Ден на библиотекаря; Деня на Славянската писменост и култура; Честване гибелта на Христо Ботев; Кът и рецитиране на стихотворение за Христо Ботев; Международния ден на река Дунав; Съединението на Княжество България и Източна Румелия; Независимостта на Р. България; Международния ден на възрастните хора; Общинско мероприятие за Деня на народните будители; Отбелязване на 300години от рождението на Паисий Хилендарски и 260години от написването на История славянобългарска; Новогодишно тържество</t>
  </si>
  <si>
    <t>Посещенията за дома са 119.</t>
  </si>
  <si>
    <t>118029957</t>
  </si>
  <si>
    <t>"Пробуда-1910"</t>
  </si>
  <si>
    <t>Алфатар</t>
  </si>
  <si>
    <t>Певчески състави</t>
  </si>
  <si>
    <t>Цветарство</t>
  </si>
  <si>
    <t>Традиционнипразници и обичаи, бележити годишнини, събор "Алеково пее"</t>
  </si>
  <si>
    <t>Мероприятия в областта и региона</t>
  </si>
  <si>
    <t>118552270</t>
  </si>
  <si>
    <t>"Ведрина -1948г."</t>
  </si>
  <si>
    <t>Клуб за народни песни, Клуб за народни хора</t>
  </si>
  <si>
    <t>Традиционни празници и обичаи, бележити годишнини.</t>
  </si>
  <si>
    <t>Участие във фестивали и събори на национално и регионално ниво</t>
  </si>
  <si>
    <t>Република Румъния</t>
  </si>
  <si>
    <t>118030443</t>
  </si>
  <si>
    <t>"Йордан Йовков-1894г."</t>
  </si>
  <si>
    <t>Театрален състав, Клуб за народни танци, Състави за народно пеене</t>
  </si>
  <si>
    <t>Послучай традиционни празници и обичаи, бележити годишншнш, празник на града.</t>
  </si>
  <si>
    <t>Участие на театрален състав в прегледи на самодейните театри  и представяния на всички самодейни състави на събори на национално ниво и фестивали в областта и региона,</t>
  </si>
  <si>
    <t>Участие  на фестивал в Република Румъния</t>
  </si>
  <si>
    <t>118557399</t>
  </si>
  <si>
    <t>"Светлина - с.Бистра -2005"</t>
  </si>
  <si>
    <t>Състав за песни и танци</t>
  </si>
  <si>
    <t>Певчески състав</t>
  </si>
  <si>
    <t>Рисуване</t>
  </si>
  <si>
    <t>Традиционни празници и обичаи, празник на селото</t>
  </si>
  <si>
    <t>Мероприятия в Общината и региона.</t>
  </si>
  <si>
    <t>000559858</t>
  </si>
  <si>
    <t>"Г.С.Раковски-1941г."</t>
  </si>
  <si>
    <t>Кулинария</t>
  </si>
  <si>
    <t>Традиционни празници и обичаи, ден на селото</t>
  </si>
  <si>
    <t>Общински и регионални мероприятия</t>
  </si>
  <si>
    <t>000559833</t>
  </si>
  <si>
    <t>"Развитие-1941 с. Кутловица"</t>
  </si>
  <si>
    <t>Плетиво</t>
  </si>
  <si>
    <t>Тадиционни празници и обичаи,ден на селото</t>
  </si>
  <si>
    <t xml:space="preserve">Участие в  Общински и Областни мероприятия  </t>
  </si>
  <si>
    <t>000559986</t>
  </si>
  <si>
    <t>"Успех-1942 г."</t>
  </si>
  <si>
    <t>Градинарство</t>
  </si>
  <si>
    <t>Традиционни празници и обичаи, Ден на градинаря</t>
  </si>
  <si>
    <t>Общински и Областни мероприятия</t>
  </si>
  <si>
    <t>000559776</t>
  </si>
  <si>
    <t>"Н.Й. Вапцаров-1947"</t>
  </si>
  <si>
    <t>Традиционнипразници и обичаи, празник на селото</t>
  </si>
  <si>
    <t>Участие на групите в мероприятия в Общината  и Областта.</t>
  </si>
  <si>
    <t>000561154</t>
  </si>
  <si>
    <t>"Мехмед Джон - 1956 г."</t>
  </si>
  <si>
    <t>Главиница</t>
  </si>
  <si>
    <t xml:space="preserve">Описание    Детска-юношеска танцова група „Росна китка“
Общинските прегледи на художествената самодейност част¬¬   ІІ
</t>
  </si>
  <si>
    <t xml:space="preserve">Описание   Кръжок „ Сръчни ръце“
- Диплом за І място, 2 бр. -Диплом за ІІ място, 5 бр. -Диплом за поощрение от НЧ „ Хр.Ботев-1901” с.Зафирово, на тема „Бабомартенска приказка”;
- 4бр. Грамоти  за изработване на мартеница „ За здраве и берекет”, от НЧ „Пробуда-1880” гр.Бургас;
- 2бр.Грамоти за участие и отлично представяне в   Първи конкурс „ Ръчно изработена картичка за 8-ми март!” от НЧ „Димитър И. Полянов-1870” с. Гарван ;
- Диплом ІІІ място и 3 бр. грамоти за участие в онлайн изложба-конкурс Великден в нашия дом в категория Великденска картичка от НЧ „ Никола Й. Вапцаров-1873” съвместно с Общински център за извънучилищни дейности гр. Тутракан;
- Грамота за онлайн конкурс на тема „Възкресение Христово” от НЧ „Христо Ботев 2021” с. Попина ;
- 5 бр. дипломи и една грамота за ІІ  място  от Националния конкурс „ С вяра към доброто“ обявен от НЧ „Пробуда -1940“ с. Калипетрово;
- Участие на кръжока в конкурс с рисунка на тема „ Шарен Великден“  обявен от НЧ „ Христо Смирненски -1940“ - 3 бр. грамоти и грамота за І и за ІІ място,
- От || Национален конкурс „Великденски традиционни козунаци” ,което беше организирано от 2 читалища с. Цар Самуил и с. Преславци, общ. Тутракан, обл. Силистра. Получихме 4 грамоти за участие;
</t>
  </si>
  <si>
    <t xml:space="preserve">Описание  Честване на деня на лозаря на чашка вино; 
Изработване на мартеници със съдействието на родители и деца,
Поход до най-близката гора – по случай  отбелязване на деня на гората с родители и деца,
Честване на религиозните празници Рамазан и Курбан байрам,
 1 юни- Международен ден на детето,
Отбелязване на Международния ден на Книгата,
Честване на Деня на акушерите и гинеколозите „ Бабин ден“,
Честване на Международния ден на жената, 
Честване на Първа пролет,
Боядисване на Великденски яйца, 
Честване на НГ
</t>
  </si>
  <si>
    <t>Описание  - 873 тома заета литература за дома и 423 за читалня</t>
  </si>
  <si>
    <t>000559883</t>
  </si>
  <si>
    <t>"Светлина-1943"</t>
  </si>
  <si>
    <t xml:space="preserve">Описание Фолклорна група за Български песни
Фолклорна група за  Турски песни
Детски танцов състав
</t>
  </si>
  <si>
    <t xml:space="preserve">Описание Бабин ден, Баба Марта,  Ден на самодееца, Осмо мартенско парти, Велик ден
1 Юни „Ден на детето“ , Ден на народните будители, Честване на новогодишни празници
</t>
  </si>
  <si>
    <t xml:space="preserve">Описание Фестивал на веселието гр. Главиница
Празник на водните лилии
Общински преглед на Българския фолклор
Общински преглед на Турския фолклор
</t>
  </si>
  <si>
    <t>Описание До14г.-39</t>
  </si>
  <si>
    <t>000559235</t>
  </si>
  <si>
    <t>"Освобождение -1940 г."</t>
  </si>
  <si>
    <t>Описание Хор за обработени и автентични песни, Танцов състав за обработени и автентични песни</t>
  </si>
  <si>
    <t>Описание Група "Коледари", Група "Лазарки"</t>
  </si>
  <si>
    <t>Описание  Художествено слово</t>
  </si>
  <si>
    <t>Описание 122-читатели</t>
  </si>
  <si>
    <t>000560134</t>
  </si>
  <si>
    <t>"Отец Паисий -1948 г."</t>
  </si>
  <si>
    <t>Описание ГРУПА ЗА АВТЕНТИЧЕН ФОЛКЛОР</t>
  </si>
  <si>
    <t xml:space="preserve">Описание  ДГ ЗА НАРОДНИ ПЕСНИ </t>
  </si>
  <si>
    <t xml:space="preserve">Описание  ШКОЛА ЗА НАРОДНО ПЕЕНЕ </t>
  </si>
  <si>
    <t xml:space="preserve">Описание  НОВ ШАНС ЗА УСПЕХ - ОГРАМОТЯВАНЕ НА ВЪЗРАСТНИ </t>
  </si>
  <si>
    <t xml:space="preserve">Описание ПРАЗНИКА НА СЕЛОТО </t>
  </si>
  <si>
    <t xml:space="preserve">Описание  НАЦИОНАЛЕН ФОЛКЛОРЕН КОНКУРС "ОТ ИЗВОРА НА СЕВЕРА " ОБЩИНА ПОРДИМ, ОБЛ. ПЛЕВЕН 
VIII-НАЦИОНАЛЕН ДЕТСКО - ЮНОШЕСКИ ФЕСТИВАЛ "МИСИОНИС ПЕЕ И ТАНЦУВА "
</t>
  </si>
  <si>
    <t xml:space="preserve">Описание  38ДЕЦА 
 18 ВЪЗРАСТНИ 
</t>
  </si>
  <si>
    <t>000560060</t>
  </si>
  <si>
    <t>"Св.Св.Кирил и Методий -1942"</t>
  </si>
  <si>
    <t xml:space="preserve">Описание Вокална група за автентични български народни песни-19 самодейци
Младежка група за автентични български народни танци - 9 участника
Вокална група за автентични турски народни песни - 19 самодейци
Вокална група за автентични турски народни песни” Коларовските баби” - 5 самодейки
   Дуетни изпълнения за автентични турски народни песни
</t>
  </si>
  <si>
    <t xml:space="preserve">Описание  Детска вокална група за автентични български народни песни-19 деца
Детска група за автентични български народни танци-19 деца
Индивидуални изпълнения за детски автентични български народни песни
Дуетни изпълнения за детски автентични български народни песни
Временно действащи колективи към читалището:
Лазарки и буенци - 12 момиченца 
Коледари - 7 момчета
Турски автентичен обичай „Саяджик“ - 19 деца, 3 възрастни - 21 участника
Турски автентичен обичай  „Кънагеджеси“ - 19 участника
</t>
  </si>
  <si>
    <t xml:space="preserve">Описание Към Читалището имаме Школа по изобразително и приложно изкуство в нея участват деца от 6 до 16 годишна възраст, общо 19 деца с р-л г-жа Лорета Станева.
През 2022г. изградихме Школа по кулинарно майсторство с 19 деца.
Създадохме школа по природа.
</t>
  </si>
  <si>
    <t xml:space="preserve">Описание Бабин ден
________________________________________________________________________________                        Трифон зарезан-празнично веселие
 Ден на Васил Левски
  Изложба за живота и делото на Левски
 „Баба Марта”- изработване на мартеници
   Честване деня на самодееца-концерт
    Конкурс за най-хубава мартеница
________________________________________________________________________________                        Честване на Националния празник
 „Трети март”-рецитал
  Концерт на самодейци
________________________________________________________________________________                         Честване на Международния ден на жената
Парти на жените от селото
Рецитал от стихове посветени на жената
________________________________________________________________________________                       Първа пролет
Изложба с картички,рисувани от децата
 Конкурс за най-хубава картичка за пролетта
Разучаване на местни пролетни игри от Българския фолклор
________________________________________________________________________________                     Лазаруване-Лазарки и Буенец-Лазарска група
Боядисване на Великденски яйца с децата
________________________________________________________________________________
________________________________________________________________________________                       Великден
   Участие в Общински прегледи на Художествената самодейност „Български фолклор“
   Детска вокална група за Български народни песни
   Детска група за Български народни танци
   Група за Автентичен фолклор-Български народни песни
  Младежка танцова група за Автентични народни танци  
   Индивидуални Детски изпълнения на Български народни песни
    Дуетни Детски изпълнения на Български народни песни
    Честване на Международния ден на детето
 парти за децата
  конкурс –Рисунка „Децата и мирът на земята”
 Ден на Ботев  и загиналите за свободата на България
 Изложба с фотоси на Ботев  и героите от Априлското въстание
Организиран живот на децата през ваканцията
Участие в събори, фестивали и надпявания в областта и страната
 Клуб „Млад шахматист”
Клуб „Тенис на маса,волейбол,футбол „ 
 Организиране  на  излети в околностите на селото
  Издирване и записване на народни песни и обичаи
  Кулинарна изложба,изява на децата от Школата по Кулинарно                                                                                                                    майсторство--Ръководител :Ю.Чакърова
  Откриване новата учебна година на школите към читалището
  Школа по изобразително и приложно изкуство рък.Л.Станева
Откриване на творческия сезон с групите за автентични български,        турски народни песни и обичаи с ръководители: Пенка Стефанова Димитрова и    Ертан Исмет Рафи
 Участие в Общински прегледи на Художествената самодейност”Турски фолклор”
 Група за Автентичен фолклор- Турски народни песни
 Група за Автентичен фолклор – Турски народни песни”Дуетни изпълнения” 
 Автентични Турски народни обичаи 
 Група за Автентични Турски народни песни „Коларовските баби”
Коледуване-детска коледарска група
  Новогодишен концерт на самодейните колективи
________________________________________________________________________________Новогодишно парти за населението от селото                            
</t>
  </si>
  <si>
    <t xml:space="preserve">Описание На 26.02.2022г. проведохме обучение по ашладисване на дръвчета. Лектор беше Христо Иванов - ашламинатора. Присъстваха много жители на селото и други от региона. Лекторът ни запозна с основите на ашладисването, а след това имаше практическа част, където всеки се опита да приложи наученото под зоркия поглед на ашламинатора. Сърдечно благодарим на лектора, надяваме се да продължим обучението в следващо занятие!
С вълнение чакаме резултатите от практическото обучение по ашладисване на ябълка .Вече има  и ашладисани дръвчета и по дворовете.
С децата участвахме в Конкурса за традиционна мартеница и пролетно пано, организиран от община Разлог (м. март) и исторически музей-Разлог.
Грамоти за участие получиха всички участвали деца.
--- Участие (01.03.2022) в Конкурса „Бабомартенска приказка“ при НЧ„Хр.Ботев-1901г“ с. Зафирово. Дипломи за участие и предметни награди за всички деца от школата.
  ---Участие(01.03.2022г)в Конкурса за изработване на мартеници за „ЗДРАВЕ и БЕРЕКЕТ“ при НЧ „Пробуда – 1880 г.“ гр. Бургас, грамоти за всички участвали деца.
---Участие (01.03.2022г) в Конкурс на тема: Мартеница направи, светла мисъл изпрати при НЧ „Хр.Ботев-1898“ с. Ценово, обл. Русе, грамоти за всички деца.
---Участие (04.03.2022г) в Конкурс за кукли „Куклата на баба“ при НЧ„Хр.Ботев-1940“ гр. Главиница, Поощрителна и предметна награда за Лорета Станева, Грамота и предметна награда за Асибе Салим.
---Участие (08.03.2022г) в Първи Конкурс“ Ръчно изработена картичка за 8-март при НЧ „Димитър Иванов Полянов-1870“ с. Гарван. Грамоти за Елиф Юксел и Невин Исмаил.
---Участие (14.03.2022г) във Втори Национален Детски Конкурс за рисунка „Пролетна Палитра“ при НЧ „Изгрев-1921“ с. Волуяк. Грамоти за всички участвали деца.
--Участие (16.04.2022г) във Фестивал на Веселието гр. Главиница с Детска вокална група и Вокална група за автентични български народни песни с 
Худ.Р-л Г-жа Пенка Димитрова.
--Участие (18.04.2022г) в Конкурс за рисунка „Шарен Великден“ при НЧ„Хр.Смирненски-1940г.“ с. Ситово, обл. Силистра. Грамота за НЧ „СВ.СВ.Кирил и Методий-1942“ с. Коларово и всички участвали деца.
--Участие (19.05.2022г) в Регионален преглед на читалищното любителско творчество Попово-2022г. с Детска Вокална група „Коларовче“,грамота и предметна награда. След изявата с децата  посетихме „Зоокът“ гр. Разград.
Ден на детето (01.06.2022г) децата рисуваха на асфалт, за чиста природа, мир и благополучие. След което бе даден обяд на децата по случай празника им.
--Участие(02.06.2022г)в Седемнадесети Конкурс-„Звъзди, обсипатъ, сводътъ небесенъ“ при Читалище „Хр.Ботев-1917“ гр. София. Грамота на Лорета Станева за успешно представяне в областта на изобразителното
изкуство Р-л на Школата при НЧ „СВ.СВ. Кирил и Методий-1942“ с. Коларово и грамоти за всички участници.
---Участие (06.06.2022г) в Национален Конкурс „Ветеринарният лекар-Лечител на човечеството“- Национална Професионална Гимназия „Иван Павлов“ гр. Стара Загора. Отличен с индивидуална награда второ място в категория „Рисунка“ на Елиф Юксел и сертификати за участвалите деца.
---Участие (11.06.2022г) в Национален Конкурс за Детска рисунка “Олимпиадата в детските очи –Пекин-2022“.Сертификат и предметна награда за участие в Конкурса на НЧ „СВ. СВ. Кирил и Методий-1942“ с.Коларово , общ. Главиница с р-л на Школата г-жа Лорета Станева. Грамота и предметна награда  трето място за Гюрай Юксел, грамоти –поощрение за Сезен Севдим и Николай Теодоров.
---Участие (18.06.2022г) в Конкурс за рисунка „Царството на Водните лилии - вода, слънце и усмивки“ в с. Малък Преславец. Грамоти, предметни и парични награди за участвалите деца.
(23.06.2022г) Всички присадки направени по време на обучението по ашладисване са успешни. Поздравяваме Йълмаз Мюджелит, Гюрай Юксел,
Фатмегюл Исуф, Зехра Акифова за успешната им практическа работа. Благодарим на Христо Иванов ашламинатора за отличното проведено теоретично и практическо занятие.
--Участие (25.06.2022г) грамота за достойно представяне в празника „Ден на моето село“-с. Дичево с Детска фолклорна група, индивидуални и дуетни детски изпълнения.
---Участие (02.07.2022г) в Единадесети Национален Фестивал за Автентичен Фолклор „Песни в полите на  Балкана“с.Жълтеш-2022г.С Вокална група за автентични български народни песни и танци. Медал, грамота и диплом за отлично изпълнение.
---Участие (29.09.2022г) в Общински Детски Комплекс Фондация за Екологично Образование в Европа Българско Движение „Син флаг“ Децата рисуват цветята, морето, света“ гр. Поморие. Златен медал трета награда и грамота за Мирел Юксел, грамоти и предметни награди за всички участвали деца.
---Участие (08.10.2022г) в Десетото Юбилейно Издание Фестивал „МАМАЛИГА-2022г. с. Нова Черна , общ. Тутракан с Детска Фолклорна група индивидуални и дуетни детски изпълнения. Плакет, грамота и предметни награди, също така грамота за индивидуално изпълнение и отлично представяне на Нелин Наил, грамота за дуетно изпълнение на Нелин Наил и Семих Нурай.
---Участие (12.11.2022г) на „Общински прегледи на художествената самодейност“ Раздел- II Турски фолклор в с. Звенимир. Най-възрастната самодейка беше от  НЧСВ.СВ. Кирил и Методий-1942“ с. Коларово, общ.Главиница Саадет Мехмед на 72 години. Същата получи плакет и грамота от кмета на общината Г-н Неждет Джевдет. За участието си групата получи грамота за достойно представяне с худ. Р-л Ертан Рафи.
---Участие (19.11.2022г.) с групите в Община Главиница на „Общински преглед на Художествената самодейност Раздел-I Български фолклор
--Детска фолклорна група за Автентичен фолклор
--Индивидуално и дуетни   детски изпълнения 
--Вокална група за Автентичен Фолклор-възрастни, с худ. Р-л Пенка Димитрова. Най-малкият самодеец беше Озан Орхан на 6г.който получи плакет и грамота за участие от Г-жа Сярова зам. кмет. Първо място, плакет, грамота и парична награда за НЧ „СВ .СВ. Кирил и Методий - 1942“ с.Коларово, в категория “Автентичен Фолклор“.
-Открихме (03.12.2022г) Творческия сезон с Вокалната група за автентични, български и турски народни песни и родителите на децата от Детската вокална група с художествени ръководители:
Пенка Димитрова, Ертан Рафи,и Лорета Станева.
Благодарим (16.12.2022г) на Кмета на Община Главиница Г-н Неждет Джевдет и Ръководството на Общината за прекрасното тържество организирано за всички самодейци!
--На (17.12.2022г) НЧ „СВ.СВ. Кирил и Методий-1942“ с. Коларово, общ.Главиница откри Школа по Кулинарно Майсторство с Р-л Г-жа инж.Чакърова. В Школата участват 19 деца от селото.     
---Организирахме (24.12.2022г) Новогодишно --Детска Вокална група за автентични български народни песни и танци
--Детски дуетни и индивидуално изпълнение
--Коледарска група
--Посрещане на Дядо Коледа
За поредна година кандидатствахме и спечелихме проект към Министерството на културата по Програма „Българските библиотеки-съвременни центрове за четене и информираност“2022г. на стойност 1353,40лв. Фонда на библиотеката се обогати с 94 нови заглавия.
Организирахме (28.12.2022г) Новогодишно парти съвместно с Кметство Коларово за жителите на селото.
Онлайн участия през 2022г.:
    През 2022г. участвахме в коледен конкурс онлайн при НЧ „Хр.Ботев-1941“ с. Васильово, общ. Тетевен. Първо място златен плакет в категория Фолклорна Коледна Песен за Нелин Наил с худ. Р-л Г-жа Пенка Димитрова.
Получени награди през2022г.:
Общо получени през 2022г. за участието на НЧ в Национални Конкурси, Фестивали, Прегледи  с групите към НЧ и Школата по изобразително и приложно изкуство са следните награди:
 Златен медал -1 бр.
Сребърен медал -1 бр.
Златен плакет -1 бр.
Сребърен плакет - 4бр.
Грамоти – 175 бр.
Дипломи за участие – 25 бр.
Сертификати за участие – 13 бр.
Предметни награди -61 бр.
Парични награди -6 бр. 
Поздравителен адрес – 6 бр.
</t>
  </si>
  <si>
    <t xml:space="preserve">ОписаниеДо 14 год. Възраст-18бр.
От 15 до 18 год.възраст-4бр.
От 19 до 28 год. Възраст-12бр.
Над 28 год.възраст-36бр.
</t>
  </si>
  <si>
    <t>118024344</t>
  </si>
  <si>
    <t>"Янко Забунов 1957"</t>
  </si>
  <si>
    <t>1. ФГНП „Китка“ –  обработен фолклор – 15 самодееца
2. ВГТП „Карадърларски звуци“ – автентичен фолклор – 12  самодееца
3. Дует „Зорница“
Групите се ръководят от хоноруван художествен ръководител.</t>
  </si>
  <si>
    <t xml:space="preserve">1. ДГТП „Усмивки“ – 12 участника
2. Лазарска група – 12 участника
3. Коледарска група – 8 участника
</t>
  </si>
  <si>
    <t>Клуб по краеведство „Роден край“ – Описване на обичаи, предания, легенди от възрастното население на селото; Събиране на предмети от традиционния бит, снимки и други подобни значими за населеното място; Класифициране и публикуване на събрания краеведски материал в facebook страницата на с. Черногор; Подготовка за отпечатване на книжно издание със събрания краеведски материал.
Клуб по изобразително и приложно изкуство „Сръчни ръце“
Участия в конкурси по изобразително изкуство в 14 конкурса:
1. Национален конкурс „Обичам те, море” 2022 г., гр. Варна, включен към Международен фестивал „Море и спомени”. Организатор на конкурса е Народно читалище „Васил Левски 1945”, в раздел рисунка съорганизатор е  Сдружение за творческа дейност и интеграция – АРТ  ВИЗИЯ. Пет участника, получени два бронзови медала и една поощрителна награда
2. Национален конкурс за детска рисунка на тема „Гергьовден”, гр. Трявна, организиран от Национална Гимназия за Приложни Изкуства „Тревненска школа” – Трима участника
3. Първи конкурс „Ръчно изработена картичка за Осми март”, организиран от НЧ „Димитър Иванов Полянов - 1870”, с. Гарван. Участник КИИ „Сръчни ръце”. Грамота за участие и отлично представяне за КИИ „Сръчни ръце”.
4. Фото-конкурс „Баба Марта – мартенички вързала”, организиран от НЧ „Пробуда 1934”, с. Ковачите, обл. Сливен. Трето място, грамота и плакет за КИИ „Сръчни ръце”.
5. Национален конкурс за рисунка на народна носия под наслов „По дрехите посрещат, по ума изпращат”, с. Крушаре. Грамота за участие и отлично представяне за КИИ „Сръчни ръце”.
6. Национален конкурс за рисунка „Българската шевица от моето село”, организирано от НЧ „Развитие 1910 г.“, село Крайници, Община Дупница, Област Кюстендилска. Трета награда – Диплом, бронзов медал и предметна награда комплект за рисуване.
7. Национален конкурс за детска рисунка на тема: „ДИШАЙ, БЪЛГАРИЯ”, организиран от НЧ „Посвета 1900”, гр. Девня, включен в тематична пътуваща фотоизложба „Дишай, България”. Първо място диплом и награда в Трета възрастова група.
8. „Празник на водните лилии”, с. Малък Преславец, обл. Силистра, организиран от община Главиница, кметство Малък Преславец и НЧ „Йордан Йовков -1946 г.”Едно първо, едно второ , две трети места и поощрителни награди.
9. Детски международен онлайн конкурс „Багрите на Дунав”, организатор: областен център за национални култури в гр. Рени, Украйна. Лауреат I степен и диплом.
10. Световен Конкурс за Детска рисунка България 2022, организиран от Фондация „Малък Зограф” гр. София.
11. Онлайн конкурс за  рисунки, „Цветно лято с STABILO. Bulgaria”
12. Конкурс за рисунка „С дъх на море”
13. IV-ти Национален конкурс за детска рисунка на тема „Българските просветители и будители” 2022. Организатори: „Сдружение Азбукари” и Единение „Българи за България”, гр. София.
14. Национален конкурс „ДЪЖД”, организиран от Галерия „ГаласАрт”, гр. Стара Загора.
Работа с деца в читалището:
• Изработка и изложба на сувенири и мартеници за „Баба Марта”; 
• Изработка на поздравителни адреси, украси, картички и  рисунки за Коледа,  8-ми март, Първа пролет;
• „С обич за мама“ – изработване на сувенири, поздравителни адреси и картички от децата
• „Спомен от морето“ – декупаж и декорации на бутилки с миди; 
• Изработка на коледни писма и сертификати за „Най-послушно дете”</t>
  </si>
  <si>
    <t xml:space="preserve">1. „За Левски“ – четене на разкази и стихове;
2. „Поклон, поете“ – Рецитиране на стихове на Пеньо Пенев и поднасяне венец на паметната плоча на поета;
3. „В чудния свят на книгите“ – Седмица на детската книга;
4. „Съединението на Добруджа“ .                                                                                                                                                                                                                                                                                                 </t>
  </si>
  <si>
    <t xml:space="preserve">1. Денят на лозаря – Трифон Зарезан. Ритуал по празнично зарязване на лозята; 
2. Конкурс за мартенички и изложба;
3. Осмомартенско тържество; 
4. Ден на моето село;
5. Поклонение пред паметника на П. Пенев;
6. Хъдърлез – даване на нишан и наричания – възпроизвеждане на обичай;
7. Храмов празник „Св. Николай Софийски”;
8. „Нарисувй мечта“ – Ден на детето;
9. Спортно и забавно лято;
10. Пътуващ Дядо Коледа;
11. „Стани нине, господине, че ти идем добри гости…” –  Пресъздаване на народния обичай Коледуване;
12. Коледно тържество.
</t>
  </si>
  <si>
    <t xml:space="preserve">1. Национален поетичен конкурс „Любовта е пиянство или пиянство от любов”, организиран от Община Силистра, Литературно сдружение „Реката и приятели” и Регионална библиотека „Партений Павлович”. Грамота за участие и отлично представяне за Пламена Николова;
2. „Празник на водните лилии“, с. Малък Преславец, обл. Силистра;
3. Участие на ФГНП „Китка” в Общински преглед на художествената самодейност, Раздел I – Български фолклор;
4. Участие и Трето място за Василка Иванова като индивидуален изпълнител в Общински преглед на художествената самодейност, Раздел I – Български фолклор;
5. Участие и Трето място за ВГТФ „Карадърлапрски звуци” в Общински преглед на художествената самодейност, Раздел II – Турски фолклор;
6. Участие на ФГНП „Китка” в Празничната седмична програма на събора на гр. Главиница.
</t>
  </si>
  <si>
    <t xml:space="preserve">Спечелен проект по Програма „Българските библиотеки – съвременни центрове за четене и информираност”  2022 г., от МК за 135 бр. книги, на стойност 1393,47 лева. 
</t>
  </si>
  <si>
    <t>000559678</t>
  </si>
  <si>
    <t>"Христо Ботев -1940 г."</t>
  </si>
  <si>
    <t xml:space="preserve">Описание Художествените състави са постоянно действащи колективи . Творческият сезон               
се открива всяка година на 01.10 и продължава до 30 юни.С колективите работи квалифициран музикален специалист със дългогодишен опит в областта на фолклора.                                                                                         
1. Вокална група „ Мъжка песен ”  - съставът изпълнява възрожденски и народни песни на двуглас 
-10 самодееца.                                                                                                                                    
2. Фолклорна група „ Славей ” – самодейният колектив изпълнява двугласни и тригласни обработени  песни
от различни фолклорни региони на страната  - 13 самодееца.                                                                                                                                                                                                                            
3.Фолклорна група „ Иглика ”  - съставът изпълнява едногласни песни характерни за 
Добруджа – 12 самодееца.                                                                                                                                                                         
4.Смесена формация – формацията се състои от 13 жени и 10 мъже. Изпълнява песни на
двуглас и триглас  -  23 самодееца.
</t>
  </si>
  <si>
    <t xml:space="preserve">Описание  Сред основните направления в читалищната работа е създаване на условия за творческа 
изява на деца и млади хора. За 2022 година работиха следните художествени състави:              
1. Детски танцов състав „ Ритъм Главиница ”    
- първа възрастова група от 8 до 13 години  - 24 участника
- втора възрастова група от 14 до 18 години - 14 участника
2. Група за художествено слово деца   от 7 до 10 години -  12 участника
</t>
  </si>
  <si>
    <t xml:space="preserve">Описание       Целта на НЧ „ Хр. Ботев – 1940 г.” е да развива и обогатява културния живот , социалната и образователна дейност в гр. Главиница.За тази цел се стремим да привличаме деца от града и общината, съобразно личните им предпочитания. Те могат да участват и да се развиват в областта на художественотворческата и певческа дейност на читалището.
Намаляване на социалната изолация на възрастните хора е приоритетна задача на екипа на читалището.
- в партньорство с РЗИ гр. Силистра организираме срещи за здравословното хранене и наднормено тегло;
- в БИЦ се провеждат безплатни обучения и консултации по компютърна грамотност от служителите в читалището;
- дейностите в читалището и библиотеката по повод на различни годишнини и празници са насочени към подрастващото население  и хората от третата възраст в партньорство със СУ „ Васил Левски ”, ДГ „ Св. Св. Кирил и Методий ” и Община Главиница;
- участие на групата по художествено слово в Областен рецитал „ С България в сърцето” посветен на Националния празник на РБългария. Участниците получиха Сертификат за участие и поощрителни награди.
- участие на групата по художествено слово в II Национален конкурс „ Аз съм българче”
</t>
  </si>
  <si>
    <t xml:space="preserve">Описание Дейностите залегнати в Календарния план на читалището се изпълняват съместно с Община Главиница, СУ „ Васил Левски ”, ДГ „ Св. Св. Кирил и Методий ”, ПК „ Младост ” и доброволци към читалището.
1.Ден на родилната помощ. Общоградско тържество.Извършва се ритуал „ Измиване ръцете на бабата ”;                                                                           
2.Ден на лозарите, винарите и градинарите – ритуал зарязване на лозята съвместно с Община Главиница;
3.Български традиции и обичаи за Баба Марта. Изработване на мартеници;
4.Ден на любителското творчество – Ден на самодееца;
5.Тържествен концерт по случай Националния празник на РБългария Трети март;
6.Тържествена церемония по случай 24 май Ден на славянската писменост на българската
просвета и култура;
7.Пролетни празници – Лазаровден,Цветница и Великден – съхраняване и предаване на
Ритуали;
8.Фестивал на „ Веселието” с участието на самодейни колективи и известни български изпълнители
съвместно с Община Главиница по повод на Пролетните празници;
9.Ден на Европа. Ден на Победата – поклонение пред паметната плоча на загиналите
в Отечествената война.
10.Откриване на Център за социална рехабилитация и интеграция с. Листец съвместно с Община Главиница;
11.Втори юни. 146 години безсмъртие. Ден на Ботев и загиналите за свободата на България.
12. Официално откриване на реновираната зала на „ Домашен социален патронаж ”гр. Главиница
съвместно с Община Главиница;
13.” Свети дух ” църковен празник. Курбан за здраве и благоденствие;
14.Магическата сила на билките. Еньовден;
15.185 години от рождението на Апостола. Ритуал по поднасяне на венци и цветя;
16.Традиционни есенни празници „ Главиница 2022 ” Димитровден:
- театрална постановка за жителите и гостите на града;
- традиционен мотокрос;
- водосвет за здраве и благоденствие;
-празнично хоро.
17.Откриване на творческия сезон със самодейните колективи към читалището;
18.Запалване на коледната елха и коледните светлини в гр. Главиница.
</t>
  </si>
  <si>
    <t xml:space="preserve">Описание Художествените състави към читалището за 2022 година участваха в следните културни 
мероприятия  в страната:                                                                                                                                                             
1. X Балкански шампионат по фолклор „ Евро фолк – Жива вода 2022 ” гр.Хисаря
Фолклорна група „ Славей ” завоюва Първо място -  Златен медал, Грамота за достойно и с високи художествени  стойности представяне на Балканския шампионат по фолклор  и Препоръка за достойни да представят българските народни изкуства в Европейски шампионат по фолклор „ Еuro Folk ” в Несебър и Слънчев бряг;
Вокална група „ Мъжка песен ” – Диплом – Сребърен медал, Грамота за достойно и с високи художествени 
стойности представяне, Препоръка достойни да представят българските народни изкуства в Европейски шампионат по фолклор „ Еuro Folk ” в Несебър и Слънчев бряг;
Смесена формация – Диплом Златен медал,  Грамота за достойно и с високи художествени  стойности представяне, Препоръка достойни да представят българските народни изкуства в Европейски шампионат по фолклор „ Еuro Folk ” в Несебър и Слънчев бряг;
Фолклорна група „ Иглика ” - Диплом – Сребърен медал, Грамота за достойно и с високи художествени 
стойности представяне, Препоръка достойни да представят българските народни изкуства в Европейски шампионат по фолклор „ Еuro Folk ” в Несебър и Слънчев бряг
2. Международен Фолклорен Фестивал „ Море от ритми ” Балчик 2022 
Фолклорна група „ Славей ” – III място Статуетка и Грамота за отлично представяне;
3. Двадесето издание на Национален музикален фестивал “ Фолклорен изгрев ” Grand Mall гр. Варна 
Вокална група „ Мъжка песен ” – Първо място, Статуетка и Диплом за отлично представяне;
4.  Общински преглед на художествената самодейност организиран от Община Главиница .Провежда се ежегодно.
Раздел Обработен фолклор – ФГ „ Славей ” Първо място и Златна статуетка; ФГ „ Иглика ” Първо място и Златна статуетка, ВГ „ Мъжка песен ” Първо място и Златна статуетка.
Раздел Танцови колективи – Детски танцов състав „ Ритъм Главиница ” завоюва II място и Статуетка.
</t>
  </si>
  <si>
    <t xml:space="preserve">Описание  Библиотеката при НЧ „ Христо Ботев – 1940 г.” е  разположена в добре поддържана база. Тя е единственият информационен център, предоставящ всякакъв вид информация на своите ползватели. Библиотеката продължава да работи по Програма „ Глобални библиотеки - България”. Реализирането на този проект даде възможност  на повече хора от града и общината да задоволят своите интереси и потребности от информация. Библиотеката е с най – голям книжен фонд в община Главиница. Всяка година читалището кандидатства по програма „ Българските библиотеки – съвременни центрове за четене и информираност”. Ежегодно се закупуват нови книги за обновяване на книжния фонд, който се ползва от 87 читатели. В библиотеката се провеждат различни инициативи насочени към различни възрастови групи, а именно:
1.174 години от рождението на Хр. Ботев. Урок по родолюбие ;
2.149 години от гибелта на Левски. Викторина, рецитал, изработване на книжки за Левски;
3.Втори април – Международен ден на детската книга „ Деца четат на деца ” ;
4.60 години от рождението на Петя Дубарова.Спомени на поетесата;
5.11 май Ден на библиотекаря . „ Вече мога да чета ” – ежегодна инициатива с първокласници ;
6.Библиотекар на един час – редовни читатели на библиотеката;
7.” Четем , играем и мечтаем ” – първокласници в библиотеката ;
8.185 години от рождението на Левски.Рецитал с ученици от СУ;
9.” Четем, играем, рисуваме, мечтаем ”занимание през лятната ваканция с деца;
10.Кандидатстване за закупуване на нова литература по проект към МК.
11.Лятото е за да сме навън и да се забавляваме -  игри, смях, забавления и изненади на открито;
12.114 години независими и горди;
13.Денят на народните будители – старт на инициативата за преписване на „ История Славянобългарская” 
14.115 години от рождението на световно известната писателка Астрид Линдгрен.
15.Читалището извършва и социална дейност с различни възрастови групи – попълват се молби, декларации, проверяват се медицински изследвания, предлага се достъп до интернет, разнасят се книги по домовете на възрастни хора
</t>
  </si>
  <si>
    <t>000560312</t>
  </si>
  <si>
    <t>"Христо Ботев-1901г."</t>
  </si>
  <si>
    <t xml:space="preserve">Описание 1. Формация „Младостта е в сърцата ни” – 14 участника
2. Танцова формация „Пъстра китка” – 10 участника
3. Трио „Добруджанци” – 3 участника
Индивидуални изпълнители:
1. Милена Михайлова
2. Йордана Великова
Групите и индивидуалните изпълнители се водят от хонорувани художествени ръководители.
</t>
  </si>
  <si>
    <t xml:space="preserve">Описание  Дует:  Вероника и Валерия Михайлови – народни песни
Клуб „Млад рецитатор” – 6 участника
Лазарска група – 8 участника
Коледарска група – 7 участника
</t>
  </si>
  <si>
    <t xml:space="preserve">Описание 1. Школа по изобразително изкуство – 13 участника
2. Школа по приложно изкуство – 13 участника
извоюваха 28 отличия от 20 Национални конкурса
Резултати от участията на школите:
6 първи места
 8 втори места
 6 трети места
 7 поощрителни награди 
 1 награда на НДД
 4 отличия от областни конкурса
 подплатени с 8 медала
 2 плакета
 80 грамоти
 парични и предметни награди. 
</t>
  </si>
  <si>
    <t xml:space="preserve">Описание 19 февруари – „Левски е в сърцата ни” в ЦДГ с. Зафирово
1-7 април - Седмица на детската книга
1 ноември – рецитиране на стихове, направяне на кът и табла за будителите
14 ноември - 115 г. от рождението на Астрид Линдгрен в ЦДГ с.Зафирово
</t>
  </si>
  <si>
    <t xml:space="preserve">Описание 1 март – конкурс за мартенички
1 март – баба Марта в с. Зафирово
1 март – Ден на самодееца се проведе в гр. Силистра
3 март – Поклонение пред паметника
8 март – Увеселение
16 април – Лазаруване в с. Зафирово
21 април - Конкурс-изложба на великденски яйца
24 май – сбор на с. Зафирово, съвместно с Кметство Зафирово
1 юни – забавни и състезателни игри по случай  Международният ден на детето
2 юни – Тържествена заря
24 юни – ритуалът „Еньовден”
12 юли - Закриване на жътвата на ЗК „Ген. Атила Зафиров”
22 юли – Спортно лято – забавни и състезателни игри
9 септември – Забавно лято – забавни и състезателни игри
30 септември – Международния ден на възрастните хора и Световния ден на музиката – увеселение с жива музика
06.10.2022 г. - Кулинарно шоу с MasterChef от гр. Пловдив
21 ноември – Общоселско мероприятие за всички възрасти с  Аниматор от гр. Русе, вечеря и жива музика
23 декември – Гости Коледари от ЦДГ с. Зафирово в читалището
 24 декември – Коледари обходиха домовете за здраве в с. Зафирово
  26 декември – Дядо Коледа в с. Зафирово разнася подаръци
</t>
  </si>
  <si>
    <t>Описание Общински преглед на художествената самодейност раздел „Български фолклор” в гр. Главиница
Получени награди: Грамоти за участие
III място – Формация „Младостта е в сърцата ни” – 100,00лв.
III място – Танцова формация „Пъстра китка” -  100,00лв.
II място – Милена Миткова Михайлова – 70,00лв.
Празник на водните лилии в с. Малък Преславец, обл. Силистра
Получени награди: Дипломи за участие
Фармация „Младостта е в сърцата ни”
Танцова формация „Пъстра китка”
Дует: Вероника и Валерия Михайлови
X  Национален фестивал „Мамалига” 2022 с. Нова Черна, обл.Силистра
 Получени награди: Грамоти за участие 
Формация „Младостта е в сърцата ни”
Танцова формация „Пъстра китка”
Трио „Добруджанци”
Милена Миткова Михайлова
Йордана Великова Михайлова
IX Национален фестивал „Дар от природата” с. Говедарци, обл.Самоков
 Получени награди: Грамоти за участие 
Формация „Младостта е в сърцата ни”
Танцова формация „Пъстра китка”
Трио „Добруджанци”
Милена Миткова Михайлова
Йордана Великова Михайлова
Класиране: 
Специалната награда на Кмета на с. Говедарци за Формация „Младостта е в сърцата ни” – Статуетка и диплом
I място – Формация „Младостта е в сърцата ни” – медал и диплом
II място – Танцова формация „Пъстра китка” – медал и диплом
I място – Трио „Добруджанци” – медал и диплом
I място – Йордана Великова Димитрова – медал и диплом
II място – Милена Миткова Михайлова – медал и диплом
  Онлайн конкурси:
IV Национален конкурс за видеоклип „Съвременна интерпретация на Вапцаров стих” 2022 г. гр. Тутракан
- Кристияна Димитрова – грамота
II Национален конкурс „Аз съм българче” гр. Бургас
- Кристияна Димитрова – грамота</t>
  </si>
  <si>
    <t xml:space="preserve">Описание 3 март – рецитиране на стихове пред паметника
1 ноември – рецитиране на стихове, направяне на кът и табла за будителите
Спечелен проект по Програма „Българските библиотеки – съвременни центрове за четене и информираност” 2022 г. 
</t>
  </si>
  <si>
    <t>000559897</t>
  </si>
  <si>
    <t>"Развитие -1907г."</t>
  </si>
  <si>
    <t xml:space="preserve">Описание    Фолклорна група „Росна китка“ от 10 самодееца с ръководител Пенка Димитрова
</t>
  </si>
  <si>
    <t xml:space="preserve">Описание     Ден на моето родно село / 03. 06.2022
</t>
  </si>
  <si>
    <t>000559502</t>
  </si>
  <si>
    <t>"Зора-1954"</t>
  </si>
  <si>
    <t xml:space="preserve">Описание    Постоянно действащи -  танцова група „Пъстра китка“ в изпълнение на турски и български народни танци
Художествено слово - обичаи
</t>
  </si>
  <si>
    <t>Описание Бабин ден, 14 февруари – виното и любовта, Осми март, Първи юни, Маратонно четене- в библиотеката, Новогодишни тържества</t>
  </si>
  <si>
    <t>Описание Общински прегледи – турски и български фолклор, Празник на веселието гр. Главиница, Ден на моето село- с. Звенемир и с. Паисево, Фестивал с. Руйно</t>
  </si>
  <si>
    <t xml:space="preserve">Описание До 14 години -18
Над 14 години – 40
Читалището има спечелен проект от МК 
</t>
  </si>
  <si>
    <t>000559413</t>
  </si>
  <si>
    <t>"Христо Ботев-1945г."</t>
  </si>
  <si>
    <t xml:space="preserve">1.Фолклорна група за български народни песни  -  Росна китка
2.Фолклорна група за турски народни песни  -  Саман йолу
</t>
  </si>
  <si>
    <t>1. 174 години от рождението на Христо Ботев
2. Отбелязване на деня на родилната помощ
3. Ден на лозаря „ Трифон зарезан“
4. 149 години от обесването на Васил Левски
5. Честване деня на самодееца
6. Трети март –освобождение от турско робство
7. Осми март –международен ден на жената
8. Първа пролет
9. Тържество по случай 1-ви април ден на хумора и сатирата
10. Седмица на детската книга
11. Честване  деня на славянската писменост и култура – съвместно със СОУ с. Сокол
12. Празника на селото и патронния празник на читалището –съвместно с кметството
13. 137 години от съединението на княжество България и  източна Румелия 
14. 114 години  от провъзгласяване на Независимостта 
15. Откриване на творческия сезон
16. Денят на будителите 
17. Честване на  коледните  празници
18. Посрещане на новата година</t>
  </si>
  <si>
    <t xml:space="preserve">1. Регионален събор на турския фолклор в с. Руйно
2. Общински преглед на турската самодейност   - първо място
3. Общински преглед  на българската самодейност  -  трето място
4. Участие в 10 год. Юбилей на читалище “Гюнеш – 2012г.“  - гр. Русе
</t>
  </si>
  <si>
    <t>1. Читатели за вкъщи    -135
2. Читатели в библиотеката  -  156</t>
  </si>
  <si>
    <t>000560287</t>
  </si>
  <si>
    <t>"Йордан Йовков -1946"</t>
  </si>
  <si>
    <t xml:space="preserve">Описание Група за автентичен фолклор „Росна китка“ 
Формация за автентични  танци „Танцуващи лилии“
Група за пресъздаване на автентични  народни обичаи 
</t>
  </si>
  <si>
    <t xml:space="preserve">Описание Описание 
Детска група „Патиланци“
</t>
  </si>
  <si>
    <t xml:space="preserve">Описание Кръжок  „Краезнание“  -  събиране и записване на спомени от възрастното население, изготвяне на информационни кътове за бележити личности и дати
Кръжок „Сръчни ръце“ изработване на кукерски маски, картички и пана.
Работа по проекти - 3
</t>
  </si>
  <si>
    <t xml:space="preserve">Описание 1. 18.06.2022г. Национален фестивал „Празник на водните лилии“  провежда се през месец юни –организатори НЧ „Йордан Йовков-1946г., съвместно с Кметство Малък Преславец и Община Главиница.  Финансира се със средства от дарения. Цели на фестивала –  широк кръг от обществеността да преоткрие  красотата на българската природа, да се провокира широк кръг от населението да съхраняват, опазват и ценят природните дадености, както и съхраняването и популяризирането на българския  песенен, словестен и танцов фолклор, на обичаите и традициите на народа ни. Провежда се в един ден и има 3 направления – фолклорно надпяване,  Конкурс за „Най-добър рибар“ за деца до 18 г. , и раздаване на наградите от предварително обявен конкурс за детска рисунка „Царството на водните лилии – вода, слънце и усмивки“
2. 06.03.2022г. Регионален маскараден конкурс на кукерите и кукерските маски  „Куковден“  - цели запазване на традицията да се изработват традиционни кукерски маски . Финансира се със собствени средства.
3. Организиране на празници и пресъздаване на обичаи с местно значение финансирането на, които е със собствени средства:
-21.01.„Бабин ден“ пресъздаване на обичая измиване на ръцете на  „Бабата-акушерка“ и общоселско тържество
- 14.02. Конкурс за най- добър винар и лозар  и избиране на цар - „Трифон зарезан“ ;
- „Баба Марта бързала - мартеници вързала“ на първи март се връзват мартеници в селото и организиране на почерпка на самодейците за деня на самодееца;
- 03.03. поднасяне на цветя на паметника на загиналите герои във войните, , Кукувскаска седянка;
-8-ми март ден на жената – тържество и Кулинарен конкурс ;
- мероприятия свързани с деня на гората и земята- поход  до местност „Блато Малък Преславец“ и почистване на крайбрежието му; 
- 21.04. Първа пролет – общоселско тържество и кулинарен конкурс;
 - 01.04.Бабо прочети ми приказка събития свързани със седмицата на детската книга ;
- 16.04. Лазаров ден – деца лазарува т в селото;
-24.04. Червен , червен Великден –зелен, зелен Гергьовден – изложба на великденски яйца и украса за велик ден;
-01.06. Ден на детето- развлекателни игри и почерпка на децата
- 02.06- кратка литературна програма и поднасяне на венец на паметната плоча в селото
-  8 Ноември ден на моето село- народно веселие под звуците на оркестър.
- Коледно –новогодишно тържество, кулинарен конкурс и коледен концерт на самодейци.
</t>
  </si>
  <si>
    <t>Описание 1. 16.04.2022г. Празник на Лазарките – с. Айдемир;
2. 01.03.2022г.Онлайн конкурс за най-красива мартеница НЧ „Пробуда“ с. Ковачите;
3. 08.03.2022г. Конкурс за най-красива картичка за 8-ми март НЧ „Димитър Полянов 1970“ с. Гарван;
4. Участие на фолклорните групи в Общинско мероприятие гр. Главиница;
5. 02.06.2022г.„Фолклорен Дунавски събор“ с. Гарван
6. 18.06.2023г.Фестивал „Празник на водните лии“ 
7. 12.11.2022 Общински прегледи на худ. самодейност- турски фолклор общ.
8.  19.112022г. Общински преглед на худ. самодейност български фолклор.</t>
  </si>
  <si>
    <t>Описание Поради липса на средства няма изяви в чужбина.</t>
  </si>
  <si>
    <t>Описание Потребителите са деца и възрастни- читатели за заемане на книги, както и посещения свързани с различни библиотечни мероприятия.</t>
  </si>
  <si>
    <t>000559515</t>
  </si>
  <si>
    <t>"Стефан Караджа-1950 г."</t>
  </si>
  <si>
    <t xml:space="preserve">Описание ТС СУХОДОЧЕ
ТС МАВИ ЧИЧЕКЛЕР  10 САМОДЕЪЦИ
</t>
  </si>
  <si>
    <t>Описание   СРЪЧНИ РЪЦЕ</t>
  </si>
  <si>
    <t>Описание    ДЕН НА МОЕТО СЕЛО 6 МАЙ</t>
  </si>
  <si>
    <t>000560077</t>
  </si>
  <si>
    <t>"Светлина-1960"</t>
  </si>
  <si>
    <t>Описание  Женска вокална група „Айватлълар“.Тя е създадена през 2000 година,като наименованието си носи от старото име на селото-Айват.Участниците в нея са на възраст 45-65 години.Репертоара е предимно турски народни песни от Лудогорието и Добруджа.Групата работи целогодишно,като основно участията са през творческия сезон.През 2022г. изявите бяха предимно на местно, общинско и регионално ниво.През месец май се проведоха празници на селата от община Дулово и Исперих,където представиха репертоара си.Всяка година в местността „Демир Баба Текке“ и местността „Аязмото“ в селата Свещари и Руйно се провежда национален турски събор, където се изявиха с букет от  румелийски песни.Селото ни беше домакиин на общинските прегледи на художествената самодейност –турски фолклор.На 01.05. 2022г. бяхме домакини на традиционен събор“Ден на моето родно село-Звенимир 2022г.“,където групата също показа изява.Женската вокална група е с много отличия и грамоти.</t>
  </si>
  <si>
    <t xml:space="preserve">Описание   Младежка танцова група“Етноритмика“.Танцьорите са предимно момичета на възраст 15-18 години.Изпълняват се предимно български народни танци и танци на други народи.Групата работи през творческия сезон.Изявите са няколко през 2022г.
1.Изява на фестивала на веселието ,гр.Главиница с букет от български народни танци
2.Изява със смесени танци/български,турски и ромски/ на празника на селото :Звенимир2022г.
3.Изява на открита сцена на празниците на селата Боил,Паисиево,Дичево,община Дулово и Главиница
4.Участие в национален фестивал на турски фолклор,местността“Аязмото“,Руйно
5.Участие в общинските прегледи на художествената самодейност в гр.Главиница и с.Звенимир
6.Участие в празници на селата Голеш и Търновци/община Кайнарджа и Тутракан/
7.Участие в празнична програма за религиозните празнициРамазан и Курбан баѝрям
Ръководител :Симеон Симеонов
</t>
  </si>
  <si>
    <t xml:space="preserve">Описание  Школа по Приложни изкуства“Леонардо“.Школата е за деца и възрастни.Заниманията са предимно два пъти седмично в следобедните часове.Те включват теми от различните видове приложни изкуства:рисуване,живопис,плетене,шиене,декупаж,бижутериия,работа с глина.Участията са предимно конкурси по рисуване,част от тях и онлайн.
1.Конкурси за изработване на автентична мартеница в гр.Силистра и община Главиница ,където заехме челните първи места
2.Конкурс за дигитална рисунка за влажните зони  в гр.Русе /РИОСВ/-спечерено второ място
3.Конкурс за рисунка „Млад Иноватор“-гр.София ,спечелено първо място
4.Конкурси за рисунки за Левски,Кукеровден,Деня на земята,Световен ден на водата,Деня на народните будители и др.
Участия в различни кулинарни конкурси
5.Организиране на мартенска дарителска кампания „Сръчни ръце-добро сърце“,със саморъчно изработените мартеници и средствата от тях закупихме учебни помагала за учениците от ЦДГ“Пролет“ в селото
Бяха ушити тишлайфери,ръкохватки за кухня и столовки.,които бяха подарени на Бабинден и Деня на жената за подаръци.
Ежемесечно се организират седянки и дни на кулинарията. 
</t>
  </si>
  <si>
    <t xml:space="preserve">Описание Основната дейност е библиотечна.В читалищната библиотека се съхраняват,обработват,предоставят за обществено ползване библиотечно-информационни материали от различни отдели.Основната цел е привличане на повече потребители и читатели,създаване на навици за четене при младите.Основни образователни дейности са:
1.Среща с творци,писатели,читалищни дейци,учители
2.Аранжиране на кътове,табла,материали за бележити дати и годишнини 
3.Организиране на литературни четения и детски утра, викторини
4.Организиране на обучения на потребители с компютърните технологии и различните технически устройства.
</t>
  </si>
  <si>
    <t xml:space="preserve">Описание  Читалището ежемесечно реализирва различни културни мероприятия ,заложени в годишния културен календар за 2022г.:
1.Честване на деня на родилната помощ-Бабинден
2.Честване Деня на лозаря и деня на влюбените:/изработване на валентинки и подрязване на лозята,дебостация на вина/
3.Посрещане на Баба Марта и връзване на мартеници за здраве на жителите от селото
4.Откриване на творческия сезон
5.Честване на Международния ден на жената.Женско парти
6.Лазаровден.посрещане на лазарки в селото.
7.Великденски празници.Боядисване на яйца и приготвяне на козунаци.Великденска украса и аранжировка
8.Подготовка и провеждане на традиционен празник“Ден на моето родно село-Звенимир2022г.“
9.Ден на Европа.Презентация по темата
10.Ден на славянската писменост и култура.Награждаване на изявени читатели
11.Ден на детето.Детско парти в читалището
12.Ден на съединението.Поход до известна местност.Спортен полуден.
13.Ден на възрастните хора.Организиране на здравна беседа
14.Ден на народните будители.Среща с будители и творци
15.Коледни и новогодишни празници.Украса.Празнична програма и увеселение
</t>
  </si>
  <si>
    <t xml:space="preserve">Описание Фолклорните състави и групи към читалището активно участваха в културни мероприятия на местно, общинско,областно и национално ниво.Освен това те разменяха гостувания в други събори и празници в населените места в региона и областта.
1.Фестивал на веселието в гр.Главиница
2.Фестивал на турския фолклор-„Аязмото“, община Дулово
3.Празниц и сборове на селата Паисиево,Боил,Дичево,Търновци,Кайнарджа,ЗвенимирГолеш
,общините Дулово,Главиница,Тутракан
4.Общински прегледи на художествената самодейност в община Главиница
Целта е повишаване на художествено-творческите  постижения на фолклорните групи и индивидуални изпълнители.
</t>
  </si>
  <si>
    <t>Описание  Читалищната библиотека разполага с над 6000 тома литература, като фонда през 2022г. е изчистен, и наново преинвентаризиран по УДК.Има закупена над 100 тома литература по проект към МК :“Българските библиотеки-съвременни центрове за четене и информираност“.Отчислена е 1000 тома негодна за ползване литература. Читателите са 80 , като преобладаваща част са ученици , студенти.Най-голям е броят на посетителите  до 14 години. И над 65 години.Посещенията са предимно ученици и пенсионери.В читалищната библиотека има създадени отлични условия за четене,търсене на полезна информация,ползване на интернет,копиране,принтиране на различни материали.Ежегодно ръководството посещава семинари ,курсове, касаещи книжния фонд, и обслужване на потребители.Библиотекарят е с библиотечна квалификация .</t>
  </si>
  <si>
    <t>000559420</t>
  </si>
  <si>
    <t>"Бъднина-1941г."</t>
  </si>
  <si>
    <t xml:space="preserve">Описание .Вокална  група за нар.песни
2.Вокална  група за турски нар.песни и танци
</t>
  </si>
  <si>
    <t xml:space="preserve">Описание   1,Отбелязване и чествания на  Бележити дати
2.Чествания на празници,характерни за местната общност
3.Участия  в Общински  прегледи на  Худ,самодейност
</t>
  </si>
  <si>
    <t>Описание    1.Заемна литераъура  за дома  и  ползване в Библиотеката</t>
  </si>
  <si>
    <t>000559648</t>
  </si>
  <si>
    <t>Описание        Женска певческа група „Караджовки”</t>
  </si>
  <si>
    <t xml:space="preserve">Описание        Детски танцов състав „Караджовчета”
                          Група за лазаруване и кумичене
</t>
  </si>
  <si>
    <t xml:space="preserve">Описание  Кръжок по художествено слово
Кръжок по изобразително изкуство
</t>
  </si>
  <si>
    <t>Описание  Мероприятия свързани с живота и дейността на български и чужди автори, революционери; уроци с ученици и беседи; кътове и витрини; проведени състезания и конкурси; проведена инициатива „Книжно предизвикателство”;  мероприятия свързани с книгата и четенето – Седмица на детската книга, Национална седмица на четенето, „Остави всичко друго и чети”;</t>
  </si>
  <si>
    <t>Описание Бабинден; Трифон Зарезан; Ден на самодееца; Баба Марта; 3 март; 8 март; Цветница; Великден; 24 май; Посрещане походниците „По стъпките на четата на Таньо войвода”; сбор на селото; Нова година;</t>
  </si>
  <si>
    <t xml:space="preserve">Описание                 XIII Празник на водните лилии – с. Малък Преславец
XX Национален фолклорен фестивал „Искри от миналото” – гр. Априлци, обл. Ловеч
III Национален и 41 Общински фолклорен събор на народното творчество „От Тимок до Вита” – с. Черни Вит, обл. Ловеч
XV Международен фолклорен фестивал “От Дунав до Балкана” – гр. Борово, обл. Русе
Фестивал „Мамалига - 2022” – с. Нова Черна
Празник на гр. Главиница
Общински преглед на художествената самодейност – гр. Главиница
Участия в онлайн конкурси
</t>
  </si>
  <si>
    <t>Описание  Читатели за 2022г. – 82 бр.; принтиране и сканиране на документи; интернет услуги; прожекции с мултимедия;</t>
  </si>
  <si>
    <t>000560102</t>
  </si>
  <si>
    <t>"Стефан Караджа-1966 г."</t>
  </si>
  <si>
    <t xml:space="preserve">Танцова група за народни танци </t>
  </si>
  <si>
    <t xml:space="preserve">1. Деня на родилната помощ – Бабинден – 21.01
2. 14.02 - Трифон Зарезан 
3. 1 март – Ден на самодееца и „Баба Марта“
4. 8-ми март Ден на жената
5. 24 май Честване на деня на славянската писменост на българската
просвета и култура;
6. 1 юни Ден на детето;
7. 28 август – Празник на с. Долно Ряхово 
8. 137 години от съединението на Княжество България и Източна Румелия. 
9. Честване на коледните празници; 
10. Посрещане на новата година 
</t>
  </si>
  <si>
    <t xml:space="preserve">Тридесет и девет читатели </t>
  </si>
  <si>
    <t>000559947</t>
  </si>
  <si>
    <t>"Христо Ботев-1954"</t>
  </si>
  <si>
    <t xml:space="preserve">Описание Детски танцов състав „Добруджанче” за Български народни песни и танци.
Детски танцов състав „Добруджанче” за Турски народни песни и танци.
</t>
  </si>
  <si>
    <t xml:space="preserve">Описание   програма „Глобални библиотеки България”. е-здраве, е-култура, е-образование,
е-заетост. – обучителен курс .
130 г. от рождението на Елисавета Багряна – българска поетеса, автор на детски книги и преводач /1893–1991/. Презентация и кът витрина в читалнята на библиотеката.Посещение в ДГ „Кокиче”.
100 години от рождението на Блага Димитрова – българска писателка, поетеса, литературен критик. Кът витрина с произведенията на писателката. 
174 години от рождението на Христо Ботев мултимедийна презентация.
</t>
  </si>
  <si>
    <t xml:space="preserve">Описание Ден на родилната помощ отбелязване на ритуала ”Бабинден”
Празнуване с жените и жени акуширали. 
Поздравителен адрес за АГ оделение в Многопрофилна болница за активно лечение в гр.Тутракан
01.март Ден на любителското творчество „Баба Марта” – посещение в ДГ „Кокиче” с.Зебил,
 11 Май - Ден на библиотекаря - работна среща с други колеги по текущи въпроси за организация и работа на библиотеката.
 01 юни Деня  на детето .
„Курбан байрам” религиозен празник на мюсюлманското вероизповедание- честване в площада на селото.
Модерната глобална библиотека нови възможности –добри практики в целевите библиотеки по програма „Глобални библиотеки-България.
Летни занимания с деца библиотека на открито.
1-ви Ноември - Прожектиране на презентация на тема 300 години от рождението на Паисий Хилендарски и 260 години от написването на ,,История славянобългарска". Изложба по случай деня на народните будители, 
Коледен новогодишен концерт.
</t>
  </si>
  <si>
    <t xml:space="preserve">Описание Общински преглед на художествената самодейност Български и Турски фолклор.гр.Главиница, Общински конкурс за „Най – красиво заснета снимка на територията на община Главиница
III национален конкурс  видеоклип на тема „Съвременна интерпретация на Вапцаров – стих.гр.Тутракан  Онлайн участие „Златните Пантофи” Тутракан
Онлайн Първи национален фестивал на етносите и етнографските групи „Зазоряване гр.София
 Общински конкурс за изработване на Мартеница- гигант,   конкурс за мартеница гигант обявен от РЕКИЦ Читалища Силистра, ”Велик ден в нашия дом”-великденска украса-гр.Тервел. Национален конкурс „С  вяра към доброто” гр.Варна
Международен ден на детската книга и авторското право под наслов „Чети  за светлина-2022г. с.Цар Самуил
</t>
  </si>
  <si>
    <t xml:space="preserve">Описание  Библиотечен фонд : 7  123 тома литература , набавени -55 тома литература,  читатели-45бр.
Заети за дома   - 1 906бр. библиотечни единици. 
Посещения в читалня – 1 654бр. потребители.
 Уникални потребители ползвали компютър в библиотеката  по програма „Глобални библиотеки-България-145бр.                 
</t>
  </si>
  <si>
    <t>000559406</t>
  </si>
  <si>
    <t>"Ведрина-1997"</t>
  </si>
  <si>
    <t>Автентична вокална група за изпълнение на песни от Турски и Български фолклор в състав от 13 жени и 2 младежи.</t>
  </si>
  <si>
    <t xml:space="preserve">Участие на деца и ученици в следните състезания и конкурси:
1.Изработка на Коледна картичка към НАРОДНО ЧИТАЛИЩЕ "РОДИНА 1860" ГР. СТАРА ЗАГОРА 
2.Конкурс “Баба Марта бързала“  към НАРОДНО ЧИТАЛИЩЕ „Н. Й. ВАПЦАРОВ- 1895” гр. ДУЛОВО
3. Конкурс „Мама“ към НАРОДНО ЧИТАЛИЩЕ „Н. Й. ВАПЦАРОВ- 1895” гр. ДУЛОВО
4.Конкурс за фотография „Поглед към звездите“
ПОСВЕТЕН НА МЕЖДУНАРОДНИЯ ДЕН НА СВЕТЛИНАТА 
5. Литературен конкурс „Духът на Българина“
</t>
  </si>
  <si>
    <t xml:space="preserve">1. 21 януари - Ден на родилната помощ
2. Международният ден на жената – 8 март 
3. Посрещане на коледни и новогодишни празници – 23.12.2022г.
</t>
  </si>
  <si>
    <t>1. Участие в Общински прегледи – раздел „Турски фолклор“ в с.Звенимир
2. Участие в Общински прегледи – раздел „Български фолклор“ в гр.Главиница</t>
  </si>
  <si>
    <t xml:space="preserve">В читалището са регистрирани 87 потребители, от които 23 са деца, ученици и студенти. Посещенията в библиотеката  с годините поради масовото потребление на онлайн мрежа и социални контакти. Въпреки това са набавени нови литературни единици за поредна година. </t>
  </si>
  <si>
    <t>000559915</t>
  </si>
  <si>
    <t>"Пеньо Пенев -1959"</t>
  </si>
  <si>
    <t xml:space="preserve">Описание   -8 март – „Ден на жената“
-21 март – „Първа пролет“
-24-25 декември – раздаване на подаръци за децата по случай новогодишните празници,където ще гостуват„Драматично  куклен театър Силистра“. 
-„Нова година“ – празнуване с жените от селото.
</t>
  </si>
  <si>
    <t>Описание  -Общински прегледи турски и български фолклор.</t>
  </si>
  <si>
    <t>Описание   5200бр. книги.</t>
  </si>
  <si>
    <t>000559908</t>
  </si>
  <si>
    <t>"Стефан Караджа-1951"</t>
  </si>
  <si>
    <t>Описание Танцова група,Вокална за песни</t>
  </si>
  <si>
    <t>Описание  Танцова група</t>
  </si>
  <si>
    <t>Описание -Бабин ден,8-ми март,Първа пролет,Ден на детето,Новогодишни празненства</t>
  </si>
  <si>
    <t>Описание Участие в празника Водните Лилии в с.Малък Преславец</t>
  </si>
  <si>
    <t>Описание   Повече обслужвани са деца ,които търсят детски книжки и книги дадени по списък от училището</t>
  </si>
  <si>
    <t>118023452</t>
  </si>
  <si>
    <t>"Светлина-1968"</t>
  </si>
  <si>
    <t>Описание  ТС „Луди Млади”</t>
  </si>
  <si>
    <t>Описание  ТГ”Добруджанска младост”</t>
  </si>
  <si>
    <t xml:space="preserve">Описание - Кръжок „Сръчни ръце” Изработване на мартеници, - за конкурса изработване на мартеница  „За здраве и берекет ”гр. Бургас: 
-Участвахме и конкурса „Бабо мартенска приказка”  Получихме  имаме две втори места, едно трето и една поощрителна награда. 
- От НЧ „Димитър Полянов-1870” получихме  две Грамоти за отлично представяне на Първи конкурс „Ръчно изработена картичка за  8 –ми март” 2022г. 
- В Национален конкурс „С вяра към доброто” ,което беше организирано от НЧ”Пробуда - 1940” с. Калипетрово, обл. Силистра. Получихме 6 Дипломи за участие.
- От || Национален конкурс „Великденски традиционни козунаци” ,което беше организирано от 2 читалища с. Цар Самуил и с. Преславци, общ. Тутракан, обл. Силистра. Получихме 3 грамоти за участие.
- Участвахме в онлайн изложба- конкурс „Великден в нашия дом”
--1 Грамота в категория „Великденска картичка” 
--2 Грамоти в категория „Великденска украса”
--2 Грамоти в категория „Писано яйце”
-  Получихме за участие от онлайн конкурса „Воскресение Христово”  с. Попина , обл. Силистра.
- Направихме изложба от коледни картички и рисунки.
</t>
  </si>
  <si>
    <t xml:space="preserve">Описание  - Денят на родилната помощ- поднесохме подаръци на бабите и акушерката от селото.
- Трифон заразан – празника се празнува с чаша вино.
- Паради епидемичните условия празника на жена 8-ми март  празнувахме в сградата на читалището.
- 1 юни деня на детето – празника беше отпразнувано от 1 - до 10 годишни деца в двора на кметството.
</t>
  </si>
  <si>
    <t>Описание  - В Сливо поле участвахме в празника на „Георгьовден на етносите”</t>
  </si>
  <si>
    <t>Описание  - Взехме участие в Международен фолклорен, танцов и музикален  фестивал ”Халикарнас”  Република Турция гр. Бодрум. Достойно представихме Община Главиница</t>
  </si>
  <si>
    <t xml:space="preserve">Описание   За дома -956
В читалнята- 291
</t>
  </si>
  <si>
    <t>000560159</t>
  </si>
  <si>
    <t>"Иван Вазов-1966"</t>
  </si>
  <si>
    <t>Дулово</t>
  </si>
  <si>
    <t>Женска воклана група за български и турски народни песни</t>
  </si>
  <si>
    <t>Празник на селото</t>
  </si>
  <si>
    <t>Фестивал 'Межденски славеи", Фестивал на турския фолклор</t>
  </si>
  <si>
    <t>Библиографски справки, Книгозаемане , обслужване в читалня</t>
  </si>
  <si>
    <t>000560255</t>
  </si>
  <si>
    <t>"Отец Паисий-1940"</t>
  </si>
  <si>
    <t>Женска вокална група за български народни песни 'Межденски славеи"</t>
  </si>
  <si>
    <t>Оркестър "Межденски славеи"</t>
  </si>
  <si>
    <t>Школа по пеене</t>
  </si>
  <si>
    <t>Школа по англ.език</t>
  </si>
  <si>
    <t>Празник на селото, Китна гозба "Есенен полъх", Фолклорен фестивал "Меьденски славеи"</t>
  </si>
  <si>
    <t>Фолклорни събори и фестивали в Смолян, Неделино, Балкански ритми, и др.</t>
  </si>
  <si>
    <t>Международни фестивали в РТурция и РРумъния</t>
  </si>
  <si>
    <t>Библиографски справки, Книгозаемане и читалня</t>
  </si>
  <si>
    <t>000559331</t>
  </si>
  <si>
    <t>"Христо Ботев-1941"</t>
  </si>
  <si>
    <t>000559573</t>
  </si>
  <si>
    <t>"Пробуда-1946"</t>
  </si>
  <si>
    <t>Фестивал на турския фолклор и преглед на българската художествена самодейност</t>
  </si>
  <si>
    <t>Библиографска спражка, Книгозаемане и читалня</t>
  </si>
  <si>
    <t>000559979</t>
  </si>
  <si>
    <t>"Христо Ботев-1948 г."</t>
  </si>
  <si>
    <t>Женска вокална група , Женска воклана група за автентичен фолклор</t>
  </si>
  <si>
    <t>Детска вокална група, Детска танцова група</t>
  </si>
  <si>
    <t>Школа по рисуване и пеене</t>
  </si>
  <si>
    <t>Школа по англ. Език</t>
  </si>
  <si>
    <t>Празник на селото, Фестивал на динения маджун</t>
  </si>
  <si>
    <t>Фолклорни събори и фестивали Силистра, Дулово, Варна, Бяла</t>
  </si>
  <si>
    <t>Услуги в модерната библиотека</t>
  </si>
  <si>
    <t>000560141</t>
  </si>
  <si>
    <t>"Христо Ботев-1949"</t>
  </si>
  <si>
    <t>Женска вокална за народни песни</t>
  </si>
  <si>
    <t>Участие в общинските прегледи на художествената самодейност</t>
  </si>
  <si>
    <t>000559922</t>
  </si>
  <si>
    <t>"Напредък-1952"</t>
  </si>
  <si>
    <t>Женска вокална група за български и турски песни</t>
  </si>
  <si>
    <t xml:space="preserve">Фестивал на турския фолклор, Преглед на българската художествена самодейност, </t>
  </si>
  <si>
    <t>Библиографска справка, Книгозаемане</t>
  </si>
  <si>
    <t>000559655</t>
  </si>
  <si>
    <t>"Неофит Рилски-1942"</t>
  </si>
  <si>
    <t>Женска вокална група за български и турски фолклор</t>
  </si>
  <si>
    <t>ДТГ " КАПЧИЦИ", Детска танцова група за народни танци, Детска танцова група за модерни танци, Детска певческа група</t>
  </si>
  <si>
    <t>Оркестър за турски народни песни</t>
  </si>
  <si>
    <t>Школа по рисуване, Театрална школа, Школа по балет, Школа по саз</t>
  </si>
  <si>
    <t>Школа по англ. език, Модули свързани с учене през целия живот, Финансова грамотнот, Обучения по ИКТ</t>
  </si>
  <si>
    <t>Ден на моето село, Изложба на местни таланти, От баба на мен , На мегдана с хоро , Вечер на талантите</t>
  </si>
  <si>
    <t>Участия в множество фестивали и събори в градове Варна, Сандански, Копривщица, Русе, Шумен, София , Балчик</t>
  </si>
  <si>
    <t>Международни фестивали в РТурция, РРумъния, РИталия, РСМакедония, Сърбия и Португалия</t>
  </si>
  <si>
    <t>Библиографска справка, Книгозаемане, Читалня и услуги в модерната библиотека</t>
  </si>
  <si>
    <t>000559580</t>
  </si>
  <si>
    <t>"Светлина-1949"</t>
  </si>
  <si>
    <t>Женска вокална група</t>
  </si>
  <si>
    <t>детски танцов състав</t>
  </si>
  <si>
    <t>Празник на селото,Записи за турска телевизия Тек Румелисъс сдружение "Озан",кнцерти в община ДУЛОВО И ГАВИНИЦА</t>
  </si>
  <si>
    <t>Ардино-фестивал на чистите храни</t>
  </si>
  <si>
    <t>читатели-174</t>
  </si>
  <si>
    <t>000559257</t>
  </si>
  <si>
    <t>"Христо Ботев -1941"</t>
  </si>
  <si>
    <t>Етно фестивал "Секул добруджански", Концертна програма по повод Празник на селото</t>
  </si>
  <si>
    <t>Прегледи на бълг. Художествена самодейност, Национален фестивал на турския фолклор</t>
  </si>
  <si>
    <t>Библиографска справка, Читалня</t>
  </si>
  <si>
    <t>000559936…</t>
  </si>
  <si>
    <t>"Светлина-1952"</t>
  </si>
  <si>
    <t>Женска танцова група</t>
  </si>
  <si>
    <t>Детска певческа група за народни песни</t>
  </si>
  <si>
    <t>Прегледи на българската художествена самодейност, Фестивал на турския фолклор, Фестивал "Межденски славеи"</t>
  </si>
  <si>
    <t>Библиографски справки, Книгозаемане</t>
  </si>
  <si>
    <t>000559462</t>
  </si>
  <si>
    <t>"Св.Св.Кирил и Методий-1948"</t>
  </si>
  <si>
    <t>Женска вокална група за автентичен фолклор</t>
  </si>
  <si>
    <t>Преглед на художествената самодейност гр. Дулово</t>
  </si>
  <si>
    <t>Услуги в библиотеката</t>
  </si>
  <si>
    <t>000560173</t>
  </si>
  <si>
    <t>"Н.Й.Вапцаров-1941"</t>
  </si>
  <si>
    <t>Детска вокална група за народни песни</t>
  </si>
  <si>
    <t>Празник на Татарската общност</t>
  </si>
  <si>
    <t>Общински преглед на худ. самодейност</t>
  </si>
  <si>
    <t>000559300</t>
  </si>
  <si>
    <t>"Васил Левски -1948"</t>
  </si>
  <si>
    <t>Женска воклана група за автентичен фолклор</t>
  </si>
  <si>
    <t>Фестивал на мамалигата, Фестивал "Межденски славеи", Фестивал на турския фолклор</t>
  </si>
  <si>
    <t>Книгозаемане</t>
  </si>
  <si>
    <t>000559 961</t>
  </si>
  <si>
    <t>"Развитие -1941"</t>
  </si>
  <si>
    <t>Пенсионерски събор "Върбино"</t>
  </si>
  <si>
    <t>Фестивал "Межденски славеи", Прегледи на българската художествена самодейност</t>
  </si>
  <si>
    <t>000560084</t>
  </si>
  <si>
    <t>"Васил Левски-1952"</t>
  </si>
  <si>
    <t>000559559</t>
  </si>
  <si>
    <t>"Христо Ботев-1948г."</t>
  </si>
  <si>
    <t>Женска вокална група за народни песни;Вокална група за турски фолклор;инструментална група</t>
  </si>
  <si>
    <t>Танцова група за забавни танци</t>
  </si>
  <si>
    <t>Празнични концерти за осми март;Рамазан байрям,Курбан Байрям,новогодишни празници,Празник на селото,Регионален фестивал на турския фолклор; гостуване на телевизия RUMELI TV  и заснемане на предаване за традициите ,бита и живота в селото и с участието на самодейните групи .поздравителни концерти по цеховете на територията на селото</t>
  </si>
  <si>
    <t>Участия на самодейните състави на общински прегледи за художествена самодейност;празници на селата в с.Звенемир,с.Каменяк,с.Яребица,с.Тимарево,с.Раздел; участие на "Фестивал на чистите храни от Родопите" гр.Ардино;Фестивал  на веселието в гр.Дулово,с.Бистра</t>
  </si>
  <si>
    <t>000560230</t>
  </si>
  <si>
    <t>"Христо Ботев-1942 г."</t>
  </si>
  <si>
    <t>Коледари и народни танци-жени</t>
  </si>
  <si>
    <t>Народни танци-деца</t>
  </si>
  <si>
    <t>Трифон Зарезан, Великден, 24май,Лятна занималня, ЩАБ(Щастливи Атрактивни баби и внуци), Празник на селото, Коледуване и др</t>
  </si>
  <si>
    <t>000559153</t>
  </si>
  <si>
    <t>"Никола.Й. Вапцаров-1895"</t>
  </si>
  <si>
    <t xml:space="preserve">ЖВГ, МВГ, Танцов състав за модерни танци, Група за турски фолклор , </t>
  </si>
  <si>
    <t>ДФГ 'ВЕСЕЛИЕ", ДФГ"СЛАВЕЙЧЕ"</t>
  </si>
  <si>
    <t>Оркестър'ДУЛО"</t>
  </si>
  <si>
    <t>ГРУПА ПО ИЗОБРАЗИТЕЛНО ИЗКУСТВО, ШКОЛА ПО ГАЙДА</t>
  </si>
  <si>
    <t>ШКОЛА ПО ИЗОБРАЗИТЕЛНО ИЗКУСТВО</t>
  </si>
  <si>
    <t>ИЗЛОЖБА "ЕСЕНЕН ПОЛЪХ", ИНИЦИАТИВА ПО ПРЕПИСА НА "ИСТОРИЯ СЛАВЯНОБЪЛГАРСКА', РЕЦИТАЛ ПО ПОВОД ДЕНЯ НА ХРИСТИЯНСКОТО СЕМЕЙСТВО,КОНЦЕРТИ И ПРОЯВИ</t>
  </si>
  <si>
    <t>Участия на групите в различни фестивали и събори</t>
  </si>
  <si>
    <t>Международен фестивал в РИталия, РТурция, РСМакедония, РРумъния</t>
  </si>
  <si>
    <t>Библиографски справки, Книгозаемане и др.</t>
  </si>
  <si>
    <t>000559160</t>
  </si>
  <si>
    <t>"Просвета -1944"</t>
  </si>
  <si>
    <t>Група за автентичен фолклор на алианската общност, Женска вокална група за български и турски народни песни</t>
  </si>
  <si>
    <t>Танцова група " Балкански ритми"</t>
  </si>
  <si>
    <t>Школа по Саз</t>
  </si>
  <si>
    <t>Школа за езици</t>
  </si>
  <si>
    <t>Празник на селото, Международен ден на майчиния език, Невруз,Курбан Байрам, Поетична вечер, Детско парти и прожектиране на детски филмчета по случай 1 юни, изготвяне и презентиране на материали по повод 1 ноември</t>
  </si>
  <si>
    <t>Вечер на турската култура гр.Шумен, Празник на гр. Силистра, Национален фестивал на турския фолклор, Вечер на Мевляна  гр. Добрич, Откриване на изложба гр. Балчик1</t>
  </si>
  <si>
    <t>Международен фестивал РСМакедония и Р Турция гр. Анкара</t>
  </si>
  <si>
    <t>, Книгозаемане, Читалня, библиографски справки, копирни услуги, интернет обслужване</t>
  </si>
  <si>
    <t>000560166</t>
  </si>
  <si>
    <t>"Назъм Хикмет-1945 г."</t>
  </si>
  <si>
    <t>Женска воклна група, Женска танцова група</t>
  </si>
  <si>
    <t>Школа по рисуване</t>
  </si>
  <si>
    <t>Празник на селото, На мегдана с хоро</t>
  </si>
  <si>
    <t>Участия във фестивали на народната музика и прояви- СИлистра, Балчик, Неделино и др.</t>
  </si>
  <si>
    <t>Библиографски справки, читалня, Книгозаемане</t>
  </si>
  <si>
    <t>000560045</t>
  </si>
  <si>
    <t>"Виделина -1949"</t>
  </si>
  <si>
    <t>000559566</t>
  </si>
  <si>
    <t>"Пробуда -1948"</t>
  </si>
  <si>
    <t>000559790</t>
  </si>
  <si>
    <t>"Н.Й.Вапцаров-1969"</t>
  </si>
  <si>
    <t>Мъжка група за автентичен фолклор</t>
  </si>
  <si>
    <t>Детска танцова група за модерни танци</t>
  </si>
  <si>
    <t>Великден -Сбор на селото</t>
  </si>
  <si>
    <t>Прегледи на българскта художествена самодейност, Фестивал на мамалигата</t>
  </si>
  <si>
    <t>Книгозаемане, обслужване в читалня</t>
  </si>
  <si>
    <t>000560038</t>
  </si>
  <si>
    <t>"Отец Паисий -1949"</t>
  </si>
  <si>
    <t>Певческа и танцова група</t>
  </si>
  <si>
    <t>Празника на селото, великденска работилница, 1 юни - четене на приказки, прожектиране на филм, презентация по повод деня на народните будители</t>
  </si>
  <si>
    <t>Общински прегледи, национален фестивал на турския фолклор, участие  празниците на селата от община Дулово</t>
  </si>
  <si>
    <t>000560223</t>
  </si>
  <si>
    <t>000559954</t>
  </si>
  <si>
    <t>"Стефан Караджа -1948"</t>
  </si>
  <si>
    <t>Фестивал на българската народна музика</t>
  </si>
  <si>
    <t>Библиографска справка, читалня</t>
  </si>
  <si>
    <t>000560276</t>
  </si>
  <si>
    <t>"Отец Паисий -1942"</t>
  </si>
  <si>
    <t>Кайнарджа</t>
  </si>
  <si>
    <t xml:space="preserve"> Вокална група "Перуника"; Вокална група "Войновка"; Клуб за народни хора "Извор"; Кукерска група.</t>
  </si>
  <si>
    <t>Детски танцов състав "Изворче"</t>
  </si>
  <si>
    <t>Детски клуб "С песн и слово"; Клуб "Всичко за всеки".</t>
  </si>
  <si>
    <t>Фолклорен събор "Край чешмата под върбата" - ежегоден; Събор на кукерите - на четна година; Кукерски празник - ежегоден на Сирни Заговезни; Маратон "Четяща България" - под нослов "Кайнарджа чете"; Национална седмица на четенето; Празнични концерти за Националния празник на РБългария; за 24 - май; за Коледа. Представяне на книги - "Добруджанският акордеонист Минчо Панев" и " С дух и свитлина през годините" - посветена на 80–та годишнина от учредяването на читалището в с. Кайнарджа. Юбилеен концерт повод 80 години от създаването на читалището .</t>
  </si>
  <si>
    <t>1. Участие на ВГ „Перуника“, КНХ „Извор“ и ВГ „Войновка“ в 10 МФФ „От Извора“ в  с. Царевец, общ. Свищов.
• Първо място и златен медал за трите групи.
2. Участие на ВГ „Перуника“, ВГ „Войновка“, КНХ „Извор“ и Стефан Русев и Главанска тройка – Минчо Панев, Стоян Тотев и Стефко Лучеянов в ХХ Национален музикален фестивал „Фолклорен изгрев“ в гр. Варна -12.11.2022г.
• Първо място за всички групи и Стефан Русев;
• Специална награда на журито за ВГ „Перуника“, ВГ „Войновка“, КНХ „Извор“;
• Награда за автентичност за Главанска тройка.
3. Участие на ВГ „Перуника“, КНХ „Извор“ и ВГ „Войновка“ във фолклорен фестивал „На раздумка, песен и почивка в горещниците“, с. Средище.                                                                                                                                                                                                                                                   4. Участие ВГ „Войновка“ в Празник на динения маджун в с.Смилец-2022,  с. Смилец .                                                                                                                                                                                                                                                                                                                                                                              5. Участие на ВГ „Перуника“, КНХ „Извор“ в кулинарния фестивал „Гозбите на Добруджа” в  с. Сребърна.                                                                                                                                                                                                                                                                                                                                6. Участие на Рая Тончеклиева; Калинка Илиева и Стефан Русев във „Фолклорен празник Голеш“, с. Голеш.                                                                                                                                                                                                                                                                                                                      7. Участие на кукерската група в Традиционен празник на кукерите и маските в с. Айдемир.</t>
  </si>
  <si>
    <t>От тях читатели – 57 и уникални потребители /компютри/ - 38, от които до 14г. – 21 и над  14г. – 74. Посещенията са 547, от тях за заемна в дома - 381,  в информационен център – 166. Заетите библиотечни материали са – 411, от тях 381  книги и  30  периодични издания.</t>
  </si>
  <si>
    <t>000560305</t>
  </si>
  <si>
    <t>"Родина-1941"</t>
  </si>
  <si>
    <t>детски танцов състав "Венчета"-25 деца, детска вокална група-12 деца,група за турски фолклор-16 деца,,група за модерни танци 16 деца</t>
  </si>
  <si>
    <t>1. Награждаване на деца участници в онлайн -конкурс "Да си пожелаем край елхата"2.Маратон на четенето.3. Безплатно преставление  за всички децана държавен куклен театър"дора Габе"4."Лазаруване в село Голеш-на посещение по домовете ,кметство,училище идр.5.Посещение на Лазарките от читалището в община Кайнарджа.6.Участие на 16 Лазарски събор в село Калипетрово област Силистра.7.участие на група за турски фолклор на празник за Рамазан Байрям село Телериг област Добрич. 8.честване на 24 май в село Голеш с участие на всички състави към читалището.9.птържествено посещение на деца от подготвителна  група и първи клас Да се запознаем с библиотеката"с подаръци книги от читалището.10.Детски празник в с. Голеш  с ппрограма от читалището и Силистренски куклен театър"Забавно училище".11.участие на ДТС"Венчета " и група за турски фолклор на "Секул Добруджански "с. Секулово община Дулово.12.Участие на събор Край чешмата под върбата"с. Кайнарджа.13."Фолклорен празник в село Голеш "с участие на 30 състава и самодейни  от област Силистра.14. "Лятна библиотека в "съвместно мероприятие с ОУ"В.Априлов с. Голеш.15.участие на ДТС"Венчета на "Гозбите на Добруджа"с. Сребърна област Силистра.16."Да почетем будителите"конкурс за най добро изпълнение за будителите-съвместно мероприятие с ОУ"В.Априлов"с. Голеш.17."Коледно-новогодишен концерт"с Коледари ,песни и танци и Дядо Коледа .</t>
  </si>
  <si>
    <t>1. посещение в община Кайнарджа на "Лазарки "2. с. Калипетрово "Лазарски събор.3.село Телериг област Добрич- група за турски фолклор4.с. Секулово община Дулово "Секул Добруджански"4.с. Кайнарджа "Край чешмата под върбата"с. Сребърна"Гозбите на Добруджа"</t>
  </si>
  <si>
    <t xml:space="preserve">общо за дома 455 за читалня-270 </t>
  </si>
  <si>
    <t>000559993</t>
  </si>
  <si>
    <t>"Надежда-1943г."</t>
  </si>
  <si>
    <t>ДТС "Медено звънче" ; Група за народни хора "Надежда"; Медени гласчета"</t>
  </si>
  <si>
    <t>"Нарисувай ми"; Сръчни ръчички"; "Почети ми"</t>
  </si>
  <si>
    <t>Рециталипосветени на Васил Левси и Христо Ботев; Рецитал по случай 3-ти Март; Тържектво по случай деня на майката; Великденска изложба - писани яйца и козунаци; Честване на Рамазан байрам, Курбан байрам; Концерт по случай 24-ти май ден на българската просвета и култура; Ден на детето - рисунка на асфал; Концерт-рецитал, посветен на 1-ви ноемвриден на народните будители; Коледен базар;</t>
  </si>
  <si>
    <t>Фолклорен събор "На чешмата под върбата" в с. Кайнарджа; НМФ "Фолклорен изгрев" гр. Варна</t>
  </si>
  <si>
    <t xml:space="preserve">251 за дома; 301 посещения в читалнята; 56 за ползване на компютър; </t>
  </si>
  <si>
    <t>000559210</t>
  </si>
  <si>
    <t>"Стефан Караджа -1943"</t>
  </si>
  <si>
    <t>ФГ "Сребърни звънци"; ТГ "Палитра"</t>
  </si>
  <si>
    <t>ДФГ "Шарена черга"</t>
  </si>
  <si>
    <t xml:space="preserve"> - Общински събор на ромите;    -Фолклорен фестивал "На раздумка, песен и почивка в Горещниците"</t>
  </si>
  <si>
    <t xml:space="preserve">„Фолклорна група „Сребърни звънци“ ; Танцова група "Палитра"
• 30.04.2022 г. – „Драгоево пее и танцува“ – с. Драгоево, общ. Велики Преслав, обл. Шумен
• 14.05.2022 г. – „Сребърна пее и се смее“ – с. Сребърна, обл. Силистра
• 11.06.2022 г. – „Песни и танци от Добруджа“ – с. Ситово, обл. Силистра
• 25.06.2022 г. – Фолклорен фестивал с. Межден, обл. Силистра
• 03.07.2022 г. – „Песни в полите на Балкана“  – с. Жълтеш, обл. Габрово
• 20.08.2022 г. – Фолклорен фестивал в КК „Златни пясъци“
• 17.09.2022 г. –  Фолклорен събор „На мегдана край чешмата“ – с. Българка 
• 22.09.2022 г. – „Добруджански събор“ – гр. Тервел
</t>
  </si>
  <si>
    <t xml:space="preserve">449 посещения от  които ползаха услугата в заемна за дома /книги/, вестници и списания,  ползване на компютри,  ксерокс услуги и други. </t>
  </si>
  <si>
    <t>000559139</t>
  </si>
  <si>
    <t>"Св.Св.Кирил и Методий 1966-Силистра"</t>
  </si>
  <si>
    <t>Силистра</t>
  </si>
  <si>
    <t>Самодейци- възрастни</t>
  </si>
  <si>
    <t>Самодейци- деца</t>
  </si>
  <si>
    <t>Състав за автентичен фолклор</t>
  </si>
  <si>
    <t>Школа за народни танци до 5 год., Школа за народни танци над 5 год., Школа за ударни инструменти, Клуб по тенис на маса, Еко клуб "Дунав"</t>
  </si>
  <si>
    <t>Организиране на празника Ивановден и вечер на поканения зет, организиране празника на лозаря, оргнизране на изработк и изложба на мартеници, организизране на тенис турнир,организиране Великденска работилни, където мястото за провеждане е в залата на читалището.</t>
  </si>
  <si>
    <t>Участия на местни, регионални и национални изяви на  ТА "Ритъм" и ФГ Ритъм"във фестивали и събори-с. Сребърна, с. Малък Преславец, С Голеш, с. Смилец, с. Бабук, с. Кайнарджа, с.Главиница, Гр. Дулово,Слънчев бряг, гр. Бургас както и във всички празници организираниот община Силистра.</t>
  </si>
  <si>
    <t>Участия в международни изяве на ТА "Ритъм"във фестивали и събори-Р Румъния, Р Франция, Р Италия</t>
  </si>
  <si>
    <t>Обслужени брой потребители на библиотеката са общо 64 души, от които 44 са до 14 годишна възраст.</t>
  </si>
  <si>
    <t>000559121</t>
  </si>
  <si>
    <t>"Доростол-1870г."</t>
  </si>
  <si>
    <t>АНПТ "Силистра" - народен хор ; Смесен хор "Седянка" ; Вокална група "Интер", Група за автентичен фолклор "Добруджа", Фолклорна група "Златен клас" ;Фолклорна група "Добруджански славеи" ,  Група за стари градски и шлагерни песни "Златна есен" ; Рок групи "Дивите лебеди", "Интензивен сектор"</t>
  </si>
  <si>
    <t xml:space="preserve"> Балетна школа "Лиденс" - 3 групи;  Детска фолклорна формация "Добруджанче"  - танцов състав ; Детска вокална група - ДФФ"Добруджанче" ; АНПТ "Силистра" - танцов състав</t>
  </si>
  <si>
    <t>Народен оркестър при АНПТ "Силистра"  / гайда, кавал, тамбура, акордеон, тъпан, цугтромбон/ ,  корепетитор АНПТ, корепетитор ДФФ"Добруджанче</t>
  </si>
  <si>
    <t>Фолклорен танцов клуб ; Танцова група ФГ"Добруджа" ; Група за съвременни и характерни танци ; Клуб  Зумба фитнес; Карате клуб.</t>
  </si>
  <si>
    <t>Школа пиано; Школа математика  ; Школа шахмат ; Школа изобразително изкуство ;  Школа по спортни танци ; Коледен шахматен конкурс ; Тиражиране диск с АНПТ"Силистра" образователни клипове с нар.песни, танци ; Концертни програми на СХ"Седянка" /4 ; Курсове народни танци за деца и възрастни; Литературни четения -3 срещи; Летни школи за деца и младежи  -шахмат, нар.танци, балет, клуб Приятели на театъра /4.</t>
  </si>
  <si>
    <t>Национална конференция "Слънчеви руни в българските носии и тъкани" , партньорство с фондация "Азгард", община Силистра; Литературни срещи в чит.читалня "Доростол"/ 2/ ; Дарителски кампании за читалищен кът Български носии/2 ; Изложба - базар "Фантазия и красота " 1 март  Ателие "Мартеници бели и червени" за Деня на самодееца и любителското изкуство; Изложба  Ателие  Писани яйца за Великден - приложно изкуство  ;  Тематични срещи /5 , Изложба в чит.читалня за 8 март - "Красота,сътворена от ръцете на българката" ; Презентации на рок групи "Дивите лебеди" "Интензивен сектор"; Пролетен рок концерт; Празнични програми за национални празници, офиц.празници от бълг.календар - с чит.групи / 20/ .</t>
  </si>
  <si>
    <t>Участие на СХ"Седянка" в онлайн Национален хоров фестивал гр.София, в Международен онлайн хоров събор ; Участие на ДФФ и балет "Лиденс" в Международен танцов фестивал гр.Варна, гр.Созопол ; Участие на читал.групи в Общински празник на хляба и песента, в Коледарски фестивал "Стани Нине, господине" , Общински фолклорен празник "Магията на Еньовден"  ; Участие в Нац.конкурс за млади изпълнители " С песните на Васила Вълчева" с.Калипетрово; участие във фолкл.празници в с.Априлци, с.Межден, с.Кайнарджа; Участие на ДФФ в Нац. фолклорни фестивали гр.Тутракан ,гр.Девня; Участие на чит.рок група "Графит" в Поп-рок фестивал, гр.Добрич ;   Участие на чит.рок група в рок празн.концерт "Цвете за Гошо", гр.София; Участия в Благотворителни концертни програми, училищни юбилейни тържества /9</t>
  </si>
  <si>
    <t xml:space="preserve">Участие в Международен конкурс за детска рисунка ; Участие на АНПТ"Силистра" в Международен фолклорен фестивал в Гирне, Сев.Кипър; Участие на ДФФ"Добруджанче", Фолклорен клуб "Силистра" в Международен Фолк Фестивал в Скопие, С.Македония; Участие на СХ"Седянка"в Международен музикален фестивал в Мармарис Турция; Участие на Балет "Лиденс" в Международен танцов конкурс в Констанца РРумъния, в Световен танцов шампионат в гр.Рим Италия; Участия на Фолклорен танцов клуб в празници на бълг.общности в Молдова /2; </t>
  </si>
  <si>
    <t xml:space="preserve"> Регистрирани потребители на читалищната читалня, Регистрирани дарители на книги за читалищната библиотека - акции "Да възстановим читалищната библиотека"</t>
  </si>
  <si>
    <t>000559484</t>
  </si>
  <si>
    <t>"Светлина-1906-Смилец"</t>
  </si>
  <si>
    <t>Женска фолклорна група ,, Караомурки" , Женска вокална група ,, Смилечанки ", , Мъжка коледарска  група, Младежка фолклорна група</t>
  </si>
  <si>
    <t xml:space="preserve">1.06.01.2022 г. – „ Богоявление “  - празник за здраве и дълголетие
- Литургия в храм „ Св. Йоан Кръстител“ 
-   174 години  от рождението на Христо Ботев – подреждане на кът
2. 14.02.2022 г. – „ Истинското вино е горчиво…“ – празник посветен на Трифон Зарезан
3. 18.02.2022 г.- „ Ако спечеля, печели цял народ“ – презентация посветена на обесването на Васил Левски
4. Месец Февруари – организиран конкурс за Баба Марта на тема „ Мартеници бели, бели и червени “
5. Месец Февруари – организиран конкурс за 8 – ми март на тема „ За теб, мила мамо “
6. 01.03.2022 г. - Ден на самодееца в читалището с почерпка на самодейците 
7. 03.03.2022 г. – 3-ти март – 144 години от Освобождението на България от турско иго – рецитал и поднасяне на венци пред паметниците в селото
8. 08.03.2022 г. – „ Гордост е да си жена “ – празник, посветен на Международния ден на жената 
9. 28.03.2022 г. - Провеждане на годишно отчетно- изборно събрание на членовете на читалището
10. 01.04.2022 г. – „ Априлски смях “ – ден на хумора и сатирата – четене на хуморески в библиотеката
11. 04.04 - 08.04.2022 г. – Седмица на детската книга и Библиотекар за един ден – четене с деца и запознаване с работата на библиотекаря
12. 16.04.2022 г. – Лазаруване в селото
13. 21.04.2022 г. – „ Чук, чук, яйчице “  - боядисване на яйца, заедно с деца и възрастни. Също  така в боядисването взеха участие и украинците.
14. 22.04.2022 г. – Международен ден на книгата – четене в библиотеката заедно с децата
15. 01.05.2022 г.- Засяване  на бостан заедно с деца и възрастни. В засяването се включиха и украинците, които бяха  в селото.
16. 02.05.2022 г.  - Изнесено творческо мероприятие до гр. Русе заедно със самодейци и членове на читалището. 
В гр. Русе посетихме – къщата музей на Баба Тонка, Еко музея в гр. Русе, Пантеона на възрожденците и Мемориал военни гробища село Шуменци
17. 06.05.2022 г. – Гергьовски люлки – общоселски празник
18. 28.05.2022 г. – Участие във фолклорен събор 
„ Пролетни игри и песни “ организиран от Община Силистра
19. 01.06.2022 г. – Детско парти по случай 1 юни Ден на детето 
20. 02.06.2022 г. – „Аз съм Ботевче “ рецитал и поднасяне на венци пред паметниците в селото
21. 24.06.2022 г. – „ Еньовден “ – празник на билките
- Литургия и песни  в  храм „ Св. Йоан Кръстител “ с. Смилец
- Участие в Празника на билките в гр. Силистра
22. Месец Юни – Турнир по тенис на маса
23. Месец Юли – Игри с децата, Четене на задължителните книжки от училище и решаване на задачи
24. Месец Август - участие на самодейците при Народно читалище ,, Светлина-1906-Смилец " в XII - ти Национален събор на българското народно творчество Копривщица. Завърнахме се от Копривщица с един златен и два сребърни медала.
25. 28.08.2022 г. – „ Празник на динения маджун “ – седмо издание на празника
26. 02.09.2022 г. – презентация посветена на Нашия Паисий – 5 години от смъртта на Руси Атанасов Михов
27. 06.09.2022 г. – „ Заедно завинаги “ – 137 години от Съединението на България –презентация в библиотеката
28. 07.09.2022 г. – 82 години от връщането на Южна Добруджа в пределите на Майка България – презентация в библиотеката
29. 13.09.2022 г. – Участие в „ Празник на хляба “ гр. Силистра 
30. 17.09.2022 г. – участие на Женска фолклорна група в XI-Фолклорен фестивал ,,Иширково пее и танцува" 
с. Професор Иширково
31. 22.09.2022 г. – „ Да живее свободна и независима България “ презентация в библиотеката посветена на 114 години от Независимостта на България
32. 08.10.2022 г. – Участие в кулинарния фестивал 
„ Гозбите на Добруджа “ в с. Сребърна
33. 01.11.2022 г. – Ден на Народните будители – презентация в библиотеката
34. 20.11.2022 г. – Посрещане на мощите на Кирил и Методий в гр. Силистра
35. 21.11.2022 г.- Ден на християнското семейство – връчване на поздравителни адреси на семейства, които отбелязаха през годината своите Златни сватби 
36. 30.11.2022 г. – Андреевден – презентация в библиотеката и кулинарна изложба на ястия свързани с празника
37. 15 – 30. 12.2022 г. – Организиран конкурс за втора поредна година за детска рисунка на тема „ Вълшебна Коледа “ 
38. 17.12.2022 г. -  Участие в XXVI  Коледарски фестивал 
„ Стани нине, господине “ в гр. Силистра с кулинарна изложба на традиционни за района ястия за Бъдни вечер и Коледа 
39. 18.12.2022 г. – Организиран коледен концерт в читалището с участието на Детска коледарска група, Женска фолклорна група и Женска вокална група при читалището
40. 24.12.2022 г. – Посрещане на Дядо Коледа в Енорийски център ,,Свети Йоан Александрийски" при храм „ Св. Йоан Кръстител “ с. Смилец
41. 24.12.2022 г. – Коледуване в селото от Детска коледарска група и Мъжка коледарска група
42. 28.12.2022 г. – „Тиха нощ “ новогодишен общоселски банкет в читалището
</t>
  </si>
  <si>
    <t xml:space="preserve">Участие  във   фолклорен  събор „Пролетни игри  и  песни “ организиран  от   Община Силистра; Участие на Детска лазарска група в село Айдемир, община Силистра; Участие на самодейците при Народно читалище ,, Светлина-1906-Смилец " в XII - ти Национален събор на българското народно творчество Копривщица; Участие в „ Празник на хляба “ гр. Силистра; Участие на Женска фолклорна група в XI-Фолклорен фестивал ,,Иширково пее и танцува" с. Професор Иширково; Участие в кулинарния фестивал 
„ Гозбите на Добруджа “ в с. Сребърна; Участие в XXVI  Коледарски фестивал „ Стани нине, господине “ в гр. Силистра с кулинарна изложба на традиционни за района ястия за Бъдни вечер и Коледа; </t>
  </si>
  <si>
    <t>000559228</t>
  </si>
  <si>
    <t>"Иван Вазов-1941"</t>
  </si>
  <si>
    <t xml:space="preserve">1. Смесена фолклорна група  "Добруджанско веселие" 
2. Коледарска група. </t>
  </si>
  <si>
    <t>1. Детска лазарска група</t>
  </si>
  <si>
    <t>1. Бабинден – празник с жените от селото;
2. Ден на лозаря - „Трифон Зарезан”, зарязване на лозята;
3. Мартеницата – древна магия за здраве и дълъг живот” – ателие за мартеници”;
4. Подаряване на мартеници, изработени от кръжок „ Сръчни ръце”;
5. 3-ти март - поднасяне  на венци и цветя на паметника „ Тъжаща майка ”;
6. 8- ми март – поднасяне на цветя на жените от селото;
7. Лазаруване на детската фолклорна група в с. Срацимир;
8. „ Великденска работилница ”- боядисване на яйца с децата;
9. „Люлка за здраве” – люлеене за здраве на Георгьовден;
10. „ Библиотека в парка” – четене в парка на селото;
11. „ Здравей, ваканция! ” – игри и рисунки с децата;
12. „ Кулинарна работилничка ” с децата от селото;
13. Лятно кино с прожекция на игрални филми на 13.08. и 20.08.2022г.;
14. „Фолклорна вечеринка” – филм с архивни кадри от изяви на самодейците;
15. „ Международен ден на възрастните хора” – отпразнуване с членове на читалището;
16. С поезията на Димчо Дебелянов - четене на негови стихове;
17. Прожекция на филма „ Шибил” по случай 142г. от рождението на Й. Йовков и деня на народните будители;
18. „ Ден на християнското семейство” – поздравления на пет семейства;
19. „ Коледна работилница ” – изработване на новогодишни сувенири и коледарски венци от кръжок „ Сръчни ръце”;
20. Коледуване на Коледарската група в с. Срацимир;
21. Дядо Коледа раздаде подаръци на децата от селото;
22. „ Да празнуваме заедно”- общоселско новогодишно тържество.</t>
  </si>
  <si>
    <t>1. Онлайн конкурс „ Ой, Коледо, мой Коледо” гр. Тутракан;
2. Участие в конкурс за изработка на мартеници в с. Кадиево и с.Алеково;
3. Участие и грамота в конкурса „ Мартеници бели, бели и червени” с. Смилец;
4. Участие с рисунки в Националния конкурс „ Цветолиние” – гр. Бургас;
5. Участие в изработване на „Великденска картичка”- гр. Тутракан;
6. Онлайн изложба „ Писано яйце ” – гр. Тутракан;
7. Участие в конкурса „Шарен Великден” – с. Ситово;
8. Участие в „Пролетни игри и песни” в гр.Силистра;
9. Участие на фолклорната група в събора  на с. Главан;
10. „С билки и песни на Еньовден” – гр. Силистра;
11. Участие на фолклорната група във фестивала на с. Българка и с. Голеш;
12. Участие в „Магията фолклор” в с. Старо село;
13. Участие в 10 годишния юбилей на НЧ „ Чудомир- 2012 ”- с. Поп Кралево;
14. „ Празник на хляба, песента и танца ” – гр. Силистра;
15. Участие в Шести събор „На мегдана, край чешмата в село Бръчма” ;
16. „ Гозбите на Добруджа” – в с. Сребърна – участие в кулинарния фестивал;
17. Участие в Националния фестивал „Есента в миниатюри”- гр. Бургас;
18. Първа награда за спазена традиция в 26-я фестивал „ Стани нине, господине ” в гр. Силистра;
19. Участие в новогодишното тържество на с. Богорово;</t>
  </si>
  <si>
    <t xml:space="preserve">няма
</t>
  </si>
  <si>
    <t>102 бр. възрастни потребители;
38 бр. деца</t>
  </si>
  <si>
    <t>000559349</t>
  </si>
  <si>
    <t>"Самообразование -1942 г."</t>
  </si>
  <si>
    <t>С оглед встъпването на длъжност на новия читалищен секретар през месец октомври 2022 г. успяхме да се реализираме новогодишен бал с жителите на цялото село. До встъпването на новия читалищен секретар, поради здравословни проблеми на предходния читалищен секретар, не са се осъществили мероприятия до месец октомври 2022 г. Редовно започнаха срещите на членове на читалището, за да се планират предстоящи събития и мероприятия през предстоящата 2023 г. Съвестно със социалните работници и членовете на читалището бе почистено читалището, градината пред него и бяха засети цветя. Активно се работи по възстановяване живота и дейността  на читалището, както и поддържане на материално-техническата база, въпреки необходимостта от ремонт.</t>
  </si>
  <si>
    <t>След встъпването на длъжност на новия секретар-библиотекар в читалището през месец октомври 2022 г. бе почистена библиотеката на читалището. Фондът от книги бе подновен и описан в инвентарна книга. Бяха ремонтирани наличните компютри, които вече се използват от потребители на библиотекта. Ридовно деца посещават библиотеката, за да заемат книги и да ползват компютрите.</t>
  </si>
  <si>
    <t>000559192</t>
  </si>
  <si>
    <t>"Възраждане-1940"</t>
  </si>
  <si>
    <t>Група за автентичен и обработен фолклор, Група за стариградски песни, група за скечове, ЖТС "Добруджанки", Коледарска група, Кукерска група</t>
  </si>
  <si>
    <t>Младежка формация "Лудо младо", ДВГ "Сребърче"</t>
  </si>
  <si>
    <t>музикант</t>
  </si>
  <si>
    <t>Кръжок по рисуване за най малките- от 4 до 9 год., Кръжок по апликиране и квилинг- 10-12год.</t>
  </si>
  <si>
    <t xml:space="preserve">Трифон Зарезан с дегустация на вино, Тържествено отбелязване на Националния празник 3-ти март, Лазаровден, Пролетно почистване на селота, Хумористичен фестивал "Сребърна пее и се смее", Кулинарен фестивал "Гозбите на Добруджа"Коледен концерт, Дядо Коледа с подаръци за малки и големи, Коледари </t>
  </si>
  <si>
    <t>Участие с Великденска украса в Община Силистра , Участие с АРТ инсталация, организирано от Община Силистра, Участие в XXVIII-ми Балкан фолк фест Златни лясъци, участие в коледен концерт в с. Ситово</t>
  </si>
  <si>
    <t>Читатели от различни възрасти</t>
  </si>
  <si>
    <t>118023670</t>
  </si>
  <si>
    <t>"Димитър Благоев-1930"</t>
  </si>
  <si>
    <t>Вокална певческа група, Женски танцов състав, Група за хумористични песни.</t>
  </si>
  <si>
    <t xml:space="preserve">Оркестър </t>
  </si>
  <si>
    <t>Празникът на виното Трифон зарезан и конкурса за най-добро вино го проведохме отвън пред сградата на читалището,тъй като ограничителните мерки още бяха в сила.
На 19 февруари отдадохме своята почит към делото и подвига на безсмъртния Апостол,като поднесохме венец и цветя пред паметната плоча.
За първи март всички жители бяха посетени от баба Марта и закичени с мартеници за здраве,изработени от самодейките.
За деня на жената 8 март, жените от селото бяха приятно изненадани с цвете в домовете си от Председателя на читалището.
В седмицата преди великия християнски празник,беше освежен и облагороден центъра в селото с участието на самодейци.
В Общинският преглед на читалищните колективи се представихме достойно. 
За деня на детето 1 юни подготвихме изненада за двете деца в селото,като им занесохме подаръци и лакомства. 
През август посрещнахме готвачи от Мастър шеф,които презентираха уреди за здравословно готвене.
За празника на селото изнесохме концерт пред жителите и гости на Ветрен.
Всички присъстващи на Коледния концерт,получиха подарък от Дядо Коледа.
На новогодишното веселие,стари и млади празнуваха и се забавляваха до зори.</t>
  </si>
  <si>
    <t>През юни,колективите ни взеха участие в“ Празник на водните лилии“ в с.Малък преславец общ.Главиница
В горещите дни на юли,участвахме в „Магията фолклор“ в с.Старо село общ,Тутракан   В празничния ден 22 септември,обрахме аплодисментите в „Добруджански събор“  гр.Тервел.</t>
  </si>
  <si>
    <t>000559317</t>
  </si>
  <si>
    <t>"Заря -1957 г."</t>
  </si>
  <si>
    <t xml:space="preserve">Фолклорна група за турски автентичен фолклор;
Група за седянки „Златната група”
</t>
  </si>
  <si>
    <t>Детска певческа  фолклорна група;
Детска фолклорна  танцова група;
Детска група за забавни танци;
Лазарска група.</t>
  </si>
  <si>
    <t>Корепетитор; хореограф</t>
  </si>
  <si>
    <t>Школа за народни  и забавни танци</t>
  </si>
  <si>
    <t>Срещи с ученици от местното училище  по по повод календарните празници на България</t>
  </si>
  <si>
    <t xml:space="preserve">1.Честитихме възрастните именници по случай Йордановден с посещение по домовете.- 06.01.
2. Рецитал и презентация “Безсмъртето на дякона Левски” посветена на 149г. от гибелта на В.Левски съвместно мероприятие с ОУ “Св.Св.Кирил и Методий” - 19.02.
3. Празнуване деня на самодееца с детските танцови групи.
4. ”Баба Марта е дошла” – посрещане на баба Марта в ЦДГ „Детелина”.- 01.03.
5.Празнична програма посветена на 3.03. “Ден на свободата” съвместно мероприятие с ОУ “Св.Св.Кирил и Методий” - 02.03. 
6. Празнуване на традиционен общоселски празник – Осми Март – Ден на жената.
7.Отбелязахме и честитихме световния ден на лекаря 7 април, като поздравихме местния медицински персонал. - 07.04.
8. Организирахме „Великденска работилница” в ДГ Детелина”. - 26.04.
9. От изписаните яйчица направихме „Великденска изложба” и наградихме малките художници в ДГ „Детелина”. 
10.Отбелязахме и поздравихме директора и учителския екип на ОУ “Св.Св.Кирил и Методий” по случай !1 май и 24 май “Ден на славянската писменост и култура” - 23.05.
11.  Организирахме рисунка “Щастливо детсво” и празненство по случай „Деня на детето” – 1 юни с децата от ДГ „Детелина”. - 01.06.
12. Изложба на билки по случай Еньов ден “Магията на природата” - 24.06.
13.Изработване на пейки и маси за мащабните ни мероприятия провеждани на открито. - м.07. - 08.
14.Организиране и концерт на фолклорните групи в “Ден на с.Брадвари” съвместно с Кметството. - 10.09.
15. Откриване на първия учебен ден и раздаване на подаръци на първокласниците. - 15.09.
16.Организирахме за представянето на уреда “Мастър Шеф Хом” за здравословно хранене с представители от гр.В.Търново пред жителите на селото. - 22.09.
17. Уъркшоп “Автентичния фолклор в игри и танци” в ОУ “Св.Св.Кирил и Методий” - 14.10. По проект.
18.В навечерието на Народните Будители организирахме Уъркшоп “Автентичния фолклор в игри и танци” в ДГ “Детелина” - 20.10.по проект
19. Театрален спектакъл за деца - постановка на Драматичния куклен театър Силистра “Маша и мечокът” в салона на читалището. -  04.11. По проект
20.Провеждане на разговор “Моята мечта  и мечтата ми за България” съвместно с ОУ “Св.Св.Кирил и Методий”. -  10.11. По проект
21.Коледен концерт с участие на детските фолклорни състави “Брадварче” и “Жътварче” в салона на читалището. -  17.12. По проект
22.Раздаване на подаръци на детските фолклорна и танцови
 групи „Брадварче”. - 17.12.
23.Организирахме изложба за най - добра изработена новогодишна картичка “Весела Коледа” за деца - 17.12.
24.Организирахме “Пътуващ Дядо Коледа” за раздаване на подаръци за деца по домовете - 23.12.
25.Награждаване на децата участници в конкурса за най - добра изработена новогодишна картичка “Весела Коледа” - 27.12.
 26.Организирахме новогодишно тържество за самодейците и жителите на селото.- 27.12.
</t>
  </si>
  <si>
    <t xml:space="preserve">    - Общински изяви
1. Участие на Детските фолклорни групи „Брадварче” в Общински преглед на читалищните художествени колективи “Пролетни игри и песни” 2022 в гр.Силистра. - 28.05.2022г.  
- Регионални изяви
1. Участие в онлайн изложба -  конкурс “Великден в нашия дом” 2022 в гр.Тутракан - 21.04.2022г. .
2. Празничен концерт на Детска танцова група “Брадварче” и Автентична женска фолклорна танцова група “Семах” на празника “Хъдърлез Байрам” в с.Преславци, общ.Тутракан. - 06.05.2022г.
3.Участие на Детската танцова група “Брадварче” в Кулинарния фестивал “Гозбите на Добруджа” в с.Сребърна. - 08.10.2022г. 
4. Коледен концерт на Детската танцова група „Брадварче” с детската танцова група  „Жътварче” в гр.Дулово. - 15.12.2022г.
- Национални изяви
1.Организирахме участие на децата от Детска танцова група „Брадварче” в  Националния „Маратон на четенето” в библиотеката. - 02.-03. 04.  
2.Участие в Национален конкурс “С вяра към доброто” в с.Калипетрово. - 27.04.2022г.
- Международни изяви
Участие на Автентичната женска фолклорна танцова група “Семах” във Втори Международен етно фестивал “Зазоряване” 21- 22.05.2022г. В гр.Исперих, общ.Исперих. - 22.05.2022г.
</t>
  </si>
  <si>
    <t>Участие на Автентичната женска фолклорна танцова група “Семах” в VI Международен и XXVI Национален събор на Алианите в гр. Ескишехир Р.Турция. - 23.- 25.09.2022г.</t>
  </si>
  <si>
    <t>Закупена и обработена нова литература;  Организиране на  библиотечни празници, посветени на прадничния календар на българина; запознаване  на първокласниците с книгите и библиотеката, Обклужване на читатели</t>
  </si>
  <si>
    <t>000559630</t>
  </si>
  <si>
    <t>"Дочо Михайлов -1906"</t>
  </si>
  <si>
    <t>1.Ансамбъл за автентичен фолклор-р-л Нено Петров-36 бр. Самодейци. 2. Мъжка певческа група-р-л Нено Петров-12 бр.самодейци. 3.Женска певческа група-р-л Кристина Христова-5 бр.самодейци. 4.Коледарска група-р-л Нено Петров-21 бр. самодейци. 5.Група за словесен фолклор-р-л Елена Радева 10 бр. самодейци.</t>
  </si>
  <si>
    <t>1.Ромска фолклорна група - р-л Елена Радева-12бр. Самодейци. 2. Лазарска група-р-л Елена Радева -18 бр. самодейци.3.Ивановска група - р-л Елена Радева 12 бр. самодейци.</t>
  </si>
  <si>
    <t>1. Информационни технологии - р-л Елена Радева- 30бр.членове разделени по възраст.2.Художествено слово- р-л Елена Радева-15 бр. ученици.3.Традиция,бит и съвременност.-р-л Елена Радева-16 бр.ученеци. 4.Клуб на читателя-р-л Елена Радева-18 бр.ученици.</t>
  </si>
  <si>
    <t xml:space="preserve">1.”Българските открития”-изложба и презентации.
2.-159 г. от рождението на Алеко Константинов. 3.Пресъздаване на народният обичай Бабинден.4.Отбелязване на 144г. от освобождението на гр.Силистра от турско робство.5.Пресъздаване на народният обичай Трифон зарезан  и общоселко тържество посветено на виното и любовта.6.Отбелязване на 149год. от обесването на  Васил Левски.7.„Българската мартеница-синвол на здраве и сила”.Ден на любителското творчество.8.Литературно-музикална програма посветена на освобождението на България и беседа за историческите събития изнесена от г-н Веселин Аврамов.9.Отбелязване на международният ден на жената.10.Тържество посветено на първа пролет . 11.Вечер на хумора.12.Празничен концерт посветен на международният ден на ромите.13.Пресъздаване на народният обичай Лазаруване.Пролетен концерт с участието и на детски 
 състави от гр.Силистра.14.Конкурс за най-шарено и най- здраво яйце и изложба на обредни козунаци.15.Включване на библиотеката към маратона на четенето с  различни прояви. 16.Среща с културната организация „Таратанци“, която си е поставила амбициозната цел да дигитализира десетки 
български хора по проект „Последвай стъпките“,финансиран от национален фонд „Култура“.17.Пресъздаване на обичаи свързани с Гергьовден.18.Празничен концерт по случай деня на българската просвета и култура и ден на моето родно село.19."В библиотеката с приятели“-посещение на децата от селото в библиотеката.20.Изложба и презентация посветена  на Ботев и загиналите за свободата .21.Празник на детето.22.Откриване на лятната работа с концерт и забавни игри.23.„В царството на книгите”- запознаване на децата с  автори на детски произведения.24.Еньовден - празник на билките и на билкарите.25.Откриване на жътвата.26.„Динозавърски истории“ -Който открива първата българска находка на дългошиест динозавър и още много други  факти.Изработване на анимация,рисунки и разкази от децата. 27. „Моето любимо животно”-Представяне на домашни любимци. 28.Какво обичам да ям”-презентации на тема:“Витамините на село“.29.Отбелязване на 185г.от рождението на Апостола на свободата Васил Левски.30.Любими детски приказки и приказни герои.31.Запознаване на децата с народни обичаи и танци характерни за селото.32.„Какво зная за моята родина“- Организиране на викторини и забавни игри.33.Кръжок по изобразително и приложно изкуство„Слънце”.34.„Приказен свят“-120 г. от рождението на Ангел Каралийчев.35.Отбелязване на 94год. от гибелта на добруджанския революционер- Дочо Михайлов.36.Организиране на екскурзия за децата от селото до гр.Русе.37.„Това го можем всички”-детски концерт за закриване на лятната работа с децата.38.Среща-разговор за историческите събития по време на съединението  в българската история с децата от селото.39.„Вятър ечи, Балкан стене“-200 г. от рождението на Добри Чинтулов.40.Отбелязване на 120 г. от рождението и 35 г. от смъртта на Камен Зидаров -български поет, преводач и драматург с изложба,презентация и стихове от деца.41.Изложба и представяне на творчеството на Мигел де Сервантес         Сааведра.42.Изложба и беседа по повод 120 г. от рождението на Фани Попова-Мутафова.43.„Певеца на Добруджа“-142 год. от рождението на Йордан Йовков-беседа,изложба и презентация.44.”Златна есен”-презентации на тема:“Есента в моето село“ и изложба на плодове,зеленчуци.45.Откриване на творческият сезон.46.„Памет българска“- 100 г. от обявяването на Деня на народните будители.47.Отбелязване на 115 г. от рождението на Астрид Линдгрен с изложба ипредставяне на произведенията и.48.Изложба,презентация и четене на част от произведенията на Петко Рачов Славейков по случай 195 г. от рождението му.49.“Семейството-извор на щастие"-среща семейства от различни поколения. 50.“Фолклорът е толкова просто нещо,но се изисква голяма култура, за да го разбереш.”-40 г. от смъртта на Филип Кутев.51.Концерт посветен на запалване на коледната елха.52.“Зимни вечери в с.Бабук”-седянка.Изработване на коледарски венци и ястия характерни за Коледа.53.- Пресъздаване на народният обичай Коледуване.Празничен концерт на площада. 54. „Тиха нощ,свята нощ!”-Новогодишна наздравица в центъра на селото.                                                                                                                                                  
                       Среща на самодейци от различни поколения.Концерт.
                      на България.
</t>
  </si>
  <si>
    <t xml:space="preserve">1.Участие в  празника "Слънчева Добруджа". 2.„Празник на хляба,песента и танца“.3."Стани нине, господине"-XXVI-ти Фестивал на коледарските групи, съпроводен от Кулинарна изложба с ястия за Бъдни вечер в Добруджа.4.-Участие в ФФ“Иширково пее и танцува“-с.Иширково.5.-Концерт в с.Ветрен по случай празника на селото.6.-Участие в V Фолклорен Фестивал“Веселие в Елена.7.-НФ „Тракия пее и танцува”-с.Шейново,обл.Казанлък.8.-Участие в ХII Национален събор в Копривщица.9.-„Дъга над морето“-с.Лозенец,общ.Царево.10.-Участие в онлайн-конкурс на Е F-est .
</t>
  </si>
  <si>
    <t>Няма участия в чужбина за 2022г.</t>
  </si>
  <si>
    <t>През 2022 година основната цел на библиотеката към Народно Читалище“Дочо Михайлов-1906“  беше да осъществява разнообразна библиотечна дейност, да насърчава четенето със специално внимание към децата, с цел зараждане на интерес към книгата в най-ранна детска възраст. Фондът на читалищната библиотека за 2022 г. наброява 9 412 тома книги.За 2022г.читателите са 189 бр.,а читателските посещения са 5956 бр. Новата година стартирахме успешно и с голямо желание да осъществим разнообразни дейности. Подредихме изложби от книги по повод честване на годишнини на много български и чужди автори.През цялата година библиотеката предоставя на жителите от селото своя библиотечен фонд,също така информация  свързана с техният живот и дейност:-информация за медицински центрове и изследвания на лица,проверка на здравен статус,информация за кандидатстудентска кампания,информация за завършилите 7 клас,помощ  за попълване на карти и информация за земеделски производители,изготвяне на диплянки,картички презентации за ученици,прожекции на филми,представяне на автори.Обучения на различни групи от населението на селото за работа с компютърните технологии и а учебни занятия на учениците от селото,които учат в ОУ“Св.Св.Кирил и Методий“-с.Калипетрово.Тук при нас се доставяха домашни упражнения,които сме раздавали и събирали от учениците,а също така и консултирали за тяхното изпълнение.Провеждаха се и учебни часове,но всички тези дейности за се провеждали при строго спазване на правилата спуснати към библиотеките от МЗ.Освен с учениците от училището на с.Калипетрово,всички деца,които се завърнаха заедно със своите родители на село след наложените ограничения свързани с пандемията също ползваха услугите на библиотеката за онлайн присъствие в учебните часове,за разпечатване и подготовка на учебният материал.Студентите успяха да завършат годината успешно благодарение на нашата помощ.</t>
  </si>
  <si>
    <t>000560262</t>
  </si>
  <si>
    <t>"Пробуда-1940"</t>
  </si>
  <si>
    <t>Фолклорна група „Калипетровски ритми“, Мъжка певческа група за патриотични песни, Танцов състав „От извора на Калипетрово“, Театрална трупа „Селски чеда“, Коледарска група „Гребенци“, Кукерска дружина , Клуб по ръкоделство "Доброделки", Литературен клуб "Евгения Марс", Лазарска група,  ЖФГ "Калипетровки"</t>
  </si>
  <si>
    <t xml:space="preserve">
Вокална школа „Звездица“
</t>
  </si>
  <si>
    <t>Оркестър "Калипетрово"</t>
  </si>
  <si>
    <t>Музикална школа „Звездица“</t>
  </si>
  <si>
    <t>Презентации и образователни филми - 13 бр. за историчеси годишнини за събития и личности пред деца и ученици от училища е детски градини в региона. Литературни вечери за живота и делото на български класици и представяне на книги на местни автори - 10 бр.</t>
  </si>
  <si>
    <t xml:space="preserve">"Бабин ден", "Кукув ден", "3-ти март", Лазарски събор, Заснемане на обичая "Георгьов ден" от БАН, РК "Васила Вълчева", Вечер на шиковския хумор, НТФ "Танцът на българина", Дни на Калипетрово - изложби, представяне на книги, литературни вечери, театрална постановка, Общоселска седянка,  Коледен концерт, Коледна изложба </t>
  </si>
  <si>
    <t>НК "За здраве и берекет", НК Червено-бели вдъхнвения", НК "Аз съм българче", НК "Престилката-символ на женското начало", НК "Цветолиние", НК "Великденски традиционни козунаци", НМФ "Фолклорен изгрев", НТФ "Танцът на българина", НФ "Празник на народния обичай и автентичната носия", НТФС "Богоодична стъпка", НК "Есента в миниатюри", НК "Сурвакницата-традициите са живи", НК "Ой, Коледо, мой Коледо", НК "Традиции и обичаи", НК "Фолклорна коледна песен", НК "Ръчно изработени коледни украшения".</t>
  </si>
  <si>
    <t>МК "Багрите на Дунав" - Р.Украйна, ФФ "Цветове и ритми" - Р.Румъния, МФФ "Море от ритми" - гр.Балчик, МФ "Българи да си останем" - Р.Украйна, МК "Моята мечта за Коледа" - гр.Шумен, МК "Коледна традиционна вечеря" - с.Преславци, обл.Силистра.</t>
  </si>
  <si>
    <t>Библиотеката разполага с 15 269 тома литература. Спечелен проект "Българските библиотеки - съвременни центрове за четене и информираност". На мероприятията на библиотеката са присъствали 877 души. Библиотеката е обособен самостоятелен детски отдел. Едно от помещенията е превърнато в зала за мултимедийни презентации. Библиотечната дейност включва и изнесени представяния на литератуни четения, беседи, отбелязване на официални и национални празници, бележити годишнини на събития и личности в детски градини, училища, клупове и др.</t>
  </si>
  <si>
    <t>118573695</t>
  </si>
  <si>
    <t>"Родолюбие-2006"</t>
  </si>
  <si>
    <t>Младежки танцов състав, Коледарска група, Кукерска група, Мъжка певческа група.</t>
  </si>
  <si>
    <t>Детски танцов състав, Детска певческа група.</t>
  </si>
  <si>
    <t>Танцова формация "Трите пъти".</t>
  </si>
  <si>
    <t>Традиционен кукерски фестивал, Гергьовски празник, Събор на селото, Лазаровден-пролетен концерт, Първи Юни-детско забавление, участие на регионални фолклорни фестивали, Коледен празник. и др.</t>
  </si>
  <si>
    <t>Участие на кукерската група в  Международен фестивал"Сурва"гр.Перник, участие на Кукерска група в "Кукерландия"гр. Ямбол, участие в Маскарадни игри гр. Стара Загора, участие на кукерска група в "Всички маски са различни"с. Столетово, участие на Младежки танцов състав и Мъжка певческа група в Концерт-спектакъл в местността "Сборяново" гр. Исперих.</t>
  </si>
  <si>
    <t>118024038</t>
  </si>
  <si>
    <t>"Просвета-1907"</t>
  </si>
  <si>
    <t>1.Фолклорен танцов състав,2.КНХТ Кичинки,3.Кукерски състав,4.Коледарска група</t>
  </si>
  <si>
    <t>Детски танцов състав начинаещи</t>
  </si>
  <si>
    <t>1КНХТ Кичинки,2 Школа за народни хора за деца начинаещи</t>
  </si>
  <si>
    <t>Клуб"Млад рецитатор",Кръжок по информационни технологии</t>
  </si>
  <si>
    <t>21.01Бабинден общоселски празник,18.02 149 години от обесването на Левски,Баба Марта шета из Иширково,3 март празничен концерт,Кукеровден общоселски празник,Великденска работилница,154 години от рождението на Анастас Иширков -паметник,Пролетни игри и песни гр. Силистра,Аз съм вече читател празник с 1 клас,1 юни В царството на книгите-викторинас деца читатели,2 юни Ден на Ботев-художествено слово пред паметника,Откриване на Лятна работа с деца от селото,XIФолклорен събор "Иширково пее и танцува",114 г. от Независимоста на Българиа-фото изложба,Ден на народните будители-литературна композиция,Ой коладе мой коладе -Коледуване в селото,Тиха нащ Новогодишна наздравица.</t>
  </si>
  <si>
    <t>Участие на Кукерската група в с Айдемир,Пролетни игри и песни гр. Силистра,Татца на българина с. Калипетрово,НФС "Нвтентичнос и съвремие"гр. Попово,VX МФФ "От Дунав до Бълкана" гр.Борово.Участие в гр. Добрич ЦИООФ Българиа</t>
  </si>
  <si>
    <t>Читатели,литературни четения,читателски маратон,обучени по информационни технологии,годишнини ,седмица на детката книга,краеведческа дейност и др.</t>
  </si>
  <si>
    <t>000153213</t>
  </si>
  <si>
    <t>"Христо Ботев-1941-Българка"</t>
  </si>
  <si>
    <t>Група за автентичен фолклор "Бръчма"                                                                                                                                                                1</t>
  </si>
  <si>
    <t>Поддържане на Интернет - радио "Бръчма кастър FM"</t>
  </si>
  <si>
    <t xml:space="preserve">Участие в изработване на венци и в кратка музикално-поетична програма в деня на рождението на поета - революционер Христо Ботйов и в Деня на загиналите за свободата и независимостта на България; Организация и провеждане на Шести регионален фолклорен фестивал „На мегдана, край чешмата в село Бръчма“; Общоселско честване на Трифон Зарезан; Организация и провеждане на коледно-новогодишно тържество 
</t>
  </si>
  <si>
    <t>Участие в Национален фолклорен събор "Богородична стъпка"-Старозагорски минерални бани</t>
  </si>
  <si>
    <t>118574886</t>
  </si>
  <si>
    <t>"Паисий Хилендарски-2006"</t>
  </si>
  <si>
    <t>Народно творчество; Стари градски песни; Рок група</t>
  </si>
  <si>
    <t>Класическа китара</t>
  </si>
  <si>
    <t>Две школи - Английски език, руски език;  Два кръжока: Худ. Слово, фолклор и етнография</t>
  </si>
  <si>
    <t>06.01- литературна вечер, посветена на 174г. От рождението на Хр. Ботев; 21.01. - Бабинден; урок по българщина - 150г. От рождението на Г. Делчев.; 14.02. - Трифон Зарезан- традиционно зарязване на лозята; 19.02 - поетичен рецитал"О, бесило слвано..."; 01.03. -изложба, базар на мартеници; 03.03. - Тържествен митинг-заря, посветена на Освобождението на България; 08.03. - "Гордостта да си жена" - тържество, посветено на 8 март. ; Лазаровден; Великденска работилница; Майски културни празници- изпращане на абитуриентите от село Айдемир; участие в Национална програма" Пиши правилно, написаното остава"; лекция на тема : Софроний Врачански-сподвижник и последовател на делото на П. Хилендарски; Литературна вечер, посветена на 60г. от рождението на Петя Дубарова.; 01.06. - детско парти, посветено на Деня на детето; 02.06. - "Той не умира"- митинг-заря, посветена на деня на Ботев; Сбилки и танци на Еньовден; Първа жътва - възстановка на обичая; Благотворителна акция- раздаване на хран. продукти на хора в неравностойно положение.; Празник на хляба.;06.09. - Ден на Съединението - лит. програма.; 22.09. - Ден на Независимосттана България; 01.11- Ден на Народните будители; Коледни празници - организиране на конкурс "Моята вълшебна коледа", за изработване на коледна картичка , есе или стихотворение; "Да е мирна и честита" - Новогодишно тържетсво.</t>
  </si>
  <si>
    <t>118043775</t>
  </si>
  <si>
    <t>"Васил Левски-1941"</t>
  </si>
  <si>
    <t>Издирване, описване, къхраняване и предаване на поколенията на автентични песни, танци и обичаи</t>
  </si>
  <si>
    <t xml:space="preserve">1. Провеждане на общоселско тържество, посветено на деня  на родилната  помощ /Бабинден/   21.01.2022 г.; 2. Празник, посветен на лозаря и виното 14.02.2022 г.; 3. Вечер, посветена на обесването на В. Левски- патрон на читалището 19.02.2022 г. ;   4. Тържество със самодейците, посветено на Баба Марта и деня на Самодееца 1.03.2022 г. ; 5. Празник, посветен на международния ден на жената            8.03.2022 г.; 6. Отбелязване с тържество 184 години от рождението на В. Левски – Провеждане на фестивал „В Българка – с български песни и танци”  18.07.2022г. ;  7. Участие в църковните празници на селото   1.01-31.12.2022 г. ;           
Доброволчески   и социални  изяви
   1. Поддържане и почистване на двора на читалището  1.01-31.12.2022 г ;   2. Частичен ремонт и почистване на читалищната сграда .   1.01-31.12.2022 г;    3. Оказване на помощ и съдействие на най- възрастните хора от селото  при закупуване на лекарства и  храни.;   1.01-31.12.2022 г;    -    
            Общински  и регионални изяви:  Участие в:
1. Участие в Празника  „Пролетни игри и песни“, организиран от Община Силистра-28.05.2022 г.
2.Участие в  80 годишния юбилей на НЧ „Светлина -1942“ с.  Главан Община  Силистра -11.06.2022 г                                                                                               
3. Участие във Фолклорния празник, организиран от Пенсионерски клуб в с. Алеково, Община Алфатар- 18.06.2022 г.                                                                                                                                                                                                              
4.Участие във фолклорния събор в с. Межден „Межденско веселие”-26.06.2022 г.
 5. Провеждане на Регионален фалклорен фестивал „В Българка с български песни и танци“   - 02.07.2022 г.                                                                                                                                                                                                                                        
6. Участие във фолклорния празник в село  Богорово, Община Силистра    „На чешмата под върбите“  27.07.20227. Гостуване с фолклорна програма на фестивала „ Жив корен“ в село Садина, Община Търговище   6.09.2022 г. 
8. Участие във Общинския Празник на  хляба, организиран от Община Силистра 13.09.2022 г.                                                                                                                                                                                          
9. Участие във фолклорния събор в с. Бръчма, Община Силистра  17.10.2022 г.                                                                                                                     
10. Гостуване на  Пенсионерски клуб в гр. Алфатар, Община Алфатар  22.10.2022 г. 
11. Организиране на Коледна увеселителна среща“ Коледно настроение“- в село Българка – 17. 12. 2022 г.                                                                                                                                    
- Общински  и регионални изяви.
           Участие в:
1. Участие в Празника  „Пролетни игри и песни“, организиран от Община Силистра
             28.05.2022 г.
2.Участие в  80 годишния юбилей на НЧ „Светлина -1942“ с.  Главан Община  Силистра                                                                                                         11.06.2022 г.
3. Участие във Фолклорния празник, организиран от Пенсионерски клуб в с. Алеково, Община Алфатар                                                                18.06.2022 г.                                                                                                                                                  
4.Участие във фолклорния събор в с. Межден „Межденско веселие”
                                                                                                                    26.06.2022 г.
5. Провеждане на Регионален фалклорен фестивал „В Българка с български песни и танци“                                                                                                            02.07.2022 г.                    
6. Участие във фолклорния празник в село  Богорово, Община Силистра 
    „На чешмата под върбите“
                                                                                                                        27.07.2022 г.
7. Гостуване с фолклорна програма на фестивала „ Жив корен“ в село Садина, Община Търговище                                                                                        6.09.2022 г.
8. Участие във Общинския Празник на  хляба, организиран от Община Силистра
                                                                                                                        13.09.2022 г.
9. Участие във фолклорния събор в с. Бръчма, Община Силистра
                                                                                                                     17.10.2022 г.
10. Гостуване на  Пенсионерски клуб в гр. Алфатар, Община Алфатар  
                                                                                                                         22.10.2022 г. 
11. Организиране на Коледна увеселителна среща“ Коледно настроение“- в село Българка – 17. 12. 2022 г.                                                                                                                                                </t>
  </si>
  <si>
    <t xml:space="preserve">1. Участие във Националния музикален фестивал „ Фолклорен изгрев“ – гр. Варна
                                                                                                                        13.11.2022 г.
</t>
  </si>
  <si>
    <t>000559395</t>
  </si>
  <si>
    <t>"Светлина -1942 г."</t>
  </si>
  <si>
    <t>Фолклорна група "Главанка"</t>
  </si>
  <si>
    <t>Честване на на „Бабин ден”, -	Честване на деня на лозаря, -	Организиране и участие в празничен концерт ,посветен на 80-годишнината от основаването на читалището с участието на фолклорните групи от съседните читалища, -	Честване деня на пенсионера, -	Честване на Коледа и Нова година.</t>
  </si>
  <si>
    <t>Участие в концерта, посветен на празника на НЧ „В.Левски-1941г.” с. Българка, Участие във фолклорния събор “На чешмата под липите“ в с.Богорово, Участие в концерта на празника на НЧ „Чудомир-2012г.” с.Поп Кралево, Участие във фолклорния празник на с. Голеш, Участие във фолклорния празник в с. Ситово, Участие във фолклорния празник в с. Кайнарджа, Участие в „Празник на хляба, песента и танца“ в гр. Силистра, Участие в Националния музикален фестивал „Фолклорен изгрев“ гр. Варна.</t>
  </si>
  <si>
    <t>118587549</t>
  </si>
  <si>
    <t>"Йордан Йовков-1942 - Казимир"</t>
  </si>
  <si>
    <t>Честване на патронния празник на читалището-9 ноември, организирана екскурзия доисторически обекти</t>
  </si>
  <si>
    <t>176285777</t>
  </si>
  <si>
    <t>"Иван Богоров -2012"</t>
  </si>
  <si>
    <t xml:space="preserve">Женска фолклорна певческа група </t>
  </si>
  <si>
    <t>Гергьовска люлка с участие на децата от с.Богорово - украсяване на люлка и запознаване с празника Гергьовден, "Прочети ми, бабо, приказка" - четене на български народни приказки през лятната ваканция; "Чрез спорт към знание" - спортен маратон в с.Боговоро, регионална инициатива за закупуване на книги за РБ "Партений Павлович", гр. Силистра</t>
  </si>
  <si>
    <t>Годишнина от рождението на Хр. Ботев; Бабинден; Трифон Зарезан; изработване на мартеници; изложба базар на ръчни плетива; 8-ми март; Великден-писани яйца; Еньовден -бране на билки; откриване на жътва; Селски събор "Край чешмата под липите"; Ден на будителя; украса на коледно дърво; Коледа</t>
  </si>
  <si>
    <t>Участия: "Пролетни игри и песни" - общински преглед на читалищата в община Силистра; Общ. Изложба "Писано яйце", Участие на Женска фолклорна певческа група във фолклосрни фестивали в град/село Попово, Главан, Борово, Средище, Българка и Поп Кралево;</t>
  </si>
  <si>
    <t>176372673</t>
  </si>
  <si>
    <t>"Чудомир-2012"</t>
  </si>
  <si>
    <t>Отбелязване Бабин ден уникално бабино хоро на мегдана в селото,Традиционо зарязване на лоза на Трифон Зарезан,Поезия в ежедневието -вечер на лириката гост Енчо Енчев,Седмица на мартеницата"Българската мартеница -символ на здраве и сила"-изработване на традициони мартеници ,Ден на самодееца- организирана творческа вечер с гайдара Неделчо Йорданов,Осми март"жената -извор на вдъхновение и красота"-изложба на традициони тестени изделия и сладкиши,конкур за детска рисунка посветена на мама,Беседа"Ние и нашето здраве"-приноса на билките за нашето здраве,"Тук сме родени и тук ще останем"-мероприятие посветено на историята на нашето село,10 години читалище "Чудомир-2012"-празнична програма с фолклорен концерт и конкурс за най автентична добруджанка носия и надиграване на добруджански ръченик,"научи ме бабо"-седянка предаване на следващото поколение на позабравяни занаяти и обичай,Ден на християнкото семейство-посветен на най възрастното семейство в селото.Коледни и ново.годишни празници с мнго разнообразни конкурси и празнични програми.</t>
  </si>
  <si>
    <t>с.Главан-фолклорен събор</t>
  </si>
  <si>
    <t>176443558</t>
  </si>
  <si>
    <t>"Дръстър 2012"</t>
  </si>
  <si>
    <t>1. Ансамбъл "Дръстър; 2. Клуб за български народни хора; 3. Танцов фолклорен клуб "Гребенки"; 4. Вокална група "Пендари"; 5. Вокална група "Дръстър";   6.        Коледарска група;</t>
  </si>
  <si>
    <t>1. Ансамбъл "Дръстър; 2. Школа за класически и характерни танци Балет "Б-2"; 3. Център за музика и изкуство "Мегатон; 4. Музикална школа за народни инструменти и народни песни; 5. Детски танцов състав "Гребенци"; 6. Гайдарска школа "Чавдарчета"; 7. Трио "Елмина;</t>
  </si>
  <si>
    <t xml:space="preserve">1. Оркестър "Истър"; </t>
  </si>
  <si>
    <t>1. Национален конкурс "Звезден прах" гр. В.Търново; 2. Национален събор "Край чешмата, под върбата" с. Кайнарджа; 3. Национален събор по случай честване на Илинден в местността "Сборяново, с.Малък Поровец; 4. Национален детско-юношески конкурс "Песенна дъга над Кутев" гр.Котел; 5. Национален конкурс "Децата на България пеят, танцуват,рисуват,гр. Шумен; 6. Национален фолклорен фестивалх "От Тимок до Искър" гр. Белоградчик; 7. Национален детско-юношески фестивал "Орфей пее в морето" КК "Приморско; 8. Международен фестивал на изкуствата "Утринна звезда" КК"Златни пясъци; 9. International dance open -София; Summer Camp-КК"Слънчев бряг"; 10. НФФ"Море от ритми" гр. Балчик; 11. Етнофестивал "Зазоряване" гр.Исперих; 12. "Черноморски перли" КК"Свети Влас";</t>
  </si>
  <si>
    <t xml:space="preserve">1. Фестивал на изкуствата "Короната на Орфей"-Гърция; 2. Фестивал в гр.Деврек,Р.Турция; 3. Фестивал в гр. Потенца, Италия; </t>
  </si>
  <si>
    <t>176504947</t>
  </si>
  <si>
    <t>"Ламбриново-2013"</t>
  </si>
  <si>
    <t>Фолклорна група за народни танци  с жива музика</t>
  </si>
  <si>
    <t>Бабинден, "Трифоне- Трифонзарезане", Ден на жената - 8-ми март", "Пъстра добруджанска трапеза", "Коледа е"</t>
  </si>
  <si>
    <t>"С билки и песни на Еньовден", Международен фестивал "Етно-ритми"-2022, Златни пясъци</t>
  </si>
  <si>
    <t>Липса на библиотека. Организиран читалищен кът с книги от дарения.</t>
  </si>
  <si>
    <t>000559242</t>
  </si>
  <si>
    <t>"Христо Смирненски-1940г."</t>
  </si>
  <si>
    <t>Ситово</t>
  </si>
  <si>
    <t>Група за автентичен фолклор "Златна Добруджа"; Група за стари градски песни "Листопад" ; Групаза патриотични песни "Райна княгиня"; ТС "Ситовци"; ЖФГ "Ситовски снахи"; МФ "Овчарски извор", Дует "Магия"</t>
  </si>
  <si>
    <t>ДФГ "Славейчета"; Коледарска дружина "Млада Бога"; Лазарска група "Калина"</t>
  </si>
  <si>
    <t>Клуб "Родинолюбие", Клуб "Художествено слово"</t>
  </si>
  <si>
    <t>Бабинден; Трифон Зарезан; Гергьовден и др.</t>
  </si>
  <si>
    <t>Участие в ФФ "Фолклорен извор" с. Царевец, общ. Свищов, Фолклорна среща "Автентичност и съвремие" град Попово и други събори в региона и областта.</t>
  </si>
  <si>
    <t>Заемане на библиотечни документи и ползване на компютри.</t>
  </si>
  <si>
    <t>000559299</t>
  </si>
  <si>
    <t>"Бачо Киро-1943г."</t>
  </si>
  <si>
    <t>Юношеска фолклорна танцова група "Искри" - групата се състои от талантливи младежи (13 момичета и 2 момчета), които изпълняават фолклорни танци от Добруджанския край. Фолклорна група „Искри“ от село Искра има безброй общински, национални и международни изяви и куп спечелени грамоти и награди. Участвала е в концерти в Истанбул, Самсун и Анкара, в Националния фестивал на турския фолклор в Дулово, в Международния фолклорен фестивал „Етно ритми“ в кк „Златни пясъци“, Международния фестивал „Балкан Фолк фест“ и други. Спечелените досегашни отличия са доказателство за постоянния и неуморен труд на всички самодейци, под професионалното ръководстото на художествения р-л Стефан Станчев.</t>
  </si>
  <si>
    <t>Детска фолкорорна група "Хорце" - групата се състои от 10 деца. Те изучават най-известните и разпространени български хора. Едновременно с това се подготвят и танци, които се представят на различните празници на читалището. Техен  дългогодишен ръководител и хореограф е Стефан Станчев.</t>
  </si>
  <si>
    <t>1)Детска театрална група "Таланти"; 2)група за пресъздаване на народни обичаи; 3) група за модерни танци "Танцувай с мен" и 4)индивидуални изпълнители.</t>
  </si>
  <si>
    <t>1)През годината са проведени обучения и консултации за начална компютърна грамотност. 2) Извънкласна дейност - „Да четем и разказваме заедно” – занятие с началните класове с цел развиване на речевите способности на местните деца. 3) Курс по английски език за начинаещи и др.</t>
  </si>
  <si>
    <t>1)На 21.02.2022 г. НЧ „Бачо Киро-1943г.” отбеляза Международния ден на майчиния език с тържествена програма.2)01.06.2022 г. – На площада пред читалището бяха поканени децата на с. Искра за отпразнуване на най - милия празник - 1 юни - Ден на детето!  Празникът бе   " коктейл " от песни, танци, игри и мини конкурс с рисунки на тема  " Децата на Земята ".3)Лазаруване -  народен обичай, с участието на момичета от ОУ„Ст.Караджа”;4)РАМАЗАН БАЙРАМ - ОБЩОСЕЛСКО ПРАЗНЕНСТВО. 5)По традиция, ежегодно НЧ „Бачо Киро – 1943г.” организира „Пътуващ Дядо Коледа” в с. Искра.</t>
  </si>
  <si>
    <t>1)Участие в XI фолклорен събор "Иширково пее и танцува" 2022. 2)Участие в мероприятието по случай "Гергьовден" в с. Ситово 3)Участваха на общинския фолклорен събор "Песни и танци от Добруджа" Ситово - 2022 г. 4)Участие на танцовите състави при НЧ „Бачо Киро-1943г.” в VII Международен фолклорен фестивал ЕТНО РИТМИ 2022, Златни пясъци, гр. Варна.5) Участие в юбилейната програма на НЧ "Мевляна" в гр. Добрич; 6) Участие III НАЦИОНАЛЕН ФЕСТИВАЛ НА ТУРСКИЯ ФОЛКЛОР 2022</t>
  </si>
  <si>
    <t xml:space="preserve"> 1) На 23 Април 2022 г. детската фолклорна танцова група „Хорце” и юношеската фолклорна танцова група „Искрици” при НЧ „Бачо Киро – 1943 г.”, с. Искра представиха община Ситово в Р.Турция, община Картал. 2)  05 – 13.10.2022 г. - Участвахме на организирани концерти в градовете: Полатлъ, Хаймана, Бейпазаръ и Анкара. Участието ни бе в чест на отбелязването на 99-та годишнина от обявяването на Анкара за столица. </t>
  </si>
  <si>
    <t xml:space="preserve">ИНДИВИДУАЛНИ  И  ГРУПОВИ  ОБУЧЕНИЯ  ПО  ИКТ; Всичко посещения - в заемна за дома и читалня. БИБЛИОТЕКАТА  ПРЕДЛАГА  СЛЕДНИТЕ  ЕЛЕКТРОННИ УСЛУГИ:Е-ЗДРАВЕ;Е-ЗАЕТОСТ;Е-ОБРАЗОВАНИЕ;Е-КУЛТУРА 1. Регистрирани потребители за 2022 г.:106; 2. Демографски характеристики на потребителите на библиотеката за януари - декември 2022 г.: 
до 14 години92
над 14 години14
жени69
мъже37
с основно образование1
със средно образование6
с висше образование1
3. Уникални потребители, ползвали компютър в библиотеката, за 2022 г.: 
29
</t>
  </si>
  <si>
    <t>000560216</t>
  </si>
  <si>
    <t>"Стефан Караджа-1963г."</t>
  </si>
  <si>
    <t>детски художествен състав -брой участници 5</t>
  </si>
  <si>
    <t>Организиране на зимни седянки с жените от селото,По -повод обесването на Васил Левки-витрина с книги за живота и дейността му,Освобождаването на България от Османско иго-витрина и книги със стихове за България,23 април-ден книгата с литературно четене,разказване на любима приказка,рицитиране и др.,Ден наСлавянската писменост и култура-автобиография за живота и дейността на братята Кирил и Методий.,Ден на Ботев и загиналите в борбата против Османского иго-мероприятие с ученици-рецитиране на стихове на Ботев.,Рисуване с ученици на тема-Мой любим герой от любима приказка.Колективно четене с ученици на някои книги от списъците от училището.,Посещение на най-малките деца от детската градина,Седянка със жените от селото.,Ден на народните будители-празник на непобедимия народен дух,Празнуване на Коледни и Новогодишни празници.</t>
  </si>
  <si>
    <t>фолклорен събор"Песни и танци " ог Добруджа с.Ситово 2022г.</t>
  </si>
  <si>
    <t>описание</t>
  </si>
  <si>
    <t>000559324</t>
  </si>
  <si>
    <t>"Димитър Иванов Полянов-1870"</t>
  </si>
  <si>
    <t xml:space="preserve">"Женска фолклорна група" , "Мъжка фолклорна група" , "Смесена танцова група за автентични хора", " Коледарска група за пресъздаване на обичая „Коледувне” </t>
  </si>
  <si>
    <t>Нямаме такива</t>
  </si>
  <si>
    <t>Постоянен корепетитор - акордеонист</t>
  </si>
  <si>
    <t>Кръжок „Активност и креативност”;  Кръжок „Аз мога”;  Кръжок „Рисувам и се забавлявам” ;  Кръжок „Пиша, чета, оцветявам и рисувам”;  Работилница „Баба Марта” в читалище село Гарван ( изработване на мартеници);  Провеждане на Великденска работилница в читалището</t>
  </si>
  <si>
    <t xml:space="preserve">Първи приз по рода си - награди за читалище Гарван „Библиотека на годината”  за област Силистра за 2021г. ; Провеждане на обучения по компютърна грамотност; Предоставяне на безплатен интернет (целогодишно)за потребителите на читалището; Популяризиране  на нова литература от библиотеката на читалището  (6); Предложение за прочит на книга от фонда на библиотеката (42); Изготвяне на информационни витрини, експозиции, кътове  и табла за годишнини, чествания и празници (23); Участие в кампании и акции(5); Участия в проекти - (3).                                                                               
                                                                               </t>
  </si>
  <si>
    <t xml:space="preserve">•  21.01.2022 година - Отбелязване с обичай и отпразнуване  „Бабинден” в село Гарван;
•  08.02.2022 година - Организиране на Първи национален конкурс „Ръчно изработена картичка за 8-ми март”;
•  26.02.2022 година - Провеждане на работилница за изработка на мартеници от участници в кръжока „Аз мога” в читалището;
•  03.03.2022 година - Тържествено отбелязване и поднасяне на венец пред паметника в село Гарван по повод  националния празник „3-ми март - Ден на Освобождението на България от османско иго”; 
•  08.03.2022 година - Тържествено поднасяне на цветя и картички на жени в село Гарван по повод Международния ден на жената;
•  21.04.2022 година - Провеждане на Великденска работилница в читалището;
•  30.04.2022 година - Провеждане на Общо годишно отчетно-изборно събрание на читалището;
•  13.05.2022 година - Участие в обучение на тема: „Европейските фондове - добри практики и предстоящи възможности”, организирано от  Областен информационен център - Силистра, Национална служба за съвети в земеделието (НССЗ), офис Силистра, РЕКИЦ „Читалища” Силистра;
•  01.06.2022 година - Тържествено отпразнуване на  Международния ден на детето в читалището;
•  02.06.2022 година - Направа на венец с деца от село Гарван и поднасяне на паметника на централния площад по повод - Денят на Ботев;
•  29.10.2022 година - Тържествено откриване и освещаване на паметника на загиналите във войните жители на село Гарван. Провеждане на празника на село Гарван. Празнична програма за сбора на село Гарван;
•  30.11.2022 година - Тържествено украсяване и запалване на светлините  на новогодишната елха в читалището;
•  22.12.2022 година - „Дядо Коледа” раздава на най-малките деца от село Гарван подаръци в читалището;
•  24.12.2022 година - Тържествено изпращане по стара традиция на коледарите към читалище село Гарван по повод Коледа.
</t>
  </si>
  <si>
    <t xml:space="preserve">Национални: 47
• 14.01.2022 година - Участие Конкурс „Мартеничка бяла и червена”на НЧ „Станчо Станчев - 1896”, с. Сушица, общ. Стражица;
•  17.01.2022 година - Участие в конкурс за обредни песни - зимни обредни песни, пролетни песни, обредни семейни песни и жетварски песни  от село Гарван на НЧ „Христо Ботев - 1910”, с.Голямо Соколово, общ. Търговище;
•  18.01.2022 година - Участие в конкурс за плетива на детски, дамски и мъжки терлици „От сръчните ръце на баба” на НЧ „Станчо Станчев 1896”, с. Сушица, общ. Стражица, обл. Велико Търново;
•  24.01.2022 година - Участие в конкурс „Моите забавни зимни приключения” на НЧ „Пробуда 1928”,  село Кралево, общ. Търговище;
•  28.01.2022 година - Участие в конкурс „Мартеничка бяла и червена” с благотворителен характер за Национална кампания „Мартеница аз ти връзвам”, организирана от Сдружение „Зазоряване”, гр. София  и НЧ „Станчо Станчев 1896”, с. Сушица, общ. Стражица, обл. Велико Търново. Част от мартениците ще бъдат подарени на деца от детски градини, домове и дневни центрове в Община Стражица;
•  15.02.2022 година - Участие в конкурс „От ръцете на мама и баба” на НЧ „Никола Йонков Вапцаров - 1909г.”, гр. Ветово, обл. Русе;
•  15.02.2022 година - Участие в конкурс за  ръчно изработени домашни мартеници  на тема: „Да сътворим красотата в бяло и червено” на НЧ „Народно съзнание 1897”, с. Бреница, общ. Кнежа, обл. Плевен;
•  16.02.2022 година - Участие в конкурс за изработване на мартеничка „Бабомартенска приказка” на НЧ „Христо Ботев - 1901 год.”, с. Зафирово, обш. Главиница, обл. Силистра;
•  17.02.2022 година - Участие във фотоконкурс „Аз и моята котка” (посветен на световния ден на котката) на НЧ „Васил Йорданов - 1942 г.”,  с. Нова Черна, общ. Тутракан, обл. Силистра; 
•  21.02.2022 година - Участие в конкурс за най-оригинална и автентична мартеница на НЧ „Напредък - 1897”, с. Попица, общ. Бяла Слатина, обл. Варна;
•  24.02.2022 година - Участие в конкурс за снимка за автентична носия „От раклата на баба” на НЧ „Развитие - 1926”, с. Стража, общ Търговище;
•  24.02.2022 година - Участие във фотоконкурс „Баба Марта - мартенички вързала” на НЧ „Пробуда 1934”, с. Ковачите, общ. Сливен;
•  25.02.2022 година - Участие в конкурс за изработване на мартеница „Чевнено-бeли вдъхновения” на НЧ „Пробуда - 1896г.”, гр. Суворово, обл. Варна;
•  01.03.2022 година - Участие в конкурс за изработка на традиционна българска мартеница „Бели и Червени - Здрави  Засмени” на НЧ „Димитър Полянов - 1928 г.”, с. Кадиево, общ. Родопи, обл. Пловдив;
•  01.03.2022 година - Участие в конкурс за мартеница „Баба Марта” на НЧ „Просвета - 1915”, гр. Мизия;
•  23.03.2022 година - Участие в дарителска кампания „Мартеничка - 2022” под мотото „Бяло и червено вплетени в едно, днес ти ще направиш поредното добро”.Кампания за набиране на средства за топъл обяд за нуждаещите се  хора, организирана от Община Тутракан и Общински център за извънучилищни дейности (ОЦИД - Тутракан);
•  04.04.2022 година - Участие в конкурс „Престилката - символ на женското начало” на НЧ „Просвета - 1921”, с. Златно поле, общ. Димитровград, обл. Хасково;
•  14.04.2022 година - Участие в Първи национален конкурс „Най-гиздава лазарка” на НЧ „Развитие - 1895”, с. Салманово, общ. Шумен;
•  14.04.2022 година - Участие в конкурс-изложба на тема: „Приказен свят на гоблена”  към Национален фонд „Култура” в рамките на проект „Възстановяване и съхранение традициите на любителското кино и фото изкуство-поглед към културното богатство на Брестовица”, организиран от НЧ „Съзнание - 1873”, 
с. Брестовица, общ. Родопи, обл. Пловдив;
•  14.04.2022 година - Участие в изложба-конкурс „Великден в нашия дом” на НЧ „Никола Йонков Вапцаров - 1873”, гр. Тутракан и Общински център за извънучилищни дейности - Тутракан в  категории: „Писано яйце” и   „Празнична украса на дома и двора”;
•  14.04.2022 година - Участие в конкурс за снимка на „Великденска  декорация за дома” на НЧ „Пробуда - 1910”, с. Алеково, общ. Алфатар, обл. Силистра;
•  15.04.2022 година - Участие във Втори национален кулинарен конкурс „Великденски традиционни козунаци 2022”, раздел „Рецепта със снимка на традиционен козунак” на  НЧ „Светлина - 1941”, с. Преславци и НЧ „Искра - 1928”, с. Цар Самуил, общ. Тутракан;
•  15.04.2022 година - Участие в Конкурс за снимка на великденски козунак и великденско яйце на НЧ „Напредък - 1928”, с. Смирненски, общ.Ветово, обл. Русе;
• 15.04.2022 година - Участие в Конкурс „Шарени яйца” на НЧ „Никола Йонков Вапцаров - 1926”, с. Пет могили;
•  23.05.2022 година - Участие в Първи фотографски конкурс „Моята цветна градинка”, категории: „Селфи с любимите цветя”, „Красива цветна градинка”, „Интересни идеи и декорации” и „Приветливо тротоарно пространство” на НЧ „Васил Левски - 1921”, с. Бъдеще, обл. Стара Загора;
•  23.05.2022 година - Участие в Трети фотографски конкурс „Моята цветна градинка” с категории: „Моята цветна градинка”, „Интересни идеи и декорации”, „Селфи с любими цветя” и „Приветливо тротоарно пространство” на Кметство и НЧ „Димитър Наумов - 1908”,  село Преславен, общ. Стара Загора;
•  26.05.2022 година - Участие във фотографски конкурс „Моята цветна градинка 2022” на Кметство Борово и НЧ „Св. Патриарх Евтимий - 1935”, село Борово, обл. Стара Загора;
•  26.05.2022 година - Участие във фотоконкурс „Моята цветна градинка” на Кметство село Сулица и НЧ „Пробуда - 1928 г.”, с.Сулица, обл. Стара Загора;
•  26.05.2022 година - Участие във фотоконкурс „Моята цветна градинка” - 2022 на  НЧ „Наука - 1905”, с. Шаново, общ. Мъглиш, обл. Стара Загора;
•   26.05.2022 година - Участие във фотографски конкурс „Моята цветна градинка - 2022” на НЧ „Настроение - 2017”, с. Сушица, обл. Стара Загора;
•  26.05.2022 година - Участие във фотоконкурс  „Моята цветна градинка 2022” на НЧ „Изгрев - 1921” , Радка Рашева от с. Кирилово, общ. Стара Загора;
•  26.05.2022 година - Участие във Втори фотоконкурс „Моята цветна градинка - 2022” на НЧ „Стефан Генчев 1901”, с. Хрищене, общ. Стара Загора;
•  26.05.2022 година - Участие във фотоконкурс „Моята цветна градинка 2022” на НЧ „Възраждане 1927”, с. Калояновец, общ. Стара Загора;
•  27.05.2022 година - Участие в тържествена церемония по връчване на първи награди „Библиотека на годината” и „Библиотекар на годината” за област Силистра за 2021г. в зала „Диоген Вичев” в РБ „Партений Павлович”, гр. Силистра  читалище село Гарван (награда „Библиотека на годината” за читалище село Гарван);
•  30.05.2022 година - Участие във фотоконкурс „Моето любимо цвете”на НЧ „Ахинора  - 2006”, с. Яворово, общ. Стара Загора;
•  18.06.2022 година - Участие на „Женска фолклорна група”, „Мъжка фолклорна група” и „Смесена танцова група за автентични хора” в Тринадесето издание на „Празник на водните лилии” на Община Главиница, Кметство Малък Преславец, НЧ „Йордан Йовков - 1946 г.”;
•  18.06.2022 година - Участие на самодейците към читалището в празничната програма по повод честване на годишнина на НЧ „Христо Ботев - 2008”, село Гарван, обл. Габрово;
•  28.06.2022 година - Участие във фотоконкурс „Цветя и декорации в моята градина” на НЧ „Възраждане 1941” , с. Одринци, обл. Добрич;
•  07.07.2022 година - Участие на „Женска фолклорна група за автентичен фолклор” във „Фолклорен празник в Голеш - 2022” на Община Кайнарджа, Кметство с. Голеш, НЧ „Родина - 1941”, с. Голеш;
•  16.07.2022 година - Участие на „Женска фолклорна група за автентичен фолклор” и „Смесена танцова група за автентични хора” във фестивал „На раздумка, песен и почивка в Горещниците” на НЧ „Стефан Караджа - 1943”, с. Средище, общ. Кайнарджа, обл. Силистра;
•   28.08.2022 година - Участие на „Женска фолклорна група” в Седми празник на караомурски динен маджун на Община Силистра, Кметско наместничество с. Смилец и НЧ „Светлина - 1906 - Смилец”;
•  13.09.2022 година - Участие във фотоконкурс на тема: „Моето лозе - моята гордост” на НЧ „Съзнание 1873”, с. Брестовица,  общ. Родопи, обл. Пловдив.
Общински: 4
•  03.03.2022 година - Участие в Участие на самодейните колективи в тържествената програма по повод честване на националния празник „3-ми март - Ден на Освобождението на България от османско иго” на НЧ „Христо Ботев - 2021”, в село Попина, общ. Ситово;
•   15.04.2022 година - Участие в конкурс за снимка на великденски козунак и великденски яйца „Възкрасение Христово” на НЧ „Христо Ботев 2021”, с. Попина, общ Ситово, обл. Силистра;
•  15.04.2022 година - Участие в кулинарен конкурс „Шарен Великден” в категория: „Кулинарен конкурс” на НЧ „Христо Смирненски - 1940”, с. Ситово, общ. Ситово, обл. Силистра;
•  11.06.2022 година - Участие на „Женска фолклорна група”, „Мъжка фолклорна група” и „Смесена танцова група за автентични хора” в Общински фолклорен събор „Песни и танци от Добруджа”, с. Ситово, общ. Ситово.
</t>
  </si>
  <si>
    <t xml:space="preserve"> Предоставяне за ползване на безплатен интернет от потребителите; Популяризиране  на нова литература от библиотеката на читалището;  Предложение за прочит на книга от фонда на библиотеката; Изготвяне на информационни витрини, експозиции, кътове  и табла за годишнини, чествания и празници; Изготвяне на поздравителни и благодарствени грамоти, траурни услуги /възпоменание и скръбна вест/ и др.;                         
- Сканиране и копиране на различни материали;
- Проверка на здравен статус и изчисления на дължими  вноски към НАП;
- Регистрация в различни сайтове в интернет;
- Оказване помощ при писане и публикуване на онлайн обява за продажба на селскостопански животни;
- Периодично обновяване на Фейсбук профила на читалището с актуални снимки и информация за различни събития;  
- Информация, свързана с интереси и хобита, възможност за отдих, туризъм и други.
</t>
  </si>
  <si>
    <t>000560209</t>
  </si>
  <si>
    <t>"Стефан Караджа-1945"</t>
  </si>
  <si>
    <t>Детски художествен състав "Меден глас" Брой участници- 8</t>
  </si>
  <si>
    <t>Четене на български народни приказки и запознаване на просветителите ни с децата.</t>
  </si>
  <si>
    <t>Отбелязване ня деня на родилната помощ, деня на влябените, Трифон Зарезан,деня на Розовата фланелка, изработване на мартеници, празнична вечер по случай Деня на жената, тържество по случай Първа пролет,1-ви април дан на хумора и сатирата,Литературни вечери, изложба на детски рисунки, приготовления за Великден, 1-ви май- Ден на труда,24-май-Ден на Българската просвета и култура, Ден на детето-рисуване по асфалта с тебешир, лятна читалня за децата, запознаване с приказките на Ангел Каралийчев, крйжок по рецитал,конкурс за най-красиво стайно цвете,отбелязвани на Хелоуин, ден на народните будители, отбелязване на деня на толерантността, световния ден за борба със СПИН,конкурс за най-хубав сладкиш,украсяване на Коледна елха,раздаване на подаръци с Дядо Коледа, общоселско новогодишна тържество, новогодишен бал с младежите</t>
  </si>
  <si>
    <t>Фолклорен събор"Песни и танци от Добруджа" Ситово-2022</t>
  </si>
  <si>
    <t>000559274</t>
  </si>
  <si>
    <t>"Никола Вапцаров-1940"</t>
  </si>
  <si>
    <t>ЖФГ"Дунавски бисери" и Танцова група</t>
  </si>
  <si>
    <t>Хореограф и корепетитор</t>
  </si>
  <si>
    <t>Описание       - „Зелена библиотека “   -Читалня на открито  с деца
        – „Грозното патенце“ – годишнина от смъртта на Андерсен – витрина
        - „Гатанката отгатни – отговорите оцвети“ работа в ателие
         - „Декупаж – начин на декорация“ – работа в ателие
        - „Пътят на вълната“ – среща с баба Донка
        - „Занимания по интереси“ – работа сдеца с пластелин, низане на гривни и игри        
- Картини от листа – работилница с деца,-„ Библиотекар за един час“ – беседа и работе с деца
– „Певецът на българското село“ – витрина за Елин Пелин
- „И книжките боледуват“ – работа с деца,- „Оригами“ – работа с деца и хартия,        - „Оцвети и залепи на правилното място“- работа с деца</t>
  </si>
  <si>
    <t>Опи      М.ЯНУАРИ
       – „Незабравими традиции и вярвания „ –обреди,поверия , традиции 
      – „Но стига ми тая награда...“-  рождението на Хр.Ботев  -витрина и беседа
       – „Поетът, докоснат от Бога“-годишнина  от рождението на Яворов – витрина  и публикация
        – „Алеко Константинов- Щастливеца“ –годишнина  от рождението на Ал.Константинов – витрина и публикация 
           -„Целувам те,защото те обичам“ – годишнина от рождението на Д.Дамянов
        - „Раждането на книгата- автор, заглавие, печатница“ - беседа
        – Ден на родилната помощ Бабинден  
- Годишнина от смъртта на Йордан Радичков
        –„Името ми е Пипилота Виктуария....“- витрина с творби на А.Лингрен  
                 М.ФЕВРУАРИ
           - „Приказен следобед“- с приказките на Светослав Минков
           - „Истинското вино е горчиво“- конкурс за домашно вино
       - „Поклон пред теб, Апостоле“- витрина за В.Левски.
          -„ Мартеници бели и червени“ – Мартенска работилница 
         –  витрина от изработените мартеници , картички  и  украса                                                                                             
 М.МАРТ
     - Баба Марта мартеници вързала – закичване с мартеници
       - Изнесена витрина за 3-ти март
       –„България , моя Родина“ – поднасяне на венци и кратък рецитал,  послучай денят на Освобождението .Закриване на празника с  хоро.
        – Осмомартенско общоселско тържество в р-т „Дунавска перла“
- „На чай и сладки“ и конкурс“Сладки изкушения“– Парти за първа пролет
- Димчо Дебелянов - витрина
         –„Пролетно настроение“- изложба от ръчно изработени ръкоделия
         М. АПРИЛ
         – „Смехът е здраве“ – витрина 
         – „Животът само по себе си е най-прекрасната приказка“ – витрина Андерсен
-„И детските книги празнуват“ - витрина
- Юрий Гагарин-  – витрина за Юрий Гагарин
          – Лазарица – витрина за пролетните празници и традиции
           - Седмица на детската книга  - витрина с нови и любими книжки 
         23 април – световен ден на книгата – витрина и публикация 
          - „Пъстра Великденска работилница“ – Великденска работилница и оформяне на витрина
           - Борене с боядисани яйца – забавления с деца
      М. МАЙ
           –Витрина за Ден на труда
- Празник на с.Попина
       – „Библиотеката- домът, в който живеят книгите“ - Ден на библиотекаря 
      -„Поетът с ватенката“ – витрина за П.Пенев
  -  „Слава вам творци велики“ – витрина с книги и научни издания на автори от с.Попина
            М. ЮНИ
      - „Честит Ден на детето“- занимания с деца
      – „Жив е той,жив е“ -Подреждане кът за деня на Ботев - кратко есе за Ботев и неговото дело и прочетени стихотворения .
     – „Билки да съберем- венци да изплетем“– Еньовден
      - „Николай Хайтов- класикът-патриот“ - витрина
    М. ЮЛИ   
     -„ Библиотекар за един час“ – беседа и работе с деца
– „Певецът на българското село“ – витрина за Елин Пелин
    - „Иван Вазов – Патриархът на българската литература“- витрина
    - „И книжките боледуват“ – работа с деца
        – „Поклон пред теб , Апостоле“- витрина
      - „Оригами“ – работа с деца и хартия
       - НФФ“Магията фолклор“с.Старо село – участие на самодейците
        - „Оцвети и залепи на правилното място“- работа с деца
           М. АВГУСТ  
       - „Зелена библиотека “   -Читалня на открито  с деца
        – „Грозното патенце“ – годишнина от смъртта на Андерсен – витрина
        - „Гатанката отгатни – отговорите оцвети“ работа в ателие
         - „Декупаж – начин на декорация“ – работа в ателие
       - Пети фолклорен празник на „Царевицата“- участие на самодейците
        - „Пътят на вълната“ – среща с баба Донка
        - „Занимания по интереси“ – работа сдеца с пластелин, низане на гривни и игри        
           М. СЕПТЕМВРИ  
      - Картини от листа – работилница с деца
     - МФФ“От Дунав до Балкана“гр.Борово- участие на самодейците
     -  Летописецът на Априлското въстание – витрина Захари Стоянов
       –  Съединението на княжество България – витрина с  материали
       - „Да изчистим България за един ден“ – участие в инициативата
      -„Ти целия скован от злоба си....“- витрина 
      - „Оптимистът с душа на дете“ – витрина за Ран Босилек
     -„Патриархът на българската литература“ – витрина Вазов
       -МФФ „Море от ритми“гр.Балчик – участие на самодейците
     - „Попина през вековете“ – представена книгата на г-н Равалиев
                М. ОКТОМВРИ
     -   „Златна възраст“ – отбелязване деня на възрастните хора
     - „Йовковите герои“ – витрина-
     - Витрина за Радичков
       - Участие на самодейците в с.Гарван – откриване на паметник
      М. НОЕМВРИ   
       -„Чест и слава, вечна слава вам, Будители народни“
     - Майсторът на късия разказ – витрина за Йордан Йовков   
– „Народе,знай свой род и език“– витрина с материали
    - годишнина от рождението на П. Р. Славейков–  витрина 
    - Отбелязване Деня на християнското семейство
     - „Големият поет с детска душа“ - Асен Босев - витрина
                                                                                                                                                 М. ДЕКЕМВРИ
           - „Риба в кухнята“ – кулинарна изложба на рибни ястия
           – „Поетът на морето и машините„ - годишнина от рождението на Вапцаров
           - Коледна работилница – подготовка за Коледуване
             -„Игнажден- традиции“ – изложба с традиционни ястия хи беседа
- „Сурвакницата- традициите са живи“ -Коледна работилница
- „Коледа е“ – изпращане коледари и Бразая
Участие в дарителски акции:
-„Жълти стотинки“
-„Дари капачка – спаси живот“
-„Средства за Диана“- предадени в Общината за пострадалите от земетресенията
сание</t>
  </si>
  <si>
    <t>Описание       -Общински фолклорен събор“Песни и танци от Добруджа“с.Ситово – участие самодейците
       - „Празник на водните лилии“с.Малък Преславец – участие на самодейците
   - НТФ“Танцът на българина“с.Калипетрово – участие на Танцова група,                                                                                                                                   НФФ“Магията фолклор“с.Старо село – участие на самодейците,                                                                                                                                                                             -МФФ „Море от ритми“гр.Балчик – участие на самодейците,                                                                                                                                                                              - Участие на самодейците в с.Гарван – откриване на паметник,                                                                                                                                                                                          - Пети фолклорен празник на „Царевицата“- участие на самодейците</t>
  </si>
  <si>
    <t xml:space="preserve">Описание         През 2022г. в библиотеката бяха регистрирани 81 нови читатели .От тях до 14-годишна възраст са 12 ,от 15до 18г. – 8 и над 28г. – 61. Заетата литература за четене са 442 тома , от които – 46 детска художествена литература, 277 тома чужда художествена литература , 63  българска художествена , 34 тома история  и 22 тома отраслова.
        Закупени през 2022г.книги от издателство „Ера“ и дарение към закупените книги общо 25 тома:   22 тома худ. литература и 2 тома отраслова литература и 1 том история ;13 тома придобити от абонамент към вестник; 30 тома от дарения и 10 тома“Попина през вековете“.
   Тук трябва да подчертаем, че през 2022г. библиотеката при читалището кандидатсва и спечели проект за нови книги на стойност 1393,24лв. по Програма „Българските библиотеки - съвременни центрове за четене и информираност“2022г. 
       Общо до 31.12.2022г. библиотеката в читалището разполага с 17245   тома  литература.                                                                                                                              Работата в библиотеката на читалището се свежда до провеждане на срещи и разговори с читателите , посещения и консултиране в библиотеката , зопознаване с новозакупена литература . По повод годишнини и бележити дати редовно се подменят и подреждат изнесени витрини в библиотеката на читалището и в заседателната зала,  поднесени беседи и кратки есета по определени годишнини.През лятото се провеждат мероприятия с децата от селото и гостенчетата на селото.Децата  ползват и компютърната зала.
</t>
  </si>
  <si>
    <t>000560294</t>
  </si>
  <si>
    <t>"Йордан Йовков-1899"</t>
  </si>
  <si>
    <t>Група за автентичен форклор "Росен здравец"</t>
  </si>
  <si>
    <t>Трио "Българка" , млади "Хаскьойци"</t>
  </si>
  <si>
    <t>Клуб "Вечерни лителатурни четения"</t>
  </si>
  <si>
    <t xml:space="preserve">Месец Дейност, проява
Януари 06- Водосвет за Йордановден
Рецитал посветен на 174 години от  рождението на Христо Ботев – поетът на революцията /2022г.-1848г./
13- прожекция на български филм по повод деня на българското кино;
21- Бабинден- общоселски женски празник ,посветен на родилната помощ;
27- 190 години от рождението на Луис Карол- литературно четене.
Февруари 1 - Винария- опиянени от любов и вино; Трифон Зарезан- зарязване на  лозята –до обяд по традиционен обичай, следобяд- общоселско веселие с игри и танци, конкурси за най – хубаво  домашно приготвено вино, ракия  и приз за най- добър стопанин;
19- общоселско отбелязване на 149 години безсмъртие на Васил Левски- рецитал и витринно табло;
Творческа работилница “Бели и червени като слънцето засмени“ съвместна инициатива с първи клас при  ОУ“ Отец  Паисий“.
Март 01-На раздумка и песен“ заедно с БАБА МАРТА;
01-/вечер/ Надиграване по повод деня на САМОДЕЕЦА;
03- общоселско честване на Националния празник с училището ,кметството, клубове и общественост-стихове и песни .Поднасяне на венци в знак на признателност на паметника;
08- Ден  на жената – общоселско тържество посветено на жените в селото;
21-Световен ден на поезията- четене на любими стихове;
22-Посрещане на Първа пролет.
Април 01-Ден на хумора и шегата- съвместна проява с кметство-с. Добротица, клуб „Кураж“ 
и клуба на пенсионера;
„Седмица на детската книга“- аудио книга с учениците, жените от клуб „Кураж“ и пенсионерския клуб;
„Земята е нашата площадка за игра и трябва да я пазим чиста“-инициатива по случай Деня на Земята;
Литературна среща с писателя Илия Берберов по повод световния ден на книгата и авторското право;
Лазаровден, Цветница и Великден- детска група „Лазарки“ с песни и танци за здраве, берекет и  радост на стопаните съвместно с клуб по интереси „Фолклорна плетеница“;
„Великденска творческа работилница“ с детско  творчество , забавления и  конкурс за най- здраво и най- шарено яйце.
Май 06- Гергьовден- общоселско хоро и  люлка за здраве и плодородие;
09-Духът на българина в Европа- конкурс за рисунка по възрастови групи;
11-Патронен празник на читалището и храмов празник на църквата“ Св.св. Кирил и Методий“ - Празник на местните общности;
24 - събор на селото;
Награди за най- активен читател на библиотеката .
Юни 01-„С усмивката на Слънцето“-детски празник на открито;
02- Ден  на Ботев- исторически филм посветен на подвига на Ботевата чета;
Участия на ГАФ “Росен здравец “в регионалните събори в с. Гарван и с. Ситово по график;
24-възстановка на обичая “Еньовден“- традиция и новаторство. Съвместна проява с клуб по интереси “Фолклорна плетеница „ при  ОУ“ Отец Паисий“;
Забавно лято в библиотеката – творчески занимания с деца.
Юли Участия на ГАФ “Росен здравец“ в Национални събори и Международни фестивали
Детска група по интереси „Забавно лято в библиотеката“ -четения, рецитал, постери.
Август Участие на ГАФ “Росен здравец“ в Международен фестивал „Балкан Фолк Фест“- Златни пясъци; Творческа почивка;
Занимания по интереси  - „Ние и библиотеката  през лятото“- четене на любими книги, рисунки върху асфалт, постери за писател, поет ,сатирик;
Занимание по театрално майсторство.
Септември Участия на ГАФ “Росен здравец“ в Регионални събори на народното творчество в с. Поляна и с. Попина;
06-Заключителен етап на заниманията по интереси;
Участие на ГАФ “Росен здравец“ в Регионален събор –Деня на маджуна в с. Смилец;
Кампания за насърчаване на четенето сред децата;
137 години от Съединението на България- кинопрожекция;
Рецитал посветен на Балканската война;
114 години Независима България- филм.
Октомври 01-Ден  на възрастните хора-съвместна проява с клубовете и кметството- увеселение;
05-Международен ден на учителя- „Песента на звънчето“;
110 години от Балканската война –изложба;
12- Ден на българската община- поздравление;
 Празник на жените – земеделски производители;
 Залесяване на дървета в парка;
 Международен ден на анимацията.
Ноември 01- Традиция, съвременост и бъдеще на НЧ “Йордан Йовков-1899“-презентация;
16 -„Различни , но заедно“- Ден на толерантността;
21-  Ден на християнското семейство.
Декември Игнажден- пресъздаване на обичая от самодейците;
Обичаите Сава , Варвара и Никулден- седянка ;
Коледа е !-подготовка на коледари и коледуване в кметството съвместно с клуб по интереси “Фолклорна плетеница“; Конкурс за най- оригинално украсен коледен калпак;
Тържество посветено на Коледа и Нова година.
</t>
  </si>
  <si>
    <t>Всички регионални събори и фестивали, за по надалеч не стига субсидията.</t>
  </si>
  <si>
    <t>гр Тулча Р.Румъния</t>
  </si>
  <si>
    <t>Общо деца и възрастни</t>
  </si>
  <si>
    <t>118026021</t>
  </si>
  <si>
    <t>"Свобода-1920г."</t>
  </si>
  <si>
    <t>118587620</t>
  </si>
  <si>
    <t>"Зора - Нова Попина - 2008"</t>
  </si>
  <si>
    <t>176257233</t>
  </si>
  <si>
    <t>"Пейо Яворов-2012"</t>
  </si>
  <si>
    <t>177186814</t>
  </si>
  <si>
    <t>"Възраждане - 2017"</t>
  </si>
  <si>
    <t>Смесена група за автентичен фолклор клон Ирник, танцов състав "Цветница", женска група за автентичен и обработен фолклор, вокално дуо за популярни песни, трио "Житница", дует Дарина Жекова - Красимира Стоева</t>
  </si>
  <si>
    <t>Камерна детска танцова формация за автентичен и обработен фолклор</t>
  </si>
  <si>
    <t>Школа за народно пеене с ръководител Любка Йонова, школа за народни танци с ръководител Симеон Симеонов</t>
  </si>
  <si>
    <t>Клуб за работа с деца с ръководител Радка Карарадова - художествено творчество,и рецитаторско изкуство, тразиции и обичаи, семеен бит, български автори с кръгли годишнини и творчество, бележити дати и национални празници, практическо приложение на знания в областа на традиционните добруджански гозби и занаяти</t>
  </si>
  <si>
    <t>Творческа вечер на народната певица Маринка Лупашкова по случай 80 годишнина, творческа вечер на народната певица Любка Йонова по случай 70 годишнина, концертна програма за празника "Великден", "Гергьовден", възстановка на ритуал "Пеперуда", звукозапис и телевизионен запис на 14 произведения на читалищните групи в телевизионно студио "Сънрайз Маринов" - издаване на телевизионен диск, предизборна концертна програма на ПП "Герб", концертна програма на празника на с. Ситово на Димитровден и приз "най-дългото хоро", организация и провеждане на националния празник 3-ти март заедно с Община Ситово</t>
  </si>
  <si>
    <t>Национален фестивал "Коледна приказка", ритуал "Бъдни вечер" с. Горно Ботево, ритуал "Игнажден" гр.Тутракан, конкурс за автентична носия с. Стража, "Среди зима на мегдана с. Радилово 2022", "Сребърна пее и се смее", "Песни и танци от Добруджа Ситово 2022", танцов фестивал с. Калипетрово, фестивал "Край чешма "Липите" с. Богорово, десето юбилейно издание на фестивал "Мамалига 2022" с. Нова Черна, кулинарен фестивал "гозбите на Добруджа" с. Сребърна, концертна програма на паметника на Левски гр. Ловеч</t>
  </si>
  <si>
    <t>Международен фолклорен фестивал в гр. Одрин, Република Турция</t>
  </si>
  <si>
    <t>Читалищната библиотека е създадена в клона в с. Ирник с 3200 бр. библиотечен фонд и обслужва жителите на селото като има възможност да се използва и читалнята, разположена в същото помещение.</t>
  </si>
  <si>
    <t>000559662</t>
  </si>
  <si>
    <t>"Христо Ботев -1942г."</t>
  </si>
  <si>
    <t>Тутракан</t>
  </si>
  <si>
    <t>1.Женска Вокална Група "Беличанки"  2.Вокална Група " Надежда " 3. Група за автентичен фолклор 4. Коледарска група</t>
  </si>
  <si>
    <t>1. Вокална група " Щурчета " 2. Вокална група " Щурчета - мини " Детска група за драматизации и мини етюди.</t>
  </si>
  <si>
    <t>Клуб " Млад приятел на книгата ".</t>
  </si>
  <si>
    <t>1.Награждаване на лауреатите от второто  издание на националния конкурс „Коледна звезда“
2 Бабин ден в Белица 
3. 14 февруари Трифон Зарезан – зарязване на лозите.
4. 19 февруари – поклон Апостоле – видео в соц. Мрежи и поднасяне на цветя пред паметника на Левски в Тутракан и мини рецитал посветен на Левски
5. 1 март – Баба Марта и ден на самодееца. Със мартеница и сувенир за спомен, Баба Марта и нейните помощници обходиха всеки дом на нашите самодейци, поздравиха ги с настоящия празник и им поднесоха подаръците.
6. Тържествено отбелязване на 144 години от освобождението на България-3 март . Поднасяне на цветя пред паметника в селото от родолюбиви жители.
7.  8 март празнично увеселение, празничен поздрав за 8-март щурчета-мини.
8.  Сирни Заговезни в Белица 
 9. Всяка година на  10 май ние признателните съселяни поднасяме цветя и свеждаме глави пред подвига на загиналите наши съселяни  23 Беличани от Румънско-Чокойските власти  през 1939 г. - панахида на убитите Беличани10.Подредена експозиция на стари носии, и предмети на бита на нашите баби и дядовци в пенсионерския клуб с помощта на всички жени от селото.
11.Великденска изложба
12.Със поздравителни адреси, скромни подаръци, чаша шампанско и ягоди, заедно със кметството изпратихме нашите 4 абитуриенти.
13.Среща на пенсионирани учители в Белица съвместно с кметството .
14.Концерт – заря за Ботев – 2 юни
15.Събор на селото. Храмов празник на църквата. Участие в организирането и провеждането на празника.
16.Обичай „ Първа жътва ”
17. Юбилеен концерт на групите Щурчета.
18. Ден на християнското семейство веселие в дискотеката .
19. Организиране на Трети Национален  конкурс за детско творчество  Коледна звезда. 20.Изложба на стари вещи и кът за Коледа за семейни снимки във фоаето на читалището.
21. Етно събитие с кулинарен привкус за Игнажден. Изложба на стари местни постни ястия в Пенсионерския клуб.
22. Коледен концерт и посрещане на Дядо Коледа в селото.
23. Общоселско коледно веселие.
24.Коледуване в селото – на 24 декември, 15 млади коледари, пяха и благославяха всеки дом в селото. Бразаята игра за здраве и берекет във всяка къща.
25. Онлайн викторина " Аз обичам България". 26. Обичай " Еньовден".</t>
  </si>
  <si>
    <t xml:space="preserve">1.- 10-ти Международен фестивал Морско конче,  2. Международния форум Българско наследство Балчик , 3. - Международен арт фестивал Александра принцес, 4.Международен конкурс за млади изпълнители Северно сияние , 5. 8 Национален фолклорен конкурс Сцена под липите в Николово, 6. Трети конкурс на изкуствата – Албена, 7.Певчески конкурс Звезден сблъсък – Велико Търново, 8. Конкурс „ Моята коледа ”с. Макариополско онлайн
9. Национален музикално-кулинарен фестивал „ Никулденско веселие ” с Медовина, общ. Попово, 10. Фестивал на шевицата в с. Войнежа , 11. Конкурс „ От ръцете на мама и баба” гр. Ветово , 12.Виртуален събор „ С песни и танци Мадара ни събира въпреки всичко”. 13. Изложба на носиите на Калина Михайлова „ От корените в бъдещето ”. 14.Фестивал на традициите „ Рецептите на баба с нов живот ”в Тутракан, 15.Празник на кайсийката ,
16. Празник Огнения Дунав, 17. Цветница в с. Варненци. 18. Никулден в Тутракан.
</t>
  </si>
  <si>
    <t xml:space="preserve">.• библиотечен фонд 12047 библиотечни единици предоставени на свободен достъп за читателите.
• Регистрираните читатели за 2022 г. са 104 читатели.
• Посещения на потребители- 1715
• Закупена литература 24
• Дарена литература – няма 
</t>
  </si>
  <si>
    <t>000560052</t>
  </si>
  <si>
    <t>"Искра-1928г."</t>
  </si>
  <si>
    <t>ТК "Хармония", ФГ "Искри", Клуб за пресъздаване на народни обичаи и традиции, Клуб "Жътварка", Клуб "Еньовче",ГТП „Бирлик”, трима индивидуални изпълнители</t>
  </si>
  <si>
    <t xml:space="preserve">Детска вокална група, </t>
  </si>
  <si>
    <t>Клуб "Млад приятел на книгата", Литературен клуб "Читател", Клуб "Краезнание", Клуб "Моето цвете най-хубаво", Клуб "Народна шевица", Клуб "Помощници на баба Марта", Коледна работилничка, група за рецитали</t>
  </si>
  <si>
    <t xml:space="preserve">18 февруари – табло и рецитал 
- 03 март – Кратък онлайн рецитал на Даниела Стефанова по повод 144 год. от Освобождението на България;
- 04 април - Децата от ІІІ-ти и ІV-ти клас на ОУ „Стефан Караджа”, водени от библиотекарката Надие Юсуф, проведоха маратон на четенето на детски книжки;
- 24 май – НЧ „Искра-1928” и ОУ „ Стефан Караджа” съвместно отбелязаха светлия празник в двора на училището; 
- 28 май – коктейл по повод 24 май, организиран  съвместно с ръководството на ОУ „Стефан Караджа” с.Цар Самуил, в чест на пенсионираните читалищни дейци и учители;
- 30 май -  Учениците от І-ви клас при ОУ „Стефан Караджа”с.Цар Самуил, с класен ръководител г-жа Г.Адем, рецитираха стихчета, пяха песнички и станаха най-малките  читатели в библиотеката на НЧ „Искра-1928г.”
- 15 Септември – Читалищното ръководство присъства на тържественото откриване на Първия учебен ден и предостави като дарение за закупуване на нужни за първокласниците материали сумата от 150.00лева;
- 05-16 декември – безвъзмездно предоставяне на читалнята и клуба на читалището за провеждане на редовни учебни занятия на учениците от първи до четвърти клас, поради извършване на ремонтни дейности в ОУ „Стефан Караджа”.
o Съвместно с детската градина:
- 01 март - Посещение на Баба Марта в детската градина, кметството и училището, където закичи деца и възрастни с мартеници;
- 15 април – По повод Световния ден на книгата поканихме децата от ДГ „Полет”, група „Мак” да ги запознаем със света на книгите;
</t>
  </si>
  <si>
    <t xml:space="preserve"> 21 януари – Бабинден.  Пресъздаване  обичая „Къпане на бабата” в здравната служба на селото с участието на фелдшера, кмета на селото Мехмед Юмер;
- 05 март – Празнична програма в местното заведение „Шери-9” за жените от селото за отпразнуване на предстоящия празник 8-ми март;
- 06 март – запалване на обредния огън по повод Сирни заговезни и пресъздаване на кукерските танци;
- 23 април – празнична програма и организиране на Великденско хоро;
- 21.03.-30.04. - Съвместно организиран с НЧ „Светлина-1941г.”, с.Преславци  ІІ-ри Национален кулинарен конкурс за снимка с рецепта „Великденски традиционни козунаци”-2022г.;
- 24 юни – Еньовден . Самодейките от ФГ и ТК при читалището  заедно със самодейките от НЧ „Васил Йорданов – 1942г.”с.Нова Черна и членове на ПК „Детелини” гр.Тутракан, пресъздадохме обичая в покрайнините на с.Нова Черна; 
- 25.11.-27.12. Съвместно организиран с НЧ „Светлина-1941г.”, с.Преславци  ІІІ-ти Международен кулинарен конкурс за снимка с рецепта „Коледна традиционна вечеря”-2022г.;
</t>
  </si>
  <si>
    <t xml:space="preserve">03 март – ІІ-ри национален конкурс „Аз съм българче” – за рецитиране на патриотично стихотворение – НЧ „Паисий Хилендарски 1928”, гр.Бургас;
- 11 – 12 юни – ХІ национален фолклорен фестивал „Кехлибарен грозд” – НЧ „Просвета – 1925”, с.Лозен, общ.Любимец – ТК „Хармония”, ФГ „Искри” и индивидуален изпълнител;
- 23 юли –Национален фолклорен фестивал „Магията фолклор”, организиран от НЧ „Възраждане-1940г.” с.Старо село;
- 13 август – ІІІ-ти национален и ІХ общински фолклорен фестивал „Ехо в радния край – Георги Горелски”, с.Търнава;
- 14 декември – Участие във ІІ-ри национален конкурс „Сурвакниците-Традициите са живи”-НЧ „Васил Йорданов-1942г.”,с.Нова Черна. 
- 20 януари – участие в онлайн конкурс за популяризиране творчеството на Н.Й.Вапцаров, организиран от НЧ „Никола Й.Вапцаров – 1873г.”гр.Тутракан – 
- 01 март – Конкурс за изработване на мартеница „За здраве и берекет” - НЧ „Пробуда – 1880”, гр.Бургас;
- 08 март – Първи конкурс „Ръчно изработена картичка за 8-ми март” 2022година – НЧ „Димитър Иванов Полянов – 1870”, с. Гарван, общ.Ситово, обл.Силистра;
- 01 юни – Онлайн конкурс под надслов „Детска усмивка – 2022г.” – НЧ „Светлина – 1941г.”, с.Преславци, общ.Тутракан;
- 07 август – НЧ „Нов живот – 1948”, с.Мъдрево, общ.Кубрат - Участие на празника на селото – ФГ „Искри”, ТК „Хармония”, ГТП „Бирлик” и индивидуален изпълнител; 
- 27 август – „Рибен фест Бръшлен – 2022”, организиран от Кметство  Бръшлен, Община Сливо поле и НЧ „Братство 1906” с.Бръшлен – 1 грамота за участие и отлично представяне на ФГ „Искри”;
- 10 септември – „Празник на баклавата”, НЧ „Иван Вазов 1927г.”, с.Кошарна, общ.Сливо поле – 1 грамота за отлично представяне на групата за турски фолклор „Бирлик” и 1 грамота за отлично представяне на Хасан Хасан;
- 08 октомври – Х-то юбилейно издание на фестивала „Мамалига – 2022”, НЧ „Васил Йорданов – 1942г.”,с.Нова Черна – участие на ФГ „Искри” и ТК „Хармония” – плакет и 2 грамоти за участие и отлично представяне;
- 15 април – Участие във Великденски благотворителен базар „Великден за всеки” „Да подпомогнем Албертина” иницииран от Община Тутракан; 
- 17 април – Общински празник на фолклора  „Цветница”- 2022 - НЧ „Светлина – 1904г.”, с.Варненци -  1 плакет и 1 грамота на ФГ „Искри” и ТК „Хармония”;
- 30 юни – Фестивал на традициите „Рецептите на баба с нов живот”, организатор СНЦ „МИГ Тутракан – Сливо поле” – 1 грамота за „Най-вкусна домашна погача” и 1 грамота за „Най-вкусно традиционно ястие”;
- 06 юли - Общински „Празник на кайсията - 2022” – участие на ФГ „Искри” и ТК „Хармония” – 1 грамота за участие, 1 грамота за „Най-вкусен кайсиев сладкиш” и 1 грамота и ІІІ-то място за „Най-добра кайсиева ракия”;
- 06 декември – Участие в  ХІ-ти кулинарен конкурс „Никулден 2022”, организиран от Община Тутракан – 1 грамота, предметна награда и трето място в категория „Най-вкусно рибно ястие”;
- 17 декември – Участие в Коледен благотворителен базар „Коледна звезда”.
</t>
  </si>
  <si>
    <t>861 потребители в читалня и библиотека и 140 потребители на компютрите в читалнята</t>
  </si>
  <si>
    <t>000559203</t>
  </si>
  <si>
    <t>"Възраждане -1940"</t>
  </si>
  <si>
    <t>ЖВГ"Староселки",ААФ"Староселци",ТФ"Мънисто",Група за стари градски песни</t>
  </si>
  <si>
    <t>,Коледарска група ,лазарска група ,кукерска група, група за народни песни "Староселчета"</t>
  </si>
  <si>
    <t>Оркестър "Настроение"</t>
  </si>
  <si>
    <t>"Школа по иконопис"</t>
  </si>
  <si>
    <t>Обучение на възраснти хора кс компютри,обучение на читалищни секретари и библиотекари</t>
  </si>
  <si>
    <t>Панихида за загиналите староселци в местността "Кулвала",Национален фолклорен фестивал"Магията фолклор"</t>
  </si>
  <si>
    <t>Трети национален събор на староселци в с.Старосел , "Калипетренски ритми","Сандрово пее и танцува","Море от ритми" гр.Балчик</t>
  </si>
  <si>
    <t>000559146</t>
  </si>
  <si>
    <t>"Никола Йонков Вапцаров 1873"</t>
  </si>
  <si>
    <t xml:space="preserve"> Театрален състав "Борис Илиев",  ТС "Детелини", Клуб за народни танци "Добруджа"- напреднали, Клуб за народни танци "Добруджа"- начинаещи, ФТФ " Дунавска младост" 4-ти състав, ВГ "Северина", ВГ "Славея", солисти- Илона Калчева, Радка Георгиева, Юлия Димитрова, Женска седянка</t>
  </si>
  <si>
    <t>Детска театрална група "Пъстра въртележка", ФТФ " Дунавска младост" 1, 2, 3 състав, Клуб за съвременни танци Dance Dreamers, Група за KPOP танци, Група "Акустика", Лятна занималня 15.06.2022-04.08.2022</t>
  </si>
  <si>
    <t>ГАФ "Детелини, Детска група за автентичен фолклор /временна/, Коледарска група / временна/</t>
  </si>
  <si>
    <t>Школа по китара, Школа по гайда, Школа по народни танци за деца в предучилищна възраст, Рок училище, индивидуални уроци по поп и джаз пеене, Школа по УШУ, Школа по Тайчи, Йога, Индивидуални уроци по немски език, "170 антикварни печатни издания- Стари родове", "Духовна музика"</t>
  </si>
  <si>
    <t xml:space="preserve">Пресъздаване на обичая Никулден в "Рибарска махала", НДЮФК "Златни пафти", Национален конкурс за видеоклип "Съвремнна интерпретация на Вапцаров стих", НК "Ой, Коледо, мой Коледо". Честванияи отбелязвания на празници, поднасяне на цветя пред паметници, срещи със самодейците;Отбелязване на китайската нова година съвместно със СК „Калагия“ – Русе, в гр. Русе Театрална постановка „Хайде да убием Матилда“ – Николай Урумов и Асен Блатечки;- ТС „Средец“, София обучава безвъзмездно танцьори от ФТФ „Дунавска младост“ на шопски танц;Отпечатване книга „Ваньо – спомени за един живот“ – В. Търпаанов;Издадена книга „Когато животът залязваше“, В. Търпанов – секр.;Представяне на книгите на В. Търпанов „Ваньо – спомени за един живот“ и „Когато животът залязваше“ и отбелязване на 90-годишния юбилей на автора –секр., библиотекар ОВ заедно ЛК „Бленика“, А. Димитров (Худ.галерия) и представители ССБ – Русе;Премиера на постановката „Прах в очите“ на ТС „Борис Илиев“ при читалището, 21.04.2022;Среща с представител на Институт по етнография – БАН относно стари рибни рецепти и разговори с рибари, секр. – 02.05.2022;Представяне на проект „Вкусни истории в Крайдунавска Добруджа“, финансиран от Фондация „Америка за България“ пред Организация „Пендара“, 05.06.2022;Театрална постановка с артисти от сатиричен театър София към ДТ – Кърджали „Да убием идиотите“, 09.06.2022;Съвместен концерт със Съюз на слепите в България, териториална организация, ОЦИД – Тутракан, Танцов център „Тутракан“, 16.06.2022;Посрещане на директора на Фондация ‚Америка за България“ с демонстрация и разяснения по туристическия продукт, над който се работи в АК „Рибарска махала“, 25.06.2022;Представяне на книгите „Шепот в рапана“ и „Есенна луна“ на местния автор Михаил Слободанов с ЛК „Бленика“, 07.07.2022;Театрална постановка съвместно с Община Тутракан, „Хайде да го направим“, ДТ Търговище, 30.09.2022;Театрална постановка съвместно с Община Тутракан „Годеж“, ТС при НЧ „Й. Йовков – 1894“, Алфатар, 6.10.2022;Посрещане на римски античен кораб на пристанище Тутракан, програма на пристанището и в „Рибарска махала“, дегустация на местно вино, 11.10.2022;Инициатива „Съвременен будител на Община Тутракан – 2022“ – съвместно с Община Тутракан и Исторически музей – Тутракан;
</t>
  </si>
  <si>
    <t>Международен конкурс на изкуствата „Радост на брега“, КК Слънчев бряг“, ФТФ „Дунавска младост“ (3), 18 – 22.08.2022; Международен форум „Фолклорна палитра“, Община Несебър, ФТФ „Дунавска 
младост“ (3), 18-22.08.2022; Посрещане на международен античен римски кораб, плаващ по целия Дунав (ФТФ 
„Дунавска младост“, ТС ‚Детелини“, представяне на туристически продукт), 
съвместно с Рибарска махала и Община Тутракан – 2 уч., 11.10.2022; Национални: - 17  Национален фотоконкурс „Аз и моята котка“, НЧ „В. Йорданов – 1942“ – Нова 
Черна – 1 инд.уч. – Л. Светославова; Национален конкурс „Oсвобождението на България в думи и картини“, НЧ „П. Хилендарски 1870“, Балчик – 8 инд. и 1 гр. уч. – ДТГ „Пъстра въртележка“; Национален онлайн конкурс за изпълнение на стихове от български автори „България – моята родина“ – ДТГ „Пъстра въртележка“ – 1 гр.уч. „Празник на водната лилия“, ТС „Детелини“, ВГ „Северина“ – 2 уч., 18.06.2022;8- Фестивал „Огненият Дунав“, Тутракан – 1 уч. (40 минутна програма ФТФ 
„Дунавска младост“), 26.07.2022; НФФ „Фолклорен извор“, с. Царевец, общ. Свищов, ТС „Детелини“, 07.08.2022; 5 Национален фолклорен танцов фестивал „ В сърцето на Тракия“, гр. Ст. Загора, КНТ „Добруджа“, 24-25.09.2022; 20 Национален музикален фестивал „Фолклорен изгрев“, гр. Варна, ВГ „Северина“, 12.11.2022; Национален форум „Приобщаващо образование – успехът в действие“, гр. Силистра, Илона Калчева, 17.11.2022; Регионални: - 14 Областен рецитаторски конкурс „С България в сърцето“, РУО Силистра – ДТГ „Пъстра въртележка“, 02.2022; Фестивал „Гергьовден на етносите“, Сливо поле – ВГ „Северина“, 06.05.2022; Коледен турнир по УШУ, гр. Русе, 11.12.2022 – 8 уч.; Демонстрация на Школа по УШУ в 6 Фестивал на китайската култура, орг.от РУ „Ангел Кънчев“, гр. Русе, 4 уч., 26.11.2022; Общински: - 17 Благотворителен базар „Мартеничка“ 2022 – „Женски седенки“, 02.2022;- Благотворителен великденски базар – „Женски седенки“;Общински празник „Цветница“ (Клуб „Добруджа“, ТС „Детелини“ и Радка Георгиева) – 3 уч., 17.04.2022;- Празник в училище по повод 24 май – Група „Акустика“, 24.05.2022;„Музика срещу дрогата“ , МКППМН (Група за КПОП-танци и Група „Акустика“),. 2 уч., 26.06.2022;- Конкурс за най-вкусна рибена чорба в рамките на фестивал „Огненият Дунав“, 
съвместно с читалище Нова Черна, секр., Райна Григорова, Марче Радева, 30.07.2022;Награждаване на талантливи деца от Община Тутракан, ФТФ „Дунавска младост“, 
20.09.2022; Изложба на автентични носии на Калина Михайлова „От корените към бъдещето“, Художествена галерия, ФТФ „Дунавска младост“ – момичета, 20.09.2022; Празник за Деня на хората в неравностойно положение в ЦЛСР – Тутракан, ТС „Детелини“, Радка Георгиева и Илона Калчева – 3 уч., 2.12.2022; Възстановка на обичая „Избор на ватаф“ по повод Никулден, съвместно с Община Тутракан, ТС ‚Детелини“, 06.12.2022; Общински конкурс за най-вкусно приготвен пълнен шаран и рибно ястие, ГАФ „Детелини“ и Марче Радева – 2 уч., 06.12.2022</t>
  </si>
  <si>
    <t xml:space="preserve"> Международен румъно-български фолклорен фестивал „Цветове и ритми“, гр. 
Тулча, Румъния (ТС „Детелини“ и ВГ „Северина“) – 2 уч., 26-28.08.2022</t>
  </si>
  <si>
    <t>Читатели, Клуб на местните литературни творци „Бленика“, Срещи със съвременни български литературни творци: среща с Румен Стоичко, Клуб за смесени творчески занимания в Детски отдел.Тематични четения с деца, изработване на материали, рисуване и апликации на по любими приказки, автори и др. по време на училищните ваканции. Спечелен проект за обогатяване на библиотечния фонд към Министерство на културата –3949,42 лв., реализацията му е в 2023 г.</t>
  </si>
  <si>
    <t>000559616</t>
  </si>
  <si>
    <t>"Светлина -1904г."</t>
  </si>
  <si>
    <t xml:space="preserve">1.Танцов състав за изворен фолклор"Денизлерци",Танцова формация "Весела задявка"Мъжка вокална група "Настроение",Женска вокална група "Латинка",Група за автентичен фолклор "денизлерци" ,Кукерска група "черни кукери",група за стари градски песни "Самакитка",Коледарска група </t>
  </si>
  <si>
    <t>1. Детска театрална група "Малки вълшебници"2.Лазарска група.</t>
  </si>
  <si>
    <t>музиканти:акордеон и тъпан</t>
  </si>
  <si>
    <t xml:space="preserve"> 1.Школа за народни танци "Добруджанче",школа за начинаещи по "Йога"</t>
  </si>
  <si>
    <t>Кръжок "Сръчни ръце",Клуб по цветарство"Иглика",Клуб "вълшебна игла"Лятна занималня"Весела ваканция10"</t>
  </si>
  <si>
    <t>организиране и провеждане на Куков ден на 27.02.2022г ,на 17.04.2022организиране  и провеждане на Общински празник на фолклора"Цветница-2022",организиране на изложба на гоблени "Гоблени на село Варненци"в картинната галерия "Жельо Танчев"в гр.Тутракан,16.04.2022гПровеждане на  празника Лазаров ден   с обичай "Лазарод ден",на 24.06.2022г-провеждане на празника на билките "Ой Еньо-Еньо"/занет филм/на 28.06.2022г организиране и провеждане на "откриване на жетва2022"/филм  с обичай"зарязване на брада"/честване на "Златни сватби" на 18.12.2022г,Премьери на две пиеси"Къде сте баби Яги?"  и Снежанка и 8-те джуджета"и други</t>
  </si>
  <si>
    <t>1.международни -2 ХVIIМфестивал"малешево пее и танцува-Микрево2022г до гр.Сандански.2.ХХIIIМфестивал"Приятели на България"ККАлбена.2 национални8- на 06.03.2022г-46нац празник на кукери и маските с.Айдемир,2.14.03.2022нац онлайн конкурс"България-моята родина" от ОдК грТутракан,но 06.05.нац празник "Гергьовден на етносите" гр.Сливо поле,26.06.2022Нац фолск събор "Петровска китка"гр.велики Преслав,на 02.07.Хнац фолк фестивал"Сандрово пее и играе"с.Сандрово,облРусе,на 27.07.Нац фолк събор "Магията на фолклора"с.Старо село,общТутракан,на 20.08.Нац фолк фестивал "Фолклорни ритми"-Созопол2022",м.декември Нац.онлайн -конкурс "Съвременна интерпрлитация на вапцаров стих-2022"гр.Тутракан</t>
  </si>
  <si>
    <t>през летния сезон вече 10години работи лятна занималня към библиотека "Весела ваканция "</t>
  </si>
  <si>
    <t>000560248</t>
  </si>
  <si>
    <t>"Васил Йорданов-1942 г."</t>
  </si>
  <si>
    <t>Група за афтентичен фолклор „Черненци“ , Група за народно пеене „Черненка“ , Клуб за народни хора „Търчила“ , „Коледарска група“</t>
  </si>
  <si>
    <t>„Лазарска група“</t>
  </si>
  <si>
    <t>„Майсторете ръчички“, „Традиции“</t>
  </si>
  <si>
    <t>Лятна занималня, „Приятели на книгата”, „С книга на кафе и още нещо“,  „Крайзнание“</t>
  </si>
  <si>
    <t>ОРГАНИЗИРА Фестивал „МАМАЛИГА“ десето юбилейно издание, 80 години УСТРЕМ – юбилей на НЧ „Васил Йорданов-1942г.“,  Ден на моето село, Фотоконкурс – викторина „Аз и моята котка“, Изложба „Моето хоби“, наградата „Златен делфин“, Национален Конкурс ,,Сурвакницата – традициите са живи“, 3-ти март – Национален празник на България, Втори юни – ден на Ботев и на загиналите за свободата на България, Творческа среща с писателката Ивелина Радионова, Творческа среща с журналиста и писател Румен Стоичков, Среща-разговор писателят Христо Стояно, Йорданов ден, Бабинден, Трифонзарезан, „Сирни заговезни - прошка“, Лазаровден, Еньовден, Първи ноември – Ден на народните будители, Ден на християнското семейство и младеж, Коледа и коледуване</t>
  </si>
  <si>
    <t>УЧАСТИЯ  Общински преглед на самодейността  „Цветница“, „Великденски благотворителен базар“, Фолклорен събор „Край чешмата под върбата“, Фестивал на традициите „Рецептите на баба с нов живот“, „Празник на кайсийката“, Фолклорен фестивал „Магията фолклор“, Изложба „От корените към бъдещето“ на Калина Михайлова – галерия „Желю Тачев“ , Фестивал „Огнен Дунав“, Банатски вкусотии-традициите на моето село“, Фолклорен празник „Празник на баклавата“, Кулинарен празник „Тиквендюл“, Никулденски кулинарен конкурс, Международно изложение на местните производители гр. Рус, Благотворителен коледен базар „Коледна приказка за доброто“ , 25 участия на клубовете към читалището в различни конкурси</t>
  </si>
  <si>
    <t xml:space="preserve">„Свети Досий“ - мост между народите в Кирнодж ; Румъния,  </t>
  </si>
  <si>
    <t xml:space="preserve"> Читатели, Посещение на групите от ДГ „Славянка“, Посещения на класовете от ОУ „Св. Св. Кирил и Методий“</t>
  </si>
  <si>
    <t>000559609</t>
  </si>
  <si>
    <t>"Стефан Караджа-1940г."</t>
  </si>
  <si>
    <t>1. Група за автентичен фолклор 2. Народен пенсионерски хор 3. Фолклорна вокална група "Добруджанки" 4. Група за стари градси песни и шлагери "Сребърен листопад" 5. Група за автентични танци 6.Група за буфосинхронади</t>
  </si>
  <si>
    <t xml:space="preserve">Детска лазарска група </t>
  </si>
  <si>
    <t>1. Обучение на възрастни хора за работа с дигитални устройства 2. Обучение на чит. секретар за работа с презентации 3. Обучение на възрастни хора за работа със социалните мрежи</t>
  </si>
  <si>
    <t>1. Бабинден 2. Трифон Зарезан 3. Седянка за изработване на мартеници от клуб "Сръчни ръце"4. Посрещане на баба Марта 5. 8-ми март 6. Лазаровден 7.Еньовден 8. Празник на пенсионера 9. Вечер на християнското семейство 10. Игнажден  11.Коледуване 12. Коледно парти 13. Панихида в памет на Васил Левски 14. Участие в храмовия празник "Гергьовден"15. Панихида в памет на загиналите в балканската , първата световна и междусъюзническа война 16. Изпращане на абитуриенти 17. Посрещане на дядо Коледа</t>
  </si>
  <si>
    <t>1. Арт ФЕСТ"Тайните на бабината ракла"с. Ягодово,обл. Пловдив  - ФВГ "Добруджанки" и Група за автентични танци 2. Онлайн конкурс за стари градски песни "Вино и любов" с.Васильово,,общ. Тетевен   - група за стари градски песни и шлагери "Сребърен листопад"        3. Онлайн конкурс "Среди зима на мегдана" с. Радилово, обл. Пазарджик - Група за автентичен фолклор 4. Онлайн конкурс "Бъклицата  - символ на празник" с.Чилнов, общ. Две могили - Калинка Михайлова 5. Конкурс "Мартеничка бяла и червена" с. Сушица, общ. Стражица - клуб "Сръчни ръце" 6. Онлайнконкурс за снимка на автенична носия "От раклата на баба" с. Стража, общ. Търговище - Калинка Михайлова 7. Национален конкурс "Мартеници бели и червени"с. Одринци, общ. Добрич - клуб"Сръчни ръце" 8. Конкурс "Ръчно изработена картичка за 8-ми март" с. Гарван, обл. Силистра - клуб "Сръчни ръце" 9. Конкурс за ръчно изработен великденски сувенир "Шарен Великден" с. Ситово, обл. Силистра - клуб "Сръчни ръце" 10. Изложба - конкурс "Великден в нашия дом" гр. Тутракан, обл. Силистра - клуб "Сръчни ръце" 11. Национален конкурс "С вяра към доброто" с. Калипетрово, обл. Силистра - клуб "Сръчни ръце" 12. Виртуален събор "С песни и танци Мадара ни събира въпреки всичко"с. Мадара общ. Шумен - ФВГ "Добруджанки" и Група за стари градски песни и шлагери "Сребърен листопад" 13. ХІІ хумористичен фестивал "Сребърна пее и се смее" с. Сребърна, обл. Силистра - ФВГ "Добруджанки и Народен женски хор  14. Празник на водните лилии с.Малък Преславец, обл. Силистра - Група за стари градски песни и шлагери "Сребърен листопад" 15.Фестивал "Мамалига" с. Нова Черна, обл. Силистра - Група за автентични танци 16. Коледен онлайн конкурс "Традиция и обичаи" с. Васильово, общ. Тетевен - Група за автентичен фолклор с обичая "Бабинден" 17. Национален онлайн конкурс "Ой Коледо, мой Коледо" гр. Тутракан, обл. Силистра - Група за автентичен фолклор с обичая "Игнажден" 16. ІІІ Национален коледен конкурс "Коледна звезда" с. Белица, обл. Силистра 17. Великденски благотворителен базар "Великден за всеки" общ. Тутракан 18. Общински празник "Цветница" с. Варненци, обл. Силистра  - ФВГ "Добруджанки", Група за автентични танци и Група за стари градски песни и шлагери "Сребърен листопад" 19. Празник на кайсията общ. Тутракан 20. Изложба "От корените към бъдещето" общ. Тутракан - ФВГ "Добруджанки, Гинка Христова и Десислава Йорданова 21.Кулинарен конкурс за "Никулденски пълнен шаран" общ. Тутракан и ОЦИД 22. Благотворителен коледен базар  общ. Тутракан</t>
  </si>
  <si>
    <t>Брой читателски посещения - 879 , в т.ч В заемна за дома - 380 ; В читалня - 499</t>
  </si>
  <si>
    <t>000559720</t>
  </si>
  <si>
    <t>"Нов живот-1942"</t>
  </si>
  <si>
    <t xml:space="preserve"> 1, Група за народни танци - 6 деца    от 14 до 18 години                                                2 Група  за народни танци  - 6 деца  до 13 години                                                                                                                                                                                                                                                                                                                                                                                                                                                                       3, Група за автентични танци</t>
  </si>
  <si>
    <t xml:space="preserve"> Предоставе  интернет за ползване от деца- ученици</t>
  </si>
  <si>
    <t xml:space="preserve"> 1,Честване Бабин ден                                                                                                                                                                  2,  Честване  8-мш Март                                                                                                                  3, Трифон зарезан                                                                                                                                                                          4, Празника на моето село                                                                                                                  5, Честване 1-ви Юни с цецата от Детската градина                                                                       6, Новогодишно тържество с  всички деца                                                                                 7, Новогодишно тържество  семейно</t>
  </si>
  <si>
    <t xml:space="preserve"> 1, Участие в Цветница с. Варненци                                                                               2, Деня на водната лилия в Малък Преславец                                                                                  3, Участие в Исперих с етно танци                                                                               4, Никул ден с пълнен шаран                                                                                                    </t>
  </si>
  <si>
    <t xml:space="preserve"> 1, Посетители   15 човека</t>
  </si>
  <si>
    <t>000559751</t>
  </si>
  <si>
    <t>1, Певсионелска група за народни песни  от13 човека                                                                      2, Солово изпълнение  на народни песни о т 2 човека                                                                                                                                                                                                                                                                                                                                                                                                       3, Група за стари градски песни  от 3 човека</t>
  </si>
  <si>
    <t xml:space="preserve">1, Бабин ден                                                                                                                                                                         3,  8- ми Март                                                                                                                                                                                                                                                                                           4, Честване  деня на моето село                                                                                                                                 2, Трифон зарезан                                                                                                                                                                                                                                                                                                                                                                                                                                                                                                                                       5, Честване храмовия празник   св. " Архангел Михаил " </t>
  </si>
  <si>
    <t xml:space="preserve"> 1, Участие в Цветница - с. Варненци                                                                                                         2, Събора " Сребърна пее и се смее "                                                                                                                 3, Празника на водната лилия в Малък Преславец                                                                               4, Събора в  Голеш                                                                                                                                                   5,Деня на кайсията                                                                                                                                         6, Деня на българското семейство в Тутракан                                                                                                  7, Никул ден с пълнени  2 бр. шарани</t>
  </si>
  <si>
    <t>1, Посещение в  в Тулча        Румъния                                                                                                                                                                                                                                                                                                               2, Посещение в  Гюргево   Румъния</t>
  </si>
  <si>
    <t>Посетители   10 човека</t>
  </si>
  <si>
    <t>000559534</t>
  </si>
  <si>
    <t xml:space="preserve">1. Женска фолклорна вокална група „Втора  младост“   -12 бр.
2. Група за обреден фолклор „Гайтани „-8 бр.
3. Мъжки пенсионерски клуб  – 26 бр.
</t>
  </si>
  <si>
    <t xml:space="preserve">1. Театрална група „Усмивка“ -6 бр.
2. Младежка танцова  формация „Самодиви“ -6 бр.
 3. Детски самодеен състав „Алиана „ –10 бр.
</t>
  </si>
  <si>
    <t xml:space="preserve"> Клуб“ Млад рецитатор“  -6бр.
Клуб“ Обединени майки „ -15бр.
Клуб „Остро перо“ – ръководител -8бр.
Клуб плетиво „Прежда и кълбета „-10бр.
Клуб „Лятна занималня“ -22бр.
Кръжок „Работливко“-15бр.
Кръжок „Краезнание „ -18бр.
Клуб „Хоротека „ -20бр.</t>
  </si>
  <si>
    <t>03.03.2022г.Поднасяне на венец пред паметника на Стефан Караджа в гр.Силистра по случай 144 години от Освобождението на България от османско робство. 
- Поднасяне на  венец във военна гробница с.Шуменци  по случай 106 години от Тутраканската епопея в памет на загиналите герои.
-Посещение на град Силистра по-случай международния ден на детето .
-Клуб „Лятна занималня „ извън библиотечно четене на тема „ Правата на детето “.
-Провеждане на  обучително мероприятие  за кръжок „Краезнание “.
-17 .01.2022г.НЧ"Светлина-1941г."с.Преславци оказва съдействие за мобилно принтиране и попълване на заявления за компостер , отопление и заявления за  безплатна храна „Топъл обяд“ на всички желаещи на територията на село Преславци.
-В периода 01.11.2022г до – 26.02.2023 включили се 16 жени ,ще бъдат раздадени 128 порции обяд за хората в неравностойно положение на територията на село Преславци.
-22.04.2022г. „Да засадим дърво „ по случай деня на земята  .
-- Международния ден на сърцето кръжок " Работливко " разпространи обучителни материали на БЧК на тема 12 съвета как  да предпазим сърцето си . 
- Международния ден на здравето кръжок " Работливко " разпространи обучителни материали на БЧК  на тема "Високото кръвно налягане - безмълвно ,но опасно "
- НЧ"Светлина-1941г."с.Преславци оказа мобилно  съдействие за  попълване на заявления за отопление на всички желаещи на територията на село Преславци.
-22.04.2022г. „Да засадим дърво „ по случай деня на земята . 
-02.05.2022г.Организиране и провеждане на творческа работилничка
-29.07.2022г.Организиране и провеждане на „Международния ден на приятелството“.
-Посещение на исторически музей гр.Тутракан .
-23.12.2022г.участие в кампанията „Засади дърво за коледа „ на Гората бг.в помощ на отглеждането на 25000 дръвчета Черен бор.
-Ежегодно организиране на 7 км. поход  „Здрав дух здраво тяло“.
-Да изчистим България за един ден в село Преславци с участието на клубове и кръжоци.</t>
  </si>
  <si>
    <t>Организиране на Националната  инициатива посветена по повод Международния ден на детската книга 2 април и Международния ден на книгата и авторското право – 23 април  под наслов „Чети за светлина“  #cetizasvetlina  #facewithbook заедно с  НЧ“Искра-1928г.“с.Цар Самуил Откриване на мобилна експозиция  на Исторически музей гр.Тутракан " На една река разстояние" , която  ни гостува по случай 18 април- Международен ден за опазване на културното наследство .
 Организиране на Международна инициатива по случай 1 Юни Международния ден на детето под наслов “ Детска усмивка -2022г.“ заедно с НЧ“Искра „с.Цар Самуил.
Организиране на Втори онлайн конкурс „Великденски традиционни козунаци -2022г. заедно с НЧ“Искра „с.Цар Самуил.
Организиране на онлайн Национален конкурс „Традиционна коледна  трапеза-2022г.“заедно с НЧ“Искра „с.Цар Самуил.
-21.02.2022г. по случай  Международния ден на майчиния език направихме видео-поздрав заедно с   Посланика  на Република Турция г-жа Айлин Секизкьок ,председателя на Общински съвет гр.Дулово инж.Невхис Мустафа  , Юсеин Поси  и клуб  " Млад рецитатор "
Общоселски събития: 
Организиране и провеждане на осмомартенско парти заедно с клубовете в кафе аперитив „АКСУ“ .
По случай Световния ден на поезията публикувахме онлайн  творбите на клуб " Остро перо " към читалището.
Организиране на  конкурс  „Мис баба -2022г.“ в кафе аперитив „АКСУ“ с. Преславци . 
Организиране на  конкурс „Мис Преславци -2022г.“ в кафе аперитив“АКСУ“ с.Преславци .
Организиране на коледни и новогодишни забавления в кафе аперитив „Аксу“ на 24.12.2022г. и 27.12.2022г. в село преславци.
Организиране на сбор на село Преславци -06.05.2023г.</t>
  </si>
  <si>
    <t xml:space="preserve">В България-
-Участие в празник Цветница -2022 село Варненци.
-Участие в празника на водната лилия с.Малък Преславец.
-Участие във  Фестивал мамалига с.Нова Черна .
- Участие в конкурс „Сурвакницата – традициите са живи“ Организиран от НЧ „Васил Йорданов-1942 г.“
Участие в 12 хумористичен фестивал „Сребърна пее и се смее“.
-Участие в 3 Национален фестивал на Турския фолклор с.Руйно.
-Участие в празник на толерантността СУ Йордан Йовков г.Тутракан.
-Участие в 11 Никулденски кулинарен конкурс  г.Тутракан.
-Конкурс“Мартенички бели и червени „ организиран  от Регионален център за подкрепа на процеса на приобщаващото образование –Област Перник.
-Конкурс „Нарисувай ми делфин „част от дейност  Бъдеще за НАТУРА 2000“по проект   „Натура 2000 в България -Нови Хоризонти “ 
- Фото  конкурс  " Моят свят без наркотици  " По повод 26 юни - Международния ден за борба със злоупотребата и с нелегалния трафик на наркотици ,  организиран от Община Разград и Общински съвет по наркотични вещества и Превантивно- информационен център град Разград 
-Конкурс за " Най - атрактивен щанд " и " Най - вкусна домашна погача " във фестивал на традициите "Рецептите на баба с нов живот"
- Участие в празник на кайсията Конкурс за най-добър кайсиев сладкиш и най-добро кайсиево сладко.
-Конкурс за „ Семейни обредни песни „.
- Участие  в конкурс за детска рисунка по мотиви от приказките на Е.Т.А.Хофман-Лешникотрошачката.
-Конкурс за рисунка " По стъпките на Апостола "
-Фестивал „Среди зима на мегдана Радилово-2022г. „организиран от НЧ“Зора-1903г.“с.Радилово.
-Конкурс "Възкресение Христово " организиран от НЧ" Христо Ботев  2021" с.Попина
-Фотоконкурс неразказани истории организиран от Историчести музей -Тутракан !
-Участие в Хумористичен фестивал "Сребърна пее и се смее" с.Сребърна.
- Конкурс за рецитиране  на тема " България в нашите сърца " 
- Конкурс за рецитиране  на тема“България моята родина „ организиран от ОЦИД Тутракан 
- Конкурс за картичка " Празник на мама-2022г."организиран от общински детски комплекс Несебър.
- конкурс за рисунка ,литературна творба имултимедиен проект на тема "С България в сърцето "организиран от НЧ“Христо Ботев -1928г. „г.Сливо поле
</t>
  </si>
  <si>
    <t xml:space="preserve">Национални- 
-Участие в Национален конкурс  за детска рисунка „Мой руский Алфавит“ организиран от РРОД“Синергия талантов“ ,ВОД“Волонтерь Победь“ в Арабска  Република Египед, Арт студио :Рисовать могут все“.
-Фотоконкурс   " Селфи с любимой книгой" .
- Участие в Национална инициатива за насърчаване на четенето  „За четенето с вкус или как да пържим завистливите езици“
-Национален виртуален конкурс за " Обредни песни "
-14 Национален конкурс за изработка на кукерска маска 
-Национален конкурс „Вазовата България -2022г.“
- Втори Национален конкурс"Аз съм българче "
- Втори национален великденски онлайн  конкурс " Шарен Великден " 
-Конкурс" Шевицата в съвремието на българката "                      
-Национален онлайн конкурс за детска рисунка „Буратино и приятели „
-Конкурс за рисунка-колаж „Тихо се сипе първия сняг“
- Национален онлайн конкурс "Нашите деца в българска народна носия "
- III Национален  фестивал на турския фолклор с.Руйно  2022 година .
- Конкурс по случай Деня на майчиния език  организиран от Silistra Tuna kultur dernegi.
Международни-
-Международен конкурс „Пушкин арт“Проводимого в рамках проекта“Диалог с ПушкиньIм“Фонд Русский мир.
-Международен конкурс " Мотивът - основен  елемент в българската шевица, пазещ родовата ни памет" 
-Международна акция „Маме с подарком“ организиран от Международни представителство ВОД в Арабска република Египет. 
-Конкурс  за детска рисунка „Все краски Росии“посветен на денят на Русия , организиран от Международни представителство ВОД в Арабска република Египет.
- Международен конкурс форсайт-инициативы "Мир без границ " Первый блин комом .
-Международен фотоконкурс „Мой красивьй город „посвященном Дню молодежи.
-8 Международен конкурс „Моят любим герой  от българска  книга или приказка „организиран от Асоциация „Малага –България 2010“ПБНУ“Родина“гр.Малага Испания със съдействието на ДАБЧ
-  IV Международен конкурс " Моята българска бродирана риза-2022 "организиран от БУ „АзБуки „в Рим и Колеферо Италия 
-Конкурс в  22  биенале на Канагава -Япония  Световна изложба на детско изкуство
</t>
  </si>
  <si>
    <t>Библиотечен фонд се състои от 3498 броя книги , регистрирани читатели 80 бр. посещения на потребители 160 бр. литература надбавена чрез дарителски акции .</t>
  </si>
  <si>
    <t>000583371</t>
  </si>
  <si>
    <t>"Анастас Кипиловски -1909"</t>
  </si>
  <si>
    <t>Котел</t>
  </si>
  <si>
    <t>ВИГ</t>
  </si>
  <si>
    <t>Лазарки, Коледари</t>
  </si>
  <si>
    <t>Бабин ден; Изложба на тема Васил Левски; Баба Марта; Първа пролет; Лазаров ден; Фолклорна огърлица; Велик ден; Старопланински събор Велико Търново; 24 Май; 1ви Юни; Традиционен събор Кипилово; Световно по фолклор; Откриване на новата учебна година; 1ви Октомври; Коледари; Новогодишно тържество.</t>
  </si>
  <si>
    <t>Фолклорна огърлица; Старопланински събор Велико Търново; Световно по фолклор</t>
  </si>
  <si>
    <t>Потребители до 14г. - 18; от 15 до 18г. -2; от 19 до 28г. - 2; над 28г. - 12</t>
  </si>
  <si>
    <t>000583535</t>
  </si>
  <si>
    <t>"Пробуда -1953"</t>
  </si>
  <si>
    <t>Детски фолкорен състав и детски танцов състав.</t>
  </si>
  <si>
    <t xml:space="preserve"> Честване на забележителни събития и кръгли годишнини</t>
  </si>
  <si>
    <t>000583211</t>
  </si>
  <si>
    <t>"Надежда-1869"</t>
  </si>
  <si>
    <t>Уроци по кавал, Детска фолклорна група, Клуб „Млади възрожденци“</t>
  </si>
  <si>
    <t>Съвместна работа с местното училище.Колективни посещения в читалищната библиотека. Колективно четене през лятната ваканция</t>
  </si>
  <si>
    <t>По културен календар, както следва: „Бабинден“, Баба Марта“, „Ден на самодееца“, Осмимарт“, „Лазаров ден“, „24 май“, „1 юни“, „Лятна среща“, „Годишнина на ген. Р. Димитриев“, „Ден на възрастните хора“ и Коледни мероприятия за различните възрастови групи в селото.</t>
  </si>
  <si>
    <t>„Фолклорна огърлица“ и Фестивала на етносите,  багрите и котленския килим - гр. Котел</t>
  </si>
  <si>
    <t>Индивидуални и колективни посещения</t>
  </si>
  <si>
    <t>000583122</t>
  </si>
  <si>
    <t>Певческа група от 10 човека.Изпълваща предимно народни песни от региона и страната.</t>
  </si>
  <si>
    <t xml:space="preserve">1.Детска вокалнагрупа.Изпълняваща детски народни и естраднипесни.      2. Детска танцова група - изпълняваща народни, ориенталски и модерни танци. Децата с който се работи са 18 наброй ипредимно от ромски произход.        </t>
  </si>
  <si>
    <t>Рецитали ,викторини и витрини за бележити личности ,дати и събития.                                                                                                                                                               Поздравителни адреси по различни и важни поводи от живота на хората от селото.</t>
  </si>
  <si>
    <t>Бабин ден, Трифонзарезан, Рецитал за Левски, Баба Марта, Ден на самодееца, Трети март "Пробуждане с хоро", Ден на жената,Първа пролет, Ден на книгата, Събор село Мокрен, и др.</t>
  </si>
  <si>
    <t>Честване в село Медвен, Ромски празник гр.Котел, Събор с.Крушаре- класации за Копривщица, Фестивал на килима и етносите гр.Котел, Фестивал на местни ястия с.Нейково и др.</t>
  </si>
  <si>
    <t>Над - 14 год - 280 потребитела.          До 14 год. - 100 потребитела</t>
  </si>
  <si>
    <t>000583407</t>
  </si>
  <si>
    <t>"Просвета -1870"</t>
  </si>
  <si>
    <t>"Сръчни ръце"- деца плетат,шият,правят картички за празниците, подтотвят изложби,Любители на поезията-деца,които четат стихове от различни поети по повод годишнинина бележити дати.</t>
  </si>
  <si>
    <t>Организирани мероприятия по културен календар на читалището-Бабинден,Трифон Зарезан,Обесването на Васил Левски,Баба Марта,Осми март,1-ви април-Ден на шегата,Седмица на детската книга, 1-ви май,24 май,1-ви юни Ден на детето,Летни занимания в читалището, 1-ви ноември,Ден на християнското семейство,Коледни и Новогодишни празници и др.</t>
  </si>
  <si>
    <t>Участие на събори и фестивали</t>
  </si>
  <si>
    <t>От тях: до 14 год.-26</t>
  </si>
  <si>
    <t>000583962</t>
  </si>
  <si>
    <t xml:space="preserve">Народен състав </t>
  </si>
  <si>
    <t>Викторини, Състезание - за най-оригинална мартеница, турнир по шах, Честване на 8-ми Март, Организиране на походи - Първа пролет, Великден - Боядисване на яйца, Честване на коледните празници и Нова Година.</t>
  </si>
  <si>
    <t>Хъдърелез, Събор с. Ябланово, Фестивал на Етносите, багрите и килимите Котел.</t>
  </si>
  <si>
    <t>000583815</t>
  </si>
  <si>
    <t>"Васил Левски -1973 г."</t>
  </si>
  <si>
    <t>Няма                                                                                                                                                                                                                                                                          0</t>
  </si>
  <si>
    <t>,, Детски мечти"                                                                                                                                                                                                                                                 6</t>
  </si>
  <si>
    <t>Бабин ден; Трифон за резан;  Баба Марта; Осми март; Ден на детето; Фестивал на котленския килим; Първи учебен ден; Коледни и новогодишни празници;     8</t>
  </si>
  <si>
    <t xml:space="preserve">Няма                                                                                                                                                                                                                                                                           0                                                       </t>
  </si>
  <si>
    <t>Няма                                                                                                                                                                                                                                                                             0</t>
  </si>
  <si>
    <t>119632659</t>
  </si>
  <si>
    <t>"Възраждане -1954"</t>
  </si>
  <si>
    <t>Колектив-състав с участието на възрастни. Уччастниците варират между 15-20 човека.</t>
  </si>
  <si>
    <t>Младежка танцова певческа група. Численост между 10-15 деца</t>
  </si>
  <si>
    <t>Възпоменателен митинг, Хъдърлез, традиционен събор с.Ябланово,Рамазан байрам, Курбан Байрам,8-ми Март празнуване с дамите от селото,боядисване на великдеснки яйца,</t>
  </si>
  <si>
    <t>събор с.Ябланово, Хъдърлез с.Ябланово, събор с.Могилец, Фестивал на етносите,багрите и котленския килим,културен семинар "Непознатиите" гр.Пловдив,честване на Рамазан байрам, честване на Курба байрам, събиране с дамите за 8-ми март, боядисване на великдеснки яйца с ученици</t>
  </si>
  <si>
    <t>102 потребители, 440 посещения</t>
  </si>
  <si>
    <t>000583026</t>
  </si>
  <si>
    <t>"Съгласие - Напредък 1870"</t>
  </si>
  <si>
    <t>Описание: Вокална група, детски битов хор, детски танцов състав, група за рецитация,клуб "Имало едно време", кръжоци,народната памет разказва, творческо обединение "Дарования"</t>
  </si>
  <si>
    <t>Описание: Общинска галерия четирите сезона-конкурс, изложби от конкурсните рисунки, национален конкурс "Фолклорна огърлица", изложби на творческообединение "Дарование", кръжок "Имало едно време"</t>
  </si>
  <si>
    <t>Описание: Национален конкурс "Заблело ми аганце"</t>
  </si>
  <si>
    <t>119065536</t>
  </si>
  <si>
    <t>"Извор-1882 г."</t>
  </si>
  <si>
    <t xml:space="preserve">Народен хор </t>
  </si>
  <si>
    <t xml:space="preserve">Всички национални празници събор 140 години читалище "Извор-1882" изложби Ден на християнското семейство </t>
  </si>
  <si>
    <t>000583236</t>
  </si>
  <si>
    <t>"Пробуда-1928 г."</t>
  </si>
  <si>
    <t>Кукерски състав с лица от 23 до 58г.Обичая Заораване месец февруари</t>
  </si>
  <si>
    <t>Танцова група с лица до 16г.Лазарки</t>
  </si>
  <si>
    <t>отпразнуване на празници и сборна селото</t>
  </si>
  <si>
    <t>участия на фестивали на регионално и на национални нива</t>
  </si>
  <si>
    <t>000583439</t>
  </si>
  <si>
    <t>"Изгрев-1928 г."</t>
  </si>
  <si>
    <t>Описание: За народни песни и танци</t>
  </si>
  <si>
    <t>Описание: Седянка и Празник на българските ястия</t>
  </si>
  <si>
    <t>Описание: Трети март,Бабинден, Осми март, Седянка,Коледуване и Празник на българските ястия,Курбаните на църквата</t>
  </si>
  <si>
    <t>Описание: Фестивал Златни пясъци, Жеравна празник за нова година, Богородична стъпка,Котел - празник на Килима,Бяла червка - празник на ястията</t>
  </si>
  <si>
    <t>Описание: Читатели</t>
  </si>
  <si>
    <t>000583161</t>
  </si>
  <si>
    <t>"Единство 1870"</t>
  </si>
  <si>
    <t>Певчески състав и Танцов състав</t>
  </si>
  <si>
    <t>Според годишния празничен календар на читалището се организират културни мероприятия</t>
  </si>
  <si>
    <t>119621748</t>
  </si>
  <si>
    <t>"Н.Й. Вапцаров-1953"</t>
  </si>
  <si>
    <t>Празници от фолклорния и националния календар</t>
  </si>
  <si>
    <t>Посещения за 2022г.-207</t>
  </si>
  <si>
    <t>119610602</t>
  </si>
  <si>
    <t>"Васил Левски-2003"</t>
  </si>
  <si>
    <t>Годишни календари</t>
  </si>
  <si>
    <t>Коледа и Нова година, Баба Марта, 3-ти Март, Първа пролет, Гергьовден,19-ти Фебруари, 6-ти Май, 1-ви Юни, 1-ви Ноември</t>
  </si>
  <si>
    <t>Фестивал на етносите и килимите - Котел</t>
  </si>
  <si>
    <t>176452757</t>
  </si>
  <si>
    <t>"Аврора-2012"</t>
  </si>
  <si>
    <t>Самодеен ансабъл на акордеонисти</t>
  </si>
  <si>
    <t xml:space="preserve">Млад археолог                                           Млад фотограф                </t>
  </si>
  <si>
    <t>Дообогатявне и обновяване на Историк-етнографската колекция към Читалището                         Създаване на пътеводител</t>
  </si>
  <si>
    <t>Посрещане на 24 май        Организиране на Еньов ден       заснемане на кратък филм-клип      заснемане на пълнометражен филм Amici Nemici</t>
  </si>
  <si>
    <t xml:space="preserve">Мотосъбор Кипилово     Фестивал на народната носия Жеравна      Предсавяне на пълнометражен филм в кино Одеон   </t>
  </si>
  <si>
    <t>000583033</t>
  </si>
  <si>
    <t>"Диньо Петров Сивков -1870"</t>
  </si>
  <si>
    <t>Нова Загора</t>
  </si>
  <si>
    <t>Читалищен театър;  Младежки театрален състав</t>
  </si>
  <si>
    <t>Детска театрална и филмова школа;  "Тракия вижън" и Формация "Димитров"; Фолклорна фрупа "Лазарче";  ФФ"Аеда"; ФФ "Аглея"</t>
  </si>
  <si>
    <t>Обединена школа по изкуствата "Илия Аврамов" - обучаващи се деца - 80 на брой  в 9 класа</t>
  </si>
  <si>
    <t>Лятна занималня в библиотеката - 3 смени, обхващащи 30 деца</t>
  </si>
  <si>
    <t xml:space="preserve">КОНЦЕРТИ - 7
13.05. – Клавирен концерт на Ралица Кирчева – Клас пиано
10.06. – Клавирен концерт на Петя Сурчева и Николай Николов – Клас пиано
23.06. – Годишен концерт и закриване на учебната година в ОШИ „Илия Аврамов”
16.09. – Откриване на учебната година в ОШИ – концерт
15.12. – Коледна продукция -  Клас пиано
16.12. – Коледна продукция - Клас китара
20.12. – Коледен концерт - Клас народно пеене
СРЕЩИ, КАМЕРНИ ФОРМИ - 3
06.10. – Представяне на дебютната книга на Мария Миткова
18.10. – представяне на Лъчезар Станчев „Прекършени строфи”
02.11. – „С лира на жена” – представяне на стихосбирка на Красимира Трифонова
 СЪВМЕСТНИ ДЕЙНОСТИ С УЧИЛИЩА, ОРГАНИЗАЦИИ И ДРУГИ КУЛТУРНИ ИНСТИТУТИ- 24
14.01. –144 години от Освобождението на Нова Загора от турско робство – поклонение на Паметника на освободителите в града – съвместно с Община Нова Загора
19.02. -  Поклонение пред паметника на Апостола в град Нова Загора, съвместно с Община Нова Загора
03.03. – Концерт на паметника на Освободителите в града по случай Националния празник на България съвместно с Община Нова Загора
19.04. – Патронен празник на СУ „Иван Вазов” – Милко Русев и технически персонал
04.05. – Благотворително представление на Младежки театрален състав „Крадецът на праскови” за абитуриентите сираци, съвместно с БЧК – Нова Загора
05.05. – Изложба „Бойната слава в Новозагорско” – проект на СУ „Христо Ботев”
11-12.05. – Годишни концерти на ТШ „Ол степс”
24.05. – Изпращане на абитуриентите от Випуск 2022, съвм. с Община Нова Загора
01.06. – Детски празник, съвместно с Община Нова Загора
01.06. – Представяне на детската книжка „На гости на дъгата“, съвместно с Културен център „Минко Балкански“ – Нова Загора
08.07. – Откриване на ремонтирана сграда на Районен съд Нова Загора
14.07. – Поклон пред жертвите на клането в с.Любенова махала, съвместно с Исторически музей Нова Загора
18.07. – Факелно шествие по случай 185 години от рождението на Васил Левски
07.10. – „Моята Нова Загора празнува” – фолклорен концерт
08.10. – „Загоре пее” – фолклорно надпяване
08.10.- 35 години ДЮФА „Загорчета” – фолклорен концерт
10.10. – Вечер на изкуствата и награждаване на лауреатите от Поетичен конкурс Нова Загора 2022
14.10. – Церемония с участието на Гвардейска представителна част
14.10. – Концерт на Тони Димитрова и Росица Пейчева
26.11. – Благотворителен концерт за Айча и Теди
29.11. – „Пиши, поете, стиховете.Продължавай” – 70 годишен юбилей на новозагорските поети Стефка Данева и Димитър Генчев, съвместно с читалище „Напредък-2001”                                                                                                                                                                                                                                                                        01.12. – Запалване на елхата в Нова Загора, съвместно с Община Нова Загора                                
ДРУГИ ЧИТАЛИЩНИ ИНИЦИАТИВИ- 9                                                                                                                                                                                                                              03.03. – Младежки театрален състав „Народ ли сме?” – постановка по Вазов по случай 3 март – Национален празник на Р България
04.03. – МТС „Народ ли сме?” – гостува на Военен клуб Казанлък
29.04. – Премиера на Читалищен театър – „Балкански синдром”
10.05. – „Майски салон – Стефан Демирев – традиционна изложба на  новозагорски художници
10.05. – Представяне на книгите на Несъница Лазур в град Нова Загора
11.05. – Изложба и награждаване на отличените в конкурса „Магията на цветовете”
23.06. – „Крадецът на праскови” – Младежки театрален състав
29.06. – Читалищен театър – „Балкански синдром”
19.12. – Рождественски концерт – клас поп пеене, съвместно с Инер Уил клуб – Нова Загора                                                                                                                     25.12. – ТШ „Тракия вижън” – филма „Коледен кошмар 4”
15 - гостуващи състави /тетрални постановки, концерти, кино/
</t>
  </si>
  <si>
    <t xml:space="preserve">Обединена школа по изкуствата - 3 Международни конкурса, 15  Национални конкурса, 6 регионални конкурса, 2 онлайн конкурса,  2 радио конкурса
Детска филмова и театрална   школа „Тракия вижън - «Аз имам дарба» - нац. конкурс  по актьорско майсторство  - Бургас 2022 , Конкурс за най-оригинален сценарий –НЧ «Д.П.Сивков-1870» , Създаване на късометражен филм «Коледен кошмар» 3  
Формация «Димитров» - Гостуване в “Шоуто на Шкумбата” по телевизия 7/8 -  град София/ 18 януари 2022, Откриване на петия фолклорен фестивал “Тракийски стъпки” – град Стара Загора / 19 май 2022, Съвместен празничен концерт на Формация “Димитров” и Национално училище за фолклорни изкуства “Филип Кутев” – град Котел – с. Жеравна/ 9 май 2022, Откриване на фестивал за български хора и танци “Хайдушка софра” – спортна зала Дружба –гр. Хасково/ 11 юни 2022, Съвместен концерт-спектакъл на Формация “Димитров” и Ансамбъл “Българе” в зала 1 на НДК – гр. София/ 15 юни 2022, Празника на пестила. Организатори - етнографски музей на открито Етър при Община Габрово/ 3-4 септември 2022, Закриване на “Пета морска ваканция – фолклорна хоротека Седянка” – съвместен концерт на Формация “Димитров”, ФТТ “Найден Киров” - Русе и Николай Славеев – кк Албена/ 5 септември 2022, Концерт – спектакъл на Формация Димитров на сцената на Античен форум “Августа Траяна” по случай пети фестивал “Здравей Здраве” – град Стара Загора/ 08 октомври 2022, Спектакъл на Димитър Туджаров - Шкумбата“Луд за отвързване”. Участват: Орлин Павлов, Формация Димитров и други – зала 1 на НДК – град София/ 27 октомври 2022, Участие във фолклорно шоу “Не с маски, а с народни носии” - атракцион Калоянова крепост – с. Арбанаси/ 29 октомври 2022
Фолклорна група «Лазарче»  -   Национ.фолклорна среща ,,Автентичност и съвремие” гр.Попово, Фолклорен конкурс ,,Димитър Гайдаров” гр.Казанлък, ,Веселие в Елена” -  гр.Елена 
           </t>
  </si>
  <si>
    <t xml:space="preserve">Читателски посещения /общо/ - 11 969 бр., от които
- Посещения в библиотека -       9 339 бр.
- Посещения в интернет зала – 2 630 бр.
</t>
  </si>
  <si>
    <t>000583599</t>
  </si>
  <si>
    <t>"Деско Кръстев-1902"</t>
  </si>
  <si>
    <t>,,Лято в библиотеката"-м.юли и август.Работа с деца9-14г.</t>
  </si>
  <si>
    <t>Концерт-1бр.,,С песен в сърцето",беседи-3бр.,презентациции-4бр. ,изложби-2бр.възстановки на обичаи-5бр. ,тематични екскурзии-2бр.съвместни мероприятия с ЦДГ и ДЦДУ-2бр.театрална постановка- 1бр.Инициативи-2бр./Изработване с доброволци мартеници и коледни картички за жителите на селото.</t>
  </si>
  <si>
    <t>Конкурс ,,Шарени яйца-с.Пет могили, ,,Празник на градинаря"- с.Одринци,обл.Добричка ,Арт изложба-с.Млекарево, Втори фолк.фестивал- с.Еленово , Празник в с. Ст.войвода, Празник на райската ябълка - с.Хрищени,участие в органицацията на 24 нац.фестивал на детската книга -гр.Сливен</t>
  </si>
  <si>
    <t>113потребители на библиотеката, 37бр. -под 14год./ Заемане на книги,ползване на читалня и комп.зала,принтиране на текст ,справки за здр.статус и свободни работни места и др./</t>
  </si>
  <si>
    <t>000583250</t>
  </si>
  <si>
    <t>"Петко Енев-1932"</t>
  </si>
  <si>
    <t>Група за автентичен фолклор и Група за народни обичаи</t>
  </si>
  <si>
    <t>Тематични витрини за Ботев и Левски,Изложба на мартеници, бутурници, от изработени предмети от отпадъчни материали, Великден и сурвакници.Тържества по случай Бабинден, Трифон Зарезан, Свети Валентин, Първи март, 8 ми март, Ден на българската писменост, просвета и култура, Ден на Ботев и загиналите за свободата на България, Еньовден, 136 години от Съединението, 90 години НЧ"Петко Енев 1932", Свети Димитър носи зимата, Ден на народните будители, Коледно парти</t>
  </si>
  <si>
    <t>Участие в 18-то издание на събор- надпяване"Загоре пее" гр.Нова Загора</t>
  </si>
  <si>
    <t>От тях до 14 г.- 50</t>
  </si>
  <si>
    <t>000583624</t>
  </si>
  <si>
    <t>"Св.Св.Кирил и Методий-1908"</t>
  </si>
  <si>
    <t>ДВГ "Богдановчета"</t>
  </si>
  <si>
    <t>Концерт и (2) на ДВГ "Богдановчета по случай:3 март и 1 юни; откриване и закриване на лятно училище; удожествено слово "Разкази за Левски"; Рецитал по стихове на Красимира Тилева; Рисунка на асфалт; Изложба "Млад кулинар"; Ден на Паскал Косев</t>
  </si>
  <si>
    <t>000583600</t>
  </si>
  <si>
    <t>Певческа група ,,Нежни струни"</t>
  </si>
  <si>
    <t>Постоянен битов кът, Изложба мартеници, Рецитал за трети март, Празник  на  читалището,Ден  на  народните  будители.</t>
  </si>
  <si>
    <t>Млекарево и Новоселец</t>
  </si>
  <si>
    <t>119022061</t>
  </si>
  <si>
    <t>"Развитие-1931"</t>
  </si>
  <si>
    <t xml:space="preserve">КОЛЕДЕН КОНЦЕР
ЛАЗАРОВДЕН 
ЗДРАВЕЙ ЛЯТО 
</t>
  </si>
  <si>
    <t>000583987</t>
  </si>
  <si>
    <t>"Просвета-1923 г."</t>
  </si>
  <si>
    <t>Цветница и Лазаровден - лазаруване; Великден - изложба; Лятно училище; Празник на с. Езеро; Ден на народните будители; Ден на християнското семейство; Коледа и Нова година - празненство</t>
  </si>
  <si>
    <t>000583453</t>
  </si>
  <si>
    <t>"Светлина-1908"</t>
  </si>
  <si>
    <t>коледарска група,детска вокална</t>
  </si>
  <si>
    <t>краеведска дейност,компютърни обучения,организирани четения с деца и учащи,летни занимания и творчество</t>
  </si>
  <si>
    <t>местни и национални празници-чествания,провеждане на фолклорен събор "Еленово"</t>
  </si>
  <si>
    <t>участие в общински мероприятия- прегледи на любителското изкуство,кулинарна изложба,фолклорни фестивали- "Балкан фолк" В.Търново и "Кехлибарен грозд" с. Лозен,Хасково</t>
  </si>
  <si>
    <t>от тях до 14 г - 30</t>
  </si>
  <si>
    <t>000583299</t>
  </si>
  <si>
    <t>"Стойчо Донев Сербезов-1928"</t>
  </si>
  <si>
    <t>Бабинден, Трифон Зарезан, 8 март, Лазаруване, Великденска изложба, Изложба 24 май, Тематични табла: Ден на будителите и Обесването на Левски</t>
  </si>
  <si>
    <t>Изложба на стрели - с. Млекарево, Изложба на мартеници - с. Новоселец, Изложба на великденски яйца - с. Пет могили</t>
  </si>
  <si>
    <t>000583574</t>
  </si>
  <si>
    <t>000583147</t>
  </si>
  <si>
    <t>Дискусии,изложби,табла</t>
  </si>
  <si>
    <t>Читатели и потребители</t>
  </si>
  <si>
    <t>000583460</t>
  </si>
  <si>
    <t>"Св.Св.Кирил и Методий -1922 г."</t>
  </si>
  <si>
    <t>000583357</t>
  </si>
  <si>
    <t>Пробуда-1929</t>
  </si>
  <si>
    <t>2 концерта - за деня на самодееца и за празника на селото; Баба Марта и Ден на детето; празник на селото; 3 март; 8 март</t>
  </si>
  <si>
    <t>"Балканфорк" В. Търново; "Евро фолк" гр. В. Търново; "Евро фолк" гр. Поморие; Събор с. Еленово;</t>
  </si>
  <si>
    <t>000583282</t>
  </si>
  <si>
    <t>"Светлина 1862"</t>
  </si>
  <si>
    <t>Танцов състав и Певческа група</t>
  </si>
  <si>
    <t>Прожектиране с мултимедия за 3март и за обесването на Васил Левски</t>
  </si>
  <si>
    <t>Бабин ден, 3март, 24 май, 160г. Читалищна дейности др.</t>
  </si>
  <si>
    <t>Фолклорни фестивали, Събори, Общинско и местно ниво</t>
  </si>
  <si>
    <t>119022346</t>
  </si>
  <si>
    <t>Група  за  обичаи  ,,Меджия", Танцова  двойка  за  народни  танци  и  Коледарска  група</t>
  </si>
  <si>
    <t>Занимания  в  лятна  библиотека</t>
  </si>
  <si>
    <t>На  територията  на  село  Млекарево  две  изложби : Изложба  стрели /бутурници/  и  Арт  изложба  и  табла  за  празници</t>
  </si>
  <si>
    <t>В  градовете  : Сливен, Нова  Загора, Твърдица и  селата : Еленово,Еленово СНЧ, Гавраилово, Биково, Новоселец, Баня, Асеновец, Брястово, Бял кладенец</t>
  </si>
  <si>
    <t>читалища
/отчет за 2022 г./</t>
  </si>
  <si>
    <t>119022435</t>
  </si>
  <si>
    <t>Певческа група за народни песни</t>
  </si>
  <si>
    <t>Детска певческа група Лаленце</t>
  </si>
  <si>
    <t>Лятна Библиотека, поддържане и опознаване на Българският дух. Разучаване на различни занаяти.</t>
  </si>
  <si>
    <t>Бабин ден, Трифон Зарезан,Мартенска изложба, Честване на 3 март на паметника в селото, Ден на жената, Лазарска група за Лазаровден, Надборване с яйца с децата, Празник на селото, Коледно тържество и Коледарска група на Бъдни вечер</t>
  </si>
  <si>
    <t>Участия в онлайн конкурси за рисунки, снимки с пейзажи, Изложба село Пет могили за Великден, АРТ изложба с.Млекарево</t>
  </si>
  <si>
    <t>Четене на книги в библиотеката и за дома</t>
  </si>
  <si>
    <t>000583268</t>
  </si>
  <si>
    <t>"Стоян Омарчевски-1906"</t>
  </si>
  <si>
    <t>3 изложби - Великденски яйца, мартеници, картини; 3 празника за Бабинден; 8 март; Коледа; 2 табла за 24 май, за Ботев , 4 витрини за Левски за Ивайло Петров, Гео Милев, Яворов,Лазаруване  по домовете</t>
  </si>
  <si>
    <t>Конкурс за мартеница с. Новоселец; изложба стрели с. Млекарево;онлайн конкурс за великден - с. Пет могили; арт изложба с. Млекарево</t>
  </si>
  <si>
    <t>000583243</t>
  </si>
  <si>
    <t>"Никола Йонков Вапцаров-1926 г."</t>
  </si>
  <si>
    <t>Фолклорен състав и групи за обичаи</t>
  </si>
  <si>
    <t xml:space="preserve"> Запознаване с творчеството на видни писатели и поети при отбелязване на техните годишнини с образователни табла и изложби на техни произведения.Работа с деца в лятната библиотека-детска любознателница "Царството на книгите".Състезание за най- много прочетени книги.Запознаване с бита и културата на с. Пет могили.</t>
  </si>
  <si>
    <t>Възстановка на обичаите Бабин ден,Трифон Зарезан,Баба Марта,Коледуване. Отбелязване на празника Великден и празника на село Пет могили. Организиране на национален конкурс "Шарени яйца".Дядо Коледа раздава подаръци на децата в селото.Постоянна етнографска изложба"Бит , култура и ежедневие от миналото на с . Пет могили</t>
  </si>
  <si>
    <t xml:space="preserve">Конкурси :"Най-гиздава лазарка"- с. Волуяк ,"Най-гиздава лазарка"-Салманово ,"Любим анимационен герой"-с. Ново село , "Моят любим филмов герой" -гр.София,"Приветливо тротоарно пространство"-с. Малка Верея ,Пролетта в моя обектив"-гр. Борово ,"Нашите деца в българска носия"-с. Новоселяне, Баба Марта"- с. Новоселец ,Стрели- с. Млекарево ,"Сръчността на българката в миналото преплетенас креативнастта на настоящото"-с. Млекарево , </t>
  </si>
  <si>
    <t>000583631</t>
  </si>
  <si>
    <t>"Гео Милев-1929"</t>
  </si>
  <si>
    <t>Трифон Зарезан; Баба Марта, 8 март</t>
  </si>
  <si>
    <t>119066663</t>
  </si>
  <si>
    <t>Певческа група"Селски хубавелки",индивидуални изпълнители - Пенка Тихолова,  речеви фолклор- Донка Георгиева</t>
  </si>
  <si>
    <t>Детска група" Лазарки"</t>
  </si>
  <si>
    <t>Музикален ръководител на групата -Младен Петков  -гайда, Стефан Иванов - тъпан и гост - музикант Теодор Димитров - гайда</t>
  </si>
  <si>
    <t>Школа за народни хора</t>
  </si>
  <si>
    <t>Среща- разговори със сливенската поетеса Валентина Димитрова и писателката Зорница Самарянска,изложба стари книги от фонда на библиотеката,изложба ръкоделие от старите ракли,изложба по слуачй 8 март и 24 май,Лятна детска занималня,концерт по случай празника на селото-27 септември,тържества по-случай Бабинден,Трифон Зарезан,3 март,1 ноември - ден на будителите,Коледа и Нова година,Лазаровден</t>
  </si>
  <si>
    <t xml:space="preserve"> Певческа група "Селски хубавелки" - ФФ"Еднакви в различното" - гр.Мъглиж, ПГ"Селски хубавелки" и индивидуални изпълнители в ФФ" На Петров ден с хоро" - с.Ягодово, участие в двата събора в с.Еленово, общ. Нова Загора,концерт с.Биково и с.Скобелево,общ.Сливен</t>
  </si>
  <si>
    <t>Читатели - 35</t>
  </si>
  <si>
    <t>000583670</t>
  </si>
  <si>
    <t>Бабин ден, Осми март - Ден на жената, Ден на народните будители</t>
  </si>
  <si>
    <t>Участие в Регионална Арт изложба, "Сръчността на българката в миналото, преплетена с креативността на настоящето", организирана от НЧ "Христо Ботев 1920" с. Млекарево, общ. Нова Загора</t>
  </si>
  <si>
    <t>Потребители - 38 , посещения от тях - 244</t>
  </si>
  <si>
    <t>000583478</t>
  </si>
  <si>
    <t>Бабинден, 1 март, 8 март, Ден на детето, Ден на христ. семейство, Коледа и 4 национални празника, 5 витрини за бележити датии 2 изложби в ДГ - за мартеници и яйца</t>
  </si>
  <si>
    <t>119022232</t>
  </si>
  <si>
    <t>"Искра-1931"</t>
  </si>
  <si>
    <t>детска група "Соколчета"</t>
  </si>
  <si>
    <t>Шеф и кройка</t>
  </si>
  <si>
    <t>През лятната ваканция коментираме прочетените книги от библиотеката</t>
  </si>
  <si>
    <t xml:space="preserve">Бабинден, Ден на лозаря, Ден на самодееца, баба Марта, Освобождението на България, Ден на жената, Лазаровден , Боядисване на яйца, Ден на българската просвета и култура и на славянската писменост, Ден на детето, Ден на Ботев, Лято в библиотеката, Ден на Съединението , Ден на независимостта, Ден на песионера, Беседа- Книгата прозорец към света, Ден на народните будители, Коледари, Коледно парти </t>
  </si>
  <si>
    <t xml:space="preserve">"Стрели - бутурници" с. Млекарево, "Баба Марта бързала мартенички вързала" с. Новоселец, " Шарени яйца" с. Пет могили," Арт изложба" с. Млекарево,  " Да съхраним заедно бългорския дух" с. Еленово, </t>
  </si>
  <si>
    <t>000583108</t>
  </si>
  <si>
    <t>"Искра-1875"</t>
  </si>
  <si>
    <t>ФЖФ "Зорница", ТФ"Инджекьой"</t>
  </si>
  <si>
    <t>ФДФ"Аглея", дует "Станчеви", ФДФ"Славейчета"</t>
  </si>
  <si>
    <t>Клуб "Любопитко"</t>
  </si>
  <si>
    <t>Бабинден, отбелязване годишнината от обесването на Васил Левски, празник на Баба Марта, лазаруване, ппосещаване лобното място на Стоил войвода, празнуване на 24 май, организиране на лятна занималня, отпразнуване на 8 ноември - празник на селото и на Читалището, ритуал коледуване, празнуване на Коледа с членовете на читалището,</t>
  </si>
  <si>
    <t xml:space="preserve">ФФ "Пролетни игри и обичаи Твърдица", Праззик на самардалата Нова Загора, общински прегледи на творчеството Нова Загора, ФФ"Еленово", "Златна праскова" - Гавраилово, "Богородична стъпка" -Ст.Заг. Бани, </t>
  </si>
  <si>
    <t>Заемане на книги, ползване на периодични издания, ползване на книги в читалнята.</t>
  </si>
  <si>
    <t>000583300</t>
  </si>
  <si>
    <t>"Светлина-1932"</t>
  </si>
  <si>
    <t>ПГ "Събранка"</t>
  </si>
  <si>
    <t>ДВГ "Светлина"</t>
  </si>
  <si>
    <t xml:space="preserve">концерт на ПГ "Събранка" за 3 март; рецитал по стихове на Красимира Тилева; Изложба рисунка "Любим герой от приказки"; Концерт на ДВГ "Светлина"; откриване на лятно училище; Концерт за закриване на лятно училище. </t>
  </si>
  <si>
    <t>участие в "Загоре пее" гр. Нова Загора</t>
  </si>
  <si>
    <t>000583557</t>
  </si>
  <si>
    <t>"Никола Йонков Вапцаров 1926"</t>
  </si>
  <si>
    <t>Бабинден, Баба Марта, 8 март</t>
  </si>
  <si>
    <t>119022150</t>
  </si>
  <si>
    <t>"Н.Й.Вапцаров -1926"</t>
  </si>
  <si>
    <t>С ДГ Съдийско поле -празнуване на Баба Марта и Деня на детето,празнуване на Деня на родилната помощ,Трифон-Зарезан,Ден на жената 8-ми март,Излет за Първа пролет,Успение Богородично 15 август-посещение на църквата в селото,Коледно тържество</t>
  </si>
  <si>
    <t>Общо читателски посещения 123 бр.,посещения в Библиотека 85 бр.</t>
  </si>
  <si>
    <t>119547422</t>
  </si>
  <si>
    <t>"Напредък - 2001"</t>
  </si>
  <si>
    <t>Фолклорна група "Неранза", Фолклорна група "Мъжки глас", Група за стари градски песни "Танголита", Група за руски песни "Русалини", Театрален състав</t>
  </si>
  <si>
    <t>Театрална танцова формация "Искрици"</t>
  </si>
  <si>
    <t>Школа китара</t>
  </si>
  <si>
    <t>Клуб "Родолюбие"; Клуб "БЧК"</t>
  </si>
  <si>
    <t xml:space="preserve">1. Витрини: „Освобождението на Нова Загора”; „100 г. от рождението на Стоянка Мутафова“,  „Ден на народните будители“;
2. Презентации: „100 г. от рождението на Блага Димитрова“, „130 г. химн „Върви, народе, възродени“, „Любими песни от детството”; 
3. Дарения –  „Дари книга” – повтарящите се книги са за село Пет могили;
 120 броя книги за детския отдел в град Кубрат;
4. Изложби „Учебниците – преди и сега”;
5. Представяне на книгата на д-р Стефка |Данева „Пътешествието на перушинка“; Детско утро „На гости в библиотеката“ – 21.04;
6. Поетична среща със Стефка Данева, съвместно с ОУ „Св. св. Кирил и Методий“ с. Коньово – 28.04;
6.1. Литературно-поетична вечер „Пиши, поете, пиши“ – 70-годишншна на Стефка Данева и Димитър Генчев – 29.11;
6.2. Нощ в библиотеката – 30.09;
7. Лятна читалня „Да четем заедно“ с V – VIII клас;
8. Пътуваща библиотека – периодично;                                                                                                                                                                                                                                 9. Втори фолклорен фестивал "Да съхраним заедно българския дух" -  местност "Кара дере"                                                                                                                                                                                                                                                                                                                                                                                                                                                                                                                                                                                                                                                                                                       
10. Фотоконкурс „Нова Загора в един кадър” – м. 10                                                                                                                                                                                                               11. Концерт „С песен в сърцето“ с. Асеновец;                                                                                                                                                                                                                             12. Концерт за празника на Нова Загора;                                                                                                                                                                                                                              13. Концерт в Дом за стари хора с. Баня;                                                                                                                                                                                                                               14. Коледен концерт Регионална библиотека „Захари Княжевски“ Стара Загора;                                                                                                                                                  15. Коледен концерт в читалището                                                                                                                                                                                                                                       16. Благотворителен концерт „Предай нататък добрината“ – 13.05;
17. Концерт „С музика в сърцето“ – НУМСИ „Христина Морфова“ Ст. Загора – 10.10;
                                                                                                                                                                                                                                                                                            Театрално-танцова формация „Искрици“ – 8 изяви:
Участия:  1/ Музикално-поетична вечер „Вечната и святата…“ – 11.02;  2/ „Обесването на Васил Левски“ – 19.02; 3/ Четения „Обичам те, Родино“ – 02.03; 4/ Поетична вечер „Световен ден на поезията“ – 18.03; 5/ Вечер на Петя Дубарова – 03.05;  6/ Откриване на библиотеката – 23.05; 7/ Поетичен ден „Световен ден на приятелството“ – 15.07; 8/ Участие в среща на децата от театрална група в гр. Поморие; 9/ Викторина за съединението – 05.09; 10/  „14.10 – празник на Нова Загора“; 11/ Литературно-поетична вечер – 29.11                                                             
                                              </t>
  </si>
  <si>
    <t xml:space="preserve">1. Фолклорна група „Неранза” – 7 изяви и Първо място от Международен фолклорен фестивал „Фолклорен извор“,  с. Царевец, общ. Свищов и Специална награда от Национален конкурс за хумористичен фолклор „Усукано по Килифарски“ – гр. Килифарево, общ. Велико Търново. Участие в  Коледен концерт Регионална библиотека „Захари Княжевски“ Стара Загора.                                                                                                                                                                                           2. Фолклорна група „Мъжки глас” – 11 изяви и Втора награда в Пети Фолклорен фестивал „Еленово“ и Специална награда от Национален конкурс за хумористичен фолклор „Усукано по Килифарски“ – гр. Килифарево, общ. Велико Търново. Участия в XII национален събор на българското народно творчества Копривщица 2022;  Втори фолклорен фестивал „Да съхраним заедно българския дух“ 4/ концерт „115 години НЧ „Пробуда-1907“ с. Биково; Концерт „Народни будители“ с. Брястово; Празник на пелина, с. Змейово – 2022.                                                                                                                                                3. Група за стари градски песни „Хармония – Танголита” – 6 изяви:
 Първо място от IX Национален фестивал на шлагерната и стара градска песен „Подари ми море“ – с. Крапец; 
 Първо място от ХV международен конкурс за шлагерна и стара градска песен „Пей сърце“ град Кюстендил;
 Специална награда и плакет от V Национален фестивал на старата градска и шлагерна песен „Нежни спомени” – Панагюрище;  Самостоятелен концерт в предаването на Бони Милчева „Ако зажалиш …“ на ТВ „СКАТ“.
</t>
  </si>
  <si>
    <t>Няма средства за изява, въпреки многобройните покани към двата фолклорни състава</t>
  </si>
  <si>
    <t xml:space="preserve"> Читателски посещения /общо/ –     104 броя, от които
- Посещения в библиотека –          30 броя
- Посещения в интернет зала и платформата Уча.се  –     62 броя
- Посещения „Пътуваща библиотека” –      12 броя                                                                                                                           
</t>
  </si>
  <si>
    <t>119022143</t>
  </si>
  <si>
    <t>"Светлина -1872"</t>
  </si>
  <si>
    <t>Театрален състав, ВГ "Златен грозд", Формация за народни хора, Коледарска група</t>
  </si>
  <si>
    <t>Детска танцова и вокална формация</t>
  </si>
  <si>
    <t>Изнесена библиотека в ОУ и ЦДГ - целогодишно</t>
  </si>
  <si>
    <t>3 март - концерт; 150 г. читалище - 18.5.; Коледен концерт; 1 март - в ЦДГ и учреждения; изнесена библиотека - разнос на книги по домовете; инициатива "Да препишем "История славянобългарская", постановка театрален състав в с. Кортен</t>
  </si>
  <si>
    <t xml:space="preserve">участия и представяне на Театрален състав - Театрален фестивал в с. Драганово, представяне в гр. Твърдица, гр. Шивачево, с. Асеновец;участия и представяне на ВГ "Златен грозд" - в гр. Твърдица "Пролетни игри"; концерт в с. сборище, Еленовски събор, фестивал в гр. Казанлък,участия в празници и сълбития на: с. Езеро, с. Събрано, с. Еленово, с. Баня, с. Брястово, гр. Нова Загора - "Загоре пее" и др. </t>
  </si>
  <si>
    <t>119500376</t>
  </si>
  <si>
    <t>"Светлина 2000"</t>
  </si>
  <si>
    <t xml:space="preserve">Литературен клуб , Хор за народно пеене „Кохортис“  ,Театрален колектив  
</t>
  </si>
  <si>
    <t xml:space="preserve"> Формация  за празнични обреди    и  Творчески колектив „Дигитални изкуства и технологии“ </t>
  </si>
  <si>
    <t>„Забавна математика“</t>
  </si>
  <si>
    <t xml:space="preserve">
Национален фестивал на любителските хорове и камерни групи за народно пеене- Кортен 2022 , Театрални представления , Онлайн срещи с театрални колективи, Катми на сач по Кортенски“ - кулинарна чудесия, „Хвърляне на бутурници“ по „Сирни заговезни“, Конкурси и фестивали, Виртуален концерт „Заедно на Коледа“ за кортенци, живеещи в чужбина,Тематични рецитали – подготовка и провеждане
«Виртуална читалня» – Да се посмеем с Чудомировите герои
Събиране на характерни думи и изрази от кортенския диалект„Любими места на картата на България“ с представяне на снимки на „Потопената църква“
-рекламни етикети на „Билков мед“ - Празник на меда и пчеларството
-Дигитален проект  за събиране на видео и снимков материал от създаването на Читалщето
-Фотоизложба „Улови красотата на родното място през обектив“
-Музикална дигитална среда за представяне на изложба от рисунки на деца от с.Кортен
-Видео- спомени с изяви на колективите на Читалището от минали години в YouTube канал.
-Цветовете на шевиците и тяхното мистично значение – организиране на онлайн фотоконкурс 
-Организиране на семинар за „Медийна грамотност срещу дезинформацията“ -  чрез съвместните дейности между деца и възрастни в читалищата може да противодействаме на фалшивите новини и на трудностите по време пандемия
-Виртуална разходка – „Чешми в землището на с.Кортен“
-Индивидуална помощ на възрастни хора за осъществяване на интернет контакт с близките им в чужбина ,Онлайн фотоконкурс  „Цветя и декорации в моята градина
</t>
  </si>
  <si>
    <t>Театрални представления , Онлайн срещи с театрални колективи ,Рецитали, Българските корени“ - участия в обреди и обичаи в различни фолклорни области на България, "Мъжко, ледено хоро“ ,„ Катми на сач по Кортенски“ - кулинарна чудесия, „Хвърляне на бутурници“ по „Сирни заговезни“, Участие в конкурси и фестивали, Виртуален концерт „Заедно на Коледа“ за кортенци, живеещи в чужбина,Тематични рецитали – подготовка и провеждане
«Виртуална читалня» – Да се посмеем с Чудомировите герои
Събиране на характерни думи и изрази от кортенския диалект„Любими места на картата на България“ с представяне на снимки на „Потопената църква“
-рекламни етикети на „Билков мед“ - Празник на меда и пчеларството
-Дигитален проект  за събиране на видео и снимков материал от създаването на Читалщето
-Фотоизложба „Улови красотата на родното място през обектив“
-Музикална дигитална среда за представяне на изложба от рисунки на деца от с.Кортен
-Видео- спомени с изяви на колективите на Читалището от минали години в YouTube канал.
-Цветовете на шевиците и тяхното мистично значение – организиране на онлайн фотоконкурс 
-Запечатване на моменти от  „Танцуващи коледари“, гр. Ямбол за публикуването им на страниците на български училища в чужбина. 
-Организиране на семинар за „Медийна грамотност срещу дезинформацията“ -  чрез съвместните дейности между деца и възрастни в читалищата може да противодействаме на фалшивите новини и на трудностите по време пандемия
-Виртуална разходка – „Чешми в землището на с.Кортен“
-Индивидуална помощ на възрастни хора за осъществяване на интернет контакт с близките им в чужбина ,Онлайн фотоконкурс  „Цветя и декорации в моята градина</t>
  </si>
  <si>
    <t xml:space="preserve">Виртуален концерт „Заедно на Коледа“ за кортенци, живеещи в чужбина, Запечатване на моменти от  „Танцуващи коледари“, гр. Ямбол за публикуването им на страниците на български училища в чужбина. </t>
  </si>
  <si>
    <t>Организиране на мобилна библиотека</t>
  </si>
  <si>
    <t>119679648</t>
  </si>
  <si>
    <t>"Св.Св.Кирил и Методий -1927"</t>
  </si>
  <si>
    <t>Клуб по интереси - шах и изкуство</t>
  </si>
  <si>
    <t>работа с подрастващи и учащи се; издирване и съхраняване на музейна колекция "Бит и традиция"</t>
  </si>
  <si>
    <t>Бабинден; бележити дати отбелязване с табла - Обесването на Левски, ден на Ботев, Ден на независимостт, 3 март; изложба на мартеници "Баба Марта"; Празник Първа пролет; Трифон Зарезан - зарязване лозов масив; Празник на детето и Празник на селото</t>
  </si>
  <si>
    <t>175630099</t>
  </si>
  <si>
    <t>Надежда-Стоил войвода</t>
  </si>
  <si>
    <t>Бабинден, Ден на лозаря; 8-ми март; Първа пролет, Празник на с. Стоил войвода</t>
  </si>
  <si>
    <t>Събор с. Еленово; Събор гр. Тополовград; Фолкл. празник Хан аспарухово; Празник на шарената сол с. Бъта, Пазарджишк, Ден на фасула, с. Радул, Долна Бан; Празник на лука</t>
  </si>
  <si>
    <t>175787556</t>
  </si>
  <si>
    <t>Женска автентична фолклорна група към НЧ " Светлина-1929"</t>
  </si>
  <si>
    <t>В села:Новоселец,Пет могили,Млекарево,Еленово и в градовете: Твърдица, Раднево</t>
  </si>
  <si>
    <t>000583083</t>
  </si>
  <si>
    <t>"Ангел Димитров 1937"</t>
  </si>
  <si>
    <t>Сливен</t>
  </si>
  <si>
    <t>Фолклорня певческа група " Савуленки", Фолклорна танцова група " Савулен"</t>
  </si>
  <si>
    <t>Аз мога да чета, Приятели на библиотеката, Рисуването е забавно</t>
  </si>
  <si>
    <t>Обелязани са всички значими празници с витрини-44, викторини - 2, изложби - 2, рецитал -1, концерти -3, детско утро - 6, тематични вечери -9</t>
  </si>
  <si>
    <t>Уастия в събори  -3, На събор край Тунджа с.Крушаре, Стоте войводи гр. Сливен и Златна праскова с.Гавраилово</t>
  </si>
  <si>
    <t>посещения в читалня - 909, обслужени читатели в заемна - 1368</t>
  </si>
  <si>
    <t>000583001</t>
  </si>
  <si>
    <t>"Искра-1944"</t>
  </si>
  <si>
    <t>Музикална група "Малките Антохийци" от 10 до 16г.,  Музикална група "Antioch Worship" от 16 до 21г.</t>
  </si>
  <si>
    <t>Курс по български език. Курс по английскиезик.</t>
  </si>
  <si>
    <t>Организиране на събитие по случай празника на детето 1. юни. Отбелязване на Димитровден - празник на Сливен. Организиране на събитие по случай празника Бабин ден. Изработване на Новогодишни и Коледни сурвачки и украси. Отбелязване на празника Благовещение. Организиране на събитие за боядисване на яйца за Великден.</t>
  </si>
  <si>
    <t>Посетители, ползвали читалня, библиотека, интернет и копирни услуги.</t>
  </si>
  <si>
    <t>000582981</t>
  </si>
  <si>
    <t>"Единство 1939"</t>
  </si>
  <si>
    <t>1. Фолклорна певческа група "Единство"  ; 2. Вокално - инструментална група "Динамика"</t>
  </si>
  <si>
    <t>ВИГ Динамика - самостоятелен концерт по повод 20 години от създаването на групата.</t>
  </si>
  <si>
    <t>ОписаниеОписаниеФПГ Единство:1.Участие честване на празника Трифон Зарезан ,организирано от читалището;2.Участие във ФФ "Славееви нощи" гр. Айтос;3. Участие в НФС Китен и приятели гр. Китен;4.Участие в коледия концерт на Сдружение читалища гр Сливен.
ВИГ Динамика:1. Участие по повод 80 години от откриването на хижа "Сливен" в местността Карандила;2.Съвместно участие с група P.I.F. в концерт на крепостта Туида;3.Самостоятелен концерт по повод 20 години от създаването на групата.</t>
  </si>
  <si>
    <t>97 бр. читатели</t>
  </si>
  <si>
    <t>000583072</t>
  </si>
  <si>
    <t>Група за стари градски песни "Нежни спомени"  с 15 участника Клуб за народни танци "Престиж" с 20 участника и Клуб за народни танци "Мераклии "с 20 участника</t>
  </si>
  <si>
    <t>Детски танцов състав "Мелаклийчета" с 25 деца, Певческа формация "Славейче" с 15 деца, Вокална група "Славейче" 11 деца</t>
  </si>
  <si>
    <t>Школа за народно пеене "Славейче" с 45 участника-деца от 5 до 11 г.</t>
  </si>
  <si>
    <t xml:space="preserve">Беседи и лектории с ученици на теми за семейството, за народните будители, за 200 годишнина на Добри Чинтулов </t>
  </si>
  <si>
    <t>Концерти на съставите към читалището за 24 май и Рождество Христово, Събития по специална програма по повод 125-годишнината на читалището-празничен концерт, юбилейна изложба, юбилеен вестник, видеофилм. Детски празници за годишнината на читалището, празника на Сливен и Рождество Христово</t>
  </si>
  <si>
    <t>Школата за народно пеене на фестивали и конкурси в страната и участия на групата за стари градски песни на фестивали в Сопот и Ямбол.</t>
  </si>
  <si>
    <t>000583649</t>
  </si>
  <si>
    <t>Фолклорна певческа група; 2 души индивидуални изпълнители на народни песни</t>
  </si>
  <si>
    <t>Фолклорнен танцов състав; Детски модерен бален и лазарска група</t>
  </si>
  <si>
    <t>Кръжок "Сръчни ръце" и Клуб "Хоротека"</t>
  </si>
  <si>
    <t>Лятна занималня за деца от 7 до 16 години</t>
  </si>
  <si>
    <t xml:space="preserve">Изложби на книги; Благотворителни базари; Творчески работилници; Викторини; Творчески срещи; Представяне на автори на нови книги; Спортни игри с деца и възрастни от квартала; Отбелязване годишнини, свързани с исторически лица и събития; Отбелязване на годишнини на автори; Местни празници и обичаи; Отбелязване на християнскии др. празници; </t>
  </si>
  <si>
    <t>Фолклорен събор "Пролетни игри и обичаи" гр. Твърдица; Фолклорен събор "Край Тунджа" с. Крушаре, Община Сливен; Празник "Златна праскова" с. Гавраилово, Община Сливен; Фолклорен събор "Богородична стъпка" гр. Стара Загора; Фолклорен събор гр. Раднево; Събор- надпяване "Загоре пее" гр. Нова Загора; Коледен концерт на Сдружение "Читалища" -гр. Сливен.</t>
  </si>
  <si>
    <t>Общо читателски посещения- 2152 бр.; Регистрирани читатели- 204 бр., от кото 102 деца до 14 години</t>
  </si>
  <si>
    <t>119067028</t>
  </si>
  <si>
    <t>"Надежда -1950"</t>
  </si>
  <si>
    <t>Танцов състав изпълняващ характерни за ромският етнос таннци</t>
  </si>
  <si>
    <t>Кръжок по рисуване и клуб по интереси- организираме забавни игри,викторини,четене</t>
  </si>
  <si>
    <t>14.01- Банго Васил,1.03-баба Марта,21.04-боядисване на Великденски яйца,м.Май-викторина свързана с живота и делото на Светите братя Кирил и Методий, 1.06-празненство по случай ден на детето,1.11-ден на Народните будители,22.12-Коледно тържество</t>
  </si>
  <si>
    <t>119024055</t>
  </si>
  <si>
    <t>"Хаджи Димитър -1937"</t>
  </si>
  <si>
    <t>МТА " Браво" , при ФТШ "Сините камъни";  Клуб " Хоро", при ФТШ "Сините камъни"</t>
  </si>
  <si>
    <t>ПТГ " Веселяче", при ФТШ "Сините камъни" ;  ДТС "Шарено коланче", при ФТШ "Сините камъни" ; ДЮТС " Българче", при ФТШ "Сините камъни" ; МТА "Браво" , при ФТШ "Сините камъни".  Школа по гайда</t>
  </si>
  <si>
    <t>Клуб "Хоро" при ФТШ " Сините Камъни"</t>
  </si>
  <si>
    <t>Летни занимания с деца от 7 до 12 години.  Ателиета за мартеници и коледни украси в читалището."Срещи в библиотеката" с ученици</t>
  </si>
  <si>
    <t xml:space="preserve">Среша с творци.   Даниела Иванова и Генка Богданска. Мероприятие по случай празника   Бабинден съвместно с пенсионерски клубове.  Баба Марта - изработване на мартеници в читалището с ученици от ОУ " Христо Ботев". Честване  обесването на Васил Левски – поднасяне на цветя на паметника на Васил Левски. Посещение в ДГ „ Синчец“ гр. Сливен..  8-март-мероприятие с пенсионерски клуб “Х. Димитър”  и  “Сл. Бряг”.  Посрещане на първа пролет. Концерт на ФТШ „Сините камъни”.   Беседа по повод църковния празник Благовещение съвместно мероприятие с пенсионерските  клубове .
 „Международен ден на детската книга“- запознаване децата от ДГ „Синчец“ със света на детските приказки.  На велики четвъртък Боядисване на яйца с ученици от  II ОУ „Хр. Ботев” . Великденски базар изработка на плетива.. Викторина за рождението на Хаджи Димитър с ученици от ОУ "Христо Ботев". Отбелязване на Деня на светите братя Кирил и Методий, на българската азбука, просвета и култура.  Концерт на МТА „БРАВО”,  по случай абитуриентските балове на випуск 2023г.  Ден на детето-Забавления за деца от квартала.  ”Лято в библиотеката”-лятна работа за деца от квартала  в читалище „Х.Димитър1937”  . Концерти на ФТШ „Сините камъни” при НЧ „Хаджи Димитър 1937”.   Седмица на четенето с ученици от  II ОУ „Хр. Ботев”.   Ден на народните будители посещение в ДГ " Синчец". Конкурс за Коледна рисунка на тема „ Зимна приказка“.  Коледен празник –  Дядо Коледа за най-малките.
</t>
  </si>
  <si>
    <t>Участие на ФТШ" Сините Камъни" в фолклорни и местни фестивали. Гр, Стара Загора, гр. Айтос , село Горно Александрово, село Селиминово.</t>
  </si>
  <si>
    <t>Участие на ФТШ" Сините Камъни" при НЧ" Хаджи Димитър 1937" в Международни фолклорни фестивали. Македония и Турция.</t>
  </si>
  <si>
    <t>В заемане на дома-367. В читалня- 793</t>
  </si>
  <si>
    <t>829020941</t>
  </si>
  <si>
    <t>"Дружба-1993"</t>
  </si>
  <si>
    <t>ВГ "Светлик"; ФК "Мъниста" ; Клуб "Хоро - начинаещи"</t>
  </si>
  <si>
    <t>Детска театрална група "Щурче"</t>
  </si>
  <si>
    <t>Клуб "Млад възрожденец"- с деца от ДГ "Рай" - съвместни инициативи; Кръжок по "Тъкачество" - за малки през лятото,  и за големи; Работа с децата от ДЦДВУВ "СВ. Ст. Детепазител";Събеседване по здравословни теми с КП "Дружба"</t>
  </si>
  <si>
    <t>Лит. срещи по повод юбилея на Е. Станев, А. Линдгрен, А. Разцветников, Асен Босев и др. с класове от първи до четвърти клас; Честване на всички календарни празници с концертни програми, Срещи с автори като Генка Богданова - творчеството и за деца,; Спомен за Евгения Генова, Николай Домусчиев, Николай Султанов - сливенски писатели;  покана за участие в "Плетен театър" с куклите на читалището с поставняне на приказки от деца; участие в представянето на книгите на Д. Куршумова " 250 шевици от Сливенския край", "Котленски килими, "Притворена орнаментика от украсата на традиционните носии в Сливенско" и др.; Концертни изяви на колективите пред читалището за Трети март, 21 май "Св.К. Елена" и 24 май, 22 септември - Провъзгласяване на независимостта на България. Съвместни инициативи със СУ "К. Константинов", ДГ "Детски рай", ОУ "Д. Петров", КП "Дружба" и др. културни институти. Работа по проекти.</t>
  </si>
  <si>
    <t xml:space="preserve">Участие във фестивали, събори, юбилеи:  с. Самуилово, Лясковец, Стамболово, Китен, Хисаря, Баня, "Приятели чрез танца "Сливен - надиграване; </t>
  </si>
  <si>
    <t>Читатели, от които 62 души са до 14 години.  Посещениятапрез годината са 1545, а в читалнята 1449. Организирани събития 21.</t>
  </si>
  <si>
    <t>000582974</t>
  </si>
  <si>
    <t>"Добри Чинтулов 1941"</t>
  </si>
  <si>
    <t>Певчески дамски състав</t>
  </si>
  <si>
    <t>Детски балет за модерни танци "Мега"</t>
  </si>
  <si>
    <t>Клуб по изобразително изкуство: Клуб по художествена словесност: Клуб по шахмат: Клуб "млад стъклописец": Клуб "любители на природата": Кръжок по етнография</t>
  </si>
  <si>
    <t>витрини - 36' спортни изяви - 4' , концерти -3, изложба -1, викторини -3, мероприятия за бележити дати и национални празници - 7, лекция -- 1, конкурси -7, литературно четене - 3</t>
  </si>
  <si>
    <t xml:space="preserve">15меж.народ.конкурс за дет.рисунка Перник, Нац.конкурс за рисунка,есе и раз. На тема "Дъга на толерант. Силистра, мец.народ.конкурс за дет.рисунка "Животът на един щъркел'Белозем, Златна -прасоква Гавраилово, Кон."Шарено перце" Правешка Лаковица, Кон."Забеяло ми е агънце" Лясковец, кон."Пристилката символ на жен.начало" Злато поле, Помощ за всеки БЧК Сливен, Цветя и докарация в моята градина Одринци, Бъл.Просвет. и будители, </t>
  </si>
  <si>
    <t xml:space="preserve">Общо за читалня и заемна </t>
  </si>
  <si>
    <t>000582999</t>
  </si>
  <si>
    <t>"Христо Смирненски 1944"</t>
  </si>
  <si>
    <t>читалището не е развивало дейност през 2022 г., поради липса на секретар</t>
  </si>
  <si>
    <t>119026152</t>
  </si>
  <si>
    <t>кръжоци</t>
  </si>
  <si>
    <t>честване на национални и местни празници съвместно с кметството</t>
  </si>
  <si>
    <t>обслужени потребители - деца и възрастни</t>
  </si>
  <si>
    <t>000583414</t>
  </si>
  <si>
    <t xml:space="preserve"> НЧ Пробуда - 1929 с. Горно Александрово поддържа два временно действащи художествени колектива, в които участие вземат основно мъже над 18год., които са КУКЕРИ и КОЛЕДАРИ.</t>
  </si>
  <si>
    <t>НЧ Пробуда - 1929 с. Горно Александрово поддържа един временно действащ състав,в който участе вземат основно момичета до 18г., и това е ЛАЗАРКИ  В читалището функционират и два постоянно действащи танцови колектива : Детски танцов колектив - до 14г. и Юнушески танцов колектив - до 18г.</t>
  </si>
  <si>
    <t>Кукери,  Лазаров ден, 24 -ти Май - Ден на Св. братя Кирил и Методий  на българската азбука  просвета и култура и на славянската книжовност, 1-ви Юни - ден на детето, Коледно-Новогодишен концерт.</t>
  </si>
  <si>
    <t>Събор на народното творчество МАРАШ ПЕЕ - Стралджа</t>
  </si>
  <si>
    <t>Главно ученици до 7-ми клас.</t>
  </si>
  <si>
    <t>000583364</t>
  </si>
  <si>
    <t>ВГ "Пей сърце" - 12 участника; ФТА "Тракийска китка", съвместно с НЧ "Слънце-1928" с. Гавраилово - 20 участника;                                                                                                                                    ТФ "Велико Сяров" - 9 участника</t>
  </si>
  <si>
    <t>Клуб с ромски деца /художествено слово/ - участници - 7-9</t>
  </si>
  <si>
    <t>С деца-участници в лятната работа: попълване на читателски дневници; решаване на кръстословици; викторни по повод годишнини на писателии исторически личности</t>
  </si>
  <si>
    <t>Като основно звено в читалищната дейност, библиотеката отбеляза с витрини годишнини на писатели, поети, велики личности и събития: Трети март, Ден на съединението, Ден на независимостта, Ден на възрастните хора, Ден на християнското семейство; годишнини от рождението на Левски, Бл. Димитрова, Д. Дебелянов, Ем. Станев,П. Дубарова, Елин Пелин, Ангел Каралийчев, Д. Чинтулов, Луис Карол и др.; В традиционната дейност бяха отбелязани Бабинден, Деня на лозаря, Осми март, Деня на възрастните хора, Великден, Деня на самодееца, 24-ти май; В подходящи празнични дни бе организирано почитане паметта на загиналите; Една от най-мащабните прояви беше регионалният празник на танцовата самодейност "На хорището"</t>
  </si>
  <si>
    <t>Участия в регионални и национални събори и фестивали -Копривщица, Еленово, Елхово, Стралджа, Айтос, Крушаре, Котел, Раково, Победа; концертни участия в съседни селища и гр. Сливен</t>
  </si>
  <si>
    <t>Посещения: за дома -103; в читалня -822; на събития -730; Регистрирани читатели -37, от тях до 14 г. -15; Заети библиотечни материали -813;В библиотеката се извършват разнообразни услуги: изпращане на имейли, копирни, набиране текст, ламиниране идр., индивидуално консултиране на нуждаещите се в работа с компютър, попълване на декларации, молби, електронно обслужване на земеделски производители и др.</t>
  </si>
  <si>
    <t>119018928</t>
  </si>
  <si>
    <t>Група за автентичен фолклор и танцова формация за български народни танци. От групата за автентичен фолклор има три индивидуални изпълнителки. Един временно действащ колектив / през зимния сезон/ - кукерска група.</t>
  </si>
  <si>
    <t>Детска кукерска група-действаща временно през зимния сезон.</t>
  </si>
  <si>
    <t>На местно ниво от читалището бяха проведени местни кукерски игри, които са специфични за селото: хвърляне на кръста за здраве на Йордановден: Трифон Зарезан: чествания по повод Трети март: чествания по повод 24май: традиционните за Тодоровден кушии. Бяха отбелязани три от годишнините на автори заложени в годишншя план за 2022г. съвместно с основното училище в селото. Бяха изпълнени и други планирани мероприятия, като Великденски концерт, Бабинден. По повод 1ноември всички действителни членове на читалището бяха поканени на празник организиран от читалището и същевременно се отбеляза Деня на народните будители.</t>
  </si>
  <si>
    <t>Поради Ковид ситуацията изявите на всички групи бяха ограничени до минимум, но въпреки това намерихме изяви като:Фолклорен събор "Еленово-2022":" На събор край Тунджа" Крушаре: Коледен концерт на Сдружение Читалища "Сливен".</t>
  </si>
  <si>
    <t>000583916</t>
  </si>
  <si>
    <t>"Искра -1932"</t>
  </si>
  <si>
    <t>Певческа група; Група за автентичен фолклор; Кукерска група</t>
  </si>
  <si>
    <t>Кукерски игри; Бабин ден; Трифон Зарезан; Първи март; Трети март; 8-ми март; Първа пролет; Лазаруване; Великденска изложба; Великденска програма; 24-ти май; Ден на детето; 6-ти септември; 22-ри септември; Юбилей НЧ "Искра" ; Коледно тържество; Новогодишно тържество;</t>
  </si>
  <si>
    <t>ФФ "Пролетни игри и обичаи" гр. Твърдица; ФФ "Веселие в Елена"; ФС с. Еленово, общ. Нова Загора; Фестивал "Тунджа пее и танцува" гр. Елхово; "На събор край Тунджа" с. Крушаре; Събор на националната памет "Родолюбие" - гр. Котел; Коледа в библиотеката - РБ "Сава Доброплодни" гр. Сливен; Зимни празници- с. Мечкарево</t>
  </si>
  <si>
    <t>Брой посещения в библиотеката - 1935; Брой регистрирани читатели - 35</t>
  </si>
  <si>
    <t>000583688</t>
  </si>
  <si>
    <t>"Д-р Петър Берон-1934"</t>
  </si>
  <si>
    <t>Женска фолклорна група, Клуб за народни танци, Кукери, Коледари</t>
  </si>
  <si>
    <t>Детски танцов състав, Лазарки</t>
  </si>
  <si>
    <t>Бабин ден, Трифон Зарезан, Кукерски игри, Ден на самодееца, Баба марта, Трети март, Осми март, Първа пролет, 24 май ден на славянската писменост и култура, Ден на детето, Ден на възрастните хора, Ден на народните будители, Коледни празници.</t>
  </si>
  <si>
    <t xml:space="preserve">7-ми традиционен фолклорен фестивал „ Илинденско-Преображенска епопея”-с. Бузовград, Четвърти национален фолклорен събор „С мирис на еменуги”-
с.Яворово, Регионален фолклорен събор"На събор край Тунджа" - с.Крушаре, ХII Национален събор на българскотонародно творчество - Копривщица, Онлайн фестивал "Среди зима на мегдана Радилово 2022"- участие на всички състави, Онлайн конкурс "Най-гиздава Лазарка" - с.Саламаново, Онлайн конкурс " От сръчните ръце на баба" - с.Сушица, Онлайн участие в Х издание "Златен  Сливен" - ОДФ, Зимни празници -Мечкарево 2022"
</t>
  </si>
  <si>
    <t>000584085</t>
  </si>
  <si>
    <t>"Юрий Гагарин 1962"</t>
  </si>
  <si>
    <t>Ансанбъл за автентичен фолклор - участници от 14</t>
  </si>
  <si>
    <t>Детски танцов състав - участие от 12 деца</t>
  </si>
  <si>
    <t>Изучаване на Българската азбука с деца живеещи в Европейски и други страни.</t>
  </si>
  <si>
    <t>Участие в местни празници - рамазан байрам на 02.05.2022г. и курбан байрам на 12.07.2022год.Новогодишно тържество на 30.12.2022год.Спорни занимания между селата с.Градско и с.Бяла</t>
  </si>
  <si>
    <t>от тях: до 14 години  - 61</t>
  </si>
  <si>
    <t>000583581</t>
  </si>
  <si>
    <t xml:space="preserve">Фолклорна певческа група за автентичен фолклор "Боалийки" , Самодеен състав "Тракиец" за пресъсздаване на обичаи/обреди/ и двама индивидуални изпълнители/солисти/ </t>
  </si>
  <si>
    <t>един инстроменталист на гъдулка</t>
  </si>
  <si>
    <t xml:space="preserve">"Клуб по интереси" и "Клуб на самодееца" </t>
  </si>
  <si>
    <t xml:space="preserve"> 21-ви януари - Бабинден с обичай; 14-ти февруари- Трифон Зарезан с обичай; 1-ви март- повързване на мартеници; 3-ти март -полагане на венци и цветя пред паметниците с кратка програма; 8-ми март - с тържество и кулинарен конкурс; 22-ри март - с тържество; 1-ви април - кулинарна презентация с представител на Мастършеф; организиране на Великденски конкурс за рисунка, яйца и козунак; 1-ви юни зарадвахме единствените три деца в селото ни с книжки, боички, тебешири и др.; през месец септември грандиозен концерт посветен на денят на Съединението, с участиетона представители от няколко читалища; проведохме ежегодните спортни състезания с много игри и забавления; на 15-ти октомври достойно отбелязохме 110 години от Балканската война и 115 годиниот основаването на нашето читалище. В събитието взеха участие над 100 души, като зарадвахме местното населениес реконструкция на битката при Одрин, концертна програма и илюминации; 1-ви ноември - с тържество; на 6-ти декември - творческа среща с поетесата Валентина Димитрова и писателката Милена Митевав едно със тържество и кратка програма; през месец декември две тържества по-случай коледните и новогодишни празници за малки и големи.</t>
  </si>
  <si>
    <t>на РФС"На събор край Тунджа" - 1-ва награда за инструментално изпълнение; на десети национален събор "По стъпките на Света Богородица 2022" - носител на плакет за представяне на обичай, носител на сребърен медал за цялостно представяне на двата състава и носител на златен медал за индивидуално изпълнение; на "Зимни празници в Мечкарево -2-ра награда за фрагмент от зимен обред и 1-ва награда за сурвакница изработена от клуба по интереси.</t>
  </si>
  <si>
    <t xml:space="preserve"> потребителите за дома са девет /9/ на брой, посещенията в библиотеката и клубовете общо хиляда триста тридесет и шест /1336/ за 2022г.</t>
  </si>
  <si>
    <t>000583720</t>
  </si>
  <si>
    <t>"Просвета -1936"</t>
  </si>
  <si>
    <t>Викторини,изложби</t>
  </si>
  <si>
    <t>Витрини по повод годишнини на известни личности и събития,Бабинден,Трифон зарезан, осми март, Великденски празници,ден на славянската писменост,ден на Ботев,ден на детето,ден на селото, ден на Народните будители, коледни и новогодишни празници.Лятна работа с деца</t>
  </si>
  <si>
    <t>119023882</t>
  </si>
  <si>
    <t>"Христо Ботев 1936"</t>
  </si>
  <si>
    <t>Състав за автентичен фолклор- 26 бр.; Самодеен състав "Олелия" - 16 бр.; Коледарска група - 13 бр.</t>
  </si>
  <si>
    <t>Детски танцов състав "Беленче" - 16бр.; Модерен балет "Еньовче" - 6</t>
  </si>
  <si>
    <t>Клуб по шах мат; Клуб "Тривиадор"; Дамски клуб.</t>
  </si>
  <si>
    <t xml:space="preserve">Януари
•174 годишнината от рождението на Христо Ботев
•21.01 - Бабинден  - Обичай по отдаване почит на бабата-акушерка и благославяне на новородено дете.
Февруари
•   „Работилницата на Баба Марта”.
 •7 февруари - 210 години от рождението на Чарлз Дикенс  
•18 февруари 149 години от обесването на Васил Левски
Март
•   01.03 - Ден на самодееца и баба Марта.
•   03.03 - Годишнина от Освобождението на България 
• 8 март – Ден на жената 
Април
• 2 април – Международен ден на детската книга
•04.04 -10.04 -  Седмица на Гората
•24.04 – Великденски хоро - Веселие
Май
•9 май- Ден на Европа/ Ден на Победата
•24 май – Ден на българската писменост.
Юни
• 01.06- Ден на детето – тържество.
•02.06 -  Ден на Ботев 
11-13.06- Храмов празник на църквата „Света Троица“  
•23-24.06 - Еньовден - празник на билките и лечителите. 
Юли 
•9.07 -  България чества 172 години от рождението на патриарха на българската литература Иван Вазов
•14.07 - 97 години от рождението на акад. Георги Джагаров – поета и българина /1925-1995 /.
•18.07 - 185 години от рождението на Васил Левски.
• „Ваканция в читалището“
Август
•06.08 – XII – ти Национален събор на българското творчество Копривщица 
•29.08. – „Довиждане лято“ – тържество 
„Ваканция в читалището“
Септември
•10.09 – Участие в инициатива за изграждане на Екопътека „Водопада“.
•15.09 – Първия учебен ден 
Октомври 
•03.10 - БЪЛГАРСКА ФЕДЕРАЦИЯ ПО ТУРИЗЪМ и СПОРТЕН КЛУБ ПО ТУРИЗЪМ "СИНИТЕ КАМЪНИ" – СЛИВЕН- „Обиколка на Сливен” - Закриване на активния сезон - посрещане в с. Бяла
•28.10 – Ден на народните будители
Декември 
•09.12 – Фотоизложба – „Историята на читалището в снимки“
•17.12 – Коледен концерт - с.Бяла 
•24.12 – Коледуване
</t>
  </si>
  <si>
    <t xml:space="preserve">Първо място във Фолклорен събор „Пролетни игри и обичаи -Цветница“ Твърдица.
Първо място -  На събор край Тунджа – с. Крушаре.
Златен медал - XII – ти Национален събор на българското творчество Копривщица.
Поощрителна награда - Зимни празници – Мечкарево.
</t>
  </si>
  <si>
    <t>До 14 години - 62 бр.; Над 14 години - 149 бр. –( 102 мъже, 109 жени; с основно образование 64, със средно 129, с висше 18;)</t>
  </si>
  <si>
    <t>000584039</t>
  </si>
  <si>
    <t>"Звезда 1928"</t>
  </si>
  <si>
    <t xml:space="preserve"> Певческа група иГрупа за автентичен фолклор, Квинтет "Авли"</t>
  </si>
  <si>
    <t>Детска ТГ"Чародейки", детска група "Коледари" и детска група "Лазарки"</t>
  </si>
  <si>
    <t>Запознаване на потребителите с  компютърни и интернет умения.Лятна работа с деца.</t>
  </si>
  <si>
    <t>"Бабинден","ТрифонЗарезан", 19.февруари годишнинаот гибелта на Апостола, витрини за годишнини  в чест на имените българи,1 март ден на самодееца,изложба на мартеници"Баба Марта бързала",Трети март Освобождението на България,8 март-международен ден на жената,изложба на гоблени и плетиво, "Лазаров ден", седмица на детската книга-четене на книги,кино под звездите,запознаване на децата със билките и употребата им в кулинарията, драматизация на приказки и легенди, честване ден на пенсионера,Ден на християнското семейство, Коледа край елхата,Игнажден,</t>
  </si>
  <si>
    <t>Събор"Край Тунджа" с. Крушаре, общ.Сливен,"Трети фолклорен събор на Староселци в с. Старосел, общ. Хисаря, ХII национален събор на народното творчество гр. Копривщица,Зимни празници в с. Мечкарево общ. Сливен,</t>
  </si>
  <si>
    <t>Липса на средства за участие в културни мероприятия в чужбина.</t>
  </si>
  <si>
    <t>Читалището е център предлагаш удовлетворяване на всички потребности и интереси,свързани с духовното и културно развитие на населението.С обогатяване с библиотечният фонд целим да задоволим търсенето на читателите .За целта ежегодно участваме в проект "Българските библиотеки съвременни центрове за четене и информираност" към Министерство на културата. Читателите са на възгаст от 5  до 85 години.</t>
  </si>
  <si>
    <t>000583745</t>
  </si>
  <si>
    <t>"Съгласие 1928"</t>
  </si>
  <si>
    <t>Описание  Група за автентичен фолклор "Здравец"</t>
  </si>
  <si>
    <t>Описание Лятно училище в читалището - работа с ромски деца от многодетно семейство.</t>
  </si>
  <si>
    <t>Описание  Беседи и изложби- 8бр.,</t>
  </si>
  <si>
    <t>Описание    участие във фолклорни събори - 6бр.,участие във онлайн конкурси и виртуални събори - 7бр., културни мероприятия свързани с национални празници, концерти - 8бр.</t>
  </si>
  <si>
    <t>Описание Разпечатване на материали за ученици, посещения от читатели</t>
  </si>
  <si>
    <t>119065340</t>
  </si>
  <si>
    <t>"Изгрев 1928"</t>
  </si>
  <si>
    <t>1. Певческа група; 2.Кукерска смесена група; 3.Коледарска група; 4. Танцов клуб за разучаване на хора.</t>
  </si>
  <si>
    <t>Детка група по художествено слово.</t>
  </si>
  <si>
    <t xml:space="preserve">1. Открит урок и презентация за обичаят  "кукери" в РБ"Сава Доброплодни"гр. Сливен; </t>
  </si>
  <si>
    <t xml:space="preserve">1. Кукерски игри в селото; 2. Баба марта връзва мартеници; 3. Великденска работилница за боядисване на яйца и изработка на Великденска украса; 4.Изложба  и конкурс за най-красиво яйце и най-вкусен козунак; 5. Празничен концерт на самодейците; 6. Великденско хоро на площада; 7. ХІІти местен празник на мотоциклетиста; 8. Спортен празник; 9. Детски празник за 1ви Юни; 10. Организирана екскурзия да Велико Търново; 11. Коледа в Читалището; 12. Лятно кино - 5бр. прожекции. </t>
  </si>
  <si>
    <t xml:space="preserve">1. Участие в ъв "Фестивал на етносите, багрите и котленския килим" .гр. Котел; 2. Участе в "На събор край Тунджа" с. Крушаре; 3. Участие в Кулинарна Коледна изложба в гр. Сливен </t>
  </si>
  <si>
    <t xml:space="preserve">1. Библиотечен фонд - 5621; 2. Регистрирани читатели - 45, от които 21до 14години; 3. Читателски посещения - 1690; </t>
  </si>
  <si>
    <t>000583510</t>
  </si>
  <si>
    <t>"Пробуда 1934"</t>
  </si>
  <si>
    <t>1.Танцова група за автентичен фолклор, 2.Певческа група за автентичен фолклор, 3.Коледарска група</t>
  </si>
  <si>
    <t>1.Детска танцова група, 2.Лазарки, 3.Детска коледарска група.</t>
  </si>
  <si>
    <t>Чествания и отбелязване на бележити дати , автори и събития.</t>
  </si>
  <si>
    <t>Фоклорен събор - Еленово, Златна праскова - Гавраилово, Регионален събор ,,На събор край Тунджа'', Втори национален конкурс ,,Златни пафти'', Конкурс за автентична носия ,,От златните ръце на баба'', Среди зима на мегдана- Радилово, XII-ти Национален събор набългарското народно творчество-Копривщица, IV-ти Фолклорен фестивал  на инстроменталните и танцови групи-Раднево, Зимни празници- Мечкарево.</t>
  </si>
  <si>
    <t>28 потребители са деца до 14 години, 26 потребители да над 14 години.</t>
  </si>
  <si>
    <t>000583503</t>
  </si>
  <si>
    <t>Коледарска група,Мъжки танцов състав"Здравец",Женска певческа група "Самуилова китка"</t>
  </si>
  <si>
    <t>Детски ТС"Изворче",Детска певческа група"Звънчета",Детски състав за модерни танци"Стил",МТС"Българче"</t>
  </si>
  <si>
    <t>Клуб"Хоро"</t>
  </si>
  <si>
    <t>Подпомагане възрастните хора в лабиринта на интернета и смартфоните. Подпомагане на учащите по математика. Подпомагане на учащите по БЕЛ и клуб"Сръчни ръце"</t>
  </si>
  <si>
    <t>1.Организирахме посрещане на Новата година на площада пред кметството съвместно с кметството.2.Посрещнахме Бабинден в читалището и пресъздадохме "Бабуването"3.Изработихме мартенички и сувенири с ученици от ОУ"Хр.Ботев",послучай Баба Марта 4.Организирахме голямо тържество ,послучай Освобождението на България от турско робство–3 МАРТ 5.Пресъздадохме обичая"Сирни заговезни"6.Отпразнувахме международния ден на жената 7.Окрасихме читалището си с Великденски картини послучай свитлия празник8.Лазаруваха момичетата от лазарската група по домовете на Самуиловци под наше ръководство.9.Отпразнувахме Великден с концерт,конкурси ,веселие,награди и хора.10.Отбелязахме деня на писмеността11.Организирахме детск ипразник послучай деня на детето  –1 юни.12.Съвместно с ОУ"Хр.Ботев"отбелязахме денят на Ботев и загиналите за свобода.13.Организирахме съвместно с кметството ни празника на Самуелово–3юни където имаше богата програма и много веселие.14.Организирахме пресъздаването на Еньовден в парка на селото,където пяхме подходящи песни ,венец от билки извихме и за здраве под него минахме.15.Лятото събирахме деца в читалището под наслов:Тук се чете лесно и е интересно!16.На 6 септември организирахме концерт ,послучай Съединението на Българияс участието на съставите на читалището ни.17.Поканихме в читалището ни "Щура лаборатория "и създадохме ауфория и жажда за знание в децата ,които присъстваха.18.Организирахме отпразнуването на рождения ден на най–възрастния жител на нашето село 97годишнината на Петка Стефанова.19.Организирахме празник на креативността ,детското въображение и мечти с децата от ЦДГ"Слънце",на който заедно творихме с природни есенни материали и чудни картини сътворихме.20.Организирахме концерт ,послучай денят на Будителите и уважихме активните членове на читалището с поздравителни адреси.21.Организирахме концерт послучай денят на Християнското семейство,състоя се и базар с изработените изделия от клуб "Сръчни ръце"22.Организирахме новогодишен търнирпо шах.23.Отпразнувахме Нова година съвместно с ПК"Старите дъбове"24.Организирахме голям Коледен концет.25.Организирахме пресъздаването на Коледуване.Коледарската група обиколи домовете на Самуиловци.</t>
  </si>
  <si>
    <t>1.На 7 февруари участвахме в националния виртуален конкурс за "Обредни песни" на НЧ"Хр.Ботев1910"с.Голямо Соколово,общ.Търговище2.Участие взехме в седем конкурса на различни населени места и общини за изработка на мартеници,пролетни сувенири и картички послучай Баба Марта3.Участвахме в онлайн конкурс за автентична народна носия "От раклата на баба",проведен от НЧ"Развитие–1926"с.Стража,общ.Търговище4.Участвахме в проекта"Ръкоделни традиции-визуализирани и документирани на нематериално текстилно наследство",организиран от музей на текстилната индустрия гр.Сливен и финансиран от национален фонд Култура5.Взехме участие в 10–ти национален конкурс"Щърко шарен-добре си ни дошъл"6.Участвахме в конкурс за автентична носия в с.Милоново,общ.Търговище7.Участвахме в конкурса "Престилката-символ на женското начало,организиран от НЧ"Просвета-1921"с.Злато поле,общ.Димитровград.8.В Твърдица взехме участие в 21-я регионален събор "Пролетни игри и обичаи-Цветница.9.Участие взехме в 24-я национален фестивал на детската книга.10.Участвахме във фолклорния събор-"Еленово 2022",общ.Нова Загора11.Участвахме в 11-я нац.народен събор"Света Троица"12.Участвахме в регионалния фолклорен събор"На събор край Тунджа"13.Участвахме и във фестивала "Златна праскова"с.Гавраилово 14.Участвахме в онлайн национален детско-юношенски фолклорен конкурс"Златни пафти"гр.Тутракан 15.Участвахме в 16-я национален фолклорен трокийски събор"Богородична стъпка"в Старозагорски бани.16.Взехме участие ивъв фестивала на етносите,багрите и Котленския килим в гр.Котел 17.Участвахме в "Арт изложба " вс.Млекарево,Новозагорска общ.18.Участие в организираната от Сдружение читалища -Сливенсреща и обмяна на опит с колеги от читалищата на обл.Хасково.19.Участие взехме и в реконструкцията послучай 110год. от действията през Балканската война в с.Биково и концерта след това.20.С ДТС"Изворче"участвахме във фолклорния танцов фестивал"Приятели чрез танца"на крепост "Туида"гр.Сливен22.Участвахме и в празника на танцовата самодейност"На хорището"в с.Селеминово23.Участие взехме и в регионалния обучителен семинар на регионална библиотека "Сава Доброплодни"на тема:"Библиотечна документация.Библиотечна статистика.Представяне на данни в Регистър на обществените библиотеки.24.Участие в творческата среща с ямболската авторка Генка Богданова.25.Участия взехме в онлайн конкурсите за най-добра коледна окраса и най-добра коледна картичка в кв.Речица,гр.Сливен и с.Панаретовци.26.Участвахме в Коледния концерт и коленарната изложба ,организирани от сдружение "Читалища".27.Отзовахме се на поканата за участие в Коледния концерт в с. Гергевец.28.Участие взехме с фрагмент от обичай"Посрещане на коледари "в регионалния фолклорен събор"Зимни празници"в с.Мечкарево.</t>
  </si>
  <si>
    <t>Читатели,хора търсещи информация,хора пърсещи помощ по математика,БЕЛ,интернет,групи за репетиции и др.</t>
  </si>
  <si>
    <t>000584060</t>
  </si>
  <si>
    <t xml:space="preserve"> лазарска група,коледарска група, кукерска група</t>
  </si>
  <si>
    <t>Детска театрална трупа</t>
  </si>
  <si>
    <t>кукери,Трифон-Зарезан, 1-ви март, 8-ми март,Лазаровден, Великденско хоро, 18.05.2022 - пред паметната плоча на Петър Паскалев 147г от гибелта , м.юли лятна работа  деца, 25.06.22-Сбор на с.Глушник, 09.07.22- благотворително хоро за Панайот М.Панайотов, 03.10.2022- 100г юбилей на Стоянка М. Тенева, 17.12.22- коледен концерт в читалището, 6 броя витрини</t>
  </si>
  <si>
    <t>25.06.22 с.Крушаре - кукери; 06.08.22- гр.Копривщца - кукери; 26.12.22-с.Мечкарево- коледари, участие в кулинарна коледна изложба в гр. Сливен</t>
  </si>
  <si>
    <t>до 14г-17;посещения 1705; за дома 780; в читалня;в читалня 925, заети библ. документи 804, набавени библ. единици 99, библиотечен фонд 4426</t>
  </si>
  <si>
    <t>000583834</t>
  </si>
  <si>
    <t>119017370</t>
  </si>
  <si>
    <t>"Просвета 1924"</t>
  </si>
  <si>
    <t>1. Фолклорен състав за местни обичаи ;2. Женска фолклорна певческа група ; 3.Група за скечове и едноактни сценки</t>
  </si>
  <si>
    <t>1. Детска фолклорна певческа група ; 2.Група за художествено слово и драматизации на приказки; 3.Група за лазаруване и коледуване</t>
  </si>
  <si>
    <t>1.Клуб  "Приятели на книгата"; 2.Работилница "Сръчни ръце;  3.Клуб "Втора младост" ;   Предоставяне на компютърни и интернет услуги</t>
  </si>
  <si>
    <t>Празници от народния,църковния и културен календар; откриване на жътвената кампания съвместно със земеделската кооперация; "Еньова буля"събиране на билки и цветя,направа на венец,обиколка по учреждения и магазини из селото ;кулинарна и битова изложба; изложба на стари книги; "Роми и българи на една читалищна сцена" ;"Да направим училището привлекателно" ; "50 годишен юбилей ЦДГ"Ралица"; съвместни мероприятия с пенсионерски клуб"Надежда" и клуб "Втора младост"; представяне на обичая "Как се чука чер пиперна Бабинден"</t>
  </si>
  <si>
    <t>Национален събор на народното творчество "Копривщица 2022" ;"На събор край Тунджа" Крушаре 2022 ; "Зимни празници Мечкарево 2022"</t>
  </si>
  <si>
    <t>Обслужване на читателите в библиотеката от 7 г. до 85 г. ;раздаване на библиотечни материали ;изготвяне на справки по краезнание и всички отдели на знанието ;детско утро "Аз съм вече грамотен" ; участие в маратона на четенето ;изработване на  мартеници и сурвакници ; драматизиране на приказки; организиране на викторини ; спортни мероприятия</t>
  </si>
  <si>
    <t>000583528</t>
  </si>
  <si>
    <t>"Христо Ботев 1929"</t>
  </si>
  <si>
    <t>Фолклорна танцова формация "Младово", Женска певческа група, Коледарска група, Група за изворен фолклор "Камили", Група за изворен фолклор "Заговезни"</t>
  </si>
  <si>
    <t>Детска група Лазарки</t>
  </si>
  <si>
    <t>Детска работилница, Великденска работилница, Коледна работилница</t>
  </si>
  <si>
    <t>Новогодишно хоро и Борба на Камилите,Лазарски празник, Великденско хоро, Детски спортен празник, Коледен концерт</t>
  </si>
  <si>
    <t>Участие на Фолклорна танцова формация "Младово" в Събор "Еленово 2022", Участие на Коледарска група в "Събор край Тунджа 2022", Участие на Група за изворен фолклор "Камили" в "Събор край Тунджа 2022", Участие на Коледарска група в Национолен събор на народното творчество "Копривщица 2022",Участие на Група за изворен фолклор "Камили" в Национолен събор на народното творчество "Копривщица 2022",Участие на  Фолклорна танцова формация "Младово" във Фестивал "Стоте воеводи 2022", Участие на  Фолклорна танцова формация "Младово" в празник 150 години Училище Кермен. Участие на  Фолклорна танцова формация "Младово" в Събор"на хорището" Селеминово, Участие на Фолклорна танцова формация "Младово" в Празник на Чокоба, Участие на Коледарска група в "Зимни празници Мечкарево 2022".</t>
  </si>
  <si>
    <t>Обслужени читателски посещения 2680</t>
  </si>
  <si>
    <t>000583332</t>
  </si>
  <si>
    <t>"Слънце -1928"</t>
  </si>
  <si>
    <t>ФТА "Тракийска китка", съвместно с НЧ "Светлина - 1926" с. Селиминово - 20 участника;                                                                                                                                    ВГ "Настроение" - 10 участника.</t>
  </si>
  <si>
    <t>ДЮТК "Здравец" - 3 групи - 35 участника.</t>
  </si>
  <si>
    <t>Оркестър "Тракийска китка" - 4 участника.</t>
  </si>
  <si>
    <t>Викторини, презентации, изложби, творчески срещи…</t>
  </si>
  <si>
    <t>Витрини по повод годишнини на известни личности и събития - 16 броя; Бабинден; Трифон Зарезан; Ден на самодееца; Поднасяне на цветя пред паметниците на бележити дати; Осми март; Първи април - викторина за Андерсен и Ден на шегата; 24-ти май - поставяне на венец и коктейл на читалищни дейци; Ден на детето; Еньовден - бране на билки и правене на венец; Изложби и презентации с различна тематика: Изложба на мартеници и пана за Първи март; Изложба за Трети март; Изложба за Великден; Изложба на рисунки "Есен в Гавраилово"; Фотоизложба "Роден край, при теб ще се завърна"; Изложба на коледни картички и изделия за коледна украса; Празник "Златна праскова" - изложба на рисунки, фотоизложби, конкурси...; Презентации "Празникът Златна праскова през годините", "Роден край, при теб ще се завърна"; Творчески срещи; Лятна работа с деца и други. Концерти за Великден; Честване 20 годишнината на ВГ "Настроение"; Концерт на Празника на селото - Архангелов ден; Лазаруване; Коледуване.......</t>
  </si>
  <si>
    <t>Концерт на Сдружение "Читалища" Сливен; Концерт в с. Селиминово за Великден; Участие в с. Селиминово в проявата "На хорището"; Конкурс "Четенето е вълшебство" в гр. Бургас; Конкурс "Чети за светлина" с. Преславци и с. Цар Самуил; Конкурс за престилки с. Злато поле; Екскурзия до гр. Карлово, Калофер, Сопот; Участие в концерт, послучай 50 г. ПГПЗЕ "Зл Стоянов" Сливен; Участие в концерт в с. Самуилово; "На събор край Тунджа" с. Крушаре; Национален събор в гр. Копривщица; Фолклорен събор с. Еленово; Фолклорен събор "Тунджа пее и танцува" гр. Елхово; "Славееви нощи" гр. Айтос; Фестивал "Родило се, преродило" гр. Ямбол; Конкурс "Фолклорна огърлица" гр. Котел; Конкурс "Златни пафти" гр. Тутракан; Събор "Мараш пее" гр. Стралджа; Фестивал "Орфей пее с морето" гр. Приморско; Фестивал на Стоте войводи гр. Сливен и други...</t>
  </si>
  <si>
    <t xml:space="preserve">Брой читатели - 320; Посещения в библиотеката - 3740; Заети библиотечни материали - 3934; Извършват се различни технически и информационни услуги - набиране на текст, копиране, принтиране, ламиниране, попълване на различни видове документи и предоставянето им в съответните институции, изработване на обяви, покани, визитки, некролози и други, услуги за земеделски производители, предоставяне информация за действащи програми.                                     </t>
  </si>
  <si>
    <t>000583341</t>
  </si>
  <si>
    <t>"Даскал Димитър Димов - 1908"</t>
  </si>
  <si>
    <t>танцов състав сборна група - 20 души;  фолклорна певческа група - 8 души; кукерска група за зимна обредност - 40 души</t>
  </si>
  <si>
    <t>детска танцова група - 12 деца; детска кукерска група за зимна обредност - 20 деца</t>
  </si>
  <si>
    <t xml:space="preserve">Към кукерската зимна група имаме двама  любители, свирещи на гайда и  един на тъпан . Към танцовия състав имаме  двама любители - един с гайда и един с гъдулка. </t>
  </si>
  <si>
    <t>Предоставяме  компютърни и интернет услуги на населението - проверка на здравен статус, информация за свободни работни места в Бюрото по труда и социални услуги, като сме в помощ за попълване на документи към Социално подпомагане. Компютрите се ползват от децата за изтегляне на информация, свързана с учебния процес. През лятото провеждаме лятна работа с ученици от ОУ "Д-р Петър Берон, насърчавайки ги да потвърждават заученото през учебната година. В читалнята към библиотеката организираме занимания като най-изразително четене, рисуване на различна  тема и мн.други.Откликваме на нуждите на учениците, като им осигуряваме всякаква литература, необходима за следващата учебна година.</t>
  </si>
  <si>
    <t xml:space="preserve">Организиране на Бабинден съвместно с пенсионерския клуб; Баба Марта - посещение в ДГ "Роза" - поздравихме ги по случай Баба Марта, като за целта се обличаме в народна носия, като една от нас е Баба Марта, връзва им мартенички и те ни поздравяват с песнични и стихове. Осми март - организираме за всички желаещи жени от селото празнична програма, включваща приветстви, томбола, викторина, конкурс за най-добър танцьор. </t>
  </si>
  <si>
    <t>Регионален фолклорен събор "Край Тунджа" - с.Крушаре; Дванайсети национален събор на българското народно творчество Копривщица</t>
  </si>
  <si>
    <t>От тях до 14-годишна възраст - 136; посещения общо за библиотеката - 1753, като от тях за дома - 863; в читалня - 890</t>
  </si>
  <si>
    <t>000583275</t>
  </si>
  <si>
    <t>"Къньо Мераков-1928"</t>
  </si>
  <si>
    <t>Кукерска група,Коледарска група, Буенек</t>
  </si>
  <si>
    <t>Предоставяне на компютърни и интернет услуги, лятна работа с деца</t>
  </si>
  <si>
    <t>Организиране на празници от националние и християнския календар,отбелязване гдишнини на писатели и викторини с деца</t>
  </si>
  <si>
    <t>деца до 14 години, ученици от местното училище,  работещи и пенсионери</t>
  </si>
  <si>
    <t>000583656</t>
  </si>
  <si>
    <t>"Изгрев-1936"</t>
  </si>
  <si>
    <t>Кръжок "Сръчни ръце", Група "Художествено слово", Коледарска група, група Лазарки,Младежка танцова група</t>
  </si>
  <si>
    <t>Бабинден, Трифон Зарезан, Обесването на Левски, Баба Марта, Ден на самодееца, Национален празник, Международен ден на жената, Великден, Лазаровден, Ден на славянската писменост и българската култура,, Ден на Ботев, Ден на Съединението, Ден на народните будители, Коледа</t>
  </si>
  <si>
    <t xml:space="preserve"> Фолклорен събор "Еленово", "На събор край Тунджа"- село Крушаре</t>
  </si>
  <si>
    <t>000583978</t>
  </si>
  <si>
    <t>"Просвета 1946"</t>
  </si>
  <si>
    <t>ФПГ - жени за автентичен фолклор, театрална група, танцов състав</t>
  </si>
  <si>
    <t>фолклорна група - деца, фолклорна група - младежи</t>
  </si>
  <si>
    <t>Роден край, Сръчни ръце, Да се научим да плетем</t>
  </si>
  <si>
    <t>Възпроизвеждане на обичая "Сурваки", Бабинден, "Баба Марта", Трети март- Ден на освобождението на България, Тържество за празника на мама, Лазаровден, Цветница, Великденска изложба, Еньовден, Годишнина от гибелта на четата на Хаджи Димитър и Стефан Караджа, Петковден- празник на храма на селото, Коледуване, Коледно тържество. Чествания: Ден на Ботев и загиналитеза свободата на България, Ден на народните будители, Ден на Българската просвета и култура, Съединението на България, Ден на Независимостта на България, 300 години от рождението на Паисий Хилендарски, 200 години от рождението на Добри Чинтулов, Изложби: Нови книги в библиотеката, Най - красива мартеница, Картичка за мама, Добре дошла пролет, Любима детска приказка- любим герой, Най - красива коледна украса.Викторини: Любими цитати на Мечо Пух, Какво знаем за традиционните празници, Какво знаем за Димчо Дебелянов, Какво знаем за Корней Чуковски, Какво знаем за Моето родно село, Годишнини на Български и чужди писатели и поети: 100 години от рождението на Блага Димитрова, 120 години от рождението на Светослав Минков, 145 години от рождението на Елин Пелин, 150 години от рождението на Антон Страшимиров, 125 години от рождението на Асен Разцветников, 140 години от рождението на Алън Ал. Милн, 115 години от рождението на Астрид Линдгрен, 160 години от рождението на O`Хенри, 400 години от рождението на Жан Батист Молиер</t>
  </si>
  <si>
    <t>21 - деца  и 60- възрастни</t>
  </si>
  <si>
    <t>000583994</t>
  </si>
  <si>
    <t>"Хаджи Димитър-1954"</t>
  </si>
  <si>
    <t>Бабинден; Трифон зарезан; Великден; Славянска писменост; Ден на детето; Баба марта; Трети март; Честване читалище; Ден на Съединението; Ден на Независимост; Ден на Будителя; Коледно търгество; Зимни празноци Мечкарево; Събор край Тунджа.</t>
  </si>
  <si>
    <t>000583325</t>
  </si>
  <si>
    <t>"Труд 1905"</t>
  </si>
  <si>
    <t>Фолклорна певческа гупа</t>
  </si>
  <si>
    <t>Благотворителен базар, Прочит на книги по повод Денят на книгата и работилнички с деца.</t>
  </si>
  <si>
    <t>08.01. - „Бабинден"; 21.01 - „Ден на родилната помощ"; 19.02 -честване на годишнина от смъртта на Апостола; 28.02 - Конкурс за най-красива мартеница; 02.03 - Честване на Освобождението на България; 08.03 - Отбелязване „Денят на жената"; 10.04 - Цветница;  16.04 - „Лазаровден"; Конкурс за „Най-красиво писано яйце";Изложба на писаните яйца по повод ѝвеликден;   01.05 - Ден на труда; 24.05 - Ден на българската азбука и култура:"; 25.05 - Спсовден;  01.06 - Ден на детето; 24.06 - Еньовден;   20.07 - Рецитал със стихове по повод Илинденско-Преображенското въстание; 06.09 - Съединението на България; 15.09 - Тържествено откриване на учебната 2022-2023 г. при ОУ „Васил Левски"; 22.09 - Ден на българската независимост;</t>
  </si>
  <si>
    <t>000583186</t>
  </si>
  <si>
    <t>"Искра-1929"</t>
  </si>
  <si>
    <t>Женска фолклорна певческа група - 10 участника;                                                                                                                                                                                                                                                         Танцов състав - 26 участника;                                                                                                                                                                                                                                                                                                            състав за автентичен фолклор - обичай "На мегдана на Гергьовден" - 46 участника.</t>
  </si>
  <si>
    <t>Детски танцов състав - 10 участника</t>
  </si>
  <si>
    <t xml:space="preserve">Баба Марта бързала мартенички вързала“; Ден на самодееца–1 март; 3 март–тържество с ОУ „Черноризец Храбър“;8 март;Седмица на детската книга; Национален фестивал на детската книга;Събор на селото, Ден на детето;Света троица–празник на църквата; домакинство на „На събор край Тунджа“ Меденик на семейство Веселина и Николай Колеви; Кътове и витрини на именити личности – 17 бр.; Лятна работа с деца ;Участие на танцов състав в сватби;Празник на пенсионерите;Честване на „златни сватби“;Концерт на Сдружение „Читалища“; Тържество за Коледа и нова година.
</t>
  </si>
  <si>
    <t>Участие на състава за автентичен фолклор в:                                                                                                                                                                                                                                                     Национален събор "Заблеяло ми е агънце";                                                                                                                                                                                                                                                       Националенсъбор на народното творчество "Копривщица 2022" Участие на ЖФПГ  и танцовия състав в  събор с. Еленово, общ. Нова Загора</t>
  </si>
  <si>
    <t>Брой читатели - 121;посещения в библиотеката - 670; посещения на организирани мероприятия и информационен център - 3225. заети библиотечни материали - 1053;набавена литература - 199; извършват се услуги на населението - копиране, принтиране, набор на текст, попълване декларации обр. 1 и 6, на земеделски производители, анкетни карти, попълване на различни формуляри и други.</t>
  </si>
  <si>
    <t>000584103</t>
  </si>
  <si>
    <t>"Искра -1928"</t>
  </si>
  <si>
    <t>Честване на празници от културния и фолклорен календар. Годишнина на читалището. Празници от етно фолклора. Литературни беседи</t>
  </si>
  <si>
    <t>Потребители на библиотеката70 бр.
от тях: до 14 години 20 бр.</t>
  </si>
  <si>
    <t>000583802</t>
  </si>
  <si>
    <t>"Светлина -1930"</t>
  </si>
  <si>
    <t>Женска певческа група,,Белянка''</t>
  </si>
  <si>
    <t>Детска група,,Светулки''</t>
  </si>
  <si>
    <t>Интерактивен спектакъл''Дайте шанс на образованието''-Историята на две ромски семейства.Защо е труден ромския живот?</t>
  </si>
  <si>
    <t>Бабин ден,Трифон Зарезан,Баба Марта,Трети март,Осми март,Великден,Илинден.</t>
  </si>
  <si>
    <t>,,Пролетни игри и обичай'',Твърдица2022г.,,,На събор край Тунджа''с. Крушаре.,,Златна праскова2022г.''с. Гавраилово.,,Богородична стъпка ''гр. Стара Загора.,Събор в с. Мелница,общ. Елхово.,,Загоре пее''гр. Нова Загора.,,Зимни празници''с. Мечкарево</t>
  </si>
  <si>
    <t>Деца-147бр. Възрастни534бр.</t>
  </si>
  <si>
    <t>000583695</t>
  </si>
  <si>
    <t>Певческа група "Трапокловска китка"; Самодеен колектив за възпроизвеждане на обичаи и традиции; кукерска група</t>
  </si>
  <si>
    <t>временно действащ състав/деца от селото/</t>
  </si>
  <si>
    <t>Предоставяне на компютърни и нтернет услуги, лятна работа с деца м. юли-четене, рисунка на асфалт, оцветяване на рисунки, скачане на въже, игра на топка.</t>
  </si>
  <si>
    <t>12 и 13.02.2022 г.-Куковден в селото; 08.03.-Ден на жената; 03.04.-екскурзия до В.Търново и Килифаревски манастир; 03.05.-екскурзия до Бургас -"Флора"-морска градина; 06.05.-гергьовденска люлка и празнично хоро; 11.05.-125 години от смъртта на Алеко Константинов; 24.06.-"Еньовден-еньовденски венец и люлка; 01.06.-Ден на детето; 29.06.-"Петровден" - съвместно с пенсионерски клуб; 30.06.-20 години от смъртта на Николай Хайтов; 18.07.-185год. отрождението на Васил Левски; 20.07.-"Илинден" съвместно с пенсионерски клуб; 23.07.-80 години от смъртта на Никола вапцаров; 15.08.-голяма Богородица; 24.08.-екскурзия до бургас със самодейците; 22.09.-Независимостта на България; 15.10.-85 год. от смъртта на Йордан Йовков; 27.10.-"Димитровден" С пенсионерския клуб; 01.11.-Ден на народните будители;</t>
  </si>
  <si>
    <t>25.06.2022г.-"На събор край Тунджа"-с.Крушаре с обичая "Пеперуда"; 30.07.2022г.-национален фестивал "Родолюбие" -Котел-с обичая "Пеперуда"; 06.08.2022г.-Копривщица- обичаят "Пеперуда"; 15.12.2022г.-ПГ"Траспокловска китка"на коледен концерт в зала "Зора"-'Сдружение Читалища"-Сливен; 26.12.2022г.-Зимни празници Мечкарево-обичаят "Игнажден".</t>
  </si>
  <si>
    <t>от тях-20 до 14год.</t>
  </si>
  <si>
    <t>000584174</t>
  </si>
  <si>
    <t>"Светлина 1912"</t>
  </si>
  <si>
    <t>Певческа група за автентични народни песни. Коледарска група. Автентичен фолклор за пресъздаване на обичаи.</t>
  </si>
  <si>
    <t>Рецитал на деца6 бр.</t>
  </si>
  <si>
    <t>Кръжок по плетене.</t>
  </si>
  <si>
    <t>Бабинден; Трифон зарезан; Великден; Славянска писменост; Ден на детето; Баба марта; Автвнтична носия; Трети март; 110 г. читалище; Събор в Копривщица с златен медал; Ден на Съединението; Ден на Независимост; Ден на Будителя; Коледно търгество; Зимни празноци Мечкарежо; Събор край Тунджа.</t>
  </si>
  <si>
    <t>Събор в Копривщица; Богородична Стъпка; Събор в Еленово</t>
  </si>
  <si>
    <t>Читатели-36д.</t>
  </si>
  <si>
    <t>000583873</t>
  </si>
  <si>
    <t>000583097</t>
  </si>
  <si>
    <t>"Зора 1860"</t>
  </si>
  <si>
    <t>Смесен хор "Добри Чинтулов" - 27 участници - 130 годишна любителска организация; Фолклорен клуб "Веселие" с ръководител Силвия Плачкова - участници - 24 основен състав; Денс клуб за характерни танци "Весела дружинка" с ръководител Весела Павлова - 8 участници основен състав;</t>
  </si>
  <si>
    <t xml:space="preserve">Детски приказен театър "Зора", създаден 1928г., възстановен от 2011г. с режисьор и ръководител Ивайло Гандев - 26 деца-актьори основен състав; </t>
  </si>
  <si>
    <t>Обединена школа па изкуствата "Мишо Тодоров", създадена 1960г., с класове по пиано, цигулка, китара, вокално изкуство, класически балет, спортни танци, приложно творчество и актьорско майсторство - общ брой обучаващи се деца - 125 деца за учебната 2021/2022г.; Школа за класически балет "Адажио" с ръководител Наталия Хаджикостова; Школа за народно пеене и гъдулка - Велина Стайкова; Школа за спортни танци - Цанка Иванова.</t>
  </si>
  <si>
    <t>В библиотека "Зора": обучение на първокласници и деца от последна група в детските градини "На гости в библиотеката" и "Библиотеката на гости в училище и детската градина" - общо 320 първокласници; Изнесени часове по Български език и литература за горен курс; Представяне на нови книги и автори; организиране на изложби; безплатни курсове за възрастни за начална компютърна грамотност и работа със социалните мрежи; Конкурс за есе на тема "Любовта към отечеството", съвместно с Областно управа, РУО и Регионален исторически музей. В ОШИ "Мишо Тодоров" през учебната година обучение в посочените по-горе класове. В школата с приоритет и безплатно се обучават деца в неравностойно положение, представители на етнически малцинства и деца със специални образователни потребности. Лятна занималня за деца - юни - август2022г.</t>
  </si>
  <si>
    <t>Изложби - 5; представяния на автори - 3; театрални представления на Детски театър - 8; гостуващи театрални постановки в зала "Зора" - 19; концерти на ОШИ"Мишо Тодоров" - 7; Девети Национален фестивал на Източно - православната музика "Николай Триандафилов" - 11-12 юни 2022г; Пети Национален детско-юношески театрален фестивал "Сцена под Сините камъни" -24-26 юни 2022г.; Коледен хоров празник с участиетао на хорове от страната - 12 декември 2022г.; Концерт - 200 години от рождението на Добри Чинтулов, част от национални чествания.</t>
  </si>
  <si>
    <t>Участия в Международни и Национални конкурси и фестивали в страната - на Балетна школа "Адажио" - 4, на Детски театър - 2, на СХ"Добри Чинтулов" - 2, на класа по китара и вокал - 1, на класа по приложно творчество - 2, на Школа за народно пеене "Туида" - 4 , на Школа по спортни танци - 3, както и във всички концертни прояви и чествания, организирани от Община Сливен.</t>
  </si>
  <si>
    <t>Участие на СХ"Добри Чинтулов", Фолклорен клуб "Веселие" и Денс клуб "Весела дружинка" в Международен фестивал за танци и музика "ISTANBUL FEST" - 27.06-01.07.2022г., Турция; Участие на СХ"Добри Чинтулов" в Международен хоров фестивал - юли 2022г. - Атина, Гърция.</t>
  </si>
  <si>
    <t>Обслужени читатели в библиотека "Зора" - 3009; Посещения на библиотечния сайт, блог и виртуална библиотека  - 27306;</t>
  </si>
  <si>
    <t>000583492</t>
  </si>
  <si>
    <t>"Пробуда -1906"</t>
  </si>
  <si>
    <t>Група за автентичен фолкло,Женска певческа фолклорна група,Мъжка певческа фолклорна група,Мъжка танцова фолклорна група,Фолклорен танцов състав,Хоротека</t>
  </si>
  <si>
    <t>Урок по родолюбие,Открит урок "Мога да чета",Презентация "Не на агресията в училище,Открит урок "Опознай своя род-забравените старини на Кермен",</t>
  </si>
  <si>
    <t>Бабин ден,Трифон Зарезан,Ден на самодееца,Баба Марта,3-ти март,Лазаров ден,1-ви юни ден на детето,Петков ден-празник на града,150г.училище Христо Смирненски гр.Кермен,Коледно-Новогодишен концерт,Коледари</t>
  </si>
  <si>
    <t>Фолклорен събор с.Еленово,Гостуване на празника в с.Самуилово,Гостуване на празника в гр.Сунгулари,На събор край Тунджа в с.Крушаре,Национален събор Копривщица,Богородична стъпка гр.Стара Загора,Фолклорен фестивал гр.Раднево,Участие на празника в с.Биково,участие на празника на Стоте войводи,Фолклорен фестивал в с.Радиево,Участие на празника в с.Чокоба,На събор "Зимни празници"с.Мечкарево</t>
  </si>
  <si>
    <t>За дома-986,В читалня-1145</t>
  </si>
  <si>
    <t>119021187</t>
  </si>
  <si>
    <t xml:space="preserve">Певческа група за автентични народни песни. Коледарска група. Автентичен фолклор за пресъздаване на обичаи. Танцов колектив" Детелини". </t>
  </si>
  <si>
    <t xml:space="preserve">Рецитал на деца; Коледари; Лазарки; Сурвакари; </t>
  </si>
  <si>
    <t>Кръжок по плетене, шиене, четене, спорт, рецитали.</t>
  </si>
  <si>
    <t>Бабинден; Трифон зарезан; Великден; Славянска писменост; Ден на детето; Баба марта; Автвнтична носия; Трети март; Честване читалище; Ден на Съединението; Ден на Независимост; Ден на Будителя; Коледно търгество; Зимни празноци Мечкарево; Събор край Тунджа.</t>
  </si>
  <si>
    <t>Събор краий Тунджа, Речица, Златна Праскова; Етноси и котленски килим Котел; Приятвли чрез танца; фестивал на Детската Книга;  Хаидушка поляна</t>
  </si>
  <si>
    <t>Читатели-106д.</t>
  </si>
  <si>
    <t>119022766</t>
  </si>
  <si>
    <t>"Възраждане 1980"</t>
  </si>
  <si>
    <t>Фолклорна певчевска група "Диляна"</t>
  </si>
  <si>
    <t>Малки работливи ръчички</t>
  </si>
  <si>
    <t>Витрини-36 , Викторини-3, Тем. Вечери-16, Беседи-2, Рецитали-3, Изложби-6, Добро утро-3, Уастия-2</t>
  </si>
  <si>
    <t>Фолклорен събор с. Еленово, "На събор край Тунджа" с. Крушаре</t>
  </si>
  <si>
    <t>В читалня 27 , в заемна 962</t>
  </si>
  <si>
    <t>119067327</t>
  </si>
  <si>
    <t>Певческа група за автентичен фолклор "Здравец"</t>
  </si>
  <si>
    <t>Детска театрална формация "МИТ"</t>
  </si>
  <si>
    <t xml:space="preserve"> Млад природозащитник; Млад художник;</t>
  </si>
  <si>
    <t>Краезнание; Компщтърна грамотност</t>
  </si>
  <si>
    <t>Бабинден - 21.01.2022г; Поклон пред паметта на Васил Левски - 19.02.2022г.; Баба марта - 01.03.2022г.; Честит 8-ми март - 08.03.2022г.; Първа пролет - 21.03.2022г.; Ден на хумора и сатирата - 01.04.2022г.; Годишнина от Априлското възстание - 20.04.2022г.;  1 май - 01.05.2022г.; Обявяване на литературен конкурс "Минало настояще, бъдеще" - 05.05.2022г.; Традиционно плетене на венец за 24.05. - 23.05.2022г.; Празник на българската писменост и култура - 24.05.2022г.; Ден на детето - 01.06.2022г.; Честване на 02.06 - 02.06.2022г.; Общоселска екскурзия на тема опознай България - 17-18.07.2022г.; Конкурс за детска рисунка "Моето любимо село" - 12.08.2022г.; Лятно кино - 12.08.2022г.; Тържествен концерт по случай 150 годипнина на читалището - 12.08.2022г.; Отбелязване на деня на съединението - 06.09.2022г.; Общоселска екскурзия Одрин - 10.09.2022г.; Общоселска екскурзия - 12.10.2022г.; Курбан и водосвет за праника на църквата "Свети Димитър" - 26.10.2022г.; Рибна фиеста на Никулден - 06.12.2022г.; Общоселско тържество по случай Коледните праници - 17.12.2022г.;</t>
  </si>
  <si>
    <t>000583841</t>
  </si>
  <si>
    <t>"Надежда -1926"</t>
  </si>
  <si>
    <t>Женска певческа група за автентичен фолклор - 15 бр.; Кукерска група - 20 бр.; Коледарска група - 5 бр.</t>
  </si>
  <si>
    <t>Кукерска група - 10 бр.; Коледарска група - 7 бр.</t>
  </si>
  <si>
    <t>Сформиран е клуб "Сръчни ръчички" с деца от селото, от различен етнос. През месец март децата изработиха мартенички за хора от селото и за децата от детска градина "Пролет" в с. Гергевец. За 8-ми Март изработка на картички за празника на своите майки. За Велик ден изработка на Великденска украса и боядисване на яйца. През лятната ваканция - рисуваха, изработваха рамки за снимки, учиха се да шият. През м. октомври изработваха  апликации с есенни листа. Изготвиха и Коледни картички. През останалото време им бяха осигурени блокчета и бои за рисуване и показваха своите умения. Редовно се събираха в библиотеката и четяха книжки.</t>
  </si>
  <si>
    <t xml:space="preserve">Всяка година съвместно с Пенсионерския клуб в селото и Читалището отбелязваме Бабинден, но поради Ковид-19 тази година го пропуснахме. Секретаря на Читалището участва в празника на ДГ "Пролет" като Баба Марта. Закичихме и хора от селото с мартенички за здраве. За националния празник 3-ти Март поднесохме цветя и венец в знак на почит и уважение към загиналите за свободата на страната ни. В началото на м. Март по традиция Кукерската група обходи селото, за да изгони злото и за засеят доброто във всеки дом. Заедно с децата от клуб "Сръчни ръчички" зарадвахме жени от селото с картички изработени от тях. За Великден изработихме външна украса - големи форми на яйца от стериопор и боядисани с бои. Взехме активно участие в празника за Гергьовден. За деня на светите братя Кирил и Методий, на българската азбука и на славянската книжовност децата положиха цветя и венец пред портрета на Славянските братя. За 1-ви юни, деня на детето организирахме забавни игри с всички деца взели участие в мероприятията през годината и след приключване на игрите всички бяха наградени с почерпка. На 2 Юни - ден на Христо Ботев и загиналите за свободата на България, и празника на Читалището организирахме тържество. Поднесохме венец и цветя на плочата на Александър Чендов - най-малкият четник от Ботевата чета. По традиция положихме цветя и пред родната му къща в гр. Сливен. В празничната програма взеха участие и децата от ДГ "Пролет", пенсионерския клуб. За Съединението на България с Източна Румелия и Деня на независимостта на България - аранжиране на табла. С деца от селото отдадохме почит и уважение къ Народните Будители. В Коледното тържество организирано от Читалището взеха участие децата от ДГ "Пролет" - с. Гергевец, които представиха "Коледардски богослов". В програмата се включи Певческата група към Читалището, Коледарската група, индивидуални изпълненители на народни и коледни песни, а малките гости от Читалището в с. Самуилово пяха и танцуваха и преповдигнаха още повече празничното настроение. За блестящото си представяне участниците получиха аплодисментите на публиката и коледни подаръци. И за финал се проведе празнична томбола.  Коледарската група към Читалището посети домовете на хората от селото и благославяха стопаните за здраве и берекет. </t>
  </si>
  <si>
    <t>За 3-ти Март - поднасяне на венец пред паметника на Хаджи Димитър в гр. Сливен; Секретаря на Читалищетовзе участие в представяне на книжната продукция на Издателство "Хермес", което се проведе в зала "Май" на община Сливен. Среща на екипа на издателството с библиотекари от Сливенски регион, посветена на 30 год. от създаването на издателството. Певческата група взе участие в програмата послучай празника на с. Самуилово. На 5 юни певческата група за автентичен фолклор към Читалището участва в ХVI Международен фолклорен фестивал "Песни и танци без граници" - Свиленград. Спечелихме Златен медал и парична награда. На 25 юни певческата група взе участие в регионалния фолклорен фестивал "На събор край Тунджа" в с. Крушаре, със статут за класиране за участие в ХII Национален събор за народно творчество в Копривщица. Първо място между певческите групи и класиране за участие в Копривщица. Взехме участие в празника н"Златна праскова" като участвахме в категория "Обреден хляб". Първо място. Певческата група взе участие и в ХII Национален събор в Копривщица и получи  сребърен медал.Участие във фестивала "100-те Войводи" в град Сливен. Децата от нашето Читалище се включиха в Коледното тържество на НЧ "Светлина-1928" - с. Самуилово.</t>
  </si>
  <si>
    <t>Имаме покани, но не сме участвали по финансови причини.</t>
  </si>
  <si>
    <t>119608505</t>
  </si>
  <si>
    <t>"Пробуда -1938"</t>
  </si>
  <si>
    <t>ФПГ за Автентичен фолклор;Танцов състав за народни хора и танци;Група за пресъздаване на обичаи.</t>
  </si>
  <si>
    <t>Детски танцов състав за народни и модерни танци; Рецитаторска група; Коледарска група; Лазарска група;индивидуални изпълнители на народни и др. песни.</t>
  </si>
  <si>
    <t>Организиране на кръжоци по рисуване, плетива,кулинарни,декорации,пресъздаване на приказки,информационни кампании;четене с децаи др.</t>
  </si>
  <si>
    <t xml:space="preserve"> Организиране на празници в читалището /национални и народни/,организиране на състезания и други меоприятия за деца и възрастни от различен характер; организиране на различни видове конкурси за деца и възрастни ; образователни беседи; организиране и участие в благотворителни кампании и базари; кампании свързани с четене на книги и др.</t>
  </si>
  <si>
    <t>Участие в конкурси ,фестивали и празници на местни,регионално и национално ниво със съставите към читалището ; онлаин участия в различни формати с произведени в кръжоците продукти;</t>
  </si>
  <si>
    <t>за 2022 година няма участия в чужбина.</t>
  </si>
  <si>
    <t>Броят на читателските посещения е 2070;регистрираните читатели са 72</t>
  </si>
  <si>
    <t>175472222</t>
  </si>
  <si>
    <t>Карандила - Джипси 2008</t>
  </si>
  <si>
    <t>читалището не развива дейност и няма предаден отчет за дейност през 2022 г</t>
  </si>
  <si>
    <t>176490084</t>
  </si>
  <si>
    <t>"Константин Константинов-2013"</t>
  </si>
  <si>
    <t>липсва отчет за дейност и финанси</t>
  </si>
  <si>
    <t>177239537</t>
  </si>
  <si>
    <t>"Йордан Русчев - ДАНКО - 2017"</t>
  </si>
  <si>
    <t>Ансамбъл „Романи чълхъя“ включващ в себе си младежки танцов състав от 20 души, дамски хор – 15 жени</t>
  </si>
  <si>
    <t>Младежки клуб „Идентичност и себеопознаване“ – 15 младежи 15-19 години.
Младежки клуб „Приятели на книгата“ – 15 младежи 15-19 години</t>
  </si>
  <si>
    <t>Проведен курс по английски език и раздадени сертификати на 18 ученици от Сливен. Обучението се осъществи в рамките на програма „Стъпка към успеха: достъп до английски език за млади хора в ромската общност“, финансирана от Тръст за социална алтернатива.В партньорство с РАКО проведено обучение на 20 родители от ромски произход от гр.Твърдица за формиране на родителски умения.</t>
  </si>
  <si>
    <t xml:space="preserve">НЧ "Йордан Русчев-ДАНКО-2017" работи в сътрудничество и партньорство с Ромска академия за култура и образование в организирането на различни дейности с ромската общност в гр.Сливен  и селата - беседи, лекции с младежи, работа с ученици от сливенските гимназии, родителски срещи, конкурси, кино-лектории
Съвместно с РАКО:
Проведен литературно-музикален концерт „Културни хоризонти“ с участието на: Ансамбъл „Романи чълхъя“ с диригент Никола Николов, гост-изпълнител Стоян Стоянов, Звездната БОНИ, изгряващия духов оркестър „Ромален“, младата актриса Наталия Цекова, Формация „Ромджаз“ с Радко и Теодор Парушеви, Митко Киров и атрактивната певица Пламена Парушева.
Проведен 8 април „Международен ден на ромите“ с шествие и поднасяне на цветя в р.Асеновска.
</t>
  </si>
  <si>
    <t>Дигитална фотоизложба „Спомени на ромите през годините“ съдържаща 47 фотоса.</t>
  </si>
  <si>
    <t>000584128</t>
  </si>
  <si>
    <t>"Нов път-1948"</t>
  </si>
  <si>
    <t>Твърдица</t>
  </si>
  <si>
    <t>Отбелязване на  годишнини - бележити дати на различни събития и празници, посрещане на Баба Марта, Светоден ден на детската книга, 145 г. от рождението на Елин Пелин,120 г. от рождението на Ангел Каралийчев, Ден на земята - беседа,  130 г. химн "Върви народе възродени", 24 - ти май, Лятна работа с деца на различни тематики и презентации на книги, Ден на народните будители- 200 г. от рождението на Добри Чинтулов, 300 г. от рождението на Паисий Хилендарски, Краеведска дейност за изготвяне на информация за селото, читалищното дело, условия за туризъм.</t>
  </si>
  <si>
    <t>Традиционен летен събор на селото,  Тържество по-случай 3-ти март, 24-ти май.</t>
  </si>
  <si>
    <t>Пролетни игри и обечаи "Цветница " гр. Твърдица, Традиционен летен събор на селото, Събор в с. Боров дол.</t>
  </si>
  <si>
    <t>000583229</t>
  </si>
  <si>
    <t>"Просвета 1898"</t>
  </si>
  <si>
    <t>Голяма група - 14 жени и деца  от 8 клас до работещи, Хоротека 17 души</t>
  </si>
  <si>
    <t>Фолклорни групи - малка - 20 деца, средна - 22 деца.</t>
  </si>
  <si>
    <t>Английки език</t>
  </si>
  <si>
    <t xml:space="preserve">Организиране на игра " Прочети и спечели", Ден на библиотекаря,  150 г. от обесването на Васил Левски, 147 години от смърта на Христо Ботев, Лазаруване, Конкурс - Най- красиво боядисано яйце, Лятна занималня "Ваканция в читалището" за деца- различни дейности /решаване на занимателни задачи,викторини, четене на книжки от любими автори с любими герои, рисуване, апликиране, любими игри и танци/. </t>
  </si>
  <si>
    <t>15,01, - Освобождението на гр.Шивачево, Конкурс "Най-добро шивачевско вино", Празничен концерт по- случай 3-ти март, 24-ти май, Първи юни - ден на детето, Отбелязване на празници  - Съединението, Деня на независимостта, Храмов празник - 26 октомври, Коледен концерт.</t>
  </si>
  <si>
    <t xml:space="preserve">"Пролетни игри и обичаи - Цветница", Национален танцов събор "Дамасцена", Благотворителен събор гр. Сопот, Общотвърдишки събор "Хайдушка поляна", Прегледи на читалищната самодейност гостуващи на различни читалища, Коледуване в Община Твърдица и Коледен базар, </t>
  </si>
  <si>
    <t>000583040</t>
  </si>
  <si>
    <t>"Св.Св.Кирил и Методий 1914"</t>
  </si>
  <si>
    <t>Самодеен танцов състав,  клуб за народни хора "Балканско цвете",   вокална група "Романс", самодеен театрален състав.</t>
  </si>
  <si>
    <t>Детски танцов състав, средношколски танцов състав,  Група за  модерни танци, Музикална школа, гайдарски състав ,група за автентичен фолклор</t>
  </si>
  <si>
    <t>Корепетитор/акордеон/</t>
  </si>
  <si>
    <t>Карате клуб "Будостил", Школа по йога, Школа по колоездене, школа по спортни танци , мукално-инструментална школа</t>
  </si>
  <si>
    <t>Лятна работа с деца - включени дейности на различни тематики, Организирани посещения в библиотеката на деца, Изработване  на мартеници, рисуване на великденски яйца,  на коледна украса от деца , клуб "Краезнание", Курс по английски език, Археологическа музейна сбирка.</t>
  </si>
  <si>
    <t xml:space="preserve">Освобождението на Твърдица, Трифон Зарезан, Винария, Ден на самодейността, Честване на 3 - ти март, Традиционен поход до връх Кутра във връзка с честването на 3 - ти март, Лазаруване, Великденско яйце- празник с деца, Балканът пее и разказва, Годишнина от гибелта на Стоил войвода, Преглед на художествената самодейност, 24-ти май, Благотворителен кънцерт за сираци абитуриенти, Общотвърдишки събор "Хайдушка поляна", Земляческа среща м. Запалня, Петковден - храмов празник на града, Запалване светлините на Коледната елха, Коледуване и Коледен базар, Посрещане на Нова година с новогодишен концерт на площада. </t>
  </si>
  <si>
    <t>ВГ "Романс" във гр. Велинград и гр. Ямбол, с. Кортен- по гроздобер в с. Кортен, с. Червенаково-храмовият празник на селото, Традиционен събор "Улищица", гр. Котел - Балканът пее и разказва, Много участия на Гайдарски състав, с. Близнец-годишнини от смърта на Стоил войвода- съорганизатори и участници, с. Конаре -  празник на селото Св. Дух, кв. Козарево - Храмов празник Св. Архангел Михаил, Земляческа среща м. Запалня, Събор с. Бяла паланка.</t>
  </si>
  <si>
    <t>до 14 г. - 255 деца, над.14 г. - 943 деца и  възрастни</t>
  </si>
  <si>
    <t>000583948</t>
  </si>
  <si>
    <t>Женски народен хор - 19 самодейци и младежки танцов състав- 10 самодейци</t>
  </si>
  <si>
    <t>Детски танцов състав - 15 самодейци</t>
  </si>
  <si>
    <t>Група за художествено слово.</t>
  </si>
  <si>
    <t xml:space="preserve">Открити уроци и презентации, инициативи свързани с книгата-  маратон на четенето, вече мога да чета- въвеждане на първокласниците, Великценска и Коледна работилница,  изложби, запознаване на подрастващите с изискванията, условията и начина на ползване на необходимата литература в библиотеката, работа с най- малките деца с цел пораждане на интерес към книгите, ден на отворените врати. </t>
  </si>
  <si>
    <t>Бабин ден, Винария, Тържествен концерт 3 -ти март, Първи юни, Великден -  празник на селото, Изяви на женски народен хор, Коледен концерт.</t>
  </si>
  <si>
    <t>Пролетни игри и обичаи "Цветница" 2022 гр. Твърдица, с. Червенаково, 90-годишен юбилей  НЧ „Петко Енев – 1932“ в с. Баня, гр. Нова Загора</t>
  </si>
  <si>
    <t>Деца, подрастващи и възрастни.</t>
  </si>
  <si>
    <t>119074300</t>
  </si>
  <si>
    <t>"Св.Св. Кирил и Методий 1937"</t>
  </si>
  <si>
    <t>Отбелязване  годишнини на личности от историята - 100 г. от рождението на Блага Димитрова, 174 г. от рождението на Христо Ботев, 120 г. от рождението на Светослав Минков,  185 г. от рождението на Апостола, 200 г. от рождението на Добри Чинтулов, 300 г. от рождението на Паисий Хилендарски - 60 г. от неговата канонизация за преподобен от Българската православна църква и 260 г. от написването на История славянобългарска, Седмица на детската книга, презентации - 3 - ти март, 6 - ти септември - Съединението на България, 22 септември - Независимистта на България, 1 - ви ноември - Денят на народните будители, Клуб Краезнание.</t>
  </si>
  <si>
    <t>Общоселски събор, 85 години читалищна дейност.</t>
  </si>
  <si>
    <t>Пролетни игри и обичаи "Цветница" гр. Твърдица, Общоселски събор.</t>
  </si>
  <si>
    <t>000584078</t>
  </si>
  <si>
    <t>"Нова светлина-1946"</t>
  </si>
  <si>
    <t>Отбелязване  годишнини на бележити личности .  Лятна работа с деца.</t>
  </si>
  <si>
    <t>Празнуване на пролетния празник "Хидрелез". Новогодишно тържество.</t>
  </si>
  <si>
    <t>Пролетни игри и обичаи "Цветница" гр. Твърдица. Летен събор с. Бяла паланка.</t>
  </si>
  <si>
    <t>000583827</t>
  </si>
  <si>
    <t xml:space="preserve">Детска вокална група. </t>
  </si>
  <si>
    <t xml:space="preserve">Честване на годишнини- 149  години от обесването на Васил Левски, 144 г. Освобождението на България; Работилница за мартеници, Лазаровден,  Традиции за Велик ден, Срещи с горски служители от ОГСЕ Твърдица, РСПБЗН  и РУ Полиция Твърдица, РЗИ Сливен на тема "Здравословен начин на живот" и "Физическа активност" ,  Лятна работа с деца - Еньовден- празник на билките, 185 г от рождението на Васил Левски, Забавно лято в библиотеката;  Занимание "Златна есен", Ден на народните будители, Коледа. </t>
  </si>
  <si>
    <t>144 години от Освобождението на България и организиран поход до местността "Чуката", Лазаровден, Традиционен събор в местността "Улищица", Храмов празник "Архангеловден".</t>
  </si>
  <si>
    <t>Пролетни игри и обичаи "Цветница" Твърдица, Традиционен събор "Улищица".</t>
  </si>
  <si>
    <t>000583396</t>
  </si>
  <si>
    <t>"Паисий Хилендарски -1928"</t>
  </si>
  <si>
    <t>Певческа група за автентичен фолклор "Златна праскова".</t>
  </si>
  <si>
    <t>Детска фолклорна група "Червенаковче".</t>
  </si>
  <si>
    <t>Дейности предимно свързани с възрастното население - годишнини на исторически личности и празници като: Христо Ботев, Васил Левски и други, Бабинден, Трифоновден, Баба Марта - изработка на мартеници, Лятна занималня- клуб патриотизъм, клуб плетиво, изработка на национална носия върху макети кукли, четене на книги и клуб по английски.</t>
  </si>
  <si>
    <t>146 години Априлско въстание и гибелта на Стоил войвода, Лазаровден, Храмов празник на с. Червенаково "Св. Св. Константин и Елена",  24 - ти май, Коледен концерт.</t>
  </si>
  <si>
    <t>Пролетни игри и обичаи "Цветница" Твърдица, изнесена програма в Дом за стари хора с. Баня,  Традиционен общотвърдишки събор " Хайдушка поляна",90 години читалищно дело с. Баня, Фолклорен фестивал "Загора пее" гр. Нова Загора.</t>
  </si>
  <si>
    <t>000583193</t>
  </si>
  <si>
    <t>Женска певческа група, Сборна група за автентичен фолклор</t>
  </si>
  <si>
    <t>Чествания на белжити дати от местния и национален календар, подреждане на кътове и витрини. Работилница за мартеници, Ден на Европа- викторина, Изготвено табло с материали и творби на Яворов, във връзка с 145 години от рождението му, 149 години от Обесването на Левски, 115 години от рождението на Емилиян Станев, 135 години от рождението на Димчо Дебелянов,  Международен ден на детската книга, 146 години Априлско въстание, "Моята ваканция в библиотеката"- четене на книги, рисуване, представяне историята на с. Сборище, 56 години от смъртта на Димитър Талев, ден на християнското семейство-конкурс за есе, стихотворение и разказ на тема "Семейството-училище за най-важншти уроци", Пъстра есенна работилница, 113 години от рождението на Никола Вапцаров.</t>
  </si>
  <si>
    <t>Празника Бабинден- 21 януари, Трифонзарезан, Тържествено отбелязване 144 г. от Освобождението на България- поднасяне на цветя и рецитал, първа пролет- засаждане на цветя  с деца и беседа, Лазаруване, "Библиотекар за един ден"- 11 май, Общоселско веселие на Спасовден- храмов празник на селото, 24-ти май, откриване на изложба "Престилката семейна и родова реликва", Коледуване.</t>
  </si>
  <si>
    <t>Фолклорен събор " Пролетни игри и обичаи - Цветница" Твърдица, Спасовден- храмов празник на селото,  празника "Златна праскова" с. Гавраилово, Общотвърдишки събор "Хайдушка поляна".</t>
  </si>
  <si>
    <t>000608950</t>
  </si>
  <si>
    <t>"Христо Ботев -1934"</t>
  </si>
  <si>
    <t>Баните</t>
  </si>
  <si>
    <t xml:space="preserve">певци и гайдари </t>
  </si>
  <si>
    <t xml:space="preserve">Базови познания за работа с компютър. </t>
  </si>
  <si>
    <t xml:space="preserve">Фотоизложба на адв. Славчо  Парванова ;  Представяне на книгата „Срещи“ на д-р Валентин Баров; Урок по рисуване  </t>
  </si>
  <si>
    <t>Празник на Община Баните; Откриване на летен туристически сезон в Баните; Участие в Лятната програма в Баните; Участие в Коледния базар в Баните</t>
  </si>
  <si>
    <t>000609745</t>
  </si>
  <si>
    <t>Клуб "Хоро" Баните</t>
  </si>
  <si>
    <t>Програма Глобални библиотеки</t>
  </si>
  <si>
    <t xml:space="preserve">Участие в Празника на община Баните на 06 май 2022г.,                                                                                                                                                                                       Участие на самодейци в откриване на туристическия сезон в Баните                                                                                                                                                                        </t>
  </si>
  <si>
    <t>Участие в IV национален фолклорен фестивал "С песните на Георги Чилингиров" -с. Полковник Серафимово и спечелен златен медал</t>
  </si>
  <si>
    <t>8 892 тома</t>
  </si>
  <si>
    <t>000608967</t>
  </si>
  <si>
    <t>"Светлина -1967"</t>
  </si>
  <si>
    <t>Битова група за народни песни</t>
  </si>
  <si>
    <t>Отбелязване на 164 г.от рождението на  поета Христо  Ботев,Честване 149 г.от обесването на Васил Левски, Честване на "Баба Марта"- 1-ви март, Празника "Ден  на жената"- 8-ми март,Конкурс  за рисунка  първа пролет  и поход  до Дявалския мост  сучениците, Отбелязване на празника "Великден"  и  седмицата на  детската книга,Участие в  празника на община Баните и Минералната вода -5-6 май,Отбелязване на деня на Славянската писменост и култура,"Ден на детето"-1 юни,"Еньовден",Работа с деца от детската градина  и учениците за  издирване на песни,легенди   и материали за родния край,Посрещане на гости  и приятели от  гр.Пловдив,Прожекция   на  филм  във връзка  с  културното наследсво   и  исторически факти   с  мултимедия в салона  на читалището,Отбелязване деня на музиката  и деня  на пенсионера  ,Отбелязване деня  на  "Народните будители",Празнуване на   Коледа   и  посрещане на Нова година.</t>
  </si>
  <si>
    <t xml:space="preserve">Участие в  празника на община Баните и Минералната вода - 5-6 май,  Участие в летен туристически сезон в с. Баните </t>
  </si>
  <si>
    <t>000609813</t>
  </si>
  <si>
    <t>Танцова група "Фолк ритъм" и Битова група за народни песни</t>
  </si>
  <si>
    <t>Честване на 1-ви март и 8-ми март.</t>
  </si>
  <si>
    <t>Участие в празника на Община Баните 5-6- май; Участие в откриване на летния сезон в Община Баните, Участие в празнична вечер през летния сезон в Община Баните; Участие в Коледен базар в Община Баните.</t>
  </si>
  <si>
    <t>000609001</t>
  </si>
  <si>
    <t>"Просвета-1958"</t>
  </si>
  <si>
    <t>Женска битова група за изворен фолклор</t>
  </si>
  <si>
    <t>Занимателни игри /Не се сърди човече, шах/, Детски кът</t>
  </si>
  <si>
    <t xml:space="preserve">Отбелязване на Бабин ден, Ден на самодееца , 8-ми март, колажи за Ден на независимостта  и съединението. Коледен базар и Коледа в центъра на с. Стърница  </t>
  </si>
  <si>
    <t>Празник  на  община Баните и  Минералната вода -06.05.2022г., Лятна програма за турически сезон -2022г. - 2 пъти, Коледен базар, Събори в с. Стърница и с. Загражден</t>
  </si>
  <si>
    <t>000609332</t>
  </si>
  <si>
    <t>"Зора-1927"</t>
  </si>
  <si>
    <t>СМЕСЕНА ГРУПА ЗА АВТЕНТИЧЕН ФОЛКЛОР И ТАНЦОВА ГРУПА ЗА НАРОДНИ ТАНЦИ</t>
  </si>
  <si>
    <t>ОБЩОСЕЛСКИ СЪБОР.                                                                                                                                                                                                                                                                                   КОЛЕДНО НОВОГОДИШНО ТЪРЖЕСТВО И ФОТОИЗЛОЖБА.</t>
  </si>
  <si>
    <t>Празник на община Баните,участие в лятната програма в Баните</t>
  </si>
  <si>
    <t>000609389</t>
  </si>
  <si>
    <t>"Христо Ботев -1958"</t>
  </si>
  <si>
    <t>1.Фолклорен състав за народни песни                                                                                                                                                                                                                                        2.Фолклорен състав за традиции</t>
  </si>
  <si>
    <t xml:space="preserve">Фолклорен състав за народно пеене </t>
  </si>
  <si>
    <t>Общоселски събор - 1 бр., Чествания на бележити дати - 5 бр.</t>
  </si>
  <si>
    <t>1.Участие във фолклорен фестивал - Доспат - 1 бр.                                                                                                                                                                                                                   2. Участие в общински празници - 3 бр. /Празник на общината и минералната вода, Фестивал на родопскта кухня, Летен туристически сезон/</t>
  </si>
  <si>
    <t>120558241</t>
  </si>
  <si>
    <t>"Светлина - Вишнево -1953"</t>
  </si>
  <si>
    <t>Битова група"Вишневско изворче"</t>
  </si>
  <si>
    <t>Детска група"Патиланци"</t>
  </si>
  <si>
    <t>Отбелязване празника"Бабин ден",Празника "Баба Марта"-изработване и закичване с мартеници,Отбелязване празника"Великден"-боядисване на великденски яйца  и запознаване с великденските обичаи,-участие на Битова група,Отбелязване на празника "Ден на детето"Изложба за деня на Христо  Ботев,Празника"Еньовден"-излизане  сред природата и събиране на лековити билки. Открит урок по готварство  представен от MASTERCHEF  България ; В читалището изработване на картини от бобови   и  зеленчукови продукти,марски сувенири и морски  картини с децата от селото, Концерт "Радапа планина-планината на Орфей"-Самодейна изява/  индивидуарно изпълнение,битова група/.</t>
  </si>
  <si>
    <t>Празник на  община   Баните   и  Минералната вода,Фестивал на Родопската кухна  и  откриване на летния туристически сезонв Баните, Коледен базар</t>
  </si>
  <si>
    <t>120609650</t>
  </si>
  <si>
    <t>"Просвета -1960"</t>
  </si>
  <si>
    <t>ОписаниеТанцова група " Мираж"</t>
  </si>
  <si>
    <t>Обучение по народни танци</t>
  </si>
  <si>
    <t>Работа с компютри с възрастни хора, развлекателни детски игри с малките деца, обучение на народни танци.</t>
  </si>
  <si>
    <t>Проведени празници : Бабин ден , Презентация за Васил Левски, изработване на мартеници и честване ден на самодееца, рецитал за трети март,празник за жената осми март,</t>
  </si>
  <si>
    <t>Празник на община Баните и минералната вода,Откриване на туристически сезон 2022 година , Участие за лятната програма 2022 година,Участие за Коледен Базар 2022 година</t>
  </si>
  <si>
    <t>Работа с компютри и с възрастни хора, развлекателни детски игри с малките деца, убочение на народни танци.</t>
  </si>
  <si>
    <t>000609752</t>
  </si>
  <si>
    <t>"Обнова -1939"</t>
  </si>
  <si>
    <t>Борино</t>
  </si>
  <si>
    <t>1. ГРУПА ЗА АВТЕНТИЧЕН ФОЛКЛОР       2. ВОКАЛНО ИНСТРУМЕНТАЛНА ГРУПА</t>
  </si>
  <si>
    <t>1. ШКОЛА ПО ШАХ        2. МУЗИКАЛНА ШКОЛА</t>
  </si>
  <si>
    <t>1.Отбелязване Деня на самодееца:   2. Международен ден на майчиния език:  3.Отбелязване на Баба Марта:  4. Международен ден на жената:                          5. Отбелязване на Великден:  6.  24-ти май "Ден на светите братя Кирил и Методий , на българската азбука, просвета и култура и на славянската книжовност"   7.. Международен ден на детската книга:  8. Празнуване на Хъдърлез и Гергьовден:  9. Ден на детето:  10. Отбелязване на Байрам - празнична програма:       11 Деня на възрастните хора:       12 Новогодишен благотворителен базар:</t>
  </si>
  <si>
    <t xml:space="preserve">1. Десетия Балкански шампионат по фолклор "Euro Folk - Жива вода 2022“ град Хисаря:  2. ЧЕТВЪРТИ ФОЛКЛОРЕН ФЕСТИВАЛ С МЕЖДУНАРОДНО УЧАСТИЕ "С ПЕСНИТЕ НА ГЕОРГИ ЧИЛИНГИРОВ" с. ПОЛКОВНИК СЕРАФИМОВО:  3. Град Велико Търново (XXV Старопланински събор "Балкан фолк 2022“  и Националния шампионат по фолклор "Euro Folk 2022"): 4. Град Девин - отбелязване на празника „ Еньовден – Фестивал на билките, цветята и Еко продуктите от Родопите“: 5. Град Пловдив „Орфееви таланти“: 6. Град Пещера (Национален фолклорен събор на народното творчество „ Св. Константин“ ): 7. Село Дорково, Пазарджишка област („Международен фестивал за Автентичен фолклор“): 8. Град Копривщица – „Събор на българското народно творчество“: 9.Град Неделино („Национален фолклорен фестивал за двугласно пеене и  народна песен с международно участие“):                           10. Фолклорната група към читалището взе участие в предаването „Гласът на Родопите“ с  Хамид Имамски.
 </t>
  </si>
  <si>
    <t>ФЕСТИВАЛ НА ИЗКУСТВАТА "СЛЪНЧЕВИ ЛЪЧИ" Град Чанаккале, Турция</t>
  </si>
  <si>
    <t>1. Заетост на библиотечни документи в читалня:  420:    2. Заети библиотечни документи у дома   893:    3. Картотекирани читатели 151</t>
  </si>
  <si>
    <t>000609567</t>
  </si>
  <si>
    <t>"Светлина -1954"</t>
  </si>
  <si>
    <t>1 март-Ден на самодееца  3март-Национален празник  8 март-Ден на жената  6 май-Гергьовден   24 май-ДЕН НА ОБРАЗОВАНИТО И КУЛТУРАТА</t>
  </si>
  <si>
    <t>Участиев Кожари Участие в Буйново Участие в Борино Участие в КостандовоУчастие в Дорково Участие в СветиКонстантин Участие в Триград Участие в Девин</t>
  </si>
  <si>
    <t>000609407</t>
  </si>
  <si>
    <t>"Нов живот-1956"</t>
  </si>
  <si>
    <t xml:space="preserve"> 1. ГАФ-Буйновски гласове /Група за автентичен фолклор/ и 2. ФГК- /Фоуклорна група "Кокиче"/</t>
  </si>
  <si>
    <t>Описание-  -Честване рождението на Христо Ботев;
-Бабин ден- отбелязваен на празника със самодейци;  -Орфееви таланти конкурс
150г. от обесването на Васил Левски-четене на художествена литература; 
-Международен ден на майчиния език; -Ден на самодееца- концерт на самодейци;
-Национален празник на Р. България;
-Международен ден на жената;
-Палене на Баба Марта;
-100г. от рождението на Радой Ралин; Ден на хумора- забавни сценки със самодейци;
- Международен ден на книгата- четене на книги; 
-Ден на българската просвета, култура и славянската писменост- Изложба на книги и Участие в празника на селото; -Ден на детето- четене на художествена литература; -Ден на народните будители; -Коледен благотворителен концерт на самодейците;</t>
  </si>
  <si>
    <t>Участие в национален фестивал в с. Костандово; Участие в МФФ в с. Дорково; Участие за прослушване в гр. Смолян за национален събор в гр. Копривщица; Участие в НС Копривщица; Участие в с. Баня; Участие в събора на чешмарите, гр. Доспад; Участие в празника на с. Борино; Участие в МФФ гр. Неделино; Участие в НФФ, с. Царацово; Участие в МФФ, с. Микрево; Участие в традиционич празник на с. Буйново; Участие в празник, с. Кожари;</t>
  </si>
  <si>
    <t>Посещения.</t>
  </si>
  <si>
    <t>000609229</t>
  </si>
  <si>
    <t>"Назъм Хикмет -1948"</t>
  </si>
  <si>
    <t>Девин</t>
  </si>
  <si>
    <t>000608675</t>
  </si>
  <si>
    <t>"Родопска просвета -1923"</t>
  </si>
  <si>
    <t>000609250</t>
  </si>
  <si>
    <t>"Светлина -1946"</t>
  </si>
  <si>
    <t>000608892</t>
  </si>
  <si>
    <t>"Родопска обнова -1938"</t>
  </si>
  <si>
    <t>000609542</t>
  </si>
  <si>
    <t>"Светлина -1948"</t>
  </si>
  <si>
    <t>000609631</t>
  </si>
  <si>
    <t>000609528</t>
  </si>
  <si>
    <t>"Отец Паисий -1951"</t>
  </si>
  <si>
    <t>000608853</t>
  </si>
  <si>
    <t>"Асен Златаров-1945"</t>
  </si>
  <si>
    <t>000609065</t>
  </si>
  <si>
    <t>"Просвета -1942"</t>
  </si>
  <si>
    <t>000609297</t>
  </si>
  <si>
    <t>000609624</t>
  </si>
  <si>
    <t>"Възраждане -1949"</t>
  </si>
  <si>
    <t>120600480</t>
  </si>
  <si>
    <t>"Съединение -2006"</t>
  </si>
  <si>
    <t>000609134</t>
  </si>
  <si>
    <t>"Васил Коларов -1945"</t>
  </si>
  <si>
    <t>Доспат</t>
  </si>
  <si>
    <t>Група за народни танци -възрастни</t>
  </si>
  <si>
    <t>Празник на селото6-ти май,участие в национален конкурс"нашите деца в българска народна носия"</t>
  </si>
  <si>
    <t>читатели,интернет и други услуги</t>
  </si>
  <si>
    <t>120043469</t>
  </si>
  <si>
    <t>"Иван Вазов -1926"</t>
  </si>
  <si>
    <t>Смесена фолклорна група "Доспат"</t>
  </si>
  <si>
    <t>Танцова група "Доспат"</t>
  </si>
  <si>
    <t>Оркестър - акордеон, тъпан, кавал</t>
  </si>
  <si>
    <t>Школа за стари народни хора</t>
  </si>
  <si>
    <t xml:space="preserve">Съдействие  за повишаване на образователното ниво, продължаващото образование. Литературни четения, изложби и презентации относно нова литература и нови автори.Предоставяне на компютърни услуги и безплатен интернет достъп за образователни, социални и научни цели. Индивидуални консултации по компютърна грамотност. Съдействие при попълване на докумнти за започван на нова работа - автобиография, молба и други документи;        </t>
  </si>
  <si>
    <t>Участие в организацията на Фестивал на народното творчество и Събор на чешмарите в Доспат.                                                                                               Организиране и участие  на национални и местни празници и обичаи - Бабин ден, Осми март-празник на жената и други.</t>
  </si>
  <si>
    <t>Участие в  Международен фолклорен фестивал Дорково 2022 г.                                                                                                                                                                                  Празник на село Кочан,</t>
  </si>
  <si>
    <t xml:space="preserve">УЧАСТИЕ ВЪВ ВТОРИ БАЛКАНСКИ ФОЛКЛОРЕН ФЕСТИВАЛ 
ОДРИН 2022, ТУРЦИЯ
</t>
  </si>
  <si>
    <t>000609663</t>
  </si>
  <si>
    <t>"Георги Сава Раковски -1934"</t>
  </si>
  <si>
    <t xml:space="preserve">Женска танцова група - с. Любча и група за модерни танци- с. Любча </t>
  </si>
  <si>
    <t>Клуб по изкусва "Арт-работилницата" и литературен клуб "Прочети ми"</t>
  </si>
  <si>
    <t>Клуб „Опознай родината, за да я обикнеш"</t>
  </si>
  <si>
    <t xml:space="preserve">• Честване на 3-ми март в библиотеката
• Празник на селото
• Отбелязване 300 годишнината от рождението на Паисий Хилендарски
</t>
  </si>
  <si>
    <t>• Участие във фестивала на народното творчество – гр. Доспат        
• Участие на танцова група - с. Любча на празник за запалване на светлините на елхата в гр. Гоце Делчев</t>
  </si>
  <si>
    <t>000609478</t>
  </si>
  <si>
    <t>"Христо Ботев-1950"</t>
  </si>
  <si>
    <t>МФГ"Виденица" ; ТФ"Змейца"</t>
  </si>
  <si>
    <t>ТФ"Змейца</t>
  </si>
  <si>
    <t>Бабин ден ; 8 март</t>
  </si>
  <si>
    <t>ДТФ "Змейца"-Народен събор -гр.Пловдив</t>
  </si>
  <si>
    <t>ТФ"Змейца"-Участие в Турция</t>
  </si>
  <si>
    <t>120557591</t>
  </si>
  <si>
    <t>"Христо Смирненски-2004"</t>
  </si>
  <si>
    <t>120557584</t>
  </si>
  <si>
    <t>"Васил Левски -2004"</t>
  </si>
  <si>
    <t>176509715</t>
  </si>
  <si>
    <t>"Георги Бенковски 2013"</t>
  </si>
  <si>
    <t>176989742</t>
  </si>
  <si>
    <t>"Просвета 1959"</t>
  </si>
  <si>
    <t>1. Съорганизатор на традиционен събор в с. Црънча, 2. Честване на 24 май, 3. Отбелязване на нациналния празник 3 март.</t>
  </si>
  <si>
    <t>120039195</t>
  </si>
  <si>
    <t>"Прогрес 1939"</t>
  </si>
  <si>
    <t>Златоград</t>
  </si>
  <si>
    <t>Мъжка фолклорна  група при НЧ "Прогрес 1939" с. Старцево с ръководител Атанас Карамучев                                                                                                                                 Смесена група за изворен фолклор при Нч" "Прогрес - 1939" с. Старцево с ръководител Николай Бодуров</t>
  </si>
  <si>
    <t>Школа за народно пеене "Родопски звънчета " при НЧ "Прогрес - 1939" с. Старцево с ръководител Сийка Иванова</t>
  </si>
  <si>
    <t>Театрална група към читалището                                                                                                                                                                                                                                                Клуб „Седянка” – е група от жени , които активно се включват в пресъздаването на обичай и традиции и демонстрират пред ученици традиционните старцевски занаяти.</t>
  </si>
  <si>
    <t>Уроци по родолюбие за деца в Музейната сбирка.Литературни уроци посветени на кръгли годишнини на писатели, Летни занимания за деца.</t>
  </si>
  <si>
    <t>Празника на селото , Честване на 24 май , Трети март, Деня на самодееца, 1 ноември - Ден на народните будители, Международен ден на възрастните хора, Осми март, Празник на виното и любовта, Летни занимания за деца, Организирани седенки в музейната сбирка</t>
  </si>
  <si>
    <t>Описание: Реализирахме проекта "Женилка - старцевска сватба" по проект на  Национален фонд на култура , Участие във фолклорни фистинали и събития, Участие в обучения на персонала организирани от РЕКИЦ Смолян, Участие на библиотечния персонал в обучения организирани от РБ "Николай Вранчев" гр.  Смолян.</t>
  </si>
  <si>
    <t>Описание: Потребителите на библиотеката са различни възрастови групи, около 70% са деца, а останалата част са потребители над 30 годишна възраст. За всички потребители се опитваме да подсигурим подходяща и разнообразна литература. Участваме в проекти към Министерството на културата. През 2022г. бяхме одобрени с проект на стойност 1 499 лева, с които закупихме 102 тома книги.</t>
  </si>
  <si>
    <t>000609492</t>
  </si>
  <si>
    <t>"Орфей -1947"</t>
  </si>
  <si>
    <t>Женска фолклорна група при НЧ "Орфей 1947", с. Ерма река - 10 жени</t>
  </si>
  <si>
    <t>Клуб за модерни танци деца - възраст 7 - 14 години</t>
  </si>
  <si>
    <t>Танцов клуб "Хоро"</t>
  </si>
  <si>
    <t>Клуб "Сръчни ръчички" - 12 деца на възраст от 7 до 14 години</t>
  </si>
  <si>
    <t>18.01.2022 г. - 140 г. от рождението на Алън Милн - "Детско утро с Мечо Пух",; 21.01.2022г. - Възстановка на Бабинден - организирана вечер; 14.02.2022 г. Арт работилница за Св.Валентин; 19.02.2022 г. Организиран конкурс за изготвяне на презентация, посветена на Васил Левски - 10 участници в конкурса; 1.03.2022 г. - Посрещане на Баба Марта, Ден на самодееца; 3.03.2022 г. - Участие в"Пробуждане с хоро" - инициатива, организирана от Сдружение "Азбукари"; 21.03.2022 г. - Световен ден на гората, организиран онлайн фотоконкурс "Улових прекрасен миг" - 50 участници в конкурса.; 29.03.2022 г. -Участие в заснемане на предаването "Битът на Родопите"; 02.04.2022 г. - Международен ден на детската книга - "В света на приказките" - организиран хепънинг за най-малките читатели; 07.04.2022 г. - Организирана Великденска работилница; 08.04.2022 г. - Организирана"Зелена библиотека" ; 15.04.2022 г. - Организиран Маратон на четенето; 19.042022 г. - Организиран Открит урок с ученици , посветен на Деня на Земята; 21.04.2022 г. Връчване на приз - Читател на годината 2021г.; През месец май, по повод Деня на библиотекаря, библиотека при НЧ " Орфей 1947" бе избрана за "Библиотека на годината"; 23.05.2022 г. - Открит урок, посветен на светите братя Кирил и Методий; 01.06.2022 г. - Организиран празник по повод Деня на детето; 07.06.2022 г. - Посещение на деца и учители от СУ "Св. Св. Кирил и Методий", с. Върбина; 01.07.2022 г. - Лято в библиотеката - четене на приказки от цял свят, забавна математика и приложни изкуства, рецитиране на български стихотворения, драматизация на приказки, изработка на картички, работа с глина, приказки по пижами, посещение на Градска библиотека "Антон Страшимиров", и Кристална зала в гр. Мадан, четене в палатка, занимания с мъниста, рисуване, апликиране, планинско приключение със служител на ДГС Златоград, изработване на ароматни свещи; 15.08.2022 г. - Финално парти; 27.08.2022 г. - Организиран празник на селото и 75 години НЧ "Орфей 1947", с. Ерма река - участие на ЖФГ, Танцов клуб "Хоро" и Детски танцов състав; 30.09.2022 г. - Организирано четене на приказки в ДГ "Детелина", с. Ерма река по повод Международния ден на възрастните хора; 11.10.2022 г. - Изнесен урок по Изобразително изкуство с ученици от 7. клас; 14.11.2022 г. - 115 години от рождението на Астрид Линдгрен - четене на приказки с най-малките; 08. 09. и 13.12.2022 г. - Коледна работилница в три части; 23.12.2022 г. - Коледен базар;</t>
  </si>
  <si>
    <t>Традиционен празник в с. Долен, общ. Златоград - 06.05.2022 г.; Национален събор "Китна Тракия пее и танцува" - 14.05.2022 г., гр. Хасково; XX Национален събор на автентичната песен, с. Труд - 02.07.2022 г.; XXI Национален фестивал с международно участие, гр. Неделино - 03.09.2022 г.</t>
  </si>
  <si>
    <t>до 14 години - 31 потребители, над 14 години - 49 потребители</t>
  </si>
  <si>
    <t>000608668</t>
  </si>
  <si>
    <t>"Образцово народно читалище "Просвета-1908"</t>
  </si>
  <si>
    <t xml:space="preserve">Дамска певческа формация "Надежда" - 15 дами, Мъжка битова група - 10 участници, Клуб "Първи на хорато" - 50 участници, Група за стари градски песни "Златен полъх" - 10 дами.  </t>
  </si>
  <si>
    <t xml:space="preserve">Танцов състав "Акрани" - 30 деца, Детски танцов състав "Звънче" - 16 деца,  Детска битова група - 7 деца, Младежка битова група - 12 младежи , Театрална студия - 20 участници. </t>
  </si>
  <si>
    <t>Школа по гайда -1 школа</t>
  </si>
  <si>
    <t>Литературни срещи - 4 срещи, Лятна академия "Огънят на Орфей" - 1 събитие, провеждано в рамките на 10 дни, Лятна работа в пъртньорство с Център за подкрепа за личностно развитие гр. Златоград и Център за обществена подкрепа гр. Златоград - 2 инициативи, "Занимателен английски за деца" - 1 инициатива, провеждана периодично, Организиране на конкурси за рисунка и литературна творба  - 2 инициативи, Месец на четенето  - 1 инициатива.</t>
  </si>
  <si>
    <t xml:space="preserve">Концер по случай 1 март - Ден на художественото творчество - 1 събитие, Участия на художествено-творческите групи като партньор в празниците  - "Трифониада" , "Тодорова кушия", 3 март - "Сирни заговезни" - прескачане на огън, "Празник на чевермето", "Лазаров ден в Етнографски комплекс гр. Златоград, Великденско хоро,  Събитие - "Един пазарен ден от преди 100 г.", Коледен концерт. </t>
  </si>
  <si>
    <t xml:space="preserve">Участие в 11ти Национален събор "Златен грозд " - с. Лозен, Участие във Фестивал на чистите храни - 2022 г. - гр. Ардино, Участие в 21ви Национален фолклорен фестивал  за двугласно пеене  и народна песен с международно участие - Неделино - 2022, Участие на Група за стари градски песни "Златен полъх" и Клуб "Първи на хорото" в Пети  национален фестивал на старата градска и шлагерна песен "Нежни спомени" - Панагюрище, Танцов състав "Акрани" участва във Фолклорен фестивал "Орфей пее с морето" - 2022 гр. гр. Приморско. </t>
  </si>
  <si>
    <t>Броят на читателите за 2022 г. е 422 бр., Библиотечния фонд наброява 38 755 тома б.д., Набавената нова литература - 199 бр., Отчислената - 509 бр., Заети библиотечни документи - 6 582 бр., Посещения общо  - 5 377, Културни събития на библиотеката - 97 бр., Компютъризирани работни места - 13 бр.</t>
  </si>
  <si>
    <t>000609760</t>
  </si>
  <si>
    <t>"Искра-1997"</t>
  </si>
  <si>
    <t>ТС "Клуб Хоро" и Кукерска група</t>
  </si>
  <si>
    <t>ТС "Искрици" , ТС "Звездици"и Кукерска група</t>
  </si>
  <si>
    <t>Постоянно се организират дейности свързани с образователната дейност и с повишаване на читаемостта в библиотеката. Всяка година се включваме в "Маратон на четенето"; в "Международния ден на детската книга". В библиотеката от 2020 година се провежда и "Лято в библиотеката за деца в предучилищна възраст" с цел повишаване интереса на децаткъм книгата и библиотеката, като едно  приятно и полезно място, и любовта към четенето от ранна крехка възраст.</t>
  </si>
  <si>
    <t xml:space="preserve">Месец Февруари:                                                                                                                                                                                                                                                                                  1. 11.01.22г. – Световен ден на думата „Благодаря“.
2. 17.01.22г. – С любов към четенето. Послание в книги, спецаиално за читателите.
3. 18.01.22г. – 86 години от смъртта на Джоузеф Ръдиард Киплинг – английски писател, носител на Нобеловата награда за литература за 1907 /1865-1936/.
4. 29.0121г. – „Бабинден“. Стихове за бабите.
5. 26.01.212г. – Награждаване на читателите с най-много прочетени книги за изминалата 2021 година в различните възрастови групи.
Месец Февруари:
1. 09.02.22г. – Отбелязване на Международния ден на безопасен Интернет.
2. 16.02.22г. – Пътуваща кутия с книги към ОУ село Долен с книги за Васил Левски.
3. 28.02.22г. – Изработване на мартеници с децата от ОУ „Св. Св. Кирил и Методий“.
Месец Март:
1. 01.03.22г. - Отбелязване на Баба Марта – подаряване на мартеници на деца  от ДГ„Детски свят” и четене на книги.
2. 01.03.22г – Връзване на мартенички на хората по улиците от децата от ОУ.
3. 05.03.22г. – Участие на Кукерската група в празника Сирни Заговезни в гр. Златоград.
4. 21.03.22г.  – Посрещане на първа пролет с учениците от местното училище.
5. 30.03.22г. – Празник на буквите с 1 клас.
Месец Април:
1. 07.04.22г. – „Маратон на четенето“ с малки децата разказват приказки по картинки.
2. 11.04.22г. – „Маратон на четенето“. Защо обичам да чета?
3. 12.04.22г. – „Маратон на четенето“. Остави всичко и чети.
4. 13.04.22г. – „Маратон на четенето“ с децата от детската градина.
5. 07.04.22г. – Добре дошли в библиотеката първи клас.
6. 19.04.22г. – „Маратон на четенето“ с 5 клас.
7. 19.04.22г. – „Маратон на четенето“ с 6 клас.
8. 19.04.22г. – „Маратон на четенето“ със 7 клас.
Месец Май:
1. 06.05.22г. – Отбелязване на празника на село Долен и Гергьовден.
2. 07.04.22г. –  „Участие на ТС „Искрици“ в „Златоградското чеверме“.
3. 23.05.22г.  – Отбелязване на 24-май ден на Българската Култура и на Славянската писменост.
4. 24.05.22г.  – Отбелязване на 24-май и награждаване на библиотекаря по повод на празника в град Златоград.
Месец Юни:
1. 20.06.22г. – Изработване на меденки в читалище „Просвета“ село Старцево по покана на HM DaNy и  читалището.
2. 21.06.22г. – „Лято в библиотеката за деца в предучилищна възраст”.
3. 22.06.22г. – „Лято в библиотеката за деца в предучилищна възраст”.
4. 24.06.22г. – Отбелязване на „Еньовден“ – четене с деца от местното училище, беседа за билките, разказване на легенди.
5. 24.06.22г. – Среща на тема: „Всичко за проекта“ – обучение  и подготовка и изпълнение за проекти, актуални промени на МИГ Кирково-Златоград.
6. 25.06.22г. – Участие на ТС „Искрици“ в град Девин.
7. 28.06.22г. – Отбелязване „Международния деня за борба с наркотици” – видео презентация.
8. 28.06.22г. – „Лято в библиотеката за деца в предучилищна възраст”.
9. 29.06.22г. – „Лято в библиотеката за деца в предучилищна възраст”.
Месец Юли:
1. 05.07.22г. – „Лято в библиотеката за деца в предучилищна възраст”.
2. 06.07.22г. – „Лято в библиотеката за деца в предучилищна възраст”.
3. 12.07.22г. – „Лято в библиотеката за деца в предучилищна възраст”.
4. 13.07.22г. – „Лято в библиотеката за деца в предучилищна възраст”.
5. 19.07.22г. – „Лято в библиотеката за деца в предучилищна възраст”.
6. 20.07.22г. – „Лято в библиотеката за деца в предучилищна възраст”.
Месец Август:
1. 02.08.22г. – „Ваканция в библиотеката”.
2. 03.08.22г. – „Ваканция в библиотеката”.
3. 04.08.22г. – „Ваканция в библиотеката”.
4. 08.08.22г. – „Ваканция в библиотеката”.
5. 09.08.22г. – „Ваканция в библиотеката”.
6. 10.08.22г. – „Ваканция в библиотеката”.
7. 11.08.22г. – „Ваканция в библиотеката”.
8. 13.08.22г. – Участие на ТС „Искрици“, ТС „клуб Хоро“, Яница Славова и Елена Чолакова в празника на град Ардино.
9. 20.08.22г. – Участие на ТС „Искрици“, ТС „клуб Хоро“, Яница Славова и Елена Чолакова в празника на село Старцево.
Месец Септември:
1. 04.09.22г. – Участие на ТС „Искрици“ и Елена Чолакова в Международния фестивал в град Неделино.
2. 15.09.22г. – Откриване на новата учебна година. Връчване на поздравителен адрес на ОУ „ Св. Св. Кирил и Методий”.
3. 17.09.22г. – Откриване на новата учебна година. Връчване на поздравителен адрес на ДГ „Детски свят“.
4. 28.09.09.22г. – „Европейските дни на наследството 2022“ – фотосесия със самодейните групи на местност Чудните мостове и Стария град в Златоград. Фотосесията е с реквизити по спечелен проект по проект от МИГ Кирково-Златоград.
Месец Октомври:
1. 21.10.22г. – Читателска щафета с учениците от ОУ „Свети Свети Кирил и Методий“.
2. 27.10.22г. – Кръгла маса в Златоград на тема: „Развитие на краезнанието и електронните ресурси в съвременните библиотеки“.
Месец Ноември:
1. 01.11.22г. – 141 г. Отбелязване на деня на будителите.
2. 30.11.22г. – Пътуващ семинар с колегите от област Смолян.
3. 14.11.22г. – 115 г. от рождението на Астрид Линдгер. Шветска детска писателка.
Месец Декември:
1. 02.12.22г. – Откриване на Коледната елха в с. Долен с участието на самодейните състави на читалището.
2. 02.12.21г. – Коледен базар съвместно с ОУ „ Св. Св. Кирил и Методий”, ДГ „Детски свят“ в подкрепа на човек в нужда.
3. 19.12.22г. – Четене на Коледни приказки и подаръчета за децата от ДГ село Долен.
4. 21.12.22г. – Новогодишно тържество и програма със самодейците на НЧ „Искра-1997“ село Долен.
5. 22.12.22г. – Посрещане на Дядо Коледа в село Долен и детски празник по повод на Коледа.
6. 25.12.22г. – Кукерско шествие в град Златоград.
7. 26.12.22г. – Кукерско шествие в село Старцево и град Неделино.
8. 27.12.22г.. – Кукерско шествие в село Долен.
9. 28.12.22г. – Кукерско шествие в село Долен.
10. 29.12.22г. – Кукерско шествие и махалите Станкова и Доганица.
</t>
  </si>
  <si>
    <t>Участие на Кукерските групи в празника "Сирни Заговезни" в гр. Златогеад; Участие на ТС "Искрици"  ТС"Звездици" в празника на селото; Участие на ТС "Искрици" в гр. Девин; Участие на ТС "Искрици", ТС"Клуб хоро", Яница Славова и Елена Чолакова в гр. Ардино; Участие на ТС "Искрици", ТС"Клуб хоро", Яница Славова и Елена Чолакова в село Старцево; Участие на ТС "Искрици" и Елена Чолакова в гр. Неделино; Откриване на Коледната елха в селото с участието на самодейците от читалището; Коледен базар в подкрепа на човек в нужд; Новогодишна рограма за самодейците; Коледен празник съвместно с местнитеорганина управление, ОУ и ДГ; Кукерски шествия в гр. Златоград;Кукерски шествия в село Старцево; Кукерски шествия в село Долен; Кукерски шествия в гр. Неделино; Кукерски шествия в махала Доганица и махала Станкова.</t>
  </si>
  <si>
    <t>Обслужените потребители са 57 имайки се в предвид, че на една читателска карта често има записани родител с дет. По голямата част от потебителите са деца, само ч от тях са под 14 год. възраст. 54 жени и 3 мъже по образование:16 с висше образование, 28 със средно, а 13 с основно. Посещенията в библиотеката са 2132, както следва: за дома-623, в читалня-1071, автоматични читателски места-2, посещение на култ. и др. библиотечни събития 436. Раздадени са 567 библ. ед.</t>
  </si>
  <si>
    <t>000611098</t>
  </si>
  <si>
    <t>"Никола Йонков Вапцаров-1997"</t>
  </si>
  <si>
    <t>Мадан</t>
  </si>
  <si>
    <t>Описание - Детски фолклорни групи - 2;Детскса танцова група - 2; Дитска вокална група - 1; Група за поп и джас пеене - 1.</t>
  </si>
  <si>
    <t>Описание-Клуб съхрани българското , Клуб спортни дейности и Кръжок сръчни ръце.</t>
  </si>
  <si>
    <t>Обучение за начална компютърна грамотност</t>
  </si>
  <si>
    <t>"Бабин ден";   Честване на Двадесет и пет годишен юбилей на читалището; Отбелязване седмицата на  "Детската книга";  " Ден на земята-" изложба  от еко и природни материали;  Национална инициатива "Маратон на четенето";  "Европейски дни на наследството"; Мартенска благотворителна кампания; Коледен благотворителен базар; Великденска изложба; Спортен празник - село Средногорци;  Конкурс "Средногорци Търси талант"; Ден на детето - празнична програма; Коледно - новогодишен празник; Представени презентации , изложби, беседи за български и чужди писатели и видни исторически личности - 18 броя</t>
  </si>
  <si>
    <t>МФФ "Несебърски накит" - Несебър;  НФФ Неделино.Пролетно дефиле на народни носии- град Мадан; Конкурс - "Разкази, песни и легенди за моя роден рай" - град Мадан; Участие на празник на град Мадан; Конкус "Магията на родопската песен" - град Мадан;</t>
  </si>
  <si>
    <t>000609371</t>
  </si>
  <si>
    <t>"Иван Вазов -1958"</t>
  </si>
  <si>
    <t>Отбелязване на Бабинден. Посрещане на баба Марта. Отбелязване Денят на детето - 1 юни  със  ЦДГ "Пролет" - Букова поляна . Европейски дни на наследството с децата от ЦДГ "Пролет".</t>
  </si>
  <si>
    <t>Национален фолклорен събор Копривщица -2022г. Фестивал за млечните храни - Ардино -2022. Участие в Празника на града и Ден на минъора - Мадан. Национален фолклорен фестивал за двугласово пеене - Неделино -2022.</t>
  </si>
  <si>
    <t>000609115</t>
  </si>
  <si>
    <t>"Братан Шукеров -1953"</t>
  </si>
  <si>
    <t>Група за автентичен фолклор"Върбински извори"; Група за народни танци"Родопска китка"</t>
  </si>
  <si>
    <t>Клуб "Сръчни ръце", клуб "Уча се да играя шах" и клуб "Приятели на книгата"</t>
  </si>
  <si>
    <t>Обществена колекция "Историята и културата на с.Върбина, общ.Мадан", Изнесени уроци „Музика, движение, танц“ с учениците от VI клас при СУ „Св. св. Кирил и Методий“ с. Върбина, които изучават българските народни танци. Урок на тема „Изкуството на древните траки и наследството на античните цивилизации по българските земи“ с ученици от V клас при СУ „Св. св. Кирил и Методий“ с. Върбина. Обучение на ученици на един от най-старите занаяти „тъкачество на стан“. Урок - беседа за историята и културата на с. Върбина по повод Международния ден на музеите. Интегриран открит урок "Най-добър рецитатор" по повод Седмицата на детската книга. Презентация по повод Деня на народните будители пред ученици от III клас. Извличане на информация от научнопопулярен текст и работа с енциклопедии от ученици. Организиране на приятелски срещи по волейбол с ученици от нашето училище и ученици от ОУ "Васил Левски" с. Боровина. Участие на библиотеката в проекти за нови книги</t>
  </si>
  <si>
    <t>Честване "Бабин ден", Отбелязване на Ден на българската просвета и култура- 24 май; Организирани посещения на обществената колекция "Историята и културата на с. Върбина, общ. Мадан" на читалището - 10 бр.;Изложба на родопски халища; Честване на годишнини от исторически събития и видни личности - 9 бр.;Кулинарен конкурс "Родопски изкушения;  Коледни и новогидишни празници съвместно с читалищата на с. Буково и с. Средногорци, Празници съвместно с училището и детската гпрадина - 6 бр., Конкурс за шахмат съвместно с училището- 2 бр; Детска лятна занималня в библиотеката; Читалището беше домакин на презентация на Мастършеф София, отбелязване Европейските дни на наследството</t>
  </si>
  <si>
    <t>Дефиле "Колоритни народни носии", организирано от община Мадан, Участие с ГАФ "Върбински извори" във Фестивал на чистите храни от Родопите гр. Ардино; Участие на ГАФ "Върбински извори" на празника на гр. Мадан , участие в общински конкурс за видеоклип "Магията на родопската песен", онлайн конкурс за снимка на автентична носия "От раклата на баба", Участие в общински конкурс "Разкази, песни и легенди за моя роден край", участие в общински конкурс "Зимна приказка в Мадан".</t>
  </si>
  <si>
    <t>Участие в международен музикален и танцив фестивал "Егейско слънце" гр. Мармарис - Турция</t>
  </si>
  <si>
    <t>Обслужени читатели</t>
  </si>
  <si>
    <t>120070975</t>
  </si>
  <si>
    <t>"Иван Вазов -1999"</t>
  </si>
  <si>
    <t>Танцов клуб "Родопски кристал" , Клуб по народни танци за начинаещи, Спортен клуб</t>
  </si>
  <si>
    <t>Група за автентичен фолклор, Детска фолклорна група, Солисти с индивидуално обучение, Детски танцов състав-две групи /напреднали и начинаещи/ и Младежки парламент</t>
  </si>
  <si>
    <t>Школа по изобразително изкуство, Гайдарска школа</t>
  </si>
  <si>
    <t xml:space="preserve">22.01.2022 год. – Поднасяне на цветя и Поздравителен адрес  към персонала на АГО в МБАЛ „Братан Шукеров” гр. Мадан по повод  Деня на родилната помощ /Бабин ден/, съвместно с Общинска администрация                гр. Мадан и ОС на БЧК.
21 - 28. 02.2022 год. –  Изработване на мартенички от Младежкия парламент към читалището.
01.03. 2022 год. – По традиция Младежкият парламент , закичи мартенички на децата и персонала в ДГ „Елица“ гр. Мадан.
03.03.2022 год. – По повод Националния празник на България бяха поднесени венци пред Паметната плоча на героите загинали за свободата. 
Читалището се включи в онлайн инициативата „Пробуждане с хоро”
08.03.2022 год. – По повод празника на жената, Карина Минчева и Семира Керменова, отправиха онлайн музикален поздрав.
21.03. 2022 год. -  Съвместно с Общинска администрация, организирахме и участвахме в дефиле с народни носии и хора по повод настъпването на пролетта.
21.04. 2022 год. –  Отбелязване на Деня на земята под мотото „Инвестираме в нашата планета“, съвместно с общинска администрация гр. Мадан , БМЧК и Младежкият парламент към читалището, засадихме Туи в центъра на града.06.05. 2022 год. – Деня на храбростта и българската армия, бе отбелязан с Празнична програма подготвена от СУ „Отец Паисий“ гр. Мадан, техническата подготовка се извърши от читалището.
09.05. 2022 год. – Съвместно с общинска администрация , по повод Деня на Европа и Европейската година на младежта 2022, под мотото „Околна среда – бъдеще и отговорност на всички“ , участвахме със самодейците от различните групи към читалището в туристически поход.
24.05. 2022 год. -  Общинска администрация и читалището, организирахме и участвахме в празничната програма посветена на 24 май – Ден на българската просвета и култура и на славянската писменост.
08.08. 2022 год. -  В киносалона на читалището се прожектираха филмите:
- „Пинокио“ – детска екранизация;
- „Бай Иван“ – комедия.
18.08. 2022 год. – Солистки от ГАФ „Кристал “ участваха в официалната програма по награждаването на участниците в конкурса организиран от общинска администрация Мадан, „Мадан – кътче от рая“  
19.08. 2022 год. – Гайдарската школа, солистката Валерия Делчева представители на МП, взеха участие в програмата по повод Официалното                                   откриването на Празника на града и Ден на миньора.
20.08. 2022 год. – Организация и участие в самодейния концерт на читалищата от община Мадан.
20. 08. 2022 год. – Организация и участие на ТК „Родопски кристал “ и ТК „Родопски кристал - Джуниър“ в надиграването с гостуващи състави  „Кристали под земята – хоро в душата“ , организацият е съвместна с общинска администрация Мадан.
21.08. 2022 год. – Участие и организация съвместно с „ГОРУБСО – МАДАН“ АД в празничен концерт на площада по повод Деня на миньора, участие в концерта взеха всички групи към читалището.
</t>
  </si>
  <si>
    <t xml:space="preserve">30.04. 2022 год. – Участие на Карина Минчева и Семира Керменова в XXII Национален фолклорен фестивал „Орфеево изворче“ 2022, гр. Стара Загора.
30.04. 2022 год. – Участие на школата по Изобразително изкуство в областния етап на Международния конкурс за детска рисунка „Сочите си видях бедата“ – гр. Смолян.
- Александра Бунарева – Първо място/ от 7 до 10 години/;
- Рая Коджахристова – Първо място / при 12 годишните/;
- Ивалина Атанасова – Първо място/ при 14 годишните/.
26.05. 2022 год. – Солистките Валерия Делчева , Семира Керменова и дуета Кристиана Димитрова и Валерия Делчева взеха участие в Онлайн конкурса с Международно участие „Светлини и таланти 2022“  
- Валерия Делчева – Златен медал;
- Семира Керменова – Сребърен медал;
- Дует В. Делчева и К. Димитрова – Сребърен медал.
31.05. 2022 год. – Участие на школата по Изобразително изкуство в Националния конкурс „Обичам те, море“, гр. Варна.
- Даная Шикова – Първа награда , Диплом и Златен медал във втора възрастова група;
- Сара Джукова – Втора награда, Диплом и Сребърен медал в трета възрастова група;
- Рая Коджахристова – Трета награда, Диплом и Бронзов медал в трета възрастова група;
- Джанис Каменска –  Поощрителна награда в трета възрастова група;
- Джансел Кехайова -  Поощрителна награда в трета възрастова група;
- Ивалина Атанасова – Втора награда, Диплом и Сребърен медал в четвърта възрастова група.
04.06. 2022 год. – Участие в първи етап на XII Национален Събор на Народното творчество – Копривщица 2022, Регионален преглед област Смолян – Одобрени.
- Група за автентичен фолклор;
- Солистката Валерия Делчева.
07. 06. 2022 год. – Участие в Онлайн формат в Първи фестивал на Народната песен и свирня“Като жива вода“ – гр. Суворово, област Варна
- Диплом и медал за присъдено трето място в раздел „Народно пеене“.
12. 06. 2022 год. – Участие на Групата за автентичен фолклор и  солисти във Фолклорен конкурс „Широка лъка, пее, свири и танцува“ 2022
- ГАФ – Диплом и златен медал в трета възрастова група.
18.06. 2022 год. – Танцов клуб „Родопски кристал“  участва в IX фолклорен фестивал „Изворен глас“ с. Смилян 2022
- Диплом и медал за присъдено второ място в раздел Надиграване, категория над 18 години.
25.06. 2022 год. – Участие на солисти в Четвърти Национален фолклорен фестивал с Международно участие “ С песните на Георги Чилингиров „ 
с. Полковник Серафимово, област Смолян.
- Валерия Делчева – Златен медал;
- Ивалина Атанасова – Златен медал;
- Карина Минчева – Златен медал;
- Семира Керменова – Златен медал;
- Александра Георгиева – Златен медал;
- Никол Георгиева – Сребърен медал;
- Йоана Шемширова – Сребърен медал.  
27.06. 2022 год. – Участие на Валерия Делчева и Дуета Валерия Делчева, Кристиана Димитрова във Втори Национален онлайн конкурс „Весел Чичопей“.
- Валерия Делчева – Лауреат в четвърта възрастова група, раздел индивидуално пеене; 
- Дует В. Делчева и К. Димитрова  - Диплом и медал за присъдено трето място.                                
01-05. 07. 2022 год. – Участие на ТК „Родопски кристал “ и ТК „Родопски кристал – Джуниър“ в Пети Международен фестивал на изкуствата                „Фолк – нюанси – България 2022“ к.к. Слънчев бряг.                                                                 - Диплом, Плакет, Купа и Златен медал.
15 – 17.07. 2022 год. – Участие в МКМТИИ „ОРФЕЕВИ ТАЛАНТИ“ – ПЛОВДИВ 2022 
- ГАФ – Диплом – Почетно отличие за присъдена Златна Лира на Орфей от БНМФС и АМТИИ „Проф. Асен Диамандиев“ гр. Пловдив.
- Валерия Делчева – Диплом и Почетно отличие зо присъдена сребърна лира на Орфей;
- Карина Минчева – Диплом и Почетно отличие зо присъдена бронзова лира на Орфей; 
- Ивалина Атанасова – Диплом , Поощрение;
- Семира Керменова – Диплом, Поощрение;
- Ралица Дурева – Диплом, Поощрение.
30.07. 2022 год. – Участие на ТК „Родопски кристал“ във Фестивала „Хоро се вие, песен се пее“ -  община Баните.
06.08. 2022 год. – Участие на групата за автентичен фолклор „Кристал“ и солисти в XII Национален събор на българското народно творчество „Копривчица - 2022“
- Грамота, златен медал и значка за НЧ „Иван Вазов - 1999“ - за цялостно представяне.
</t>
  </si>
  <si>
    <t>Към читалището няма библиотека</t>
  </si>
  <si>
    <t>120612874</t>
  </si>
  <si>
    <t>"Родолюбец -1965"</t>
  </si>
  <si>
    <t>Кръжок Приказен свят, клуб Шахмат, клуб Тенис на маса</t>
  </si>
  <si>
    <t>Честване на бележити дати от културния календар на читалището</t>
  </si>
  <si>
    <t>Участие в общински конкурси</t>
  </si>
  <si>
    <t>175495897</t>
  </si>
  <si>
    <t>"Младост-2008"</t>
  </si>
  <si>
    <t>Клуб "Млад Рецитатор", Спортен клуб, Кръжок "Сръчни ръце"</t>
  </si>
  <si>
    <t>Ваканция, здравей-лято в читалището с образователни дейности и игри, Седмица на детската книга с клуб "Млад рецитатор", творческа работилница "Родопски везани терлици" с кръжок "Сръчни ръце"</t>
  </si>
  <si>
    <t>Честване на Бабин ден- традиционен ритуал, 3 март- рецитал, Баба Марта- изработване на мартеници, Международният ден на жената, организиране на кулинарна изложба на родопски специалитети, честване  на деня на светите братя Кирил и Методий, на българската азбука, просвета и култура и на славянската книжовност, Международния ден на детето- конкурс за рисунка на асфалт, честване Международния ден на възрастните хора, Европейски дни на наследството, честване деня на народните будители, Коледно тържество- конкурс за сурвачка, чествания на годишнини на бележити личности и исторически дати- 3 бр.</t>
  </si>
  <si>
    <t>Участие в общински конкурс за рисунка "Зимна приказка в Мадан"</t>
  </si>
  <si>
    <t>000609834</t>
  </si>
  <si>
    <t>"Светлина -1938"</t>
  </si>
  <si>
    <t>Неделино</t>
  </si>
  <si>
    <t>Описание Женска битова група, Мъжка битова група,  Група за автентичен фолклор "Неделински двуглас"</t>
  </si>
  <si>
    <t>Описание Юношеска битова група "Славей", Детска битова група "Родопски звънчета", Детска битова група"Песнопойчета", Детска битова група "Радост". Детска група за автентичен фолклор "Неделински двуглас"  Коледарска група, Детска танцова формация"Хорце", Детски танцов състав"Младенец", Детски танцов състав "Звездица", Детски танцов състав" Пламъче"</t>
  </si>
  <si>
    <t>Описание  Школа по клавирни и струни интрументи</t>
  </si>
  <si>
    <t>Описание Художествено слово - рисуване, литературни четения, художествени рецитали по повод различни годишнини и бележити дати.  Курс по английски език . Клуб по битова култура - изработване на сувенири, плетене , шиене, бродиране, апликиране, готвене на традиционни ястия.</t>
  </si>
  <si>
    <t>Описание "Бабин ден", Ден на самодееца, "Наша Марта", "Лазаров ден", "Адрелез", Национален фолклорен фестивал за двугласно пеене и народна песен с международно участие</t>
  </si>
  <si>
    <t>Описание Национален събор за автентичен фолклор  "От извора" с. Труд, общ. Марица, обл. Пловдив. Национален събор на българското народно творчество в Копривщица. Благотворителен концерт на Женска битова група по случай Международен ден на хората с увреждания в Клуб на пенсионери и хора с увреждания в гр. Пловдив</t>
  </si>
  <si>
    <t>ОписаниеПрез 2022 г. са регистрирани 320 читатели, общия брой на посещенията в библиотеката са 5294, като 2120 за дома, 2501 в читалнята и 325  - ползване на компютър.</t>
  </si>
  <si>
    <t>000611073</t>
  </si>
  <si>
    <t>"Напредък-1962"</t>
  </si>
  <si>
    <t>Описание - Женска фолклорна група и Група за народни танци</t>
  </si>
  <si>
    <t>Описание - Клуб приятели на книгата;   Клуб приложни изкуства</t>
  </si>
  <si>
    <t xml:space="preserve">Описание1.Двадесет и първи  национален фолклорен фестивал за двугласно пеене и народна песен с международно участие – Неделино /2,3,4.09.2022г./
2. Коледен  благотворителен базар на централния площад в гр.Неделино/ 21.12.2022 г./ 
3.Ден на светите братя Кирил и Методий, на  българската  азбука, просвета и култура и на славянската писменост  - 24-ти май.
Отбелязване на празника на село Средец /събор/ -  /24.05.2021 / - Участие и организация.  </t>
  </si>
  <si>
    <t>Описание  - Между народен фестивал за автентичен фолклор "Дорково",Национален събор на народното творчество "Копривщица",Национален фолклорен фестивал  за двугласно пеене и народна песен  с международно участие Неделино</t>
  </si>
  <si>
    <t>Описание Посещения – общо  на културни и др. библиотечни събития</t>
  </si>
  <si>
    <t>120603163</t>
  </si>
  <si>
    <t>"Зора -2006"</t>
  </si>
  <si>
    <t>Описание Женска битова група</t>
  </si>
  <si>
    <t>Описание  Национален фолклорен фестивал за двугласно пеене и народна песен с международно участие.</t>
  </si>
  <si>
    <t>205759470</t>
  </si>
  <si>
    <t>"Наука-2019"</t>
  </si>
  <si>
    <t>Описание - Женска фолклорна група</t>
  </si>
  <si>
    <t>Описание - Клуб -  „Сръчни ръце”</t>
  </si>
  <si>
    <t xml:space="preserve">Описание - „Родов събор”- с.Гърнати /31.07.2022г./
</t>
  </si>
  <si>
    <t>Описание - 1.„Родов събор”- с.Гърнати /31.07.2022г./  2.Национален фолклорен фестивал за двугласно пеене и народна песен с международно участие – Неделино</t>
  </si>
  <si>
    <t>Описание- няма</t>
  </si>
  <si>
    <t>000609421</t>
  </si>
  <si>
    <t>"Звезда -1950"</t>
  </si>
  <si>
    <t>Рудозем</t>
  </si>
  <si>
    <t>Театрален състав "Роиден"; Танцов Клуб"Рипни Тропни"; Вокално група и ит.ндивидуални изпълнители; Клуб Йога</t>
  </si>
  <si>
    <t>Изложби; Благотворинтелни изложения; Кулинарни гозби; Баба Марта; Празник на детската книга; Седмица на гората; 24 Май; Лятна занималня; Опознай Родопите; Новогодишно бъркотевица;</t>
  </si>
  <si>
    <t>Участие нафестивели в Баните,Мадан и Рудозем</t>
  </si>
  <si>
    <t xml:space="preserve"> Ползване на беблиотечните материали, ксерокопиране, ползвоне на интернет услуги</t>
  </si>
  <si>
    <t>000609318</t>
  </si>
  <si>
    <t>"Пробуда-1967"</t>
  </si>
  <si>
    <t>„Млади приятели на книгите“;  „Сръчните ръце на родопчанката“ ; „Млад природолюбител“;„ Мойте корени“</t>
  </si>
  <si>
    <t>„Вечер на Джейн Остин“- литературна вечер;  „ Децата-приказките-четенето“-гражданска инициатива-среща с родители; Турнир</t>
  </si>
  <si>
    <t>до 14г.-17бр.  Заети библиотечни единици -318 бр. , предоставени справки-32бр. Участие в квалификационни форми - 2бр. Спечелен проект по програма на МК- ББСЦЧИ-2022 -</t>
  </si>
  <si>
    <t>000609777</t>
  </si>
  <si>
    <t>"Нов живот -1948 - с.Чепинци"</t>
  </si>
  <si>
    <t>Описание:Танцов състав "МЪНИСТА",Група за автентичен фолклор                                                                                                     2</t>
  </si>
  <si>
    <t>Описание :Фолклорен  АНСАМБЪЛ ," Танцов състав "Росна китка",Танцов състав "Шарено коланче",Група за модерни и спортни танци",Трио"Родопско изворче","Детска вокална група","Солисти ","Певческа група" От Извора   "                                                                                       10 бр.                                                                                                                                                                       1</t>
  </si>
  <si>
    <t xml:space="preserve">Гайдарска школа, Театрална работилница, Танцова школа" Росна китка", Школа по изобразително изкуство, 4 бр.                                                                                                                                                               </t>
  </si>
  <si>
    <t>Описание:кръжок " Приятели на литературата и музиката,"Кръжок " Богатството на моя роден край",кръжок " Сръчковци",Клуб " Млад фотолюбител", ,                                                                                                                     4 бр.</t>
  </si>
  <si>
    <t xml:space="preserve"> Традициония концерт за осми март"Денят на жената"  Изложба на кръжока по изобразително изкуство на картини нарисувани от тях. Концерт за жителите и гостите на с.Чепинци  под надслов "Родопската песен и хорото ги носим в себе си".Организиране на концертна  програма в Читалището с гости от девет държави,Италия,,САЩ,Испания,,Малта,Англия.  Бразилия,Мексико,Колумбия,Китай,Организиране  на детска увеселителна програма за децата от ДЦДМУ "Слънце "Рудозем.Театрална постановка по приказка за децата от ДГ"Елица"                                                 6 бр.                                                                                                                                                           </t>
  </si>
  <si>
    <t xml:space="preserve"> Концертна програма  на празника на гр. Рудозем и деня на миньора, Участие на празника на с. Старцево,Участие на гайдарският ни състав в Международният сабор "Орфей пее с морето гр. Приморско",Участие с поздравителен концерт в ДЦДМУ гр. Рудозем за хора с увреждане,Участие в четвърти национален фолклорен конкурс с международно участие " С песните на Георги Чилингиров"-с. Полковник Сарафимово,Народен събор гр.Пловдив.Участие в  детски етно фестивал Минерални бани Хасково,Участие в  девето издание на фолклорен събор "Изворен глас" с.Смилян.,      9 бр.                  </t>
  </si>
  <si>
    <t>Описание 962бр.</t>
  </si>
  <si>
    <t>120525693</t>
  </si>
  <si>
    <t>"Христо Ботев-2000"</t>
  </si>
  <si>
    <t xml:space="preserve">Школа по гайда, школа по акордеон , танцов клуб "Опа-Иха" </t>
  </si>
  <si>
    <t>Танцов  състав „Опа-Иха Бейби ”, Танцов състав „ Опа-Иха Джуниър”, Група за изворен фолклор, Вокално-инструментална школа</t>
  </si>
  <si>
    <t>Спортна гимнастика за деца и Групови тренировки за жени</t>
  </si>
  <si>
    <t>Онлайн фото изложба посветена на 8-ми март, Среща с фотограф, Хоротека на открито</t>
  </si>
  <si>
    <t xml:space="preserve">Народен събор "Парк Лаута"Фоклорен конкурс "Шорока лъка", Празнична програма на гр. Рудозем, гр. Мадан и с. Ерма река, фолклорен фестивал "Орфей пее с морет" гр. </t>
  </si>
  <si>
    <t>120584930</t>
  </si>
  <si>
    <t>"Напредък - 2006"</t>
  </si>
  <si>
    <t>Танцов клуб "Алтоне"</t>
  </si>
  <si>
    <t>Танцов клуб "Алтоне", Самодейна театрялна група към НЧ "Напредък - 2006"</t>
  </si>
  <si>
    <t>Индивидуални изпълнтели на народна музика</t>
  </si>
  <si>
    <t>Gold - група за модерни танци, Творческо ателие за деца - "Сръчковци"</t>
  </si>
  <si>
    <t>Празник на село Войкова лъка</t>
  </si>
  <si>
    <t>Участие на ТК "Алтоне" в Празника на Минералната вода в Община Баните, Участие в Празника на община Рудозем и "Ден на миньора"</t>
  </si>
  <si>
    <t>Участие на ТК "Алтоне" в Международен фестивал в град Бига, Република Турция</t>
  </si>
  <si>
    <t>Органициране на литературни четения, викторини, сбирки;</t>
  </si>
  <si>
    <t>120561273</t>
  </si>
  <si>
    <t>"Кичика -2005"</t>
  </si>
  <si>
    <t>175489951</t>
  </si>
  <si>
    <t>"Развитие - 2008"</t>
  </si>
  <si>
    <t>Танцов клуб "Рипни, Калинке!"</t>
  </si>
  <si>
    <t>Танцов клуб "Луди млади" и Клуб "Модерни танци"</t>
  </si>
  <si>
    <t>„МЛАД ХУДОЖНИК”, „РОДОПСКИ МОХАБЕТИ", „УЛОВИ МИГА” ,  „РЕПОРТЕР” ,„ПРИЯТЕЛСКА ПОЩА”</t>
  </si>
  <si>
    <t xml:space="preserve">1.Участие  VII Международен фолклорен фестивал  “ЕТНО РИТМИ” 2022 – 
к.к. Златни пясъци
2.Участие в празника на град Баните
4.Участие в празника на град Рудозем
5.Участие в  празника на община Мадан
</t>
  </si>
  <si>
    <t>1.Участие на танцовия клуб във Втори Балкански фолклорен фестивал- съпътсващо събитие на 661 издание на най-големия в Турция Фестивал на мазните борби, които са включени  в списъка на Юнеско за опазване на световното нематериално културно наследство</t>
  </si>
  <si>
    <t>175582423</t>
  </si>
  <si>
    <t>"Родопчанка - 2008"</t>
  </si>
  <si>
    <t xml:space="preserve">Танцов клуб "Родопчанка" </t>
  </si>
  <si>
    <t>Танцова формация "The girls", Танцов състав "Родопчанче"</t>
  </si>
  <si>
    <t>Оркестър "Родопско веселие"</t>
  </si>
  <si>
    <t>Школа по "Сръчните ръце на мама", "Младите таланти", "Ахренски деволък"</t>
  </si>
  <si>
    <t>Игри от отминало детство</t>
  </si>
  <si>
    <t>1.Посрещане на Баба Марта и Мартичка в ЦДГ „Слънце” с. Рибница
2.Тържествено отбелязване – 144г. от Освобождението на България.
3.Добре дошла „Пролет” – посрещане на пролетта в читалището, заедно с ЦДГ „Слънце” с. Рибница.
4.Отбелязване на Международния ден на Земята
5.23 април – Световен ден на книгата и авторското право.
6.„Обичам природата, и аз участвам” – урок как да засадим цвете.
7.Лятна занималня с Детски колектив "Игри и забави от минало време"
8.Организиране, провеждане и участие в празник на село Рибница 06-07 август 2022г.
9.Фотоконкурс „Коледна магия в община Рудозем”
10.Участие в забавната програма по случай 1 април - Световния ден на хумора, сатирата, фолклора и изкуствата, организирана от община Рудозем 
11.Участие на младите ни танцьори от Денс клуб "THE GIRLS" в програмата по случай 24 май „Ден на българската просвета и култура и на славянската писменост”
12. Празник на град Рудозем и деня на миньора – участия в празничната програма по случай честването.
13. Организиране на спортен ден - Празник на град Рудозем
14. Участие в концерта по повод 55 години от учредяването на Регионална организация на слепите в гр.Смолян и 13 ноември - Международен ден на незрящите.</t>
  </si>
  <si>
    <t>176228737</t>
  </si>
  <si>
    <t>"Корита 2011"</t>
  </si>
  <si>
    <t>Празник на село Коритата</t>
  </si>
  <si>
    <t>Празник на село Коритата, Празник на град Рудозем</t>
  </si>
  <si>
    <t>176774519</t>
  </si>
  <si>
    <t>"Възраждане-2013"</t>
  </si>
  <si>
    <t>Танцов клуб "Венче"</t>
  </si>
  <si>
    <t>Кръжок "Сръчко"</t>
  </si>
  <si>
    <t xml:space="preserve">Участие в Празник на град Рудозем
Участие в благотворителен кулинарен базар на 01.04.2022г. </t>
  </si>
  <si>
    <t>000609040</t>
  </si>
  <si>
    <t>"Орфееви гори -1870"</t>
  </si>
  <si>
    <t>Смолян</t>
  </si>
  <si>
    <t>Описание оркестър "100 каба гайди", женски битов хор, мъжка битова група, смесен битов хор, група за популрни и стари градски песни "Лей се песен", концертен състав на клуб "Хоро", фолклорен квартет "Аглика", Рок група "Орион", Театър "Изгрев", Арт фото студио, клуб "Зевзек", клуб "Хоро", клуб "Родно огнище", клуб "Приятели на книгата".</t>
  </si>
  <si>
    <t xml:space="preserve">Описание оркестър "100 каба гайди", Младежки танцов състав, Детски танцов състав, Младежки театър "Ирис", Младежки рок група, Клуб "Приятели на книгата - секция "Пишещи",    </t>
  </si>
  <si>
    <t>Описание оркестър "100 каба гайди", Младежка рок група, Рок група "Орион".</t>
  </si>
  <si>
    <t>Описание гайда, народни танци - 3 бр., театрална школа, народно пеене - възрастни.</t>
  </si>
  <si>
    <t xml:space="preserve">Описание клуб "Приятели на книгата" и клуб "Родпо огнище"; Фондация Картинна галерия "Никола Иванов - Шаната" и в залите на библиотеката, театрална сбирка, читалищна музийна сбирка в РИМ "Стою Шишков" - гр.Смолян, сбирка - Награден фонд на читалището, Арт фото-спудио. </t>
  </si>
  <si>
    <t>Описание 13.05. – зрителна зала - 75 години ДГ „Славейче“ – Долно Райково – тържествен концерт и изложба в централно фоайе,  05.09 – Двора на читалището – Гостуване и урок по природа на децата от ДГ „Славейче“ – Долно Райково, с учител Светлана Стефанова, 06.12 – Бюст – паметник на Капитан Петко войвода пред НЧ „Орфееви гори-1870“ - Тържество за честване 150 годишнината от рождението на войводата и други по културния календар на читалището, като празници, участия във фестивали, народни събори, традиционни чобичаи, творчески вечери, граждански инициативи, доброволчески инициативи и др.</t>
  </si>
  <si>
    <t>Описание 03.03 – танцова зала – Участие в Международна кампания „Пробуждане с хоро на националния празник“, 18.05 – гр.Пловдив – зала „Сила“ – Национално турне на Валя Балканска, по случай 80 годишнината й, 15.06 – гр.София – НДК – „Осмото чудо“ – концерт в Ансамбъл „Българе“, 25.06 – гр.Пловдив – Представяне на Болид – състезатeлна кола на Редбул, 12-14.08 – гр.Ардино – Фестивал на чистите храни от Родопите, 19-21.08 – Жеравна 2022 – фестивал на фолклорната носия, 03.09 – гр.Белоградчик – 7-мо издание на „опера със специалното участие на Деси Добрева и оркестър „100 каба гайди“, 17.12 – гр.София – Зала Универсиада – Международна боксова вечер и много други.</t>
  </si>
  <si>
    <t xml:space="preserve">Описание 15-19.07 – Р. Гърция – гр.Кавала – Международен фолклорен Фестивал на камъка и слънцето, 15-19.07 – Р. Гърция – Неа Карвали – Международен фолклорен Фестивал на камъка и слънцето; 04.08.2022 г. – Истанбул, Турция – Празник „Хадрелес“ и др.
</t>
  </si>
  <si>
    <t xml:space="preserve">Описание Поддържане на обществена библиотека на свободен достъп за библиотечно обслужване на 662 читатели,  като 363 са ученици; 15 бр. абонирани издание – вестници и списания.  Библиотеката разполага с 36 782 библиотечни единици общо до 2022 г. Заетите библиотечни материали са 1209, електронни документи 10 бр., други – 82 бр.; 814 са посещенията в читалня, за дома 662; 440 са новозакупени и дарени книги за годината. Посещения в библиотеката общо 2290: за дома - 662, в читалня - 814, посещения на културни и др.библиотечни събития - 814, Организирани културни и други събития - 21.
</t>
  </si>
  <si>
    <t>000608650</t>
  </si>
  <si>
    <t>"Кирил Маджаров-1866"</t>
  </si>
  <si>
    <t xml:space="preserve">За Народно читалище "Кирил Маджаров - 1866" - Фолклорна група "С песните на България", Фолклорна формация "Звъника", Дуо "Класика", Група за стари градски песни "Еделвай", Рок гупа "Никс", Танцов състав "Мераклии" ; За Фолклорен ансамбъл "Родопа"- Народен хор, Танцов състав  </t>
  </si>
  <si>
    <t>Детска фолклорна група "Китка виена", Детски танцов състав "Родопска китка", Детско куклена-театрална студия "Лудите маймун", Детско- вокална група "Звънчета''</t>
  </si>
  <si>
    <t xml:space="preserve">За Фолклорен ансамбъл "Родопа"- Народен оркестър </t>
  </si>
  <si>
    <t>Детска музикална школа по пиано и солфеж, Школа по народно пеене "Китка виена" , Клуб "Млад приятел на книгата" , Клуб "Приятели на книгата" , Клуб на учителите ветерани, Краеведчески клуб "Устово"</t>
  </si>
  <si>
    <t xml:space="preserve">Народно читалище "Кирил Маджаров- 1866" реализира 29 дейности , заложени в Културен календар за 2022г. - Презентации и открити уроци пред ученици, Юбилейни и празнични концерти, Тържества по повод нац. празници, Изложби , посветени на бележити дати и годишнини, Представяне на нови книги на известни автори и журналисти, Участие в местни и национални фолклорни фестивали и конкурси, Участие в нац. инициатива ''Хора за хора" и Инициатива ''Библиотекар за един ден'' , Творчески вечери, посветени на бележити личности, Годишна продукция на детска музикална школа и др. По- значими събития за 2022г. са Юбилейният концерт по повод 160год. на ОУ "Стою Шишков' ; Изложба , посвететена на 20 год. от излизането на бр. 1 на списание "Родопи" и Концерт за "Денят на будителите" , посветен на Костадин Кицовски -  дългогодишен секретар на читалището , самодеец и общесвеник ; Фолклорен ансамбъл "Родопа" реализира 16 концертни и спектаклови изяви в града, областта и страната.                                                                                   </t>
  </si>
  <si>
    <t>Народно Читалище "Кирил Маджаров-1866" има 9  фестивални участия в старата за 2022г.-  Фестивал "Талантите на Смолян", Нац. фолклорен фестивал "С мирис на теменуги"- с. Яворово, Национален фестивал на старата градска песен "Красив роман е любовта" - гр. Велинград, Нац. фолклорен конкурс с международно участие "С песните на Георги Чилингиров "- с. Полковник Серафимово, Международен конкурс за музикално, танцово и изобразително изкуство "Орфееви таланти "- гр. Пловдив, Нац. събор на народното творчество - гр. Копривщица, Фестивал на чистите храни от Родопите- гр. Ардино, Фестивал на народното творчество и събор на чешмарите- гр. Доспат, Нац. фолклорен фестивал за двугласно пеене и народна песен- гр. Неделино; Фолклорен ансамбъл "Родопа" има 16 концертни изяви в страната.</t>
  </si>
  <si>
    <t xml:space="preserve"> Библиотека "Димитър Македонски'' към НЧ ''Кирил Маджаров - 1866" има 274 регистрирани читатели за 2022г. Организират се витрини, изложби по повод национални и други празници, бележити дати , годишнинина писатели и поети и др. Общ брой посещения на потребители на библиотеката - 5763. От тях:  Заети библиотечни единици за дома- 1245, Използвани библиотечни единици в читалня- 2565, Автоматизирани читателски места- 1155, посещения на културни и други библиотечни събития- 798.</t>
  </si>
  <si>
    <t>000609204</t>
  </si>
  <si>
    <t>"Проф.д-р Асен Златаров-1927"</t>
  </si>
  <si>
    <t>Група за изворен песенн фолклор; Клуб "Хоро -Смиляна" - за възрастн; Самодейна театрална трупа; Младежка сатирична група; Група за етно-рок U'Jazz</t>
  </si>
  <si>
    <t xml:space="preserve">Детска формация при Клуб "Хоро - Смиляна"; Клуб "Задявки" за изучаване и популяризирине на традиционния родопски бит чрез изразните средства на родопския диалект; </t>
  </si>
  <si>
    <t>Клуб «Задявки»(изучаване на родопски диалект); Клуб "Приятели на книгата"; Клуб "Фантастичен свят"; Доставчк на образователни услуги по Договор с ОУ "Св. Св. Кирил и Методий" - Смилян по програма"Библиотеките като съвремнна образоватлна среда"; Доставчик на еко-образователни услуги за младежи 15-29 год по Договори с РИОСВ - Смолян от 254/06.10.2022 г. и с РИОСВ-Благоевград 06/07.10.2022 г.; Програма "Етнографски четения" - за учащи в начален и прогимназиален етап на образование, с фокус върху традиционна и празнична обредност в селищата от района на Горното поречие на р. Арда; Обучителна програма "Дигитални компетиции за хора 55+";Лятна академия за анмация с Пиксел Хънтърс; Школа по рисуване с художника Валери Цветков;</t>
  </si>
  <si>
    <t xml:space="preserve">Възстановявае на ритуал традиционна родопска сватба и създаване на сценична възстановка с песен, музика и танц, представена на 4 сцени в страната ; Организиране на 20 юбилейно издание на Празника на Смилянския фасул
Организиране  на Фестивал на дивите цветя в Родопите съвместно с 6 села от Горното поречие на р. Арда
Творческа вечер в памет на Никола Гелов, основател на Факултета по изящни изкуства във ВТУ, родом от Смилян.
Организиране на "Празник на всяка жена" м. март 2022   ; представяне на дебютния роман "Сладко отмъщение" на младия автор от Смилян Валентин   Борански  ;  Организиране накуклени спектаклиза деца- 2 бр.  Организиран на творчески ателиета за декупаж, рисунка върху камък и рисуване с отпечатък от стъкло - 5 бр  ;        </t>
  </si>
  <si>
    <t xml:space="preserve">Представяне на Родопите в РЕМ – Пловдив на 04/06/2022 г като част от програмата „Наследството на Пловдив 2019 ЕСК“;  Фестивал "Танцова треска" с. Мезек;; Фолклорен събор "Изворен глас" - Смилян, Фестивал "ЛилковоПоСреща"; Фестивал на чистите грани от Родопите - гр. Ардино; Куртово Конаре Фест 2022; Годишна среща на НОСРБ - Албена, панел "Устойчиво развитие наместни общности - примери от България";Фестивал "Заабранено за възрастни" - Смолян;; Празник на Смилянския фасул </t>
  </si>
  <si>
    <t xml:space="preserve">ОписаниеПредставяне на традиционни храни от Родопите като част от та традиционна поминъчна и гастрономическа култура на Терра Мадре – Торино, Италия 21-25.09 2022 г,     </t>
  </si>
  <si>
    <t>регистрирани читатели за 2022 г.  - 359
читателски посещения за 2022 г.  - 1138
раздадена литература за 2022 г. - 3037
набавени нови библиотечни материали (книги, дискове и др.) за 2022 г.- 62</t>
  </si>
  <si>
    <t>000609275</t>
  </si>
  <si>
    <t>"България-1937"</t>
  </si>
  <si>
    <t xml:space="preserve">Клуб хоро „Зорница,Фолклорна група „Родопска зора”; 
Клуб ръкоделие;
 Клуб ”Бащино огнище”;
 Клуб за модерни танци; Танцова формация „Дивите цветя”;
 Клуб за стари градски песни; Естрадно сатиричен състав; Руска група;
</t>
  </si>
  <si>
    <t>Културни и образователни дейности в библиотеката</t>
  </si>
  <si>
    <t>празници, събори, творчески вечери, граждански инициативии др.</t>
  </si>
  <si>
    <t>Двадесети юбилеен национален фолклорен фестивал за двугласно пеене и народна песен с международно участие
Четвърти национален фолклорен фестивал с международно участие „С песните на Георги Чилингиров“ с.Полковник Серафимово
IX –та Фолклориада „На хорото в сърцето на Родопите“</t>
  </si>
  <si>
    <t>за дома,в читалня, автоматизираничитателски места, посещение на културни и др. библиотечни събития.</t>
  </si>
  <si>
    <t>000609574</t>
  </si>
  <si>
    <t>"Иван Вазов-1948"</t>
  </si>
  <si>
    <t>000609026</t>
  </si>
  <si>
    <t>"Зора -1956"</t>
  </si>
  <si>
    <t>000609340</t>
  </si>
  <si>
    <t>"Съгласие -1883"</t>
  </si>
  <si>
    <t xml:space="preserve">Певческа група, Вокална група за стари градски песни и шлагери, Кръжок "Художествено слово"                                                </t>
  </si>
  <si>
    <t>Певческа група-представя достойно читалището на различни общински и национални мероприятия, Вокална група за стари градски песни и шлагери-участниците са заредени с енергия и любов към песента. Включва се в програмата на местно ниво, както и при мероприятия на регионално и национално ниво.</t>
  </si>
  <si>
    <t>Клуб на жената-съществува от няколко години и допринася за обогатяване на емоционалния живот на жените. Кръжок "Художествено слово"-включва участници от различна възраст и има изяви при организиране на мероприятия от читалището.</t>
  </si>
  <si>
    <t>110 години от рождението на големия среднородопски краевед, общественик и просветен деятел Петко Тодоров Карапетков; 75 години от рождението на Димитър Мариновски-краевед, писател, общественик; Представяне книгата на д-р Илия Киряков "Акадамичният съвет на с. Славейно"; Изложба "Камък върху камък"-Каменните мостове в Родопите</t>
  </si>
  <si>
    <t>Национално честване на 119 години от Илинденско-Преображенско въстание и "Чилови дни-2022"</t>
  </si>
  <si>
    <t>до 14 години-12; над 14-52</t>
  </si>
  <si>
    <t>000609300</t>
  </si>
  <si>
    <t>"Георги Сава Раковски -1947"</t>
  </si>
  <si>
    <t>"Битова група  за автентичен фолклор- Мугла",Вокална група "Планинско цвете"</t>
  </si>
  <si>
    <t>Детска школа"Лято в читалището"</t>
  </si>
  <si>
    <t>Клуб"Автентичните извори на Мугла" - организиране  на различни образователни инициативи</t>
  </si>
  <si>
    <t xml:space="preserve">Общоселищен събор"Среде лето";
Второ издание на детско шоу "На гости при баба"  : Календарни празници:
-Бабин  ден;
-Осми  март;
-Пролетен празник „Цветница” Втрво издание -Детско шоу „На гости при баба”2022
-Празнуване на обичай- „Еньовден”;
-Ден на  семейството
-Ден на възрастните  хора
Национални празници:
-3-ти  март;
-24 май- - Литературна вечер 
Европейски дни на наследството- 
Откриване на Галерия
„Родословна памет –Фамилни съкровищници“ от с. Мугла РЕКИЦ“Читалища“, “Европа Директно РБ“Николай  Вранчев, РИМ “Стою Шишков“
</t>
  </si>
  <si>
    <t xml:space="preserve">Участие  с проект в Националната система „Живи човешки съкровища – България“ за 2022 г.с  обичай „Среде лето“;
-XIIНационален събор на Българското народното творчество”Копривщица”2022 .                                                                                                                          Международен фолклорен фестивал за етническа толерантност-гр.Брезник  Участие на ИвонХаджийска  в -  „Opфeeви извopчe“ – Cтapa Зaгopa, ,/златен медал/
„Шиpoĸa лъĸa пee, cвиpи и тaнцyвa“/златен медал/
</t>
  </si>
  <si>
    <t xml:space="preserve">Балкански фолклорен фестивал в град Одрин, включен в списъка на ЮНЕСКО за опазване на световното нематериално културно наследство.
-участие на „Битова група за автентичен фолклор-Мугла“ в International Christmas 
 Folklore Festival "Make a wish" (16 - 19 Декември 2022)
 Kavala, Гърция; Участие в  international festival Magia Italiana провел се от 03-08-2022 Г. юли в Римини Италия;  Онлайн изданието „Asia Folk 2022”- Ивон Хаджийска 
</t>
  </si>
  <si>
    <t xml:space="preserve">Описаниенабавени нови библиотечни материали за 2022 г. 2
абонирани периодични издания за 2022 г.      1
регистрирани читатели за 2022 г. 32
читателски посещения за 2022 г. 120
раздадена литература за 2022 650
</t>
  </si>
  <si>
    <t>000609608</t>
  </si>
  <si>
    <t>"Христо Попконстантинов - 1923"</t>
  </si>
  <si>
    <t>ТЕАТРАЛЕН СЪСТАВ</t>
  </si>
  <si>
    <t>ТЕАТРАЛНА ГРУПА</t>
  </si>
  <si>
    <t>ИСПАНСКИ ЕЗИК</t>
  </si>
  <si>
    <t>скгксгк</t>
  </si>
  <si>
    <t>КОПРИВЩИЦА-2022-БРОНЗОВ МЕДАЛ</t>
  </si>
  <si>
    <t>ЧИТАТЕЛИ</t>
  </si>
  <si>
    <t>000611600</t>
  </si>
  <si>
    <t>"Светлина -1982"</t>
  </si>
  <si>
    <t>Мъжка битова фолклорна група</t>
  </si>
  <si>
    <t>Описание - 24 май - Дена на българската просвета и култура; 02.06.2022 - Традиционен празник на с. Белев дол; Ден на съединението; Ден на народните будители</t>
  </si>
  <si>
    <t>000609147</t>
  </si>
  <si>
    <t>"Извор -1920"</t>
  </si>
  <si>
    <t>Клуб " Ехо от младостта" - за народно пеене, Клуб " Веселие"- за народни танци и хора</t>
  </si>
  <si>
    <t>Детска група за народно пеене  клуб"Зевзек" за скечове</t>
  </si>
  <si>
    <t>Изучаване на нанародни танци, рисуване , литературно четене</t>
  </si>
  <si>
    <t>Събор на родовете, еньов ден, вечер на юбилярите</t>
  </si>
  <si>
    <t>Фестивал на чистите храни, национален фолклорен фестивал</t>
  </si>
  <si>
    <t xml:space="preserve">Среща с наследници на първия директор на училището , седмица на детската книга, Книга за всеки,презентации </t>
  </si>
  <si>
    <t>000609898</t>
  </si>
  <si>
    <t>"Христо Ботев -1892 г."</t>
  </si>
  <si>
    <t>000609108</t>
  </si>
  <si>
    <t>"Искра-1957"</t>
  </si>
  <si>
    <t>ФОЛКЛОРНА ФОРМАЦИЯ "ВИЕВЦИ"</t>
  </si>
  <si>
    <t xml:space="preserve">1."В ПОМОЩ НА БИБЛИОТЕКАРЯ"                                                                                                                                                                                                                                                              2." ВСИЧКО МОЖЕМ"                                                                                                                                                                                                                                                                                   3."АЗ ГОТВЯ С БАБА"                                                                                                                                                                                                                                                                                                 </t>
  </si>
  <si>
    <t>1.ПРАЗНИК НА СЕЛОТО "ДА СЕ ЗАВЪРНЕШ В БАЩИНАТА КЪЩА"                                                                                                                                                                                        2.ИЗПЪЛНЯВАТ СЕ ВСИЧКИ ДЕЙНОСТИ ПО КУЛТУРНИЯ КАЛЕНДАР</t>
  </si>
  <si>
    <t xml:space="preserve">1.НАЦИОНАЛЕН СЪБОР НА НАРОДНОТО ТВОРЧЕСТВО КОПРИВЩИЦА-2022                                                                                                                                                                          2.УЧАСТИЕ НА ФФ"ВИЕВЦИ" В ПРАЗНИКА НА С.СТАРЦЕВО                                                                                                                                                                                                    3.РЕГИОНАЛЕН ЕТАП XII НАЦИОНАЛЕН СЪБОР НА НАРОДНОТО ТВОРЧЕСТВО  КОПРИВЩИЦА 2022                                                                                                                    </t>
  </si>
  <si>
    <t>1.БИБЛИОТЕЧЕН ФОНД - 3459                                                                                                                                                                                                                                                              2.ОБСЛУЖЕНИ ПОТРЕБИТЕЛИ -240</t>
  </si>
  <si>
    <t>830100046</t>
  </si>
  <si>
    <t>"Момчил юнак -1997"</t>
  </si>
  <si>
    <t>1 януари - сурвакари, 10 фефруари - изработване на мартеници, 1 март - Баба мрта, 8 март - Ден на Жената, 22 април - Международен ден на земята, юли - лятни забавления, родови срещи и курбан за здраве и берекет, септември - празник на селото, 15 декември - изработвне на сурвачки, 25 декември - коледно-новогодишно тържество, 31 декември - посрещане на новата година</t>
  </si>
  <si>
    <t>120004128</t>
  </si>
  <si>
    <t>"Балкански просветител -1871"</t>
  </si>
  <si>
    <t>Битова група за народни песни, Стари градски песни, Естрадна група "Колорит"</t>
  </si>
  <si>
    <t xml:space="preserve">Танцов състав "Родопчанче" - 3 възрастови групи,/1-4 клас/; 4-8 клас, 8-12 клас -Група за модерни танци - </t>
  </si>
  <si>
    <t xml:space="preserve">Описание- Школа по пиано, Школа по цигулки "Виолина", </t>
  </si>
  <si>
    <t>Кръжици и ателиета за деца - "Забавна математика",  "Да играем с цифри и букви",- образователни кръжоци за най-малките, "Религия и образование", "Делници и празници" ,  "Природолюбители" -  съвмесна дейност с църковното настоятелство кв. Райково</t>
  </si>
  <si>
    <t>Общоградски и храмов празник "Св. Неделя", Спортен празник"Парад на хвърчилата", "Талантите на Райково", "Час по родолюбие", "Родова хроника - родове от родопите, Паметни вечери , Юбилейни вечери на изтъкнати смолянчани, Самостоятелни изложби на млади художници и заложените мероприятия по културен календар</t>
  </si>
  <si>
    <t>Традиции от Родопите , Празници на : Дивите цветя в Смилян , Празник на Девин, Виево, Момчиловци и други, Национален събор " С песните на Георги Чилингиров", Фестивал на киселото мляко и редица други по културен календар</t>
  </si>
  <si>
    <t>Традиции на родопите - посещения в Турция, Гърция, заедно с Община Смолян</t>
  </si>
  <si>
    <t>Записани потребители през 2022 година - 132 читатели и раздадена литература 645 тома</t>
  </si>
  <si>
    <t>000609827</t>
  </si>
  <si>
    <t>"Екзарх Стефан -1872"</t>
  </si>
  <si>
    <t>Коледари, Кукери,Самодеен битов състав</t>
  </si>
  <si>
    <t>Лазарки,Гайдарски състав</t>
  </si>
  <si>
    <t>Водици,Бабинден,Снимки за предаване"Джинс",Баба Марта,Ден на самодееца,Поклонение по повод 3-ти март,изложба"Кукери",кукерски празник"Песпонеделник"Тодоровден-традиции и обичаи,Снимки на лазарките,Лазаруване,Урок по фолклор ,Факелно шествие,24-ти май,Ден на детето,Честване на 100годишнина на жител на селото,празник на селото-15 август,вечерна заря проверка, изложба,144г.от рождението на Екзарх Стефан,150 години читалище- изложба,тържествен концерт,Туристически преход "По билото на Карлък", 1октомври-ден на възрастните,Ден на народните будители, Честване на ден на християнското семейство,Коледари,Работилница за сурвачки,Нова година под звездите.</t>
  </si>
  <si>
    <t>Чудомирови празници в с.Турия,Международен фолклорен фестивал в Зл.пясъци</t>
  </si>
  <si>
    <t>Заети библиотечни документи-23,от тях за дома-19</t>
  </si>
  <si>
    <t>000608643</t>
  </si>
  <si>
    <t>"Христо Ботев -1871"</t>
  </si>
  <si>
    <t>СМЕСЕН ХОР-1БР.,ФС" РОДОПИС"-1БР,ГС" 101 КАБА ГАЙДИ"-1БР.,ТФ" ЗАРЕНИЦА"-1БР.,ГНП "КЕНОВ"-1БР,ЖФС "АТАНАС КАПИТАНОВ"-1БР,ВГ"ЕВРИДИКА"-1БР,КЛУБ 4АВТЕНТИЧНИ ХОРА"-2БР.,ФАМИЛИЯ "ИЛЧЕВИ"-1БР.,КАБА КАБАДАИЛИИ-1БР.ЕЛИТЕН ФОЛКЛОРЕН СЪСТАВ "НАДЕЖДА ХВОЙНЕВА"-1БР.ЖЕНСКИ ГАЙДАРСКИ СЪСТАВ-1БР.КВАРТЕТ ГАЙДАРИ-1ГР.ГС  101 КАБА ГАЙДИ -НЮ ЙОРК -1БР,МЪЖКИ ГАЙДАРСКИ ХОР-1БР,ЕЛИТЕН ФОЛКЛОРЕН СЪСТАВ -1БР.</t>
  </si>
  <si>
    <t>ДТФ "НАЙ" -4ГР,ДС "ОРФЕЕВИ ЗВУЦИ"-1ГР.,ДМФ "ЩУРЧЕ"-2ГР.,ВГ "РО ВОЙС "- 1ГР.,КИНО ФОТО КЛУБ 4ОРФЕЙ"-1 ГР.,АКОРДЕОНЕН ОРКЕСТЪР -1ГР.ДГС "АПОСТОЛ КИСЬОВ " -5 ГР./"АНАСТАС ИВАНОВ,ГЕОРГИ МУСОРЛИЕВ,ГЕОРГИ МАРКОВ,СТЕФАН ЗАХМАНОВ,ЛАЗАР КАНЕВСКИ /ДФС  "РАДКА КУШЛЕВА" -1 ГР. , ДМШ "СТЕФАН БОНЧЕВ"- ПИАНО 3 ГР.,АКОРДЕОН-1 ГР.,ДУО АКОРДЕОН-1 ГР.,ТРИО АКОРДЕОН-1 ГР.ДУО ПИАНО-2 ГР.,ВОКАЛНО ПЕЕНИ -1 ГР.НАРОДНО ПЕЕНЕ ИНДИВИДУАЛНО-1 ГР.,ТРИО "ОРФЕЙ"-1 ГР.,ФАМИЛИЯ ИЛЧЕВИ -1ГР.ЖЕНСКИ ГАЙДАРСКИ СЪСТАВ-1ГР.,МФС "БОЙКА ПРИСАДОВА" -1ГР. ,БРЕЙК СЪСТАВ -2 ГР.,ИНДИВИДУАЛНА ПОДГОТОВКА ЗА КАНДИДАТСТВАНЕ В МУЗИКАЛНО УЧИЛИЩЕ-1ГР.,ПОП И ДЖАЗ ПЕЕНЕ-1ГР., ГАЙДАРСКА ШКОЛА 1 ГР.,ДУО ГАЙДАРИ-5 ГР.,ТРИО ГАЙДАРИ-4 ГР., КВАРТЕТ ГАЙДАРИ 2 ГР.</t>
  </si>
  <si>
    <t>ГС "101 КАБА ГАЙДИ"-1БР,КАБА КАБАДАИЙЛИИ-1БР., ЖГС-1БР.,ГС 101 КАБА ГАЙДИ -НЮ ЙОРК-1 БР,АКОРДЕОНЕН ОРКЕСТЪР -1БР.,ДГС "АПОСТОЛ КИСЬОВ".1БР.ДГГ"АТАНАС ИВАНОВ"-1БР.,ДГГ"ГЕОРГИ МУСОРЛИЕВ"-1БР.,ДГГ" ГЕОРГИ МАРКОВ"-1БР.,ДГГ"СТЕФАН ЗАХМАНОВ"-1БР.ДГГ"ЛАЗАР КАНЕВСКИ"-1БР.,ГАЙДАРСКИ СЪСТАВ С РЪКОВОДИТЕЛ КРАСИМИРА ЧУРТОВА-1БР.,ФАМИЛИЯ "ИЛЧЕВИ"-1БР.КВАРТЕТ ГАЙДАРИ-1БР.</t>
  </si>
  <si>
    <t>ДТФ "НАЙ" -4ГР,ДС "ОРФЕЕВИ ЗВУЦИ"-1ГР.,ДМФ "ЩУРЧЕ"-2ГР.,ВГ "РО ВОЙС "- 1ГР.,ДМШ "СТЕФАН БОНЧЕВ" ПИАНО-3БР.,АКОРДЕОН-1БР.,ДУО ПИАНО-1БР.,ТРИО ПИАНО-1БР., ВОКАЛНО ПЕЕНЕ ИНДИВИДУАЛНО ИЗПЪЛНЕНИЕ-1ГР.,ИНДИВИДУАЛНА ПОДГОТОВКА ЗА КАНДИДАТСТВАНЕ В МУЗИКАЛНО УЧИЛИЩЕ ИЛИ КОНСЕРВАТОРИЯ-1БР.ГАЙДАРСКА ШКОЛА -1БР.</t>
  </si>
  <si>
    <t>КИНО ФОТО КЛУБ "ОРФЕЙ"-1БР.,АВТЕНТИЧНИ ХОРА -2БР.,БРЕЙК СЪСТАВ-2БР.ДУО ПИАНО-2БР.,ТРИО АКОРДЕОН-1 БР.,АКОРДЕОНЕН ОРКЕСТЪР БЪЛГАРИЯ-1БР.,МУЗИКАЛНА КОЛЕКЦИЯ /НЕРЕГИСТРИРАНИ/-3 БР.</t>
  </si>
  <si>
    <t xml:space="preserve">Публикуване за Бойка Придсадова „Забравените незабравими  „ патрон на наш съста; Публикуване за Бойка Придсадова „Забравените незабравими  „ патрон на наш състав; Общоградско тържество за Христо Ботев  организирано от читалището по случай 174г. от рождението му;  Уводна статия за 150 години читалище” Христо Ботев„; 100 година Атанас Капитанов списание „Родопи”; БТВ преди „Обед” с Ал. Чобанов бивш  наш възпитаник за творчеството и новата книга –Рилски манастир; Творческа среща с акад.Маклаков и сътрудник за работа с центъра по биотоника в читалището;
Участие на ТФ „Зареница „ в програма Еразъм концерт 7 СОУ”Отец Пайсий”; Заседание на Настоятелството;  Съвместна среща с РПУ Смолян за мерки против тероризма; Участие на 101 каба гайди с пускане по пистите с гайди и носии;
                          лаготворителен концерт  Обединени за Дани с участието на ТФ Зареница ,СФФ Бойка Прасадова  и солисти .
Тържество в КДК по случай 70 години РДТ –Смолян с участието на наши състави .
Открит урок на ТФ Най  с родители .
Откриване на 3 ти международен плувен турнир с участието на ДГС Апостол Кисьов 
Клавирен концерт на Мария Иванова с музикален ръководител Славка Метексинова.  
Изложба на Мария Бялкова наша самодейка с откриване от ДГС Апостол Кисьов
Фестивал Талантите на Смолян с участието на наши състави на Златина Узунова,Мая Пичурова и Иван Хаджийска
Събор на овцевъдите фестивал „Забляло ми е агънце” с участието на Орфееви звуци ,Б.Присадова” и 12 солисти.
Сватбено тържество в Пловдив с участието на ТФ Зареница
Свето кръщение в комплекс Българи с участието на ТФ Зареница
Генерална репетиция за концерт 166 година СУ”Св.Св.Кирил и Методий”
Класова продукция на класа  на Мария Узуново
Тържество за Кирил и Методий на площад Свобода с участието на ДТФ Най,Брейк състав и ДМФ Щурче и Виктория Хаджиева
1 СУ ”Св.Св.Кирил и Методий”
Тържество за изпращане на абитуренти випуск 22 година с участието на ТФ Зареница
Участие на ДВГ”Щурче” по случай  166 -1 СУ ”Св.Св.Кирил и Методий”
Среща участие с професори от София за толерантност
Празнична среща по случай 24 май с участието на наши худ. Ръководители  
Село Стойките нова телевизия откриване на музей на гайдата с Костадин Илчев и Никола Марковски
Клавирен концерт” Идвай любов” с участието на Людмила и Николина Настанлиева с художествен ръководител Мария Марковска 
Концерт 60 години Златина Узунова и 45 години песен с участието на Октет Никола Кенов,Орфееви звуци,ДМФ Бойка Присадова ,101 каба гайди. 
Коктейл –фоае
Заседание на настоятелството 
Генерална репетиция за годишен концерт
2 ра Генерална репетиция за годишен концерт
60година Детска градина Зорница с участието на ДВГ” Щурче” и ВГ” Ровойс”.
Честване на 90 години от рождението на Сашо Чобанов и откриване зала на негово име
Годишен концерт с участието на всички състави 10 години от рекорда на Гинес и 50 години ДЮФА
Генерална репетиция на Смесен хор за тържеството на Ботев 
Общоградско тържество за Деня  на Ботев и загиналите  герои за свободата с поднасяна на венци. 
140 години 5 СУ с участието на ТФ Зареница
90 години Петър 
Костадинов и 60 години кино клуб Орфей
Възпоменателен концерт за Йонка Такова
Юбилеен концерт на ТФ Зареница
Класова продукция по пиано с преподавател Мария Марковска
„Широка лъка пее,свири и танцува” фолклорен конкурс с участието на ВГ „Щурче”
Участие във фестивал” Здравей здраве „с участието на ДВГ Щурче и ВГ  Ровойс
Среща на инициативния комитет с Ангел Бебелеков скулптор за направа баралеф за паметен знак на арх.Петър Петров – почетен гражданин на Смолян 
Участие в откриването на и празнична програма на Обединен град Смолян с участието на ТФ Зареница, ДТФ” НАЙ”и брейк състав 
Участие в откриването на изложба 80 години Васил Игнатон
Класова продукция на Славка Метексинова
Открит концерт пред читалище Христо Ботев на 101 каба гайди
Класова продукция по гайда на Красимира Чуртова
Класова продукция по акордеон на Здравка Субашиева
4 ти Национален фолклорен  фестивал с пените на Георги Чилингиров с  участието на Орфееви звуци,Октет Н.Кенов и Атанас Капитанов  
Национален гайдарски събор в село Стойките с участието на 101 каба гайди 
Участие в тържество за откриване на бюст паметника  на капитан Петко Войвода
Концерт на връх Снежанка  на гости от град Варна с участието на 101 каба гайди и Златина Узунова
Сватбено тържество с участието на ТФ Зареница
„Нощ в музеите” с участието на ТФ Зареница
Заседание на настоятелството 
Среща с Ваня Йорданова от Регионален музей Смолян за  участие в проект „Живи човешки съкровища”
Детска  художествена  изложба
Концерт на 101 каба гайди и Златина Узунова в кв.Бояна 
Концерт на 101 каба гайди и Златина Узунова откриване на 1 ви гвардейски лагер
Празник на село Жълтуша с участието на ДФГ „Орфееви звуци и МФФ”Бойка Прасадова”и солисти и Златина Узунова.
Концерт с 101 каба гайди и Златена Узунова в Сливо поле
Заседание на настоятелството 
Регионален  дискусионен форум –читалищата културно просвета за младите дарования РЕКИЦ
Концерт на 101 каба гайди и Златина Узунова 
Участие в международен конкурс” Неделенски двуглас”с участието на
ДМФ” Орфееви звуци”, Октет „Н.Кенов” и Златина Узунова
Маймунарника концерт на 101 каба гайди и Златена Узунова
Концерт на 101 каба гайди и Златина Узунова на сдружение ЮМФ с председател Андрей Кехайов
Репетиция на 101 каба гайди и Златина Узунова в откриването на Световното първенство по художествена гимнастика
Откриване с 101 каба гайди и Златина Узунова - на Световното първенство по художествена гимнастика
Тържествено откриване на новата учебна година 2021/2022 в читалището .
 Участие в тържествата на І СУ за отриване на учебната 2022/2023  година с участието на 
ТФ „Зареница”
Участие в „Чуйте Девин”  на ТФ „Зареница „  
Участие във фермерско изложение  на ТФ „Зареница „  
Генерална репетиция на всички състави за концерта за Народните будители                          
Концерт за Народните будители с участието                           
 на всички състави на читалището           
Изложба на Сашо Сарандалиев              
Заседание на настоятелството                                                   
Изгубени звуци с участието на101 каба гайди
 Събрание коктейл за разглеждане меморандума на Съюза на народните читалища и връчване на награди на юбилярите 
Събрание коктейл за разглеждане меморандума на Съюза на народните читалища и връчване на награди на юбилярите 
Съвместен концерт с ансамбъл” Родопа”-Изтървани ритми с участието на 101 каба гайди и Златена Узунова 
Изложба с участието на Ружко Челебиев – бивш наш възпитаник
Концерт за новогодишните празници за Американската банка за развитие с участието на 101 каба гайди и Златина Узунова.
Концерт в НДК български гласове с участието на Красимира Чуртова
Сладкарница Фантация концерт с участието на Златина Узунова, „Н.Хвойнева”и гайдарипо случай 90 годишен юбилей на кооперация „Орфей”
Магичско шоу
НТС клуб Родопчанка среща и откриване изложба на известни родопчанки будителки
Благотворителен новогодишен празник с участието на Златина Узунова и ДМФ „Н.Хвойнева”
Ресторант Централ честване на 70 години Кина Илчева  с участието на Октет Н.Кенов”,”Н.Хвойнева”и гайдари
Честване на 200 години на Добри Чинталов с участието на ВГ „Ровойс”
Генерална репетиция за новогодишен концерт с участието на всички състави от читалището 
Новогодишен концерт с участието на всички състави от читалището
Обявен конкурс „Аз обичам да чета”  по случай 175 години от рождението на Христо Ботев
Табла и витрини са представени поети, писатели, изследователи от Родопите-
 Тодор Кавказов,
Анастас и П.Стайкови,
Атанас Примовски ,Н.Канев,
Николай Хайтов ,Елена Хайтова 
,Никола Гигов
Среща с писателката Здравка Евтимова
Откриване на коледна и новогодишна изложба
Коледен благотворителен концер За Стефи с участието на Щурче и ВГ Ровойс
Коледно тържество с участието на ТФ Зареница
Участието на ТФ Зареница в „Стани звезда”
Участие в концерт по случай Игнажден с участието на 101 каба гайди и Златина Узунова 
Уучастието на 101 каба гайди и Златина Узунова
 В Изтървани ритми -1 част изтървани стъпки -2 част
Черешката на тортата с участието на Златина Узунова и Никола Марковски 
Благотворителен концерт в подкрепа на болно дете с участието на ВГ Ровойс и Щурче
Коледно тържество в ППМГ Васил Левски с участието на ТФ Зареница  -Красота ,танц,естетика 
</t>
  </si>
  <si>
    <t>100 ГОДИНИ АТАНАС КАПИТАНОВ СПИСАНИЕ "РОДОПИ", БТВ ПРЕДИ ОБЕД С АЛ.ЧОБАНОВ БИВШ НАШ ВЪЗПИТАНИК ЗА ТВОРЧЕСВОТО И НОВАТА КНИГЕ -РИЛКИ МАНАСТИР,УЧАСТИЕ НА 101 КАБА ГАЙДИ С ПУСКАНЕ ПО ПИСТИТЕ С ГАЙДИ И НОСИИ,ОТКРИВАНЕ НА 3 ТИ МЕЖДУНАРОДЕН ПЛУВЕН ТУРНИР С УЧАСТИЕТО НА ДГС "АПОСТОЛ КИСЬОВ",СЪБОР НА ОВЦЕВЪДИТЕ ФЕСТИВАЛ "ЗАБЛЯЛО МИ Е АГЪНЦЕ", С УЧАСТИЕТО НА "ОРФЕЕВИ ЗВУЦИ" ,БОЙКА ПРИСАДОВА " И 12 СОЛИСТИ,СВЕТО КРЪЩЕНИЕ В КОМПЛЕКС "БЪЛГАРИ" С УЧАСТИЕТО НА ТФ "ЗАРЕНИЦА", СРЕЩА УЧАСТИЕ С ПРОФЕСОРИ ОТ СОФИЯ ЗА ТОЛЕРАНТНОСТА,СЕЛО СТОЙКИТЕ  ПО НОВА ТЕЛЕВИЗИЯ ОТКРИВАНЕ МУЗЕЙ НА ГАЙДАТА С КОСТАДИН ИЛЧЕВ И НИКОЛА МАРКОВСКИ,,ШИРОКА ЛЪКА ,ПЕЕ,СВИРИ И ТАНЦУВА, ФОЛКЛОРЕН КОНКУРС С УЧАСТИЕТО НА ВГ "ЩУРЧЕ", УЧАСТИЕ ВЪВ ФЕСТИВАЛ "ЗРАВЕЙ ЗДРАВЕ"+ С УЧАСТИЕТО НА ДВГ" ЩУРЧЕ" И ВГ "РОВОЙС", 4 ТИ НАЦИОНАЛЕН ФЕСТИВАЛ "С ПЕСНИТЕ НА ГЕОРГИ ЧИЛИНГИРОВ" С УЧАСТИЕТО НА "ОРФЕЕВИ ЗВУЦИ" ОКТЕТ " Н.КЕНОВ", И "АТАНАС КАПИТАНОВ", КОНЦЕРТ НА 101 КАБА ГАЙДИ И ЗЛАТИНА УЗУНОВА В КВ. БОЯНА.,КОНЦЕРТ НА 101 КАБА ГАЙДИ И ЗЛАТИНА УЗУНОВА ВЪВ ВЕЛИКО ТЪРНОВО,,МАЙМУНАРНИКА - КОНЦЕРТ НА 101 КАБА ГАЙДИ И ЗЛАТИНА УЗУНОВА,УЧАСТИЕ "ЧУЙТЕ ДЕВИН" С УЧАСТИЕТО НА ТФ "ЗАРЕНИЦА", КОНЦЕРТ ЗА НОВОГОДИШНИТЕ ПРАЗНИЦИ ЗА АМЕРИКАНСКАТА БАНКА ЗЦА РАЗВИТИЕ С УЧАСТИЕТО НА 101 КАБА ГАЙДИ И ЗЛАТИНА УЗУНОВА., КОНЦЕРТ В НДК БЪЛГАРСКИТЕ ГЛАСОВЕ С УЧАСТИЕТО НА КРАСИМИРА ЧУРТОВА.,ЧЕРЕШКАТА НА ТОРТАТА С УЧАСТИЕТО НА ЗЛАТИНА УЗУНОВА И НИКОЛА МАРКОВСКИ .</t>
  </si>
  <si>
    <t>УЧАСТИЕ В МЕЖДУНАРОДЕН КОНКУРС "НЕДЕЛИНСКИ ДВУГЛАС" С УЧАСТИЕТО НА ДМФ ОРФЕЕВИ ЗВУЦИ,ОКТЕТ НИКОЛА КЕНОВ И ЗЛАТИНА УЗУНОВА, УЧАСТИЕ В СВЕТОВНОТО ПЪРВЕНСТВО ПО ХУДОЖЕСТВЕНА ГИМНОСТИКА- РЕПЕТИЦИЯ,ОТКРИВАНЕ С ГС 101 КАБА ГАЙДИ И ЗЛАТИНА УЗУНОВА НА СВЕТОВНОТО ПРВЕНСТВО ПО ХУДОЖЕСТВЕНА ГИМНАСТИКА.</t>
  </si>
  <si>
    <t>читатели-54 човека,нови книги и абонамент-1635 броя  предоставени услуги -1977   броя.</t>
  </si>
  <si>
    <t>000609695</t>
  </si>
  <si>
    <t>"Съзнание -1929"</t>
  </si>
  <si>
    <t>Фолклорен ансамбъл М.Радичев, Мъжка певческа група, Женска певческа група.</t>
  </si>
  <si>
    <t>Гайдарски състав</t>
  </si>
  <si>
    <t>Гайдарска школа</t>
  </si>
  <si>
    <t xml:space="preserve">Клуб по краезнание </t>
  </si>
  <si>
    <t xml:space="preserve">Гайдарско надсвирване, Родов събор - Илинден, 70 годишен юбилей на ФА М.Радичев, Честване на национални празници - 3-ти март, 24 май, 6 септември, 22 септември. Честване на християнските празници - Великден, Рождество Христово, Гергьовден, Илинден и Рождество Богородично. Литературни вечери. Изложби. Отбелязваме деня на жената 8-ми март и 1-ви май Ден на труда. </t>
  </si>
  <si>
    <t>Фестивали - Пловдив, Китен, Велико Търново, София</t>
  </si>
  <si>
    <t>Фолклорен фестивал Сърбия</t>
  </si>
  <si>
    <t>000609122</t>
  </si>
  <si>
    <t>"Светлина 1925"</t>
  </si>
  <si>
    <t>Гайдарски състав"Момчиловци"</t>
  </si>
  <si>
    <t>Гайдарски състав"Момчиловци" , ТС"Етномагия", ДТС"Етномагия"</t>
  </si>
  <si>
    <t>Забанво лято, творчески работилници, базари и изложби, празници и тържесктва с ученици</t>
  </si>
  <si>
    <t>Юбилеи, годишнини, чествания, граждански инициативи, творчески вечери, празници, концерти, творчески работилници, базари и др.</t>
  </si>
  <si>
    <t>Новорегистрирани читатели, заемане на книги и периодични издания, посещение в читалня към читалището</t>
  </si>
  <si>
    <t>000609581</t>
  </si>
  <si>
    <t>"Светлина -1937"</t>
  </si>
  <si>
    <t>Детска фолклорна група "Родопчанче" , Детска танцова група</t>
  </si>
  <si>
    <t>Клуб "Художествено творчество" и Клуб "Млад читател"</t>
  </si>
  <si>
    <t>Празник на село Търън, Празник на детето "! Юни", Празник за деца по случай новогодишните празници, отбелязване на бележити дати с презентации за ученици</t>
  </si>
  <si>
    <t>Фестивал "Приморско"</t>
  </si>
  <si>
    <t>000609535</t>
  </si>
  <si>
    <t>"Развитие-1919"</t>
  </si>
  <si>
    <t>певческа група "Надежда"</t>
  </si>
  <si>
    <t>Коледни и новогодишни празници ; 3 Март Ден на освобождението на България от османско робсто; 02. Юни Ден на Христо Ботев и загиналите от освобождението на България;Празника на селото "Илинден", Участие в стара градска песен, Ден на възрастните хора.</t>
  </si>
  <si>
    <t>Раздадена литература на възрастни хора и деца.</t>
  </si>
  <si>
    <t>120553529</t>
  </si>
  <si>
    <t>"Отец Паисий-1926"</t>
  </si>
  <si>
    <t>МЪЖКИ, ЖЕНСКИ, СМЕСЕН И ФОЛКЛОРЕН АНСАМБЪЛ</t>
  </si>
  <si>
    <t>ДЕЦА</t>
  </si>
  <si>
    <t>"СРЕДНОГОРЕЦ"</t>
  </si>
  <si>
    <t>ТАНЦОВА ШКОЛА "ФОЛКРИТЪМ"</t>
  </si>
  <si>
    <t xml:space="preserve"> ПРЕДСТАВЯНЕ НА КНИГАТА НА ТОМА ЗГУРОВ И ИВАН РАДИЧЕВ</t>
  </si>
  <si>
    <t>ОРГАНИЗИРАНЕ НА НФК С МЕЖДУНАРОДНО УЧАСТИЕ "С ПЕСНИТЕ НА ГЕОРГИ ЧИЛИНГИРОВ" И ПРАЗНИКА НА ЧИТАЛИЩЕТО</t>
  </si>
  <si>
    <t xml:space="preserve">НФФ "С ПЕСНИТЕ НА КИЧКА САВОВА"; НФК "С ПЕСНИТЕ НА ГЕОРГИ ЧИЛИНГИРОВ"; СТАРОПЛАНИНСКИ СЪБОР ВЕЛИКО ТЪРНОВО; ЧЕРНОМОРСКИ СЪБОР КИТЕН И ДР. </t>
  </si>
  <si>
    <t>ГЪРЦИЯ - ПРАЗНИК НА СЕЛО СЕЛИНО;</t>
  </si>
  <si>
    <t>000609617</t>
  </si>
  <si>
    <t>"Пробуда 1903"</t>
  </si>
  <si>
    <t>Фолклорен ансамбъл"Борика"</t>
  </si>
  <si>
    <t>Клуб"Хоро" и театрален състав"Родопчани"</t>
  </si>
  <si>
    <t>Клуб"Сръчни ръце" и клуб "Сръчни ръчички"</t>
  </si>
  <si>
    <t>Великденски концерт; Национален гайдарски събор; Детски празник</t>
  </si>
  <si>
    <t>Фестивал в с.Драгиново; Концерт в с.Елешница</t>
  </si>
  <si>
    <t>000609706</t>
  </si>
  <si>
    <t>Читалището поддържа две фолклорни групи - една певческа група и един гайдарски състав. Общия брой на участниците в двете групи е 25 броя.</t>
  </si>
  <si>
    <t>Продължава дейността на един клуб по краезнание.</t>
  </si>
  <si>
    <t>През годината организирахме един клуб по краезнание.</t>
  </si>
  <si>
    <t>През годината организирахме десет читалищни инициативи: Празник на селото на Петровден, Спасовден на връх Рожен, Св. Дух в местността Хубча, Богоявление, Сирни заговезни, ден на жената, ден на християнското семейство, ден на възрастните хораи др.</t>
  </si>
  <si>
    <t>120585570</t>
  </si>
  <si>
    <t>"Братан Шукеров-1959"</t>
  </si>
  <si>
    <t>Битова група</t>
  </si>
  <si>
    <t>Празник на селото. Обичай "Предой"</t>
  </si>
  <si>
    <t>120609903</t>
  </si>
  <si>
    <t>"Братан Шукеров-1960"</t>
  </si>
  <si>
    <t>Описание - мъжка певческа фолклорна група</t>
  </si>
  <si>
    <t>Описание "-Честване на коледните и новогодишни празници, както и 3-ти и 8-ми март. Участие при организиране и провеждане на традиционните празници на селото</t>
  </si>
  <si>
    <t>000609058</t>
  </si>
  <si>
    <t>"Наука - 1928" с. Солища"</t>
  </si>
  <si>
    <t xml:space="preserve">Гайдарски сътав при НЧ Наука 1928 с. Солища </t>
  </si>
  <si>
    <t xml:space="preserve">Откриване на паметна плоча на гайдаря Тодор Шишков, Участие в гайдарско надсвирванес.Гела,Участие на празника в с. Брезе,Откриване на празника Света Богородица в с. Широка лъка, Участие в празника Спасовден,Участие в празника Осиката,Събор на чешмарите в гр.Доспат, Участие в национален събор на чешмарите в гр. Доспат, Национален събор Апостол Кисяов с. Стойките,Еньовден в гр.Девин. </t>
  </si>
  <si>
    <t>000609161</t>
  </si>
  <si>
    <t>"Алеко Константинов -1880"</t>
  </si>
  <si>
    <t>Чепеларе</t>
  </si>
  <si>
    <t>Фолклорен ансамбъл "Павелско", ТС "Мераклии", Група за стари градски песни, Мъжка битова група, Смесен битов хор, Театрален състав</t>
  </si>
  <si>
    <t>Школа по пияно, Школа по гайда</t>
  </si>
  <si>
    <t>15.01- Освобождението на Павелско, Трифон зарезан, Обесването на Левски, 3-ти март, 8-ми март, 2-ри юни,Голяма Богородица,Ден на християнското семейство,</t>
  </si>
  <si>
    <t>Участие на съставите във фолклорни фестивали и събори в: Павелско, Приморско, Пловдив,Чепеларе,Копривщица,Лилково</t>
  </si>
  <si>
    <t>000608878</t>
  </si>
  <si>
    <t>"Христо Ботев - 1938"</t>
  </si>
  <si>
    <t xml:space="preserve">Тачнцов сьстав,,Родопчанка", битова група за изворно народно пеене „Евробаби” </t>
  </si>
  <si>
    <t>Танцов състав,,Родопчанка"</t>
  </si>
  <si>
    <t xml:space="preserve">06.01-174г.от рождението Христо Ботев                                                                                                                                                                                                                                        28.02-изработване на мартенички с деца от ОУ,,БАЧО КИРО"                                                                                                                                                                                                 01.03-Ден на самодееца                                                                                                                                                                                                                                                                         03.03-Честване на Освобождението на България                                                                                                                                                                                                                 14.03-Стара Марта-празник населото                                                                                                                                                                                                                                             </t>
  </si>
  <si>
    <t>,,Евро фолк-Жива вода2022"                                                                                                                                                                                                                                                                                     Национален фолклорен фестивал,,Неделино-2022"                                                                                                                                                                                                                                        Родова среща село Забърдо-2022</t>
  </si>
  <si>
    <t>000609396</t>
  </si>
  <si>
    <t>"Родопско бъдеще -1895"</t>
  </si>
  <si>
    <t>Смесена самодейна група за автентичен фолклор, Мъжка фолклэрна група, Трио "Персенк" ,Дует "Персена" ,Кукерска група</t>
  </si>
  <si>
    <t>Запознаване с историята на Орехово в музея към читалището</t>
  </si>
  <si>
    <t>Тържествено честване на Бабинден, Осми март, Трети март, Ден на хумора, Ден на родното село</t>
  </si>
  <si>
    <t>Участия на Четвърти начионален събор на земята и плодородието,Регионален етап на 12 национален събор на народното творчество Копривщица , На празника на с. Павелско, На 12 национален събор Копривщица, участие на Националния фестивал на Ореха, Участие на Хайдушко сборище Равногор на събора Жеравна иСтарците на пуст в Орехово</t>
  </si>
  <si>
    <t>над 18 и спечелен проек за книги на Министерството на културата</t>
  </si>
  <si>
    <t>000609599</t>
  </si>
  <si>
    <t>"Никола Йонков Вапцаров -1936"</t>
  </si>
  <si>
    <t xml:space="preserve"> Група за автентичен фолклор"РУПЧОС" състояща се от 20 участника и танцов състав"ЖАРАВА" състоящ се от 10 участника</t>
  </si>
  <si>
    <t>почитане паметта на апостола на свободата В.Левски поднасяйки цветя на паметника в с. Малево.Баба Марта върза мартенички нахората на мегдана на селото.Тържество проведено на паметника на Руския воин на трети март – националния празник на страната.Честване на осми март– ден на жената.Детска работилница за Великденска украса/участваха деца,които бяха във ваканция/.Почитане паметта на Хр. Ботеви загиналите за свободата на България поднасяйки цветя на паметника в местноста "Таушана"</t>
  </si>
  <si>
    <t>Участия на ФГ "РУПЧОС " и ТС "ЖАРАВА" във фестивали и събори в с.Павелско,с.Смилян,с.Хвойна,гр.Чепеларе,Доспат, Неделинои др.</t>
  </si>
  <si>
    <t>заети книги за дома 146 бр.   Заети книги и периодичен печат/вестници/ в читалня 183 бр. Посещения на читалищни и библиотечни събития110 бр.</t>
  </si>
  <si>
    <t>000608692</t>
  </si>
  <si>
    <t>"Родопска искра 1880"</t>
  </si>
  <si>
    <t>Фолклорна група "Орфей" и Група по спортни танци за възрастни</t>
  </si>
  <si>
    <t xml:space="preserve">Групи по модерни танци за деца до 12 годишна възраст и Детски театрален състав
</t>
  </si>
  <si>
    <t>Поддържане на етнографски кът, изложба с предмети от 1900 до 1999г. Отразяваши живота в България, изложба на книги отечатани на стария български правопис</t>
  </si>
  <si>
    <t xml:space="preserve">11.1 Представяне на романа „Синева от безвремие” с автор Екатерина Глухова
17.1 144г. от Освобождението на Чепеларе от Турско робство
25.2 Прожекция на филма” Чичо Коледа”
1.3 Мартенски базар
9.3 Представяне на книгата „Акорди”
11.3 Прожекция на филма „Петя на моята Петя”
14.3 Представяне на най-новите произведения от издателство „Тангра-тан накра”
14.3 Организиране на кампания по набиране на финансови и материални средства за бедстващите в Украйна
23.3 Представяне на постановката „Юдина ела” от РДТ „Николай Хайтов
30.3 Благотворителен концерт в подкрепа на чепеларския жител Милена Меркова  - Хасан за извършване на неотложна операция
1.4 Среща с писателката Мария Донева”
15.4 Прожекция на филма” Завръщането 2”
16.4 Прожекция на филмите” Бай Иван 2” и „Училище за магии”
3.5 Фото-документална изложба „100 години кино в Чепеларе”
5.5 Представяне на книга „Сюжети от архивите” с автор Недялка Петрова
6.5 Честване на 6 май на „Паметника на  загиналите във войните чепеларци”
10.5 Представяне на пиесата „Боян Мага” от Детски театрален състав към читалището
11.5 Представяне на книгата „ Спомени от вефа” с автор Христо Кидиков”
13.5 Прожекция на филма „Отново съм тук”
15.5 Самостоятелен концерт „Зумба Вреш”
17.5 Отбелязване на 81г. от смъртта на Васил Дечев
18.5 Честване на 100г. от рождението на Димитър Райчев
20.5 Представяне на книгата „Кръстовата планина” с автор Костадин Глушков 
21.5 Представяне на книга с диск с песни от Родопите с автор Теодора Панайотова
22.5 Представяне на книгата „Истории неповторими с кучета любими”
23.5 Майски концерт на СУ „Васил Дечев”
30.5 Представяне на новосъздадения театър с ръководители Мариян Бозуков и Гергана Тодева 
7.6 Представяне на книгата „Как обикнах Родопите” с автор Тошка Катева
13.6 Представяне на творчеството на фотографа Валерий Пощаров
15.6 Прожекция на филма „Пътешественикът”
15.6 Прожекция на филма „Жълт олеандър” 
23.6 Представяне на книгата  „Великите европейци” с автор Пламен Асенов
2.8 Форум театър „Превенция на различни форми на зависимост” изнесен от театър „Цвете”
18-21.8 Проведе се филмовия фестивал „Филмирай” Прожектираха се филмите „Петя на моята Петя”, „Чичо Коледа”, „Бягство”, „Детски анимации за деца”, „Завръщане 2”.
11.9 Концерт на група  деца „Kings kids”
30.9 Прожекция на филма „ DC лигата на супергероите”, „Бай Иван 2 „ След щастливият край”
5.10 Куклени театри „Тон малката лисица” и „Хитрата лисанка”
11.10 Представяне на книгата „Протойерей Евстати Янков Евстатиев”
18.10 Концерт на ДФА „Филип Кутев” – „Звън и накит”
27.10 Презентация на козметична фирма на продукти за грижа за кожата
1.11 Честване на 1 Ноември -Ден на народните будители
7.12 Запалване на коледните светлини на града
</t>
  </si>
  <si>
    <t xml:space="preserve">Честване на 3 март в к.к Пампорово с традиционно ски спускане с носии
• Народен събор „Пловдив” в парк „Лаута”
• Честване на  празника на полицията в град Радомир
• II фестивал „Лилково посреща” в село Лилково
• Празник в село Новоселяне посветен на Васил Левски
• „Национален събор Копривщица”
• Фестивал „Приморска перла” в град Приморско
• град Радомир „Празник на бозата”
</t>
  </si>
  <si>
    <t>162 регистрирани и обслужени читатели</t>
  </si>
  <si>
    <t>120050855</t>
  </si>
  <si>
    <t>"Светлина -1948 Богутево"</t>
  </si>
  <si>
    <t>Празник на с. Богутево в м. юли.</t>
  </si>
  <si>
    <t>120555836</t>
  </si>
  <si>
    <t>"Отец Паисий -1909"</t>
  </si>
  <si>
    <t>ГРУПА ЗА АФТЕНТИЧЕН ФОЛКЛОР "ДЯДО, БАБА И ВНУЧЕ" , ТК "ЩУРО МАЛЕВЧЕ"</t>
  </si>
  <si>
    <t>Поддържане на музейно-етнографска колекция</t>
  </si>
  <si>
    <t>Кръжок  за  стари занаяти"Покажи ми бабо", курс за компютърна грамотност и работа със съвреминни телефони, приложни изкуства</t>
  </si>
  <si>
    <t>Бабин ден , Обесването на Васил Левски,  Баба Марта, Трети март, Здравна  беседа , Еньов ден, Традиционен празник на селото"Илинден", Годишнина от рождението на Васил Левски, Европейски дни на наследството 2022- Дни на музеите- отворени врати, Ден на будителите- кът посветен на народните будители.Подготвяне на изложби.</t>
  </si>
  <si>
    <t>Бабин ден ,  Годишнина от Обесването на Васил Левски,  Баба Марта, Трети март,   Професионален празник на библиотекаря-Смолян, Манифестация, награждаване -24.05. -Чепеларе,  Х Балкански шампионат по фолклор "Евро фолк - Жива вода 2022" -, Еньов ден - гр. Девин,  Фестивал на сусама -Доситеево,Традиционен празник на селото"Илинден", Х VI Национален тракийски събор "Богородична стъпка "- Стара загора, Европейски дни на наследството 2022- Дни на музейте-отворени врати</t>
  </si>
  <si>
    <t>Посещения-общо-657 , за дома- 118, в читалня- 408, интернет- 58, посещения на библиотечни събития-73</t>
  </si>
  <si>
    <t>120599754</t>
  </si>
  <si>
    <t>"Надежда 2006"</t>
  </si>
  <si>
    <t>ФОЛКЛОРНА ГРУПА СЕЛО ПРОГЛЕД</t>
  </si>
  <si>
    <t>УЧАСТИЕ НА СЪБОР СЕЛО ПРОГЛЕД</t>
  </si>
  <si>
    <t>176141339</t>
  </si>
  <si>
    <t>"Светлина-2011"</t>
  </si>
  <si>
    <t>САМОДЕЕН СЪСТАВ "ИЗВОР"</t>
  </si>
  <si>
    <t>ЧЕСТВАНЕ НА ПРАЗНИКА НА ЧИТАЛИЩЕТО НА 06.09.2022</t>
  </si>
  <si>
    <t xml:space="preserve">ПРЕДОСТАВЯНЕ НА КНИГИ ОТ БИБЛИОТЕЧНИЯ ФОНД НА ПОСЕТИТЕЛИ </t>
  </si>
  <si>
    <t>000671847</t>
  </si>
  <si>
    <t>"Христо Витков -1899"</t>
  </si>
  <si>
    <t>Столична</t>
  </si>
  <si>
    <t>000671946</t>
  </si>
  <si>
    <t>"Васил Левски-село Войняговци-1928"</t>
  </si>
  <si>
    <t>121679939</t>
  </si>
  <si>
    <t>"Наука-село Житен -1921"</t>
  </si>
  <si>
    <t>000671832</t>
  </si>
  <si>
    <t>"Напредък-с.Чепинци -1927"</t>
  </si>
  <si>
    <t>000671280</t>
  </si>
  <si>
    <t>"Христо Ботев - 1917"</t>
  </si>
  <si>
    <t>Клуб по таекуондо "Класа"</t>
  </si>
  <si>
    <t>Описание1) Школа по изобразително изкуство "Стефан Гацев"; 2) Школа по пиано и китара</t>
  </si>
  <si>
    <t>Описание1) 17-ти Конкурс "Звезди обсипят свода небесен"; 2) 4-ти Конкурс "Домашните любимци"; 3) Участие в международни състезания по таекуондо; 4) Участие в национални състезания по таекуондо; 5) Учатие в Общата изложба по изобразително изкуство на столичните читалища</t>
  </si>
  <si>
    <t>000677600</t>
  </si>
  <si>
    <t>"Стефан Караджа 1990"</t>
  </si>
  <si>
    <t>Детско-юношески ансанбъл за народни танци при Читалището</t>
  </si>
  <si>
    <t>Народни танци, Смесена фолклорна група, Модерен балет, Зумба, Хип-Хоп танци, Мажоретен състав, Степ аеробика</t>
  </si>
  <si>
    <t>Модерен балет, Хип-Хоп танци, Народни танци, Брейк, Литературен клуб "Рада", Школа - йога, Школа - състезателна математика</t>
  </si>
  <si>
    <t>Сто години от рождението на Блага Димитрова - литературно четене, Бабин ден - възстановка на ритуал, Баба Марта бързала мартнички вързала - възстановка на ритуал в 103 ДГ, 135 години от рождението на Димчо Дебелянов - поетичен рецитал, 60 години от рождението на Петя Дубарова - поетичен рецител, 145 години от рождението на Елин Пелин - литературно четене по произведенията му за деца, 200 години от рождението на Добри Чинтулов - поетичен рецитал съвместно с ДХУ, 130 години от рождението на Дан Кололов - прожекция на избрани моменти от филма и среща с изпълнителя на главната роля, Новогодишно представление "Суматоха в коледната нощ" с участие на деца от школите</t>
  </si>
  <si>
    <t>Фестивал на розата- Казанлък "Тъпан бие, хоро се вие", Регионален фолклорен събор "Витошки напеви", Фолклорен фестивал "Билките", 14-ти конкурс за голямата танцова награда на София, МФФ "Нишавски хоровод", 14-ти републикански многожанров фестивал на хора с увреждания</t>
  </si>
  <si>
    <t>Брой посещения със заемане на книги и направени справки</t>
  </si>
  <si>
    <t>000671794</t>
  </si>
  <si>
    <t>"Искра-1964"</t>
  </si>
  <si>
    <t>000672222</t>
  </si>
  <si>
    <t>"Заря-1909г."</t>
  </si>
  <si>
    <t>Групи за народни танци и хора.</t>
  </si>
  <si>
    <t>Детски танцов състав, Вокална инструментална групас индивидуални изпълнители, Лазарки - 2 групи, Коледари - 2 групи.</t>
  </si>
  <si>
    <t>Школа по рисуване, Школа по пиано, китара и барабани, Клуб по акробатични танци, Школа по таекуондо, Школа по йога, Школа по пилатес.</t>
  </si>
  <si>
    <t>Детски състав, Кръжок "Дом, бит, семейство", Детска работилничка, Занималня по английски език.</t>
  </si>
  <si>
    <t xml:space="preserve">Йорданов ден, Бабин ден, 115 години от рождението на Емилиян Станев, Ден на самодееца и баба марта - концерт, Международен ден на жената, Международен ден на поезията, Световен ден на книгата и авторското право, Лазаровден, великден - конкурс и концерт, Гергьовден, Ден на славянската писменост и култура - беседа с ученици, Ден на детето, Събор на селото, 200 години от рождението на Добри Чинтулов, Откриване на учебната година, Международен ден на музиката, 115 години от рождението на Астрид Линдгрен, Ден на християнското семейство, Коледно - новогодишен концерт, Коледуване.  </t>
  </si>
  <si>
    <t>Фолклорен фестивал Панчарево, музикално - кулинарен фестивал "Табиет" - с. Панчарево, Събор с. пасарел, спасов ден - с. Кривина, "Петровско надиграване" - с. Ягодово, юнски празници - с. Лозен, Болярско надиграване - Велико Търново, събор с. Железница, При шопите - с. Казичене, "Миг от безкрая - гр. София национален студенски дом, Овъргаз арена.</t>
  </si>
  <si>
    <t>Състезания: Испания - 29.06.2022г., Хърватска - 22.09.2022г.</t>
  </si>
  <si>
    <t>000672208</t>
  </si>
  <si>
    <t>"Свети Иван Рилски-1926"</t>
  </si>
  <si>
    <t>Танцов клуб "Искърска плетеница"</t>
  </si>
  <si>
    <t>Танцов клуб "Искърска плетеница", Вокална група "Гермънски славейчета", Вокална група "Sotto voice"</t>
  </si>
  <si>
    <t>Школа по пиано и солфеж, Детски клуб по приложни изкуства "Детски ръчички".</t>
  </si>
  <si>
    <t>Школа по пиано и солфеж, Клуб по приложни изкуства "Детски ръчички", Школа по английски език.</t>
  </si>
  <si>
    <t>Изложба на клуб "Детски ръчички" за деня на Будителите, Концерт на музикалната школа, Отбелязване на Бабинден, 1 март, първа пролет, Осми март, лазаровден, 1 юни.</t>
  </si>
  <si>
    <t>Вокални групи "Утринна звезда", "Родолюбие", "Искърска плетеница", "Пролетно хоро Велинград, семинар гр. Девин, гр. Разлог, "Christmas invitation".</t>
  </si>
  <si>
    <t>000671483</t>
  </si>
  <si>
    <t>"Д-р Петър Берон-1926"</t>
  </si>
  <si>
    <t>000671234</t>
  </si>
  <si>
    <t>Клуб за фолклорни танци "Подуенска китка", "Подуенска коледарска група", вокална група "Млади сърца"</t>
  </si>
  <si>
    <t>Детска вокална група, Театрална работилница</t>
  </si>
  <si>
    <t>Група за фолклорна музика "Подуене фолк бенд", оркестър "Македония, група"Jerihon",соло артисти- Алек Кирев и Константин Ковачев</t>
  </si>
  <si>
    <t xml:space="preserve">Пиано, Китара, Пеене, Солфеж, Бас китара, Акордеон, Цигулка, Ударни инструменти, Гайда, Кавал, Тромпет
Народни танци, Класически балет, Модерен балет, Хип хоп танци
Рисуване, Приложни изкуства
</t>
  </si>
  <si>
    <t xml:space="preserve">Занимялня, Клуб "Приятели на книгата", Йога, Клуб по софтбол "Flamingos", Клуб "Млад Скаут"
</t>
  </si>
  <si>
    <t xml:space="preserve">       Всички събития са отразени във фейсбук страницата на читалището     https://www.facebook.com/Vasil.Levski.1928                                                                   Описани по месеци:                                                                                                                                                                                                                                                                                         03.03 - Пробуждане с хоро ФК”Подуенска китка
07.03 - Международнен конкурс "Gates of hope"
17.04 - Акция “Капачки за бъдеще” 
01.05 - Подуенска китка “Веселие” гр. Елена 1 място в раздел хореография и специална награда за най-малък участник на Марта Петрова                                                             23.05 - Камишибай театър в село “Чавдар”                                                                                                                                                                                                                                                25.05 - премиерата на книгата "Няколко вида последователност" на Мария Славова в Български културен център 
26.05 - премиерата на книгата "Няколко вида последователност" на Мария Славова                                                                                                                                                                       29.05 - “Звукът на времето” гр.Велико Търново
07.07 - Национална конференция на ББИА доклад Доклад и презентация "Библиотеки, медии, социални мрежи - практики и резултати" изнесени от                           Андреана Димитрова 
07.09 - НИМ работна среща на библиотекари                                                                                                                                                                                                                                                  15.10 -  ДТС „Пиленце пее“ Златен медал за юноши и сребърен медал за деца
23.10 - Концерт България и Норвегия пеят - НЧ”Възраждане 1928”
27.10 - Концерт 50 години 110ДГ”Слънчева мечта”
30.10 - Акция “Капачки за бъдеще”„
30.10 - Фестивал “Сребърни чучулиги”
31.10 - Откриване на Национален конкурс "Бащино Огнище" зала 1 НДК                                                                                                                                                                                05.11 - Sofia Game Night
24.11 - 60 години Централна селскостопанска библиотека
27.11 - Национален преглед на пенсионерската самодейност
13.12 - Подуенска коледарска група в Сердика мол
16.12 - Подуенска коледарска група- на гости на Фантастико
20.12 - Подуенска коледарска група на гости в БНТ
21.12 - Подуенска коледарска група - откриване на Коледен фестивал Костинброд
21.12 - Представяне на книгата “Вълшебство в полунощ” в Ринг мол
22.12 - Представяне на книгата “Вълшебство в полунощ” в библиотеката
23.12 - Коледен концерт на 199ОУ
23.12 - Благотворителна акция- подаръци за 50 деца
25.12 - Подуенска коледарска група - Коледни гостувания </t>
  </si>
  <si>
    <t xml:space="preserve">Международен конкурс “Сергей Михайлов” гр.Щип                                                                                                                                                                                                                               Подуенска китка МФТФ „Троя „ Чанаккале награда Златна чиния </t>
  </si>
  <si>
    <t xml:space="preserve">Две библиотеки:                                                                                                                                                                                                                                                                                 -Основна библиотека  Сухата река бл.51 вх.Г          1763                                                                                                                                                                                                     -Библиотека филиал бул.Ботевградско шосе 50     718 (шест месеца в ремонт)           </t>
  </si>
  <si>
    <t>000761272</t>
  </si>
  <si>
    <t>"Мургаш-1929"</t>
  </si>
  <si>
    <t>1. Група за народни хора 2. Женска певческа група</t>
  </si>
  <si>
    <t>1. Група  модерни танци "Нани Денс" 2. Детски танцив състав "Желявче"3.Група за обичай "Лазарки"4. Група за обичай "Коледари"</t>
  </si>
  <si>
    <t>1.Английски език 2. "Клуб приятели на книгата. 3. " Клуб сръчни ръце"</t>
  </si>
  <si>
    <t xml:space="preserve">1. Прекланяме се пред подвига на Апостола на Свободата – изложба и публикуване на виртуални табла 
2. „Баба Марта бързала…“ – посрещане на баба Марта на площада в селото
3. 144 години Свобода – изложба и публикуване на виртуални табла 
4. 8-ми март – празник с Женската певческа група към НЧ“Мургаш-1929“
5. Пресъздаване на обичаят Лазаруване
6. Пролетен Фолклорен празник „Желявска Цветница“
7. „Шарен, шарен Великден“ – изложба
8. Дарение и демонстрация на работа с 3 d принтер
9. Детството е мечта – празник на детската площадка
10. Честване на убитият Ботев четник Ангел Тодоров
11. Еньовден – бране н билки и плетене на еньовски венци
12. Щафетни игри – откриване на дейности по проект „Моето зелено лято в село Желява – 3“
13. Поход в планината - дейности по проект „Моето зелено лято в село Желява – 3“
14. „Ян Бибиян и дяволчето Фют“ – рисуване, дейности по проект „Моето зелено лято в село Желява – 3“
15. Поход в планината - дейности по проект „Моето зелено лято в село Желява – 3“
16. Посещение на 08 Районна служба Пожарна безопасност и защита на населението - дейности по проект „Моето зелено лято в село Желява – 3“
17. Екскурзия- Старият Пловдив
18. „Вело алея на моите мечти“ – рисуване,  дейности по проект „Моето зелено лято в село Желява – 3“
19. „Джурасик свят на колела“ – рисуване, дейности по проект „Моето зелено лято в село Желява – 3“
20. „Парад на пясъчните фигури“ - дейности по проект „Моето зелено лято в село Желява – 3“
21. „Стрелба с лък“ - дейности по проект „Моето зелено лято в село Желява – 3“
22. „Приложно колоездене“ - дейности по проект „Моето зелено лято в село Желява – 3“
23.  Екскурзия – Чавдар - дейности по проект „Моето зелено лято в село Желява – 3“
24.  Турнир по Шах - дейности по проект „Моето зелено лято в село Желява – 3“
25. Турнир по Бадминтон  - дейности по проект „Моето зелено лято в село Желява – 3“
26. Екскурзия – Черепишки манастир
27. Щафетни игри и изложба - дейности по проект „Моето зелено лято в село Желява – 3“
28. Димитровден – ден на загиналите желявци
29. „Мъзелан и Мързеланка“ – четене
30.  Ден на Народните Будители – изложба
31. Екскурзия – Троян
32. „Колкото повече – толкова повече“ – четене
33. Ден на християнското семейство – посещение на желявската църква
34. Запалване на коледните светлини на читалището и благотворителен коледен базар
35. Коледно парти с група за модерни танци „Нани денс“ и Детски танцов състав „Желявче“ 
36. Коледно парти с Женската певческа група към НЧ“Мургаш-1929“
37. Детско коледно парти
38. Пресъздаване на обичаят Коледуване 
</t>
  </si>
  <si>
    <t xml:space="preserve">1. Участие на групите към читалището  в селищният празник на кв. Сеславци
2. Участие на група за модерни танци „Нани денс“ в селищният празник на село Нови Хан
3. Участие на групите  към читалището във Фолклорен фестивал „Юнски празници Лозен – 2022“
4. Участие на група за модерни танци „Нани денс“ в селищният празник на село Столник
5. Участие на групите към читалището в Районният  празник на район Кремиковци
6. Участие на група за модерни танци „Нани денс“ в коледен концерт на село Гара Елин Пелин
1. Участие на група за модерни танци „Нани денс“ в откриването на Шопските празници гр. Елин Пелин
2. Участие на група за модерни танци „Нани денс“ в Парад на Духовите оркестри Панагюрище 2022
3. Участие на група за модерни танци „Нани денс“ в Благотворителен концерт в зала НДК
4. Участие на група за модерни танци „Нани денс“ в Коледните концерти в гр.Елин Пелин
</t>
  </si>
  <si>
    <t>1.Читатели - 74 2. Посещения - 790бр.  3. заети библ.документа - 904 бр.</t>
  </si>
  <si>
    <t>831037905</t>
  </si>
  <si>
    <t>"Народно Читалище Г.С.Раковски-1925"</t>
  </si>
  <si>
    <t xml:space="preserve">1. Танцов състав "Хоро"                                                                                                                                                                                                                                                      2. Занимания по каланетика                                                                                                                                                                                                                                             3. Вокална група "Незабрава" </t>
  </si>
  <si>
    <t xml:space="preserve">1. Танцова школа по класически балет "Ева" (за членове на възраст от 4 до 17 години)                                                                                                                              2. Танцова школа по спортни танци "Ел Ниня" (за членове на възраст от 5 до 14 години)                                                                                                                         3. Детска вокална група(за деца на възраст от 5 до 9 години)  </t>
  </si>
  <si>
    <t xml:space="preserve">1. Музикална школа - клас по пиано (членове на възраст от 7 до 22 години)
2. Музикална школа - клас по китара (членове на възраст от 7 до 18 години)                                                                                                                                                  3. Музикална школа - клас по барабани (членове на възраст от 12 до 23 години)                                                                                                                                              4. Школа по изобразително изкуство (членове на възраст от 7 до 14 години)                                                                                                                                                 5. Школа по изобразително изкуство (членове на възраст от 55 до 72 години)                                                                                                                                                   6. Школа по актьорско майстроство (членове на възраст от 14 до 19 години)   </t>
  </si>
  <si>
    <t>1. Библиотечно-информационно обслужване.                                                                                                                                                                                                              2. Организиране на литературни четения и литературни конкурси сред ученици от общинските училища, разположени на територията на Район "Илинден".</t>
  </si>
  <si>
    <t xml:space="preserve">09.05. – Лекционна зала. Ден на Българския червен кръст и Червения полумесец – из живота на дружеството на БЧК при НЧ „Г. С. Раковски - 1925” – бседа с членове на дружеството.          
11.05. - Ден на библиотечните работници. Библиотека на открито – дарения  на книги за четящи граждани.
18.05. – Лекционна зала. По повод 24. май – Ден на Светите братя Кирил и Методий, на българската азбука, просвета и култура и на славянската книжовност. Представяне на стихосбирката „Любовта за теб, мен и нас” на студентката от УНСС Соня Щуркова.  
30.05. – Лекционна зала. Откриване на изложба приложно изкуство, автор  Снежана Коларова.                
31.05. – Лекционна зала. Открит урок с най-малките балеринки от студио „Ева”.                                                                                                                                  02.06. – Библиотека. По повод Деня на Ботев и героите, загинали за националното освобождение на България - представяне пред читатели на библиотеката и актьорите от читалищната младежка театрална школа „Юлий“ на книгата „Хр. Ботев” - фототипно издание, обединяващо две заглавия - творчески проект на НЧ „Г. С. Раковски – 1925“ и НЧ „Епископ Йосип Щросмайер – 2009“.
02.06. – Киносалон. Читалищната младежка театрална школа „Юлий” представя поетично-музикалния спектакъл „Земя на българите”.
07.06. – Лекционна зала. Годишен заключителен урок на класа по пиано на проф. Богдана Попова от читалищната музикална школа.
15.06. – Библиотека. Кът с произведения, посветен на 150 години от рождението на Антон Страшимиров – български писател, драматург, публицист/ 1872  - 1937/.
16.06. – Киносалон. Годишен концерт на възпитаниците от школите по изкуства към читалището.
17.06. – Лекционна зала. Годишен концерт на класа по китара с преподавател Милен Джуров.
22.06. – Библиотека. 160 години от рождението на Иван Шишманов - български литературовед, общественик, фолклорист и етнограф (1862 – 1928).    02.07. - Киносалон. Честване на 20-годишния юбилей на театрална школа „Юлий” – филм, етюди, тържество.
08.07. – Библиотека. 145 години от рождението на Елин Пелин (1877-1949) - кът с негови произведения за деца и възрастни.
18.07. - Фоайе и библиотека. 185 години от рождението на Васил Левски (1837-1873) – български революционер и национален герой – тематична витрина.
23.07 – Библиотека. 220 години от рождението на Александър Дюма (баща) - френски писател  – кът с негови исторически и приключенски романи.
02.08. – Библиотека. 80 години от рождението на Исабел Алиенде – чилийска писателка, романистка (1942 г.) – витрина с нейни произведения.
10.08. – Библиотека. 110 години от рождението на Жоржи Амаду – бразилски писател, модернист (1912-2001) – кът с произведенията му.      
19.08. - Фоайе и Библиотека. 120 години от рождението на Ангел Каралийчев  - български писател, преводач, автор на разкази и книги за деца (21.08.1902 – 04.12.1972). Витрини с произведения за деца и за възрастни. Подаряване на негови книжки на деца, читатели на библиотеката.
24.08. – Библиотека. 70 години от рождението та Паулу Коелю – бразилски писател (1947) – кът с романите му.
01.09. - Библиотека. Кът 200 години от рождението на Добри Чинтулов – български поет, композитор, културно-просветен работник /1822 -1886/. 
06.09. – Фоайе. Витрина - 137 години от Съединението на Източна Румелия с Княжество България.
08.09. – Киносалон. Спектакъл „Отхвърлените” на  читалищната  театрална школа „Юлий”.
15.09. – Лекционна зала. Откриване на учебната 2021-2022 г.       
17.09. – Плочника пред НЧ „Г. С. Раковски – 1925“. По повод Деня на София, 17. Септември - концерт с участието на читалищни художествени състави. Гост изпълнител: народният певец Венцислав Пенев.             
22.09. - Фоайе. Витрина - 114 години от провъзгласяването на Независимостта на България (22 септември 1908 г.)
26.09. – Лекционна зала. Откриване на художествена изложба на читалищната  школа по изобразително изкуство „Захарий Зограф”.
29.09. – Лекционна зала. 475 години от рождението на Мигел де Сервантес Сааведра - испански романист, драматург /1547–1616/. Беседа с актьорите от театрална школа „Юлий”.
14.10. Библиотека. Кът - 120 години от рождението на Фани  Попова-Мутафова, българска писателка /1902 – 1977/.
19.10. – Библиотека - Празник на Св. Иван Рилски Чудотворец -  небесен закрилник на българския народ, покровител на медиците и миньорите. Беседа с участието на Добри Рахнев, богослов и актьорите от Независим театър, с ръководител Владимир Мастиков.
22.10. - Лекционна зала. По повод Деня на художника – 18. Октомври - откриване на авторска изложба на художниците от читалищното ателие „Захарий Зограф”, с ръководител д-р Десислава Данева.
25.10.  Централно фоайе. 97 години от основаването на НЧ „Г. С. Раковски – 1925“. Кът с материали, отразяващи развитието на художествената самодейност на читалището.          
26.10.  Лекционна зала. Димитровден. Краят на есента и начало на  зимните християнски празници. Детска художествена изложба „Златна есен”.
27.10. – Киносалон. Концерт на гостуваща Вокална група от Загреб, Хърватия.
31.10. – Лекционна зала. Във връзка с Деня на народните будители - 1 ноември и по повод 300 години от рождението на Паисий Хилендарски и 260 години от написването на „История славянобългарска”  - урок  по родолюбие  с ученици от IX клас от 33. ЕГ „Света София”.
31.10. - 100 години от обявяването на  Деня на народните будители-  общобългарски празник на духовността (31 октомври 1922).
31.10. – Киносалон. Младежка театрална школа „Юлий” при Читалището представя етюдния си спектакъл „Кръговрат”.
02.11. – Библиотека. Изложба на произведения - 125 години от рождението на Асен Разцветников - български поет, писател и преводач /1897 – 1951/.
14.11. – Библиотека. 115 от рождението на Астрид Линдгрен, шведска детска писателка /1907- 2002/. Беседа с децата от читалищната Вокална група.
17.11. - Библиотека. Изложба  на книги и фотоси. 195 години от рождението на Петко Р. Славейков, български поет, преводач, фолклорист, общественик и публицист /1827 – 1895/.
21.11. – Лекционна зала. Въведение Богородично. Ден на християнското семейство и младежта. Християнският  смисъл на празника. Беседа пред актьорите от младежка театрална школа „Юлий“ при Читалището.                                                               
24.11. - Художествено ателие „Захарий Зограф”. Обявяване на конкурс за детска рисунка на коледна тематика.     
29.11. – Лекционна зала. Дебютен концерт на читалищната детска вокална група и най-малката  група на школата по класически балет „Ева” .
01.12. - НЧ „Г.С.Раковски -1925“ обявява литературен конкурс на тема: „Коледа и българските традиции” сред ученици от 33. ЕГ „Света София”.
07.12. - Лекционна зала. По повод 140 години от рождението на Георги Райчев, български писател и драматург /1882 – 1941/ - представяне на книгата му „Небесният войн” и откриване на изложба на илюстрациите към книгата на Вадим Лазаркевич, съвместно с ученици от 33 ЕГ „Св. София”.
16.12. - Лекционна зала. Отчитане на резултатите и награждаване на отличените творби от литературния конкурс „Коледа и българските традиции”, с участието на ученици от 33 ЕГ „Света София”.
17.12. – Киносалон. Коледен етюден спектакъл на читалищната театрална школа „Юлий”.
20.12.  -  Лекционна зала. Благотворителен спектакъл на учениците от Литературния клуб при 33 ЕГ „Света София”.
22.12. – Лекционна зала. Коледен дебютен концерт на читалищната Детска вокална група.
22.12. – Лекционна зала. Коледна продукция на читалищната музикална школа.  
</t>
  </si>
  <si>
    <t>01.05. – Участие на балетно студио „Ева” в „Стремеж към мечтите” -  фестивал на балетното изкуство в с. Мрамор.                                                         14.05. - НЧ „Проф. Андрей Стоянов - 2003”. Фестивал на инструменталното изкуство, конкурс за възпитаници на читалищните детски музикални школи. НЧ „Г. С. Раковски – 1925” участва с ученици от класа по китара на Милен Джуров.                                                                                                                      28. и 29.05. – НЧ „Аура”. Фестивал на читалищното танцово изкуство. НЧ „Г. С. Раковски - 1925” участва с школата по  класически балет, модерни  и характерни танци „ЕВА” и школата по спортни танци „ЕЛ НИНЯ”.                                                                                                                                                                 13.06. – Камерна зала на Сатиричен театър. Премиера на постановката „Крокодили” с участието на актьори от читалищния театрален състав „Юлий” - Владимир  Мастиков и Юлия Арнаудова.                                                                                                                                                                                                 17.06. – Военен клуб, гр. Пловдив. Читалищната младежка театрална школа „Юлий” представя музикално – поетичния спектакъл „Земя на българите”, режисьор Владимир Мастиков.                                                           
21.06. – Държавен архив - гр. Видин. НЧ „Г. С. Раковски – 1925” и НЧ ”Епископ Йосип Щросмайер - 2009” гостуват в Държавен архив, гр. Видин,  НЧ „Цвят - 1870 ”, гр. Видин и НЧ „Просвета - 1882”, гр. Кула и представят книгата „Хр. Ботев”.                                                                                                                               18.07. - Църква „Свети Теодор Стратилат”, кв. „Бенковски”. Посещение на службата в памет на Левски. Беседа на отец Илиян за връзката и черковното служение на Дякона. Изпълнение на фрагменти от любимото на Левски „Достойно есть”, открито и популяризирано от българския патриарх Неофит.                                                                                                                                                                                                                                                          01.11. – гр. Пловдив, Дом на учителя (Къщата, обитавана от  Петко Р. Славейков през тригодишния му период на учителстване в града). 
• Беседа за живота и делото на д-р Клара Обретенова от сина й -инж. Александър Обретенов, член на Настоятелството на читалището и автор на  12 книги - поезия, проза, документалистика и учебници за Висшия  лесотехнически университет.
• Лекция за живота и делото на Петко Р. Славейков за периода на неговото учителстване  в Първа мъжка гимназия в Пловдив /1881 – 1883/ г .             10 -11.12. - Руски център. Читалищната школа по спортни танци „Ел Ниня” участва в IX Национална младежка олимпиада за музика и танци „Балкански Гран При 2022 - София, България“.</t>
  </si>
  <si>
    <t xml:space="preserve">Няма </t>
  </si>
  <si>
    <t>Ежемесечни творчески беседи в лекционната зала на читалището и в библиотеката, представяне на книги, изложби и срещи с изявени наши творци и представители на културната гилдия.</t>
  </si>
  <si>
    <t>000671978</t>
  </si>
  <si>
    <t>"Пламък-1984 г."</t>
  </si>
  <si>
    <t>Театрална школа и вокална школа</t>
  </si>
  <si>
    <t>Шахмат</t>
  </si>
  <si>
    <t>Езикова школа, музикална школа, школа по изобразително изкуство, лятна детска занималня</t>
  </si>
  <si>
    <t>Концерт с творби на Моцарт, концерт по случай 3 март, спектакъл по случай 8 март, великденски концерт, концерт по случай 24 май, музикален концерт по случай 1 юни, концерт по случай 15 септември, концерт по случай Ден на София,Концерт по случай Международен ден на музиката, Концерт по случай Ден на будителите, Коледен концерт.                                                                                                                                                                                                           Общо концерти - 11, Организирани изложби на Школата по рисуване - 9, лектории - 2, изнесени лит. беседи - 2, други - 9</t>
  </si>
  <si>
    <t>Участие на музикално-поетичен спектакъл в Ловеч, участие в празник на район "Люлин"</t>
  </si>
  <si>
    <t>Участие на вокалната група</t>
  </si>
  <si>
    <t>000671191</t>
  </si>
  <si>
    <t>Иван Вазов 1912</t>
  </si>
  <si>
    <t>Младежки фолклорен танцов състав за народни танци</t>
  </si>
  <si>
    <t>Фолклорен празник на Ставрос, Гърция</t>
  </si>
  <si>
    <t>няма бройка библиотекар
библиотечен фонд от над 20 000 тома литература</t>
  </si>
  <si>
    <t>000671661</t>
  </si>
  <si>
    <t>хор "Аве музика", студио "Йовис арт студио", ФК "Лозенец олд старс", студио "Йовис арт студио"</t>
  </si>
  <si>
    <t>детска вокална група Бон-Бон, спортен клуб "Пумпал", студио "Йовис арт студио"</t>
  </si>
  <si>
    <t>школа по пиано, цигулка, китара, изобразително изкуство, стъклопис и актьорска школа "МАМОТО"</t>
  </si>
  <si>
    <t>клуб "Енциклопедия", "АБВ академия"-забавна математика и лего-роботика</t>
  </si>
  <si>
    <t xml:space="preserve">програма "Ваканция" - проведени дейности в школата по изобразително изкуство, театрална школа и клуб "Енциклопедия", тематични изложби, </t>
  </si>
  <si>
    <t>международен театрален фестивал "Арлекин", международен младежки фестивал, благотворителен спектакъл "Големите малки", благотворителен концерт "Българската коледа", международен фестивал "Музите"-гр. Созопол</t>
  </si>
  <si>
    <t xml:space="preserve">световен танцов турнир "УЪРЛД АРТ ГЕЙМС", концерти </t>
  </si>
  <si>
    <t>000674967</t>
  </si>
  <si>
    <t>"Константин Величков-1979"</t>
  </si>
  <si>
    <t xml:space="preserve">Танцова Формация Балкания 2 </t>
  </si>
  <si>
    <t>Школи по : пиано, китара, рисуване, приложни изкуства</t>
  </si>
  <si>
    <t>Школа по английски език, Детска английска забавачка</t>
  </si>
  <si>
    <t>Коледни концерт, Закючитекни концерти, Летни пленери, Коледни и Великденски работилничк, Инструментален фестивал към ССНЧ</t>
  </si>
  <si>
    <t>Инструментален и художествен фестивал към ССН, VivaPiano</t>
  </si>
  <si>
    <t>000671330</t>
  </si>
  <si>
    <t>"Аура-1929"</t>
  </si>
  <si>
    <t>ОписаниеТанцов ансамбъл " Аура" , Детски фолклорен танцов състав.Театрален състав " Менон",Група за любители на фолклора,Балетна формация "Аура" , Студио за модерен балет "Модерато",Младежка вокална група " Ролинг Тоунс", Детска вокална група " Веселите камбанки"</t>
  </si>
  <si>
    <t>Описание Детска музикална школа,Детска балетна школа,Детска школа по народни танци,Детска школа по рисуване, Детска театрална школа,Школа по народни танци,Клуб "Приятели на музиката", Клуб "Приятели на книгата", Клуб " Децата в чудния свят на приказките".Езикова школа за ученици от 1 до 7 курс.Детска езикова забавачка - англ.език и предучилищна подготовка.</t>
  </si>
  <si>
    <t>ОписаниеФестивал на вокалното изкуство,Фестивал-конкурс на децата от детските музикални школи при Софийските читалища,Участие на децата от школата по рисуване в обща художествена изложба в ч-ще "Славянска беседа",Участие на балетния състав във Фестивал на танцовото изкуство в салона на ч-ще  "Аура",Участие на Театралната школа във международен фестивал" Млади таланти " в Двореца на децата, Участие на Детско театрален състав във фестивал на Театралното изкуство в ч-ще Славянска беседа,Участие на Младежка вокална група " Ролинг Тоунс" в празник на община Красно селона 4 Юни,Участие на танцовите формации при читалището в празничните коледни и новогодишни концерти,Творческа вечер посветена на поетесата Леда Милева с учениците от 18 СУ,Творческа вечер за поетесата Елисавета Багряна с Клуб 
" Приятели на книгата и поезията",Детско утро " Поуката от народните приказки" с децата от 120 ЦДГ,Литературно утро " Дивите лебеди" посветено на Х.К. Андерсен с Клуб " Децата в чудния свят на приказките",Концерт за деня на самодееца със участието на съставите и школите при читалището,УЧАСТИЕ НА ЛАДЕЖКА ВОКАЛНА ГРУПА " РОЛИНГ ТОУТС" В ПРЕДВАРИТЕЛНИТЕ КАСТИНГИ НА БГ ТЪРСИ ТАЛАНТ, Участие на Младежка вокална група "Ролинг Тоунс" в ежегодния концерт на завършилите Американския колеж и в Коледен концерт по покана на VM Ware kd 14 и 21 декември, Проект "Читалищата на София" Столична програма Култура.Читалището като партньор на " ВОКС Мюзик Ентъртеймънт"</t>
  </si>
  <si>
    <t>000671469</t>
  </si>
  <si>
    <t>"Иван Николаевич Денкоглу-1867 г."</t>
  </si>
  <si>
    <t>000672140</t>
  </si>
  <si>
    <t>"Отец Паисий-град Нови Искър-1936"</t>
  </si>
  <si>
    <t>000672101</t>
  </si>
  <si>
    <t>"Христо Ботев-1907"</t>
  </si>
  <si>
    <t>000672158</t>
  </si>
  <si>
    <t>000671647</t>
  </si>
  <si>
    <t>"Добри Чинтулов-1935"</t>
  </si>
  <si>
    <t>Женски състав за народни танци „Севдице”,Народни танци "Петдесет плюс",</t>
  </si>
  <si>
    <t>Детски състав за народни танци „Нашенчета”, Детска школа за песни и танци "Чубричанче",Детска вокална група "Светулки"</t>
  </si>
  <si>
    <t>Гайдарски състав „Петко Войвода”</t>
  </si>
  <si>
    <t>Школа по Пиано,Школа по Китара,Школа по изобразително изкуство,Школа по приложно изкуство и керамика,Школа по класически и модерен балет "Ви Фюжън", Детска школа за изкуства "Терпсихова",Театър „КОННИКЪ”,Куклен театър „ Лили”.Кино клуб "Парадизо",Детски ино клуб "Киноманчо",Клуб "Млади Сърца",Младежки дискусионен клуб,Клуб за културно-исторически туризъм.</t>
  </si>
  <si>
    <t>Школа по Литературата - "Читалня Занималня",Школа по Английски език, Школа по Математика, Школа за "Лечебна Йога"</t>
  </si>
  <si>
    <t>Отбелязване на всички национални празници, 2 национални литературни конкурса "Рада казалийска"и "Ирелевант", 8 изложби, 8 срещи с писатели, 8 беседи с общественици и културни дейци, 4 спортни събития.Системно се организират ициативи в помощ на възрастни хора и хора със затруднено здравословно състояние, както и хора в неравностойно положение.Социална инициатива капачка по капачка - чудо става ! Събиране на пластмасови капачки за заупуване на Детска неонатологична линейка.</t>
  </si>
  <si>
    <t>Участие на всички школи по възможност в националните културни мероприятия.</t>
  </si>
  <si>
    <t>Библиотеката, към Народно Читалище „Добри Чинтулов - 1935“гр. София  разполага с 19 020 броя книжни единици.
Библиотеката е абонирана за 16 броя издания от периодичния печат. Вестниците „Труд”, “Сега”, ”Монитор”, ”Телеграф”, ”Дума” и др., както и списанията „Съвременник” и „Биограф”.
Библиотеката предоставя безплатен достъп до интернет, за ползване от читателите.</t>
  </si>
  <si>
    <t>000671373</t>
  </si>
  <si>
    <t>"Роден край - 1931"</t>
  </si>
  <si>
    <t>1. Балет "Меги Денс" (над 18 годишта възраст)                                                                                                                                                                                                        2. Клуб по йога                                                                                                                                                                                                                                                                        3. Аеробика и упражнения за проблемни зони</t>
  </si>
  <si>
    <t xml:space="preserve">1. Балет "Меги Денс" (от 6 до 18 годишта възраст)                                                                                                                                                                                                2. W squad by Megi Dence - танцова група за хип-хоп                                                                                                                                                                                                   </t>
  </si>
  <si>
    <t>1. Школа по изобразително изкуство.                                                                                                                                                                                                                            2. Клуб по интереси "Сръчковци".                                                                                                                                                                                                                                     3. Школа по музика - пиано, солфеж и вокално изкуство.</t>
  </si>
  <si>
    <t>1. Подготвителен курс за училищата по изкуства.                                                                                                                                                                                                   2. Подготвителни курсове за матурите по български език и литература и по математика.                                                                                                                   3. Занимания с логопед и ресурсен учител.                                                                                                                                                                                                                    4. Курс по английски език.                                                                                                                                                                                                                                                    5. Библиотечно-информационно обслужване.</t>
  </si>
  <si>
    <t xml:space="preserve">01.04. – „Светът е оцелял, защото се е смял” -представяне на заглавия с хумористична тематика от фонда на библиотеката. 
13.04. –„Ой, Лазаре, Лазаре” – изложба с рисунки на децата от Школата по изобразително изкуство – в читалището и онлайн събитие на ФБ-страницата на читалището.
20.04. – „Христос Воскресе” – изложба с рисунки на децата от Школата по изобразително изкуство – на витрината в читалището и на сайта на читалището, на адрес: http://rodenkrai-1931.org/
20.04. – Световен ден на планетата Земя – представяне на книги и фотоматериали на тема опазване на природната среда – в читалището и на сайта на читалището, на адрес: http://rodenkrai-1931.org/
09.05. – Ден на Европа – фотоизложба и материали за европейски проекти за деца и младежи – в библиотеката и онлайн – на сайта и ФБ страницата на читалището.
11.05. – „Св. Св. Кирил и Методий” – изложба с рисунки на децата от Школата по изобразително изкуство – на витрината и във ФБ-страницата на читалището.
14-15.05. – Провеждане на XVIII фестивал-конкурс за инструментално изкуство – организатор НЧ „Роден край - 1931”.
23.05. – Изложба „Книжки с нови дрешки”  - (реновирани книги) по случай 24 май. – в библиотеката и във ФБ-страницата на читалището.                      01.06. - 11:00 ч. – кв. „Гевгелийски”,  в градинката пред бл. 9. „Заедно на празника” – изложба на детски рисунки на открито, рисунка на асфалт, томбола, игри. 
01.06. – 18:30 ч. - „Заедно на празника” - детски празничен концерт на откритата сцена в парк „Св. Троица”. Съвместна организация с Район "Илинден".
17.07. -  185 години от рождението на Васил Иванов Кунчев (Васил Левски) (18.07.1837)– биобиблиографски кът в библиотеката и материал във ФБ страницата на читалището.
17.07. – 145 години от рождението на Елин Пелин (Димитър Стоянов- 18.07.1877-1949) – биобиблиографско представяне в библиотеката и във ФБ страницата на читалището. 
20.07. – Изложба от детски рисунки по повод Илинден – в читалището.
01-31.08.  – 120 години от рождението на Ангел Каралийчев – изложба на детски книги в библиотеката.
05.09. – 205 години от рождението на Алексей К. Толстой – руски писател, поет, драматург, преводач и сатирик – представяне на творчеството му във ФБ страницата и в библиотеката на читалището.
05.09. – 137 години от Съединението на Източна Румелия и Княжество България (06.09.1885) – фактологичен материал в Интернет страницата на читалището и изложба на книги по темата от фонда на библиотеката.
08.09. – Международен ден на грамотността, приет през 1965 г. от ООН – представяне на материали по темата в библиотеката.
16.09. – Изложба от детски рисунки на тема „София – нашият град“, по повод Деня на София 17. септември  -  в читалището.
17.09. – „Минало и съвременност” – фотоизложба по повод Деня на София 17. септември – в Интернет страницата и на витрината на читалището. 
21.09. – Представяне на творчеството на Стивън Кинг – американски писател, по повод 75 години от рождението му – в Интернет страницата и в библиотеката на читалището.
27.09. – Международен ден на туризма - представяне на известни туристически обекти и маршрути в България в Интернет страницата на читалището и изложба от пътеводители в библиотеката.
29.09. – 475 години от рождението на Мигел де Сервантес Сааведра –испански романист, драматург и поет – представяне на заглавия от фонда на библиотеката.
04.10. -  Изложба на детски рисунки по повод Международния ден за защита на животните – във Фейсбук страницата и на витрината на читалището.
18.10. -  „Спомени от лятото” – изложба на детски рисунки по повод празника на художниците.
27.10. – 240 години от рождението на Николо Паганини (1782-1840) – италиански композитор, виртуозен цигулар и китарист – представяне онлайн и в библиотеката на читалището.
31.10. – 100 години от обявяването на Деня на народните будители 1 ноември като общонационален празник. Историята на празника, представяне във Фейсбук страницата на читалището.
02.11. – 125 години от рождението на Асен Разцветников (1897-1951) – български поет, писател и преводач. Информационен кът с представяне на заглавия от библиотечния фонд.
04.11. – 72 години от подписването на Европейската конвенция за човешките права (1950).
14.11. – 115 години от рождението на Астрид Линдгрен (1907-2002) – шведска детска писателка. Инфокът за нея и представяне на заглавия от фонда на библиотеката.
17.11 – 195 години от рождението на Петко Р. Славейков (1827-1895) – български поет, преводач, фолклорист, общественик и публицист. Представяне в библиотеката и в Интернет страницата на Читалището.
21.11. - Ден на християнското семейство в Читалището. „Да си спомним християнските традиции с песни, танци и на чаша вино”.
21.11. - Изложба от детски рисунки „Мама, татко и аз” - по повод Деня на християнското семейство. В читалището и на Интернет страницата му.
25.11. – 90 години от рождението на Георги Струмски - псевдоним на Георги Йорданов (1932-2013) – български автор на стихове за деца и възрастни, художествена публицистика, поеми, разкази, повести. Представяне на заглавия от библиотечния фонд в библиотеката и страницата на Читалището.         
30.11. – 355 години от рождението на Джонатан Суифт (1667-1745) – ирландско-британски сатирик, публицист и поет. Представяне на романа му „Пътешествията на Гъливер” в Интернет страницата на Читалището.
05. -09.12. - „Работилницата на Дядо Коледа” – детска работилница за изработване на коледни картички, украси, сувенири и подаръци – в Читалището.
09.12. – Фотоизложба по повод  Световния ден на планината (11.12.) - в Читалището.
09.12. – 80 години от рождението на Стефан Ламбов Данаилов (1942-2019) – големия български актьор. Представяне на негови значими роли в страницата на Читалището.
12.12. - Отбелязване  на  Деня  на  занаятите  (12 декември)  с  кът  с  материали  и Детска работилница.                   
14.12. – Коледен благотворителен базар в сградата на СО-район „Илинден”  с рисунки, коледни картички и сувенири, изработени от децата от школите при Читалището. 
15.12. - „Коледата е възможна” -  изложба от детски рисунки, керамични пана, декоративни дъски и приложни творби  -  в Читалището и онлайн.                                    
Декември - Благотворителен коледен базар с коледни картички, рисунки и декорации – в Читалището.
Декември - Участие в благотворително коледно събитие в ОКИ – ДК „Красно село”. 
16.12. – „Коледна феерия” – фотоизложба и кът с материали за коледните обичаи в различните краища на света - в библиотеката и страницата на Читалището.                    
23.12. – 95 години от рождението на Мери Хигинс Кларк (24.12.1927-2020) – американска писателка, автор на бестселъри-трилъри. Представяне на заглавия от библиотечния фонд в Интернет страницата и библиотеката на Читалището.
23.12. – 95 години от рождението на Любен Дилов (25.12.1927-2008) – български писател фантаст - инфо-кът.
</t>
  </si>
  <si>
    <t xml:space="preserve">01.05. – Участие на балет „Меги денс” и „W squad by Megi Dance” в Национален танцов фестивал „Утринна звезда” – гр. Перник.                                            14.05. – Участие на балет „Меги денс” в концертно събитие на „Гласът на България”.                                                                                                                          19.05. – Участие на Школата по изобразително изкуство в Общата художествена изложба на ССНЧ в театър „Сълза и смях”.               
02-07. юли  – Участие на балет „Меги Денс” в МФИ „Утринна звезда” – Златни пясъци.                                                                                                                          М.10. -  Участие на балет „Меги денс” в МФИ „Кръстопът на музите“.
31.10. – Участие на балет „Меги денс” в концерт по повод  Деня на народните будтели, организиран от ССНЧ.                                                                               22.-23.11. - Участие на балет „Меги Денс” в Международен фестивал на изкуствата „Кръстопът на музите”.
Месец ноември – Участие на балет „Меги Денс” в Международен фестивал на изкуствата  „Утринна зора” в гр. Банско.
</t>
  </si>
  <si>
    <t xml:space="preserve">24-25.05. – Участие на Школата по изобразително изкуство в Международен конкурс за детска рисунка по любима българска книга или приказка – гр. Малага, Испания.                                                                           </t>
  </si>
  <si>
    <t xml:space="preserve">Библиотечен фонд - 22 632 тома. Читателски посещения - 2 358. </t>
  </si>
  <si>
    <t>000671533</t>
  </si>
  <si>
    <t>"Райко Алексиев-1947"</t>
  </si>
  <si>
    <t>СХ Сияние, Хор Планинарска песен, ФФ Детелини, ВА Гласовете на Орфей, ДВФ ТеДеум Адорамус, ВИГ Усмивка, ФФ Гласове на традицията, ВГ Приятели</t>
  </si>
  <si>
    <t>ДВГ Арт войсес</t>
  </si>
  <si>
    <t>Школа пиано, Школа китара, Школа оперно пеене, Школа логопедия</t>
  </si>
  <si>
    <t>Участие на любителските състави и школите към читалището в конкурси, фестивали, концерти, чествания</t>
  </si>
  <si>
    <t>Участие на любителските състави и школите към читалището в конкурси, фестивали, концерти, чествания в столицата и страната</t>
  </si>
  <si>
    <t>Участие във фестивали на ВГ Приятели и ФФ Детелини в Гърция</t>
  </si>
  <si>
    <t>Заети библиотечни материали и справки</t>
  </si>
  <si>
    <t>000761233</t>
  </si>
  <si>
    <t>"Хубава Яна-1926"</t>
  </si>
  <si>
    <t>Група за народни обичаи "Коледари",Клуб за народни хора</t>
  </si>
  <si>
    <t xml:space="preserve"> Група за народни обичаи "Коледари","Лазарки", Танцов състав "Хорце"</t>
  </si>
  <si>
    <t>Клуб "Приятели на книгата", Клуб "Бит и фолклор"</t>
  </si>
  <si>
    <t xml:space="preserve"> Читалището съвместно с библиотеката  и Младежкия дом сме организирали чествания на всички по-големи празници и събития и годишнини :като "Бабин ден",149год.от обесването на Васил Левски,-викторина 1-ви март ко-Баба Марта  концерт изложба със снимки под надслов "Самодейците до днес" ,3-ти март, -поклонениена на паметната плоча на ген.Н.Веляминов,8-ми март,22-ри март,- пролетен карнавал Обичая "Лазаруване","Велкден, дойде Велико"-изложба на великденски яйца,Седмица на детската книга иизкуствата за деца-карнавал ,Фолклорен празник "На госте у Яна",Работихме по проект"Игри без играчки в селоЯна-3"-като Състезателни изабавни игри,ориентиране по маркировка,посещение на "Въжеландия"в с.Чавдар,участие в МФФ"Гергьовско веселие",приемане на първокласниците за читатели на библиотеката.Детски празник на открито,участие в празник "Шарена китка",Ден на Ботев-посещение на паметника на загиналия Ботевчетник в с.Желява,участие в празника "На оро у Буаво" по проект"Игри без играчки-3-Състезатлни и забавни игри ,поход до м.Мерова поляна-ориентиране по маркировка -с.Желява,по по повод 185 г.от р-то на Васил Левски- презентация.145г. от р-то на Елин Пелин-посещение на къщата музей в с.Байлово,по проекта -занимателна гимнастика за най-малките,120 г.от р-то на Ангел Каралийчев -четене на открито,по проекта-фитнес на закрито,да играем игрите на баба",Занимателни игри и закриване на проекта "Игри без играчки в с.Яна-3, 138г.от Съединението на България-викторина,Откриване на учебната година, Участие в Районния празник "Вяра ,Надежда и Любов" на Кремиковския манастир,Ден на дарителя-отворени врати,Ден на народните будители - "Будителите в нашето село"-презентация,125г.от р-то на Асен Разцветников и 195г. от р-то на Петко Славейков- презентация.Среща с детската писателка Диана Ангелова,Ден на Християнската младеж и семейство- празник ,Благотворителен Коледен базар за деца в неравностойно положениеот район Кремиковци под патронажа на г-жа Лилия Донкова -кмет на района."Дядо Коледа при нас"-детски празник,Обичая "Коледуване"-</t>
  </si>
  <si>
    <t>"Желявска Цветница"-в ъ.Желява,МФФ"Гергьовско веселие"-кв.Кремиковци,Фолклорен празник"На госте у Яна"-с.Яна, Фолклорен празник "Шарена китка"-кв.Ботунец,празник "На оро у Буаво"-гр.Бухово,Празник  на район Кремиковци"Вяра, Надежда и Любов"на Кремиковски манастир.</t>
  </si>
  <si>
    <t xml:space="preserve"> 81 читатели ,брой посещения-802, заети библиотечни документи-1584</t>
  </si>
  <si>
    <t>000671857</t>
  </si>
  <si>
    <t>ФГ-начинаещи, ФГ-напреднали</t>
  </si>
  <si>
    <t>ДТС-начинаещи, ДТС-напреднали, ДТС-характерни нанци</t>
  </si>
  <si>
    <t>Изобразително изкуство,Сръчни ръце</t>
  </si>
  <si>
    <t>Топене и вадене на пръстени,Ден на родилната помощ,Бабинден,Джамал,Трифонов ден,Сръчни ръце -работилница на мартеници,Изложба на мартеници,баба Марта раздава мартеници в райана на кв.Кремиковци,Поднасяне на цветя на паметници,Изложби,витрини,Ден на самодееца,Празник на жената,Обичая прошка- сирни заговезни,Екскурзия дсъс самодейците до гр.Ниш,Седмица на детската книга ,посещение на детската градина в библиотеката,Ден на читалището -11май,ден на отворени враи,Открита читалня в двора на читалището,Аз обичам да рисувам,Детство мое -празник на децата,Магическо шоу в двора на читалището,Презентации по здравни теми с пенсионерския клуб,Подреждане и подлепване на скъсани книги с клуба Приятели на книгата"Отбелязване на деня на възрастните хора,Златна есен в двора на читалището-изложба на картини от иссъхнали листа и клони,Ден на народните будители-презентации с децата от детската градина,пенсионерския клуб и децата от танцовия състав,Ден на Християтското семействос поета димитър Димитров и неговата любовна лирика,кскурзия с коледно тържество в Сърбия,благотворителен концерт и т.н</t>
  </si>
  <si>
    <t>Международен фестивал -Гергьовско веселие в кв.Кремиковцис детски ДТС и ФГ,Събор в селото -участие с ДТС ФГ,Шопско надиграване- участия от различни райони,Международен фолклорен фестивал"Цветна плетеница",Равнополска пролет,Фолклорен фестивал-Лозен,Участие в първи турнир по бойни изкуства за купата на кмета в район Кремиковци ,Ден на София-районен празник,Благотворителен концерт съвместно с детскаградина 140"Зорница" и др</t>
  </si>
  <si>
    <t>Детски международен фестивал гр.Одрин-Турция</t>
  </si>
  <si>
    <t>Библиотечен фонд-8153т.,набавениа  литература-627т.,регистрирани читатели 92бр.нови-5бр.,посещения 2786 бр.</t>
  </si>
  <si>
    <t>000671259</t>
  </si>
  <si>
    <t>"Св. Св. Кирил и Методий кв.Враждебна-1926"</t>
  </si>
  <si>
    <t>Вокална академия "Чучулиги", Клуб на хорото"Цвете"</t>
  </si>
  <si>
    <t>Вокална група "Чучулиги джуниър", Танцова формация "Цвете"</t>
  </si>
  <si>
    <t>Школа по пиано, Школа за класически балет</t>
  </si>
  <si>
    <t xml:space="preserve"> Прошка, Квартален събор, Великденско хоро, Празник на враждебския лют пипер, Лазаруване, Коледуване, Представяне на стихосбирка на Розалия Владимирова, Благотворителен концерт, Честване на 3 - ти март, Честване на рождението на Васил Левски, Почитане паметта на Васил Левски.</t>
  </si>
  <si>
    <t>Нишавски хоровод - Драгоман,Събор в с. Яна,МФФ "Гергьовско веселие", НФФ "Сеславска пролет</t>
  </si>
  <si>
    <t>000671152</t>
  </si>
  <si>
    <t>"Христо Смирненски-1945г.-гр.София"</t>
  </si>
  <si>
    <t xml:space="preserve">МС "ЕВТЕРПАНИ" </t>
  </si>
  <si>
    <t>Школа по пеене пиано и солфеж</t>
  </si>
  <si>
    <t>Библиотечна дейност</t>
  </si>
  <si>
    <t>МДК „Нови гласове, песни и изкуства“ – гр. София
МК „Нови гласове, песни и изкуства“ – гр. Несебър
МДК „Коледен богослов“ – гр. София
„Абанико“ – гр. София
„Златни искри“ – гр. Варна
„Път към славата“ – гр. София
„Свети дух“ – празник на район „Слатина“
„Evergreenfest” – гр. КръсСофия
„Звукът на времето“ – гр. Велико Търново
„Sofia Grand prix”
“Кръстопът на музите“ – гр. София
„Коледна изповед“ – гр. Кюстендил
„Музикална електрика“ – гр. София
„Нестия“ – парк Займов, пролетен концерт
„Нестия“ – парк Займов, летен концерт
„Вернисаж на суетата“ –гр. София</t>
  </si>
  <si>
    <t xml:space="preserve">1251 брой посещения, заети за дома 2756 книги. </t>
  </si>
  <si>
    <t>000672236</t>
  </si>
  <si>
    <t>"Виделина-с.Панчарево-1908|"</t>
  </si>
  <si>
    <t>Младежки танцов състав, Женска певческа група, Клубове за народни хора и ръченици – 2 бр.</t>
  </si>
  <si>
    <t>Детски танцов състав, Юношески танцов състав, Певческа група – девойки и детска певческа група</t>
  </si>
  <si>
    <t xml:space="preserve">Школа по пиано, школа по китара, клуб класическа йога </t>
  </si>
  <si>
    <t>Школа по китайски език</t>
  </si>
  <si>
    <t>Фолклорен фестивал „С песен и танц в Панчарево”, концерти, презентации, представления, традиционни празници и обичаи, благотворителни събития и други по програмата на Културния календар на читалището</t>
  </si>
  <si>
    <t>Фолклорни фестивали, музикални – класически съревнования и надпявания</t>
  </si>
  <si>
    <t>Международен фолклорен фестивал в гр. Тулча /Румъния/</t>
  </si>
  <si>
    <t>Общ брой посещения в библиотеката от които: 138 бр. читатели на картон, посещения в компютърна зала, справочен отдел, четящи в салона и справки  - библиографски и информационни.</t>
  </si>
  <si>
    <t>000671597</t>
  </si>
  <si>
    <t>"Христо Смирненски-1945"</t>
  </si>
  <si>
    <t>Представитен състав към школата  по народни танци "По друма"</t>
  </si>
  <si>
    <t xml:space="preserve">Детска вокална група "Рап рецепта" </t>
  </si>
  <si>
    <t xml:space="preserve">Школа по пиано и солфеж с ръководител Вера Маркова                                                                                                                                                                                                  Занималня, Курсове по Математика и БЕЛ  
Школа по китара и солфеж с ръководител Христо Божилов
Школа по изобразително изкуство с Джасмин Георгиева
Арт работилница „Цветно хвърчило“ с ръководител Нели Стоева
Арт работилница със Стела Стоянова
Школа по народни танци 
Школа по модерни и хип-хоп танци  
  Школа по шахмат с Владимир ГевреновЗанималня, Курсове по Математика и БЕЛ  </t>
  </si>
  <si>
    <t xml:space="preserve"> • БАБА МАРТА В ЛАГЕРА – празник по случай първи март в читалището 
• ОТБЕЛЯЗВАНЕ НА ПРАЗНИКА НА ЖЕНАТА -концерт на читалищни групи 
• БЛАГОТВОРИТЕЛНА ИНИЦИАТИВА  С ЦЕНТЪРА НА БЕСАРАБСКИТЕ БЪЛГАРИ В РБ – събиране на дрехи и продукти за украйна
• ПУБЛИЧНА ЛЕКЦИЯ В БИБЛИОТЕКАТА НА ТЕМА „БЪЛГАРСКИ  ТРАДИЦИИ, ПРАЗНИЦИ И ОБИЧАИ“• „ЗАСАДИ ЦВЕТЕ В КВАРТАЛА“   „ДА ПОЧИСТИМ  Ж.К „ЛАГЕРА  ЗАЕДНО – съвместни инициативи  на НЧ“Христо Смирненски – Столичен  инспекторат  за облагородяване на   междублоковите пространства в квартала
• ВЕЛИКДЕНСКА РАБОТИЛНИЦА ЗА ДЕЦАТА ОТ РАЙОН КРАСНО СЕЛО
• СРЕЩА С ЛЮБИМИ ГЕРОИ –посещение на децата от музикалните  школи на мюзикъла „Цар лъв“
</t>
  </si>
  <si>
    <t>МЕЖДУНАРОДЕН ФЕСТИВАЛ „УТРИННА ЗВЕЗДА,
МЕЖДУНАРОДЕН ФЕСТИВАЛ „ЕВЪРГРИЙН“, 
НАЦИОНАЛЕН КОНКУРС „ПЪТ КЪМ СЛАВАТА“, 
ПРАЗНИКА, НА  РАЙОН „КРАСНО СЕЛО“, 
МЕЖДУНАРОДЕН ФЕСТИВАЛ „ВЯРВАЙ ИСКАЙ МОЖЕШ“ БАНКЯ, 
УЧАСТИЕ ВЪВ „ТАЛАНТИАДА“</t>
  </si>
  <si>
    <t xml:space="preserve">Заети библиотечни материали, целогодишно от потребителите </t>
  </si>
  <si>
    <t>000671540</t>
  </si>
  <si>
    <t>"Бачо Киро-1945г."</t>
  </si>
  <si>
    <t>ФТК "Лилия", Клуб "Българска песен"</t>
  </si>
  <si>
    <t>Школа пиано, Школа балет " Елка полянова"</t>
  </si>
  <si>
    <t>Участия във фестивали и конкурси на ФТК "Лилия", Клуб "Българска песен" и школите на читалището</t>
  </si>
  <si>
    <t>Участие във фестивал  на ФТК "Лилия" в Татарстан</t>
  </si>
  <si>
    <t>Заети библиотечни материали</t>
  </si>
  <si>
    <t>000671711</t>
  </si>
  <si>
    <t xml:space="preserve">Школа за български народни танци - 50, Колектив за опазване на народното творчество - 5, </t>
  </si>
  <si>
    <t>Школа за спортни и латино танци - 9.</t>
  </si>
  <si>
    <t>ОписаниеКлуб по интереси "Айки-до"- 8, Клуб "Таекуондо"- 30</t>
  </si>
  <si>
    <t>Годишен концерт в Северен парк, Концерт в ОКИ"Надежда",Изложба на ръкоделия и онлайн, Бележити дати и годишнинис витрини, Представяния на нови книги,Четене на приказки в Северен парк и рисунки на асфалт с деца от квартала, Традиционни български празници и обичаи/Бабин ден, Петльов ден, Левски ,завързване на мартенички, Ботев, Ден на будителя, Коледа/.</t>
  </si>
  <si>
    <t>Участия в концерти и фестивали</t>
  </si>
  <si>
    <t>книги за дома 1437 БЕ</t>
  </si>
  <si>
    <t>000671572</t>
  </si>
  <si>
    <t>"Средец-1926"</t>
  </si>
  <si>
    <t>Български народни танци, Клуб Българскохоро, Гръцки народни танци, Студио театър и пеене, Школа за театър и кино, Школа по пиано, Китарна школа-7</t>
  </si>
  <si>
    <t>Обучение по английски език, Шахматна школа - 2</t>
  </si>
  <si>
    <t>Организиране художествени изложби на Диана Петкова,Организиранена детска художественаизложба,Благовещенскиконцерти-"Даживеекласиката" и Фолклорен, Великденски празници -Цветница, Лазарица иВеликденски концерт,Концерт посветен на Свети дух,Концерт "Китарен звън в лятна нощ", Фолклорен концерт и Китарен концерт с ОКИ ДК "Красносело",Фестивал на камерни форми на изкуството, Концерт за Деня на християнското семейство, ДетскиРождественскипразник, МладежкиКоледен фестивал -16</t>
  </si>
  <si>
    <t>Участие в международен танцов фестивал "Витоша",Участиев софийски фестивал на изкуствата-2</t>
  </si>
  <si>
    <t>Участие в международни танцови фестивали в Гърция и Италия-2</t>
  </si>
  <si>
    <t>236 читатели с 1809 библиотечниединици</t>
  </si>
  <si>
    <t>000675971</t>
  </si>
  <si>
    <t>"Просвета -гр.Бухово -1904"</t>
  </si>
  <si>
    <t>Клуб за хора и народни танци "Цветница" -напреднали</t>
  </si>
  <si>
    <t>Клуб за хора и народни танци "Цветница" - деца , Школа по хип-хоп танци "Full dance"</t>
  </si>
  <si>
    <t>Клуб за хора и народни танци "Цветница" - начинаещи</t>
  </si>
  <si>
    <t>На оро у Буаво, фестивал "Цветна плетеница", 3-ти март, Къща на духовете, Парад на Будителите, Великденски базар</t>
  </si>
  <si>
    <t xml:space="preserve">Младежки таланти, Веселие в Елена,Национален фестивал на камерния танц, Ритъмът на сърцето, Път към славата, Къща на ужасите, НФФ "Цветна плетеница", Празник между Коледа и Нова година "Зимна приказка", </t>
  </si>
  <si>
    <t>International music and dance festival, Sundance festivalq Erasmus+, Bulgaria Grand dance cup Winter, Sofia open dance festival</t>
  </si>
  <si>
    <t>000672126</t>
  </si>
  <si>
    <t>"Св.Иван Рилски -1922"</t>
  </si>
  <si>
    <t>Женска фолклорна група "Шопска плетеница" ; Танцов клуб "Зора"</t>
  </si>
  <si>
    <t>Детска фалклрна група "Лазарица"; Младежка фолклорна група "Лазарица"; Детски танцов състав; Младежки танцов състав; Лазарска група - 2 групи; Коледарска група - 2 групи</t>
  </si>
  <si>
    <t>Школа По изобразително изкуство; Школа по модерен балет - г възрастови групи; Клуб "Приятели на книгата</t>
  </si>
  <si>
    <t>Курс по информатика и автоматика</t>
  </si>
  <si>
    <t xml:space="preserve">„Сто години традиции и творчество” – тържествен концерт за отбелязване на 100 г.
юбилей на читалище „Св.Иван Рилски-1922”; Бабинден; Народен обичай „Лазаруване”;  Коледен фолклорен концерт на детските състави;.
Народен обичай „Коледуване”; Танцов фестивал за модерни танци; Танцов фестивал за изкуство „Стремеж към мечтите” Библиотечен конкурс за „Най-добре попълнен читателски дневник” и др.
</t>
  </si>
  <si>
    <t>Национален танцов конкурс „Път към славата” гр.София; Детски танцов фестивал „София опън”;  Международна танцова олимпиада в гр.Хисар; Детски фолклорен фестивал „Чичо Стоян” с.Дивотин;Фолклорен фестивал „Дръж се земьо шоп те гази” с.Доброславц; Фолклорен фестивал „Брестовица грозде и вино”; Национален онлайн конкурс ”Ой Коледо мой Коледо”гр. Тутракан; Дистанционен пленер по рисуване в гр.Пещера;Фестивал на баницата в с.Балша; Национален фолклорен фестивал„Златна есен” гр.София и др.</t>
  </si>
  <si>
    <t xml:space="preserve">VІ Интернационален танцов фестивал гр.Ниш Сърбия; Международен танцов фестивал в гр.Загреб ; Международен танцов фестивал в Германия; 
 Международен фестивал на таланта в Италия; VІ Балкански фестивал изкуствата в гр.Белград Сърбия;
</t>
  </si>
  <si>
    <t>Библиотечен фонд- 15 286; Набавени библиотечни документи- 7; посещения в библиотеката - 1179 от тях 312 в читалня</t>
  </si>
  <si>
    <t>000671202</t>
  </si>
  <si>
    <t>"Асен Златаров-1938"</t>
  </si>
  <si>
    <t>Ансамбъл Абисински Бисери към НЧ Асен Златаров.</t>
  </si>
  <si>
    <t>Детски състав  към Ансамбъл Абисински Бисери към НЧ Асен Златаров.</t>
  </si>
  <si>
    <t xml:space="preserve">Малък духов оркестър към  НЧ Асен Златаров.   Оркестър Абисински Бисери - голям  младежки състав. </t>
  </si>
  <si>
    <t xml:space="preserve">Боксов клуб. Клуб на пенсионера. </t>
  </si>
  <si>
    <t>Библиотечна дейност.</t>
  </si>
  <si>
    <t xml:space="preserve">15 Януари - Василица - концерт в салона на читалището.
19 Февруари – литературна вечер на тема Васил Левски.
01 Март – изложба на рисунки и Мартенички на деца.
08 Март – Концерт по случай празника на мама. 
08 Април – Международен ден на ромите.
24 Май – Тържествено изпращане на абитуриетите от 93 СОУ. 
02 Юни – Събор в квартал Христо Ботев
17 Септември – концерт в читалището по случай Ден на София
15 Октомври – кастинг за попълване на танцовите и певчески групи.
1 Ноември – Ден на Народните Будители в салона на читалището.
10-11 Декември – раздаване на подаръци.
22 Декември – организиране на Коледна и Новогодишна програма в салона на читалището.
</t>
  </si>
  <si>
    <t>24 Април – Танцов фестивал „Ритъмът в сърцето ми“
21 Юни – празникът Свети дух  - участие в концерта организиран от район „Слатина“
14 юли – участие на Шестия фолклорен фестивал „Билките дар от природата“ – кв. Симеоново
20 юли – 17-ти традиционен събор „Успение Богородично“, с. Железница
Август – Международен фолклорен конкурс „Пауталия“, с. Кюстендил – участваха солистите на ансамбъл „Абисински бисери“
22-25 Септември – участие на МФФ „Етно ритми“, Златни пясъци.</t>
  </si>
  <si>
    <t xml:space="preserve">Обслужени са всички желаещи да ползват библиотеката на читалището. </t>
  </si>
  <si>
    <t>000671907</t>
  </si>
  <si>
    <t>"Дене Кръстев-1922"</t>
  </si>
  <si>
    <t>Клуб народни хора</t>
  </si>
  <si>
    <t xml:space="preserve"> Младежка певческа група "Звънчета",Детски танцов състав,Детска певческа група</t>
  </si>
  <si>
    <t>,Ден на самодееца и Баба Малта,  "Сирни Заговезни" ,  "Гергьовден" ,  "Лазарки" ,  Фолклорен празник "Шарена китка",  100 годишнина на Читалище "Дене Кръстев-1922",  Благотворителен коледен концерт,  "Коледари"-пресъздаване на ритуала</t>
  </si>
  <si>
    <t>фолклорен фестивал"Сеславска пролет", Фолклорен празник с.Яна,Международен фолклорен фестивал "Цветна плетеница"гр.Бухово, Районен празник -Кремикомски манастир, Фестивал "Любители-будители"-културен дом "Красно село, "На раздумка и песен"-кв.Сеславци, Фетивал на Нестия Арт център "Златна есен"-дом на културата Средец-гр.София</t>
  </si>
  <si>
    <t>читатели - 78 , посещения - 832, заети библиотечни документи - 1654</t>
  </si>
  <si>
    <t>000671476</t>
  </si>
  <si>
    <t>"Отец Паисий-1930"</t>
  </si>
  <si>
    <t>Школа за народни танци, колектив "Работилница за чудеса"</t>
  </si>
  <si>
    <t xml:space="preserve">Школа за народни танци - 2 бр., колектив "Работилница за чудеса" 1 бр., групи за празници по народния календар "Лазаруване", "Коледуване". "Бабин ден" </t>
  </si>
  <si>
    <t>1 бр.Школа по английски език</t>
  </si>
  <si>
    <t>Празници по народния календар, "Бабинден", "Баба Марта", "Трифон Зарезан", "Лазаруване,, "Цветница", "Велики Четвъртък", "Св. Никола Летни", " Еньовден",, ,, "Св.Пророк Илия 20 юли ",  "Илинден - Традиционен събор кв.Илиянци", Детско утро, 140 години "Владимир Димитров майстора",, "Коледуване ", "Баница с къмети", Чествания на бележити дати , Представяне на книги, Срещи и беседи в библиотеката, "150 години от обесването на Васил Левсски", Празничен концерт "Ден на самодееца",, Кампания "Да четем заедно",, , "Приказки от цял свят",, 260 години от написването на "История славянобългарская", "Патронен празник 300 год. Паисий Хилендарски"., Ден на хпистиянското семейство.</t>
  </si>
  <si>
    <t>"Вино и любов - ОКИ Средец", "Нишавски хоровод- Драгоман 2022", "НДФ "Слънце грее - с-Дрен",  НФФ "При шопите в Казичине", " Юнски прзници с.Лозен" , Прегледи на художествента самодейност ОКИ Надежда, Кампания "21 добрини за добри дни "Надежда за Нико",  ДФК "Дай, Бабо, огънче" с.Мищица</t>
  </si>
  <si>
    <t>Всичко помещения 1805 бр., заети библиотечни документи 2107. Ново набавена литература 112 броя.</t>
  </si>
  <si>
    <t>000671704</t>
  </si>
  <si>
    <t>"Свобода-1955"</t>
  </si>
  <si>
    <t>Школа за български народни танци "На Мегдана"; Клуб за спортни танци "Гардения"; Школа за хора и народни танци "Веселите шопи"-възрастни</t>
  </si>
  <si>
    <t>Школа за хора и народни танци "Веселите шопи"-ученици</t>
  </si>
  <si>
    <t>Вокално-инструментален състав "DREAMHUNT"</t>
  </si>
  <si>
    <t xml:space="preserve">Музикален театър за младежи; Вокална група за православно пеене </t>
  </si>
  <si>
    <t>Школа по пиано; Школа по изобразително изкуство; Детски музикален театър „Надежда“– школа</t>
  </si>
  <si>
    <t>Участие на школите по народни танци „На Мегдана“ в концерт-спектакъл  „Едновремски истории; Участие на школите по народни танци „Веселите шопи“ в конкурс(преглед) на танцовото изкуство „Фолклорно надиграване“; Образователни изяви „Четене на книги на открито“; Образователни изяви „Рисуване на асфалт“; Образователни изяви „Рисуване на асфалт“ по прочетена приказка в парка</t>
  </si>
  <si>
    <t>Школите по народни танци „Веселите шопи“ във фестивал „Приятели чрез танца“; Школите по народни танци „Веселите шопи“ във фестивал на танцовото изкуство „Харизмата на хорото“; Участие на музикален театър „Надежда“ в празник по случай „32г. от съюза на българските военно инвалиди“; Участие на школите по народни танци „На Мегдана“ във фестивал на танцовото изкуство „Фолклорна среща“; Школите по народни танци „Веселите шопи“ във фестивал „14-ти фестивал на народната носия“; Музикален театър „Надежда“ във фестивал „Сребърна чучулига“;  Школите по народни танци „На Мегдана“ в 8-ми благотворителен концерт „За бъдеще добро да се хванем на хоро“</t>
  </si>
  <si>
    <t>Участие на школите по народни танци „На Мегдана“ във фестивал на танцовото изкуство „Фолклорно надиграване“</t>
  </si>
  <si>
    <t>За дома; В читалня</t>
  </si>
  <si>
    <t>000761219</t>
  </si>
  <si>
    <t>"Мироско Райчев-1927"</t>
  </si>
  <si>
    <t xml:space="preserve">танцов състав за сценични изяви и танцова група за разучаване на нар. хора                                                                                        </t>
  </si>
  <si>
    <t xml:space="preserve">Детски танцов състав в три възрастови групи доучилищна, ученици и юноши  ,Детска вокална група, детски групи за народни обичаи - коледари и лазарки                                                                                    </t>
  </si>
  <si>
    <t xml:space="preserve">Клуб за драматизации, литературни четения и рецитали                                                                                                                            </t>
  </si>
  <si>
    <t>Отбелязване на бележити дати - 3 март,24 май, 1 ноември."Аз рисувам със стихове"  и "Да направим книжките красиви" - библиотечна изява , Куклен театър,прожекции на български игрални филми,екскурзии до исторически места в България,Възстановка на нар.обичаи -"Русалска невеста", Лазаруване и Коледуване,Неделно мегданско хоро, Коледен концерт, викторина "Какви са традициите за Коледа във Вашия роден край" , Пътят на хляба до трапезата -образователна програма съвместно с училището</t>
  </si>
  <si>
    <t xml:space="preserve">МФФ - "Гергьовско веселие",Фолклорен събор "На госте у Яна",Годишен пролетен концерт "На хорото с Лилия" - зала Средец, 5МФФ "Фолклорни нюанси" в Слънчев бряг, Коледен концерт  "Замъчи се божа майкя" с. Алино </t>
  </si>
  <si>
    <t xml:space="preserve">МЕЖДУНАРОДЕН КОНКУРС ФЕСТИВАЛ НАХОРЕОГРАФСКОТО ИЗКУСТВО "Танцует Казан",МФФ "Ломбардия Чияма" гр.Леко Италия,  12 Международен танцов фестивал- Албаниягр.Дирес,МФФ гр.Белград,Сърбия               </t>
  </si>
  <si>
    <t>000671589</t>
  </si>
  <si>
    <t>"Братя Миладинови-1917"</t>
  </si>
  <si>
    <t xml:space="preserve">Школа за народни танци, Дамска вокалана група </t>
  </si>
  <si>
    <t xml:space="preserve">Балет "Класиак" ,Вокална група </t>
  </si>
  <si>
    <t>Школа по пиано 3бр, школа по китара, школа по гайда, школа по цигулка, школа по барабани, школа по виолончело.</t>
  </si>
  <si>
    <t>Уроци по английски, уроци по български език и литература и уроци по математика</t>
  </si>
  <si>
    <t>Поклади, Лазаров ден и Илинден</t>
  </si>
  <si>
    <t>Участия в конкурси и фестивали</t>
  </si>
  <si>
    <t>000671394</t>
  </si>
  <si>
    <t>"Отец Паисий-1934"</t>
  </si>
  <si>
    <t xml:space="preserve">школа по пиано , школа по народно пеене за възрастни, школи за народни танци възрастни, йога, </t>
  </si>
  <si>
    <t>йога, арт работилница, школа по пиано, школа по народно пеене, школа по народни танци</t>
  </si>
  <si>
    <t>школа по пиано , школа по народно пеене за възрастни, школа за народно пеене деца, школа за народни танци деца, школа за народни танци юноши,Школи за народни танци възрастни, ученическа занималня, анг. език, школа по математика, йога, арт работилница.</t>
  </si>
  <si>
    <t xml:space="preserve">арт работилница, компютърни занимания, анг.  Език, математика, български, </t>
  </si>
  <si>
    <t xml:space="preserve">Празник свързан и посветен на"Поклади" ; Лазаров ден; Цветница; 1ви юни - Ден на Детето, 6 -Юни начало на седмица на Духа  - рецитал на деца, 7ми юни - изложба на тема "История на България, 8 - ми юни награждаване на есета свързани с темата "България", 9-ти юни  рецитал на тема "Славенобългарска история", 10-ти юни среща с писателката Неда Антова, 13 и 14.06 - МФФ "ВИТОША", "Еньовден - празник на билката", Юбилеен концерт на фолклорна група" Симеоновски напеви", Откриване на новата  творческа година при читалището, Представяне на книга свързана с Квартал Симеоново, Коледен Концерт, Коледуване с коледари от читалището, Празник пред читалището с коледарите. </t>
  </si>
  <si>
    <t>Множество участия на фолклорните групи при читалището в страната</t>
  </si>
  <si>
    <t>000671426</t>
  </si>
  <si>
    <t>"Пенчо П. Славейков 1921"</t>
  </si>
  <si>
    <t>Танцов клуб "Лозенец", Модерен балет "Силви"</t>
  </si>
  <si>
    <t>Детски фолклорен танцов ансамбъл "Цветни ритми", Младежки фолклорен танцов ансамбъл "Лозенец", Модерен балет "Силви", Вокална група "Смехоранчета"</t>
  </si>
  <si>
    <t>Школи по изобразително изкуство, пиано и китара</t>
  </si>
  <si>
    <t>Литературен салон "Вечери на Кръста"</t>
  </si>
  <si>
    <t>7-мо ежегодно издание на Патриотична кампания "Аз съм българче", церемония по връчване на награда "Дарител на Националната библиотека", годишен фолклорен концерт в Дом на културата "Средец", коледен концерт на танцови формации в Дом на културата "Средец", турнир на Българска спортна танцова федерация, турнир "Интернационал денс оупен", коледен концерт, Международен фестивал, Седми национален танцов фестивал "Болровец танцува-2022", коледни концерти, джаз фестивал "Евъргрийн фест", конкурс "Път на славата", международен конкурс "Абаника", фестивал "Родолюбие", празник на район "Лозенец" - Спасовден, фестивал "Кръстопът на музите", концерт-промоция "Вълшебство", изложби, концерти</t>
  </si>
  <si>
    <t>000671405</t>
  </si>
  <si>
    <t>"Димитър Динев -1937"</t>
  </si>
  <si>
    <t>000671490</t>
  </si>
  <si>
    <t>"Пенчо Славейков -кв. Малашевци -1919"</t>
  </si>
  <si>
    <t>Детска танцова школа за народни танци, Музикална школа по народно пеене</t>
  </si>
  <si>
    <t>Школа по изкуствата - Творческо ателие "Ненко Балкански" - общо 17 участници, Пилатес, Клуб "Седянка" - сбирки</t>
  </si>
  <si>
    <t>Детска езикова школа - общо 93 участници; Лятна занималня "Училище за всезнайковци" за деца от 6 до 10-годишна възраст</t>
  </si>
  <si>
    <t>Отбелязване на различни празници и годишнини, свързани с историята и народните обичаи - Бабинден, Празник на виното,Отбелязване годишнина от гибелта на В. Левски, Деня на жената, Годишнина от рождението на Елисавета Багряна, Евтим Евтимов, Астрид Линдгрен и др. Организиране на творчески рабитилници за мартеници, боядисване на великденски яйца, базар за ръчно изработени мартеници. Провеждане на концерт по случай Деня на самодееца и Националния празник на България.  Провеждане на Коледен концерт. През лятото - Лятна забавачка и летен лагер за деца.</t>
  </si>
  <si>
    <t>Участие на школите в различни концерти и събития.</t>
  </si>
  <si>
    <t>Участие на Музикалната школа по народно пеене във фестивали в чужбина.</t>
  </si>
  <si>
    <t>Общо регистрирани читатели - 210 бр., новорегистрирани за 2022 г. - 0 бр. Налични библиотечни единици - 23081.</t>
  </si>
  <si>
    <t>000672076</t>
  </si>
  <si>
    <t>"Владайско читалище "Светлина-1906"</t>
  </si>
  <si>
    <t>000671519</t>
  </si>
  <si>
    <t>"Никола Йонков Вапцаров-1922"</t>
  </si>
  <si>
    <t>Детскамузикална школа - пиано, китара, Детска танцова школа , Детска вокална школа, Клуб за народни танци</t>
  </si>
  <si>
    <t>Детска театрална школа"Лени", Спортен клуб "Тай Чи", Спортен клуб "Пекити", Клуб "Трета възраст"</t>
  </si>
  <si>
    <t xml:space="preserve">1. Организиране и провеждане на XХ-ти Национален конкурс за поезия „Вяра“ посветен на Никола Вапцаров
2. Организиране и провеждане на ХIХ-ти  Фестивал на читалищното театрално изкуство
3. Организиране и провеждане на I-ви Фотографски конкурс за любители „Моето Вдъхновение“
4. Библиотечно-информационно обслужване
5. Обучение и подготовка на деца и ученици от Детска музикална школа, клас „Пиано“ и клас „Китара“, за участия в международни, национални и регионални конкурси, читалищни фестивали на инструменталното изкуство
6. Детска вокална школа „Слънчо“
7. Детска танцова школа „Ария“
8. Детска театрална школа „АлЯ“
9. Клуб за народни танци „Луди, млади и игриви“
10. Клуб „Тай Чи“
11. Клуб „Пекити“
12. Клуб „Бръшлян“     
</t>
  </si>
  <si>
    <t>121667188</t>
  </si>
  <si>
    <t>Рома-1956</t>
  </si>
  <si>
    <t>Хореографска школа и Школа по изобразително изкуство</t>
  </si>
  <si>
    <t>Организиране на кът-витрини по случай важни годишнини, изложби на школата, музикални иизяви по случай Банго Василий и Гергьовден</t>
  </si>
  <si>
    <t>000671298</t>
  </si>
  <si>
    <t>"Св.Св. Кирил и Методий-1922"</t>
  </si>
  <si>
    <t>Танцов ансамбъл за народни танци "Хоро"с ръководител Митко Михалков - възрастни</t>
  </si>
  <si>
    <t>Танцов ансамбъл  за народни танци "Хоро" с ръководител Митко Михалков - деца и младежи. Танцово студио за модерни танци -  деца с ръководител Мериам Муса</t>
  </si>
  <si>
    <t>Школа по пиано - за деца и възрастни и школа по изобразително изкуство - за деца и младежи</t>
  </si>
  <si>
    <t>Курсове по български език и литература и по математика</t>
  </si>
  <si>
    <t xml:space="preserve">Витрини с творби на Светослав Минков, Слав Хр. Караславов, петя Дубарова,Маргарит Минков, Христо Ботев, Елин Пелин, Ангел Каралийчев, Добри Чинтулов, Фани Мутафова, Евтим Евтимов, Асен Разцветников, Любен Дилов, Васил Левски. Изложби: Детски рисунки, Бабин ден, Международен ден на жената, Първа пролет, съвременна българска книга, Великден и Цветница, 1 юни - Ден на детето,, 1 ноември - Ден на будителите, Коледа и др. Организиране на срещи със СК "Люлин 2015" за отбелязване на християнските празници Трифон Зарезан, Цветница, Великден, Еньовден, Националния празник на България 3 - ти март, Априлското въстание, Ден на будителите, Ден на християнското семейство и др.Организиране на срещи с деца от ДГ №95 "Омайниче", с ученици от 70 ОУ, литературно четене за деца от 37 СУ, Кръгла маса на тема "Историята на нашето читалище", Майсторски клас български народни танце под ръководтвото на хореографа Митко Михалков,конкурс за рисуване на български шевици, Тържествено честване и празничен концерт по повод 100 години от основаването на Народно читалище "СВ. св. Кирил и Методий - 1922" и др.                                                                                                                         </t>
  </si>
  <si>
    <t xml:space="preserve">  Участия на ТА "Хоро" в: Коледни концерти в ЧСУ "Дружба", НЧ "Христо Ботев", "Лексиконче с песнички" по телевизия Евроком, празничен концерт по случай Празника на София в НЧ "Г. С. Раковски", Танцов спектакъл "Златното момиче" в кинотетър "Освобождение, Благотворителен концерт и базар за набиране на средства за ремонт на сцената в салона на НЧ "Св. св. Кирил и Методий - 1922".Честване 100 години от основаването на НЧ "Св. св.Кирил и Методий-1922" с литературно четене за деца, майсторски клас български народни танци, конкурс за рисуване на български шевици, кръгла маса на тема "Историята на нашето читалище", Тържествен пазничен концерт. Участия на национално ниво - събори и фестивали в Пернишко, в с. Елов дол, в гр. Батановци,Копривщица, Слънчев бряг, гр. Троян и др.</t>
  </si>
  <si>
    <t>Участие в Етно лагер в гр. Липовац - Сърбия, в изследователски проект на д-р Дан Голдбърг от Университета в Кънектикът-Сащ,фестивали в гр. Лазаревац- Сърбия,във Вилика Горица - Загреб, Хърватия,в Балканска танцова олимпиада - Белград, Сърбия със спечелени 13 златни медал, 2 купи и Гранд при.</t>
  </si>
  <si>
    <t>Библиотечен фонд - 31 010 библиотечни единици. Новорегистрирани читатели за 2022 г. - 40.</t>
  </si>
  <si>
    <t>000671355</t>
  </si>
  <si>
    <t>Народен хор"Наниз"</t>
  </si>
  <si>
    <t>Балетна школа "Стела", ТС "Връбниче"</t>
  </si>
  <si>
    <t>тамбура, тъпан, акордеон</t>
  </si>
  <si>
    <t>Школа по изобразително изкуство, Формация "Татковина", Клуб 60+</t>
  </si>
  <si>
    <t>Уроци по математика,</t>
  </si>
  <si>
    <t xml:space="preserve">Бабинден, Фото изложба за деня на София, Фото витрина "Подвига на опълченците", Трифон зарезан - нар.обичай, Празник 1-ви Юни, Ден на детето, Концерт " Лято Здравей" всички колективи на читалището , Концерт по случай Деня на майката, Работилница за мартенички "Пижо и Пенда", Честита Бабаб Марта- коцерт, Беседа по случай 3-ти Март- Национален празник, Великденска изложба, Великденски базар с благотворителна цел, Андреевден - нар. обичай, Изложба на нови книги, Фото витрина "Народни будители", "Коледни песни и обичай"-беседа, Кулинарна изложба на постни ястия, Ден на християнското семейство, Гергьовден - 6 май, 22 септември - Независимостта на България - патриотични песни, 6 септември - Съединението на България - беседа, 28 Август - Голяма Богородица Празник на кв.Обеля. Отбелязване на Първа пролет, Ден на библиотекаря, 
</t>
  </si>
  <si>
    <t>"Нашенци на хоро", Гр. Банкя Концерт на Балетна школа "Стела", НФ "Хоро се вие извива", НФ "Пролетно хоро - Велинград", НФ "Хоро край извора" - Велинград, ФФ "Мир на Балканите - Дупница", Старопланински събор "Балкан фолк" - Велико Търново, 150 год. НЧ Пробуда с. Баня, Юбилеен концерт 95 гофини НЧ Всил Друмев -1927 год., Четвърти ФФ "Край Баталовата воденица"</t>
  </si>
  <si>
    <t>Библиотечен фонд- 12691,брой посещения - 1270 бр. за дома - 1270 бр. в читалня 3 бр.</t>
  </si>
  <si>
    <t>000671273</t>
  </si>
  <si>
    <t>"Цанко Церковски-1946 г."</t>
  </si>
  <si>
    <t>000671736</t>
  </si>
  <si>
    <t>"Цар Борис ІІІ - 1928"</t>
  </si>
  <si>
    <t>Танцов Ансамбъл "Балкан" - 39 възрастни, Хор на Софийските момчета - 55 възрастни и 13 ученици</t>
  </si>
  <si>
    <t>Хора на Софийските момчета включва и лица под 18-годишна възраст.</t>
  </si>
  <si>
    <t>Школа по пиано, солфеж и поп-пеене, Школа по китара, Школа по изобразително изкуство, Кабинет за рехабилитация на слуха и говора</t>
  </si>
  <si>
    <t>Школа по английски език - 20 ученици</t>
  </si>
  <si>
    <t>Самостоятелни концерти на Хора на Софийските момчета - 2 бр.;Великденски концерт; Самостоятелни концерти и участие в открит урок на Танцов ансамбъл "Балкан"; Организиране и провеждане от "Софийска китарна школа" към читалището на Международен Китарен фестивал; Организирани празници от читалището по повод Коледа, Великден, Хелоуин и др, отбелязване на исторически дати с различни прояви - рецитали, четения и др.</t>
  </si>
  <si>
    <t>Участия на Хора на Софийските момчета в телевизионни предавания- 6 бр., радиопредавания - 4 бр и концерти. Участия на Танцов Ансамбъл "Балкан" в различни празници и чествания - Сирни заговезни, Фестивал в с. Първомай, обл. Петрич, празници, организирани от СО - район "Сердика"  - Пролетен концерт и др.; Участие в Международен фестивел в гр. Китен; Участие на представители от Школата по китара в Китарна академия - летен лагер в гр. Етрополе; Участие на деца от Школата по изобразително изкуство в конкурси за рисунки в гр. Велико Търново и др.</t>
  </si>
  <si>
    <t>Участие в Международен хоров фестивал "Момчетата пеят"; Участие на Танцов Ансамбъл "Балкан" във Фестивали в Индонезия, Мексико и др.</t>
  </si>
  <si>
    <t>Общо регистрирани читатели - 442, новорегистрирани през 2022 г. - 87 бр. Общо налични библиотечни единици - 31749.</t>
  </si>
  <si>
    <t>121053306</t>
  </si>
  <si>
    <t>000671387</t>
  </si>
  <si>
    <t>"Васил Друмев 1927"</t>
  </si>
  <si>
    <t>ОписаниеВокална група за стари градски песни, Група за народни песни "Баталова воденица" - обработен фолклор</t>
  </si>
  <si>
    <t>ОписаниеКурс по изобразително изкуство за подготовка при кандидатстване, Клуб "Сръчни ръце", Литературен клуб,Индивидуално обучение по Английски език,Клуб "Род и памет"</t>
  </si>
  <si>
    <t>ОписаниеЕжегодно организиране и провеждане на фестивал "Край Баталова воденица"</t>
  </si>
  <si>
    <t>000672020</t>
  </si>
  <si>
    <t>"Изгрев -1921"</t>
  </si>
  <si>
    <t>Описание: Клуб за народни хора, Женска певческа група за народно пеене, Група за народен хумор, Група за църковно пеене</t>
  </si>
  <si>
    <t>Описание: Народни танци /начинаещо и напреднало ниво/, Детска певческа група за народно пеене, Лазарска група, Коледарска група</t>
  </si>
  <si>
    <t>Описание: Школа по изобразително изкуство, Школа по пиано, Творчески работилници свързани с българските празници и традиции</t>
  </si>
  <si>
    <t>Описание: Английски език /начинаещо и напреднало ниво/</t>
  </si>
  <si>
    <t>Описание: Описание: 1/ 21.01. – Бабинден – Провеждане на ритуала „Бабинден”. Ритуално къпане на бебе на Старата чешма. Ритуалът беше отразен от “Софийски вестник”.
2/ 01.02. – Организиране на Втори национален конкурс на детска рисунка „Баба Марта”.
3/ 15.02. – Творческа работилница за изработка на мартеници.
4/ 19.02. – Организиране на Втори национален конкурс за детска рисунка „Пролетна палитра”. В конкурса взеха участие 110 деца от цялата страна.
5/ 22.02. – Творческа работилница за изработка на картички за Осми март.
6/ 24.02. – Творческа работилница за изработка на кукерски маски.
5/ 25.02. – Изложба на мартеници изработени от творческата работилница в сградата на читалището.
6/ 28.02. – Изложба на наградените рисунки от Втори национален конкурс на детска рисунка „Баба Марта” организиран от читалището.
7/ 04.03. – Обща художествена изложба на школата по изобразително изкуство „Кукери” в сградата на читалището.
8/ 11.03. – Творческа работилница за изработка на пролетна картичка.
9/ 20.03. – Изложба на наградените рисунки от Национален конкурс „Пролетна палитра”.
10/ 18.04. – Обща художествена изложба на школата по изобразително изкуство „Писано яйце” в сградата на читалището.
11/ 16.04. – Лазаровден – лазарски групи посетиха домовете в селото и пяха за здраве и берекет. Обичаят беше отразен от Софийски вестник.
12/ 23.04. – Велика събота. Участие на групата за църковни песни във вечерната литургия на църквата „Св. Георги Победоносец” в селото.
13/ 04.05. – Организиране на Онлайн фотоконкурс "Най-гиздава лазарка" и "Най-автентична лазарска група". В конкурса се включиха 296 индивидуални участника и 129 групи.
14/ 06.05. – Гергьовден – традиционен събор на село Волуяк и празничен концерт по случай сто години от основаването на читалището. В Кметсво Волуяк бяха подредени фотоизложба на Димитър Димитров и изложба на школата по изобразително изкуство „Моето родно читалище”. Църковната група взе участие в празничната литургия в църквата „Св. Георги Победоносец”. Празнична концертна програма на площада в селото с участието на всички самодейни колективи, участници от училището и детската градина. Празникът беше отразен от Софийски вестник.
15/ 18.05. – Международен ден на музеите. Ден на отворените врати в музейната експозиция в читалището.
16/ 01.06. – Тържество и раздаване на свидетелства за завършен курс на учениците от школата по английски език.
17/ 07.06. – Организиране на урок по изобразително изкуство на открито.
18/ 16.06. – Тържество по случай завършване на учебната година на детски танцов състав, детска певческа група и школата по изобразително изкуство. Обща художествена изложба на школата в сградата на читалището.
19/ 17.09. – Св. София, Вяра, Надежда и Любов. Изложба на школата по изобразително изкуство с рисунки на забележителности на София.
20/ 27.10. – Петковден – традиционен събор на село Волуяк. Организиране и провеждане на празнична програма на открита сцена на плошада с участието на всички самодейни колективи и ученици от училището.
21/ 01.11. – Ден на народните будители. Изложба на школата по изобразително изкуство „Народни будители” в сградата на читалището.
22/ 06.12. – Организиране на Втори национален конкурс „Зимна приказка”. В конкурса взеха участие 196 участника от цялата страна.
23/ 01.12. – Творческа работилница за изработка на коледни картички.
24/ 02.12. – Изложба на отличените рисунки от Втори национален конкурс за детска рисунка „Зимна приказка” в сградата на читалището.
25/ 18.12. – Организиране на зимен празник „Коледен Волуяк” на открита сцена на площада. В програмата взеха участие всички самодейни колективи от читалището. Бяха организирани и конкурси за „най-вкусна баница”, Най-люта ракия” и „Най-пивко вино. Празникът беше излъчен по YuoSofia и отразен в Софийски вестник.
26/ 24.12. – Дядо Коледа посети домовете в селото и раздаде подаръци на най-малките жители.
27/ 25.12. – Рождество Христово. Църковната група взе участие в празничната литургия в църквата „Св. Георги Победоносец” в селото.
24/ 25.12. – Коледа. Коледарски групи обходиха къщите в селото за здраве и берекет. Обичаят беше отразен от Софийски вестник.
 Тематични витрини във връзка с 149 г. от обесването на Васил Левски, Освобождението на България от османско иго, Ден на българската просвета и култура и на славянската писменност, Ден на Христо Ботев, Съединението на Княжество България с Източна Румелия, Ден на независимостта на България и др.</t>
  </si>
  <si>
    <t xml:space="preserve">Описание:1/ 31.01. – Участие на школата по изобразително изкуство в Конкурс за детска рисунка „Живи цветя” организиран от Artcontestor.
2/ 09.02. – Участие в Онлайн конкурс за стара градска песен “Вино и любов” организиран от НЧ „Христо Ботев – 1941”, с. Васильово.
3/ 11.02. – Участие на детски и юношески танцови състави, детска певческа група и коледарска група в Онлайн фестивал „Среди зима на мегдана”,  Радилово 2022.
4/ 11.02. – Участие на школата по изобразително изкуство в Национален конкурс „Моите детски мечти” организиран от Министерство на образованието и науката и Национален дворец на децата.
5/ 16.02. – Участие на школата по изобразително изкуство в Конкурс за рисунка „По стъпките на Апостола” организиран от НЧ „Христо Витков – 1899”, с. Локорско.
6/ 17.02. – Участие в Национален фестивал „Празник на любовта и виното” организиран от НЧ „Елин Пелин 1896”. Получени медал и грамота за участие.
7/ 18.02. – Участие на творческата работилница в Конкурс за изработване на мартеница „За здраве и берекет” организиран от НЧ „Пробуда – 1880”, гр. Бургас. Получено второ място.
8/ 21.02. – Участие на творческата работилница в конкурс за най-оригинална и автентична мартеница, организиран от НЧ „Напредък-1897”, село Попица. 
9/ 21.02. – Участие на творческата работилница в конкурс за изработка на мартеница „От мен за теб” организиран от фондация „Триумф – Р”, гр. Перник.
10/ 21.02. – Участие на творческата работилница в конкурс за изработка на мартеница „Червено-бели вдъхновения” организиран от НЧ „Пробуда – 1896”, гр. Суворово.
11/ 21.02. – Участие на школата по изобразително изкуство във Втори национален конкурс за изобразително и приложно изкуство „Магията на изкуството” 2022 организиран от ОДЦКИ град Русе.
12/ 22.02. – Участие в конкурс за плетени чорапи и терлици „От ръцете на мама и баба”. Награда „Най-шарен терлик” в категория „Детски терлици”. Организатор на конкурса НЧ „Н. Й. Вапцаров – 1909”, гр. Ветово.
13/ 23.02. – Участие на творческата работилница в конкурс за традиционна мартеница и пролетно пано организиран от Община Разлог и Исторически музей – Разлог.
14/ 24.02. – Участие на творческата работилница в Онлайн конкурс на тема „Мартенички бели и червени” организиран от РЦПППО – област Перник.
15/ 25.02. – Участие на творческата работилница в конкурс „Мартеничка бяла и червена” организиран от НЧ „Станчо Станчев 1896”, с. Сушица.
16/ 28.02. – Участие на школата по изобразително изкуство в конкурс за детска рисунка „Корея в сърцето ми”.
17/ 28.02. – Участие на творческата работилница в конкурс „Мартеница направи, светла мисъл изпрати”.
18/ 01.03. – Участие на школата по изобразително изкуство в конкурс за рисунка на кукерски игри „Магията на кукеровден” организиран от сдружение „Усмивка” и читалище „Св. Св. Кирил и Методий 1985”.
19/ 01.03. – Участие на творческата работилница в II-ви онлайн конкурс за картичка на тема „8 март – празник на мама” организиран от ОДК – Несебър.
20/ 01.03. – Участие на творческата работилница в Първи онлайн конкурс „Ръчно изработена картичка за 8-ми март” организиран от НЧ „Димитър Иванов Полянов – 1870”, село Гарван. Картичките са дарени за благотворителност.
21/ 02.03. – Участие на творческата работилница в конкурс „Картичка за мама” организиран от НЧ „Възраждане 1928”, с. Искрец.
22/ 08.03. – Участие в конкурс „Най-вкусна баница” организиран от СНЧ. Трето място.
23/ 11.03. – Участие на школата по изобразително изкуство в онлайн конкурс за детска рисунка „Вълшебството на сезоните” организиран от Астрономическа обсерватория при ОП „Младежки център”, гр. Хасково.
24/ 20.03. – Участие на школата по изобразително изкуство в конкурс за рисунка на пролетна тематика организиран от НЧ „Христо Ботев – 1927”, с. Коиловци.
25/ 22.03. – Участие на школата по изобразително изкуство в конкурс за рисунка посветена на Левски организиран от Вашата приказка. Едно първо и едно второ място.
26/ 25.03. – Участие на школата по изобразително изкуство в Национален конкурс за детска рисунка „Тихо се сипе първият сняг” организиран от НЧ „Христо Ботев 1937”, гр. Бургас.
27/ 31.03. – Участие на школата по изобразително изкуство в конкурс за детска рисунка на тема „С очите си видях бедата” организиран от МВР, МОН и Национален дворец на децата.
28/ 31.03. – Участие на школата по изобразително изкуство в Конкурс за рисунка на тема „Моето родословно дърво” организиран от Тракийско сдружение „Национална инициатива „Завръщане към корените” и „По обратния път на дедите ни”. Трето място. 
29/ 11.04. – Участие на школата по изобразително изкуство в Конкурс „Моят шарен Великден” организиран от НЧ „Тракия – 2013”, гр. Плевен.
30/ 12.04. – Участие на творческата работилница в Национален конкурс за изработване на картички „Цветолиние” организиран от НЧ „Пробуда – 1880”, гр. Бургас.
31/ 20.04. – Участие на школата по изобразително изкуство в Юбилеен национален конкурс „Щърко шарен добре си ни дошъл” организиран от ОУ „Христо Ботев”, с. Самуилово и ПТЦ ДПП „Сините камъни”.
32/ 24.04. – Участие на творческата работилница в Онлайн изложба-конкурс „Великден в нашия дом” организиран от НЧ „Н. Й. Вапцаров – 1873”, гр. Тутракан.
33/ 25.04. – Участие на творческата работилница в Национален конкурс за изработка на кукерска маска „Да победим злото чрез доброто” организиран от НЧ „Освобождение – 1884”, с. Шейново.
34/ 10.05. – Участие на школата по изобразително изкуство в Национален конкурс „Вълшебният свят на Ангел Каралийчев” организиран от МОН И НДД.
35/ 13.05. – Участие на школата по изобразително изкуство в X Национален конкурс за детска рисунка „Приказките” организиран от Общински детски комплекс, гр. Варна.
36/ 20.05. – Участие на школата по изобразително изкуство в Национален конкурс за детска рисунка „Моят любим герой от творчеството на Елин Пелин” организиран от Община Горна Малина.
37/ 24.05. – Самодейните състави от читалището взеха участие в Деня на Африка в градинката пред Народния театър „Иван Вазов”. Празника се организира от Посолствата на Алжир, Ангола, Египет, Либия, Мароко, Нигерия, Южна Африка и Почетните консулства на Сейшелите и Судан в България.
38/ 05.06. – Участие на детски танцов състав, детска певческа група, клуб за народни хора, женска певческа група и индивидуални изпълнители в XIX Фолклорен фестивал „Шопска песен”, Локорско. Второ място за детска певческа група и първо място за индивидуален изпълнител.
39/ 16.06. – Участие на женска певческа група в Празник „Спомени и съвремие” в Северен парк.
40/ 16.07. – Участие на женска певческа група и индивидуални изпълнители в Първи празник на рибата и рибаря „Наслука”, с. Безден.
41/ 29.07. – Участие в Национален онлайн фотоконкурс на тема „Цветя и декорации в моята градина” организиран от НЧ „Възраждане – 1941”, с. Одринци.
42/ 05.08. – Участие на женска певческа група, квинтет, индивидуални изпълнители и хумор в XII  Национален събор на българското нароно творчество Копривщица. Сребърна значка за женската певческа група, бронзова значка за квинтета и хумора. Запис на песните на квинтета от БНР.
43/ 24.09. – Участие на певчески дуети и индивидуални изпълнители във Фолклорен фестивал „При шопите в Казичене”. Две втори и две трети места.
44/ 25.09. – Участие на индивидуални изпълнители и дуети в Юбилеен концерт 95 години НЧ „Васил Друмев – 1927” и Четвърти фолклорен фестивал „Край Баталовата воденица”.
45/ 05.10. – Записи на народните хора „Шопско” и „Криво магаренце” за проект танците от шоплука.
46/ 10.10. – Участие на школата по изобразително изкуство в Национален конкурс „Космосът и аз” организиран от БАН. Дете от школата получи грамота за призово участие.
47/ 10.10. – Участие на школата по изобразително изкуство в Национален празник на детското изкуство „Вълшебният свят на Родопите”.
48/ 29.10. – Участие на детска певческа група, индивидуален изпълнител на стари градски песни и школата по изобразително изкуство в Музикален виртуален фестивал 9-ти Празник на кратуната в Гостилица. Приз „Най-атрактивно представяне” за стари градски песни и грамота „Отличен” за изобразително изкуство.
49/ 01.11. – Женска певческа група и индивидуални изпълнители взеха участие в откриването на Интерактивна изложба „Танците от шоплука” в Комплекс Антична Сердика. В изложбата бяха включени стъпките на хората „Криво магаренце” и „Шопско хоро” записани от наши самодейци.
50/ 18.11. – Участие на школата по изобразително изкуство в Конкурс за детска рисунка „Домашно огнище”.
51/ 30.11. – Участие на школата по изобразително изкуство в Седми конкурс на Радио Варна за детска рисунка „Коледа пристига”.
52/ 30.11. – Участие на творческата работилница в конкурс за изработка на коледна картичка „Коледни вълшебства” организиран от Община Ловеч.
53/ 09.12. – Участие на творческата работилница в конкурс „Моето коледно чорапче” организиран от НЧ „Култура – 2002”, Димитровград.
54/ 09.12. – Участие на школата по изобразително изкуство в Конкурс за детска рисунка „Палитра”, „Коледно настроение”.
55/ 09.12. – Участие на школата по изобразително изкуство в Национален конкурс за детска рисунка на тема „В духа на коледните празници” организиран от НЧ „Христо Ботев – 1937”, гр. Бургас. 
56/ 16.12. – Участие на школата по изобразително изкуство в Конкурс за детска рисунка „Обичаи в семейството” организиран от Център за неформално образование АБВГД.
57/ 16.12. – Участие на творческата работилница в II-ри Конкурс за творчество и ръкотворство „Коледна звезда” организиран от НЧ „Земеделец – 1874”, с. Ново село. Трета награда за читалището.
58/ 22.12. – Участие на школата по изобразително изкуство в Национален конкурс за детска рисунка по повод 160 години от рождението на Алеко Константинов организиран от Община Свищов. Второ място.
59/ 23.12. – Участие на творческата работилница в Конкурс за картичка „Моята Коледа – 2022” организиран от читалище „Пробуда – 1961”, гр. Кюстендил. Две трети места.
60/ 30.03. – Участие на школата по изобразително изкуство в Международен конкурс за изобразително изкуство „Тъпан бие, хоро се вие” организиран от община Монтана.
61/ 31.03. – Участие на школата по изобразително изкуство в Девети национален конкурс с международно участие „България в картини и слово” организиран от ЦПРЛ – Обединен детски комплекс Търговище.
62/ 20.04. – Участие на школата по изобразително изкуство в Международен детски фестивал „Млади таланти” организиран от Национален дворец на децата. Второ място.
63/ 25.04. – Участие на школата по изобразително изкуство в Международен конкурс „Животът на един щъркел” организизран от ОУ „Гео Милев”, с. Белозем.
64/ 20.05. – Участие на школата по изобразително изкуство в Международен конкурс „Децата, цветята, пчелите и медът” организиран от ДГ „Пчелица”, град Казанлък.
65/ 04.06. – Участие на женска певческа група, група за народен хумор и индивидуални изпълнители в XII Международен фолклорен фестивал „Шопски наниз”, Костинброд. Второ място за групата по народен хумор.
</t>
  </si>
  <si>
    <t>Описание: 193 потребители</t>
  </si>
  <si>
    <t>000671526</t>
  </si>
  <si>
    <t>Клуб "Българско хоро"- възрастни</t>
  </si>
  <si>
    <t>Детски танцов състав "Боговица"- ученици; Детски танцов състав "Боговица"- начинаещи</t>
  </si>
  <si>
    <t>Рок група "Екстремум"- възрастни; Рок група "Стей"- възрастни; Рок група "Сент"- възрастни; Рок група "Хоризонт"- възрастни</t>
  </si>
  <si>
    <t>Клуб на читалищните дейци</t>
  </si>
  <si>
    <t xml:space="preserve">Английски език-ученици; Школа по пиано-ученици; Индивидуално и групово обучение по математика-ученици; Народно пеене-ученици; Школа по изобразително изкуство-ученици </t>
  </si>
  <si>
    <t>Новогодишна-сбирка но клуб на читалищните дейци; Концерт по случай празника на читалището; Фестивал-конкурс за инструменталисти; Фолклорно надиграване; Концерт на учениците от ДМШ при читалището; Четене на книги на открито; Рисунка на асфалт с цветни тебишири; Четене на любими приказки;Откриване с водосвет на учебната година; Фолклорно надиграване по проект на р-н "Надежда; Благотворителен коледен концерт; Коледен концерт с участието на учениците от школата по пиано; Коледен концерт организиран от р-н "Надежда"</t>
  </si>
  <si>
    <t>000671800</t>
  </si>
  <si>
    <t>"Веда-1964"</t>
  </si>
  <si>
    <t>Клуб за народни хора "Канатица" - 20 възрастн.</t>
  </si>
  <si>
    <t>Клуб по спортни танци "Брилянт" - 16 ученици и 8 възрастни.</t>
  </si>
  <si>
    <t>Айкидо клуб "Фуна доджо" - 16 деца и 4 възрасгтни, Клуб "Приключенията на фотографа" - 8 участници, Дамски клуб "Веста" - 10 възрастни, Клуб "Приятели на книгата" - 8 възрастни.</t>
  </si>
  <si>
    <t>Организирани рецитали по повод различни годишнини, семинари, фотосесии, работилници, дискусии и др.</t>
  </si>
  <si>
    <t>Участие на танцова формация "Брилянт" в открит турнир Montana Open 2022; Участие и Сешин семинар;  Участие в семинар по икебана в София; Участие в Будо фестивал в гр. Костинброд; Участие на танцови двойки в турнир в Бургас; Участие на танцови двойки в Държавното рървенство в Панагюрище; Участие на танцови двойки в летен лагер в Равда.</t>
  </si>
  <si>
    <t>Участие в Международен айкидо семинар; Участие на танцови двойки в TDF в Солун - Гърция; Участие в Международен айкидо лагер в Гърция; Участие в Международен айкидо лагер в Македония; Участие на танцови двойки в турнир в Сърбия; Участие на танцови двойки в Турнир във Великобритания.</t>
  </si>
  <si>
    <t>Общ брой регистрирани читатели - 222; Новорегистрирани за 2022 г. - 12 бр. Налични библиотечни единици - 18725.</t>
  </si>
  <si>
    <t>000671825</t>
  </si>
  <si>
    <t>Култура-1927</t>
  </si>
  <si>
    <t>000672261</t>
  </si>
  <si>
    <t>"Просвета - 1919"</t>
  </si>
  <si>
    <t xml:space="preserve">Клуб "Българско хоро" - две групи - напреднала и начинаеща                                                                                                                                                                                          ФВГ "Йове" </t>
  </si>
  <si>
    <t>Две групи за народни обичаи - "Лазарки" и "Коледари"</t>
  </si>
  <si>
    <t>Школа за народни танци обхващаща три сътава: Детски танцов сътав, Средношколски танцов състав и Младежки ансъмбъл</t>
  </si>
  <si>
    <t>Конкурс за изработване на мартеници, Изложба на мартеници, Народен обичай-"Лазаруване", "Гергьовденско хоро" - празник на квартала, Празничен концерт - "20 години народни танци в НЧ"Просвета-1919, "Еньовден" - концерт-надиграване на читалищните състави в Северен парк, Концерт на ФВГ "Йове" в музея "Земята и хората", Благотварителен концерт "Коледа за Любчо" - СДТР, Коледен концерт в читалището, Народен обичай "Коледуване"</t>
  </si>
  <si>
    <t>Откриване на турнир по тенис в 63-то ОУ, Участе в МФФ "Магията на Рила планина", гр. Банско, Участиев XV МФФ "Гергьовско веселие" - Кремиковци, Участие в регионален преглед на участниците за Копривщица, Участе в XII Събор на народното творчество-"Копривщица-2022", Запис на ФВГ "Йове" за фонда на БНР,</t>
  </si>
  <si>
    <t>Участие в МФФ в гр. Скиятос- Гърция, Участие в МФФ Италия, Участие в МФФ Белград - Сърбия</t>
  </si>
  <si>
    <t>до 14г. - 48бр., над 14- 39бр.                                                                                                                                                                                                                                                                            52жени и 35 мъже</t>
  </si>
  <si>
    <t>000673178</t>
  </si>
  <si>
    <t>"Младост-1971"</t>
  </si>
  <si>
    <t>ТАНЦОВ СЪСТАВ   1</t>
  </si>
  <si>
    <t>МУЗИКАЛНА ШКОЛА - КИТАРА - 1 КЛАС ;ПИАНО - 2 КЛАСА ; ШКОЛА - ЖИВОПИС - 1 ; БАЛЕТ КЛАСИЧЕСКИ - 1 ; ГРУПА ЗА АВТЕНТИЧЕН ФОЛКЛОР - 1 ; ГРУПА ЗА СТАРИ ГРАДСКИ ПЕСНИ - 1</t>
  </si>
  <si>
    <t>ДЕТСКА ЗАБАВАЧКА - 1;</t>
  </si>
  <si>
    <t>УЧАСТИЕ ВЪВ ФОЛКЛОРНИ МЕРОПРИЯТИЯ - 6 ; ТЕАТРАЛНИ ПОСТАНОВКИ - 10 БР.; КОНЦЕРТ  ЗА ВЕЛИКДЕН; УЧАСТИЕ В ПРОГРАМА ЗА ЦВЕТНИЦА НА ОТКРИТО И ДЕН НА ДЕТЕТО НА ОТКРИТО, БАБИНДЕН ГОДИШНИ ПРОДУКЦИИ НА МУЗИКАЛНАТА ШКОЛА, УЧАСТИЕ В НАЦИОНАЛНИ КОНКУРСИ НА МУЗИКАЛНАТА ШКОЛА И ДР</t>
  </si>
  <si>
    <t>УЧАСТИЕ ВЪВ ФОЛКЛОРНИ МЕРОПРИЯТИЯ -1</t>
  </si>
  <si>
    <t>465 ЧОВЕКА - РЕДОВНИ ЧИТАТЕЛИ, А ОБОРОТ ПО КНИГОРАЗДАВАНЕ - 23125 БЛ.</t>
  </si>
  <si>
    <t>000671437</t>
  </si>
  <si>
    <t>"Стилиян Пешев-1957"</t>
  </si>
  <si>
    <t>НАРОДНИ ТАНЦИ                                                                                                                                                                                                   1</t>
  </si>
  <si>
    <t xml:space="preserve">ТАЕКУОНДО  3 , КЛУБ ПО БОЙНИ ИЗКУСТВА -1, ВИГ 1, МУЗИКАЛНО СТУДИО 1                                                                                                                                                                                                                   </t>
  </si>
  <si>
    <t>китара                                                                                                                                                                                                                                  1</t>
  </si>
  <si>
    <t>Зимни игри,Ден на самодееца с групите по народни танци,концерт с ВИГ за 24май,Ден на детето с школите за деца към ч-щето,патронен празник и Ден на Ботев,откриване на учебната година със школите,новогодишен концерт с ВИГ                                                                        7</t>
  </si>
  <si>
    <t>ЧИТАТЕЛИ-129,ПОСЕЩЕНИЯ-1005,ЗАЕТИБИБЛИОТЕЧНИ ДОКУМЕНТИ1787</t>
  </si>
  <si>
    <t>000671348</t>
  </si>
  <si>
    <t>"Емил Шекерджийски -1919 г."</t>
  </si>
  <si>
    <t>Описание Любителска театрална трупа,Музикална група "Епизод"</t>
  </si>
  <si>
    <t>Описание Клуб за "Изкуство, култура и литература",Езиков курс по Иврит</t>
  </si>
  <si>
    <t>Описание Участия на група "Епизод"</t>
  </si>
  <si>
    <t>Описание Участие в проект „Българските библиотеки – съвременни центрове за четене и информираност“ - 2022 г.</t>
  </si>
  <si>
    <t>000672090</t>
  </si>
  <si>
    <t>"Просвета-1929"</t>
  </si>
  <si>
    <t>000671615</t>
  </si>
  <si>
    <t>"Пробуда-1926-Горна баня"</t>
  </si>
  <si>
    <t xml:space="preserve">ДТС "Горнобанче" , МТС "Горна баня",танцов клуб "Гераци", танцов клуб"Седеф", школа по класически балет; </t>
  </si>
  <si>
    <t>Оркестър"Горна баня"</t>
  </si>
  <si>
    <t>музикална школа - пиано, китара, акордеон, пеене и солфеш; школа по изобразително и приложно изкуство; школа по карате, школа по таекуондо и йога</t>
  </si>
  <si>
    <t>школа по английски език и школа по математика</t>
  </si>
  <si>
    <t xml:space="preserve">01.01.2022 г. – Традиционен празник „Василица“ от 11:00 часа пред читалището.
22.01.2022 г. – Концерт, организиран от „Сдружението на танцовите дейци“ с участието на ФА „Горна баня“ в залата на Културен дом „Искър“от 18:00 часа.
17.02.2022 г. – 149 години от обесването на Апостола на свободата - Васил Левски. Витрина.
19.02.2022 г.-  ,,Работилница за мартеници“- изработване на мартеници от деца и техните родители, организирана от Надежда Печанова и НЧ ,,Пробуда – 1926“- Горна баня. Състояло се в салона на читалището  от 17:00 часа.
01.03.2022 г.- Честване „Деня на самодееца“ и връзване на мартеници на всички самодейци и деца в школите към читалището.
01.03.2022 г.- 143 години от освобождението на България. Витрина.
02 - 03.03.2022 г. –Концерт „За да те има Българийо!“ с участието на ФА „Горна баня“ по покана на община Дупница и ФТА „Рила“ – Дупница от 19:30 часа в спортната зала на града. 
03.03.2021 г.- Честване на 3-ти март - Национален празник на България. 144 години от освобождението на България от османско робство. Панихида за загиналите за свободата на родината и концертна програма. Съвместно с храм „Св. Николай Мирликийски“ от 11:00 часа.
06.03 2022 г. -  „Поклади“ – Традиционен празник в Горна баня. Представяне на ритуала „Амкане“ и обичая „Прошка“ последвани от народно веселие край огъня с участието на ФА „Горна баня“, ГАФ и ДТС „Горнобанче“ на площада пред сладкарница „Бордо“ от 18:00 часа.
08.03.2022 г. – Честване на международния ден на жената с участието на ГАФ, ШПАК и ФА „Горна баня“ в салона на читалището от 17:00 часа.
12.03.2022 г. – „Тодоровден“ – Традиционен празник в Горна баня от 11:00 часа: шествие от сградата на читалището през църквата до сцената пред банята, водосвет, определяне на най-красив кон и концертна програма. Състезания за най-бърз кон на стадиона и връчване на наградите на победителите на сцената. С участието на ФА „Горна баня“, ШПАК и ГАФ.
24.03.2022 г.- „С песен за Надка Караджова“ - концерт по случай 85 години от рождението на Надка Караджова, на сцената на ДК „Искър“, с участието на ФА „Горна баня“ от 19:00 часа.
24.03.2022 г. – „Пролетен концерт“ на школата по балет „Алегро“ в НЧ „Средец – 1926“ от 18:00 часа.
31.03.2022 г. – 150 години от рождението на Гоце Делчев – Апостол на македонската борба за свобода. Витрина.
12.04.2022 г. – Представяне на българския фолклор на гости от Франция. Концерт с участието на ФА „Горна баня“ в ресторант „Момо“ в центъра на София от 19:00 часа.  
16.04.2022 г.- „Лазаровден“- представяне от момичетата  от ФА „Горна баня“ на обичая Лазаруване из квартала от 10:00 часа.
16.04.2022 г.- „Пролетно пробуждане с песен и танц“- концерт в ДК „Искър“ на „Представителния ансамбъл на въоръжените сили“ с участието на ФА „Горна баня“ от 18:00 часа
20.04.2022 г. – 146 години от Априлското въстание. Витрина.
06.05.2022 г. – XVI МФ „Гергьовско веселие“ - Кремиковци 2022. Участие по покана на НЧ „Светлина Кремиковци – 1906“ – кв. Кремиковци с участието на ФА „Горна баня“ на откритата сцена пред Кремиковския манастир от 13:30 часа.
12.05.2022 г. – „Тайнството на библиотеката“ представяне същността, реда и работата на библиотеката пред бъдещите читатели от 164 ЦДГ „Зорница“ от 10:00 часа.
12.05.2022  г. – Изпит за повишаване на степен КЮ на участниците в школата по карате.
15.05.2022 г. - XVIII Фестивал за инструменталисти, възпитаници на детските музикални школи при софийските читалища, организиран от ССНЧ  с участието на школата по пиано и солфеж  - Калоян Кушвалиев – 4  група от 15:30 часа. 
19.05.2022 г. – Трилогия „Вечери на фолклора“ - представяне на Родопска област пред горнобанската общественост. От 20:00 часа в залата на улица „Лотос“. Събитие по програма на НФК.
22.05.2022 г. – Трилогия „Вечери на фолклора“ - представяне на Шопска област и участие на ФА „Горна баня“ по време на „Неделното хоро“ от инициативата „Всички на мегдана“ от 19:00 часа на площада пред банята. Събитие по програма на НФК.
23.05.2022 г. – Тържествено предаване на знамето и отбелязване на празника на българската писменост и култура 24–ти май в 53 –то ОУ “Николай Хрелков“ Съвместно с читалището от 11:30 часа.
23.05.2022 г. – Представяне на книгата  „Палатът на приказките“, написана от възпитаниците на школата по творческо писане към читалището на ученици от 53 ОУ „Николай Хрелков“ и жители на квартала от 17:00 часа в салона на читалището.
24.05.2022 г. – Тържествен концерт, организиран от СНЧ по случай 24 май - Ден на Славянската писменост и българската просвета и култура на сцената на театър „Сълза и смях“ с участието на ФА „Горна баня “ от 10:30 часа.
24.05.2022 г.- Ден на Славянската писменост и българската просвета и култура. Витрина.
24.05.2022 г. – „Тайнството на библиотеката“ - представяне същността, реда и работата на библиотеката пред читатели от началните класове от 53 ОУ „Николай Хрелков“ от 12:30 часа.
26.05.2022 г. - Гала концерт на отличените инструменталисти  от XVIII Фестивал за инструменталисти, възпитаници на детските музикални школи при софийските читалища, организиран от ССНЧ с участието на Калоян Кушвалиев – отлично представил се в 4-та  възрастова група на фестивала -  салон 2 на „Съюза на архитектите в България“ от 18:30 часа.
27 – 29.05.2022 г.- XXI Югозападен МФФ „Мир на Балканите“ - Дупница с участието на ГАФ и ФА „Горна баня“.
28.05.2922 г. – Турнир за деца „Бушидо“ – Горна Малина, организиран от Българска федерация Киокушинкай клуб за бойни изкуства Бушидо – Арена - Горна Малина с участието на школата по карате към читалището.
30.05.2022 г.- Трилогия „Вечери на фолклора“- представяне на Тракийска фолклорна област с участието на ФА „Горна баня“, пред горнобанската общественост от 20:00 часа в залата на улица „Лотос“. Събитие по програма на НФК.
06.06.2022 г. – Годишен концерт на школата по пиано в салона на читалището от 19:00 часа.
11.06.2022 г. – Детско юношески  фолклорен фестивал „Танцова шарения“ - Нови Искър от 18:00 часа  в 176 ОУ „Св. Св. Кирил и Методий“ с участието на ДТС „Горнобанче“.
16.06.2022 г. – Годишна продукция  на школата по пиано в градината на сладкарница „Бордо“ от 19:00 часа.
18.06.2022 г. – Регионална селекция на участниците от София – град за XII Национален събор на българското  народно творчество „Копривщица“ 2022 година. Участие на ГАФ в НЧ „Аура – 1929“ от 12:00 часа.
19.06.2022 г. – 300 години от рождението на Отец Паисий и 260 години от написване на „История славянобългарска“. Витрина.
21.06.2022 г. – „Музикална вечер с мама и тате“ – децата от  школите по пиано, китара и акордеон учат своите родители да свирят. Събитие по програма на НФК от 19:00 часа в салона на читалището.
28.06.2022 г. - 05.07.2022 г. – XI Международен фолклорен фестивал „Лорет де Мар“ – Испания  с участието на ФА “Горна баня“.
09.07.2022 г. - Връчване наградите на V Национален литературен конкурс „Николай Хрелков“ по време на Неделното хоро, част от инициативата „Всички на мегдана“ от 18:00 часа на площада пред банята .
13 – 15.07.2022 г. – XXVI  Международен Фолклорен фестивал „Витоша“- „Заедно с любов към танца“ с участието на ФА “Горна баня“ на сцените в кв. Княжево, Симеоново и село Мърчаево.  
20.07.2022 г. – Събор на квартал Княжево – НЧ „Братя Миладинови – 1917“ с участието на ФА“Горна баня“ на площад „Насред село“ от 19:00 часа.
23.07.2022 г. – Събор в Старо село с участието на ФА „Горна баня“ по покана на кметицата на селото от 17:30 часа на сцената пред кметството.
26.07.2022 г. – „Ела при нас – чети на глас“ - традиционно  четене на открито с най малките читатели.
05-06.08.2022 г. – XII  Национален събор на българското народното творчество „Копривщица“ 2022  с участието на ГАФ. На 6-та сцена от 16:00 часа.
07.08.2022 г. - 57–ми традиционен събор „Люлин планина“ - Манастирски ливади с участието на ФА „Горна баня“, ГАФ, различните школи по изкуства към читалището и гост изпълнителите: Валерия Момчилова Стойлкова, Румен Седефчев, Радо шоу и Николай Кипчев от 11:00 часа.
01 - 04.09.2022 г. – Летен музикален лагер с участието на школаите по пиано и  акордеон, клавир и кларинет - хотел „Бендида“ – Паничище.
06.09.2022 г.- 137 години от Съединението на Източна Румелия с Княжество България. Витрина.
15.09.2022 г. – Тържество за откриване на учебната година в 53 ОУ „Николай Хрелков“. Озвучаване от  читалището. 
17.09.2022 г. – „Ден на София“ – празник на столицата. Витрина.
17.09.2022г. – „Обичам спорта, обичам София“– Празничен концерт на сцената на Северния парк по случай Деня на София  с участието на ФА „Горна баня“ от 11:00 часа.
17.09.2022 г. – Флашмоб за Деня на София в Сити Парк Център  с участието на ФА „Горна баня“, Стефан Иванов –гайдар, победител в „България търси таланти“ 8–ми сезон и школата по акордеон към читалището от 15:00 ч.
21.09.2022 г. – Празничен концерт в квартал Филиповци с участието на ФА“ Горна баня“ на открита сцена пред общината от 17:30 часа.
05.10.2022 г. – „Подай ръка“ – Среща на ученици от 53 ОУ „Николай Хрелков“ и представители от читалището с хората живеещи в „Дома за възрасти хора“ – Горна баня по случай 1 октомври – Международен ден на възрастните хора - кратка програма, разговор и  игра на децата и възрастните хора с дарените настолни игри от 10:00 часа.
10.10.2022 г. – „Олимпийски таекуондо таланти“- село Горна Малина с участието на спортен клуб „Витоша- Таекуондо“.
17.10.2022 г. – 200 години от рождението на поета Добри Чинтулов. Витрина.
30.10.2022 г. – Честване храмовия празник на манастира „Св. Св. Кирил и Методи“ с участието на ФА „Горна баня“. 
01.11.2022 г. – Ден на народните Будители. Витрина.
08.11.2022 г. – Концерт спектакъл „Среща на поколенията“ по случай 70 годишния юбилей на ФА „Горна баня“ в Националния музикален театър от 19:00 часа.
18.11.2022 г .- Представяне от ГАФ на автентични песни и традиционни обичай характерни за квартал Горна баня на учениците от 53 ОУ „Николай Хрелков“, участници в школата по пеене към училището и разучаването им от 13:00 часа в салона на читалището.
01.12.2022 г. - Представяне на автентичен фолклор характерен за Горна баня, запознаване с музикалните инструменти акордеон и гайда и разучаване на автентични хора по време на открит урок на ученици от 3-ти клас на ЧОУ „Цар Симеон Велики“ от 13:30 часа в салона на читалището.
07.12.2022 г.- „Предколедно веселие“ - концерт на ФА“Горна баня“, ФА „Българани“ и ФА „Рила“ в Синдикалния дом на транспортните работници от 19:00 часа.
13.12.2022 г.- „Коледен концерт“ на школите по пиано, акордеон и китара от 18:00 часа в салона на читалището.
13.12.2022 г. – „Коледно тържество“ на школите по английски език, изобразително и приложно изкуство и ДТС „Горнобанче“ от 17:00 часа в залата на улица „Лотос“ № 17.
16.12.2022 г.- 128 години от рождението на Николай Хрелков - български поет и публицист,  творил в квартала. Витрина.
17.12.2022 г. - Празничен  концерт в град Брацигово с участието на ФА „Горна баня“ от 12:00 часа.
17.12.2022 г.- Коледен концерт – спектакъл на ОКИДК „Средец“ съвместно със Сдружението на танцовите дейци с участието  на ФА „ Горна баня“ от 18:00 часа.
17.12.2022 г. – Обявяване на VI Национален  литературен конкурс „Николай Хрелков“. 
21.12.2022 г. – Коледен концерт на школата по класически  балет „ Алегро“ от 18:00 часа  в салона на НЧ „Средец“.
22.12.2022 г – „Коледна продукция“ на школата по пиано в салона на читалището от 18:00 часа.
25  и 26.12.2022 г. – „Коледуване“ – традиционен обичай представен от младежите от ФА „Горна баня“ из квартала.
27.12.2022 г. – „Коледно веселие“ – концерт на сцената на „Коледен базар“ пред блок 19 на ж.к. Овча купел 2 с участието на Групата за автентичен фолклор и Младежки танцов състав „Горна баня“ от 18:00 часа.
31.12.2022 г. – „Топене на китките“ – традиционен празник в Горна баня  с участието на Младежки танцов състав, Група за автентичен фолклор и Школа по акордеон и клавир от 17:30 часа пред читалището.
</t>
  </si>
  <si>
    <t>000671939</t>
  </si>
  <si>
    <t>"Кирил и Методий-1928"</t>
  </si>
  <si>
    <t>000671729</t>
  </si>
  <si>
    <t>"Факел -1920"</t>
  </si>
  <si>
    <t>Квартет "Слава", Трио "Чар" и индивидуални изпълнители - общо 10 възрастни.</t>
  </si>
  <si>
    <t>Клуб "Паневритмия - 3 групи и Клуб "Застъпничество и разработване на проекти". Общо 40 възрастни.</t>
  </si>
  <si>
    <t>Празничен концерт, по повод 24 май, Деня на народните будители. Създадени и публикувани на фейсбук страницата на читалището информационни филми на различни теми.</t>
  </si>
  <si>
    <t>Участие в Пролетен концерт, организиран от СО - район "Сердика", Участие в 21-ви Национален конкурс-фестивал "С песните на АРИ" - Хасково, участие във Фестивал на старата градска и шлагерна песен в гр. Сопот, телевизионна изява.</t>
  </si>
  <si>
    <t>Общо регистрирани читатели - 156, новорегистрирани за 2022 г. - 1 бр. Общо налични библиотечни единици - 6904.</t>
  </si>
  <si>
    <t>000671316</t>
  </si>
  <si>
    <t>"Гоце Делчев-1927 година"</t>
  </si>
  <si>
    <t>1. Танцова фолклорна школа "Болярка".                                                                                                                                                                                                                            2. Клубове по интереси за възрастни: Клуб "Македония"; Клуб на културните дейци и Литературен салон.</t>
  </si>
  <si>
    <t>Вокално-инструментален състав "Брависимо"</t>
  </si>
  <si>
    <t xml:space="preserve">Школа по шахмат за лица до 18 години.
</t>
  </si>
  <si>
    <t>Библиотечно-информационно обслужване.</t>
  </si>
  <si>
    <t xml:space="preserve">1. Премиера на книгата за Моцарт във връзка с 265 години от рождението на гениалния композитор. Среща с автора на книгата проф. д-р Венко Александров, почетен член на НЧ "Г. Делчев – 1927“
2. По повод 4. май – Честване на годишнина от гибелта на Воеводата Гоце Делчев - патрон на читалището. Клуб "Македония" – поетично-музикална сбирка.
3. Среща на членовете на Литературен салон с проф. Людмил Димитров, преподавател в СУ „Св. Климент Охридски“, преводач и литературовед. Разговор за последната му книга с преводи „През всички граници: 129 стихотворения преведени от 32 поети.
4. По повод 24. май – Сбирка на Клуба на Културните дейци, съпроводена с културно-музикална програма. Румен Леонидов и Евгения Гешева представят новите си стихове. Силвана Пръвчева – музикален поздрав. Елин Рахнев разказва за предизвикателствата, свързани с новата му пиеса.
5. 25. май – Традиционна сбирка на VII А клас от бившето училище "Трайчо Китанчев" (днес 43. ОУ "Хр. Смирненски" - ученици на Йорданка Леонидова и членове на читалището – Йорданка Христова, Евгения Гешева, Румен Леонидов и др. 
6. По повод 2. юни - поднасяне на цветя от членове на НЧ „Гоце Делчев – 1927 г.“ пред гроба на Незнайния войн. Приятелска среща на членове на Клуба на културните дейци и разговори за Христо Ботев.
7. 13. юни – Свети Дух – Панихида в храм „Света Троица“ за загиналите в борбата за освобождението на Македония.
8. 21. юни – Денят, в който е изгорен и унищожен град Кукуш в края на Балканската война, родният град на Гоце Делчев. От 2013 година насам,
Читалището отбелязва тази годишнина и организира среща на македонски българи – бежанци от изгубения град.                                                                          9. 20. юли – ИЛИНДЕН, празник на района. Участие в празничния концерт, организиран от ВМРО, съвместно с НЧ „Гоце Делчев“.
10. Честване на Световния ден на шахмата - 20. юли. 
11. Клуб "Македония" при читалището организира сбирка на клуба в памет на загиналите герои в Илинденското-Преображенското въстание. Румен Леонидов разказва спомени за своя прадядо воеводата Леонид Янков.
12. Клубът по шахмат при НЧ „Гоце Делчев“ организира предсъстезателен, тренировъчен, целодневен лагер с обучение по шах и забавна математика - преди участието в Републиканския турнир.                                                                                                                                                                                                               13. Среща разговор с концерт в читалището, по случай 114 години от обявяването на независимостта на България.                                                                 14. Посещение на читалищни деятели в хирургичното отделение на МВР Болница с цел да дарят книги по случай Деня на будителя.
15. Експониране на кът с шедьоври на Кърт Вонегът в библиотеката на Читалището по случай 100 години от рождението му.                                              16. 6. декември - 150 години от рождението на Гоце Делчев. Тържествено честване и концерт с участието на изтъкнатите интелектуалци от македонски произход - проф. Кирил Топалов, Георги Константинов, проф. Венко Александров.
17. Коледно-новогодишен концерт.
</t>
  </si>
  <si>
    <t xml:space="preserve">1. Среща на читатели на книгата „Моят Шабат" с авторката Вивиана Асса в Градската библиотека в гр. Бургас - по покана на кметството -
съвместно мероприятие с НЧ "Гоце Делчев – 1927“.                                                                                                                                                                                                    </t>
  </si>
  <si>
    <t>Ежемесечни творчески беседи в библиотеката, представяне на книги и срещи с изявени наши творци и представители на читалищния Литературен салон.</t>
  </si>
  <si>
    <t>121589236</t>
  </si>
  <si>
    <t>"Пробуда -1908"</t>
  </si>
  <si>
    <t>Описание1.Група за народни хора 2.Женска певческа група 3.Група за стари градски песни 4.Театрална група</t>
  </si>
  <si>
    <t>ОписаниеДетски танцов състав 2.Лазарска група 3.Коледарска група 4.Сурвакарска група</t>
  </si>
  <si>
    <t>Описание1Корепетитор акордеон</t>
  </si>
  <si>
    <t>Описание1. Приятели на книгата 2.Литературно четене 3Любители на българската народна музика</t>
  </si>
  <si>
    <t>Описание1.Лазаруване2.НФФ"Сеславска пролет"3.Ден на детето4.Концерт-"Фолклорът традиция и наследство"5.Концерт Седянка "На раздумка и песен"6.Коледен концерт 7.Коледуване8.Посрещане на БабаМарта9.Бабин ден10.Прошка11.Извън класно четене в библиотеката12.Рецитал по случай Обесването на Васил Левски13.Запознаване на първокласниците с библиотеката14.Рецитал по случай денят на Ботев15.Маратон по четене16.Концерт по случай 24 май</t>
  </si>
  <si>
    <t>Описание  няма1.Фолклорен Фестивал"Да съхраним българското"с.Церово2.Фоклорен фестивал "Искри от миналото"-гр.Априлци3.Участие в концерт за 1ви юни кв Челопечене4.МФФ"Гергьовско веселие"кв.Кремиковци5.Учстие в концерт по случай Денят на София кв.Кремиковци6.Фестивал на старата градска песен гр.Костенец</t>
  </si>
  <si>
    <t>ОписаниеПод 14г.-47бр.  Над 14г -71бр.</t>
  </si>
  <si>
    <t>000671608</t>
  </si>
  <si>
    <t>"Музикални школи" - пиано, китара и пеене "Школа по изобразително изкуство" - живопис, графики и приложни техники</t>
  </si>
  <si>
    <t>"Езикова школа" - английски език</t>
  </si>
  <si>
    <t>Лектория "Зимни празници в календара на българите"; Бабин ден "Традицията е жива"; Вечер на творчеството но поетесата Петя Йотова; честване на Трифон зарезан "За здраве и берекет"; рецитал с ученици "Ти ми трябваш апостоле" и викторина; цикъл "Зимни вечери на поезията"; изложба на изработени от децата мартенички; програма "Баба Марта бързал, мартенички вързала"; рецитал "Възпявам тебе майко свобода"; музикален рецитал по случай 8-ми март; изложба на школата по рисуване "Здравей пролет" ; международен конкурс за изпълнители на музика и танци на испански език; празничен концерт посветен на "Благовец"; творческа среща с писателят Мюмюн Тахир; представяне на пролетни празници в народния календар; творческа среща с писателят Стефан Иванов; художествена програма за Великден в старческите домове; връчване на награди от "Национален литературен конкурс"; продукции по актьорско майсторство; продукции по повод 24-ти май; традиционнен празник за 01.06. "Младостта живее в нас"; организиране на юлски детски празници с художествена програма; поетичен рецитал за денят на независимостта на България; 1-ви октомври - откриване на учебната година в читалището; Димитровден - традиционен празник в бита на българите; творческа среща с писателя Боян Ангелов; продукция с драматизация с български народни приказки; коледни продукции и състави на читалището; коледни посещения в домовете за стари хора в квартал Горна баня и Княжево и празничен коледен концерт</t>
  </si>
  <si>
    <t>участие в традиционен празник на СО район "Овча купел" ;  участие за откриване на учебната година с художествена програма; участие в международен конкурс за песен, танц и инструменталисти "Sofia grand priks 2022"</t>
  </si>
  <si>
    <t>000671782</t>
  </si>
  <si>
    <t>"Искра-1959"</t>
  </si>
  <si>
    <t>Традиционен празник по случай 24 май, който включва - футболен мач, колоездене за деца, демонстрация на джудо и концертна програма с народни певци. В началото на лятната ваканция - групово четене на детски приказки.</t>
  </si>
  <si>
    <t>Общо регистрирани читатели - 133, новорегистрирани за 2022 г. - 3 бр. Общо налични библиотечни единици - 14897.</t>
  </si>
  <si>
    <t>121590434</t>
  </si>
  <si>
    <t>ФОЛКЛОРЕН СЪСТАВ - ТАНЦИ;ФОЛКЛОРЕН СЪСТАВ- НАРОДЕН ХОР</t>
  </si>
  <si>
    <t>ОписаниеФОЛКЛОРЕН СЪСТАВ - ТАНЦИ</t>
  </si>
  <si>
    <t>ДЖУДО;БОЙНИ ИЗКУСТВА;КОНФУ;ЗУМБА;ПИЯНО;КИТАРА;БАРАБАНИ</t>
  </si>
  <si>
    <t>ДЕН НА САМОДЕЕЦА;НАЦИОНАЛЕН ПРАЗНИК - 03.03;ФОЛКЛОРЕН КОНЦЕРТ В ЛЮЛИН;ФОЛКЛОРЕН КОНЦЕРТ В ОВЧА КУПЕЛ;СРЕЩА ДЪЛГОЛЕТНИЦИ;ПРАЗНИК ГОРЕШЛЯЦИ;БЛАГОТВОРИТЕЛЕН КОЛЕДЕН КОНЦЕРТ;СЪБОР ИВАНЯНЕ,СЪБОР ГРАДОМАН;ВЕЛИКДЕНСКИ КОНЦЕРТ;МЕЖДУНАРОДЕН ФЕСТИВАЛ - ДОРКОВО</t>
  </si>
  <si>
    <t>ОБСЛЕЖЕНИ В БИБЛИОТЕКА;ВЗЕМАНЕ НА КНИГИ;ДЕТСКА РАБОТИЛНИЦА В БИБЛИОТЕКАТА</t>
  </si>
  <si>
    <t>000671266</t>
  </si>
  <si>
    <t>"Възраждане - 1928"</t>
  </si>
  <si>
    <t>000671184</t>
  </si>
  <si>
    <t>"Отец Паисий 1936"</t>
  </si>
  <si>
    <t>Нова вокална група "Самоглас"</t>
  </si>
  <si>
    <t>Проект "Музикално продуцентство" - група "Балканджи" и група "Ювиги"</t>
  </si>
  <si>
    <t xml:space="preserve">Проект "Малки художници"
Проект „Приключение“
</t>
  </si>
  <si>
    <t xml:space="preserve">В читалището  се съхраняват 31123 книжни единици в библиотечния фонд- "Проект книжен фонд"
Проект „Самозащита срещу насилието“
</t>
  </si>
  <si>
    <t xml:space="preserve">Честване празника на читалището – Свети преподобен Паисий Хилендарски будител български на 19 юни. 
Изпълнени 5 зимни и 2 летни двудневни занятия в местността на Рила и Средна Гора  по проект 'Приключение"
30 тренировки по каране на кънки – София и извън града, през лятото.
Разработено инженерно решение за изграждане на катерачески съоръжения в читалищния салон.
Проект „Православна вяра“  - дейности по изпълнение на проекта.
</t>
  </si>
  <si>
    <t xml:space="preserve">Национални участия на група "Ювиги" в конкурси и концерти.
Репетиции, композиции и аранжименти на нова продукция
03 Март – Концер на група „Балканджи“ , Велико Търново
26 Юни  - Участие на група „Балканджи“ - фестивал в г. Благоевград “Blagoevgrad Southwest festival”
05 Август - Участие на група „Балканджи“  -фестивал с. Българево “Българево Rocks”
</t>
  </si>
  <si>
    <t xml:space="preserve">Ежемесечни творчески срещи, беседи и професионални обсъждания - "Литературен клуб" </t>
  </si>
  <si>
    <t>000671750</t>
  </si>
  <si>
    <t>"Ведрина-1932"</t>
  </si>
  <si>
    <t xml:space="preserve">Литературен клуб "Пегас"; Творчески клуб "Вселена"
</t>
  </si>
  <si>
    <t xml:space="preserve">Детска вакална група "Щурче"; Литературен клуб "Пегас".
</t>
  </si>
  <si>
    <t>Школа по пиано и синтезатор; Школа по китара; Школа по изобразително и приложно изкуство; Летен курс по рисуване; Кръжок по рисуване "Небесна дъга"; Фотокурс за деца; Летен фотокурс за деца, ученици и младежи.</t>
  </si>
  <si>
    <t>Английски език за деца и ученици; Испански език за деца и учениц; Курс по рисуване за кандидатстване след 7. клас.</t>
  </si>
  <si>
    <t>Литературни витрини по повод годишнини на бележити писатели, поети, художници, музиканти, педагози, психолози и др.; Кътове по повод национални, световни и други значими празници; Маратони на четенето; Лятна читалня; Зелено училище; Изложби; Уебинари; Творчески срещи с писатели; Здравни беседи, Беседи по исторически теми, теми, свързани с възпитанието, агресията, взаимоотношенията и др.; Литературни и музикални вечери; Концерти; Съвместни кампании; Дарителски акции; Социални инициативи; Доброволчески инициативи и много други. Реализиране на проект „ART VIBES - 3-D виртуална галерия” по програма „Подкрепа на частни организации в областта на любителското изкуство 21 ” към Национален фонд „Култура” на Министерство на културата в периода 01.01-15.12.2022 година Създадени бяха 7 виртуални изложби, като творбите на децата можеха да бъдат разгледани и в специални изложби в сградата на читалището.
- Изложба #1: „Цветен калейдоскоп” - рисунки с различни техники
- Изложба #2: „Пролетно ухание” - рисунки на тема Пролет
- Изложба #3: „От върха на маркера” - рисунки със специална техника (copic маркери)
- Изложба #4: „Малки художници” - рисунки на децата от летния курс
- Изложба #5: „FULL SIZE” - групови рисунки голям формат
- Изложба #6: „Междузвездно пътешествие” - рисунки на тема Вселена
- Изложба #7: „Цветна фантазия” - рисунки със смесени техники
Галерията е достъпна в платформата ARTSTEPS.COM, както и през сайта на читалището www.chitalishte-vedrina.com
Всички мероприятия са подробно описани в Годишния отчет на читалището.</t>
  </si>
  <si>
    <t>Участие в Национални конкурси  „Любовта в нас”; „Любовта е пиянство или пиянство от любов”, “Моите детски мечти”, „Пролет в Кюстендил”,„Водата - извор на живот”, „Море”, „Морето не е за една ваканция”.</t>
  </si>
  <si>
    <t>Читатели до 14 г.: 116 бр.; Новорегистрирани читатели: 28 бр.; Библиотечен фонд: 12662 библ.ед.</t>
  </si>
  <si>
    <t>000672165</t>
  </si>
  <si>
    <t>"Иван Денкоглу-1927"</t>
  </si>
  <si>
    <t>000672279</t>
  </si>
  <si>
    <t>"Светлина с.Кубратово - 1915"</t>
  </si>
  <si>
    <t>000671631</t>
  </si>
  <si>
    <t>"Димчо Дебелянов-1960"</t>
  </si>
  <si>
    <t xml:space="preserve">Школа по класически балет.
Школа по пиано .
Школа по китара.
Школа поп и рок пеене.
Школа по изобразително изкуство.
</t>
  </si>
  <si>
    <t xml:space="preserve">Библиотечна дейност. </t>
  </si>
  <si>
    <t xml:space="preserve">Участия на школите по пиана, китара, поп и рок пеене:
21 Май – Концерт по случай 24 Май, в залата на читалището.
25 Юни – Годишна продукция на школата по пиано.
01 Ноември – Честване Ден на народните Будители, в залата на читалището.
21 Ноември – Концерт за Деня на Християнското семейство, в залата на читалището.
12 Декември – Коледен концерт в залата на читалището.
14 Декември – продукция на възпитаниците от школата по пиано, в залата на читалището.
</t>
  </si>
  <si>
    <t xml:space="preserve">Октомври – Участия и концерти във фестивала „Златна есен“, през Октомври
20 Декември  - Международен конкурс  „Коледна изповед“
05 – 06 Април – София – Международен конкурс за музика и танци „Абианко“
11-12 Септември – София Гранд При България, солисти – джаз, поп, класика.
21 Май – Концерт по случай 24 Май
</t>
  </si>
  <si>
    <t xml:space="preserve">Февруари – Участие Онлайн конкурс  „Звездите на Албион“ – Лондон.
5-7 Май – Концерт в Охрид, Македония – фестивал за вокални групи, хорове и танцови колективи.
3-8 Юни – Фестивал на остров Скиатос, Гърция
27 – 30 Август – Дураст, Албания – Международен фестивал
16-19 Сепрември – конкурс Белград, Сърбия – “Angel Voice”
22 - 28 Септември – конкурс „Джуниор Хоуп“, Гърция
Ноември – Концерти в Охрид фест, Македония.
</t>
  </si>
  <si>
    <t>Всички посетители желаещи да ползват библиотекат.</t>
  </si>
  <si>
    <t>000672183</t>
  </si>
  <si>
    <t xml:space="preserve">енска певчески групи за автентичен фолклор – жени,
Женска певчески групи за автентичен фолклор –млади
</t>
  </si>
  <si>
    <t xml:space="preserve">Детски танцов състав, Юношески танцов състав, Младежки танцов състав, Детска певческа група, </t>
  </si>
  <si>
    <t>Коледари,  Лазарки и Групи за автентични народни обичаи</t>
  </si>
  <si>
    <t xml:space="preserve">Клуб"Българско везмо", клуб"Сръчни ръце", клуб"Български народни танци", клуб"Книжни приключения", клуб"Млад краевед", Клуб"Градина дом", Клуб"Читалищен туризъм", </t>
  </si>
  <si>
    <t xml:space="preserve">Тодоровден, Бабин ден, Лазаруване, Коледуване, Детски празник -1 юни, 
Два пролетни концерта в читалището ,
Съвместен концерт със самодейци от читалището и гости от Дружество ФРА- гр.Чачак –Сърбия, 
XVIII-ти Фолклорен фестивал на певческото и танцово изкуство-Лозен2022",
Два Коледни концерта  в читалището 
</t>
  </si>
  <si>
    <t>Фолклорен празник "С песен и танц Панчарево" , МФФ"Нашенски хоровод-Драгоман 2022", 24-ти Международен фестивал за автентичен фолкор -Дорково, Храмови празници – честване на Св.Атанасий Велики и  Великден,XII-ти Национален събор на българското народно творчество-Копривщица 2022,Равнополска китка-2022, XXII НФФ"При шопите- Казичене"2022, XVII Международен фолклорен фестивал Малешево пее и танцува, Лозенската Коледа, Участие в Читалище Факел, Шопски събор-кв.Подуене</t>
  </si>
  <si>
    <t>МФФ Дурас-Албания</t>
  </si>
  <si>
    <t xml:space="preserve">до 14 години – 62 бр.
над 14год -93 бр.
</t>
  </si>
  <si>
    <t>000671871</t>
  </si>
  <si>
    <t>"Родолюбие 1927"</t>
  </si>
  <si>
    <t>Танцов колектив " По друма"</t>
  </si>
  <si>
    <t>1. Детски танцов състав 2. Лазарска група; 3. Коледарска група</t>
  </si>
  <si>
    <t>Кръжок "Художествено слово"</t>
  </si>
  <si>
    <t>1. Богоявление; 2. Бабин ден; 3. Трифон зарезан; 4. Ден на самодейците и Баба Марта; 5. Празничен рецитал по повод "Трети март" 6. Лазаров ден; 7. Шарен Великден; 8. Ден на библиотекара; 9. Първи юни; 10. Спасовден; 11. Събор на селото; 12. Рецитал за деня на София; 13. Ден на народните будители; 14. Коледуване</t>
  </si>
  <si>
    <t>000671168</t>
  </si>
  <si>
    <t>"Неофит Бозвели-1928"</t>
  </si>
  <si>
    <t>ФФ "Ручей" народно пеене, Танцов състав "Хоро", Театър "Терапия" - 3 бр.</t>
  </si>
  <si>
    <t>ФФ "Ручей" народно пеене, Изобразително изкуство - 2 бр.</t>
  </si>
  <si>
    <t>Пеене, Цигулка, Китара, Бузуки, Тамбура, Акордеон, Изобразително изкуство, Бърборилница творилница, Пиано, Айкидо, Карате - 11 бр.</t>
  </si>
  <si>
    <t>Езикова школа - английски език, Кръжок "Млад градинар", Кръжок "Традиционен фолклор", Литаратурен клуб "Любими писатели и поети" - 4 бр.</t>
  </si>
  <si>
    <t>Сурвакане –новогодишен обичай с деца в квартала
Ботева витрина
175г. от рождението на Христо Ботев Съвременна интерпретация на Ботевото творчество
Художествен поздрав с ДФФ"Ручей" на баба Ивана Тодорова
Бабин ден с клуб 60+ при баба Пенка
Ден на здравословното хранене 
Киното през съвременния поглед
120г. от рождението на Гео Милев
75г. от рождението на Недялко Йорданов и 80г. от рождението на Дамян Дамянов 
Концерт в клиника "Здраве 2003"
Малък театър в школата по Английски език
Юбилей на читалищен деец с учасние на музикалните школи
Хоротека
Зарязване на лози
Празнична вечер с пита и домашно вино с приятелите от квартала
Плетива с клуб 60+
Ден на пчелари и градинари- базар
Маскен бал
Поднасяне цветя на паметника на Васил Левски 
Витрина за Апостола на свободата Васил Левски
Работилница" Бърборилница-Творилница" изработване на мартеници и четене Баба Марта-Ран Босилек /народна приказка/
Работилница" Бърборилница-Творилница" изработване на мартеници и четене Баба Марта-Ран Босилек /народна приказка/
Базар на ръчно изработени мартеници
120г. от рождението на Джон Стайнбег
Хоротека
Базар на ръчно изработени мартеници
Изложба на мартеници 
Игри за най-малките самодейци
Надиграване  "Пижо и Пенда" с клуба по танци 
Празничен концерт за Трети март с участието на Венцислав Пенев
Работилница" Бърборилница-Творилница"Картички за 8 март
Конкурс за най- вкусна домашна баница
Прошка на Сирни заговезни със самодейците
Работилница" Бърборилница-Творилница"Картички за 8 март
Празнуване на 8 март с Клуб 60+ и приятели
Пролетно почистване на дворния парк на читалището
Клуб "Млад градинар" засаждане на цветя в читалището 
Почистване на района на читалището с помощта на доброволци от кв.
Занимания по интереси на хора в неравностойно положение  
Занимания по интереси на хора в неравностойно положение  
Занимания по интереси на хора в неравностойно положение  
Творческа среща с клуб "Малашевци"
Хоротека
201г. От рождението на Георги Раковски
Витрина за Георги Раковски
Засаждане на цветя с читалищни дейци
Участие на дует "Бозвели " в Клиника "Здраве2003"концерт
Иновативен и здравословен метод за приготвяне на домашна храна
Изработване на великденска украса
Лазарки в квартала
Пролетен концерт с школите
Боядисване на великденски яйца
Международен ден на земята лекция “Опазване на планетата ни”
406 г. от смъртта на Уилям Шекспир - поезия"Литературен клуб"
Хоротека
Международен ден на танца " Танца като духовно развитие"
Концерт за Гергьовден
Занимания по интереси на хора в неравностойно положение  
Занимания по интереси на хора в неравностойно положение  
Празник на Библиотекаря посещение на ученеци от 130СОУ  от 1 клас
Участие на Каталина Рангелова в празничен концерт
Спортни игри за най малките
Празничен концерт за 24 май 
Отборни игри с колелета
Концерт на открито с "Хоротека"
Връчване  награда за най-активен читател 
Образователни игри с децата от квартала
Поетичен рецитал посветен на видния революционер и поет Христо Ботев с школата по Англиски език
Карнавал за най -малките
Клуб "Млад градинар" засаждане на цветя в читалището 
Театър  с школата по английски език
Забавни минути с хвърчила и балони 
115г. от рождението на Младен Исаев - витрина
Изложба - базар на сувенири
Игри за безопасно движение по случай Ден на безопасността 
Игри за най-малките : "Мама, баба и аз"
Връчване на свидетелства за завършен курс по Английски език
Изложба на детски рисунки "Здравей, лято"
150 г. от рождението на Антон Страшимиров "Литературен клуб"
Детски образователни игри "Свържи и оцвети"
Посещение на музея  "Земята и хората"
Еньов ден -изработка на венци и накити от билки
Почит към личността и твореца Николай Хайтов
Матине с клуб"Мамчета"
Гимнастика за майки и бебе клуб"Мамчета"
Гимнастика за майки и бебе клуб"Мамчета"
Рисунка на асфалт в градинката
145г. от рождението на Елин Пелин "Косачи" с ученици 6 к.
80г.от смъртта на Никола Йонков Вапцаров
Да сготвим манджа по стара селска рецепта Клуб 60+ при баба Недялка
Занимания по интереси на хора в неравностойно положение  
Занимания по интереси на хора в неравностойно положение  
Изложба "Икони"
Открит урок по пеене
Открит урок по народни танци
Открит урок по бойни изкуства
Официално откриване на учебната година 
Празничен концерт за Деня на София "Читалището и приятели"
Концерт за Деня на независимостта 
Занимания по интереси на хора в неравностойно положение  
Занимания по интереси на хора в неравностойно положение  
Хоротека
Стари градски песни с Илка Димитрова и Клуб 60+
Световен ден на музиката с Клуб 60+
Концерт на музикалната школа
Изложба на детски рисунки "Жълта есен"
Изложба на плетива Клуб 60+
Витрина за Георги Раковски 155г. от смъртта му 
Витрина Йордан Йовков 
Матине на Мамчета
Изложба на млади таланти
Хоротека
Концерт за Деня на будителите 
Изложба на портрети на Будители
Рецител с езиковата школа
125г. Асен Разцветников беседа Литературен клуб
Есенен карнавал
 Лекция "Мястото на фолклора в дейността на читалището" Стефан Петров
На седянка със стари градски песни Клуб 60+
Юбилеен празник на служителите
195г. от рождението на Петко Славейков беседа Литературен клуб
Работилница" Бърборилница-Творилница" изработване на коледна украса
Работилница" Бърборилница-Творилница" изработване на коледна украса
Дарителска кампания с Клуб "Дари усмивка" 
Хоротека
Изложба на снимки на кукерски костюми
Работилница" Бърборилница-Творилница"коледни картички
 Дарителска кампания с Клуб "Дари усмивка" 
Изработване на сурвачки
Коледен базар в 112 СОУ -дарителска кампания
Изработване на картички за Деня на Христянското семейство
Дарявяне  усмивки в квартала "Раздаване на подаръци"
55г. от смъртта на Чудомир - изложба карикатури
Месене на обредни хлябове с Клуб 60+ баба Латинка
Клуб "Дари усмивка"
Коледно тържество на Мамчетата
Детски карнавал 
Коледен концерт на" Читалището и приятели"
Новогодишна Хоротека с томбола - 142 бр.</t>
  </si>
  <si>
    <t>Общинско ниво  - 23 бр.
Участие на Спас Иванов в новогодишна програма
Участие на Христина Петрова и Спас Иванов
"Сурва" Участие на Христина Петрова
Да възстановим традицията  "Сурва"
Участие на Надежда Трайкова
141г. от рождението на Владимир Димитров - Майстора
Участие на дует "Бозвели " в частно парти 
Участие на Клуб"Хоро" 
Участие в концерт на ФЦ"Нестия"
Участие във Великденски концерт на ФЦ"Нестия"
Участие на Надежда Трайкова в концерт
Участие на Христина Петрова в концерт
Участие пред Народния театър с музикалната школа
 Участие на ДФФ"Ручей"в концерт на фЦ"Нестия"
Участие на Дует "Ручей" в  концерт на ФЦ"Нестия"
Участие в концерт по проект "Сребърна луна"
Участие на Дует "Ручей" в  концерт по проект на Антоанета Титянова
Участие на   Христина Петрова   в концерт за  Деня на будителите 
"Въжрозденска България "Свети Георги Победоносец"
Фестивал "Златна есен" Дует "Ручей"
Участие в Новогодишен концерт на Христина Петрова
Участие в новогодишен концерт на "Нестия" 
Участие в коледен концерт"Нестия"
Национално ниво - 40 бр.
Работилница" Бърборилница-Творилница" изработване на мартеници
Работилница" Бърборилница-Творилница" изработване на мартеници
Колективно обучение в курс "Организация и управление на проекти"
Поздрав за деня на ромите
Участие на Спас Иванов в "Светлини н таланти"
Участие на Каталина Рангелова в "Светлени и таланти"
Участие в 9 НФФ "Лазарица"
Поредица "Възрожденска България"
Храм" Св.Георги " и Преподобна Стойна
Поредица "Взрожденска България" Рилски манастир
Колективно обучение в курс "Организация и управление на проекти"
Колективно обучение на курс "Организация и управление на проекти"
Предаване на капачки 
Колективно обучение на курс "Организация и управление на проекти"
Колективно обучение на курс "Организация и управление на проекти"
Участие в празничен концерт "Празник на накита"
Колективно обучение на курс "Организация и управление на проекти"он-лайн
Участие в 13 НДФК "Дай бабо огънче"на Каталина Рангелова
Участие на Спас Иванов  в 13 НДФК "Дай бабо огънче"
Участие на Веска Наджакова в Първи НФФ"Люлин пее и танцува"
Участие на Борислава Парушева в Първи НФФ"Люлин пее и танцува"
Участие на Борислава Парушева в  Втори Фестивал на рибената чорба 
Участие на Веселина Наджакова в  Втори Фестивал на рибената чорба
Участие на Дует "Ручей" в  Втори Фестивал на рибената чорба
14 НФФ"Да запеем заедно песните на средногорието"Участие на Христина Петрова
14 НФФ"Да запеем заедно песните на средногорието"Участие на Надежда Трайкова
Учадстие в 6 ФФ"Билките дар от природата" Веселина Наджакова
Учадстие в 6 ФФ"Билките дар от природата"Борислава Парушева
Учадстие в 6 ФФ"Билките дар от природата"Борис Стойнов
Учадстие в 6 ФФ"Билките дар от природата"на Спас Иванов
Участие в 6 ФФ"Билките дар от природата"на Каталина Рангелова
"Въжрозденска България"Добридолски манастир"Света троица"
Участие на Читалщето в Национална програма "Отново заедно" и 112ОУ
Участие на Читалщето в Национална програма "Отново заедно" и 112ОУ
Участие на Читалщето в Национална програма "Отново заедно" и 112ОУ
Участие на Читалщето в Национална програма "Отново заедно" и 112ОУ
11 НМТК "Пиленце пее"Каталина Рангелова
11 НМТК "Пиленце пее"Спас Иванов
Предаване на капачки 
Посещение на Етнографски музей с 144СОУ
Международно ниво - 28 бр.
Участие на Каталина Рангелова в МФФ"Шопски наниз"
Участие на Спас Иванов в МФФ"Шопски наниз"
Участие на Веселина Нанджакова в МФФ"Шопски наниз"
Участие на Борислава Парушева в МФФ"Шопски наниз"
Участие на ДФФ"Ручей" в Мфф"Шопски наниз"
Участие на Дует"Ручей" в МФФ "Шопски наниз"
Участие на ФФ"Шопска песен" на Борис Стойнов
Участие на ДФФ"Ручей" във ФФ"Шопска песен"
Участие на Дует "Ручей" във ФФ "Шопска песен"
Участие на Веска Нанджакова във ФФ"Шопска песен"
Участие на Борислава Парушева във ФФ"Шопска песен"
Учадстие на Спас Иванов във ФФ"Шопска песен"
Участиена на Каталина Рангелова във ФФ"Шопска песен"
Участие в МСФ"Кръстопът на музите" Дует"Ручей"
МФ Приморско Клуб"Хоро" и 144СОУ
МФ Приморско  Клуб"Хоро" и 144СОУ
МФ Приморско  Клуб"Хоро" и 144СОУ
МФ Приморско  Клуб"Хоро" и 144СОУ
МФ Приморско  Клуб"Хоро" и 144СОУ
МФ Приморско  Клуб"Хоро" и 144СОУ
МФ Приморско  Клуб"Хоро" и 144СОУ
Участие във фестивал на "Балкан фолк фест"Каталина Рангелова
Участие във фестивал на "Балкан фолк фест"Борислава Парушева
Участие във фестивал на "Балкан фолк фест"Веска Наджакова
Учадстие във фестивал на "Балкан фолк фест" Дует"Ручей"
Участие в концерт на "Балкан фолк фест"
Участие в концерт на "Балкан фолк фест"
Участие в концерт на "Балкан фолк фест</t>
  </si>
  <si>
    <t xml:space="preserve">3 611 </t>
  </si>
  <si>
    <t>000671896</t>
  </si>
  <si>
    <t>"Елин Пелин-1926"</t>
  </si>
  <si>
    <t>Фолклорна танцова формация "Огнените"                                                                                                                                                                                                                              Женска певчска група "Пъстра свиленица"</t>
  </si>
  <si>
    <t>Детски танцов състав "Огнените"                                                                                                                                                                                                                                                                        Детска вокална група</t>
  </si>
  <si>
    <t xml:space="preserve">Литературен клуб                                                                                                                                                                                                                                                                                    </t>
  </si>
  <si>
    <t xml:space="preserve">Творческа работилничка за мартенички,Изложба-конкурс на детски рисунки, Лазаровден, 24 Май  Ден на Светите братя ,Международен ден на детето, Събор на с. Бусманци, Ученически  джобен фото конкурс, Ден на Будителите,  Традиционен Новогодишен концерт, Лятна занималня "Забавно лято" </t>
  </si>
  <si>
    <t>Участия на ФТФ "Огнените":  Сдружението на танцовите дейци ., Учредяване Национален комитет "160 г.проф. Иван Шишманов", Първи Март, Трети Март, Синдикален дом на културатана транспортните работници - 2 броя, Историческа възстановка "Заклятието на Оборищенци", Георгьовско веселие - Кремиковци, Празник на накита - Златица, Събора на с. Лозен, Денят на София, Шести арт фестивал"Златна есен"                                                             Участия на "Пъстра свиленица" : Световен шампионат по фолклор В.Търново- Златен медал и Гран при, Празник на минералната вода, Панагюрище, 150 годишнина на НЧ "Пробуда"</t>
  </si>
  <si>
    <t>ФТФ "Огнените" - Международен фестивал в град Бояновец, Сърбия и Международен фестивал в град Левице, Словакия</t>
  </si>
  <si>
    <t>До 14 години - 135,    Над 14 години - 102</t>
  </si>
  <si>
    <t>000672215</t>
  </si>
  <si>
    <t>Танцов клуб за напреднали; Танцов клуб за начинаещи; Солисти народно пеене</t>
  </si>
  <si>
    <t>Детски танцов състав; Танцов състав "Горубляне"; Музикална школа - пиано, акордеон, кларинет; Лазарски групи, Коледарски групи;</t>
  </si>
  <si>
    <t>Школа по тенис на маса;  Фитнес клуб</t>
  </si>
  <si>
    <t>Бабинден; Патронен празник на читалището "Васил Левски"; Сирни заговезни; Лазаровден; Великденски концерт; Събор на квартала;  Завършване на учебната година на първи клас; Ден на народните будители; Начало на новата уч. година на 01.10.; Коледуване; Коледен концерт</t>
  </si>
  <si>
    <t>Участие в празника на район "Младост"; Участие в Национален фолклорен фестивал в Костинброд "Фестивал на цветята";   Участие в празника на Панчарево "Спесни и танци в Панчарево"; Интервю за радио "София"</t>
  </si>
  <si>
    <t>121396205</t>
  </si>
  <si>
    <t>"Света София -1997"</t>
  </si>
  <si>
    <t>000672172</t>
  </si>
  <si>
    <t>"Пробуда-1921"</t>
  </si>
  <si>
    <t>831902001</t>
  </si>
  <si>
    <t>"Хармония-1990"</t>
  </si>
  <si>
    <t>"Музикална школа" - пиано, китара, "Танцови школи" - Спортни танци, Хип-хоп, "Художествена школа</t>
  </si>
  <si>
    <t>Занималня за учениците от начелен курс в рамките на учебната годинаи лятно училище</t>
  </si>
  <si>
    <t>Представяне на книгата "Нотна стълбица от сняг"; Васил Левски-българската икона на Възраждането; "Малкото четене"- четене на български народни приказки с ученици от начален курс; Мартенска работилничка - изработване на мартенички; тържества по повад 3-ти март;"Празник на буквите" - за учениците от първите класове на НСУ Сфия; Лазаруване; пролетен концерт;изложба на детски рисунки- мойте любими места в София; празничен концерт по повод 24-ти май;годишни продукции на класовете по пиано и китара; годишни продукции-концерти на школите по народни танци, хип-хоп и спортни танци; "Тебеширене слънца" - рисунки върху асфалт; "На учителя с любов" - по повод международния ден на учителя;"Ден на Народните будители" - среща разговор с Д-р Георги Велев; честване на деня на християнското семейство; Коледни продукции на школите по изкуство; Коледна изложба на школата по изобразително изкуство</t>
  </si>
  <si>
    <t>Фото изложба"Кадри от стара София" - съвместно със Столична библиотека; посещение на библиобуса на Столична библиотека в двора на читалището; участие в обща художествена изложба в Народно читалище "Славянска беседа"; конкурс за инструменталисти от детските музикални школи на Софийските читалища; фото изложба по повод 172 години от рождението на Иван Вазов- съвместна проява със Столична библиотека</t>
  </si>
  <si>
    <t>000671686</t>
  </si>
  <si>
    <t>Образцово Народно Читалище "Антон Страшимиров-1926"</t>
  </si>
  <si>
    <t>121305839</t>
  </si>
  <si>
    <t>"Бъднина-1982"</t>
  </si>
  <si>
    <t>ФГ"Шопкиня". ЖНХ "София. ТФ "Баядери". ТФ "Оренда"</t>
  </si>
  <si>
    <t>ТА "Вихрен"</t>
  </si>
  <si>
    <t>СК "Здраве". СК "Цанев". СК "Инспирит"</t>
  </si>
  <si>
    <t>Два класа по поано. Един клас по китара. Школа по рисуване</t>
  </si>
  <si>
    <t>24ти май - тържествен концерт . Приемане на първокласници за читатели в билиотеката - ДГ "Елхица". Викторина за 2-ри юни "В памет на Ботев" с участието на ученици от 131во СУ .Съвместен концерт НЧ Бъднина и НЧ В.Левски. "Седянка у шопско" с участието на ФГ "Шопкиня" в с. Бели Искър.Акт концерти на ДМШ през юни и ноември. Участие на самодейните колективи в празничния концерт по повод Деня на София. Представяне на книга по инициативата "Творецът. който живее до мен" на поета  Д. Димитров в гр. София - зала на НЧ "Бъднина 1982".Тържествен концерт в 145то ОУ.</t>
  </si>
  <si>
    <t>"Седянка у шопско" с участието на ФГ "Шопкиня"в с. Локорско."Седянка у шопско" с участието на ФГ "Шопкиня" в с. Бели Искър. Представяне на книга по инициативата "Творецът. който живее до мен"на поета Д. Димитров в гр. Сливен. Представяне на книга по инициативата "Творецът. който живее до мен" на поета Д. Димитров в гр. Разград. ФГ"Шопкиня" фестивал Слънчев бряг</t>
  </si>
  <si>
    <t>Регистрирани читатели - 255  и посещения в библиотеката за година 2252</t>
  </si>
  <si>
    <t>000671914</t>
  </si>
  <si>
    <t>"Михаил Гелев-1926"</t>
  </si>
  <si>
    <t xml:space="preserve">Описание            Група  за  хора  и танци                                                                                                                                                             </t>
  </si>
  <si>
    <t xml:space="preserve"> Описание                   Детска  вокална  група  и  Детски     танцов  състав                                                                                                                                                                          </t>
  </si>
  <si>
    <t xml:space="preserve">Описание            Българско  народно   творчество- направа  на  мартеници                                                                                       </t>
  </si>
  <si>
    <t xml:space="preserve">Описание           Детска  езикова  школа  -  Английски  език                                                                                                                           </t>
  </si>
  <si>
    <t>Описание                 през  2022г проведохме "Лазаруване, Великденско  хоро,  за  първа  година  1-ви Юни"Детство  мое" Ден  на  Народните  будители,,Ден  ка християнското  семейство,срща с  писателите: Маргарита Коваленко и  Диана   Ангелова, Коледен  благотворителен  концерт</t>
  </si>
  <si>
    <t xml:space="preserve">Описание    участия  на Детска  вокална   група   фестивала  "С песни  и  танци  през  новия век"- Равда,Кремиковско  веселие,Сеславска  пролет  и  Цветна  плетеница,фестивал  в  с. Лозен                                                                                                                                                       </t>
  </si>
  <si>
    <t xml:space="preserve">Описание             2022г.  Беше  много динамчна  за   нашата  библиотека,  тук работиха 2  колежки ,но  за  много  малко  , бяха  раздадени 56 книги  за  дома  на  23  читатели   и  беше  започната  дигитилизацията  на  библ. Фонд    и  софтуер  АБ </t>
  </si>
  <si>
    <t>000671138</t>
  </si>
  <si>
    <t>"Георги Бенковски-1911"</t>
  </si>
  <si>
    <t>Школа за народни танци - 35 възрастни</t>
  </si>
  <si>
    <t>Школа за народни танци - 65 деца</t>
  </si>
  <si>
    <t>Детска музикална школа  по пиано - 14 деца, Детска музикална школа по спортни танци- 5 ученици</t>
  </si>
  <si>
    <t>Детска езикова школа по английски език</t>
  </si>
  <si>
    <t>Възпоменателно честване по повод 149 години от обесването на В. Левски, Работилница за мартеници, Веселие по повод 8 март, Народен обичай "Тодоровден", Лазаруване, Приказен маратон "Имало едно време", Традиционен празник "Събор на родовете", Детски празник, по случай 1 юни, Рецитали и читални по повод исторически дати, Празник, по случай Коледа и др.</t>
  </si>
  <si>
    <t>Участие на децата и възрастните от школите по народните танци в различни празници и тържества.</t>
  </si>
  <si>
    <t>Общо регистрирани читатели - 237. Общо налични библиотечни единици - 13471.</t>
  </si>
  <si>
    <t>000671565</t>
  </si>
  <si>
    <t>"Витоша - 1951"</t>
  </si>
  <si>
    <t>ФТА СОФИЯ 6; ДЮФА ИСКРИЦА; МОДЕРЕН БАЛЕТ КРИЦИЯ; ТС ВОДОЛЕЙ</t>
  </si>
  <si>
    <t>ДФА ИСКРИЦА; МОДЕРЕН БАЛЕН КРИЦИЯ ДЖУНИЪР; ТС ВОДОЛЕЙ</t>
  </si>
  <si>
    <t>ВИТО ХОРО; ШКОЛА ПО КЕРАМИКА; ШКОЛА ПО КАРАТЕ; ШКОЛА ЗА НАРОДНО ПЕЕНЕ;</t>
  </si>
  <si>
    <t>ШКОЛА ПО АНГЛИЙСКИ ЕЗИК</t>
  </si>
  <si>
    <t>ДЕН НА САМОДЕЕЦА; ЦВЕТНИЦА.ГЕРГЬОВДЕН;МЕСЕЦ МАЙ-МЕСЕЦ НА КУЛТУРАТА В КВ.ПАВЛОВО;ЕНЬОВДЕН; МФФ ВИТОША; ДЕН НА ХРИСТИЯНСКОТО СЕМЕЙСТВО;КОЛЕДНИ ПРАЗНИЦИ</t>
  </si>
  <si>
    <t>ПРАЗНИЦИ НА ГРАДОВЕТЕ В ГР.ТРОЯН; ПЕЩЕРА;БЕЛОГРАДЧИК;ПЕТРИЧ</t>
  </si>
  <si>
    <t>ФЕСТИВАЛИ В ЕГИПЕТ; ЧЕРНА ГОРА</t>
  </si>
  <si>
    <t>СЪГЛАСНО ПРИСЪСТВЕНА КНИГА</t>
  </si>
  <si>
    <t>000671241</t>
  </si>
  <si>
    <t>"Светлина-1921"</t>
  </si>
  <si>
    <t xml:space="preserve">Ансамбъл за народни танци "ФОЛКЛОРИКА"
Музикален център Фондация „Зорница“
</t>
  </si>
  <si>
    <t>Езикови и по изкуства - пиано и солфеж</t>
  </si>
  <si>
    <t>Културни изяви на местно, районно и градско ниво</t>
  </si>
  <si>
    <t xml:space="preserve">Всички желаещи да ползват библиотечния фонд на читалището са обслужени. </t>
  </si>
  <si>
    <t>000671622</t>
  </si>
  <si>
    <t>"Възраждане-община Студентска-1935"</t>
  </si>
  <si>
    <t>Танцов състав "Български перли"; група за автентичен фолклорен "Сияние".</t>
  </si>
  <si>
    <t>Детски танцов състав "Калинка -Малинка".</t>
  </si>
  <si>
    <t>Поетичен клуб "Блян" ; Музикален клуб "Струнни китари"; Школа по балет; Школа по изобразително изкуство; Школа по историческо наследство; Школа по музика; Езикова школа - английски.</t>
  </si>
  <si>
    <t>"Здравна беседа "Здравето на българина" ; Здравна програма "С мъдрост и знание към дълголетие" открити уроци по английски</t>
  </si>
  <si>
    <t xml:space="preserve">Представяне на обреди с конкурси - "Фолклорно пътешествие", "Бабин ден", "С дъх на вино и любов", "Слънчева усмивка","Мис Гергана" 2022г., конкурс за най-много прочетени детски книги "Чети с мен", представяне на книгата "Здравето на българите" от Тотко Найденов, изложби - "Мартенички чудни"; Празнични програми по случай 3 март, 8 март, Великден,  24 май "За буквите"  1 юни "Детска музикална чуднотека", 1 ноември, празника на Европа, "Европейски музикални меридиани" Нова година; Представяне на стихове от поетесата Ганка Бабинова; Представяне на деца таланти от музикалната школа - "Когато засвири моето пиано"; Представяне на книги, посветени на София - "София от традиция към бъдеще"; Фолклорен концерт на детски фолклорен състав "Калинка-Малинка" - "Фолклорна магия"; </t>
  </si>
  <si>
    <t xml:space="preserve"> Балкански фолклорен фестивал "Жива вода" спечелени златен , сребърен медал и дипломи за съхранение на българския фолклор в гр. Хисаря; Фолклорни концерти на група "Сияние", гр. Несебър; Европейски фолклорен шампионат 2022г., Слънчев бряг.</t>
  </si>
  <si>
    <t>За дома - 4727 бр.; в читалня - 37 бр.</t>
  </si>
  <si>
    <t>000672197</t>
  </si>
  <si>
    <t>"Христо Смирненски 1928"</t>
  </si>
  <si>
    <t xml:space="preserve"> Клуб за народни хора – възрастни начинаещи
 Клуб за народни хора – възрастни напреднали
 Младежка танцова група
</t>
  </si>
  <si>
    <t xml:space="preserve"> Детска танцова група</t>
  </si>
  <si>
    <t>Женска певческа група за автентичен фолклор, Младежка певческа група за автентичен фолклор, Детска певческа група за автентичен фолклор, Група за обреден фолклор, - лазарки, коледари, сурвакари, Школа по актьорско майсторство, Школа по шах, школа по бойни изкуства</t>
  </si>
  <si>
    <t>Васила, Бабинден, Баба Марта, Благовещение, Тодоровден, Лазарица, Цветница, Великден, Гергьовден, Вай-Дудул, Еньовден, коледари, сурвакари. Отбелязани бяха и всички бележити дати, годишнини и национални празници: 6 януари – годишнина от рождението на Христо Ботев, 18 февруари – годишнина от обесването на Васил Левски, 3 март – Национален празник на България, 8 март – международен ден на жената, 1 април – Ден на хумора и шегата, 2 април – Международен ден на детската книга, 24 май – Ден на славянската писменост и култура, 1 юни – Ден на детето, 2 юни – Ден на Ботев и на загиналите за свободата на България, 1 октомври – Ден на възрастните хора, 1 ноември – Ден на народните будители, 21 ноември – Ден на християнското семейство, XVIII Фолклорен фестивал - с. Лозен 2022 г., Благотворителен концерт Лозенската Коледа 2022 г., Коледен концерт в Дома за възрастни хора в Лозен, Коледно тържество в Храм „Св. Вмчк Георги“, Новогодишно тържество – читалище.</t>
  </si>
  <si>
    <t>XVIII Фолклорен фестивал „ХАЙДУШКИ РУЧЕЙ“ – с. Градец, IX НФФ „ЛАЗАРИЦА“ – гр. Елин Пелин, Традиционен събор „ПРЕСВЕТА“ – с. Вакарел, Регионален преглед за Копривщица – гр. Костинброд, XXXVII традиционен събор „ОБЕДИНЕНИЕТО ПРАВИ СИЛАТА“, местност Побит камък, с. Нови Хан, XII Национален събор на българското народно творчество КОПРИВЩИЦА 2022 г., IX музикален фестивал „ПРАЗНИК НА КРАТУНАТА“ – с. Гостилица</t>
  </si>
  <si>
    <t>Потребители в читалищната библиотека - посещения</t>
  </si>
  <si>
    <t>000671992</t>
  </si>
  <si>
    <t>Школа за модерен балет, Школа за народно пеене, Школа по приложни изкуства,  Клуб "Приятели на книгата", Клуб за народни хора и танци</t>
  </si>
  <si>
    <t>Школа по английски език, Академия за бойни изкуства</t>
  </si>
  <si>
    <t>Лазаруване, Тържествено отбелязване на Деня на Ботев и загиналите за свободата на България на паметника в кв.Филиповци, Празник на гората в местността Курията, Традиционен събор на кв.Филиповци</t>
  </si>
  <si>
    <t xml:space="preserve">Онлайн конкурси за изработване на мартеници: "За здраве и берекет" гр. Бургас и "Баба Марта 2022г." гр. Свищов ; Детски фолклорен фестивал"Чичо Стоян"с. Дивотино, 5ФФ"Билките - дар от природата",гр.София ; МФФ"Витоша", гр.София - сцени: кв.Симеоново и кв.Княжево ;  Участия в концерти в гр.София, свързани с бележити дати и юбилеи - 5 бр.     </t>
  </si>
  <si>
    <t xml:space="preserve"> под 14 год.възраст - 39бр. ; над 14год.възраст - 104бр. ; възрастни - 287 бр.</t>
  </si>
  <si>
    <t>000671444</t>
  </si>
  <si>
    <t>"Светлина 1940"</t>
  </si>
  <si>
    <t>000671145</t>
  </si>
  <si>
    <t>"Д-р Петър Х. Берон -1925"</t>
  </si>
  <si>
    <t>000671210</t>
  </si>
  <si>
    <t>"Алеко Константинов 1897"</t>
  </si>
  <si>
    <t>000671679</t>
  </si>
  <si>
    <t>"П.К. Яворов -1920"</t>
  </si>
  <si>
    <t>"Песен жива" - Вокална формация</t>
  </si>
  <si>
    <t>"Българчета" - детски творчески състав</t>
  </si>
  <si>
    <t xml:space="preserve">1. Школа по пиано /два класа/, 2. Школа по китара, 3. Школа по изобразително и приложно изкуство "Нюанси", 4. Арт работилница за приложни изкуства "Пчелички", 5. Музикално студио "Таланти" /пеене/, 6. Литературен клуб "Калина Малина", 7. Фотоклуб
Музикално студио „Таланти“
</t>
  </si>
  <si>
    <t>Библиотечен фонд - 18 726 библиотечни единици</t>
  </si>
  <si>
    <t xml:space="preserve">Участия в събития 
Фестивали и конкурси – 83 броя
Изложби – 11
Външни/други събития – 7
Концерт продукции и  постановки – 7
Представяне на книги / стихосбирки – 3
Събития на библиотеката - 2
</t>
  </si>
  <si>
    <t xml:space="preserve">Разпределение на събитията:
- районно/квартално – 14
- столично/градско – 1
- национално – 85
</t>
  </si>
  <si>
    <t xml:space="preserve">Разпределение на събитията:
- международно - 13
</t>
  </si>
  <si>
    <t>Читателски посешения - 4361, за дома- 436. Компютри и принтери достъпни за читателите в библиотеката.</t>
  </si>
  <si>
    <t>121703704</t>
  </si>
  <si>
    <t>Студентско читалище "Св.Климент Охридски 1997</t>
  </si>
  <si>
    <t>000677002</t>
  </si>
  <si>
    <t>"Зорница-1987"</t>
  </si>
  <si>
    <t>Пенсионерски клуб "Зора"</t>
  </si>
  <si>
    <t>Описание:</t>
  </si>
  <si>
    <t>Описание: Школи по  изобразително изкуство, китара, народно пеене и пиано</t>
  </si>
  <si>
    <t>Описание: Английски език, български език и математика и литературен клуб.</t>
  </si>
  <si>
    <t>Описание: Отбелязване рождението на Христо Ботев,Изложба на детски рисунки "Зимна феерия", фото изложа - "Зимна приказка",Поетичен спектакъл  "Красотата на любовта", изложба "Красотата на цветята" и др.</t>
  </si>
  <si>
    <t>Описание: Участие в Национален конкурс за поезия "Пролет моя", посветен на Н.Вапцаров, Участие в Национален конкурс "Вълшебния свят на Ангел Каралийчев" , участие в международен конкурс за детска рисунка "Децата рисуват цветя, морето, света" и др.</t>
  </si>
  <si>
    <t>Описание: Регистрирани библиотечни единици- 7645 бр.</t>
  </si>
  <si>
    <t>000672044</t>
  </si>
  <si>
    <t>Танцова група за народни хора, Танцова група за сценични танци "Железница", Танцова група за сценични танци "Пробуда", Камерна танцова група за сценични танци</t>
  </si>
  <si>
    <t xml:space="preserve">Детска танцова група до 6г. Възраст, Детска танцова група - учил. възраст, Детско - юношеска танцова група </t>
  </si>
  <si>
    <t>Обреден огън "Сирни заговезни", Пресъздаване на обичай" - Лазаруване, Празник на музиката и традиционен събор "Успение Богородично", Традиционен коледен концерт, концерт рецитал по случай 24 май, пресъздаване на Коледуване.</t>
  </si>
  <si>
    <t>ФФ "Витошки напеви" - с. Кладница, НФС "Люлин пее и танцува", МФФ "Шопски наниз" - Костинброд, ФФ " С песен и танц" Панчарево, МФФ "Малешево пее и танцува", Традиционен събор с. Железница, Традиционен коледен концерт.</t>
  </si>
  <si>
    <t>МФ Дидим - Турция</t>
  </si>
  <si>
    <t>124 бр. читатели за годината  и интернет потребители</t>
  </si>
  <si>
    <t>000671654</t>
  </si>
  <si>
    <t>"Славянска беседа-1880"</t>
  </si>
  <si>
    <t>000671309</t>
  </si>
  <si>
    <t>народни танци,латино танци,рисуване,поетичен клуб,школа по джаз и поп пеене</t>
  </si>
  <si>
    <t>,народни танци,латино танци,рисуване,балет,школа по джаз и поппеене,народно пеене,детска вокална група Барбарони,</t>
  </si>
  <si>
    <t>,народни танци,латино танци,рисуване,балет,школа по джаз и поппеене,народно пеене,детска вокална група Барбарони,поетичен клуб</t>
  </si>
  <si>
    <t>езикови курсове илятна занималня</t>
  </si>
  <si>
    <t>Международни фестивали "Кръстопът на музите", Фестивал "Езоп - свободата на роба", поетичен фестивал "Лирически кръстопът на музите", Бард фест, стихосбирка Георги Драмбозов, концерт "Аз съм българче" пред националната библиотека., концерт 24 май, Концерт на дует Мания за деца с увреждания, Детска лятна читалня, Международен фестивал "Star of the World" Изложба на Адам Фекете, изложба на Николай Миланов, Вечер на Петя Йотова, Вечер на Боби Мирчев, Представяне книга Динко Димитров и Ручен Спасов, Принц и Принцеса на Красна поляна, Стихосбирка Катерина Ненчева, Литературно четене с Кмета на Красна поляна и децата от 28 СУ, излоожба детски рисунки на ученици от Школата към читалището, концерт за деня на ромите,създаване на детски център "Слънчевото зайче", представяне книгата на Нелия Блажева, цирково представление, среща с Хагашод Агасян, участие в концерта на район Красна поляна, продукция на Школата по народни танци, продукция на школата по пиано, изложба на школата по изящни и приложни изкуства</t>
  </si>
  <si>
    <t>Международен фестивал в Албена,Международен фестивал в Трудовец</t>
  </si>
  <si>
    <t>читатели от квартала,възръстни и деца</t>
  </si>
  <si>
    <t>000671693</t>
  </si>
  <si>
    <t>"Природа и наука -1938 г."</t>
  </si>
  <si>
    <t>Описание Оркестър за българска народна музика,</t>
  </si>
  <si>
    <t xml:space="preserve">Описание Таатър студио "Вселената на човека", Представителен състав по български народни танци "Дивля", Танцов състав за модерен танц K-pop "REWOW", Състав (хор) за български народни песни "Дивля",Клуб на пътешественика, Школа по самоотбрана и карате.
</t>
  </si>
  <si>
    <t>Описание1. Школа по народно пеене;
2. Школа по тамбура и китара;
3. Школа народни танци;
4. Кръжок по каба гайда;
5. Школа по тъпан;
6. Школа модерен танц К-поп.</t>
  </si>
  <si>
    <t>Описание1. Участия във фестивали на представителните състави: 10
2. Организирани изложби: 3
3. Собствени представления / концерти: 7
4. Организирани занаятчийски работилници: 1
5. Организирани беседи на теми "Българската писменост" и "Български планини и природни забележителности", "Културно-историческо наследство и фолклор", "Популрна физика" и др.: 19
6. Рецитали на авторско творчество: 3</t>
  </si>
  <si>
    <t>000672254</t>
  </si>
  <si>
    <t>Просвета-1927</t>
  </si>
  <si>
    <t>"Бабинден"; "Трифон зарезан"; "Баба Марта"; "8-ми Март"; "Лазаровден"; "Деня на детето" - рисунка на асфалт;"Традиционен Родов събор";"Ден на народните будители";Коледен концерт; Коледари</t>
  </si>
  <si>
    <t>Концерт в зала Средец; Коледен концерт в зала Средец; Коледари</t>
  </si>
  <si>
    <t>130258979</t>
  </si>
  <si>
    <t>"Свети Георги Победоносец-1999"</t>
  </si>
  <si>
    <t>Формация „Бисера“ ; Инстументален състав „Гергьовден“ ; фолклорен танцов състав и вокални групи "Зорница" и солисти</t>
  </si>
  <si>
    <t>библиотечна дейност</t>
  </si>
  <si>
    <t xml:space="preserve">Участие в онлайн международни творчески маратони на 14.01-по повод Стара нова година ; 28.08- по  повод лятната ваканция ; 04.11- единство между народите ; 27.11 - ден на майката </t>
  </si>
  <si>
    <t xml:space="preserve">6.01 – Формация „Бисера“ в утринно тържествено богослужение в храм „Успение на Просвета Богородица“.
21.01 - Формация „Бисера“  по повод Бабинден.
02.02 – конкурс „Бъкалица – символ на празник“  в с. Чилов, община Две могили.
20.02- онлайн- конкурс по изобразително изкуство, организиран от международен фестивален център „Приятели на България“.
01.03- Формация „Бисера“ , инстументален състав „Гергьовден“  и вокална група „Евридика“ по повод фестивала на народната песен и вирня „Като жива вода“  в гр. Суворово.
02.03- инстументален състав „Гергьовден“  онлайн фестивал „Пробуждане с хоро на 3 март“.
03.03 - инстументален състав „Гергьовден“  празнична програма по повод национален празник в  гр. Шипка.
20.04- конкурс „Възкресение Христово“ в с. Попина, Община Ситово, Област Силистра.
21.04- конкурс участие с рисунка „Великден в нашия дом“ в гр. Тутракан.
10.05- – Формация „Бисера“ в конкурса „Заедно в 21-ви век“.
13.05- Юбилеен концерт по случаи 20 годишнината на Формацията „Бисера“ .
14.05- участие в фолклорен празник „С песен и танц в Панчарево“.
17.05- национален конкурс „Шарено петле“ в гр. Бургас.
21.05- инстументален състав „Гергьовден“  солисти в МФФ „Нишавски хоровод“ в гр. Драгоман.
23.05- участие със снимка в конкурс в гр. Борово.
28.05- инстументален състав „Гергьовден“ за фестивала „Мир на Балканите“  в гр. Дупница.
30.05- фотоконкурс „Моето любимо цвете“ в община Стара Загора.
18.06- фолклорните състави за събора в гр. Копривщица.
19.06- инстументален състав „Гергьовден“   и солисти в фолклорен събор „Фолклорни ритми в полите на балкана“ в гр. Искрец.
24.06- изложба в двора на читалището .
24.06- инстументален състав „Гергьовден“  в фолклорния фестивал „Билките дар от природата:  в кв. Симеоново.
25.06 – фолклорните състави на фестивал „Лозенски празници“  на с. Лозен.
26.06- детски-юношески фолклорен конкурс  „Златни пафти“ организиран от община Тутракан.
02.07- вокално- инстументален състав „Гергьовден“ за фолклорен събор в с. Кладница.
09-16.07 – летен творчески лагер на тема „Музика и Чужди езици“.
20.07 –  представители на формация „Бисера“ по повод Илинден. 
31.07-04.08- танцовия състав на фестивал „Фолклорни нюанси“ в Слънчев бряг.
05.08- танцовия състав, инструменталисти и солисти в Копривщица.
06.08- представители на формация „Бисера“  по повод Празника Преображение Господне.
15.08- представители на формация „Бисера“ по повод храмовия празник.
14.09- представители на формация „Бисера“ по повод Кръстов ден. 
24.09- инструментален състав и солисти във фестивала „При шопите в Казичане“, в с.Казичане.
25.09- представители на формация „Бисера“ в  утринно тържествено богослужение в Троянския манастир.
14.10- представители на формация „Бисера“ в  утринно тържествено богослужение в храм  по повод Петковден.
26.10- представители на формация „Бисера“ в утринно тържествено богослужение в храм по повод Димитровден.
30.10- сборна група за национален музикален фестивал в с. Гостилница. 
31.10- участие в предаването „Аларма“ 
01.11- формация „Бисера“ по повод „Ден на Будителите“ в 185 детска градина.
8.11- представители на формация „Бисера“ по повод  Архангеловден. 
15.11-  инструментален състав и солисти във онлайн конкурс  „Ой Коледо мой Коледо“ в гр. Тутракан.
20.11- формация „Бисера“  по повод тържествен концерт в храм „Успение на Просвета Богородица“.
6.12-  формация „Бисера“ по повод  Никулден.
12.12- инстументален състав „Гергьовден“ и солисти на коледен концерт.
16.12- национален конкурс за видеоклип в гр. Тутракан.
17.12- Коледно Тържество в читалището.
18.12- танцов състав в „Коледно надиграване инадпяване“.
 20.12- инструментален състав и солисти в коледен фестивал в с. Васильово.
25-26-27.12- представители на формация „Бисера“ по повод  Коледа.
</t>
  </si>
  <si>
    <t>14.07-18.07- творческа подготовка на формация „Бисера“ в Швейцария.</t>
  </si>
  <si>
    <t xml:space="preserve">Библиотчения фонд на читалището е 4820 тома,  които са описани в електронен каталог. </t>
  </si>
  <si>
    <t>130171951</t>
  </si>
  <si>
    <t>"Стоянка Соколова -1999"</t>
  </si>
  <si>
    <t xml:space="preserve"> Ударни инструменти, китара, солфеж брой  участници  от които:  ученици 20 възрастни 10 репетира - ръководител Емил Матеев </t>
  </si>
  <si>
    <t xml:space="preserve">1 театрална, 1 танцова /  участници 20 От който: деца 10,  ученици 25  - .ръководител Елени Петкова, Наталия Цекова, Валери Леков  </t>
  </si>
  <si>
    <t>Оркестър към читалището - Силвър, Сайме - ръководители Силвестър Матеев, Сали Христов</t>
  </si>
  <si>
    <t xml:space="preserve">Фото, дискусионен, младежки, компютърен / Брой  50 участници От който: деца 20 ученици 20 възрастни 10 - ръководител Сотир Христов  </t>
  </si>
  <si>
    <t>Чужди езици / испански език / Брой  участници 20 От който:  20 възрастни 5. ръководител Ангел Николов;  Занималня за ученици БЕЛ, математика- ръководител Ангел Николов, Емил Кънов, Образователна занималня за деца в предучилищна възраст - ръководител Павлина Павлова, Здравно образователни дейност. Обучение по професия - Фризьор за 20 души от квартала.</t>
  </si>
  <si>
    <t xml:space="preserve">Културните прояви свързани с чествания на Василица – Ромската нова година, 8-Ми април – Международния ден на Ромите, Тодоровден – Конски Великден, Бари Богородица – Голяма Богородица, Гергьовден. Културни прояви свързани с представянето на автори от ромски произход
Фото изложби свързани с традициите и културата на ромското население.
Извършвани обществено полезни дейности заключаващи се в:
Социални услуги – Раздаване на дрехи и храна на социално слаби.Попълване на документи за трудова заетост, детски надбавки, детска градина, училище. 
 Коледни тържества с раздаване на подаръци. 
</t>
  </si>
  <si>
    <t>Участие в обучителни семинари, организирани от  неправителствени организациисвързани с културно - образователни и здравни теми</t>
  </si>
  <si>
    <t>Създаване на здравно образователен център в читалището. Ежемесечно се правят безплатни здравни услуги за населението, както и образователно информационни дейности и кампании. - Еразъм 
- Сборник от Ромски приказки – 6 държави, събират и записват ромски приказки, след което ще бъде издадена книга с всичките събрани, преведени на местният език, както и на най разпространеният ромски диалект. - Еразъм
- Обучение на здравни медиатори - Унгария</t>
  </si>
  <si>
    <t>над 300 души са ползвали книги, обучителна литература, която е ползвана за дома и в читалищетол</t>
  </si>
  <si>
    <t>130169975</t>
  </si>
  <si>
    <t>"Джон Атанасов-1999"</t>
  </si>
  <si>
    <t xml:space="preserve">• Аджамиите – А. Симеонов – събота – 11.00 – 12.00 ч., вторник и четвъртък – 19.00 – 21.00
• Танец – Ф. Кирев – събота – 09.00 – 11.00 ч.
</t>
  </si>
  <si>
    <t>• Марти скул – занималня с преподаване на английски език – Мая Зарева
• Фехтовка – понеделник,   сряда и четвъртък – 17 – 18 ч. – М. Христов
• Карате – вторник и четвъртък – 18 – 19 ч. – Р. Гладев
• Спортни  танци – понеделник и сряда  – 18.00 – 20.00; петък – 18.00 – 21.00ч.
• Айкидо – понеделник– К.  Лулчев – 20.00 – 21,00 ч.
• Кунг фу – втрник и четвъртък  – 19,00 – 21,00 ч. – С. Кунев
• Тай чи – вторник и четвъртък – 10,00 – 12,00 ч. - Л. Чобанова
• Тай-чи, деца – понеделник и сряда от 10.00 до 12.00 и от 15.00 – 17.00 ч.
• Балет – събота от 17.00 до 18.30 ч</t>
  </si>
  <si>
    <t>• Пиано и солфеж -  занятия -  понеделник, сряда и петък от 13.00 до 15.00. Ръководител Р.  Драганова  
• Рисуване, занятия събота и неделя от 11.00 до 14.00. Ръководител - Г. Москова 
• Народна пеене – събота от 10.00 до 11.00 ч; и четвъртък от 14.00 – 16.30 
• Пиано – събота и неделя – 9.00 – 11.00 ч. – Захариева</t>
  </si>
  <si>
    <t>• Направа на мартенички в курса по рисуване и приложни занаяти Тържествено честване на 3 март, изложба, рисунки на деца, концерт
• Изготвяне на пролетни картичи в курса по рисуване 
• Иницииране на прояви около Великден – рисуване върху яйца, пресъздаване настроението на празника чрез рисунки 
• Празник на българската просвета и култура -  изложба, витрина
• 119 години от рождението на Джон Атанасов, патрон на читалището ни, изложба, прожекция на документален филм
• Ден на народните будители, концерт
• Организиране и провеждане на коледен концерт на децата от школата по пиано с преподавател Захариева;
• Бъдни вечер, концерт, изложба</t>
  </si>
  <si>
    <t>• Участие в XI Международен фолклорен фестивал „Шопски наниз“ - Костинброд 
• Участие в онлайн конкурс „С песен на Коледа“.
• Участие в Държавно първенство по възраст и клас по спортни танци в Бургас. Завоювани са призови места.
• Участие на клуб Импулс в държавното първенство по възраст и клас по спортни танци в Бургас. Отличени са наши представители на челните места;
• Участие в Републиканското първенство по спортно и традиционно ушу. Завоювани са челни позиции в крайното класиране. 
• Спечелено е  III място на държавното първенство по шпага за деца до 11 години
• Участие в ежегодния празник на община Младост</t>
  </si>
  <si>
    <t xml:space="preserve">1. Библиотечен фонд /налични библиотечни единици/брой 9891
2. Набавена литература през 2022 г. 1509 бр. на стойност 5411. 87  лв.  
3. Абонамент – ежедневници  - 0 бр., периодичен пречат 2 бр.
4. Регистрирани читатели -  201 бр., новорегистрирани за 2022 г.-  33 бр.
5. Брой посещения за 2022 г. - 1393 бр.,за дома - 1304, бр., в читалня 89 бр.
6. Компютри 5 бр.,Интернет-Да, Достъп от читателите-Да.
</t>
  </si>
  <si>
    <t>000671889</t>
  </si>
  <si>
    <t>"Светлина Кремиковци-1906"</t>
  </si>
  <si>
    <t>Представителен танцов състав "Кремиковци"; Вокална формация "Ехо от стария Балкан"; Женска певческа група за изворно народно творчество; Група за народни обичаи; Клуб за народни хора "Жарава"; Група за метъл музика; Омладжийска група; Младежка певческа група "Кремена"; Младежка певческа група за изворно народно творчество; Клубове по интереси - 7 броя; Хороводна група за характерни шопски хора от Кремиковци</t>
  </si>
  <si>
    <t>Подготвителна група на детски танцов състав "Кремиковче"; Детски танцов състав "Кремиковче"; Детска певческа група "Кремена"; Куклен състав; Детска певческа група за изворно народно творчество; Лазарски групи - 4 броя; Сървакарски групи - 4 броя; Коледарски групи - 4 броя; Клубове по интереси - 8 броя</t>
  </si>
  <si>
    <t>Школа по пиано; школа по приложни изкуства; школа по изобразително изкуство</t>
  </si>
  <si>
    <t>Школа по Английски език; Групи за обучение по народни танци в ЦДГ "Звездица" - 6 броя</t>
  </si>
  <si>
    <t>16 Международен фестивал "Гергьовско веселие" на Кремиковския манастир - 5 дни; Коледен празник "Шопска зима" - "Зимни празници у шопско"; Традиционни обичай за Кремиковци по "Обредния календар от Коледа до нова година"; "Седмица на детската книга и изкуствата за деца"; Срещи с писатели; Творчески портрети и тематични вечери посветени на писатели и дейци на изкуството; Възпоменателна панахида за втория знаменосец на Ботевата чета - Димитър Стефанов - Казака, на ловното място до Кремиковския манастир; Тематични вечери, посветени на бележити дати и годишнини; Юбилей по случай "10 години от създаването на КНХ "Жарава"; Концерт "Норвегия пее"</t>
  </si>
  <si>
    <t xml:space="preserve">Участие на ПТА «Кремиковци» в концерта, посветен на 20 годишния юбилей на сдружение на танцовите дейци; Участие на КНХ «Жарава» във фестивал в град Елин Пелин; Участие на ПТА «Кремиковци» в концерт, посветен на юбилея на хореографа Димитър Манов в НДК; Участие на ДТС «Кремиковче» в празника на детето, организиран от «Лайънс клуб» в Борисовата градина; Участие на хороводна група, група за народни обиай, детска и младежка група за изворно народно творчество в 12ти национален събор на българското народно творчество „Копривщица 2022“; Участие на ПТА «Кремиковци» и КНХ «Жарава» във фестивала «Рила ни гледа» в град Дупница; Участие на ПТА «Кремиковци», ДТС «Кремиковче» и ПГ «Кремена» в празника на район Кремиковци; Участие на ДТС «Кремиковче» във фестивала «При шопите» в Казичане; Участие на ПТА «Кремиковци» в проекта «Изложба на фората от Шоплука»; </t>
  </si>
  <si>
    <t>Участие на ПТА «Кремиковци» и КНХ «Жарава» в фестивала «Монтенегро» в град Сутомре, република Черна Гора</t>
  </si>
  <si>
    <t>Потребители в читалнята - 267; Потребители в заемната - 2956; Потребители "Глобални библиотеки" - 670 (на 6 компютърни конфигураций)</t>
  </si>
  <si>
    <t>130848595</t>
  </si>
  <si>
    <t>"Георги Минчев-2001 г."</t>
  </si>
  <si>
    <t>Състав "Искра"</t>
  </si>
  <si>
    <t>трио "Искърче"</t>
  </si>
  <si>
    <t>Литературен кръжок</t>
  </si>
  <si>
    <t>Школа по пиано</t>
  </si>
  <si>
    <t>Кулинарни изложби, конкурс за стихове и рисунки</t>
  </si>
  <si>
    <t>Участие в музикални и литературни конкурсиорганизирани от разрични институции в страната</t>
  </si>
  <si>
    <t>Не е налична библиотека</t>
  </si>
  <si>
    <t>000671501</t>
  </si>
  <si>
    <t>"Св.Св.Кирил и Методий-1921"</t>
  </si>
  <si>
    <t xml:space="preserve">Народни танци "Драгалевски огън"1 </t>
  </si>
  <si>
    <t>народни танци "Драгалевски огън"2</t>
  </si>
  <si>
    <t>ЛАЗАРСКА ГРУПА-2 КОЛЕДАРСКА ГРУПА 2 "КЛУБ ЙОГА ''-1 Таеконду Клуб Нерон-2</t>
  </si>
  <si>
    <t>Английска школа Бук-Анлийски език</t>
  </si>
  <si>
    <t>Международен ден на думата-11.01.2022,Ритуала Бабин ден-21.01.2022,Творческа работилница с децата от 4клас-07.02.2022, 19,02.2022 -Честване годишнина от обесването на Васил Левски заедно с 50 ОУ "Васил Левски",01.03.Изложба на мартеници,01.03,2022 Ден на самодееца-Празнична вечер,03.03.Витрина послучай Освобождението на Бългрия,1-08.03.2022 Конкурс за детска рисунка-Усмивката на мама,22.03.2022-Изложба на цветя,27.03.2022 Международен ден на театъра-витрина,01.04.2022-Ден на хумора-витрина,02.04.2022-Конкур за детска рисунка 2-4 клас,16-17 04.2022-Лазаруване,10.05.2022 Отворени врати в библиотеката,24.05.2022 Концерт послучай ден на славянскаа писменост култура,28.05.2022Национален ден на парковете среяа с Директора на парк Витоша,01.06.2022 Международен ден на детето-Изложба на рисунки 1-4 клас,02.06.2022-Ден на Ботев и на загиналите за свободата и независимоста на България-поднасяне цветя на паметникав кв.Драгалевци,11-12.06.2022 Лято в библиотеката-Приказки безкрай,15.08.2022Събор Успение Богородично,06.09.2022витрина послучай Съединението на България,22.09.2022-витрина послучай Независимостта.01.10.2022 Откриване на учебната година на всички школи,24.10,2022 Творческа работилница с 3 клас направа на хвърчила.01.11.2022 Покло Будители народни витрина,21.11.2022 -Ден на Християнското семейство-Кулинарна излижба,16.12.2022 Коледен концерт,24-25.12.Коледуване.</t>
  </si>
  <si>
    <t xml:space="preserve">Чепинци -1 април Ден на хумора Симеоново-Еньовден </t>
  </si>
  <si>
    <t>Състезания на Таеконду "Клуб Нерон" 26.02.Сърбия-Omega Cup,19.03.Сърбия-Open Zrenjanin,14-15.06 Сърбия-Asteriks Open,15.10.Сърбия-Ares Nis</t>
  </si>
  <si>
    <t>под 14 години 100 /над 14 год.150</t>
  </si>
  <si>
    <t>000671818</t>
  </si>
  <si>
    <t>"Светлина -1945"</t>
  </si>
  <si>
    <t>ДА -Група за народни танци„Витошки ритми„</t>
  </si>
  <si>
    <t>ДЕТСКА ГРУПА ЗА НАРОДНИ ТАНЦИ</t>
  </si>
  <si>
    <t>Латено танци за възрастни,Латино танци за деца,Аеробика за възрастни и Таеклуондо за зеца</t>
  </si>
  <si>
    <t>КУРС ПО АНГЛИЙСКИ ЕЗИК ЗА ВЪЗРАСТНИ,КУРС ПОАНГЛИЙСКИ ЗА УЧЕНИЦИ</t>
  </si>
  <si>
    <t>Бабинден,Лазаруване,Томина неделя,Патронен празник на 152ОУ,Кулинарна излажба,Ден на народнитебудители,Събор Свети Дух,Денят на християнското семейство,Коледно новогодишни тържества</t>
  </si>
  <si>
    <t>Да-Участия на ГНТ„Витошки ритми„ВЪВ ФФ в страната</t>
  </si>
  <si>
    <t>да-59читатели от различна възраст</t>
  </si>
  <si>
    <t>130917593</t>
  </si>
  <si>
    <t>"Елит" - Център за ромска култура - 2002"</t>
  </si>
  <si>
    <t>130916683</t>
  </si>
  <si>
    <t>"Симона 2002"</t>
  </si>
  <si>
    <t>Описание:Танцов ансамбъл "Шукарипе" - девойки</t>
  </si>
  <si>
    <t>Описание:Танцов състав "Шукарипе" - деца и ученици</t>
  </si>
  <si>
    <t>Описание "Мис и мистър Василица 2022"</t>
  </si>
  <si>
    <t xml:space="preserve">Описание : Участие на ансамбъл ШУКАРИПЕ  парк Заимов - честване на ден на Детето по покана на НЕСТИЕ,участие в фестивал” вино и любов” организатор  Нестие
 Участие в  концерта“ ВИНО И ЛЮБОВ“ПО   покана от НЕСТИЕучастие в Културният център Красно село  отбелязване на предстоящия празник на ромите 8 април,Участие в Бутунуц   по покана на НЕСТИЕ, Участие на ансамбъла вФестивал "Балкан Фолк Фест  Варна
 Участие на Ансамбъла в  концерта организиран от НЕСТИЕ  в парк Заимов
</t>
  </si>
  <si>
    <t xml:space="preserve">Описание:участие в Скопие-Македония орг. Зоран Димов
</t>
  </si>
  <si>
    <t>Описание: Библиотечен фонд / налични библиотечни единици / брой 1810 бр</t>
  </si>
  <si>
    <t>131080675</t>
  </si>
  <si>
    <t>Светлина-Вердикал 1927г.</t>
  </si>
  <si>
    <t>ФОЛКЛОРЕН СЪСТАВ</t>
  </si>
  <si>
    <t>ПРИЛОЖНИ ИЗКУСТВА</t>
  </si>
  <si>
    <t>НОВОГОДИШНО ХОРО;БАБИН ДЕН;МЕСЕЦ НА ЛЮБОВТА И ВИНОТО;СИРНИ ЗАГОВЕЗНИ;БАБА МАРТА БЪРЗАЛА;ВЪЗКРЕСЕНИЕТО НА ЕДИН НАРОД;ПРАЗНИК НА ЖЕНАТА;ЛАЗАРУВАНЕ;ПРАЗНИК ЗА 24.05;ПРАЗНИК НА ДЕТЕТО 01.06.22 ;ДЕН НА ХРИСТИЯНСКОТО СЕМЕЙСТВО;КОЛЕДУВАНЕ</t>
  </si>
  <si>
    <t>ПРАЗНИК ГОРЕШЛЯЦИ;МЕЖДУНАРОДЕН ФОЛКЛОРЕН ФЕСТИВАЛ НИШАВСКИ ХОРОВОД ГР.ДРАГОМАН;ФОЛКЛОРЕН ФЕСТИВАЛ ЛЮЛИН ПЕЕ С.ЛЮЛИН;ГЕРГЬОВ ДЕН С.ВОЛУЯК;ФОЛКЛОРЕН ФЕСТИВАЛ ШОПСКИ НАНИЗ ГР.КОСТИНБРОД;ТРАДИЦИОНЕН СЪБОР С.ПЕЩЕРА</t>
  </si>
  <si>
    <t>ЧЛЕНОВЕ НА БИБЛИОТЕКАТА И ВЗЕМАНЕ НА КНИГИ</t>
  </si>
  <si>
    <t>000672051</t>
  </si>
  <si>
    <t>"Свети Цар Борис I-ви -1909 Г."</t>
  </si>
  <si>
    <t xml:space="preserve">Ансамбъл "Бистрица"; </t>
  </si>
  <si>
    <t>Детски танцов състав "Бистрица" - две възрастови групи;</t>
  </si>
  <si>
    <t>Оркестър "Бистрица";</t>
  </si>
  <si>
    <t>Клубове по изучаване на народни танци - три групи; Група за класически балет и група за модерен балет; Зумба; Айкидо; Група за автентичен фолклор - пет групи;</t>
  </si>
  <si>
    <t>Школа по пиано;</t>
  </si>
  <si>
    <t>Бабин ден; Заговезни; Коледуване; Лазаруване; Великденска работилница; Еньовден; Празнуване - Ден н адетето; Фолклорен празник; Коледен концерт; Изложби - 5 броя;</t>
  </si>
  <si>
    <t>Национален събор на народното творчество - Копривщица; Национален фолклорен събор - Сандански; Летен лагер - Китен (CIOFF);</t>
  </si>
  <si>
    <t>Международен фолклорен фестивал - Словакия;</t>
  </si>
  <si>
    <t>140 читатели</t>
  </si>
  <si>
    <t>131136978</t>
  </si>
  <si>
    <t>"Академик Андрей Стоянов -2003"</t>
  </si>
  <si>
    <t>131401120</t>
  </si>
  <si>
    <t>"Вещина - 2005"</t>
  </si>
  <si>
    <t>175051230</t>
  </si>
  <si>
    <t>"Интеркултура 21 Век-2006"</t>
  </si>
  <si>
    <t>000671921</t>
  </si>
  <si>
    <t>"Христо Ботев -1909"</t>
  </si>
  <si>
    <t>Клуб "Айде на хорото"</t>
  </si>
  <si>
    <t>Ансамбъл "Чинарче"</t>
  </si>
  <si>
    <t>Индийски танци "Сурмя денс", Ж.П Група за автентичен фолклор.</t>
  </si>
  <si>
    <t>"Бабин ден", Ден на самодееца", Честване на 3ти март", "Ден на българската просвета 24 май", "Ден на детето - 1 юни", НФФ "При шопите в Казичене", "Пред коледния огън" - коледари.</t>
  </si>
  <si>
    <t>Фестивали проведени в Панчарево, Лозен, Локорско, Хасково, Световрачене, Казичене, София - "Дом на детето", читалище "Братя Миладинови", Кремиковци, Волуяк.</t>
  </si>
  <si>
    <t>161 бр. читатели, а останалите интернет потребители.</t>
  </si>
  <si>
    <t>000671558</t>
  </si>
  <si>
    <t>"Виделина-кв.Бояна 1919г."</t>
  </si>
  <si>
    <t>ДТШ "Бояна"- народни танци, школа по Латино и балнитанци, балетна школа.</t>
  </si>
  <si>
    <t xml:space="preserve">Фолклорна танцова школа, школа по пиано, акордеон,  карате, фолклорно пеене </t>
  </si>
  <si>
    <t xml:space="preserve">Школа чужди езици, лятна занималня, школа по рисуване, театрална школа, </t>
  </si>
  <si>
    <t>Отбелязавне на празници, в това число и традиционни български като Бабин ден, Лазаров ден, Ден на християнското семейство и др. Органииране и провеждане на традиционен събор "Св. Панталеймон".</t>
  </si>
  <si>
    <t>Участие във фестивали и конкурси</t>
  </si>
  <si>
    <t>Регистрирани читатели</t>
  </si>
  <si>
    <t>000671227</t>
  </si>
  <si>
    <t>"Николай Хайтов-1936"</t>
  </si>
  <si>
    <t>ВИГ"Виолетки",Хор за автентичен фолклор"От извора",Дамски камерен хор "Арфа", Формация "София","Гайдарска дружина",ДРамеди Бенд"</t>
  </si>
  <si>
    <t>Детски танцов състав,Балет "Енигма",Дует "Оканиче", фолклорна група "Малките шопчета-бобчета",ВГ"Мики Маус"</t>
  </si>
  <si>
    <t>Детски фолклорен оркестър "Шопчета -бобчета"</t>
  </si>
  <si>
    <t>Театрална школа "Мариан Бачев и аркация фюжън арт",Театрална школа Драмеди",спортен клуб "Изток",спортен клуб "Споко"</t>
  </si>
  <si>
    <t>музикална школа  -клас пиано 30 деца,клас ,китара - 27 деца,цигулка - 12 деца,народни инструменти 18 деца ,гайда за възрастни -63 , английски език 3 групи  и 1 група възрастни,немски език,лятна музикална рабонилница,лятна езикова занималня, курс фотография,курс керамика,курс рисуване</t>
  </si>
  <si>
    <t xml:space="preserve">Концерти на всички школи ,театрални и любителски състави: продукции два пъти годишно,общи концерти за всички официални празници ,Театални представления,куклен театър,литературни срещи с писатели, фестивал "Софийски вечери на авторската песен",образователни беседи за деца и възрастни, изложби на картини и изложби на децата от арт работилниците,зелени концерти </t>
  </si>
  <si>
    <t>Участия в много  фестивали и конкурси - национални,международни в областа на фолклор,класическа музика,танцово изкуство и театър.Участия в концерти на община "Изгрев,"Красна поляна",Дружба</t>
  </si>
  <si>
    <t>участия на гайдарска дружина в Канада, участие на деца от музикалната школа в конкурси в Турция и Македония</t>
  </si>
  <si>
    <t xml:space="preserve">Библиотеката е ремонтирана. Има зала за литературни срещи .организират се много чествания с изложби,мероприятия с малки и големи от детските градини и училища в район"Изгрев" ,провеждат се арт работилници за възрастни и Благотворителни изложби като събраните средства се даряват за онкоболни деца. </t>
  </si>
  <si>
    <t>175660676</t>
  </si>
  <si>
    <t>"Бели брези-2007"</t>
  </si>
  <si>
    <t>Фолклорен ансамбъл Златна лира ; ВГ Стари градски песни</t>
  </si>
  <si>
    <t>обучение по пиано, китара, литературен клуб "Бели брези"</t>
  </si>
  <si>
    <t>Организиране на концерти, възпоменателни тържества, изложби, творчески вечери, здравни беседи, спортни занимания, юбилейни вечери, работни срещи, съвместно с ДИ "Бели брези" - екскурзии, посещения на концерти, театри, кино, посещение на санаториуми, почивки на море</t>
  </si>
  <si>
    <t xml:space="preserve">Международен фестивал на хората с увреждания Перник </t>
  </si>
  <si>
    <t>175409186</t>
  </si>
  <si>
    <t>"Паисий Хилендарски кв.Редута-2007"</t>
  </si>
  <si>
    <t>Честване на 100-годишнината на съкварталката баба Кунка. Честване на Трифонов ден. Великденско тържество. Коледно и Новогодишно тържество.</t>
  </si>
  <si>
    <t>Брой посещения - 1148, заети книги за дома - 3324 броя.</t>
  </si>
  <si>
    <t>000671177</t>
  </si>
  <si>
    <t>Национално читалище на слепите "Луи Брайл 1928"</t>
  </si>
  <si>
    <t>175654506</t>
  </si>
  <si>
    <t>"Кузман Шапкарев-2009"</t>
  </si>
  <si>
    <t>Описание Клуб "Огражден"</t>
  </si>
  <si>
    <t>Описание 1. Кръгла маса, посветена на Гоце Делчев
2. Паметна вечер за 110 години от Балканската война</t>
  </si>
  <si>
    <t>Описание1. Участие с научни статии в книгата "България и Македония. Политика и история" т. I
2. Участие в научна конферeнция, посветена на живота и дейността на Атанас Шопов в Панагюрище</t>
  </si>
  <si>
    <t>000671451</t>
  </si>
  <si>
    <t>"Г.С. Раковски 1927"</t>
  </si>
  <si>
    <t>Танцово студио "Бисер"</t>
  </si>
  <si>
    <t>балетна и танцова школа "Бисер"</t>
  </si>
  <si>
    <t>театрално студио "Теди", балетна и танцова школа "Бисер", школи по пиано, класическа китара</t>
  </si>
  <si>
    <t>курсове по български и литература, английски език, детска работилница "Зороринтилница", "Университет за деца", учебен център "Леприкони"</t>
  </si>
  <si>
    <t>коледни концерти, изложби за Деня на будителя, годишни концерти за приключване на годината на всички школи, открити уроци</t>
  </si>
  <si>
    <t>Участия във фестивали, работилниц, концерти, турнир, празници и др.</t>
  </si>
  <si>
    <t>танцов конкурс "Интернешънъл данс оупън"- гр Загреб, Хърватска</t>
  </si>
  <si>
    <t>000672133</t>
  </si>
  <si>
    <t>"Христо Ботев-село Мировяне-1919"</t>
  </si>
  <si>
    <t>175687876</t>
  </si>
  <si>
    <t>"Епископ Йосип Щросмайер - 2009"</t>
  </si>
  <si>
    <t xml:space="preserve">1. Преиздаване и представяне на важни за българското културно-историческо минало книги от български и чужди автори.                                                                                                                                                              2. Отбелязване на паметни за българската история годишнини, съвместно с ученици от 3. СУ "Марин Дринов".
</t>
  </si>
  <si>
    <t>1. Отбелязване на Деня на храбростта и на българската армия с поднасяне на венци и цветя пред Военния паметник в парк „Св. Троица“.
2. Съвместно с Посолството на Република Хърватия, НЧ „Г. С. Раковски – 1925“ – отбелязване на 30 години от установяването на
дипломатически отношения между двете държави. Откриване на Хърватско - Български културен център, съвместно с НЧ "Г. С. Раковски - 1925" - в читалището.  
 3. По повод Деня на Ботев и героите, загинали за националното освобождение на България - представяне на книгата „Христо Ботев” - фототипно издание, обединяващо две заглавия - творчески проект на НЧ „Г. С. Раковски – 1925“ и НЧ „Епископ Йосип Щросмайер – 2009“. Проведено в библиотеката на НЧ „Г. С. Раковски – 1925“. 
4. Съвместно с библиотеката на СУ „Св. Климент Охридски" – отбелязване на 160 г. от рождението на проф. Иван Шишманов (1862 - 1928)
български литературовед, общественик и академик.
5. Съвместно с посолството на Република Хърватия – отбелязване на националния им празник на Хърватия - Деня на победата и благодарността към
Отечеството.
6. Отбелязване, съвместно със Съюза на военноинвалидите и военнопострадалите, на Деня на съединението на България.
7. Отбелязване на Деня на София - съвместно с НЧ „Г. С. Раковски – 1925“.
8. Отбелязване, съвместно със Съюза на военноинвалидите и военнопострадалите, на Деня на независимостта на Българи.я.                                                   9. Представяне на книгата на Георги Райчев „Небесният войн“ по повод 140 г. от рождението му - съвместно с НЧ „Г. С. Раковски – 1925“ и др.</t>
  </si>
  <si>
    <t xml:space="preserve">1. Представяне на книгата „Христо Ботев” в Държавен архив гр. Видин, НЧ „Цвят - 1870 ”, гр. Видин и НЧ „Просвета - 1882”, гр. Кула. 
</t>
  </si>
  <si>
    <t>Читалището не разполага със сграда и няма библиотека.</t>
  </si>
  <si>
    <t>000672247</t>
  </si>
  <si>
    <t>"Просвета -1929 с.Долни Пасарел"</t>
  </si>
  <si>
    <t>ФТА - 3група над 18г., Танцов състав, Клуб народни хора, Театрална група, Народни обичаи - Коледари.</t>
  </si>
  <si>
    <t>ФТА - 1 и 2 група до 18г.</t>
  </si>
  <si>
    <t>1 март, 3 март, Лазаруване, Театрални постановки, 24 май,1 юни, 1 ноември, Коледуване, пиперенка.</t>
  </si>
  <si>
    <t>Панчарево, Драгоман, Лозен, Локорско.</t>
  </si>
  <si>
    <t>Посещение в библиотеката общо 2092 бр., брой читатели 133</t>
  </si>
  <si>
    <t>176281316</t>
  </si>
  <si>
    <t>"Надка Караджова-2012"</t>
  </si>
  <si>
    <t>Клуб "Бодифолк"21групи, Народен хор "Славей" (1 група), Представителен ансамбъл "Славей" (1 група)</t>
  </si>
  <si>
    <t>Детска школа а български танци ""Славей Джуниър", Начинаещи и напреднали</t>
  </si>
  <si>
    <t>Окестъ към ансамбъл АНПТ "Славей"</t>
  </si>
  <si>
    <t>Часове по народно пеене с 8 ученика</t>
  </si>
  <si>
    <t>Великденки конкурс "Светлии и таланти"; Национален музикален и танцож конкурс "Пиленце пее" гр. София; Фестивал "От Трън по-убаво нема"; Регионален фолклорен конкурс "Пиленце пее" гр. Стрелча.; и др.</t>
  </si>
  <si>
    <t xml:space="preserve">Концерти - Пловдив, Чипровци, Варна, Чепинци, Асеновград, Гигинци, Елшица, Участие в Софийски музикални седмици и др. </t>
  </si>
  <si>
    <t>Белград- Международен фолклорен фестивал;Мексико - Международен музикален и танцов фестивал- гр. Закатекас</t>
  </si>
  <si>
    <t>Не притежава помещение за библиотека, но има над 8000 тома дарени книги към читалището НЧ "Надка Караджова" 2012</t>
  </si>
  <si>
    <t>176679804</t>
  </si>
  <si>
    <t>"Златоструй - 2014"</t>
  </si>
  <si>
    <t>176798776</t>
  </si>
  <si>
    <t>"Веда Словена 2014"</t>
  </si>
  <si>
    <t xml:space="preserve">Любителоски школи в областта на сценичните и визуални изкуства. </t>
  </si>
  <si>
    <t>Курсове в обласата на приложните изкуства и народни занаяти, езикови курсове, курсове компютърна грамотност.</t>
  </si>
  <si>
    <t xml:space="preserve">Изложби и представяния на книги в областта на народните художествени занаяти. </t>
  </si>
  <si>
    <t xml:space="preserve">Изложби и фестивали в областта на народните художествени занаяти. </t>
  </si>
  <si>
    <t xml:space="preserve">Читалището няма бибилиотека. </t>
  </si>
  <si>
    <t>176824776</t>
  </si>
  <si>
    <t>"Иван Вазов-2014"</t>
  </si>
  <si>
    <t>Един клуб за деца и възрастни по настолни игри.</t>
  </si>
  <si>
    <t>Две школи - по английски език за ученици и по български език за бежанци от Украйна, за деца и възрастни.</t>
  </si>
  <si>
    <t xml:space="preserve">1. Организирана и проведена тематична фотоизложба на градско ниво в галерия „+ това“. 2. Проект „Стъпка напред“ в партньорство с Район „Подуяне“, по Столична програма „Социални иновации“ 2022; 3. Проект „Проект „Традиция – визуална история на българските символи“ по програма на Национален фонд „Култура“ в сътрудничество с Район „Подуяне“; 4. Нощ на игрите 2022.
</t>
  </si>
  <si>
    <t>За годината има 28 новорегистрирани читатели и 202 посещения за ползваве на литература за дома.</t>
  </si>
  <si>
    <t>177049057</t>
  </si>
  <si>
    <t>"Елин Пелин - Мусагеница 2016"</t>
  </si>
  <si>
    <t>Танцов състав" БИС"</t>
  </si>
  <si>
    <t xml:space="preserve">Танцов състав народни танци ; </t>
  </si>
  <si>
    <t>ФИТ КИД; спортни и латино танци; балет ;йога ;художествена гимнастика ; студия "Народно пеене"; детска вокална група; исторически клуб "Родолюбие"; клуб на градинаря ; готварски клуб ; литературен клуб ; вокално-инструментална група "Лодос";езикови школи - английски,японски,китайски,руски, български; математика ;пиано и солфеж ; китара; рисуване и живопис ; художествени занаяти и текстил; театрална школа ; блус, рок, поп и джаз; оперно пеене; детска театрална школа</t>
  </si>
  <si>
    <t>конкурс за есе ; отбеляване на 19 февруари ;3 март; работилници за изработване на картички;6 май ;24 май; 2 юни ;фото изложба и лекцияпосветени на 6 септември; 22 септември;открит урок по български език ; 1 ноември; 21 ноември ;здравна беседа ;</t>
  </si>
  <si>
    <t>представяне на стихосбирка на Боряна Бакалова; празник на народните танци, виното и любовта ; изложби ; празник на хумора и шегата;спектакъл"Bitter and sweet"; изложба "Пролетно очарование", Великденски празници;пролетен концертна камерен ансамбъл"Елате синове на изкуството"; куклени театри ;концерти на музикалните школи;литературно представяне на книгата "Обич" от писателката Ивелина Радионова;представление на детска театрална школа;изложба на рисунки; празник на патрона на читалището ;летен  лагер;отбелязване Деня на София ;театър  в картини ;работилница за създаване и разказване на истории;пресъздаване на обичая "Седянка"; изложба базар и арт работилници; Коледен концерт</t>
  </si>
  <si>
    <t xml:space="preserve"> участие на танцов състав БИС в празника на розата в гр. Казанлък ;Участие в Десето юбилейно издание на София денс фест 2022 г., "Н ационален танцов шампионат на България " и "Боровец танцува"</t>
  </si>
  <si>
    <t>XVIII Фид Кид Европейско първенство в гр.Нагиканица, Унгария</t>
  </si>
  <si>
    <t>175512108</t>
  </si>
  <si>
    <t>"Камбаните 2008"</t>
  </si>
  <si>
    <t>състав - Талантите на младост с Мими Иванова и Развигор Попов</t>
  </si>
  <si>
    <t xml:space="preserve"> Проект "Знакова личност"</t>
  </si>
  <si>
    <t>"Емира - ЦИК - 2002"</t>
  </si>
  <si>
    <t>000762584</t>
  </si>
  <si>
    <t>"Христо Ботев- 1925"</t>
  </si>
  <si>
    <t>Антон</t>
  </si>
  <si>
    <t>000760708</t>
  </si>
  <si>
    <t>"Васил Левски-1923"</t>
  </si>
  <si>
    <t>Божурище</t>
  </si>
  <si>
    <t xml:space="preserve">Танцова фолклорна група "Хера" </t>
  </si>
  <si>
    <t xml:space="preserve">Детска танцова фолклорна група "Хера" </t>
  </si>
  <si>
    <t xml:space="preserve">1. Работилничка за детски мечти и идеи, 2. Коледарска група, 3. Лазарка група </t>
  </si>
  <si>
    <t xml:space="preserve">Бабин ден- тържество съвместно с пенсионерския клуб Народно читалище „Васил Левски 1923“ Отбелязване 149 годишнината от гибелта на Васил Левски Народно читалище „Васил Левски 1923“                                                                                                                                                                                                                 Ден на любителското художествено творчество                                                                                                                                                                                                                                                                          Ден на мартеницата – изложба на мартеници 
Отбелязване на Международния ден на жената 
Седмица на детската книга и изкуствата за деца – детски рисунки на любими приказни герои 
Лазаровден – пресъздаване на народния обичай „Лазаруване“ 
Отбелязване Световен ден на книгата и авторското право 
Великденски празници – конкурс за най-красиво великденско яйце 
Празник на селото 
Отбелязване Международния ден на детето  с децата от селото 
185 години от рождението на Васил Левски – Патронен празник на читалището 
Отбелязване Ден на възрастните хора, съвместно с Пенсионерския клуб 
Ден на Народните будители 
Ден на Християнското семейство 
Коледа – пресъздаване на народен обичай „Коледуване” 
Посрещане на дядо Коледа 
</t>
  </si>
  <si>
    <t>000760715</t>
  </si>
  <si>
    <t xml:space="preserve">1. Танцов клуб "Животвор"  за народни танци 2. Женска певческа група за автентичен фолклор </t>
  </si>
  <si>
    <t xml:space="preserve">1. Клуб "природолюбител" 2. Клуб "Йога" 3. Клуб "Археология и история" 4. Детска театрална група </t>
  </si>
  <si>
    <t xml:space="preserve"> Бабин ден /Ден на родилната помощ/ - организиране на тържество с пенсионерския клуб „Раздумка“; 
Организиране на прожекция за децата на филм свързан с българската история - ПРОЕКТ НЧ Светлина 1924
Отбелязване годишнината от гибелта на Васил Левски – организиране  на онлайн конкурс за деца в две категории – Рисунка  и Есе на тема „Живота и делото на Апостола на свободата Васил Левски“ ;
Организиране на еднодневен семинар за народни танци с участие на гост хореограф и представители на различни клубове и школи  за народни танци 
Вечер на българската история – Клуб „Археология и История“, участие на гост лектори - ПРОЕКТ НЧ Светлина 1924
144 г. от освобождението на България от Османски иго - Тържествено честване на националният празник на Република България и отбелязване деня на самодееца – участие в програмата на самодейните състави от читалището; 
Сирни заговезни – общоселско тържество с възпроизвеждане на традиционни обичаи -  „Ората копата“, „Ламкане“, прескачане на огън. 
 Дни на детската книга – закупуване на детски книжки и организиране на четения;  
Лазаровден – организиране на момичета от с. Пролеша за участие във възпроизвеждане на обичая Лазаруване 
Велики четвъртък – боядисване на яйца от деца и родители НЧ Светлина 1924
Центъра на Пролеша Великден – общоселски традиционен конкурс за най-красиво яйце и най-вкусен козунак, програма с участието на децата от театрална трупа към читалището; 
Организация и провеждане на шести фолклорен фестивал „Окни, па тропни“, провеждане през м. май, допълнително уточнение  на датата; 
Ден на Българската писменост и култура – тържествено отбелязване на празника с театрална постановка от Детска театрална трупа;
Поднасяне на венец на Паметника на загиналите жители на с. Пролеша във войните, съвместно с Кметство Пролеша организиране на Заря проверка по случай Денят на Ботев и загиналите за свободата на България 
 Провеждане на изложба „Оригинални графики и чернови на художника-приложник Георги Цапев – творил в началото на 20-ти в. НЧ Светлина 1924
Организиране на вечер на българската история – Клуб „История“ ; Участие на гост лектор; 
Седмица на библиотеката – летни литературни четения 
Организиране ежегодният Празник на плодородието на с. Пролеша 
Организация и провеждане на шести фолклорен фестивал „Окни, па тропни“  
Ден на Народните Будители – организиране на тържествено отбелязване на празника с участието на самодейни състави от читалището; 
 Организиране на еднодневен семинар за народни танци с участие на гост хореограф и представители на различни клубове и школи  за народни танци Посрещане на Дядо Коледа; Организиране на коледен базар с изцяло ръчно изработени артикули от настоятелството, децата и други желаещи; Коледен концерт с участието на самодейните състави от читалището; 
Организиране на момчета и младежи от с. Пролеша в пресъздаване на обичая „Коледуване“; 
</t>
  </si>
  <si>
    <t xml:space="preserve">Участия във фолклорни  фестивали </t>
  </si>
  <si>
    <t>000760761</t>
  </si>
  <si>
    <t>1. Група за съхранениеи предаване на народните традиции и обичаи за идните поколения 2. Клуб по интереси "Околна среда" 3. Приложни изкуства</t>
  </si>
  <si>
    <t>Клуб по интереси "Околна среда"</t>
  </si>
  <si>
    <t xml:space="preserve">Масов празник “Бабин ден” – Ден на родилната помощ
 Зарязване на лозите, на открито  Ден на лозаря- Трифон Зарезан
Социални мрежи и събиране в читалището 149 г. от обесването на Васил Левски – прожекция на филм 
 Работилница за мартеници
„Баба Марта“ поднасяне на мартеници на възрастните хора и децата 
„Ден на самодееца“ – изложба на мартеници
 „Международен ден на жената“ – масов празник
„Поклади“ – пресъздаване на обичая 
Ден на хумора и сатирата“
Лазаровден
 „Международен ден на книгата“ – излижба на новозакупените книги
„Великден“ - боядисване на яйца
„Ден на българската просвета и култура и на славянската писменост
 „Ден на детето“ – детски празник
Ден на Ботев и на загиналите за свободата и независимостта на България – отдаване на почит
Сред природата Еньовден 
Пижамено парти
Ден на пенсионера
Изложба
Ден на народните будители
Коледна работилница
Коледно парти
Коледуване
Изпращане на старата и посрещане на новата година
</t>
  </si>
  <si>
    <t>000760689</t>
  </si>
  <si>
    <t>Дамски камерен хор "Божурица" - 17 жени с различни професии, изпълняващи фолклорни, патриотични и стари градски песни. Клуб "Пътешественик" - 15-19 членове, с ежемесечни сбирки за обсъждане на туристически дистинации и пътешествия, както и организиране на планински преходи. Дамски клуб с доброволческа насоченост, който организира благотворителни събития и акции, за хора в нужда, както и за приобщаване на съгражданите ни към социалния живот на града. Вокална формация "Разноцветни" - дамска група от 8 човека , изпълняващи поп музика. Фолклорна формация "Божур"-трио с акомпанимент на акордеон, изпълняващо песни от всички фолклорни области.</t>
  </si>
  <si>
    <t>Описание:Детско-юношески  фолклорен ансамбъл "Божурчета" - 34 деца и юноши, Детска вокална формация "Палави ноти" - 43 деца, Спортни и латино танци - 17 деца, Класически балет - 12 деца.</t>
  </si>
  <si>
    <t>Описание:Детско творческо ателие - приложни изкуства- 17 деца., Школа по пиано - 27 деца, Школа по акордеон - 3 деца, Уроци по народно пеене и солфеж, Уроци по гъдулка и солфеж/индивидуални занимания/, Школа по актьорско майсторство - 11 деца</t>
  </si>
  <si>
    <t>Описание: Концертни изяви по повод национални и местни празници, пленери и изложби, национален конкурс за рисунка на тема "Диви божури", ежемесечни гостувания на професионални театрални постановки,вечери на поезията, детски утра и открити уроци по определени теми, срещи с творци на словото и прожекции на популярни филми, оперен, симфоничен и естраден концерт.</t>
  </si>
  <si>
    <t>: Участие на самодейните колективи на читалището на фестивални изяви, празници на населени места, прегледи на художествена самодейност.</t>
  </si>
  <si>
    <t xml:space="preserve">Описание:Библиотечната дейност е една от основните и целогодишни читалищни дейности и направления за работа. Библиотеката е образователен и информационен център, лидер в областта на библиотечно-информационното обслужване на населението в общината.
  Библиотеката заема площ от 273 кв.м. и разполага със „Заемна” с обособен кът за читалня, „Детски отдел” и „Книгохранилище”. Библиотечният фонд възлиза на 10 000  библиотечни документа от различни отдели на знанието.
  Читателите на библиотеката са 384 и са я посетили през изминалата година 4 187 пъти, а книгите, които са  взели за домашно ползване възлизат на  6 372.
    Дейността на библиотеката е подпомогната и от нейните дарители:  Мария и Павел Славкови, Лазарина Бонева, Костадин Златков, Десислава Алексова, Десислава Василева, Георги Димитров.
Всички бележити дати и годишнини от културния и исторически живот през годината са намерили отражение във витрини и кътове с материали за тях, както и на фейсбук страницата на читалището.
Културните събития, които са инициирани от библиотеката, са отразени в общия отчет за дейността, тъй като тя е неделима част от структурата на читалището и за осъществяването на събитията работи целия екип.
    Към трите компютъра и мултифункционално устройство, спечелени по програма „Глобални библиотеки България”, добавихме още 10 също по проект, които осигуряват безплатен достъп до интернет за всички желаещи да се възползват от услугата. Продължава модернизацията и автоматизацията на библиотечните процеси, чрез работа и приложение на  съществуващия вече библиотечен софтуер и създаване на електронен каталог.  Стремежът на Настоятелството е да превърнем читалището в общодостъпен център за библиотечно и информационно обслужване на населението.
</t>
  </si>
  <si>
    <t>176308973</t>
  </si>
  <si>
    <t>"Васил Левски 2012"</t>
  </si>
  <si>
    <t xml:space="preserve">Танцова фолклорня школа "Огин" </t>
  </si>
  <si>
    <t xml:space="preserve">Танцова фолклорня школа "Огин" за деца </t>
  </si>
  <si>
    <t xml:space="preserve">1. Школа за риложни изкуства 2. Курс по шев и кройка  на традиционни български костюми 3. Кръжок "Пътят на хляба и обредните гозби" 4. Кръжок по разнообразни занимания - излети, походи, гимнастика и пр. 5.Театрална школа за представяне на тематични постановки по повод различни празници и събития, организирани от читалището 6. Кръжок за събиране на данни, материали и очрци от историята на село Пожарево, с цел създаване на книга "Пожарево вчера, днес и утре" 7. Младежки клуб   8. Дамски клуб, </t>
  </si>
  <si>
    <t xml:space="preserve">“ Работилница за правене на кукерски маски 
Кръжок по шев и кройка 
 “ Пресъздаване на обичая как се зарезват лозите и конкурс за най-хубаво вино 
Отбелязване на 147 годишнина от обесването на Васил Левски с прожекция на исторически филм 
“ Работилница за изработване на мартеници. 
Кръжок за организиране разнообразни занимания за деца  
„Посрещане на баба Марта“ –изложба и разпродажба с благотворителна цел б на мартениците,изработени от деца и възрастни. 
143 години от освобождението  и деня на любителското творчество- прожекция на исторически филм. 
Кръжок „Пожарево вчера днес и утре“ 
“ Сирни заговезни: направа на традиционни оратняци, прескачане на огън за здраве, танцово представление с огън. 
Отбелязване на 8 март с кулинарна изложба 
Дамски клуб и Кръжок „Пътят на хляба и традиционните гозби“ 
“ Театрална постановка от местната театрална трупа по случай международния ден на театъра 
„Прожекция на свещи“  в часът на земята 
Тематична изложба по сучай 145 години от априлското въстание 
Отбелязване на международния ден на земята с организиране на игри за децата с цел запознаване с ползите от разделното събиране на отпадъци Кръжок за организиране разнообразни занимания за деца 
Великденска яицебояджийница 
Ден на славянската писменост и събор на селото-междуселски фестивал на танцовите трупи от общината и приготвяне на хляб с квас в селската пещ. 
Куклен театър за най-малките по случай деня на детето 
“ Прожекция на исторически филм 
Организиране излет с децата от селото с цел опознаване  и бране на билки 
Кръжок за организиране разнообразни занимания за деца 
 Празник на читалището в селото: Концерт с участието на самодейци, палене на старата селска пещ, вечерна прожекция на открито 
 „Лютеницотерапия“ -ежегоден фестивал на лютеницата 
Кръжок „Пътят на хляба и традиционните гозби“ 
“ Представяне на различни самодейци в концерт за деня на самодееца в Народно читалище  „Христо Ботев“ в град Божурище. 
Коледна гозботерапия 2022 –приготвяне на коледни ястия и  коледни обредни хлябове                                                                                                                                     Кръжок „Пътят на хляба и традиционните гозби“ 
 Коледно тържество и куклен театър за най-малките  
</t>
  </si>
  <si>
    <t>176842331</t>
  </si>
  <si>
    <t>"Богатово - 2015"</t>
  </si>
  <si>
    <t>Танцова фолклорна школа "Хоро"</t>
  </si>
  <si>
    <t>Организират се мероприятия на националните и големите християнски празници.</t>
  </si>
  <si>
    <t>Няма данни</t>
  </si>
  <si>
    <t>000760779</t>
  </si>
  <si>
    <t>"Христо Ботев-1884"</t>
  </si>
  <si>
    <t>Ботевград</t>
  </si>
  <si>
    <t>000760793</t>
  </si>
  <si>
    <t>"Събуждане -1895"</t>
  </si>
  <si>
    <t>000760786</t>
  </si>
  <si>
    <t>"Никола Василев Ракитин -1890"</t>
  </si>
  <si>
    <t>000760804</t>
  </si>
  <si>
    <t>"19-ти Февруари-1906"</t>
  </si>
  <si>
    <t>000762310</t>
  </si>
  <si>
    <t>000762424</t>
  </si>
  <si>
    <t>"Правда -1905"</t>
  </si>
  <si>
    <t>175191531</t>
  </si>
  <si>
    <t>000762342</t>
  </si>
  <si>
    <t>175696932</t>
  </si>
  <si>
    <t>"Слънце 1929"</t>
  </si>
  <si>
    <t>000762351</t>
  </si>
  <si>
    <t>"Трифон Христовски-1906"</t>
  </si>
  <si>
    <t>000761009</t>
  </si>
  <si>
    <t>Никола Йонков Вапцаров-1899</t>
  </si>
  <si>
    <t>Годеч</t>
  </si>
  <si>
    <t>Танцов състав и театър</t>
  </si>
  <si>
    <t>Танцов състав и  театър</t>
  </si>
  <si>
    <t>Театър, изобразително изкуство, йога, зумба, народни танци, художествено слово</t>
  </si>
  <si>
    <t>съвместни обучения с "салватор" ЕООД и "КСиБо Консулт" ЕООД</t>
  </si>
  <si>
    <t>организирани прзненства, концертни чествания, младежки дейности и др.</t>
  </si>
  <si>
    <t>участие на Арт ателие в изложба в Столична библиотека</t>
  </si>
  <si>
    <t>посещения - 270</t>
  </si>
  <si>
    <t>000761436</t>
  </si>
  <si>
    <t>Горна Малина</t>
  </si>
  <si>
    <t xml:space="preserve"> ПГ " Шарена китка", Театрален състав " Сълза и смях" и Кръжок по художествено слово</t>
  </si>
  <si>
    <t>Детска битова група и кръжок " Знам и мога"</t>
  </si>
  <si>
    <t>Мероприята са свързани с  пресъздаване на народните традиции и обичаи,месните празници, с по- важни дати и годишнини като 1 януари ,Богоявление,Бабинден,18 февруари, Баба Марта, 3 март, Празник на жената, Пролетен празник, Ден на слав. Писменост и бълг. просвета и култура, ден на детето, ден на Ботев, ден на освобождението на Д. Камарци от турско робство, събор, Независимостта, Съединението, ден на народните будители, коледа , посрещане на Нова година , Топене на пръстените и т. н.</t>
  </si>
  <si>
    <t>Втори международен вокален конкурс "Златен глас",E -fest /онлайн/,100 години читалище "Възраждане 1922" с. Негушево,Празник на накита с. Петрич,Европейски шампионат по фолклор гр. Поморие, Световен шампионат по фолклор гр. Поморие,</t>
  </si>
  <si>
    <t>000761137</t>
  </si>
  <si>
    <t>"Съзнание 1925"</t>
  </si>
  <si>
    <t>Групи за автентичен фолклор- лазарска и коледарска. Детски танцов състав и Фолклорна формация за обработен фолклор. Театрална работилница</t>
  </si>
  <si>
    <t>Клуб на книгата, Работилница по приложни изкуства,Клуб по краезнание. Зелени патрули. Тематични майсторилници. Изнесене неделно фолклорно училище. Кът за детско ранно развитие и стимулиране на четенето.Инициатива "Библиотеката идва в моето училище". Летни занимания.</t>
  </si>
  <si>
    <t>Фолклорни празници и обичаи. Традиционен събор на селото. Срещи с писатели и творци. Изложби на книги, картини на известни художници, снимки, архивни документи и други. Съвместни инициативи със СУ"Христо Ботев" Коцерти и чествания.</t>
  </si>
  <si>
    <t>Участие в различни фестивали с танцовите състави. В проведени мероприятия на читалищата от сдружението.</t>
  </si>
  <si>
    <t>Читатели - 97, ИКТ-102,</t>
  </si>
  <si>
    <t>000761112</t>
  </si>
  <si>
    <t>"Светлина-1927"</t>
  </si>
  <si>
    <t>Детска Танцова Формация</t>
  </si>
  <si>
    <t>Арт ателиета, Детска занималня</t>
  </si>
  <si>
    <t>Традиционен събор</t>
  </si>
  <si>
    <t>000761201</t>
  </si>
  <si>
    <t>"Елин Пелин -1922"</t>
  </si>
  <si>
    <t>Танцов клуб "Пелинаш"; 
Театрална група;
Група за художествено слово</t>
  </si>
  <si>
    <t>Детска певческа група "Байловче"; Танцова формация "Байловче";
Детска певческа група "Андрешковци";
Лазарска група; Коледарска група; Сурвакарска групи;
Театрална група;
Група за художествено слово</t>
  </si>
  <si>
    <t>"Млад приятел на книгата" - Маратон на четенето, Библиотекар за един ден;
"Млад природолюбител";
Приложни изкуства "Работилница за сръчковци"; Еко работилница;
Мартенска, великденска и коледна работилница;
Помощ на ученици и студенти при подготовка на домашни задания, изготвяне на презентации, доклади, курсови и дипломни работи и др.</t>
  </si>
  <si>
    <t>В читалището подреждаме изложби, кътове, витрини, отразяващи бележити дати, годишнини и събития. Организираме тържества и концерти за децата и населението, организираме конкурси. Пресъздаване на обичаи, детски утра, литературни четения, изложби, вечер в музея и библиотеката, спортни и орзавотелни игри и състезания за децата. Участие в организирането и провеждането на традиционния събор на Байлово, Организатор на ежегодния Фестивал на хумора и шегата "Който се смее, дълго живее" .Читалището е единственият културно- образователен център в селото.</t>
  </si>
  <si>
    <t>Участие в тържества и чествания организирани от общината и читалищата в общината, участие в празници на съседни общини. Участия в прегледи и фестивали. Участие в XII- тия Национален събор на българското народно творчество "Копривщица 2022"</t>
  </si>
  <si>
    <t>Регистрирани читатели - 101;
Уникални потребители, ползвали ИКТ оборудването: 142
Бройна жителите обслужвани от читалището: 462</t>
  </si>
  <si>
    <t>000761105</t>
  </si>
  <si>
    <t>"Васил Левски-1929"</t>
  </si>
  <si>
    <t>Фолклорен танцов клуб. Брой участници - 16. Репетиции два пъти седмично. Множество участия в общински, регионални и национални събори и фестивали.</t>
  </si>
  <si>
    <t>Фолклорен танцов клуб. Брой участници - 18. Репетиции два пъти седмично. Множество участия в общински, регионални и национални събори и фестивали.</t>
  </si>
  <si>
    <t>Школа по пиано за деца. Брой 10. Школа по пеене за деца - участници - 6.Участия на децата в общински мероприятия. Детски мажоретен състав.</t>
  </si>
  <si>
    <t>Детска арт работилница "Приятели на читалището". Участия в спортни и занимателнии  игри и състезания,изработка на различни сувенири за празници. Детско - юношеска група за народни обичаи. Участия в общински празниции обичаи.</t>
  </si>
  <si>
    <t>Читалището редовно организира чествания на бележити дати, годишнини и отбелязване на традиционни празници и обичаи.В библиотеката се провеждат открити уроци и представяния на книги.</t>
  </si>
  <si>
    <t>Фолклорните състави редовно участват в национални събори и фестивали.</t>
  </si>
  <si>
    <t>000761176</t>
  </si>
  <si>
    <t>"Васил Левски-1943"</t>
  </si>
  <si>
    <t>000761429</t>
  </si>
  <si>
    <t>"Христо Г.Данов-1922"</t>
  </si>
  <si>
    <t xml:space="preserve">Организиране и провеждане на 100-годишен юбилей на читалището, </t>
  </si>
  <si>
    <t>000761183</t>
  </si>
  <si>
    <t>"Паисий Хилендарски-1927"</t>
  </si>
  <si>
    <t xml:space="preserve">Лазарска и Коледарска група </t>
  </si>
  <si>
    <t>Работилница на открито в зоната на креативността -  за първи март, есенна и коледна украса, Лятна академия за деца</t>
  </si>
  <si>
    <t>Отбелязване деня на родилната помощ-Бабинден, Отбелязване гибелта на Васил Левски,  Отбелязване на 3 март- Национален празник на България, Отбелязване 8 март- Международен ден на жената, Лазаруване, Великденска изложба на яйца и козунаци, Инициатива "Библиотекар за един ден", Отбелязване на 24 май- Ден на светите братя Кирил и Методий, на българската азбука, просвета и култура и славянската книжовност, Детско парти по случай 1 юни - Международния ден на детето, Отбелязване деня на Ботев и загиналите за свободата на България, Традиционен празник на селото, Отбелязване на "Съединението на България", Благотворително "Караоке парти" в помощ на пострадалите от наводненията на община Карлово, Лятно кино, Отбелязване на Независимостта на България, Отбелязване на Деня на народните будители, Тържество по случай "Деня на християнското семейство" , Коледарска група,  Коледно тържество.</t>
  </si>
  <si>
    <t>Ползване на библиотечни колекции в библиотеката и извън нея, интернет достъп за образователни и социални цели, копиране на библиотечни документи.</t>
  </si>
  <si>
    <t>000761190</t>
  </si>
  <si>
    <t>"Отец Паисий 1919"</t>
  </si>
  <si>
    <t>"Танец" младши</t>
  </si>
  <si>
    <t>Медена питка</t>
  </si>
  <si>
    <t>Честване на бабинден, 8 март, Лазаруване, традиционно боядисване на великденски яйца, честване на ежегоден събор на селото, Коледуване, посрещане на дядо Коледа</t>
  </si>
  <si>
    <t>Участие в годишните събори на селата в община Горна Малина. Явяване на конкурс в гр. Копривщица</t>
  </si>
  <si>
    <t>000761144</t>
  </si>
  <si>
    <t>"Пробуда-1903"</t>
  </si>
  <si>
    <t xml:space="preserve">Народно читалище "Пробуда-1903" с. Саранци има танцов състав към читалището ръководен от Георги Андреев. В състава участват възрастни и деца. Също така читалището провежда обучение по чужди езици (английски и руски). Имаме и кръжок по литература. </t>
  </si>
  <si>
    <t>НЧ "Пробуда-1903" проведе културни мероприятия утвърдени по Културен Календар за 2022. (Отбелязахме Бабинден, Баба Марта, 3-ти март, 8-ми март, Лазаров ден, Великден, 24-ти май, денят на детето, денят на Народните Будители, Коледа. Също така отбелязахме важните дати на народните будители и просветители).</t>
  </si>
  <si>
    <t xml:space="preserve">НЧ "Пробуда-1903" с. Саранци участва в културните мероприятия в селата на обшина Горна Малина. </t>
  </si>
  <si>
    <t xml:space="preserve"> 1. Брой жители на населеното място, обслужвано от читалището – 235
2. Брой регистрирани читалищни членове – 110
</t>
  </si>
  <si>
    <t>000761169</t>
  </si>
  <si>
    <t>"Възраждане-1922"</t>
  </si>
  <si>
    <t>народни танци за малки и големи</t>
  </si>
  <si>
    <t>любителско пеене, арт-творителница</t>
  </si>
  <si>
    <t>годишнини читалище, денят на детето, концерти, спортни турнини и празници, коледни тържества, Бабин ден, празник на жената, събори, чествания- дан на храбростта, национален празник 3ти март, годишнина Референдум, Лазаровден и Великден, 24 май и др.</t>
  </si>
  <si>
    <t>фестивал "Зазоряване", Open fest Dolna Malina, концерти за съборите на Осойца, Макоцево, Чеканчево, Саранци, Петково, Белопопци, Стъргел, Горна Малина, Байлово, фестивал "При Шопите" Елин Пелин, фестивал"При шопите в Казичене" и др.</t>
  </si>
  <si>
    <t>Освен читалищната библиотека, имаме създадена "Свободна библиотека" - общодостъпна</t>
  </si>
  <si>
    <t>175464557</t>
  </si>
  <si>
    <t>"Просвета - 1918"</t>
  </si>
  <si>
    <t>Самодеен състав за народни танци</t>
  </si>
  <si>
    <t>Народни и модерни танци</t>
  </si>
  <si>
    <t>Детски ателиета по интереси</t>
  </si>
  <si>
    <t>Концерт за събора на селото и изнасяне на концерти в съседните  села</t>
  </si>
  <si>
    <t xml:space="preserve">Учстиев тържеството на Негушево по случай 100г., V-ти Национален Фолклорен фестивал „На хоро при шопите“ гр. Елин Пелин, участие на събора в Саранци, Макоцево, Долна Малина, Dolna Malina Open Fest и др.  </t>
  </si>
  <si>
    <t>000761120</t>
  </si>
  <si>
    <t>"Никола К.Савов-1922 г."</t>
  </si>
  <si>
    <t>НЧ ,,Никола К. Савов 1922''с. Осоица има следните художествени състави- 1. ПГ ,,Расланица, ФГ ,,Кадемлии'', Театрална трупа- състоисе от различни възрасти</t>
  </si>
  <si>
    <t>1./ 01.01.Васильовден ,,Наричене на пръстените'', 2./ 06.01.- Йордановден, Богоявление,3./ 21.01.Бабинден, 4./ 14.02.Трифон Зарезан,5./ ,6./3-тимарт-Освобождението на България,6./6-ти март, Сирни Заговезни,7./8-ми март-Ден на жената, 8./ 16 април ,,Лазаруване'' 9./ 1юни  - Ден на детето, 10./ 2 юни Ден на Ботев,11./ 2юни,  Вознесение Господне, Спасовден- събор на селото,12./24 юни- Еньовден- ден на билките,13./ 100-години НЧ,, Никола К. Савов1922''14./03.09.Занимание и игрис децата на селото, 15./1ноемри- Ден на Народните Будителите,16./ 21.11. Ден на християнското семейство- седянка, 17./26.12.Коледни тържества, 18./31.12.Топене на пръстените, и летни занимания с децата- излети, рисуване и др.</t>
  </si>
  <si>
    <t xml:space="preserve">1./ 30.04.Участие в програматана село Негушево послучай 100 годиниНЧ ,,Възраждане 1922'',2/10.06.Участиев регионален преглед в гр. Костинброд.3./ 05.08. -Участие на събора в гр. Копривщица. 4.15 Участие на събора в село Негушево. </t>
  </si>
  <si>
    <t>Библиотечната дейносте една от основните функции на читалището. Мисията на библиотеката ни е да съхранява духовността, индентичността и културата на нацията. Библиотечен фонд на библиотеката при НЧ .К.САВОВ 1922''- 4094 , посещаемост общо 1441, читатели- 83.</t>
  </si>
  <si>
    <t>175904486</t>
  </si>
  <si>
    <t>"Христо Ботев -2010 - с. Горно Камарци"</t>
  </si>
  <si>
    <t xml:space="preserve">Раздаване на книги на читатели </t>
  </si>
  <si>
    <t>000761361</t>
  </si>
  <si>
    <t>"Рила-1898"</t>
  </si>
  <si>
    <t>Долна Баня</t>
  </si>
  <si>
    <t>Група за градски песни „Сладък спомен”                                                                                                                                                               1                
Арт „Работилница в четвъртък”                                                                                                                                                                            1
Дневна седянка                                                                                                                                                                                                               1
Народни танциие                                                                                                                                                                                                          1</t>
  </si>
  <si>
    <t xml:space="preserve">ОписаниеФолклорна танцова формация „Венети”                                                                                                                                           1
Състав за латиноамерикански  танци                                                                                                                                                                  1
Състав за модерни танци                                                                                                                                                                                           1 </t>
  </si>
  <si>
    <t xml:space="preserve">Школа по рисуване                                                                                                                                                                                                          1
Школа по пиано                                                                                                                                                                                                                 1  </t>
  </si>
  <si>
    <t>Народни танци за деца и възрастни                                                                                                                                                                          1
Модерни танци за деца                                                                                                                                                                                                   1                     
Латиноамерикански танци деца                                                                                                                                                                                1
Школа по рисуване за деца                                                                                                                                                                                            1
Школа по пиано за деца и възрастни                                                                                                                                                                        1</t>
  </si>
  <si>
    <t xml:space="preserve">Срещи с ученици по повод годишнини, национални празници и бележити дати                                                                                   15
Изложба „Портрет на мама ”                                                                                                                                                                                  1
Седмица на детската книга /през април и ноември/                                                                                                                                       2       
Маратон на четенето                                                                                                                                                                                                1
Посрещане на Баба Марта в библиотеката                                                                                                                                                        1
Работилничка „Писани яйца”                                                                                                                                                                                    1
Забавен многобой                                                                                                                                                                                                          1
Благотворителен концерт                                                                                                                                                                                       1
Летен киносалон                                                                                                                                                                                                           1
Годишна изложба на детски рисунки от конкурс „Палитра” – сезон 2021/2022 г.                                                                                1 
Забавна детска игра „ Открий съкровището”                                                                                                                                                     1
Представяне на книгата „Професора” на младата авторка Таня Глухчева                                                                                           1
Арт работилница „Баба и внуче”                                                                                                                                                                             1
Изложба „Изкуството като хоби и хобито като изкуство”                                                                                                                           1
Празничен концерт „Коледно настроение”                                                                                                                                                          1
Коледен концерт на група „Сладък спомен”                                                                                                                                                         1
Работилница за сурвачки                                                                                                                                                                                            1
Съорганизатор на общоградски тържества                                                                                                                                                       3   </t>
  </si>
  <si>
    <t>4017 посещения на читатели за заемане на книги                                                                                                                                           169  читатели</t>
  </si>
  <si>
    <t>000761443</t>
  </si>
  <si>
    <t>"Драгоман-1925"</t>
  </si>
  <si>
    <t>Драгоман</t>
  </si>
  <si>
    <t>Женска Певческа Група "Чепънка", Танцов Клуб "Драгоман"</t>
  </si>
  <si>
    <t>Група за пресъздаване на местни обичаи и традиции "Драгония"</t>
  </si>
  <si>
    <t>Битов оркестър "Дервен"</t>
  </si>
  <si>
    <t>Коледа, Великден, Празник на Зимнината"Драгония", Поклади, Международен Фолклорен Фестивал "Нишавски Хоровод", 3-ти март - Ден на Освобождението, Урок по безсмъртие</t>
  </si>
  <si>
    <t>"Шопски Наниз" - Костинброд, "При шопите в Казичене", "Бобфест" - село Радуил, "По терлици и шевици"- село Царацово</t>
  </si>
  <si>
    <t>000760829</t>
  </si>
  <si>
    <t>изработване на мартеници,боядисване  и украса на великденски яйца,организирано бране на билки,излет с деца в гората</t>
  </si>
  <si>
    <t>кръжок по художествено слово</t>
  </si>
  <si>
    <t>концерти,откриване на седмицата на детската книга,откриване на месец на българската литература,подреждане на изложба в читалището</t>
  </si>
  <si>
    <t>участие в МФФ "Нишавски хоровод",участие в програмата за празника на Драгоман,участие в събори по селата</t>
  </si>
  <si>
    <t>посещения-1106,редовни читатели -93,</t>
  </si>
  <si>
    <t>000760850</t>
  </si>
  <si>
    <t>"Селска пробуда-1930г."</t>
  </si>
  <si>
    <t>изработване на мартеници,боядисване  и украсяване на великденски яйца,организирано бране на билки</t>
  </si>
  <si>
    <t>кулинарен кръжок</t>
  </si>
  <si>
    <t>отбелязване на бележити дати и годишнини,празник на хляба,християнското семейство,бабинден,великден,празник на черквата</t>
  </si>
  <si>
    <t xml:space="preserve"> кулинарна изложба за празника на Драгоман</t>
  </si>
  <si>
    <t>посещения - 840,раздадени книги-760,</t>
  </si>
  <si>
    <t>000761888</t>
  </si>
  <si>
    <t>Изработка на обредни хлябове и боядисване на великденски яйца и великденска украса</t>
  </si>
  <si>
    <t>Организиран фотоконкурс на тема "Зима в калотина", Организирано празнично веселие и творческа изложба по случай Великден в салона на читалището, Представена празнична програма по случай събора на с. Калотина.</t>
  </si>
  <si>
    <t>000761468</t>
  </si>
  <si>
    <t>Клуб на доброто християнче-беседи,обичаи и традиции,/поклади,лазаров ден,великден,еньов ден и др./,кръжок да си направим сами/мартеници,боядисване на яйца,баници,погачи,козунаци/</t>
  </si>
  <si>
    <t>изложба"Моя роден край",любими герои от приказки,табла за трети март и 1 ноември,беседи:във времето сме ние,апостола е с нас,преобръщане към добро</t>
  </si>
  <si>
    <t>Обсъждания на книги,,среща с млади читатели с цел повишаване интереса към четенето,чествания на бележити дати и годишнини</t>
  </si>
  <si>
    <t xml:space="preserve">Лазаруване в съседните села,,направа на изложба на празника на Драгоман от предмети направени от хартия,плетива и кулинарни произведения  </t>
  </si>
  <si>
    <t>посещения - 377,постоянни читатели-47</t>
  </si>
  <si>
    <t>176459555</t>
  </si>
  <si>
    <t>"Мелдия-2012"</t>
  </si>
  <si>
    <t>формация"Ритмика"</t>
  </si>
  <si>
    <t>детска танцова школа"Ритмика",юношески танцов състав"Ритмика",танцов ансамбъл"Ритмика",фолклорен представителен ансамбъл"Ритмика"</t>
  </si>
  <si>
    <t>група"Мелди"</t>
  </si>
  <si>
    <t>школа за изработване на мартеници,сувенири и великденска украса,Изработване на коледна и осмомартенска украса,Изработване на материали  с благотворителна цел за изложби и базари</t>
  </si>
  <si>
    <t>Кръжок "Да съхраним българските традиции и обичаи"</t>
  </si>
  <si>
    <t>Празничен концерт за трети март,великденски концерт,Празничен концерт  за 24-ти май,участие в празнична програма по случай празника на гр.Драгоман,Коледен концерт</t>
  </si>
  <si>
    <t>Участие в НФФ"Ритъмът в сърцето ми"гр.София,Участие в НФФ"на хоро при шопите"с.Казичане,Участие  в МФФ"Пауталия"гр.Кюстендил,Участие в МФФ"Еврофолк-Черно море2022"гр.Китен,Участие  в НФФ"Сандански пее заиграва"гр.Сандански,фестивал",фестивал"Лазарица"гр.Елин Пелин,Участие в МФФ"НИШАВСКИ ХОРОВОД"гр.Драгоман,Участие в местни културни мероприятия на Община Драгоман и събори по селата.</t>
  </si>
  <si>
    <t>участие в МФФ гр.Крушевац Република Сърбия,Участие в МФФ"Нишавски хоровод"гр.Димитровград Р.Сърбия</t>
  </si>
  <si>
    <t>176645182</t>
  </si>
  <si>
    <t>"Бурел 2013"</t>
  </si>
  <si>
    <t xml:space="preserve">Изработка на мартеници за Баба Марта, бране на билки за Еньовден, месене на обредни хлябове за християнски празници, украса на великденски яйца със старинни и съвременни технологии. </t>
  </si>
  <si>
    <t xml:space="preserve">Организирана изложба на тема " Баба Марта бързала, мартенички вързала", Организирана изложба на тема "Представяне на обредни хлябове и украса - Благовещение", Организирана изложба на тема "Малки моми великденски яйца красят и наричат със старинни и съвременни технологии - Лазаровден", водосвет за Гергьовнден, отбелязване на празника Петковден в черквата Св. Георги Победоносец в с. Ялботина. </t>
  </si>
  <si>
    <t>Участие в празника на община Драгоман - деца от с. Ялботина представят техники по Таеклондо, за празника на Св. Спиридон покровител съвместна програма в гр. София със Сдружение "Задруга на майсторите на Народни и художествени Занаяти - София"</t>
  </si>
  <si>
    <t>000763711</t>
  </si>
  <si>
    <t>"Светлина -1975"</t>
  </si>
  <si>
    <t>Елин Пелин</t>
  </si>
  <si>
    <t xml:space="preserve">ПДО "Стефан Стефанов" </t>
  </si>
  <si>
    <t xml:space="preserve">ТГ"Извора", ТГ "Златните пендари", мажоретен състав към оркестъра "Светла" и литературен клуб "Димчо Дебелянов" </t>
  </si>
  <si>
    <t xml:space="preserve">Летни занимания за деца "Лятно училище" </t>
  </si>
  <si>
    <t xml:space="preserve">Отбелязване на светли исторически дати, Великденски и Коледни базари, празници на книгата, изложби наместни творци, литературни срещи </t>
  </si>
  <si>
    <t xml:space="preserve">Участие на ПДО "Стефан Стефанов" в гр. Монтана, гр. Елин Пелин, гр. Брегово, гр. Ботевград, гр. Оряхово, гр. Панагюрище, гр. София </t>
  </si>
  <si>
    <t xml:space="preserve">Участие на ТГ "Извора" в Албания </t>
  </si>
  <si>
    <t>000761532</t>
  </si>
  <si>
    <t>През 2022 год. художествените състави за лица над 18 години са две. Едната е Женска група за автентичен фолклор"Чойна" , която е постоянна, а другата е Коледарска група, която е само през времето от 15 ноември до 25 декември.</t>
  </si>
  <si>
    <t xml:space="preserve">През 2022 год. художествените състави за лица до 18 години са три.  Две детски фолклорни групи - постоянно действащи. Едната за деца до 14 год. , а другата за деца на възраст над 14 год.Една Коледарска група за деца до 16 год., която е временна за период от 15 ноември до 25 декември. </t>
  </si>
  <si>
    <t xml:space="preserve">През 2022 год. в читалището работи любителски клуб за народни танци. </t>
  </si>
  <si>
    <t>През 2022 год. в читалището са проведени срещи, викторнини и открити уроци с деца от ОУ"Иван Вазов" с. Мусачево, ДГ Пчелица" с. Мусачево, различни тематични работилнички,  летни занимания за деца и други дейности с образователна насоченост.</t>
  </si>
  <si>
    <t>През 2022 год. културните масови мероприятия организирани от читалището включват тържества за Бабинден, 1 - ви март - деня на Баба Марта и деня на самодееца, 3 - ти март Деня на Освобождението, 2 - ри юни Почит към Ботев и загиналите четници, Еньвден,  селищен празник, коледно тържество Топене и вадене на пръстени и др.</t>
  </si>
  <si>
    <t>През календарната 2022 год. самодейните състави на читалището взеха участие в редица културни мероприятия и фестивали с международно, регионално и местно ниво. Като някои от тях са ФФ"Лазарица" гр. Елин Пелин, Шопски празник - гр- Елин Пелин, Регионален преглед на художественото творчество в гр. Костинброд. Участие в събора на художественото творчество в гр. Копривщица-Традиционен събор " Обединението прави силата" Побит камък, МФФ"Дорково" и др.</t>
  </si>
  <si>
    <t>Регистрираните читатели през 2022 год. са 33 - ма, а раздадените библиотечни документи  са 467 броя.</t>
  </si>
  <si>
    <t>000761226</t>
  </si>
  <si>
    <t>"Елин Пелин -1929"</t>
  </si>
  <si>
    <t xml:space="preserve">ТС "Елешниче" и ТС "Хоп-троп Елешниче" </t>
  </si>
  <si>
    <t xml:space="preserve">Лятна занимална </t>
  </si>
  <si>
    <t xml:space="preserve">Честване на национални празници и личности от историята ни. Честване на празници от календра на народните празници. Организиране на базари, детски празници и работилници. Организиране на фотоизложби. </t>
  </si>
  <si>
    <t xml:space="preserve">Шопски празник, гр. Елин Пелин. Селищни празници. Фестивали. </t>
  </si>
  <si>
    <t>000761564</t>
  </si>
  <si>
    <t>"Иван Вазов -1928"</t>
  </si>
  <si>
    <t>Женска фолклорна група, Група за обичаи, Танцов клуб "Новоханци", Танцов клуб "Макамлии", Кукерска група "Джамал"</t>
  </si>
  <si>
    <t>Детски танцов състав "Новоханче"-две групи,Детска вокална група "Шик и трик"-три групи,Група за обичаи, Лазарска група- 3 бр.,Коледарска група - 2 групи,Кукерска група "Джамал"</t>
  </si>
  <si>
    <t>Школа по пиано, Школа по акордеон,Школа по AI-KI-DO, Йога да деца и възрастни, Школа по художествена гимнастика, Школа по изобразително и приложно изкество, тенис на маса</t>
  </si>
  <si>
    <t>Школа по английски език за деца/ четири групи/ , Школа по английски език за възрастни</t>
  </si>
  <si>
    <t>Концертни програми по повод Великден, Празника на селото,Традиционния събор "Обединението прави силата" , Коледен концерт "Коледна магия", Национален конкурс за деца"Коледа магия",концерт на ДВГ "Шик и трик" ,Демонстрация и изпит за колани на спортния клуб по Айкидо,организиране на местния празник"Сирни заговездни,Бабинден,обичаите:Джамал, Прошка, Сирни заговезни,"Баба Марта, Поливане на бабата,Лазаруване и Коледуване,честване на националните празници,Кулинарен конкурс"Нашенска гозба",Организиране на изложби-"Детски усмивки в рисунки", "Пролетни нишки",среща с писатели- Маргарита Коваленко, Ивелина Радионова,Христина Панджаридис,Лятно занимание за деца по теми,Открити уроци с деца от ОУ с.Нови хан,честване на годишнина от обесването на В.Левски,Ден на християнското семейство-гостеване в ДГ"Детелина"</t>
  </si>
  <si>
    <t xml:space="preserve"> Фестивал на автентичната шопска песен "Под небето на Богданлия",ФФ "Шопска песен",Нац.събор на българското народно творчество "Копривщица 2022", МФК "Пауталия", НФ "Боженци", МФФ "Малешево пее и танцура",Шопски празник гр.Елин Пелин,НФ "Път към слават",МФ "Дъга над Клептуза", МФ "Кръстопът на музите",МДФ "Единсвото е сила", Концерт в с.Елешница,Фестивал на маскарадните игри "На гости у шопско",ФФ "На хоро при шопите",Участие в благотворителни концерти гр.Елин Пелин,Концерт в с.гара Елин Пелин,Участие в заснемането на документален фирл за обича "Вайдудуле",Участие н ТВ реалити"Един за друг"</t>
  </si>
  <si>
    <t xml:space="preserve">гостуване в културния център на гр.Битоля  в Република Северна Македония </t>
  </si>
  <si>
    <t xml:space="preserve">регистрирани читатели 326, потребители на информационния център- 44, </t>
  </si>
  <si>
    <t>000760947</t>
  </si>
  <si>
    <t>"Стоян Богданлийски 1931"</t>
  </si>
  <si>
    <t>Младежки танцов състав и Танцов състав "Габра"</t>
  </si>
  <si>
    <t>Детски танцов състав, състоящ се от 13 момичета.</t>
  </si>
  <si>
    <t>Клуб по изучаване на народни обичаи</t>
  </si>
  <si>
    <t xml:space="preserve">С Ботев в сърцето‘‘ – рецитал за всички желаещи.
Празнуване на Бабинден
• Ден на българското кино- среща-беседа с дубльорката на детски и игрални филми Надя Полякова.
М.02
• Трифон Зарезан- Ден на лозаря-спонсори
• 149 г. от обесването на Васил Левски – литературно четене „Кой е Апостола на свободата“ с най-малките ни читатели.
М.03
• Ден на любителското творчество – 01.03.2022 г. 
• Детско утро –Посрещане на Баба Марта и украсяване на мартенското дърво пред читалището.
• 3-ти март – Ден на освобождението – поднасяне цветя и поклонение на паметника в селото 03.03.2022 г. –  площада на селото.
• Изложба на керамични изделия, изработени от декоратора Ирина Трендафилова – 8.03.2022 г. в читалището
• Посрещане на пролетта в местността „Опитното поле“ (излет сред природата). 
М.04
• „Светът е оцелял – защото се е смял“ – разговор с хумористите Петра Велинова и Георги Кунев. 
• Международен ден на детската книга- четене на книжки на най-малките.
• Международен ден на птиците- посещение на Зоологическата градина 
• Лазаровден- участват децата на Габра.
• Великденско хоро и конкурс за най-добре приготвен козунак.
М.05
• Приемане на първолаците за читатели в читалищната библиотека –  читалището.
• „Нощ на музеите“ – включване в Европейската нощ на музеите със краеведска беседа в етнографската сбирка  в читалището.
• 24-ти май - Ден на българската култура и просвета. Празник на патрона- читалището.
• Събор на село Габра – „Спасовден“ 
М.06
• Ден на детето (празник за всички) 
• Световен ден на плетенето на открито – включване в международната инициатива за четвърта поредна година –  площада на селото.
• Посещение за Еньовден на местността „Бачище“, село Габра и бране на билки.
М.07 
• Среща- разговор с наследниците на най-многобройния род в село Габра-Фичерови.      
• Кулинарна изложба- най-характерните ястия за село Габра.
• „Гласът на Габра“- с участието на най-малките таланти на Габра.
 „Лято в библиотеката“ от 01.07. до 31.08.2022 г. в библиотеката на читалището:
• Четене на приказки и рисуване на картини.
• Да си направим книжни герои за театър.
• Изработка на картички с летни мотиви.
• Рисунка на тема „Моят любим приказен герой“.
• Прожектиране на диафилмчета с детски приказки.
• Спортни игри.
• Рисунки на открито.
• Изработване на книгоразделители
• Излет в природата.
• Отбелязване годишнината от рождението на Васил Левски.
• Изработка на гердани от макарони.
• Отбелязване на годишнина от рождението на Ангел Каралийчев.
М.09
• Постановка на пиесата „Дядо вади ряпа“- закриване на лятната работа с деца.
М.11
• Ден на народните будители – съвместно празнуване с ОУ „Отец Паисий“, село Габра.
• Отбелязване на 142 години от рождението на Йордан Йовков- съвместно с учениците от ОУ „Отец Паисий“, с.Габра
М.12
• Украсяване и запалване на коледната елха пред читалището.
• Коледен концерт 
• Коледно хоро на мегдана на 25.12. 2022  г.
• „Честита, весела щастлива и 2023“ на 31.12.2022 г. народно веселие
</t>
  </si>
  <si>
    <t>"Сеславска пролет", село Голема Раковица, "Шопски празник", Събор Габра, Събор Нови хан, Офроуд Габра, "Фолклорен извор", село Царевец, Концерт на Йордан Илиев-Писеца, ""Коледен концер", гр.Елин Пелин, Коледен базар, гр.Елин Пелин,Запалване на коледно дърво, с.Габра, Коледен коцерт, с.Габра, Участие в обучение по проект "Центрове за повишена готовност на населението при бедствия и аварии", гр.София, Спектакъл "Бащино огнище" на Ивайло Шопски, Факелно шествие, гр. Елин Пелин,Участие за 24 май-Ден на народните будители,гр.Елин Пелин, Среща-разговор с Димитър Йончев, гара Елин Пелин.</t>
  </si>
  <si>
    <t>Участие на ТС "Габра" в международен фестивал в гр.Одрин, Турция</t>
  </si>
  <si>
    <t>Читатели, изготвяне на CV, преснимане, сканиране на документи.</t>
  </si>
  <si>
    <t>000761571</t>
  </si>
  <si>
    <t>"Отец Паисий 1912"</t>
  </si>
  <si>
    <t>Женска Певческа група към НЧ „Отец Паисий 1912" с. Петково</t>
  </si>
  <si>
    <t>Бабинден, Топене и наричане на пръстени, Годишнина от Обесването на Васил Левски, Лазаровден-лазаруване, Шествие и празнична програма по случай Гергьовден, Ден на детето, 110 годишнина на читалището, Селищен празник-Петковден, Коледен концерт, Коледуване</t>
  </si>
  <si>
    <t xml:space="preserve">"Гозбите на Шопа", Коледен базар гр. Елин Пелин, Традиционна факелно шествие в гр. Елин Пелин, Селищен празник в с. Петково </t>
  </si>
  <si>
    <t>от тях в заемна за дома 146, в читалня 300</t>
  </si>
  <si>
    <t>000761541</t>
  </si>
  <si>
    <t>"Иван Вазов-1919"</t>
  </si>
  <si>
    <t>ТС"Гиздосия"-16участници</t>
  </si>
  <si>
    <t>Група за модерни танци"Нани.Денс"-16 участници</t>
  </si>
  <si>
    <t>ТК"Гиздосия",Лазарска група, Коледарска група</t>
  </si>
  <si>
    <t>Презентация и викторина за обесването на Васил Левски,Баба Марта и деня на Самодееца-изработване на мартеници и украсяване,3март дефилир в гр. Елин Пелин,април-Лазаруване иконкурс "Шарен Великден",24 май-дефилир гр.Елин Пелин,юни-Международен ден на детето -състезателни игри,Селищен празник,юли-летни занимания:рисуване,пикник,настолни игри ,четене на книги,септември:витрина с материали за съединението на Княжество България и презентация за деня на Независимостта на България,ноември-презентация и викторина за деня на Народните будители и дефилир в гр.Елин Пелин,декември-Коледен концерт и Коледуване на групата коледари.</t>
  </si>
  <si>
    <t>ТС "Гиздосия"-Фолклорен танцов фестивал-гр.Сандански,Шопски празник гр.Елин Пелин,селищни празници-с.Богданлия,с.Нови хан,с.Гара Елин Пелин,с.Елешница,с.Петково,с.Априлово,Коледно тържество гр.Елин Пелин ,Коледен концерт гр.Елин Пелин ,Коледен концерт с.Елешницаи село Гара Елин Пелин.:ГМТ "Нани Денс"-Шопски празник Елин Пелин,Парад на духовите оркестри и МС гр.Ботевград и гр.Панагюрище,НДК -благотворителен концерт,Коледен концерт гр.Елин Пелин,с.Гара Елин Пелин,с.Елешница.</t>
  </si>
  <si>
    <t xml:space="preserve"> Брой читатели-80             Посещения в читалня-831</t>
  </si>
  <si>
    <t>000761265</t>
  </si>
  <si>
    <t>"Просвета -1922"</t>
  </si>
  <si>
    <t>Фолклорна група "Равнополска китка", Танцов клуб "Здравец"</t>
  </si>
  <si>
    <t>Вокална група "Усмивките" Детски танцов състав "здравец"</t>
  </si>
  <si>
    <t>лятна занималня, срещи с читатели, литературни срещи,викторини</t>
  </si>
  <si>
    <t>дейности по повод юбилея на читалището, по повод национални и фолклорни празници, изложби, базари.</t>
  </si>
  <si>
    <t>участие в Шопски празник, фолклорни фестивали и събори - гр. Кюстендил, гр. Елин пелин, с. Лозен, с. Панчарево и др.</t>
  </si>
  <si>
    <t>000761525</t>
  </si>
  <si>
    <t>"Елин Пелин-1896"</t>
  </si>
  <si>
    <t>Шопски ансамбъл "Ради Радев", Народен хор"Димитър Динев", Женска фолклорна група "Новоселки", Вокално инструментален състав"Нежни струни", Вокална група "Кадифе"</t>
  </si>
  <si>
    <t>Детска вокална група"Камбанки", ДФГ"Шарени мъниста", Юношески шопски ансамбъл"Ради Радев", Детски шопски ансамбъл"Ради Радев"</t>
  </si>
  <si>
    <t>Музикална школа - пиано, музикална школа - китара, музикална школа - барабани, Школа народни танци "Шопска академия", Школа по класически балет</t>
  </si>
  <si>
    <t>Музейна експозиция, Тематични работилнички,Приложни изкуства- Рисуване и вино</t>
  </si>
  <si>
    <t xml:space="preserve">Фестивали -2, Концерти-5, Театри -16, Кинопрожекции-10, Тематични работилници -4, Фото-дукоментални експозиции-2, Представяне на книги-2, Продукции-4, </t>
  </si>
  <si>
    <t xml:space="preserve">Участия в Национални фестивали в страната, Селищни празници, Шопски празник, Празнични концерти </t>
  </si>
  <si>
    <t>Международен фолклорен фестивал-Ниш,Сърбия, Международен фолклорен фестивал - Италия, Международен фолклорен фестивал Белград,Сърбия</t>
  </si>
  <si>
    <t>000762253</t>
  </si>
  <si>
    <t>"Безсмъртие-1919"</t>
  </si>
  <si>
    <t xml:space="preserve">ТК "Орманлии" </t>
  </si>
  <si>
    <t xml:space="preserve">Детска певческа фолклорна група </t>
  </si>
  <si>
    <t xml:space="preserve">Кукерска група "Деведжий". Школа по приложни изкуства. </t>
  </si>
  <si>
    <t xml:space="preserve">Честване на национални празници и личности от историята ни. Честване на празници календра на народните празници. Организиране на базари, детски празници и работилници. Организиране на фотоизложби. </t>
  </si>
  <si>
    <t xml:space="preserve">Кукерски фестивали в страната. </t>
  </si>
  <si>
    <t>000761557</t>
  </si>
  <si>
    <t>Г.С.Раковски 1934</t>
  </si>
  <si>
    <t xml:space="preserve"> Женска фолклорна група "От Извора"с.Григорево при НЧ"Г.С.Раковски 1934г"</t>
  </si>
  <si>
    <t>ДТК-" Григоревче"с.Григорево при НЧ"Г.С. Раковски 1934г"</t>
  </si>
  <si>
    <t>летни занимания, творчески срещи, викторини</t>
  </si>
  <si>
    <t>концерт по повод селищния празник, национални и фолклорни празници</t>
  </si>
  <si>
    <t>участие във фестивали и национални и регионални конкурси</t>
  </si>
  <si>
    <t>регистрирани читатели - 70</t>
  </si>
  <si>
    <t>131139789</t>
  </si>
  <si>
    <t>"Христо Ботев -1924"</t>
  </si>
  <si>
    <t>000762292</t>
  </si>
  <si>
    <t>"Възраждане 1911"</t>
  </si>
  <si>
    <t>Женска фолклорна група за автентичен и обработен фолклор" Дамско сърце", Кукерска група "Деведжии"</t>
  </si>
  <si>
    <t>Детска певческа група, Битова група "Лазарки"</t>
  </si>
  <si>
    <t>школа по приложни изкуства и школа по изобразителни изкуства</t>
  </si>
  <si>
    <t>занималня в библиотеката, изложби, базари, представяне на книги, викторини</t>
  </si>
  <si>
    <t>тържества и концерти по повод национални празниции битови празници</t>
  </si>
  <si>
    <t>регионални, национални и международни фестивали, прегледи и конкурси</t>
  </si>
  <si>
    <t>регистрирани читатели -60, раздадени книги, библиотечни и справочни материали - 150</t>
  </si>
  <si>
    <t>000762303</t>
  </si>
  <si>
    <t>женска фолклорна певческа група</t>
  </si>
  <si>
    <t xml:space="preserve">Селищни празници и фестивали </t>
  </si>
  <si>
    <t>000762278</t>
  </si>
  <si>
    <t>Детска певческа група "Лазарки"</t>
  </si>
  <si>
    <t>лятна занималня, конкурси, викторини, творчески срещи</t>
  </si>
  <si>
    <t>концерти и събития по повод селищен празник, нацшонални и фолклорни празници</t>
  </si>
  <si>
    <t>участия във фестивали и конкурси</t>
  </si>
  <si>
    <t>регистрирани читатели - 68</t>
  </si>
  <si>
    <t>000761258</t>
  </si>
  <si>
    <t>000761589</t>
  </si>
  <si>
    <t>"Тодор Пеев-1871"</t>
  </si>
  <si>
    <t>Етрополе</t>
  </si>
  <si>
    <t>Танцов ансамбъл " Балканска младост",  Женска вокална група "Димана", Вокална група " Ретротон", Трио " Романтика", Вокална група " Оренда", Мъжка вокална група " Ветерани", Театрална трупа " Михаил Пенчев" , Музикално-сатииричен състав " Николай Коев"</t>
  </si>
  <si>
    <t>Танцов ансамбъл " Балканска младост" за ученици, Детска вокална група " Звездица", група " Съвременни танци"</t>
  </si>
  <si>
    <t>Народен оркстър от петима музиканти, Тамбурашка група " Игриви струни"</t>
  </si>
  <si>
    <t>Школа по пиано, тамбура, гъдулка, акордеон,китара и тъпан</t>
  </si>
  <si>
    <t>Литературен кръжок " Христо Ясенов", Занаятчийска работилница " От децата за децата"</t>
  </si>
  <si>
    <t>Отчетни събрания и представяне на фирми в малък салон, 2 изложби и 1 представяне на книга, 3 театъра за възрастни и 1 детски, фолклореен музикален концерт " Звън и накит" , кино- прожекции и индивидуални продукции.</t>
  </si>
  <si>
    <t>Първи фолклорен фестивал " Балканът пее и танцува", Втори детски обучителен лагер , Лятна академия на Националната секция на ЦИОФФ, Фестивал на изкуствата " Лятна дъга", Фолклорен събор на с.Литаково,участие в спектакъл " Купон по нашенски", 4-ти национален фолклорен фестивал " Златни нишки", Фестивал на любителските театри</t>
  </si>
  <si>
    <t>Международен фолклорен фестивал на изкуствата " Светът и децата за мир"- Истанбул,Турция, " Празник на баницата" - Бела Паланка, Сърбия, 13-ти фолклорен фестивал " Силе фолк" - Тревизо, Италия, Международен фестивал на изкуствата " Чудесата на Адриатика" - Пореч, Хърватия, Международен фестивал на изкуствата "Слънчеви лъчи"- Чанаккале, Турция</t>
  </si>
  <si>
    <t>Регистрирани 994 читатели, 14261 посещения, в т.ч. 1800 в читалните, раздадени  22053 тома литература</t>
  </si>
  <si>
    <t>000761621</t>
  </si>
  <si>
    <t>"Изгрев -1963"</t>
  </si>
  <si>
    <t>Бабин ден, 1 март - ден на самодееца, 8 март, Великден, Събор на селото , 8 ноември - празник на параклиса, Коледа и Нова година</t>
  </si>
  <si>
    <t>Библиотечен фонд - 4050 бр с 29 потребители, абонирани периодични издания - 6 , заети библиотечни документи - 1060 бр</t>
  </si>
  <si>
    <t>000761596</t>
  </si>
  <si>
    <t>"Христо Ботев-1937"</t>
  </si>
  <si>
    <t>Отбелязване на 03 март и 08 март, организиране на Празник на читалището, честване на Деня на пенсионера</t>
  </si>
  <si>
    <t>Библиотеката има фонд  от 3076 библиотечни единици.</t>
  </si>
  <si>
    <t>000762367</t>
  </si>
  <si>
    <t>"Слънце"</t>
  </si>
  <si>
    <t>Певчески клуб Ехо</t>
  </si>
  <si>
    <t>Зимен празник на селото, Възпоменание пред паметната плоча на Васил Левски,Пролетен празник, Събор на с.Лопян, отбелязване на 24 май, 2 юни, Петровден, Празник на народните будители</t>
  </si>
  <si>
    <t xml:space="preserve">Библиотеката има фонд от 13712 книги </t>
  </si>
  <si>
    <t>000761607</t>
  </si>
  <si>
    <t>"Никола Вапцаров 1923"</t>
  </si>
  <si>
    <t>Зимен празник на селото, Пролетен бал, 2 юни, Празник на читалището</t>
  </si>
  <si>
    <t>000761639</t>
  </si>
  <si>
    <t>"Младост-1886"</t>
  </si>
  <si>
    <t xml:space="preserve">Организиране на чествания в чест на Националните празници </t>
  </si>
  <si>
    <t>000761614</t>
  </si>
  <si>
    <t>"Григор Петков-1945"</t>
  </si>
  <si>
    <t>Празнуване на 06.04 , откриване на паметник на Ботев четник на 18.06.2023г., Отбелязване на Празник на селото на 01.11 , Коледа и Нова година</t>
  </si>
  <si>
    <t>Библиотеката има фонд от 3450 книги и 20 читатели</t>
  </si>
  <si>
    <t>000761703</t>
  </si>
  <si>
    <t>"Никола Йонков Вапцаров -1951"</t>
  </si>
  <si>
    <t>Златица</t>
  </si>
  <si>
    <t>Детски танцов състав"Момина скала"</t>
  </si>
  <si>
    <t>Празник на селото,  празнично тържество по повод Освобождението на село Църквище, участие в празнично честване на Националния празник, празнично честване на патронния празник на читалището, отбелязване на 149 г. от обесването на Всаил Левски, честване Деня на съединението, честване Деня на независимостта, Ден на народните будители</t>
  </si>
  <si>
    <t>Регистрираните потребители са 25 по 14 години и 22 над 14 годишна възраст.</t>
  </si>
  <si>
    <t>000761678</t>
  </si>
  <si>
    <t>"Христо Смирненски -1889"</t>
  </si>
  <si>
    <t>Женски тригласен хор "Златолира", Мъжка вокална група "Гергьовден",ТФ "Изгрев", Група за стари градски песни "Златен блян"</t>
  </si>
  <si>
    <t xml:space="preserve">Детска вокална група "Средногорски звънчета", Детски танцов състав "Средногорие" - 2 възрастови групи </t>
  </si>
  <si>
    <t>Театрален състав "Мара Пенкова",Литературно -творчески клуб"Петя Дубарова"</t>
  </si>
  <si>
    <t>Етнографска музейна сбирка,Постоянна художествена изложба на местни художници</t>
  </si>
  <si>
    <t xml:space="preserve">Описание-144 г.ОТ ОСВОБОЖДЕНИЕТО НА ЗЛАТИЦА ОТ ТУРСКО РОБСТВО  / поднасяне венец/
 ПРАЗНИКА ТРИФОН ЗАРЕЗАН -ЗАРЯЗВАНЕ ЛОЗЕТО  И НАПРАВЕН ВОДОСВЕТ  В ЦЪРКВАТА СВ.ГЕОРГИ ПОБЕДОНОСЕЦ""С МВГ "ГЕРГЬОВДЕН"
ГИБЕЛТА НА В.ЛЕВСКИ /поднасяне венец   на  Метоха /
ТЕАТРАЛНА ПОСТАНОВКА ГР.КЪРЖАЛИ   "ЛЪЖАТА"
БЕСЕДА И ПРОЖЕКЦИЯ ФИЛМ ЗА ДИМЧО ДЕБЕЛЯНОВ ОТ КЪЩА -МУЗЕЙ ГР.КОПРИВЩИЦА 
ЛАЗАРКИ В  ГР.ЗЛАТИЦА,С УЧАСТИЕ НА ДВГ И ДТС
  60 г.ОТ РОЖДЕНИЕТО  НА ПЕТЯ ДУБАРОВА  -ПРОЖЕКЦИЯ ФИЛМ"ПЕТЯ ЗА МОЯТА ПЕТЯ"
ПРОЖЕКЦИЯ НА ФИЛМ"БАЙ ИВАН"
ТЕАТРАЛНА ПОСТАНОВКА "СЛУЖБОГОНЦИ"  В.ТЪРНОВО 
"ПЕСЕНТА Е ДАР ОТ БОГА "  ХVIII   ФОЛКЛОРЕН  ФЕСТИВАЛ
 ДЕН НА МУЗЕЙТЕ - БЕСЕДА С БОРИС ГЕЧЕВ
 АЗ МОГА ДА ЧЕТА -ВЪВЕЖДАНЕ НА ПЪРВОЛАЦИ В БИБЛ.  - 44 деца
 24 МАЙ -ДЕН НА СЛАВЯНСКАТА ПИСМЕНОСТ- КОНЦЕРТ С УЧАСТИЕТО НА ДТС 
 ФОТО- ИЗЛОЖБА НА ДИМИТЪР ДИМИТРОВ
 ПРЕМИЕРА НА ТЕАТРАЛНАТА ПОСТАНОВКА "И НАЙ МЪДРИЯТ СИЕ МАЛКО ПРОСТ" НА ТС"МАРА ПЕНКОВА"В ГР.ЗЛАТИЦА
СРЕЩА  с Албена Ненкова – директор на фондация “Миню Балкански”Представена бе и книгата “Завет – писмата на баща ми”
СРЕЩА С АКАДЕМИК КИРИЛ БОЯНОВ
ТЕАТРАЛНА ПОСТАНОВКА "ПОД ИГОТО 1924Г" ГР.ГАБРОВО 
ПОЕТИЧЕН КОНКУРС ПОД НАСЛОВ  "ЗНАЙ СВОЯ РОД И ЕЗИК" ПРЕДСТАВЯНЕ КНИГАТА НА ЙОВА СТАНКОВА 
Честване 200 години от рождението на Добри Чинтулов с участието на ученици от СУ "Св. Паисий Хилендарски"
ПРЕДСТАВЯНЕ "ПИРДОПСКА СЛОВЕСНИЦА"  НА   ЧИТАЛИЩЕ  ГР.ПИРДОП
ИЗЛОЖБА И ПРЕДСТАВЯНЕ НА АЛБУМ НА ГЕОРГИ ЗЛАТАНОВ
ТЕАТРАЛНА ПОСТАНОВКА "КОГАТО СВЕТЪТ БЕШЕ ШАРЕН" ГР.ТЪРГОВИЩЕ
ТЕАТРАЛНАТА ПОСТАНОВКА "И НАЙ МЪДРИЯТ СИЕ МАЛКО ПРОСТ" НА ТС"МАРА ПЕНКОВА"  ГР.ЗЛАТИЦА 
„Моето родно селище в миналото и днес”Среща разговор  на  учениците от 2.а и 2.б класм Музейната експозиция на читалището с Борис Гечев
КОНЦЕРТ "БЪЛГАРЕ" /СРЕЩА С ИСТОРИЦИ КОЛЕДЕН КОНЦЕРТ
</t>
  </si>
  <si>
    <t xml:space="preserve"> ЛАЗАРКИ В  С.КАРЛИЕВО,С.ЦЪРКВИЩЕ С УЧАСТИЕ НА ДВГ И ДТС
 УЧАСТИЕ НА ТФ"ИЗГРЕВ" В  Турлашки фолклорен събор С.ЧУПРЕНЕ 
УЧАСТИЕ НА ТФ"ИЗГРЕВ" ,ЖТХ"ЗЛАТОЛИРА",МВГ"ГЕРГЬОВДЕН" В МФФ"   АТЛИМАНСКА ОГЪРЛИЦА" ГР.КИТЕН
УЧАСТИЕ НА ДТС"СРЕДНОГОРИЕ" В XIV   НАЦ.СЪБОР НА ЧИТАЛИЩАТА В ГР.БЯЛА
ТЕАТРАЛНАТА ПОСТАНОВКА "И НАЙ МЪДРИЯТ СИЕ МАЛКО ПРОСТ" НА ТС"МАРА ПЕНКОВА"С.ДУШАНЦИ 
ТЕАТРАЛНАТА ПОСТАНОВКА "И НАЙ МЪДРИЯТ СИЕ МАЛКО ПРОСТ" НА ТС"МАРА ПЕНКОВА" В ГР.КОПРИВЩИЦА
  УЧАСТИЕ НА ЖТХ"ЗЛАТОЛИРА" И МВГ"ГЕРГЬОВДЕН" В" ПРАЗНИКА ПНА МОЕТО СЕЛО" С.ДОЛНО ДРАГЛИЩЕ
УЧАСТИЕ НА МВГ"ГЕРГЬОВДЕН" В ПРАЗНИКА НА С.КАРЛИЕВО
УЧАСТИЕ НА ЖТХ"ЗЛАТОЛИРА " И МВГ"ГЕРГЬОВДЕН" ГР.СТРЕЛЧА Етнографски фестивал
УЧАСТИЕ ВЪВ ФЕСТИВАЛ    НА  ТС"МАРА ПЕНКОВА" С ТЕАТРАЛНАТА ПОСТАНОВКА "И НАЙ МЪДРИЯТ СИЕ МАЛКО ПРОСТ" НА ИМЕТО НА "КРЪСТЬО ПИШУРКА"ГР.ЛОМ 
ТЕАТРАЛНАТА ПОСТАНОВКА "И НАЙ МЪДРИЯТ СИЕ МАЛКО ПРОСТ" НА ТС"МАРА ПЕНКОВА"С.ЧАВДАР
УЧАСТИЕ ВЪВ ФЕСТИВАЛ    НА  ТС"МАРА ПЕНКОВА" С ТЕАТРАЛНАТА ПОСТАНОВКА "И НАЙ МЪДРИЯТ СИЕ МАЛКО ПРОСТ" НА "ТЕАТЪР БЕЗ ГРАНИЦИ " ГР.САМОКОВ
</t>
  </si>
  <si>
    <t>До 14 г. възраст 214</t>
  </si>
  <si>
    <t>000761685</t>
  </si>
  <si>
    <t>"Оборище-1897"</t>
  </si>
  <si>
    <t>Описание- Фолклорна група за автентичен фолклор, състояща се от 10 жени, участваща във фестивали, програми и инициативи;</t>
  </si>
  <si>
    <t>Описание - Населеното ни място е изцяло от възрастно население и нямаме възможност за сформиране на състав от лица до 18 години на този етап;</t>
  </si>
  <si>
    <t>Описание- Представяне на богатата ни музейна  колекция на организирани групи от учениции и гости на с.Петрич, посветена на Априлското въстание;</t>
  </si>
  <si>
    <t>Описание- Пеене на пръстените; Бабинден; Обесването на Васил Левски; Баба Марта и Деня ня самодейността; 3 март- Освобождението на България; Осми март; Деня на Ботев; Деня на християнското семейство; Коледно тържество;</t>
  </si>
  <si>
    <t>Описание- "Песента е дар от бога" гр.Златица; Конкурс в гр.Костинброд; Тържество в с.Петрич, посветено на Априлското въстание; Тържество в Община Чавдар, м.Света Петка; Фолклорен събор в гр.Копривщица;</t>
  </si>
  <si>
    <t>Описание- не, поради липса на финансови средства;</t>
  </si>
  <si>
    <t>Описание- Заети 850 библиотечни документа; Посещаемост- 1300, вкл. репетиции на фолклорната група, ползване на библиотечния фонд и компютрите, отбелязване на бележити дати,посещаемост на художествената галерия, посветена на Априлското въстание;</t>
  </si>
  <si>
    <t>000761728</t>
  </si>
  <si>
    <t>"Просвета - 1915"</t>
  </si>
  <si>
    <t>Организиране на детски празник, подпомагане на подготовката на празника на с. Карлиево и новогодишна програма.</t>
  </si>
  <si>
    <t>Ползване на книги, списания, хоби литература, копиране, скениране и писане на  документи</t>
  </si>
  <si>
    <t>000761800</t>
  </si>
  <si>
    <t>"Д-р Спас Дупаринов -1927"</t>
  </si>
  <si>
    <t>Ихтиман</t>
  </si>
  <si>
    <t>Музейна сбирка,Приятели на книгата,Млад библиотекар</t>
  </si>
  <si>
    <t>Организиране и участие в празници,творчески вечери,спортни занимания,граждански инициативи,събори</t>
  </si>
  <si>
    <t>Читатели и информационен център</t>
  </si>
  <si>
    <t>000761831</t>
  </si>
  <si>
    <t>"Просвета 1922 с. Живково"</t>
  </si>
  <si>
    <t>група за автентиченфолклор,състав от 7(седем) жени</t>
  </si>
  <si>
    <t>Актуализиране на библиотечния фонд на читалищната библиотека, чрез закупуване нанова литература,абонамент, кандидатстване с проект пред МК и други организации..Посищения на деца от детската градина и ученици в библиотеката с цел повишаване на читателския интерес към книгата.Обогатяване знанията на библиотекаря, чрез участия в организирани  обучения.</t>
  </si>
  <si>
    <t>Организиране и участие в празници,спортни занимания, граждански инициативи, организиране на екскурзии, участи в събори  идр.</t>
  </si>
  <si>
    <t xml:space="preserve"> Участия на фолклорната група -в регионални ,национални и международни фестивали.:Международуен фестивал заавтентичен фолклор,Участие в Национален фестивал Дар от природата с. говедарци:Национален фолклорен фесивал-Боб Фест </t>
  </si>
  <si>
    <t>95- (до 14 год.-13:над 14 год-82 читатели):40 посетители в ин формационния център</t>
  </si>
  <si>
    <t>000761849</t>
  </si>
  <si>
    <t>"Светлина 1908"</t>
  </si>
  <si>
    <t>Женски танцов състав</t>
  </si>
  <si>
    <t>Участие на ТС Стамболово в празнични програми организирани от НЧ„Слънце1879“гр. Ихтиман</t>
  </si>
  <si>
    <t>000760811</t>
  </si>
  <si>
    <t>"Заря-1902 г."</t>
  </si>
  <si>
    <t>група за  народни танци Ханове,  Фолклорна група за народно пеене</t>
  </si>
  <si>
    <t>Детски танцови състави - 4  , група за народно пеене</t>
  </si>
  <si>
    <t>1. Пролетни фолклорни празници - урок за въдпитание и уважение към българските традиции, 2 Кой ще цивилизува шопско - краезнание за деца 3. Здравей лято "Рисенка на асфалт на любими приказни герой 4.Лятна академия за деца Приказна съкровищница 5. Умна работилница за деца - Работа с 3D писалка , 6.Скално изкуство рисувка върху камъки изработка на композиции, 7. Светът на коледните приказки - открит урок</t>
  </si>
  <si>
    <t>3 ти март национален празни на България, 24 май, 1 ноември</t>
  </si>
  <si>
    <t>1. Фолклорен фестивал Веселие в Елена, 2.МФФ Гергьовско веселие, 3. Събор Пресвета1 4. ФФ Танцова шарения - гр.София, 5. ФФ с.Долни Лозен, 6.12 национален събор на Българското творчество - Копривщица, 7.Коледен благотворителен концерт "Българската коледа"</t>
  </si>
  <si>
    <t>Заети за дома и в читалня</t>
  </si>
  <si>
    <t>000761774</t>
  </si>
  <si>
    <t>"Слънце -1879"</t>
  </si>
  <si>
    <t>1.Певческа група за автентичен фолклор; 2.Театрален състав; 3.Танцов ансамбъл "Слънце" - възрастна група; 4.Дамски хор "Средногорка"; 5.Дамска вокална група "Солей"; 6.Рок - група "Райзинг Форс"; 7. Рок - група "DIB"; 8.Рок - група "Заплаха".</t>
  </si>
  <si>
    <t>1.Детска театрална група "Фантазия"; 2.Младежка театрална група "Фантазия"; 3.Танцов ансамбъл "Слънце" - детска група; 4.Група за модерни танци - малки; 5.Група за модерни танци - големи; 6.Детска вокална група "Звънче"; 7.Детска вокална група "Слънчице".</t>
  </si>
  <si>
    <t>Духов оркестър "Петър Пешев"</t>
  </si>
  <si>
    <t>Школа по изкуствата с класове по: 1. Музикални инструменти; 2.пеене; 3.Компютърно програмиране; 4.Народни танци за деца; 5. Народни танци за отпускане и релакс на възрастни.</t>
  </si>
  <si>
    <t>1.Безплатни обучения за работа с компютри и интернет на пенсионери; 2.Безплатни обучения за написване на автобиографии и мотивационни писма- предимно се възползват роми; 3.Обучение по професия "Оператор на компютър"- по проект; 4.Извънкласно четене на приказки; 5.Безплатен достъп до интернет за потребители; 6. Открити уроци - 6 - Моето родно място, Моята любима книга, Час по околен свят, В очакване на Великден, Час по български език и литература, Аз обичам да чета и да се забавлявам в читалището.</t>
  </si>
  <si>
    <t>1.Фестивал "Дни на изкуствата - Ихтиман 2022"; 2. Празник - събор на град Ихтиман; 3.Възпоменателна церемония - Васил Левски; 6.Тържествено шествие и програма за 3-ти март; 7. Концерт за 24 май; 8.Тържествено честване и концерт за Съединението; 9.Концерт за Деня на народните будители; 9.Юбилеен концерт - 20 г. Танцов ансамбъл "Слънце"; 10.Коледен концерт; 11. Концерт за хората с увреждания за Великден; 12.Концерт за любителите на старите градски песни; 13.Забавно детско утро; 14.Концерт за Международния ден на хората с увреждания; 15.Концерт за запалване на Коледната елха; 16.Концерт "Вечните музикални шедьоври; 17."Не всеки крадец е мошенник" - премиера читалищен театър;18. Изложби - 3 бр.</t>
  </si>
  <si>
    <t>1. Национален фолклорен фестивал Приморска перла"; 2.ХVIII Международен фолклорен фестивал "Бобфест" 2022; 3. Фолклорен фестивал "Танцова шарения"; 4.Национален фолклорен фестивал "Бъдност за талантите на България"; 5.XIV конкурс на сдружението на танцовите дейци; 6.Участие в традиционните събори на селата в Община Ихтиман - с. Боерица, с.Стамболово, с.Вакарел, с. Черньово.</t>
  </si>
  <si>
    <t>Международен фолклорен фестивал "Paralia Dancing 2022" - Гърция</t>
  </si>
  <si>
    <t>Читатели -1313; Посещения - 8149; Заети библиотечни документи - 7749. УСЛУГИ:Заемане на библ. Док. За дома и в читалня; Традиционни справки; Безплатен достъп до интернет; Доставка на книги на работното място; Доставка на книги по домовете на болни и трудно подвижни граждани; Онлайн дейности - 4; Повишаване на читателската активност чрез поредица от събития; ПРЕДСТАВЯНЕ НА КНИГИ - 6 броя- присъствали общо 550 човека; РАБОТА ПО ПРОЕКТИ: - 2 Национални - "Българските библиотеки - съвременни центрове за четене и информираност 2022" на МК; "Библиотеките като образователна среда" като партньори на ОУ "Димчо Дебелянов" - МОН.Поредица от образователни инициативи с 4-те училища в града.</t>
  </si>
  <si>
    <t>000761817</t>
  </si>
  <si>
    <t>"Пробуда-1902"</t>
  </si>
  <si>
    <t>Кръжок по изобраюителни изкуство. Традиции и обичай. Клубове по краезнание.</t>
  </si>
  <si>
    <t>Бабинден. Трифон зарезан. Баба Марта. Международен ден на жената. Ден на хумора и шегата. Великден. Спасовден. Международен ден на възрастните хора. Ден на народните будители. Ден на християнското семейство. Коледа и Нова година.</t>
  </si>
  <si>
    <t>Участие на Танцовия състав във фестивали и събори.</t>
  </si>
  <si>
    <t>Заемане на книги. Информационна дейност.  Копиране, сканиране, ламиниране, изпращане на имейли, изработване на различни видове печатни материали и изготвяне на документи за различни институции.</t>
  </si>
  <si>
    <t>000762164</t>
  </si>
  <si>
    <t>"Хаджи Ненчо Д.Палавеев-1869"</t>
  </si>
  <si>
    <t>Копривщица</t>
  </si>
  <si>
    <t>Читалището поддържа два певчески състава на жени в пенсионна възраст и теарален състав за лица над 18г.</t>
  </si>
  <si>
    <t>Художествените състави за лица над 18 г. са театрално-танцови и музекални - свирене на гайда.</t>
  </si>
  <si>
    <t>Шкорлите са по пиано и китара и рисуване върху плат</t>
  </si>
  <si>
    <t>Проведените мероприятия са свързани с цялостната културн дейност на читалището - изяви на читалищните състави, организиране на събори и фестивали, авторски вечери и други събития от културен характер.</t>
  </si>
  <si>
    <t>Участие на самодейните състави в събори и фестивали от регионален и национален характер.</t>
  </si>
  <si>
    <t>122095781</t>
  </si>
  <si>
    <t>"Георги Бенковски-1928"</t>
  </si>
  <si>
    <t>Костенец</t>
  </si>
  <si>
    <t>Кукерска група и група за народни обичаи</t>
  </si>
  <si>
    <t>Практически занимания с деца по проект на МИГ / посещение в местната кибритна фабрика; практически занятия- изработване на фигурки от кибритени клечки; откриване на изложба "Децата и територията";Работа с деца за отбелязвяне на традиционни празници - Еньовден, осми март,</t>
  </si>
  <si>
    <t>Включване на самодейците в традиционен землячески събор;Коледен концерт; Участие в кукерски празник</t>
  </si>
  <si>
    <t>Участие в Национален фолклореин фестивал с.Пещера; Международен фестивал, с.Радуил, Групата за народни обичаи се включва в Международен фестивал "Малешево пее и танцува" с.Микрево</t>
  </si>
  <si>
    <t>000762075</t>
  </si>
  <si>
    <t>"Просвета-1913"</t>
  </si>
  <si>
    <t>Действащ танцов състав "Пчелински извор - Димитър Михов" за лица над 18 години; за обработен фолклор; група за обичаи и традиции на с.Пчелин</t>
  </si>
  <si>
    <t>Детски танцов състав "Пчелински извор- Димитър Михов"; пресъздава местни традиции и обичаи с децата на с.Пчелин</t>
  </si>
  <si>
    <t>Работа с деца и възрастни в библиотеката / интернет дейности/;</t>
  </si>
  <si>
    <t>Празнични чествания на традиционни празници - Ден на пенсионера; Трети март; 1-ви юни; Земляческси събор на с.Пчелин; учястия в мероприятия на ОУ "Св.св. Кирил и Методий" гр.Костенец; кметство с.Пчелин и общински празници / Великден, Коледа /;</t>
  </si>
  <si>
    <t>библиотеката разролага с 5762 библиотечни единици. Записани читатели -57. Брой на читателските посещения за 2022 - 130.</t>
  </si>
  <si>
    <t>000762068</t>
  </si>
  <si>
    <t>"Прогрес 1907"</t>
  </si>
  <si>
    <t>Шест броя групи - две вокални групи / мъже и жени/; група за народни танци; група за мултитанц; клуб за изкуства; група зумба; вокална група</t>
  </si>
  <si>
    <t>Разнообразни по съдържание групи и формации: ДФ "Ваойялет" в стилове - танцово шоу,джаз, характерен, модерен и акробатичен танц;група по приложно и изящно изкуство; клуб по изкуства "Терпсихора" / модерен балет/;клуб "Йога здраве"; група за народни танци;</t>
  </si>
  <si>
    <t>музикална школа за деца / пиано, пеене /</t>
  </si>
  <si>
    <t>културно-просветни форми за отбелязване значими годишнини, дати и събития отместния и националния календар; срещи с писатели  / 3 бр./ и журналисти; посещения на деца и ученици от общинските училища и детски градини; витрини, изложби, тематични вечери;"Лято в читалището", "Лято в библиотеката" - деца и ученици се учат да танцуват, да пеят,БДП,; проведена и инициативата "Чети с моливко", "Жива библиотека";</t>
  </si>
  <si>
    <t>юбилеен концерт - 115 години от създаване на читалището; годишни концерти на действащите сътваи и формации; Коледен концерт; Великденски концерт; базари за Коледа и Великден; организиране на изложби - фотоизложба, изложби на картини на местни творци; изложба на дървопластика; на творби на млада дизайнерка; изложби под надслов: " Назад във времето", и "Моят вълшебен свят"; състезания с деца и ученици; пресъздаване на български обичаи / лазаруване "Кумичене", Ивановден /; фестивал на старата градска песен "Да попеем по съседски";</t>
  </si>
  <si>
    <t xml:space="preserve">Танцово събитие "София денс фест"; "В магията на танца и морето" гр.Приморско / фестивал на съвременни танцови стилове/;Национален конкурс: "С багрите на есента" / група по изящно и приложно изкуство/, с.Имренчево; МФФ "Боб фест" с.Радуил; Национален фестивал на страта градска и шлагерна песен: "От небето идва любовта", с.Чавдар, "Да попеем по съседски"; Международен фестивал / раздел фолклор/Sofia grand pri/; държавно първенство по йога; </t>
  </si>
  <si>
    <t>ДФ "Вайялет" - международен танцов конкурс в Сърбия</t>
  </si>
  <si>
    <t xml:space="preserve">регистрирани  ползватели на  библиотеката - 336 / до 14 години -211, над 14 години - 125/; регистрирани посещения - 4272; </t>
  </si>
  <si>
    <t>000762093</t>
  </si>
  <si>
    <t>"Гео Милев-1954"</t>
  </si>
  <si>
    <t>детски танцов фолклорен състав с две групи - основна и подготвителна; кръжок "От баба на внуче" към занаятчийска работилница; библиотечна работилница</t>
  </si>
  <si>
    <t xml:space="preserve">посещения в детската градина и училището и организиране на съвместни мероприятия  и посещения на деца и ученици от детски градини и училища в страната; -запознаване и разиграване на местни обичаи и традиции; за Баба Марта; Поклади, Прошка; "Походът на книгите"; периодични посещение в и на деца от детските градини и училищата - запозване с особеностите на местния бит и култура / месене, готвене, тъкане на стан, изработка на елементи от местните носии/; </t>
  </si>
  <si>
    <t>отбелязване на традиционни празници - "Бабин ден", "Еньовден", Ден на самодееца; организиране на базари и зложби; срещи с писатели и художници ; работа по популяризиране на местния бит с пощения на деца и ученици от детски градини и училища в страната; участие в организирани дейности по проект "Децата и територията" на МИГ Костенец 2010; участие в кукерски празник; Великденски и Коледен концерт със скамодейците в читалището; изработване на кукерски маски, мартеници и организиране на изложби; Регионален кръг на танцовите състави "Бъдност за талантите в България";</t>
  </si>
  <si>
    <t>Международен фолклорен фестивал "Фолклорна плетеница Китен 2022"; участие в кулинарно шоу "Черешката на тортата"</t>
  </si>
  <si>
    <t>Реализиране на проект"партньорска мрежа за младежка инициативност, творчество и развитие " - YOUTHRartNETпо Програма Interreg България - Сарбия</t>
  </si>
  <si>
    <t>000762940</t>
  </si>
  <si>
    <t>"Просвета-1881"</t>
  </si>
  <si>
    <t>Група за обработен фолклор"Рила"; група за стари градски и народни песни: "Костенски ритми;</t>
  </si>
  <si>
    <t>Танцова формация "Рила"- две възрастови групи; детска вокална група; Детска театрална работилница "Приказно детство"; клуб по краезнание Детско-юношеска чета "Белмекен";</t>
  </si>
  <si>
    <t xml:space="preserve">организирани  съвместно с читалищната библиотека/ работа с деца и ученици от детската градина и училището; срещи с автори на книги; образователни беседи, рецитали, маратон на четенето; мартенска работилница "Жива библиотека";по стъпките на Вазов - исторически поход; </t>
  </si>
  <si>
    <t xml:space="preserve">отбелязване на празници от местно, общинско и национално ниво / Освобождение на с.Костенец от турско иго; организиране на работилници, от ДТР - Коледен базар, Мартенски базар, Великденски базар, базар "Произведено в Костенец"; 1-ви юни, 2-ри юни, тържествени концерти, посветени на 3-ти март; 6 май, 24 май, Коледа, Великденски концелрт;  </t>
  </si>
  <si>
    <t>Международни детски изложби, конкурси, фестивали - гр.Созопол, гр.Поморие, Слънчев бряг, Обзор, Бобфест - с.Радуил, Сеславска пролет, "Кюстендилски ритми" на самодейните вокални, танцови състави и ДТР</t>
  </si>
  <si>
    <t>регистрирани читатели - 129 ; 304 са посещения в читалнята;</t>
  </si>
  <si>
    <t>000762520</t>
  </si>
  <si>
    <t>"Разум-1922"</t>
  </si>
  <si>
    <t>Костинброд</t>
  </si>
  <si>
    <t>000761962</t>
  </si>
  <si>
    <t>Иван Вазов-1947</t>
  </si>
  <si>
    <t>000762488</t>
  </si>
  <si>
    <t>"Нов живот -1919"</t>
  </si>
  <si>
    <t>000762050</t>
  </si>
  <si>
    <t>"Развитие-1933"</t>
  </si>
  <si>
    <t>000762011</t>
  </si>
  <si>
    <t>"Св.Св. Кирил и Методий-1890"</t>
  </si>
  <si>
    <t>000762004</t>
  </si>
  <si>
    <t>"Труд и просвета-1941"</t>
  </si>
  <si>
    <t>000762043</t>
  </si>
  <si>
    <t>Заря-1914</t>
  </si>
  <si>
    <t>000762029</t>
  </si>
  <si>
    <t>"Елин Пелин-1930"</t>
  </si>
  <si>
    <t>000761991</t>
  </si>
  <si>
    <t>"Г. С. Раковски-1928"</t>
  </si>
  <si>
    <t>000762417</t>
  </si>
  <si>
    <t>"Любен Каравелов -1927"</t>
  </si>
  <si>
    <t>Мирково</t>
  </si>
  <si>
    <t>000762404</t>
  </si>
  <si>
    <t>"Светлина -1905г."</t>
  </si>
  <si>
    <t>000762374</t>
  </si>
  <si>
    <t>1. Вокална група за градски песни " Росен здравец". 2. Фолклорна група. 3. Театрален състав.4.Състав по буфосинхрон.5. Естраден състав.</t>
  </si>
  <si>
    <t>Театарлен състав , фолклорна група и състав по буфосинхрон.</t>
  </si>
  <si>
    <t xml:space="preserve"> Мандолинен оркестър " Петър Панов". </t>
  </si>
  <si>
    <t>Школа по мандолина и  Школа по китара.</t>
  </si>
  <si>
    <t>Компютърни дейности.</t>
  </si>
  <si>
    <t xml:space="preserve">Трифон Зарезан – народен обичай.  Организирано от библиотеката тържествено отбелязване на 130 години от написването на възрожденското стихотворение „ Химн на Св. св. Кирил и Методий” , с първи стих „ Върви, народе възродени”.Концерт по повод 24 – май - Ден на българската просвета и култура и на славянската писменост. Организиране среща за обмяна на опит с представители на НЧ ” Светлина”, село Гара Бов.Коледен концерт организиран от НЧ „ Христо Ботев – 1884”, с. Мирково.
</t>
  </si>
  <si>
    <t xml:space="preserve"> 08.02.2022г. – Онлайн участие на Вокална група за градски песни „ Росен здравец” в Конкурс за стара градска песен под надслов „ Вино и любов”, в село Васильово, Община Тетевен. Групата спечели Грамота.- 24.05.2022 г. – Участие на Мандолинен оркестър „ Петър Панов в телевизия BTV, в риалити формата „ Фермата”.
- 28.05.2022 г. - Участие на Мандолинен оркестър „ Петър Панов” в Празник на розата, в село Буново.
- 28.05.2022 г. – Участие на самодейците Ненка Бедрозова, Симона Бедрозова и Спас Шутов в телевизия BTV- предаването „ Тази събота и неделя”, както и в рубриката „ Времето” със Станислава Цалова.
- 26.06.2022 г. – Участие на самодейци в ТВ „ Евро нюз”, с цел популяризиране розата, като растение, както и производството на розово масло.
- 20.08.2022 г. – Участие на Мандолинен оркестър „ Петър Панов” в 125 години от основаването  на  Ловно – рибарско сдружение „ Средногорие” в село Челопеч.
- 24.08.2022 г. – Участие на Мандолинен оркестър „ Петър Панов, в  Двадесет и осмото издание на Фестивала „ Балкан Фолк Фест  - 2022”, в град Варна. Оркестърът спечели Златен плакет.
</t>
  </si>
  <si>
    <t>Обслужени потребители.</t>
  </si>
  <si>
    <t>000762381</t>
  </si>
  <si>
    <t>"Отец Паисий -1901"</t>
  </si>
  <si>
    <t>206282398</t>
  </si>
  <si>
    <t>"Културен подем - 2020"</t>
  </si>
  <si>
    <t>000762577</t>
  </si>
  <si>
    <t>"Светлина 1910"</t>
  </si>
  <si>
    <t>Пирдоп</t>
  </si>
  <si>
    <t>000762567</t>
  </si>
  <si>
    <t>"Напредък-1869"</t>
  </si>
  <si>
    <t>000761347</t>
  </si>
  <si>
    <t>"Развитие-1898"</t>
  </si>
  <si>
    <t>Правец</t>
  </si>
  <si>
    <t>000761315</t>
  </si>
  <si>
    <t>"Напредък 1895"</t>
  </si>
  <si>
    <t>Детски танцов състав  за народни танци в две възрастови групи</t>
  </si>
  <si>
    <t>Клуб за художествено слово, клуб по приложно изкуство "От нашите ръчички"</t>
  </si>
  <si>
    <t>Честване на Национален празник, чествания на годишнини на борци за освобождението на България, чествания на бележити писатели с табла и художествени кътове, участие в традиционни обичаи и празници,отбелязване на  Ден на народните будители с колективно четене на книги, изготвяне на табла и концерт с народни хора на площада,изработване на Великденска украса за читалището и за клуб на пенсионера, на 1 октомври поставени табла с български шевици на фасадата на читалището, изработени с пластмасови капачки, които са събирани от жители на селото</t>
  </si>
  <si>
    <t>Участие на Детски танцов състав за народни танци на Фестивал и базар на народните обичаи и традиции в гр. Ябланица, на 23 Общински събор на народното творчество в гр. Правец, честване 95 години НЧ "Възраждане" с. Джурово, участие на празник на село Осиковица на 15 август - Успение на Пресвета Богородица</t>
  </si>
  <si>
    <t>Заемане на книги, предоставяне на информация за съвременни автори и книги, запознаване с творчеството на български автори</t>
  </si>
  <si>
    <t>000762627</t>
  </si>
  <si>
    <t xml:space="preserve">Описани: Групата за автентичен фолклор ''Росна китка" и Театралното трио към читалището  </t>
  </si>
  <si>
    <t xml:space="preserve">Описани: Организиран бе водосвет на  Йордановден и хвърляне на кръста във водите на р.М.Искър.
*На Бабинден отдадохме нужното уважение към всички баби  по случай празника и ги поздравихме.  
* На 19.02.2022 г.- на паметната плоча на Апостола се поклонихме и отдадохме    нашата почит към живота и делото му .
*01.03.2022 г.- В деня на самодееца бяха вързани  ръчно изработени от самодейците към читалището мартеници на жители на селото.
*На 03.03.2022г.- на ''Руския паметник'' бе почетена паметта на загиналите за освобождението на България и поднесени венци и цветя от граждани и институции.
*Международният ден на жената и майката - 08.03.2022г.беше отбелязан  с общоселско тържество,бяха поздравни всички присъствали жени с кратка програма от самодейците към читалището.
* В станалото традиционно Великденско хоро в с. Калугерово взеха участие духов оркестър от с.Литаково,представена беше кратка програма от самодейците към читалището ,беше проведен конкурс за най-добре изработено и боядисано яйце.Победителите бяха отличени с награди и грамоти.
*24.06.2022г. Еньовден- самодейци  от читалището пресъздадоха обичая бране на билки.
*19.06.2022г.-бяха чествани 300г. от рождението на Паисий Хилендарски,260г. от написването на История славянобългарска.
*27.08.2022г.-самодейци към читалището в селото взеха участие в празникът на фолклора " Боженишки Урвич"
*01.11.2022г.- Денят на Будителите- организирана беше беседа  от секретаря на читалището с Христо Христов-Референта.В читалището  беше направен кът, посветен на живота и делото им.
*Общоселското новогодишно тържество беше отпразнувано,участници на тържеството бяха жители и гости на селото .
</t>
  </si>
  <si>
    <t xml:space="preserve">Описани: - Общинския събор  на народното творчество гр.Правец 
-Събор на народното творчество , с.Кладница общ.Перник
-Празник на бъчвата, с.Врачеш общ.Ботевград
</t>
  </si>
  <si>
    <t>Описание Библиотечният фонд наброява 7539 книги.През изминалата година са обслужени 120 читатели,като броя на читателските посещения е 678 Набавените библиотечни материали  са 242 книги  (дарения) и е направен абонамент  за две периодични издания.</t>
  </si>
  <si>
    <t>000761354</t>
  </si>
  <si>
    <t>"Димитър Гранчаров 1928"</t>
  </si>
  <si>
    <t>Описание: 1. Смесена фолклорна група, 2. Група за възстановка на автентични ритуали, 3. Вокална група, 4. Група за художествено слово</t>
  </si>
  <si>
    <t>Описани; Клуб "Сръчни въце"</t>
  </si>
  <si>
    <t>Описани: Занимания с деца</t>
  </si>
  <si>
    <t>Описани; Тематични и творчески мероприятия, информационни мероприятия, изложби и местни празници</t>
  </si>
  <si>
    <t>Описание; Регионалини и национални фолклорни фестивалии конкурси</t>
  </si>
  <si>
    <t>Описани: 29 потребители до 14 годишна възраст, 131над 14 години</t>
  </si>
  <si>
    <t>000761308</t>
  </si>
  <si>
    <t>"Възраждане 1927"</t>
  </si>
  <si>
    <t>Описание: Женски народен хор "Цвете", Група за художествено слово</t>
  </si>
  <si>
    <t xml:space="preserve">Описание: Детска театрална група "Светулка" </t>
  </si>
  <si>
    <t>Описание: Атр ателие "Сръчковците"</t>
  </si>
  <si>
    <t>Описани: Лятно училище за деца по Преоекта "Бъдеще за Джурово</t>
  </si>
  <si>
    <t>Описание: Традиционни и обредни празници, организиране на 2 изложби и честване на годишнина на читалището</t>
  </si>
  <si>
    <t>Описание: Общинки събор на бългорското народно творчество - Правец, Национален рецитал - конкурс - Дряново, Национален фолклорен събот от Томок доВита</t>
  </si>
  <si>
    <t>Описание: 73 потребители до 14 години и 31 отребители над 14 години</t>
  </si>
  <si>
    <t>000762634</t>
  </si>
  <si>
    <t>"Васил Ценков 1936"</t>
  </si>
  <si>
    <t>Фолклорна група "Разливчанка"</t>
  </si>
  <si>
    <t>Летни занимания с деца, включващис поделяне на любими книги, изработване на апликации, рисуване, народни танци и спортни занимания.</t>
  </si>
  <si>
    <t>Тържества и възстановка на обичаи, по повод местни и национални празници, включени и в културния калндар на община Правец</t>
  </si>
  <si>
    <t>Участие на 17.06.2022г. На празника "Поддържане на българските традиции и обичаи"; Участие на 21.07.2022 г. в III-ти фолкорен фестивал "Пей, танцувай и в Моравица лудувай"</t>
  </si>
  <si>
    <t xml:space="preserve">Обслужване на читатели, изготвяне на CV-та, мотивационни писма и др.  документи, сканиране, копиране, разпечатване, проверяване на здравноосигурителния статус и други подобни услуги в помощ на населението. </t>
  </si>
  <si>
    <t>000762591</t>
  </si>
  <si>
    <t>"Заря-1895"</t>
  </si>
  <si>
    <t>Представителен танцов Ансамбъл "Заря";  Клуб Хоро</t>
  </si>
  <si>
    <t xml:space="preserve">Детски танцов състав , Детска певческа група , Балетна школа </t>
  </si>
  <si>
    <t xml:space="preserve">Детски Битов оркестър;   Професионален Битов оркестър </t>
  </si>
  <si>
    <t xml:space="preserve">Клуб Хоро, Акордеон и Пиано , Народно пеене ,  Народни танци ,Народни инструменти кавал, гъдулка тамбура тъпан </t>
  </si>
  <si>
    <t>Обаразователната дейност е насочена  в две направления: Школи по изкуства и Танцови състави - Представителен и Детски</t>
  </si>
  <si>
    <t xml:space="preserve">Коледен концер , концерт за завършване на учебна година , Годишна продукция  на школите </t>
  </si>
  <si>
    <t xml:space="preserve">Конкурси , фестивали Общински събори,  </t>
  </si>
  <si>
    <t xml:space="preserve">Участие в съвместен концерт - спектакъл в град Сурдолица република Сърбия </t>
  </si>
  <si>
    <t>През 2022 г.Библиотеката има 383 бр. Обслужени читатели, 6025 читателски посещения. Набавени 142 библиотечни мкатериали . Закупена литература за 791.94 лв.и получени дарения на стойност 1037.65</t>
  </si>
  <si>
    <t>000762641</t>
  </si>
  <si>
    <t>"Васил Левски 1925"</t>
  </si>
  <si>
    <t>Описание: Певческа група„ Пъстра Китка”</t>
  </si>
  <si>
    <t xml:space="preserve">Описание
21.01.2022г Ден на родилната помощ "Бабинден"  Ритуално къпане на бебе 
14.02.2022г. Трифонзарезан Избират се цар и царица на виното.Дегустация на вино. 
19.02.2022г. Обесването на Апостола на свободата Васил Левски Поднасяне на цветя пред портрета на Васил Левски. Патронен празник                 
01.03.2022г. Ден на любителското народно творчество Връзване на саморъчно изработени мартеници 
03.03.2022г. Трети март Поднасяне на цветя на паметника на загиналите войни Тържествено слово пред паметник
08.03.2022г. Международен ден на жената Поздравяват се всички жени с букет цветя и картички 
22.03.2022г. Първа пролет Пролетен излет в околностите на селото
24.05.2022г. Деня на бславянската писменост, представяне на материал за нейния произход
02.06.2022г. Ден на Христо Ботев и на на загиналите за народна свобода Кратко слово и однасяне на цветя пред паметника 
04.08.2022г. Традиционен събор на селото - осигуряване на музика
02.06.2022г. Ден на Хнародните будители, отбелязва се с кратко слово 
27.12. 2022г. Общоселско тържество с Дядо Коледа  и томбола - отбелязване на новогодишните празници
</t>
  </si>
  <si>
    <t>176380086</t>
  </si>
  <si>
    <t>"Светлина 2012"</t>
  </si>
  <si>
    <t>мероприятия включени в културния календар на община Правец</t>
  </si>
  <si>
    <t>Участия в ден на художествената самодейност в община Правец, Ботевград и Ябланица</t>
  </si>
  <si>
    <t>000761379</t>
  </si>
  <si>
    <t>"Просвета -1939"</t>
  </si>
  <si>
    <t>Самоков</t>
  </si>
  <si>
    <t xml:space="preserve">Група за автентичен и обработен фолклор „Веселие” и група за стари градски песни „Рилски звуци”. </t>
  </si>
  <si>
    <t>Детска школа за разнообразни занимания през ученическите ваканции.</t>
  </si>
  <si>
    <t>Образователната дейност се провежда през лятната ваканция. Освен, че в библиотеката се организира седмица на четене на детски книги, за децата се организират и краткотрайни, ежедневни походи в местности около селото, посещения в Боровец или в Самоков. Децата се запознават с природата, а също и с историята на селото, на Боровец и на околните населени места. Срещат се и с деца от съседното село Радуил.НЧ „Просвета-1939”-с. Марица е основано от група младежи и занаятчии от селото, които са ползвали за сграда тогавашното кафене.Със собствени средства основателите са закупили първото да селото радио, което станало повод за събирането на доста хора. Започнали да се провеждат вечеринки, литературни утра и различни репетиции на песни и танци.</t>
  </si>
  <si>
    <t xml:space="preserve">      1.На 6- ти януари „Йордановден”,съвместно с църковното настоятелство се проведе обичая „Топеница”, с ритуал за вадене на кръста. 
      2 1-Ви март честване на ден на самодееца и посрещане на Баба Марта с изработване на мартеници, които бяха раздадени на децата от самодейците към читалището.
     3.Посрещане на Великден с изложба на боядисани яйца от децата.
     4.  1-ви юни – Денят на детето , отбелязан с празнични игри, рисунки на асфалт и провеждане на детска дискотека.
     5.  20. Юли – празник на селото, провежда се традиционния събор на с.Марица, в който взеха участие  групата за обработен фолклор „Веселие”. 
     6. 1- ви  ноември – Ден на Народните Будители са изработени табла и поставени  във фоайето на читалището.
      7.  24 – декември  Бъдни вечер , по случай Рождество Христово Дядо коледа посети всички деца по домовете и раздаде подаръци и лакомства.
</t>
  </si>
  <si>
    <t xml:space="preserve">     Групите ни за автентичен и обработен фолклор „Веселие” и група за стари градски песни „Рилски звуци” взеха участие в следните фестивали и събори:
     Фолклорен Фестивал  Костандово, „Евро Фолк – Жива вода” гр.Хисаря,
    „Да съхраним Българското” с.Церово, МФФ „Дорково-2022” с.Дорково,   НФФ  „Неделино 2022” гр.Неделино, „Фолклорни ритми” гр.Созопол, 
  Фестивал за стари градски песни„Пей сърце” гр.Кюстендил, МФФ „Малашево  пее и танцува” с.Микрево.
</t>
  </si>
  <si>
    <t xml:space="preserve">Библиотеката е отворена всеки ден. Посещенията са най-вече през ваканциите, когато в селото се събират деца. </t>
  </si>
  <si>
    <t>000762772</t>
  </si>
  <si>
    <t>"Стойне Ангелов -1932"</t>
  </si>
  <si>
    <t xml:space="preserve">Женска певческа група за автентичен фолклор „Орлица“; Мъжка певческа група „Орлови скали“.
Индивидуални изпълнители: Страхил Галев, Филинка Георгиева.
</t>
  </si>
  <si>
    <t xml:space="preserve">Танцов състав „Магдена“
Детска формация за народни  танци „Златовръх“
</t>
  </si>
  <si>
    <t>Театрална школа</t>
  </si>
  <si>
    <t>В читалищната библиотека се отбелязват национални и местни празници, честват се годишнини на ва български герои и бележити писатели и поети от страната ни и от други страни. Това се прави чрез организиране на тематични изложби, подреждат се кътове с подходящи предмети, книги или снимков материал. Тези изложби се откриват официално и разбира се могат да бъдат видени от всеки, който посети библиотеката.</t>
  </si>
  <si>
    <t xml:space="preserve">„Сурва весела година“ – конкурс за най-добра сурвачка,
Богоявление – пресъздаване на обичая „Топенка“,
Изработване на мартеници в библиотеката – конкурсен характер,
Концерт за Деня на самодееца,
Концерти за 8 март, 3 март и Блоговещение. Кулинарна изложба за Благовещение.
Изложба за Деня на космонавтиката.
„Лазаруване“ – представяне на обичая и концерт на сцената на читалището,
Великденски концерт и кулинарна изложба на кукулници,
„Лято в библиотеката“
Новогодишен концерт и др.
</t>
  </si>
  <si>
    <t xml:space="preserve">Пети фолклорен фестивал „С мирис на теменуги“ – с. Яворово;
Национален фолклорен събор – „Копривщица-2022“ ;
Международен фолклорен конкурс „Пауталия“ – гр. Кюстендил;
Фолклорен събор за сватбена обредност – гр. Пещера;
Девети фолклорен фестивал „Дар от природата“ – с. Говедарци, общ. Самоков;
</t>
  </si>
  <si>
    <t xml:space="preserve">Брой читатели  - 146
Брой посещения 1873
</t>
  </si>
  <si>
    <t>000762825</t>
  </si>
  <si>
    <t>"Христо Ботев -1903"</t>
  </si>
  <si>
    <t>Женска фолклорна група "Детелина"; Танцов състав "Лудо, младо".</t>
  </si>
  <si>
    <t>Детски танцов състав "Радуилче" и танцов състав за модерни танци.</t>
  </si>
  <si>
    <t xml:space="preserve">Образователната дейност осъществяваме в читалищната библиотека. Библиотеченият фонд наброява – над 14 300 библиотечни единици.
Има компютри и се провеждат обучения за работа с компютър. Читалищната библиотека работи по Програмата „Глобални библиотеки – България”.
</t>
  </si>
  <si>
    <t xml:space="preserve">7
- Организиран бе и МФФ „Бобфест 2022” .
- За Деня на Независимостта бе изготвено табло. 
- За Деня на Народните будителите бе изготвено табло.
- За Коледа  учениците от ОУ „Христо Смирненски”  и ЖФГ „Детелина”  организираха и проведоха Коледно тържество на площада  с песни танци и коледари. Всички ученици получиха подаръци от Кметството и Читалището.
- ЖФГ „Детелина” взе участие в заснемането на епизода „Тайните на радуилския боб” от предаването „Вкусни времена” по телевизия „Code Health TV”.
</t>
  </si>
  <si>
    <t>"Старопланински събор" - Велико Търново, Евро-фолк Черно море - Китен, Национален събор - Копривщица, "Малашево пее и танцува" - Микрево</t>
  </si>
  <si>
    <t>Записани читатели с читателски карти - 362. Заемани книги - 1245</t>
  </si>
  <si>
    <t>000760640</t>
  </si>
  <si>
    <t>"Светлина -1909"</t>
  </si>
  <si>
    <t>Женска певческа група, Певческа група за автентичен фолклор</t>
  </si>
  <si>
    <t>Детски танцов състав, Детска вокална група "Белчинче"</t>
  </si>
  <si>
    <t>Читалището работи  по програмата Глобални библиотеки, като библиотеката бе оценена и за добра сграда и за добре поддържан библиотечен фонд /близо 10 000 библиотечни единици/.  Читалището си партнира с етнографския музей в селото и това изключително много допринася за образователната програма, която се извършва тук. Не само младите хора, но и по-възрастните ползват компютрите, защото има връзка с интернет. Правят се курсове за работа с компютър, което се оказва по-интересно и по-полезно за по-възрастните хора. По този начин те говорят със своите внуци, които не са в селото.</t>
  </si>
  <si>
    <t xml:space="preserve">Организирани са мероприятия за :
1. Богоявление – 06.01
2. С почит за Левски- Апостолът на свободата- 19.02.
3. Сирни заговезни 
4. Изработване на мартеници и провеждане на базар
5. Тържество по повод 3-ти март 
6. Провеждане на осмомартенско тържество
7. Благовец - 25.03
8. Лазаруване
9. Великденска украса на центъра на селото
10.  Великденско тържество и провеждане на конкурс за най- вкусен козунак и най- красиво великденско яйце
11.  Излъчване на живо по Нова телевизия за традициите в селото свързани с Великденските празници
12.  Организиране на онлайн конкурс за красиво великденско яйце 
13.  Ден на народните будители
14.  Новогодишни концерти в читалището
</t>
  </si>
  <si>
    <t xml:space="preserve">„ Конкурс на сватбената обредност“-  с. Пещера
МФФ „Разметаница пее и танцува“ гр. Бобов дол  
Международен фолклорен фестивал Малашево пее и танцува с.Микрево-2022 год. 
Участие на МФФ „Боб фест“  в с. Радуил през 2022год.
Участие във фолклорния празник на гр. Самоков на  Бельова черква 
</t>
  </si>
  <si>
    <t>Читалището работи  по програмата Глобални библиотеки, като библиотеката бе оценена и за добра сграда и за добре поддържан библиотечен фонд /близо 10 000 библиотечни единици/</t>
  </si>
  <si>
    <t>000762794</t>
  </si>
  <si>
    <t>"Виделина-1932"</t>
  </si>
  <si>
    <t>Танцовсъстав "Виделина".</t>
  </si>
  <si>
    <t>Танцов състав "Широкодолче", Мажоретен състав, индивидуални изпълнетили за автентичен и обработен фолклор - Мария Иванова /пеене и гъдулка/ и Матей Караджинов - кавал</t>
  </si>
  <si>
    <t>Мария Иванова /пеене и гъдулка/ и Матей Караджинов - кавал</t>
  </si>
  <si>
    <t>Любителски клуб за театрално изкуство, Школа по рисуване.</t>
  </si>
  <si>
    <t xml:space="preserve">Образователната дейност е насочена най-вече към децата и младите хора. Това се случва както в библиотеката, така и в школите и детските състави. Читалището лазвива и краеведска дейност, макар да няма сформиран точно такъв клуб. Децата се запознават с историята на селото и Общината, с бележити възрожденци и др.НЧ „Виделина-1932”-с. Широки дол. От създаването си до ден днешен чрез читалището се съхраняват обичаите, фолклора и културния живот в селото. За тази си дейност с Указ №3293 на Държавния съвет на РБългария НЧ „Виделина” е наградено с орден „Кирил и Методий” II-ра степен за дългогодишна активна, народополезна културно-просветна дейност. </t>
  </si>
  <si>
    <t>Проведени: Йордановден, Богоявление с водосвет и обичай "Топеница", Отбелязване на обесването на Васил Левски с рецитал, "Баба Марта върза мартенички на децата", 3 март- концерт на площада, Честване на международния ден на жената с участие на театралния клуб, 22 март - Посрещане на пролетта - концерт, Честване на Деня на детето с аниматори, Коледни тържества с участието на драматичен театър "Енчо Халачев" - Благоевград.Участие в събора на селото на Илинден.Честване на 90 години от създаване на читалището.</t>
  </si>
  <si>
    <t>Международен фолклорен фестивал "Нишавски хоровод" - Драгоман, Фолклорен фестивал "Шопски наниз" - Костинброд, "Дар от природата" - Говедарци.</t>
  </si>
  <si>
    <t>Читалището разполага с добра материална база  и удобна библиотека. Библиотечен фонд – 10 577 книги.Брой читатели- 110</t>
  </si>
  <si>
    <t>000762762</t>
  </si>
  <si>
    <t>Женска певческа група „ Райски гласове“.</t>
  </si>
  <si>
    <t>Детска вокална група “Райовски славейчета“, 3. Танцов състав“ Палакарийче“.</t>
  </si>
  <si>
    <t xml:space="preserve">Краеведска група; група за деца по рисуване и приложни изкуства; йога – група за деца и група за възрастни. </t>
  </si>
  <si>
    <t>Краеведска група за събиране на автентични фолклорни песни, легенди, празници, обичаи, обреди и пр.; събиране на стари снимки от живота на селото и подреждането им в изложба; системно  актуализиране на стаята за просветното дело в Райово; събиране и съхранение на стари уреди, пособия и предмети от трудовата дейност на  дедите ни и актуализиране на музейната експозиция.</t>
  </si>
  <si>
    <t xml:space="preserve">1. Богоявление – 06.01
2. С почит за Левски- Апостолът на свободата- 19.02.
3. Сирни заговезни 
4. Изработване на мартеници и провеждане на базар
5. Тържество по повод 3-ти март 
6. Провеждане на осмомартенско тържество
7. Провеждане на конкурс за изработване на картичка за мама и картичка за пролетта
8. Благовец - 25.03
9. Лазаруване
10. Великденска украса на центъра на селото
11.  Великденско тържество и провеждане на конкурс за най- вкусен козунак и най- красиво великденско яйце
12.  Излъчване на живо по Нова телевизия за традициите в селото свързани с Великденските празници
13.  Организиране на онлайн конкурс за красиво великденско яйце 
14.  Празникът на с.Райово – последната събота на  м.юли 
15.  Лятно кино за деца и възрастни в двора на читалището- всеки петък и събота през м.юли и август
16.  „ Пробуждане“ – Читалищното настоятелство съвместно с Църковното настоятелство организира благотворително тържество и проведе базар за набиране на средства за храма“Св. Николай“ с. Райово.
17.  „На децата ни с любов“ – организиране на детски празник с щафетни и забавни игри, състезания и танци. 
18.  Празник на жлъчките/ традиционно ястие/
19.  „Поклон – будители народни“ 
20.  Зимен спортен празник „ Къде  зимуват щурците?“ 
21.  Коледна украса на центъра на селото и двора на читалището
22.  Провеждане  на тържество за Коледа и тържествено запалване на коледната елха
23.  Да посрещнем коледарите 
24.  Празнично хоро на 31.12. и раздаване на подаръци за децата на Райово
</t>
  </si>
  <si>
    <t xml:space="preserve">Участия на женската певческа група „Райски гласове“
1. В с.Пещера на фолклорен събор
 „ Конкурс на сватбената обредност“- 2022г.грамота
 „От браздата до софрата- по дългия път на хляба“- 12.08.2023 год.-грамота и плакет за участие и постигнати високи художествени постижения и купа за участие в кулинарната изложба
2. МФФ „Разметаница пее и танцува“ гр. Бобов дол – 10.09.2022г.- грамота и медал за второ място 
3. Международен фолклорен фестивал Малашево пее и танцува с.Микрево-2022 год. Грамота и медал за второ място 
4. Участие на МФФ „Боб фест“  в с. Радуил през 2022год.
5. Фолклорен фестивал „Доспей пее и танцува, и на билки се любува“- грамота за участие
6. Участие във фолклорния празник на гр. Самоков на  Бельова черква -2022 и 2023 год.
7. Участие в празничната програма в с.Бели Искър по повод  90 годишнината  на НЧ“Стойне Ангелов- 1932“ 
</t>
  </si>
  <si>
    <t>Читалищната библиотека НЧ „Христо Ботев - 1926” – с. Райово се помещава в нова сграда. Тук е обособена зала за притежаваната литература, читалня, зала за компютри и етнографски кът.  Книжният фонд наброява над 10 900 библиотечни единици, като непрекъснато се обновява най-вече с ученическа литература. Регистрираните посещения са около 1 000, а броят на читателите – 100.</t>
  </si>
  <si>
    <t>000760658</t>
  </si>
  <si>
    <t>"Васил Левски -1937"</t>
  </si>
  <si>
    <t>Женска певческа група за автентичен фолклор, мъжко фолклорно трио, група за народни обичаи, мъжка коледарска група</t>
  </si>
  <si>
    <t>Оркестър, включващ акордеон, тъпан, гайда</t>
  </si>
  <si>
    <t>Клуб за изучаване на изработка на ръчно приготвени плетива</t>
  </si>
  <si>
    <t>Обучение и предаване на по-младите на на автентични за селото  песни; свирене на различни инструменти; плетива</t>
  </si>
  <si>
    <t>В читалището се организират разнообразни събития, като най-интересното, което е и традиционно е Пролетен празник. В началото на пролетта в читалището се събират над 15 фолклорни състава от региона. Всеки състав представя свои хора или песни, след което и съставите и гостите излизат на площада. В библиотеката се подреждат изложби за бележити за страната и Общината дати. Интересни са и кулинарните изложби за Великден и Никулден.</t>
  </si>
  <si>
    <t xml:space="preserve">Групите учатват в много фестивали в страната: фестивал селоЛокорско, "Струма пее"  Невестино, " "Малешево пее и танцува" с. Микрево, фестивал с. </t>
  </si>
  <si>
    <t>В библиотеката се подреждат изложби за бележити за страната и Общината дати. Интересни са и кулинарните изложби за Великден и Никулден.</t>
  </si>
  <si>
    <t>000762730</t>
  </si>
  <si>
    <t>"Васил Левски-1951 г."</t>
  </si>
  <si>
    <t>Образователната дейност е насочена най-вече към децата и младите хора. Това се случва в библиотеката. Читалището развива и краеведска дейност, макар да няма сформиран точно такъв клуб. През лятната ваканция децата в селото, които за съжаление не живеят тук постоянно се запознават с историята на селото и Общината.</t>
  </si>
  <si>
    <t xml:space="preserve">
На 19 февруари  проведохме ритуал за преклонение пред паметта и делото на  патрона на читалището Васил Левски. Със стихове и изложба от картини от живота на Апостола почетохме паметта му.
За 3 март Националният празник на България с изложба жителите на Ново село се запознаха с историята на боевете и движението на войските от нашето село към гр. Самоков.
8 март Международния ден на жената отбелязахме с богата трапеза, музика – концерт на групата.
На 25 март с вкусни и сладки питки отбелязахме празника Благовещение – концерт на групата.
На 28. 06 .2020 г. отпразнувахме празника на с. Ново село - Петровден. На събора гости ни бяха фолклорна група от Народно читалище „Младост" гр. Самоков с ръководител Лили Шуманова.
Взехме участие във фолклорния събор „Новоселяне пее".
През месец юли в селото се проведе изследване на историята и традициите от фондация „Онгъл". Всеки ден вратите на читалището бяха отворени за изследващите, а хората се отзоваха и много отговорно разказаха за обичаите и традициите в село Ново село. Направихме и изложба на носии, шевици и предмети изработени от нашите баби.
С изложба на питки и баници почетохме християнския празник Преображение господно. Жури оцени най - вкусните баници /зелник/. 
На 21 ноември 2022 отбелязахме Ден на християнското семейство.
</t>
  </si>
  <si>
    <t>"Новоселяне пее" ,"Дар от природата", фолклорен фестивал „С мирис на теменуги“ – с. Яворово</t>
  </si>
  <si>
    <t>За библиотеката всяка година се прави абонамент за вестници и списания, защото хората в селото са възрастни. Населението тук е малко за съжаление, но всички се нуждаят от социални контакти. Всеки ден тук се събират доста хора, защото библиотеката е уютна и топла през студените дни. По-млади хора идват, когато са ученическите ваканции.</t>
  </si>
  <si>
    <t>000760665</t>
  </si>
  <si>
    <t>"Надежда-1927г."</t>
  </si>
  <si>
    <t>Певческа група, Детска танцова група</t>
  </si>
  <si>
    <t>Школа за деца - рисуване</t>
  </si>
  <si>
    <t>Клуб за литературно четене за деца</t>
  </si>
  <si>
    <t>Честване на нациолните празници Освобождението на България (03.03.1878г.) , Ден на славянската писменост и българската култура, Ден на независимостта. Отбелязване на християнските празници Йордановден, Великден, Голяма Богородица, Никулден.   Читалището организира изложби и ритуали за преклонение пред паметта на загиналите за свободата на България на 19 февруари - Обесването на Васил Левски и на 2 юни - Деня на Ботев и загиналите за свободата и независимостта на България. Празнуване на 1 март - Ден на самодееца, Ден на детето и Нова Година - изпълняване на ритуала "Наричане на пръстени". Участие на самодейните състави в Празника на Рилския зелник и във Фестивалите "Дар от природата", "Бобфест".</t>
  </si>
  <si>
    <t>Самодейци на читалището са участвали в следните фолклорни фестивали и събори:
- ХХV Национален фолклорен фестивал „Костандово – 2022“ – с. Костандово, общ. Ракитово;
- VII Фолклорен събор-конкурс на сватбената обредност – с. Пещера, общ. Земен.</t>
  </si>
  <si>
    <t>000762805</t>
  </si>
  <si>
    <t>Към Народно читалище "Отец Паисий - 1910" - село Доспей има един Танцов състав "Пендарка" и Женска певческа група "Росна китка".</t>
  </si>
  <si>
    <t xml:space="preserve">Към читалището има Детски танцов състав "Доспейче" с художествен ръководител Росица Павлова. </t>
  </si>
  <si>
    <t>Към нашето читалище има клуб "Родолюбие", който популяризира село Доспей и културната ни институция. Клубът се ръководи от Елена Ковачка, секретар на НЧ "Отец Паисий - 1910" - село Дсопей, като той е съставен от младежи. Те често организират изложби, културни мероприятия и различни тържества.</t>
  </si>
  <si>
    <t>Честване всяка година паметта на Васил Левски(19.02); Тържествено отбелязване на 03.03; Великденско тържество; Честване на патронния празник на читалището;  Тържество за Деня на народните будители; Коледен концерт; Новогодишен празник- 31.12</t>
  </si>
  <si>
    <t>Участие във фестивал в село Зверино (община Тетевен), участие във фолклорен фестивал в град Елена, участие във фолклорен фестивал в град Хасково "Тракия пее и танцува", участие ъв фолклорен фетивал в село Елешница, област Благоевград, участие не Детски танцов състав "Доспейче" - село Мещица, област Перкник, участие във фолклорен фетивал в град Бобов дол, участие във фолклорен фестивал "Фолклорни нюанси" - град Китен, участие в фолклорен фестивал в село Говедарци "Дар от природата"</t>
  </si>
  <si>
    <t>000762755</t>
  </si>
  <si>
    <t>"Светлина-1965"</t>
  </si>
  <si>
    <t xml:space="preserve">Образователната дейност на читалището се извършваше най-вече в библиотеката. Самата библиотека се намираше в пимищение в училище "Петър Берон". За съжаление след приключване на пандемията от Ковид 19, училището си взе това помещение. Членовете на читалището са предимно от ромския етнос. Самото училище се намира в 7 квартал на гр. Самоков, така наречената "ромска махала". Повече от учениците тук също са от семейства, идентифицирали се като принадлежащи към ромския етнос. Намиращата се в училището библиотека беше удобна като място. В момента книгите се намират в помещение на фондация "СИЙД", които също работят с роми, но мястото е доста отдалечено от 7-ми квартал. </t>
  </si>
  <si>
    <t>Повечето от съставите, които репетираха към читалището бяха от ученици от двете сегрегирани училища - "Петър Берон" и "Неофит Рилски". Събирахме се именно в библиотеката. При липса на помещение в близост до 7-ми кварта и групите се разпаднаха. Трудно поддържаме така дейност, но се надяваме, че скоро ще имаме удобно помещение. Това е и причината субсидията ни да бъде намалена.Организирахме ромската Нова година "Банго Васил", участвахме на 8 април в ощото честване на Деня на ромите и на 15 август - в честването на Голяма Богородица.</t>
  </si>
  <si>
    <t>Национален Фолклорен събор Св. Константин гр. Пещера ; Празник на Рилския зелник; Фестивал "Дар от природата"; Фолклорен празник "Бобфест".</t>
  </si>
  <si>
    <t>122096794</t>
  </si>
  <si>
    <t>"Читалище-паметник Отец Паисий-1859"</t>
  </si>
  <si>
    <t>Фолклорен танцов ансамбъл "Самоков", ДВГ "Самокови", Литературен клуб "Димчо Дебелянов", ВИС "Лунни лъчи", ВГ "Дилижанс", Смесен хор "Рилска песен"</t>
  </si>
  <si>
    <t>Школа "Акордеон", Школа "Пиано', Школа по балет,школа по модерни танци,школапо характерни танци, детски танцов състав,детско-юношеска школа по актьорско майсторство, школа по изобразително изкуство, младежки клуб по дебати,клас "Китара"</t>
  </si>
  <si>
    <t xml:space="preserve">Вокално-инструментален състав </t>
  </si>
  <si>
    <t>състави за любителско творчество</t>
  </si>
  <si>
    <t>школи по изкуства</t>
  </si>
  <si>
    <t>по културен и исторически календар</t>
  </si>
  <si>
    <t>В конкурси, фестивали и културни събития</t>
  </si>
  <si>
    <t>В република Македония</t>
  </si>
  <si>
    <t>В читалищната библиотека</t>
  </si>
  <si>
    <t>000760971</t>
  </si>
  <si>
    <t>Женска певческа група,Мъжка певческа група,група за автентичен фолклор,група за обичаи,театрална група</t>
  </si>
  <si>
    <t>клуб"Всезнайко",клуб"Сръчни ръце",</t>
  </si>
  <si>
    <t>акордеон,кларинет,тарамбука</t>
  </si>
  <si>
    <t>школа за модерни танци</t>
  </si>
  <si>
    <t>обучаване на децата-направа на сурвачки,коледни и новогодишни картички,направа на мартеници,плетене на чорапи,шалчета и др.бродиране на шевици</t>
  </si>
  <si>
    <t>концерти за събора на селото,тържество за Васил Левски,3 март,първа пролет и Благовец,2 юни-Ден на Ботев,патрон на читалището-тържествен концерт и заря,ден на християнското семейство,Коледа,Нова година ,театрална постановка"Дядовата Славчова унука" и Фолклорния фестивал"Дар от природата",тази година ще се проведе за 10 година-подредени щандове с продукти домашно производство/сирене,кашкавал,овче мляко,мед,сладка от различни горски плодове,сокове,гъби,билки и др.Витрини с ръчно направени сувенири,бижута,картини,фотографии,кукли,и различни мотиви и изделия с шевица.</t>
  </si>
  <si>
    <t>Фестивали в гр. Елена,Рибарица,Боровец,Доспей,концерт  в памет на Кремена Станчева в Ковачевци,преглед в гр. Костинброд,пролетен концерт в Алино,празник на музиката Железница,фестивал на Рожен.</t>
  </si>
  <si>
    <t>Читатели-271 заети книги за четене -1451</t>
  </si>
  <si>
    <t>000761938</t>
  </si>
  <si>
    <t>"Селска пробуда-1904"</t>
  </si>
  <si>
    <t>Група за народни песни "Селска китка"</t>
  </si>
  <si>
    <t>Група за народни обичаи "Лазаркини", Коледарска група.</t>
  </si>
  <si>
    <t xml:space="preserve">В селото живеят доста деца, чиито родители са се идентифицирали като принадлежащи към ромския етнос. Затова образователната дейност в читалището е насочена най-вече към децата, катов добре обзаведената читалня се представят различни изложби на теми, свързани с историята на страната ни, с известни писатели. С тези деца се работи и в двете младежки групи - на лазаркините и на коледарите. Оситурени са красиви носии.Стремим се да реализираме такива събития, които да са интересни за тях.НЧ „Селска пробуда-1904”-с. Ковачевци е създадено от учителския колектив по онова време, начело с Петър Керефеин. Още тогава, към читалището е сформирана женска фолклорна група и най-доброто е, че жените обучават и предават своя опит на по-млади изпълнители. </t>
  </si>
  <si>
    <t xml:space="preserve">Още на 1 януари коледарската група обиколи селото с автентични песни и наричания за здраве и берекет.
За поредна година проведохме традиционния концерт в памет на родената в селото ни Кремена Станчева, наречена още „Славеят на шопската песен”. В програмата взеха участие всички читалища от Общината със своите певчески и танцови състави. Сред официалните гости бяха членове на семейството на певицата.
С тържества отпразнувахме 90 годишния юбилей на д-р Милина, която, освен, че е член на читалището ни, все още лекува хората в селото.
Проведохме традиционния „Празник на туршията и даровете на Палакарията”
Организирахме изложби по повод 19 февруари, прекланяйки се пред живота и делото на Апостола на свободата, 2 юни – Ден на Ботев и загиналите за свободата на България. 
По случай 24 май в селото имаше концертна програма, а в библиотеката – изложба от стари снимки за годините, когато тук е имало училище.
</t>
  </si>
  <si>
    <t xml:space="preserve">МФФ „Разметаница пее и танцува“ гр. Бобов дол 
Международен фолклорен фестивал Малашево пее и танцува с.
Фестивал  „Боб фест“  в с. Радуил 
Участие във фолклорния празник на гр. Самоков на  Бельова черква Участие в празничната програма в с.Бели Искър по повод  90 годишнината  на НЧ“Стойне Ангелов- 1932“ 
</t>
  </si>
  <si>
    <t>Библиотеката притежава разнообразен книжен фонд от 5 000 тома, който през годината се попълва. Читалището има компютър, осигурена е и интернет връзка. Така се привличат всекидневно повече посетители в библиотеката. Води се библиотечен дневник, инвентарна книга, спазват се правилата при предаване и приемане на използваните книги. В библиотеката  има постоянно подготвени витрини свързани с някой от празниците.</t>
  </si>
  <si>
    <t>000761283</t>
  </si>
  <si>
    <t>"Искра 1925"</t>
  </si>
  <si>
    <t>Група за автентичен фолклор "Околийка"</t>
  </si>
  <si>
    <t>Детски танцов състав - само през летните месеци</t>
  </si>
  <si>
    <t>Образователната дейност се извършва в читалищната библиотека, която разполага с удобно и уютно помещение. Тук се събират хората от селото, не само за да четат абонамента на вестници и книги, но и защото тук се осъществяват социални контакти. Подреждат се изложби.</t>
  </si>
  <si>
    <t>1.ПРЪСТЕНЯРКА-ВАСИЛЬОВДЕН  2. ТОПЕНИЦА-ЙОРДАНОВ ДЕН   3.  БАБИН ДЕН   4. ЛАЗАРКИ. 5. Празник на селото. 6. Честване на 24 май. 7. Честване на 3 март. 8. Празнуване Ден на детето.</t>
  </si>
  <si>
    <t>ФОЛКЛОРНИ ФЕСТИВАЛИ- с.МЛАМАЛОВО, КОСТИНБРОД,с.ТРУД, КОПРИВЩИЦА</t>
  </si>
  <si>
    <t>000762812</t>
  </si>
  <si>
    <t>"Пробуда-2002"</t>
  </si>
  <si>
    <t>Самодейна певческа група за автентичен фолклор. Групата изпълнява характерни за региона песни и пресъздава типични обичаи. С дейността си групата цели съхраняване на културно-историческото наследство и традициите.</t>
  </si>
  <si>
    <t>Самодейна детска група, която участва в празници на селото, като представя различни песни, импровизирани театрални сценки и скечове.</t>
  </si>
  <si>
    <t>През 2022 г. самодейци на читалището са участвали в организацията и провеждането на следните празници в с. Злокучене:
-Бабин ден; Празник по случай 1-ви март; Освобождението на България (03.03.1878г.); Сирни Заговезни; Международен ден на жената (08.03); Великден; Ден на детето (01.06); Илинден (празник на с. Злокучене, който се отбелязва с традиционен събор); Петковден (празникът се отбелязва с църковен молебен и раздаване на курбан); Никулден (празникът се отбелязва с църковен молебен); Рождество Христово.</t>
  </si>
  <si>
    <t>Самодейци на читалището са участвали в следните фолклорни фестивали и събори:
- на XI Национален фестивал за автентичен фолклор „Песни в полите на Балкана” - с. Жълтеш, общ. Габрово;
- Девети фолклорен фестивал „Дар от природата“ – с. Говедарци, общ. Самоков;
- ХХV Национален фолклорен фестивал „Костандово – 2022“ – с. Костандово, общ. Ракитово;
- VII Фолклорен събор-конкурс на сватбената обредност – с. Пещера, общ. Земен.</t>
  </si>
  <si>
    <t>130445975</t>
  </si>
  <si>
    <t>Детска певческа група - репетират само през летните месеци</t>
  </si>
  <si>
    <t xml:space="preserve">Образователната дейност в читалищетосе осъществявав библиотеката. Библиотеката притежава разнообразен книжен фонд от 5 000 тома, който през годината се попълва. Новата мисия на читалищните библиотеки е ориентирана към променените интереси на ползвателите на библиотечни услуги и именно това се стремят да направят хората от читалището. </t>
  </si>
  <si>
    <t xml:space="preserve">Събития:
Бабинден 
 Преклонение пред живота и делото на Васил Левски  
Сирни Заговезни /Поклади/ 
Честване на Национален празник на Република България – 3 март
Международен ден на жената – концертна програма
Благовец – концерт на певческата група, заедно с децата 
Световен ден на книгата 
Великденски празници
Честване на Деня на българската писменост и култура – изложба – стари снимки, когато в селото е имало училище.  
Ден на детето –игри на открито 
Лято в читалището
Ден на народните будители
Новогодишен концерт  и др.
</t>
  </si>
  <si>
    <t>Самодейци на читалището са участвали в следните фолклорни фестивали и събори:
- на XI Национален фестивал за автентичен фолклор „Песни в полите на Балкана” - с. Жълтеш,  - ХХV Национален фолклорен фестивал „Костандово – 2022“ – с. Костандово, общ. Ракитово; VII Фолклорен събор-конкурс на сватбената обредност – с. Пещера
Участията на групата са само на територията на Общината: Пролетен концерт в с. Алино, Празник на Рилския Зелник - с. Бели Искър и Празник "Бобфест" - с. Радуил, Девети фолклорен фестивал „Дар от природата“ – с. Говедарци.</t>
  </si>
  <si>
    <t>000760989</t>
  </si>
  <si>
    <t>"Васил Левски-1940"</t>
  </si>
  <si>
    <t xml:space="preserve">Женска певческа група ,Мъжка певческа група </t>
  </si>
  <si>
    <t>акордеон и тарамбука</t>
  </si>
  <si>
    <t xml:space="preserve">8-ми март - тържество, 1-ви юни - концерт, концерт пред месец юни - " Спасовден" - събор на село Маджаре, 15- ти август - "Успение Богородично", 26-ти декември - Коледен концерт, 31-ви - организиран концерт </t>
  </si>
  <si>
    <t xml:space="preserve">Фестивали и събори в село Новоселяне , Боженица , Микрево , Говедарци и к.к. Мальовица и Боровец  </t>
  </si>
  <si>
    <t>читатели - 40 и раздадени книги - 70</t>
  </si>
  <si>
    <t>000761945</t>
  </si>
  <si>
    <t>Женска певческа група "Ярловски снахи", Певческа група "Ярловска китка"</t>
  </si>
  <si>
    <t>Смесена певческа група - баба и внуци</t>
  </si>
  <si>
    <t>Организиране на летни заниманея за деца. По време на лятната ваканция децата се събират в библиотеката и се занимават с различни дейности, включително и образователни.Интересна е работата с по-възрастните хора, които показват на децата направата на различни плетива.</t>
  </si>
  <si>
    <t>Годината започна с честване на Йордановден и хвърлянето на кръста в реката по стар ритуал.
На 8 януари празнувахме бабинден с концертна програма, представена от самодейните ни състави.
Мартенски празници - Честване на 3 март, Сирни заговезни /поклади/ и 8 март.
На 24 май – Денят на славянската писменост и българската култура бе отбелязан в читалището с рецитал на децата.
През лятото организирахме както всяка година  летни занимания за деца.
Често организираме концерти, както например през тази година пролетния - дори и да не сме заложили предварително в Културния календар. Имаме добра озвучителна апаратура и се събираме в центъра на селото. Към съставите се присъединяват и много жители на с. Ярлово.</t>
  </si>
  <si>
    <t xml:space="preserve">МФФ „Разметаница пее и танцува“ гр. Бобов дол 
Международен фолклорен фестивал Малашево пее и танцува с.
Фестовал  „Боб фест“  в с. Радуил; Национален фолклорен фестивал „Костандово – 2022“ – с. Костандово, общ. Ракитово
</t>
  </si>
  <si>
    <t>Читалището разполага с д над 2000 том. За читалня се използва добре обзаведена стая, извънчиталищната сграда, за да не се качват възрастните хора по стълбите.</t>
  </si>
  <si>
    <t>000761952</t>
  </si>
  <si>
    <t>Певческа група - групата се събира на репетиции основно през летния сезон, когато в селото се прибират възрастни хора, родом от тук, но през останалата част от годината живеят в градовете Самоков или София.</t>
  </si>
  <si>
    <t>Група по шахмат,тенис на маса, волейбол,туристическо дружество "Кало", кръжок по краезнание.</t>
  </si>
  <si>
    <t>Провеждане на станалото вече традиционно "Щъркелово четене". Присъстват поети, издали книги. Представят своите творби. В библиотеката се подреждат интересни изложби, посветени на годишнини на писатели. Представят се и характерни за регионе занаяти.Курс по модерно земеделие,курс по биохакинг-здравословен начин на живот, курс по готварство, курс по плетки и шевици,курс по пчеларство,курс по родолюбие</t>
  </si>
  <si>
    <t>През 2022 г. при провеждането на "Поетично щъркелово четене" присъстваха проф. Петър Велчев, проф. Ивайло Христов, д-р Елена Алекова, Димитър Христов, Катя Зографова, Борислав Мирчев и Иван Ненов, който представи книгата си за Паисий хилендарски във връзка с честването на 300 години от рождението на възрожденеца монах.Организиран традиционния "Празник на дзивата".Чествания на християнските празници Йордановден, Тодоровден, Поклади, Великден. Честване на 24 май, Ден на славянската писменост и култура, честване на 1 март, честване на 1 юни - Ден на детет Честване с рецитал и изложба на 1 ноември - Ден на народните будители, коледни и новогодишни концерти в читалището.</t>
  </si>
  <si>
    <t>Празник на Рилския зелник и "Дар от природата"</t>
  </si>
  <si>
    <t xml:space="preserve">Библиотеката е добре поддържана с уютна читалня. Има направен постоянен абонамент на вестници и списания,  а регистрираните официално с карти читатели са 114. </t>
  </si>
  <si>
    <t>000760672</t>
  </si>
  <si>
    <t>"Пробуда-1920"</t>
  </si>
  <si>
    <t>Танцова група за народни танци "Иглика", Женска птевческа група за народни песни.</t>
  </si>
  <si>
    <t>Школа за сверене на акордеон</t>
  </si>
  <si>
    <t>Образователната дейност се извършва в читалищната библиотека. Новата мисия на  библиотеката е ориентирана към променените интереси на ползвателите и тук се събират деца през лятната ваканция и възрастни целогодишно. Обсъждат се книг, подреждат се изложби.</t>
  </si>
  <si>
    <t xml:space="preserve">1. Бабин – ден – честване на деня на родилната помощ, баби и майки с празнична музикална вечер. 
2. Първи март – изработване и изложба на мартеници. 
3.  Осми март – кулинарна изложба, празнична вечер с песни и хора. 
4. Великден – празнична програма, изложба на яйца и козунаци, с награди. Празнична програма на центъра. Музикална програма с участието на изпълнителите от дует „Рилско Цвете“ и танцова група „Рилски извор“.  
5. Спасов ден – празника се отбелязва на оброчището „Свети Спас“. Курбан, питки и празнична програма.  
6. Първи юни – „Ден на детето” – тържество за децата в читалището, викторина и лакомства.
7. Празника „Богородица“ – празника се отбелязва на местността „Света Богородица“. Изяви на самодейните състави към читалището. 
8. Традиционният събор на селото – изяви на самодейните състави и участие на групи към читалищата.
9. Димитровден – празник на черквата. 
10.  Участие на самодейните състави в Рилския зелник.
</t>
  </si>
  <si>
    <t>Участия във фолклорните фестивали "Зелен ми зелен Гергьовден", Плазник на Рилския зелник, Конкурс за сватбена обредност - Пещера, "Да съхраним българското" - Церово, Раповски манастир-фестивал "Ангел войвода".</t>
  </si>
  <si>
    <t>Библиотеката е преместена в нова сграда. Оформена е и читалня. Библиотечният фонд наброява над 6000 книги. По кортовни - членовете на библиотеката са 78</t>
  </si>
  <si>
    <t>000762723</t>
  </si>
  <si>
    <t>Кръжок по изучаване на растителни видове дървета, Литературен клуб,клуб "Краезнание.</t>
  </si>
  <si>
    <t>Читалището е основано на 20.12.1928 г. През годините е построена добра материална база. Читалището разполага с богата библиотека, с читалня, със салон за провеждане на събрания, тържества и празници. Тук се провежда и дългогодишна краеведческа дейност за изучаване и документиране на бита, традициите, песенното богатство и родовата памет на селото.Благодарение на хората от селото, бяха събранимного интересни материали за историята на селотои издадена книга.</t>
  </si>
  <si>
    <t xml:space="preserve">Мероприятия, проведени в   хронологически през 2022 г.:
  Наричане на пръстени на Васильовден. В селото ни това е стар традиционен празник, който се очаква с голяма вълнение от жителите на селото. За него пристигат и много гости от града и други места. Поготовката за този ден, който е непосредствено след Новогодишното тържество. 
Празникът продължава през целия ден. Наричанията са най-често за здраве и берекет, за щастлив семеен живот, за много деца в семейството, за успех в училището, за дълъг живот и спокойни старини, за здрава стока. За цялото село това е един хубав празник изпълнен с много радост и веселие. 
 През годината се проведоха редица празници и тържества, които разнообразиха и обогатиха живота на жителите на селото. Чрез тях се стремяхме да запазим и обновим обичаите и традициите на селото и неговите жители, създадени в миналото. Тези празници са следните: Бабин ден, Трети март - Национален празник на България, Осми март - Ден на жената, Седмица на детската книга, Седмица на гората, Празнуване на Гергьовден - 6 май, традиционен празник на селото, Ден на българската просвета и култура,  Събор на селото и празник на храма „Успение Богородично” на 18 август, Вечер на будителите-1 ноември, Коледно тържество-23 декември. Голяма част от тези дейности се провеждаха в салона, в библиотеката, а някои от тях на площада. 
  Певческата група макар и в намален състав продължи да развива своята дейност и се представяше преди всичко на местни мероприятия. Поради високият възрастов състав на населението много е трудно попълването му с нови членове. Осигуряването на художествен ръководител също е трудно поради отдалечеността от града и нередовния транспорт. През годината са издирени, записани и разучени десетина нови песни, с които групата се  представи на събори в съседните села. 
През годината читалището стана инициатор за посещение на важни исторически и културни обекти в страната: до Рилския и Бачковския манастири и до Кръстова гора. През тази година в селото бяха обновени параклисите „Св. пророк Илия” и „Св. Арахангел Михаил”.
  Със средства на дарители от селото, между тях и читалищни членове,  бяха основно ремонтирани и изписани, а местността около тях благоустроена с навеси и удобен път до тях. Нов живот беше даден и на позабравеното в миналото оброчище „Кръсто”. Родолюбиви семейства  издигнаха висок светещ кръст на местността Кръсто. Кръста и оброчището бяха осветени, раздаден беше и курбан от дарителите на Петковден. Така едно свято място в селото беше възстановено отново.
  През годината в читалището продължи краеведческата дейност, принос за което имат много от членовете на читалището. В новоиздадената от читалището книга „Село Шипочан- семейни хроники“.
</t>
  </si>
  <si>
    <t xml:space="preserve">Библиотеката притежава разнообразен книжен фонд от 7,780 тома, който през годината се попълни с нови 75 книги преди всичко от български автори. Регистрационният номер на библиотеката е №3129/09.09.2022 г. В читалнята на библиотеката са осигурени и достатъчен брой вестници и списания за добрата информираност на читателите. Читалището разполага и с необходимите технически средства за работа с членовете. Читалището има компютри, осигурена е и интернет връзка. Така се привличат всекидневно повече посетители в библиотеката. Води се библиотечен дневник, инвентарна книга, Спазват се правилата при предаване и приемане на използваните книги. На добро ниво се намира воденето на читалищната архива. В библиотеката  има постоянно подготвени витрини свързани с някой от празниците,  исторически личности и писатели. В читалищния салон се провеждат всички срещи и дейности организирани от читалището. Чрез библиотечната дейност читалището има всекидневна връзка със своите членове. Най-добри и постоянни читатели са децата и учениците. Тук се обсъждат предстоящите задачи и тяхното изпълнение. </t>
  </si>
  <si>
    <t>000762787</t>
  </si>
  <si>
    <t>"Михаил Дашин -1911"</t>
  </si>
  <si>
    <t>Танцов състав за народни танци</t>
  </si>
  <si>
    <t xml:space="preserve">Образователна дейност в библиотеката се извършва всеки ден. Децата и учениците посещават библиотеката, особено в дните през  ваканциите. Организират се вечери на четени на книги -  различни по вид според възраста на присъстващите деца. Освен за децата, тук се извършва обучение за работа в онлайн платформите вайбър , фейсбук, инстаграм. 
Въпреки, че няма специална школа или клуб по рисуване, в библиотеката всеки ден се събират деца, които рисуват.
</t>
  </si>
  <si>
    <t xml:space="preserve">През годината се осъщиствиха събитията:
Месец януари започнахме с обичая Пръстенярка. Имаше Васильовско хоро на площада. Край водите на река Искър отбелязахме Топеница или Йорданов ден съвместно с църквата и кметството. Отпразнувахме също и бабин ден със всички баби от селото. Беше много забавно и весело.
През месец февруари отдадохме почит на Васил Левски. Направихме също и мартенска работилничка,  в която изработихме мартенички.
През месец март поставихме голяма мартеничка на сградата на кметството и читалището. Чествахме и националния празник на България 3ти март с поднасяне на цветя на паметната плоча и рецитал. Почетохме празниците сирни заговезни, международния ден на жената. Тодоров ден храмов празник на селото. Имаше кулинарна изложба, хора, раздаване на курбан-рачник за здраве. Благовец дойдоха много родители и деца за да търкаляме благи питки за здраве.
През месец април направихме великденска работилничка. Изработихме много неща заедно с децата. След което ги разпродадохме на Великденски базар.
През месец май самодейния танцов състав и женска певческа група посетихме III-ти Национален фолклорен фестивал „Зелен ми, зелен Гергьовден” там бяхме отличени с първо място. Заедно с дечица от селото засадихме цветя на обновения ни площад.
През месец юни направихме страхотен празник за децата.Имаше музика и веселие. Почетохме и празника Свети Дух. Съвместно с кметството организирахме курбана. Също така посетихме Костинброд във връзка с участие на регионален преглед на XII-тия Национален събор на българското народно творчество „Копривщица 2022г.”. Там бяхме класирани за явяване в Копривщица.
През месец юли започнахме занимания с децата в лятната ни занимална. Рисувахме,смяхме се и много се веселихме. Посетен бе и VII фолклорен събор „Конкурс на сватбената обредност” с.Пещера. Спечелихме първо място в раздел „Народни обичай”.
През месец август взехме участие  в XII национален събор на българското народно творчество „Копривщица 2022г.” След това се подготвихме за събора на селото. Заедно с кметството организирахме празника. С дечица от селото помагахме за приготвянето на курбана. Освен , че курбана беше много вкусен, но и събора стана голям и хубав празник. От доста време насам не е имало такъв събор с толкова много хора.
През месец септември участвахме в „Бобфеста” в с.Радуил 
През месец октомври организирахме Маскарад. Изработихме сами плаката за партито, то беше с много костюми. Дадохме награда за най-хубав костюм и за най атрактивен тиквен фенер. Танцувахме,играхме и се смяхме.
Ноември месец започнахме със среща-разговор с учителската общност.  Оказа се , че тя е доста голяма. Читалището беше приготвила програма – композиция за пиано и акустични китари в знак на почит към всички упражнявали тази благородна професия. Отбелязахме деня на християнското семейство , като и показаха по възрастните на децата част от занаятите ,който умеят.
През месец  декември украсихме читалищната сграда, центъра. В коледната ни работилница изработихме суровачки, коледни картички, играчки и украса за коледните празници и Коледният ни базар. Също така имахме и много хубаво коледно тържество. Годината приключихме с обичая Пръстенярка, като събрахме пръстените и си пожелахме здрава и успешна нова година. Също така и се пременихме в различни костюми и посетихме къщите в селото ,като мечкари за здраве и берекет.
През цялата година се провеждаха репетиции на самодейния танцов състав и на женска певческа група.
Читалищната библиотека предлага целогодишно книги. Редовно я допълваме с нови попълнения. 
</t>
  </si>
  <si>
    <t>Участие в III-ти Национален фолклорен фестивал „Зелен ми, зелен Гергьовден. Спечелено първо място. Участие в XII-тия Национален събор на народното творчество „Копривщица 2022 г.”.</t>
  </si>
  <si>
    <t>131193317</t>
  </si>
  <si>
    <t>"Младост-2003 г."</t>
  </si>
  <si>
    <t>Танцов певчески, Школа по изобразително изкуство Наум Хаджимладенов, Школа по китара</t>
  </si>
  <si>
    <t>Трети март,концерт 11 май, участия във фестивали, колопоход,празник на Рила планина, Фестивал Соко Баня Сърбия, Програми на Земенски и Рилски манастир, Фестивал София Руски културен институт,концерти, Национален конкурс Ян Бибиян, изложби, участие в Бианале на Великотърновски университет, Коледна изложба, концерт, Чествания на бележити личности и др.</t>
  </si>
  <si>
    <t>Соко Баня</t>
  </si>
  <si>
    <t>175748304</t>
  </si>
  <si>
    <t>"Любословие-2009"</t>
  </si>
  <si>
    <t xml:space="preserve">Детски театър „Веселушко”; Театрална младежка студия, Детска фолклорна студия „Рилски ритми”. </t>
  </si>
  <si>
    <t xml:space="preserve">Музикално-поетична студия „Мики-Маус” </t>
  </si>
  <si>
    <t xml:space="preserve">Характерното за Детска фолклорна студия „Рилски ритми” е,  че тук се разработва един  изключително ефективен  метод за популяризиране  на  българския фолклор сред малките ученици.През учебната  2021/2022  година  много от децата, които участват в детския театър „Веселушко” и които започнаха да репетират в тук още от първи клас, ставаха вече четвъртокласници. По традиция, когато порастнат те се представят и в училищата в които учат. </t>
  </si>
  <si>
    <t xml:space="preserve">От много години  читалището подготвя подходящи думи, стихове и песни  във връзка с 19 февруари по повод преклонението пред паметта на Васил Левски.  Годишнините от смъртта на Апостола се отбелязват пред Девическия манастир в града, където е църквата „Покров Богородичен“ /, върху която има негова плоча. 
Тъй като честването е от градски мащаб и отговорността е наистина голяма. Подготовката започва още от октомври. Търсят се материали прави се наистина стойностна композиция. През учебната  2021/2022  година  много от децата, които участват в детския театър „Веселушко” и които започнаха да репетират в тук още от първи клас, ставаха вече четвъртокласници. По традиция, когато пораснат те се представят и в училищата в които учат. Успяхме да  направим един наистина голям и запомнящ се спектакъл. Бяхме подбрали няколко и от  най-добрите номера на останалите класове. Огромните букети от разноцветни балони, които полетяха във въздуха на финала изтръгнаха поредния възторг на публиката  и продължителните й аплодисменти.
Такива представления се подготвят и за други бележити дати. Представяме ги освен на сцената на Младежкия дом, още и пред хората от Дом стари хора „Семейство Калинкови”. Често ги представяме и с благотворителна цел, в случай, че е необходимо да се съберат средства за благородни цели. Това става и с други институции разбира се.
</t>
  </si>
  <si>
    <t>Читалището не поддържа библиотека. Читалището развива дейност в Младежкия дом, а в съседната сграда се намира общинската библиотека "Паисий Хилендарски".</t>
  </si>
  <si>
    <t>177036992</t>
  </si>
  <si>
    <t>"Възраждане - 2016"</t>
  </si>
  <si>
    <t>3 състава - 2 женски танцови групи , женска певческа група</t>
  </si>
  <si>
    <t xml:space="preserve">Любителска група по изобразително изкуство, клуб по фотография </t>
  </si>
  <si>
    <t>Кръжок по английски език.</t>
  </si>
  <si>
    <t>Самодейните състави към читалището участват във всички събития от културния календар на читалището и общината.В читалището се организират литературни четения, изработка на мартеници и украсяване на центъра на селото,кулинарна изложба, посветена на Международния ден на жената, възстановка на обичая "Лазарица", Великденска работилница, Тържество по случай Великден и конкурс за най-красиво яйце, Летни занимания за деца, Коледни празници.</t>
  </si>
  <si>
    <t>През 2022 година певческата и танцовата групи участваха в Международен фолклорен фестивал - гр. Китен - групите спечелиха Златен медал, Национален фолклорен фестивал - гр. Ловеч - златен медал Певческа група и сребърен медал Танцова група, Фолклорен фестивал село Баня - грамоти за участие и 3-то място за танцоната група. Фолклорните групи участват във фолклорната програма на празника на гр. Самоков.През лятото читалището се посещава от ученици от различни училища от гр. Самоков.</t>
  </si>
  <si>
    <t>206379598</t>
  </si>
  <si>
    <t>"Васил Левски - 2020"</t>
  </si>
  <si>
    <t>Детски танцов състав за народни танци, Смесена певческа група.</t>
  </si>
  <si>
    <t>Детска школа за рисуване - през ваканционните месеци</t>
  </si>
  <si>
    <t>Народно читалище „Васил Левски” в с. Долни Окол бе създадено на 30 септември 2020 г. Въпреки трудното време, поради пандемията, решихме и в с. Долни Окол да създадем читалище. Постоянно живеещите в селото хора са малко – 200 човека, но тук в последните години доста хора от други места от страната закупиха имоти /най-вече от София, поради близостта на селото до столицата/. 
Така, през летните месеци се събират много хора и живущите в селото се увеличават почти двойно. 
Някога в селото е имало читалище и за радост по-голяма част от книгите са запазени. След като обработихме и прегледахме всички тези книги, сега библиотечният фонд наброява 2 400 тома.  Освен това в сградата на кметството има салон с 50-60 места, както и още едно помещение от 12 кв. м, което също може да се използва от читалището именно за библиотека. 
Идеята за създаване на читалището дойде от група жени, които си създадоха певческа група и дори пеят на различни събития в съседното село Горни Окол.
Сега в читалището се събират много деца и се запознават с историята на Долни Окол.</t>
  </si>
  <si>
    <t xml:space="preserve">През 2022 г. тук се проведоха над 10 събития, свързани с християнските празници Йордановден и Преображение Богородично. Интересно мероприятие се организира на Сирни Заговезни /Поклади/ с концерт в центъра на селото, както и на Никулден. Проведоха се и концертни програми по случай 3 март - Освобождение на България, 8 март - Ден на жената, Великденски празници, Пролетен концерт на Благовец, Коледни и новогодишни празници по време на зимната ваканция на учениците. </t>
  </si>
  <si>
    <t xml:space="preserve">Пети фолклорен фестивал „С мирис на теменуги“ – с. Яворово;
Международен фолклорен конкурс „Пауталия“ – гр. Кюстендил;
Фолклорен събор за сватбена обредност – гр. Пещера;
</t>
  </si>
  <si>
    <t>Библиотеката притежава добър библиотечен фонд. Тук се събират най-вече ученици и деца през лятната ваканция.</t>
  </si>
  <si>
    <t>000762837</t>
  </si>
  <si>
    <t>"Градище -1907"</t>
  </si>
  <si>
    <t>Своге</t>
  </si>
  <si>
    <t>000761646</t>
  </si>
  <si>
    <t>"Св. Св. Кирил и Методий-1931"</t>
  </si>
  <si>
    <t>000764215</t>
  </si>
  <si>
    <t>"Сава Доброплодни-1956 г."</t>
  </si>
  <si>
    <t>000762666</t>
  </si>
  <si>
    <t>"Христо Ботев -1961"</t>
  </si>
  <si>
    <t>000762883</t>
  </si>
  <si>
    <t>"Светлина-1896"</t>
  </si>
  <si>
    <t>000762239</t>
  </si>
  <si>
    <t>000762876</t>
  </si>
  <si>
    <t>000762844</t>
  </si>
  <si>
    <t>Никола Вапцаров 1955</t>
  </si>
  <si>
    <t>000762659</t>
  </si>
  <si>
    <t>"Искра-1928"</t>
  </si>
  <si>
    <t>000762709</t>
  </si>
  <si>
    <t>"Никола Вапцаров-1956"</t>
  </si>
  <si>
    <t>000761735</t>
  </si>
  <si>
    <t>"Възраждане 1928"</t>
  </si>
  <si>
    <t>000762698</t>
  </si>
  <si>
    <t>"Народна култура -1954"</t>
  </si>
  <si>
    <t>000762851</t>
  </si>
  <si>
    <t>"Св.Св.Кирил и Методий -1956"</t>
  </si>
  <si>
    <t>000762545</t>
  </si>
  <si>
    <t>"Климент Охридски -1924"</t>
  </si>
  <si>
    <t>000762171</t>
  </si>
  <si>
    <t>"Искърски пролом-1934"</t>
  </si>
  <si>
    <t>000762933</t>
  </si>
  <si>
    <t>"Светлина 1919"</t>
  </si>
  <si>
    <t>Сливница</t>
  </si>
  <si>
    <t>Детски танцов състав и ТС "Мелдия"</t>
  </si>
  <si>
    <t>Участие в местни празници и събори</t>
  </si>
  <si>
    <t>Участие в Международни иНационални фолклорни фестивали</t>
  </si>
  <si>
    <t>под 14 г.-77 над 14г.-95</t>
  </si>
  <si>
    <t>000762901</t>
  </si>
  <si>
    <t>"Съзнание-1907"</t>
  </si>
  <si>
    <t>Състави за народни танци Група за канкоджъмпс</t>
  </si>
  <si>
    <t>Състави за народни танциМодерен балет Детска вокална групаМажоретен състав Детска театрална трупа</t>
  </si>
  <si>
    <t xml:space="preserve">Събития в библиотеката през 2022-а година бяха: 
Бяха проведени срещи с учениците от първите и вторите класове за запознаване с библиотеката и как може да станат читатели.
Ученици от професионалната гимназия представиха в читалнята на библиотеката постановката „Криворазбраната цивилизация“ под ръководството на г-жа Шуманова.
През месец май четвъртите класове на СУ „Св. Св. Кирил и Методий“ – гр.Сливница се запознаха с книгата на Данаил Таков „Театърът природа представя“ и разговаряха с автора.
8-и,9-и,10-и и 11-и класове от  Професионалната гимназия по транспорт „Н.Й.Вапцаров“ – гр.Сливница гостуваха и се запознаха с библиотеката на Читалището.
На 15.06.2022 г. в НЧ “Съзнание 1907“ се проведе вълнуваща среща с учениците от ПГТ „Н.Й. Вапцаров“-  гр. Сливница и местният поет доц. Данаил Таков. Учениците бяха заинтригувани от творчеството му. Поетът сподели размисли върху поезията, темите, които го вълнуват, как започват и узряват творбите му. Вярваме, че тази среща ще остави трайни следи в съзнанието не само на нас, но и на нашите гости.
Традиционно в библиотеката бяха провеждани заниманията от програмата на Читалището „Слънчево лято“. Тук се разразиха битки на дженгс, пексесо, микадо, твориха се пясъчни пъзели и децата рисуваха на асфалта.
Известната журналистка Ани Цолова проведе в читалнята на библиотеката обучение по Проекта: „Учене чрез практика. Говорѝ, за да те видят“ с учениците на г-жа Младена Германова-Шуманова.
Учениците от IIIa клас с класен ръководител Светлана Павлова участваха в „Коледно ателие“ в библиотеката на Народно читалище „Съзнание 1907“ – гр.Сливница и изработиха сурвачки от дрянови клонки, накичени с нанизани пуканки, сухи чушки и цветни вълнени конци.
3.2  Художествено-творчески процес в Читалището
Народно читалище „Съзнание 1907”  винаги е в основата на реализирането на редица мероприятия, включени в програмата на община Сливница.
В читалището продължиха да развиват своя талант и умения над 343 деца и възрастни в различни художествени форми.
 Ансамбъл за народни танци „Сливница“ - той включва 5 формации от различни възрасти : от 5 до 8 години; от 8 до 14 години; над 14 години; състав от работещи и студенти; любители на народните танци. С тях работят хореографите Илияна Петрова и Ивайло Георгиев. 
С любители на народни танци провеждаха занимания и групите с ръководител Моника Маркова и Иван Йотов.
           Работеше се по подмладяването на Мажоретния състав с ръководител Майя Първанова.
Близо 90 деца се занимаваха с модерни танци в балет „Аглея“ под ръководството на Майя Първанова.
През 2022-а година продължи работата и с децата от Детска вокална група „Медени гласчета“ с ръководител Силвия Петрова.
В сграда „Б“ на читалището се провеждаха занимания по канго джъмпс и актьорско майсторство.
Най-малките посетители на Читалището бяха деца на 2 и  3 години, на които в специално приготвен кът се четяха приказки, прожектираха филмчета и провеждаха забавни и занимателни игри.
За съжаление поради забрана във връзка с КОВИД епидемията през месец януари бе отменена постановката „Хайде да убием Матилда“, цирково представление и всички занимания.
През месец февруари по повод Освобождението на България от османско робство, продуцентска къща ,,Булгарина" подари нова песен, озаглавена ,,Сънувах България". С начинанието  се ангажираха над 50 души включително: Орлин Горанов - солист; детски хор ,,Медени гласчета" гр. Сливница с ръководител Силвия Петрова и солист Росица Йосифова; хор при Софийска духовна семинария с ръководител зам. декан йеромонах Мелетий; музиканти от оркестър „Шевица“ и симфоничен оркестър. Музиката и аранжиментът са дело на Иван Йосифов, текст Ивайло Шопски, Кольо Колев - кадри с дрон, Асен Соколов реализира видеозаснемането и монтажа в Софийската семинария.
Отменени бяха постановките „Куфарът“ и „Чудният свят на Ани“ на Драматичен театър „Драгомир Асенов“ – гр.Монтана.
С ръчно изработени мартеници бяха изненадани приятно служителите от Общинска администрация – Сливница за първи март- деня на Баба Марта . 
С тържествена програма с изобразяването на картата на България от деца, облечени в бяло, зелено, червено бе почетен Националния празник – 3-и март.  Поднесени бяха венци пред паметника в центъра на града и пред паметника на Иван Вазов в градския парк.
През месец април ни гостуваха от Проекта Топлоцентрала. Проектът е съвместна инициатива на група артисти от независимата артистична сцена и Столична община, която стартира през 2014 г. с основната идея да трансформира бившата топлоцентрала на НДК, построена през 1981г., в Център за съвременни изкуства от модерен европейски тип.
От Йоланда Младенова – секретар на читалището бе взето интервю от Българско национално радио във връзка с организираната от нас Великденска изложба.
Детската вокална група „Медени гласчета“ взе участие в XVII-тия Национален фестивал за млади изпълнители на българска патриотична песен „Родолюбие 2022“ – гр.Панагюрище.
Поради заболяване на един от актьорите бе отменена постановката на Пазарджишкия театър „Кучки“ и се наложи да се върнат билетите на пълната зала зрители.
През месец май ни гостуваха  постановките „Анна бижуто“ и „Чудния свят на Ани“.
           Съставите към Читалището взеха участие в празника на града – 24-и май.
За 1 юни – Деня на детето два дни ни гостува Националния земеделски музей – гр.София  със своята образователна програма "Кой ни храни и облича". За учениците от третите класове на СУ "Св.Св.Кирил и Методий" с класни ръководители Силвия Петрова, Диана Драганова и Цвети Нероева,  четвъртите класове с ръководители Екатерина Георгиева и Лилия Карабашева беше много интересна срещата с музейните служители и донесените от тях експонати. По нагледен и забавен начин директорката на музея г-жа Ваня Коцева запозна децата с домашните животни и културните растения , които се отглеждат за получаване на храни за човека и животните, за суровини на леката промишленост. Оказа се, че нашите деца знаят много за пчелите и ползите от тях, за продуктите, които се произвеждат от домашните животни. Научиха много за копринената буба и тъканите, които се произвеждат от пашкулите, памука, конопа и лена. Учениците изразиха желание да посетят самия Национален земеделски музей , за да разгледат подробно изложените там експозиции и да научат още много и интересни неща.
 За поредна година Народно читалище "Съзнание 1907" - гр.Сливница организира Програма "Слънчево лято".През месеците юни и юли всеки вторник от 10 до 12ч. деца на възраст между 4 и 12 години  се отдадоха на заслужена почивка и нови приключения.Поиграхме на боулинг, дартс /но безопасен - с топчета/, на дама,  „Кралю порталю“,  "Лети, лети". 
Една вълнуваща среща на българи с българи. На гости на Читалището и на града ни през месец юни беше Иван Боримечков от гр.Тараклия, Молдова - носител на Наградата на Министерство на културата "Златен век“ – печат на Цар Симеон Велики . Гостуваха ни от Дружеството за приятелство и културни връзки с бесарабските и таврийските българи „Родолюбец” г-н Галин Георгиев, проф.Червенков, гости от Тараклия. Посрещнахме ги тържествено с членове от Национално дружество "Традиция" - Сливница. Радослав Иванов, основател на дружеството в града  разказа за славната история на нашия град, свързана със Сръбско-българската война от 1885г. Гостите ни поставиха цветя на паметника на Олимпий Панов, който е роден в гр.Тараклия преди 170 години. В читалището ни на среща с наши съграждани творци бе представен десетия юбилеен брой на Алманах "Родолюбец" - една истинска “христоматия по родолюбие”. Спомнихме си участието на театър "Смешен петък" на наша сцена, Данаил Таков подари част от своите книги на гостите, а те оцениха по достойнство прекрасните му стихове. Пробвахме и българското и тераклийско вино и с много настроение всички дружно и от сърце пяха едни от най-хубавите български песни. Това наистина бе една очаквана и вълнуваща среща. На българи с българи !!!
През месец юни ни гостува една вълнуваща постановка: “Духовен бульон с картофи“ на режисьора Ивайло Спасов. Актьорите благодариха от сърце  на публиката за бурните аплодисменти и на целия екип на читалището за страхотната атмосфера.
В читалището бе организирана среща на гости от Португалия, Испания, Хърватска, Словения, Италия и Унгария.
На 25 юни гости на град Сливница, НД Традиция - гр. Сливница РК Княз Александър I - Сливнишкия герой и Народно читалище "Съзнание 1907" -гр.Сливница бяха възпитаниците на Първа английска гимназия. Младежите бяха запознати с историческите забележителности от Радослав Иванов - основател на НД "Традиция" в Сливница. В салона на Читалището гледаха филма на Степан Поляков "Капитаните печелят срещу генералите".
Традиционно през месец юли  гостува Кино БГ Феникс с програмата за лятно кино.
В салона на читалището  бяха прожектирани българските киноленти: „Бай Иван“ и „Немезис“.
В  Деня на Съединението на България, 6-и септември, в бившия казармен район в град Сливница, тържествено бяха отбелязани 130 години от създаването на Първа пехотна Софийска (Желязна) дивизия.  Организаторите съчетаха честването с участието на Първи пехотен полк с командир капитан Христо Попов в отбраната на Сливнишката позиция през 1885 г. Във военно-родолюбивата проява се включиха почетен взвод от състава на 3-о Бригадно командване - Благоевград и представителният военен духов оркестър на Сухопътните войски.Подготвили бяхме литературно-музикална програма с учениците на г-жа Светлана Павлова.
Във фоайето на Читалището бе проведено обучение за гласуване с машини на гражданите на Община Сливница.
За пореден път ни гостува Фондация Miracle Elloh с концерт на авторски и популярни песни.
В читалището бе организирана среща на гости  от министерствата на финансите на България, Сърбия и Македония по покана на Община Сливница.
Проведена бе церемония по награждаване на отличилите се в конкурса за най-добре оцветен балкон.
Във фоайето на Читалището бе открита постоянно действаща петрографска изложба, дарена ни от инж.Светолик Милчич.
От 04-ти до 11-ти октомври на сцената на НЧ“Съзнание 1907“ бе проведен осмия  по ред Европейски фестивал на пътуващия театър. В рамките на 7 дни ни гостуваха театри от България и чужбина, а в последния ден бе проведен концерт на Стефан Вълдобрев. В Читалището бе подредена изложба на нашия съгражданин Мартин Младенов и публиката се наслади на четене на творби на Вацлав Хавел.
Във връзка с програмата за саниране на жилищни сгради Читалището бе домакин на пет срещи на гражданите на Сливница с Кмета г-н Васко Стоилков и Зам.Кмета Радостин Ялъмов, които разясниха условията за кандидатстване по  проекта и изготвянето на необходимите документи.
Художничката Стефка Николова направи няколко работилнички с деца и възрастни като показа непозната и много интересна техника за рисуване с кафе.
Гостува ни Ловешкия театър с пиесата „Службогонци“ под режисурата на Николай Урумов.
В детския кът на Читалището под ръководството на г-жа Зорница Христова бе проведена беседа с тема "Споделено четене" с приемни родители от Фондация за Нашите деца, които се включиха в онлайн срещата по повод беседата, както и  включилите се от група "Нито ден без книжка". 
Проведена бе  олимпиада по математика под ръководството на г-жа Даниела Николова.
Пред препълнен салон бяха посрещнати актьорите от спектакъла „Хайде да убием Матилда“, с участието на Асен Блатечки и Николай Урумов.
Съставите при Читалището взеха участие в Коледните събития на Община Сливница : организирани бяха концерти на ДВГ “Медени гласчета“ и съставите за народни танци; церемония по награждаване на Спортист на годината; Коледно градче.
</t>
  </si>
  <si>
    <t>Участие в певчески фестивали</t>
  </si>
  <si>
    <t>175597090</t>
  </si>
  <si>
    <t>"Китка-2008"</t>
  </si>
  <si>
    <t>Ваканционни занимания с децата: кулинарен урок и пред паметната плоча урок по родолюбие. Клуб "Здраве"-лечебните свойства на билките и как най-ефикасно да ги използваме.</t>
  </si>
  <si>
    <t>Честване бележити дати и годишнин: Бабинден, Памет за Апостола, 3 март, 24 май, Пролетна среща на поезията и песента и др. Участие в хепънинг по проект "Кажи сирене! Балканско сирене!", съвместно с МИГ Сливница-Драгоман. Европейски дни на наследството- Сиренарството: традиция, поминък занаят - демонстрация на мегдана как се засирва сирене. Международен ден на възрастните хора. Коледна вечеринка, как са празнували нашите баби и дядовци. Благотворителност: с грижа за децата-сираци и помощ за Украйна.</t>
  </si>
  <si>
    <t>Участие в 15-и Юбилеен празник на зелето в с.Петърч. Представихме се с разнообразни автентични ястия, баници и питки направени основно със зеле. Получихме грамоти , за участие и за оригинален готвач.</t>
  </si>
  <si>
    <t>Няма библиотека. Има читалня с книги и списания, дарени от членове на читалището.</t>
  </si>
  <si>
    <t>000761692</t>
  </si>
  <si>
    <t>"Надежда-1900"</t>
  </si>
  <si>
    <t>Чавдар</t>
  </si>
  <si>
    <t>Група за стари и градски шлагерни песни "Спомени"; Хор "Китка"; Група за народни хора "Чавдар"</t>
  </si>
  <si>
    <t>000804738</t>
  </si>
  <si>
    <t>Братя Даскалови</t>
  </si>
  <si>
    <t>Трио "Гранит"</t>
  </si>
  <si>
    <t xml:space="preserve">тридневен уъркшоп"Изкуството и културата като нишката на Ариадназа излизане от фаталния лабиринт на вечните конфликти и насилие". Работа по проект  "Силата на рода - изучаване и популяризиране на родовата памет"                          </t>
  </si>
  <si>
    <t>Организиране на изложби. Дейности по "Творческа програма за развитие на любителското изкуство Гранитиада"</t>
  </si>
  <si>
    <t>000804550</t>
  </si>
  <si>
    <t>"Просвета 1963г."</t>
  </si>
  <si>
    <t>лазарска и коледарска група</t>
  </si>
  <si>
    <t>000805605</t>
  </si>
  <si>
    <t>Танцов състав, фолклорна певческа група</t>
  </si>
  <si>
    <t>лазарска група</t>
  </si>
  <si>
    <t>Отбелязване на традиционни и национални празници.</t>
  </si>
  <si>
    <t>000804364</t>
  </si>
  <si>
    <t>"Христо Ботев-1927 год."</t>
  </si>
  <si>
    <t>Фолклорна певческа група, група за стари градски песни</t>
  </si>
  <si>
    <t>Отбелязвяне на традиционни и национални празници</t>
  </si>
  <si>
    <t>Участие в Общински фестивал на художествената самодейност. Участие в национални фолклорни фестивали и събори.</t>
  </si>
  <si>
    <t>000804344</t>
  </si>
  <si>
    <t>самодеен танцов състав</t>
  </si>
  <si>
    <t>Участие в Общински фестивал на художествената самодейност</t>
  </si>
  <si>
    <t>000804528</t>
  </si>
  <si>
    <t>"Христо Ботев 1908"</t>
  </si>
  <si>
    <t>певческа група "Веренски напеви"</t>
  </si>
  <si>
    <t>певческа група "Веренски гласчета", самодейна група за модерни танци "Джъс денс"</t>
  </si>
  <si>
    <t>кръжок "Веренски сръчковци"</t>
  </si>
  <si>
    <t>Отбелязване на традиционни и национални празници, "Международния ден на Земята".Почитане паметта на национални герои. Организиране на срещи с български автори и литературни  вечери и занимателно четене за най-малките.Възраждане на традицията за празнуване на един от най-обичаните празници-Гергьовден в местността "Гергьов черква".Участие в XIX Общинскифестивал на художествената самодейност в с. Братя Даскалови.</t>
  </si>
  <si>
    <t>Участие в шестнадесети фестивал "Богородична стъпка"2022.Златен медал за представяне на носия и плакет за цялостно представяне.Участие в ПРазник на лютеницата и чирпанската наденица в гр. Чирпан.</t>
  </si>
  <si>
    <t>000804542</t>
  </si>
  <si>
    <t>"Иван Белев-1908 г."</t>
  </si>
  <si>
    <t>000805575</t>
  </si>
  <si>
    <t>"Павел Матев 1922"</t>
  </si>
  <si>
    <t>Отбелязване на традиционни и национални празници. Организиране на 100 годишен юбилей на читалището.</t>
  </si>
  <si>
    <t>000805594</t>
  </si>
  <si>
    <t>Отбелязване на традиционни и национални празници</t>
  </si>
  <si>
    <t>000804357</t>
  </si>
  <si>
    <t>000805587</t>
  </si>
  <si>
    <t>"Отец Паисий -1928 година"</t>
  </si>
  <si>
    <t>000805982</t>
  </si>
  <si>
    <t>лазарска и коледарска</t>
  </si>
  <si>
    <t>000804535</t>
  </si>
  <si>
    <t>"Трифон Бонев-1926г."</t>
  </si>
  <si>
    <t>фолклорна певческа група</t>
  </si>
  <si>
    <t>000805441</t>
  </si>
  <si>
    <t>"Искра-1934"</t>
  </si>
  <si>
    <t>000804332</t>
  </si>
  <si>
    <t>"Пейчо Минев -1905 г."</t>
  </si>
  <si>
    <t>Временен танцов състав</t>
  </si>
  <si>
    <t>Отбелязване на традиционни празници -Бабинден, Лазаруване, Изработване на мартенички и великденски яйца. Отбелязвяне на национални празници и годишнини. Участие в Общински фестивал на художествената самодейност</t>
  </si>
  <si>
    <t>Празник на лютеницата и чирпанската наденица в гр. Чирпан</t>
  </si>
  <si>
    <t>000805231</t>
  </si>
  <si>
    <t>"Саморазвитие-1907"</t>
  </si>
  <si>
    <t>Отбелязване на традиционни празници -Коледа, Бабинден, Лазаруване, Великден и др. Участие в Коледен базар и изработване на мартенички и великденски яйца. Честване на национални празници и годишнини. Участие в Общински фестивал на художествената самодейност.</t>
  </si>
  <si>
    <t xml:space="preserve"> Участие в Общински фестивал на художествената самодейност.</t>
  </si>
  <si>
    <t>000806002</t>
  </si>
  <si>
    <t>"Пробуда -1928 година"</t>
  </si>
  <si>
    <t>читателска група, рецитаторска група</t>
  </si>
  <si>
    <t>Участие в общински фестивал на художествената самодейност.Участие в рецитал по произведения на Яворов в гр. Чирпан.Участие в Национален фолклорен събор"Богородична стъпка".Конкурси за изработване на мартеници  в гр.Бургас и с.Попица, общ.Бяла Слатина</t>
  </si>
  <si>
    <t>000805427</t>
  </si>
  <si>
    <t>123678655</t>
  </si>
  <si>
    <t>"Кирил и Методий -1956"</t>
  </si>
  <si>
    <t>123764921</t>
  </si>
  <si>
    <t>000805473</t>
  </si>
  <si>
    <t>"Изгрев-1924г."</t>
  </si>
  <si>
    <t>Гурково</t>
  </si>
  <si>
    <t>Танцова група за автентичен фолклор, Женска певческа група</t>
  </si>
  <si>
    <t xml:space="preserve">149г. От обесването на Левски, Трети март-144г.Свободна България, 24 май, Празник на Община Гурково, Био Рали 2022г., Ден на Ботев, Бабин ден, Тодоровден, Лазаруване, Гергьовско хоро, Коледуване, Маратон на четенето, Регионален преглед Копривщица-XII Национален събор  2022г.,Копривщица 2022г. ,На хоро в Розовата долина-Павел баня, Въведение Богородично, Среща с местна поетеса-Стефка Босева, </t>
  </si>
  <si>
    <t>XII Национален събор Копривщица 2022г.; На хоро в Розовата долина-Павел баня</t>
  </si>
  <si>
    <t xml:space="preserve">    Потребители на библиотеката- 43 бр.; Уникални потребители компютри- 29 бр.</t>
  </si>
  <si>
    <t>000804291</t>
  </si>
  <si>
    <t>"Войвода Генчо Къргов-1920г."</t>
  </si>
  <si>
    <t>Група за стари градски песни, Група за народно пеене, Танцова формация "Ритъм",Младежки танцов състав, Йога, Аеробика, Коледарски състав</t>
  </si>
  <si>
    <t xml:space="preserve">Подготвителна детска група за народни танци,Детски танцов състав, Детско юношески танцов състав, Мажоретен състав, Лазарски състав. </t>
  </si>
  <si>
    <t>Битов оркестър</t>
  </si>
  <si>
    <t>Гайдарска школа "Христанов"</t>
  </si>
  <si>
    <t>Курс по английски език, Клуб "Краезнание", Кръжок по приложни изкуства, Художествена гимнастика"Грация цонева",  Клуб по Самбо.</t>
  </si>
  <si>
    <t xml:space="preserve">Йорданов ден-вадене на кръста, Бабин ден-карнавал и купон на веселите баби, Трифон Зарезан-месността Герена, Годишнина от обесването на Левски, 3-ти март- тържествен концерт, Майски дни на културата в общината, Маратон на четенето, Лазаруване,Приемане на първокласниците за читатели на библиотеката, Празник на розата, Гурковски народни борби, Летни занимания с деца, Годишнина от посрещането на генерал Гурко и отряда му в града ни, Септемврийски празници на общинана, Творческа среща с поетесата и художник Румелия Гочева- представяне на книгите и "Изповед" и "Самодива" и рисунките и на стъкло, Ден на община Гурково, Био рали с магарешки каручки, Чети с мен, Два пъти годишно каним театри с актуални постановки. </t>
  </si>
  <si>
    <t>Участие в Арт стая в гр. Казанлък с кръжока по приложни изкуства, Фестивал на старата градска песен "С песни от свила-минаха години" Свиленград,  Регионален преглед на фолклорната и стара градска песен - Ямбол, Фестивала на балканските градчета "Балканът пее и разказва",Участия за празници на селищата от общината, Гайдарската  школа- "Орфеево изворче", "Богородична стъпка"и много други участия в региона и страната.</t>
  </si>
  <si>
    <t>В библиотеката 137 и 6 в компютърна зала</t>
  </si>
  <si>
    <t>000804745</t>
  </si>
  <si>
    <t>"Неделчо Попов -1939"</t>
  </si>
  <si>
    <t>група Лазарки и група Коледари</t>
  </si>
  <si>
    <t>Създадохме брошурата" Конаре, погледнато с любов", сътрудничихме на БАН с инфо и снимки, за включването на Храм " Света Троица" от  Конаре в енциклопедията" Свещените места на България". Провеждаме срещи и събираме сведения от живота и делото на Неделчо Попов- създател на читалището ни.</t>
  </si>
  <si>
    <t>Лазаруване, изложба" Арт вдъхновение" на худ. Евгени Чалъков, участие в Събора " Улищица"и Събора на село Конаре</t>
  </si>
  <si>
    <t>106 бр информационно обслужване, 66 регистрирани читатели/ 11бр. - деца под 14г./,</t>
  </si>
  <si>
    <t>000804282</t>
  </si>
  <si>
    <t>"Просвета -1911г."</t>
  </si>
  <si>
    <t>Гълъбово</t>
  </si>
  <si>
    <t xml:space="preserve">Школа за народни танци "Мераклии" и Фолклорна певческа група </t>
  </si>
  <si>
    <t>Детски танцов състав "Мегданче"</t>
  </si>
  <si>
    <t>Детска театрална работилница и Театрална работилница "Феникс"</t>
  </si>
  <si>
    <t>Краеведческа дейност ; Детективска агенция; читателски срещи с различни групи от населението; Работилница за зелени идеи; Работилничка "Сръчни ръчички"</t>
  </si>
  <si>
    <t>Две Премиери на "Нашата червена шапчица" на ДТРВ по проект на НФК; Две премиери на "Мечка и Предложение" на ТР "Феникс"; Коледен благотворителен базар; Ден на будителите; Маратон на четенето; Походът на книгите; Забавно детско шоу; Беседа „Ползата от четенето";„Красотата на великденските яйца“ - Великден в читалището; Баба Марта на гости в ПГ на 2ро ОУ"Христо Ботев"; Гостувания на Театрални трупа от НЧ „Дружба-1870“  и ТР при Второ основно училище "Христо Ботев " , както и Танцово кино на път из България; Празник на буквите</t>
  </si>
  <si>
    <t>Участие в преписа на "История славянобългарска" към РБ"Захарий Княжески";  Международния фестивал на любителските и комедийни театри, пантомима и сатира "Велко Кънев" Тополовград ;Фестивал на любителските театри на името на Кръстьо Пишурка Лом 2022; XX Национален фестивал на любителските камерни и кафе театри Свищов 2022 ;  Деветия национален фестивал на любителските театри "Театър без граници" Самоков 2022; Фолклорни събори и фестивали; Гостуване със спектаклите на  ДТРВ и ТР"Феникс" на сцените в Свиленград, Харманли, Стара Загора</t>
  </si>
  <si>
    <t>56 за библиотечно информационно обслужване и 62 на библиотечни събития</t>
  </si>
  <si>
    <t>123104137</t>
  </si>
  <si>
    <t>"Отец Паисий-1924 г."</t>
  </si>
  <si>
    <t>ГОФ " Мария Бенишева ", Група за народни обичаи " Коста Тарълов ", ТГ " Пъстра броеница "</t>
  </si>
  <si>
    <t>149г. От обесването на Васил Левски, Трети март - Национален праздник на България, Маратон на четенето, Ден на Народните будители. Преписване на " История славянобългарска"</t>
  </si>
  <si>
    <t>Деня на родилната помощ, Трифон Зарезан, Баба Марта, Ден на самодееца, Осми март - Международен ден на жената, Лазаров ден-лазаруване по домовете, Великден с изложба на яйца и рисунки, Ден на детето, Международен ден на танците, 24 май - Ден на славянската писменост и култура, Коледни празници,Коледуване по домовете, Новогодишни празници, Хоротека</t>
  </si>
  <si>
    <t>" Сакарско хоро се вие " гр. Тополовград, ФФ " На сусама " с. Доситеево, Четвърти ФФ на инструменталните и танцови групи гр. Раднево, ФФ" Приятели чрез танца " гр. Сливен, Хоротека гр. Гълъбово</t>
  </si>
  <si>
    <t>000804802</t>
  </si>
  <si>
    <t>"Мара Станева -1927 г."</t>
  </si>
  <si>
    <t>Читателски клуб за обсъждане на книги.</t>
  </si>
  <si>
    <t>Честване на Бабин ден - пресъздаване обичая на Бабин ден; Честване 149 години от обесванетона Васил Левски;  Честване на националния празник на България; Осмомартенско тържество със самодейците и децата; Велекденски празници - Лазаровден; Майски дни на културата; Ден на детето - рисунка на тема "Моят роден край"; Коледни и Новогодишни празници и др.</t>
  </si>
  <si>
    <t>Участия на групата във фолклорни фестивали</t>
  </si>
  <si>
    <t>000804791</t>
  </si>
  <si>
    <t>"Зора-1928г."</t>
  </si>
  <si>
    <t>Кръжок по плетива и бродерии</t>
  </si>
  <si>
    <t>1 Ноември - Ден на будителите, 149г. От обесването на Васил Левски, Маратон на четенето</t>
  </si>
  <si>
    <t>Бабин ден, Трифон Зарезан, Баба Марта, Международен ден на жената - 8 март, Кулинарна изложба, Лазаров ден - лазаруване по домовете, Ден на детето, Коледни и Новогодишни празници.</t>
  </si>
  <si>
    <t>Пенсионерски събор " Дни на Ботев " гр. Гълъбово</t>
  </si>
  <si>
    <t>000804777</t>
  </si>
  <si>
    <t>"Никола Г. Астаджов-1926"</t>
  </si>
  <si>
    <t>ФГ "ЯНКО ПЕТРОВ"</t>
  </si>
  <si>
    <t>174Г ОТ РОЖДЕНИЕТО НА ХРИСТО БОТЕВ, 149 ГОДИНИ ОТ ГИБЕЛТА НА АПОСТОЛА, ТРЕТИ МАРТ, МЕЖДУНАРОДЕН ДЕН НА МУЗЕИТЕ,ДЕН НА БОТЕВ, ДЕН НА НАРОДНИТЕ БУДИТЕЛИ, 185Г ОТ РОЖДЕНИЕТО НА ВАСИЛ ЛЕВСКИ, ДЕН НА ХРАБРОСТТА</t>
  </si>
  <si>
    <t>СУРВАКАРСКА ГРУПА, ДЕН НА РОДИЛНАТА ПОМОЩ, ДЕН НА ЛОЗАРЯ, ДЕНЯ НА САМОДЕЕЦА И БАБА МАРТА, ОСМИ МАРТ, ПЪРВА ПРОЛЕТ ЛАЗАРУВАНЕ, ВЕЛИКДЕН, ВЕСЕЛА ФОЛКЛОРНА СЕДЯНКА, ДЕН НА ДЕТЕТО, ДОБРЕ ДОШЛО ЛЯТО, КОЛЕДНО ТЪРЖЕСТВО</t>
  </si>
  <si>
    <t xml:space="preserve">ФЕСТИВАЛ В ГЪЛЪБОВО-ДЕН НА БОТЕВ,ЕКСКУРЗИЯ ДО ДАМАСЦЕНА, ПРЕСЛАВЕН- ОТ ИГНАЖДЕН ДО КОЛЕДА,ЛОЗЕН, СИМЕОНОВГРАД, </t>
  </si>
  <si>
    <t>000805306</t>
  </si>
  <si>
    <t>"Развитие-1921"</t>
  </si>
  <si>
    <t>Описание             ГРУПА ЗА АВТЕНТИЧЕН ФОЛКЛОР</t>
  </si>
  <si>
    <t>Описание  ПОЕТИЧЕН РЕЦИТАЛ С ДЕЦАТА ОТ ДЕТСКАТА ГАДИНА--149Г.ОТ ОБЕСВАНЕТО НА ЛЕВСКИ,УЧАСТИЕ В МАРАТОНА НА ГОЛЯМОТО ЧЕТЕНЕ СГРУПА УЧЕНИЦИ,ПРОГРАМА С ДЕЦАТА ОТ ДЕТСКАТА ГРАДИНА ПОСЛУЧАЙ 24МАЙ- ДЕН НА СЛАВЯНСКАТА ПИСМЕННОСТ И КУЛТУРА,ПОЕТИЧЕН РЕЦИТАЛ С ГРУПА УЧЕНИЦИ И С ДЕЦАТА ОТ ДЕТСКАТА ГРАДИНА -   1ЮНИ ДЕН НА ДЕТЕТО - ЗАБАВЛЕНИЯ И ИЗНЕНАДИ ЗА ВСИЧКИ ДЕЦА . 2юни ДЕН НА БОТЕВ И НА ЗАГИНАЛИТЕ ЗА НЕЗАВИСИМОСТА НА БЪЛГАРИЯ.</t>
  </si>
  <si>
    <t>Описание  ТЪРЖЕСТВО  ПРОГРАМА  ПО - СЛУЧАЙ БАБИН ДЕН,РИТУАЛ ЗА ПРАЗНИКА "СВ.ТРИФОН ЗАРЕЗАН"-КОНКУРС ЗА НАЙ ДОБРО ДОМАШНО ВИНО,ОТПРАЗНУВАНЕ НА ДЕНЯ НА САМОДЕЕЦА ,8миМАРТ- ДЕН НА ЖЕНАТА,ЛАЗАРУВАНЕ С ГРУПА УЧЕНИЦИ, ТЪРЖЕСТВО И КОНКУРС ЗА НАЙ КРАСИВО ВЕЛИКДЕНСКО ЯЙЦЕ.КОЛЕДНИ И НОВОГОДИШНИ ПРАЗНИЦИ.</t>
  </si>
  <si>
    <t>Описание    Участие на грапата за афтентичен фолклор на :Национални фолклорни празници"ПРИМОРСКА ПЕРЛА",ШестаНационална Среща "КИТЕН И ПРИЯТЕЛИ" и ФОЛКЛОРЕН СЪБОР "ЗЛАТНА ЕСЕН "гр.Симеоновград.</t>
  </si>
  <si>
    <t>000805402</t>
  </si>
  <si>
    <t>"Народно самообразование-1925г."</t>
  </si>
  <si>
    <t>ФПГ - женска</t>
  </si>
  <si>
    <t>Кръжок по ръчно плетиво и бродерии</t>
  </si>
  <si>
    <t>Трети март - Национален празник на България, 24 Май - Ден на българската просвета и култура, 2 Юни - ден на Ботев, Маратон на четенето</t>
  </si>
  <si>
    <t>Бабин ден, Трифон Зарезан, Ден на Самодееца, Баба Марта, Осми март - Международен ден на жената, Великден, Ден на детето, Летни занимания с деца, Първи октомври - Ден на пенсионера, Първи ноември - Ден на народните будители, 21 - Ноември Празник на с. Искрица, Коледно тържество с посещение на Дядо Коледа и Снежанка по домовете, Коледно тържество.</t>
  </si>
  <si>
    <t>000805391</t>
  </si>
  <si>
    <t>"Христо Ботев-1907г."</t>
  </si>
  <si>
    <t>174г. От рождението на Христо Ботев, 149г. От обесването на Васил Левски, „Съвременност и традиция“-призентация, Маратон на четенето, „Познаваме ли Европа“-викторина, „Ваканция в библиотеката“-забавно лятно четене, Вълшебни мигове и игрите на децата-забавни и развлекателни игри, Призентация в Детската градина по-случай ден на християнското семейство, Коледно парти с най-добрите приятели на книгата</t>
  </si>
  <si>
    <t>Бабин ден, Трифон Зарезан, Баба Марта и Ден на самодееца, Трети март, Международния ден на жената-8 март, Лазаровден-Лазаруване по домовете, Великденско хоро, Ден на детето,Празник на с.Мъдрец„Свети Димитър носи зимата“-седянка с фолклорна програма, „Тиха нощ, свята нощ“-празнична програма, по-случай коледните и новогодишни празници, Коледуване по домовете</t>
  </si>
  <si>
    <t>НФС „Автентичност и съвремие“гр. Попово</t>
  </si>
  <si>
    <t>000804713</t>
  </si>
  <si>
    <t>"Георги Сава Раковски-1921г."</t>
  </si>
  <si>
    <t>ФПГ „Главанка“</t>
  </si>
  <si>
    <t>Детски танцов състав „Главанче“</t>
  </si>
  <si>
    <t>Рицитал за обесването на Васил Левски,Трети март,Маратон на четенето, Литературни вечери и стихове на Иванка Божкова, Призентация за 24-май,Конкурс изложба за детска рисунка, 2-юни в памет на героите, „При нас е весело“-приказки ,филми и забавни игри през лятото, Ден на будителите-литературно четене</t>
  </si>
  <si>
    <t>Бабин ден, „Празник за вино и любов„-Трифон Зарезан, Баба Марта в Детсщката градина, „Моето име е жена“-8март, Лазаруване,Великден,Празник на с.Главан,Седянка-вечер на християнското семейство,Коледен концерт с участие на самодейци ,Новогодишна наздравица</t>
  </si>
  <si>
    <t>Традиционен събор на пенсионерите гр.Гълъбово,участие в празника на НЧ„Светлина-1942г.с.Главан, обл.Силистра, НФ„Тракия пее и танцува“с.Шейново,общ.Казанлък, ФФ на сусама в с.Доситеево, общ.Харманли,21НФФ за двугласно пеене Неделино 2022г.</t>
  </si>
  <si>
    <t>000804720</t>
  </si>
  <si>
    <t>"Отец Паисий-1937г."</t>
  </si>
  <si>
    <t>ТС„Зора“</t>
  </si>
  <si>
    <t>ИФГ„Росна китка“</t>
  </si>
  <si>
    <t>Бабин ден,Трифон Зарезан,Трети март, Лазаровден,Великденски празници,Празник на с.Помощник</t>
  </si>
  <si>
    <t>000805733</t>
  </si>
  <si>
    <t>Казанлък</t>
  </si>
  <si>
    <t>Сатирично студио "ОСА"</t>
  </si>
  <si>
    <t>Танцов Състав "Мераклийй</t>
  </si>
  <si>
    <t>000805726</t>
  </si>
  <si>
    <t>Състави народни танци - деца, Състав за народни танци - юноши, Театрална група</t>
  </si>
  <si>
    <t>Коледен и Великденски базар, Празник на селото, отбелязване на празници от културен календар, Розобери</t>
  </si>
  <si>
    <t>Розобери</t>
  </si>
  <si>
    <t>000805719</t>
  </si>
  <si>
    <t>1. Женска Певческа фолклорна Група;    2. Мъжка Певческа фолклорна Група;   3. Танцов състав "Розово";   4. Театрално Сатиричен Състав;                                  5. Група за автентичен фолклор ( Група пресъздаваща обичаи и ритуали от "Бабинден", "Баба Марта", "Лазаровден", "Ритуали по време на РОЗОБЕР", "Еньовден" и "Коледуване")  6. Клуб "Любители на българската везба, плетачество и тъкачество"</t>
  </si>
  <si>
    <t>1. Детско Юношески Сатиричен Състав "СМЕХУРКО";   2. Клуб "млади таланти";   3. Клуб "Краезнание - Майска пъпка"</t>
  </si>
  <si>
    <t>Чествания на 3-ти март,   на 2-ри юни,   на 22 септември - Деня на независимостта на България; на 1-ви ноември - Денят на народните будители;   Обичаи и ритуали -  "Бабинден" в с.Розово,  "Лазаруване" в с.Розово, Ритуал "Розобер" в с.Розово пред туристическа група от чужбина;  "Еньовден" в с.Розово;   "Коледуване" в с.Розово;  Великденска праграма;   ЧЕСТВАНЕ 125 години читалище в с.Розово - "Театро в с.Розово" - откриване честване, Празничен концерт по случай 125 години читалище в с.Розово, закриване с "НОТИНГАМ ФОРЕСТ" постановка на ДЮСС "СМЕХУРКО" ; Празнични програми по случай "ДИМИТРОВДЕН" - празник събор на с.Розово, 21 ноември, Коледни програми;  Изложби; Дарителска кампания, Интервю.</t>
  </si>
  <si>
    <t xml:space="preserve">Общински събития, фестивали;    Национални фестивали и събори - Пети Национален фолклорен Конкурс "Димитър Гайдаров", Национален тракийски фолклорен фестивал "Богородична стъпка", Четвърти Национален фолклорен и кулинарен събор "С гозбите на баба",  Национален младежкифестивал на изкуствата "ТАЛАНТИ", Пети Национален фестивал  "От Игнажден до Коледа - традиции и съвременост";       Участие в конкурс "Мартеничка бяла и червена" с.Сушица, Пети регионален фолклорен събор "Орловски напеви", Осми традиционен фолклорен фестивал "Илинденско - Преображенско въстание" и други;    Участия в празнични програми на други читалища от община Казанлък;    Дарителска кампания за събиране на капачки. </t>
  </si>
  <si>
    <t>Ползватели на библиотеката за книги и ползватели на компютрите</t>
  </si>
  <si>
    <t>000805092</t>
  </si>
  <si>
    <t>"Просвета-1908"</t>
  </si>
  <si>
    <t>ПГ ПЪСТРА БРОЕНИЦА, МЛАДЕЖКИ ТАНЦОВ СЪСТАВ, МЛАДЕЖКИ ТЕАТЪР</t>
  </si>
  <si>
    <t>БИТОВ КАМЕРЕН ОРКЕСТЪР</t>
  </si>
  <si>
    <t>АРТ АТЕЛИЕ БАГРИ И СЕЗОНИ</t>
  </si>
  <si>
    <t>КЛУБ ПРИЯТЕЛИ НА КНИГАТА</t>
  </si>
  <si>
    <t>КОЛЕДНИ ПРАЗНИЦИ - ФОЛКЛОРЕН КОНЦЕРТ, КОЛЕДНО ТЕАТРАЛНО ШОУ , ОБИЧАЙ КОЛЕДУВАНЕ, ОЕСВАНЕТО НА ВАСИЛ ЛЕВСКИ - СПЕКТАКЪЛ В БИБЛИОТЕКАТА, 3-ТИ МАРТ - КОНЦЕРТ СПЕКТАКЪЛ, ВЕЛИКДЕНСКИ ПРАЗНИЦИ - ВЕЛИКДЕНСКИ ФОЛКЛОРЕН КОНЦЕРТ, КОМЕДЙНО ШОУ, ПРАЗНИК НА РОЗАТА - КАЗАНЛЪК - РИТУАЛ РОЗОБЕР С.ОВОЩНИК, 24 МАЙ - ПАТРОНЕН ПРАЗНИК НА ЧИТАЛИЩЕТО, ЛЕТНИ СПЕКТКЛИ НА ОТКРИТО- 3-БР , 1 НОЕМВРИ- КОНЦЕРТ, КОЛЕДНИ ПРАЗНИЦИ - ФОЛКЛОРЕН КОНЦЕРТ, КОМЕДИЙНО ШОУ, ОБИЧАЙ КОЛЕДУВАНЕ</t>
  </si>
  <si>
    <t xml:space="preserve">УЧАСТИЕ НА ПЕВЧЕСКАТА ГРУПА </t>
  </si>
  <si>
    <t>ВЪЗРАСТНИ И ДЕЦА</t>
  </si>
  <si>
    <t>123540704</t>
  </si>
  <si>
    <t>"Възродена Искра-2000"</t>
  </si>
  <si>
    <t>1. Смесен камерен хор „Севтополис“
2. Женски хор
3.Певческа фолклорна група към СКЗ „Бели Рози“
4. ФГ „Тракия“ 
5. ФА „Гъдулица“ /певци/
6. Мъжка вокална формация
7. Театрално студио „Юнайтед Авангард Артист“                                                                                                                                                                                                          8. Кино студия „Юнайтед Авангард Артист“                                                                                                                                                                                                               9.СКЗ „Бели Рози“                                                                                                                                                                                                                                                                           10. Кино клуб „Искра“</t>
  </si>
  <si>
    <t xml:space="preserve">1. БТЦ „Грация“
2. Зумба за деца                                                                                                                                                                                                                                                                               3. Театрален детски състав
4. Школа по пиано
5. Школа по поп пеене
6. Клас по класическа китара
7. Школа за изобразително изкуство
8. Школа за приложно изкуство
9. Детска танцова школа "Трепетлика"
</t>
  </si>
  <si>
    <t>1. ФА "Гъдулица"/музиканти/</t>
  </si>
  <si>
    <t xml:space="preserve">1. Зумба за възрастни   
2. Клуб по Латино – американски танци                                                                                                                                                                                                                        3.Клуб по народни танци                                                                                                                                                                                                                                                              4. Клуб по Винг Чун
5. Клуб по паневритмия
6. Клуб на природолюбителя
7. Клуб „Корабомоделизъм-младежи“
</t>
  </si>
  <si>
    <t xml:space="preserve">1.Езикова школа „Амарант“
2. Курс по английски език
3. Курс по солфеж
4. Курс по елементарна теория на музиката
5. Подготвителен курс по класическа китара за кандидатстване в средните и висшите училища по изкуствата
6. Курс по електрическа китара
7. Курс за кандидат – студенти за специалностите „Архитектура“, „Моден дизайн“, „Живопис“, „пространствен и промишлен дизайн“
</t>
  </si>
  <si>
    <t>1. Съорганизатори във Фестивала „Здравей, Здраве“
2. Национален фолклорен конкурс „Димитър Гайдаров“
3. "Баба Марта"-Детско шоу                                                                                                                                                                                                                                                            4. Концерт по повот Първа пролет                                                                                                                                                                                                                                              5. Концерт по повод Деня на Славянската писменост и българската просвета и култура                                                                                                                                           6. 149 години от обесването на Васил Левски                                                                                                                                                                                                                                      7. 144 години от Освобождението на България – изложба                                                                                                                                                                                                  8. 137 години от Съединението на България – поетична композиция Концерт по повод ден на християнското семейство                                                                9. Коледен концерт                                                                                                                                                                                                                                                                          10. Вечери на класическата китара-4 бр                                                                                                                                                                                                                                    11. Самостоятелни концерти на Школа "Орфей"-4 бр.                                                                                                                                                                                                   12. Изложби на Школа по изобразително изкуство "Ренина"-6 бр.                                                                                                                                                                              13. Самостоятелни концерти на Балетен танцов център "Грация" - 2 бр.                                                                                                                                                            14. Открити уроци на БТЦ "Грация" - 4 бр.                                                                                                                                                                                                                            15. Самостоятелни църковни концерти на хор "Севтополис - 6 бр.                                                                                                                                                                           16. Концерт „Немска и българска музика в диалог“                                                                                                                                                                                                         17. Открити уроци на Клас по класическа китара-2 бр.                                                                                                                                                                                                    18. Пресъздаваанена ритуали-2 бр.                                                                                                                                                                                                                                        19. Летен пленер                                                                                                                                                                                                                                                                          20. Лятна академия от юни до август за деца от 6 до 11 гоини                                                                                                                                                                                 21. Мастър клас на възпитаниците на БТЦ „Грация“ с г-жа Чернецкая                                                                                                                                                                      22. Представяне на школи и музикални инструменти пред децата от лятната акаадемия-6 бр.                                                                                                                          23. Пролетна академия за деца от 3-ти до 6-ти клас                                                                                                                                                                                                    24. Детски зумба партита-4 бр.                                                                                                                                                                                                                                                  25. Концерти на клас по класическа китара-4 бр.                                                                                                                                                                                                              26. Виртуални поздрави по повод празници-3 бр.                                                                                                                                                                                                                27. Концерти в домове за стари хора-5 бр.                                                                                                                                                                                                                          28. Организирани походи-9 бр.</t>
  </si>
  <si>
    <t>Съставите на читалището участват активно в мероприятия на Община Казанлък, както и в празници на околните села. Също така взимат учасните в концерти на други институции в града или организират съвместни концерти.                                                                                                                                                      Клас по класическа китара, Балетен танцов център "Грация", Школа по поп пеене и пиано "Орфей", Школа за изобразително изкуство "Ренинна", Школа по балет и зумба, Детска танцова школа "Трепетлика", Фолклорен ансамбъл "Гъдулица", Спортен клуб за здраве "Бели рози" и Фоклорна група "Тракия" взимат учаастие в Общински, Национални и Международни конкурси в страната.</t>
  </si>
  <si>
    <t xml:space="preserve">1. Участие в Хоров концерт-фестивал – Александруполис
2. Dance Open Belgrade – Сърбия
3. Международен конкурс „Перлите на Париж“ – Франция
4. Международен конкурс „Ангелски глас“ – Сърбия
5. Международен конкурс за китаристи – Испания
6. Международен конкурс за китаристи - Италия
</t>
  </si>
  <si>
    <t>000804421</t>
  </si>
  <si>
    <t>"Отец Паисий-1905"</t>
  </si>
  <si>
    <t>Женска певческа група"Роза",Танцов клуб"Роза",Кукерски състав, Индивидуален изпълнител на нар.песни,  Сатиричен състав, Група за худ.слово, Група за народни обичаи</t>
  </si>
  <si>
    <t>Детски танови групи за модерни танци</t>
  </si>
  <si>
    <t xml:space="preserve">Описание
1.„Богоявление”-06.01.
2.“Бабин ден“ -21.01.
3.“100г.от рождението на Стоянка Мутафова-02.02.
4.„Трифон Зарезан“-
12.02.
5. Кукерски карнавал
6. Посещение на учениците от началните класове. Запознаване с „Молбата на книгата“ и как става записването в библиотеката – 15.02.
7. „149 год. от обесването на Васил Левски.”-19.02.
-Изложба за Васил Левски
8. Посещение на учениците от горните класове и урок на тема: „Що е речник и видове” и „Що е енциклопедия и видове”-23.02.
9. Изработване на мартеници – 28.02.
-Изложба на мартеници -28.02.
10.“Баба Марта и ден на самодееца”-01.03.
11. Отпразнуване 90г. юбилей на Марийка Цекова .
12. Национален празник на България-3-ти март.- 03.03.
-Поднасяне венец на паметника в училището и рецитал.
13.„Участие на ТК „Роза“ на хоро за 3март“ в гр. Казанлък-03.03.
14. “8-ми март“-08.03.
-Изложба на гоблени
15. Първа пролет -22.03.
16. „90г. от рождението на Слав Караславов-27.03.
17.“135г.от рождението на Д.Дебелянов-28.03.
18. Трети Р.Д. на ТК“Роза“  с.Г. Ч. -08.04.
19. Седмица на детската книга – 7 мероприятия
      12.04.-19.04.
-Възрастни четат на деца-12.04.
-Деца разказват приказки-13.04.
-С книжка сред природата-14.04.
-Нарисувай картина по приказка-15.04.
-Изложба на дет.рисунки
-Посещение на учениците и четене на приказки – 18.04.
-Подари книжка на дете-19.04.
-Дарение на отчислини от библиотеката детски книжки на ДГ и ОУ-20.04.
20.“Лазаров ден“-16.04.
21. 146г.от Априлското въстание – 20.04.
22. Великден
-Боядисване на яйца с децата от ДГ-21.04.
-Изложба на великденски яйца .
- Празнична програма с ЖПГ-21.04.
23. Участие в инициативата в обл. Ст.Загора-собствено-ръчен препис на страници от ново-българския превод от Зографското издание на „История славяно-българска“ по случай 300г. от рождението и 60г. от канонизирането на Паисий Хилендарски и 260г. от написването й -24.04.
24. 60г. от рождението на Петя Дубарова-25.04.
25.„Люлякови празници“ с.Бузовград -15.05.
26. Ден на библиотекаря.
27.„24 май“-ден на бълг. просвета и култура-23.05
28.„1-ви юни“ –деня на детето.
29. Лятна работа с учениците-
  01.06. -22.07.
30.„Деня на Ботев“-02.06.
31. ”Еньов ден”-24.06.
32.Участие на ТК „Роза“ в празника на гр.Крън „Еньовден“-24.06.
33. Съединението на България-06.09
34. Независимостта на България -22.09.
35. Ден на пенсионера-01.10.
36. Участие на ТК „Роза“ в празника на с.Енина „Петковден“-15.10.
37. Участие на ТК „Роза“ в празника на с.Бузовград- „Петковден“-15.10.
38. Участие на ТК „Роза“ в празника на с. Розово „Димитровден“-29.10.
39.“Ден на народните будители“-01.11.
40. Тридневен празник на село Г.Черковище „Архангеловден“-08.11. 
-Празнична литургия-08.11.
-Празничен концерт в читалището и  гостува-щи участници -11.11.
-Народно веселие на центъра с участието на кукерска група и гостуващи танцови клубове-12.11.
41.“195г.от рождението на П.Р.Славейков-17.11.
42.„Ден на християнско- то семейство“-21.11.
43.“80г. от рождението на Стефан Данаилов“-09.12.
44. Празнично веселие с ТК“Роза“ и запалване на светлините на коледната елха в селото-18.12.
45. „Игнажден“-20.12.
46.Отпразнуване на Коледа с коледарчетата от ДГ с.Г.Черковище-22.12.
47. Коледно-новогодишно веселие с ТК“Роза“-29.12.
1.“Хляба на българина“-04.06.
2. „Празник на розата-2022г.”
 гр.Казанлък - 05.06.
3. НФК „Димитър Гайдаров“-12.06
4. Празнична програма по-случай коледно-новогодишните празници на открита сцена в гр.Казанлък -17.12.
5. Кулинарен базар „С ухание и вкус на Коледа“ гр.Казанлък-24.12.
1. НФФ за нар.песни  и танци “Тракия пее и танцува“ с.Шейново -25.06.
2. XIV ФП „Да запеем песните на Средного-рието“ с.Чавдар - 26.06.
3. НФ Надиграване „Заигра се хоро голямо на Дамасцена“ с.Скобелево - 03.07.
4. VI НФ на етносите „Еднакви в различното“ гр.Мъглиж 
-16.07.
5. 8-ми Традиционен ФФ “Илинденско-Преображенска епопея“ с.Бузовград -13.08.
6. XVI  НТФС „Богородична стъпка“ Старозагорски мин.бани -27.08.
7. Десети Юбилеен ФП
„На хоро в розовата долина“ гр.Павел баня-03.09
8.Участие на ЖПГ“Роза“ и инд. изп. Никола Караджов в Пети НФ „От Игнажден до Коледа-традиции и съвременност“ с.Преславен- 10.12.
-Участие в кулинарна изложба
</t>
  </si>
  <si>
    <t xml:space="preserve">
1.“Хляба на българина“-04.06.
2. „Празник на розата-2022г.”
 гр.Казанлък - 05.06.
3. НФК „Димитър Гайдаров“-12.06
4. Празнична програма по-случай коледно-новогодишните празници на открита сцена в гр.Казанлък -17.12.
5. Кулинарен базар „С ухание и вкус на Коледа“ гр.Казанлък-24.12.
1. НФФ за нар.песни  и танци “Тракия пее и танцува“ с.Шейново -25.06.
2. XIV ФП „Да запеем песните на Средного-рието“ с.Чавдар - 26.06.
3. НФ Надиграване „Заигра се хоро голямо на Дамасцена“ с.Скобелево - 03.07.
4. VI НФ на етносите „Еднакви в различното“ гр.Мъглиж 
-16.07.
5. 8-ми Традиционен ФФ “Илинденско-Преображенска епопея“ с.Бузовград -13.08.
6. XVI  НТФС „Богородична стъпка“ Старозагорски мин.бани -27.08.
7. Десети Юбилеен ФП
„На хоро в розовата долина“ гр.Павел баня-03.09
8.Участие на ЖПГ“Роза“ и инд. изп. Никола Караджов в Пети НФ „От Игнажден до Коледа-традиции и съвременност“ с.Преславен- 10.12.
-Участие в кулинарна изложба
</t>
  </si>
  <si>
    <t>Брой читателски посещения</t>
  </si>
  <si>
    <t>000804948</t>
  </si>
  <si>
    <t>"Петко Маналов-1932"</t>
  </si>
  <si>
    <t>"Сръчни ръце" , "Млад художник" , "Много мога - много знам" , "От сръчните ръце на баба"</t>
  </si>
  <si>
    <t>Организиране и участие в празници , фестивали , събори , изложби</t>
  </si>
  <si>
    <t>Участие във фестивали, събори и кулинарни изложби с конкурсен характер в страната</t>
  </si>
  <si>
    <t>000804923</t>
  </si>
  <si>
    <t>Художествено слово-млади изпълнители на патриотична поезия .Основно поезия , свързана с отбелязване на Ботев , Левски и 3-ти Март.</t>
  </si>
  <si>
    <t>Съвместна дейност с ОУ "Христо Ботев" Формации: ТС "Калпазанчета талнтчета;Клуб по худ.слово ; Литературен клуб ; ТФ "Шанс" ; ВГ "Янина" ;Спортен клуб "Здравенячета" ;Клуб по шах ; Работилница за таланти .</t>
  </si>
  <si>
    <t>"Млади възрожденци" - Клуб по краезнание</t>
  </si>
  <si>
    <t>Съвместна дейност с ОУ "Христо Ботев" и Пенсионерски клуб "Любородие" .Отбелязване на бележити дати ,Годишнини на писатели и месни обичаи.</t>
  </si>
  <si>
    <t xml:space="preserve">Участия в Казанлък: Чудомирови празници и Празник на Розата </t>
  </si>
  <si>
    <t xml:space="preserve">Читателите са основно ученици и пенсионери </t>
  </si>
  <si>
    <t>000806059</t>
  </si>
  <si>
    <t>"Освобождение -1884"</t>
  </si>
  <si>
    <t>През 2022 г. в читалището са съществували следните художествени състава:
1. Художествен състав за изпълнение на автентичен фолклор с ръководител г-н
Димитър Гайдаров. В състава участваха 10 жени;
2. Художествен състав за изпълнение на народни хора с ръководител г-жа Ренета
Стойкова. Съставът включва около 25 младежи и жени на средна възраст;
3. Художествен състав на кукерите с ръководител г-н Михаил Димов. Съставът
включва около 30 младежи и хора на средна възраст;
4. Художествен състав за претворяване на народни обичаи</t>
  </si>
  <si>
    <t>През 2022 г. в читалището съществуваха седните художествени състава за лица до 18
год.
1. Художествен състав на коледарите, в който се включват около 10 младежи до 18
год.;
2. Художествен състав на лазарките, в който се включват около 14 момичета до 18 год.</t>
  </si>
  <si>
    <t>1. През лятото на 2022 г. в читалището беше организирана лятна детска школа за деца
и младежи. Продължителнстта на заниманията бяха ежедневни от 10.00 до 12.00. В
школата участваха 3 доброволки по програма „Европейски корпус за солидарност“.
Трите девойки бяха ментори по време на школата. Те организираха за децата
различни образователни занимания – рисуване, изработване на предмети от
природни материали, изработка на сувенири, свързани с различни традиции и обичаи
и др.
2. В читалището съществува театрална школа, в която участват няколко деца от
с.Шейново</t>
  </si>
  <si>
    <t>През 2022 г. вчиталището бяха организирани следните образователни дейности: 6 бр.
I . Литературен клуб за възрастни, който се ръководи от пенсиониран учител по
български език и литература. През изминала година в клуба бяха проведени следните
беседи:
1. Беседа върху книгата на Мира Добрева „Столетниците на България“;
2. Беседа върху книгата на Катя Зографова „140 българки“;
3. Беседа върху живота и творчеството на П. Хилендарски I част;
4. Беседа върху живота и творчеството на П. Хилендарски II част
II. Реализирани бяха 3 международни проекта по програма „Европейски корпус за
солидарност“, свързани с неформалното образование на младите хора. Проектите бяха с
обща продължителонст 6 месеца, в тях участвах 9 доброволци и младежи от с.
Шейново;
III. Читалището реализира образователен проект чрез инициативата “Meet and code” с
помощта на ИКТ Център, гр. Казанлък. Дейностите по проекта дадоха възможност на
близо 20 деца да се запоснаят с основите на програмирането.</t>
  </si>
  <si>
    <t>През 2022 г. читалището ни реализира проект, финансиран от НФ „Култура“ с обща
стойност 14 400 лв. В рамките на проекта бяха организирани следните мероприяти:
1. Организиран национален кукерски фестивал с участието на групи от цялата страна;
2. Организиран начионален фолклорен фестивал с участието на танцови и певчески
групи от цялата страна;
3. Организиран младежки фестивал на изкуствата;
4. Организиран национален литературен конкурс „Спамени за село Шейново“;
5. Организиран национален детски конкурс за изработка на кукерска маска „Да
победим злото чрез доброто“;
6. Организиран национален детски конкурс за рисунка на народна носия „По дрехите
посрещат, по ума изпращат“;
7. Организиран национален детски конкурс за рисунка „Традиции и обичаи на моето
село“;
8. Организирана изложба с кукерски маски и рисунки на народни носии
Освен горепосочените мероприятия читалището организира и следните събития :
1. Организирано поклонение по повод 144 години от Руско-Турската Освободителна
война пред паметника на победата в с. Шейново - 09.01.2022 г.;
2. Претворяване на обичая „Трифон Зарезан“ в с. Шейново;
3. Организирана беседа за живота на Васил Левски в библиотеката на читалището за
учениците от ОУ „Д-р Петър Берон“ с.Шейново;
4. Организирано посещение на Баба Марта за децата от детската градина в с.Шейново;
5. Организирано честване на 144 г. от освобождението на България – 03.03.2022 г.
6. Претворяване на обичая „Сирни Заговезни“ от кукерската група към читалището;
7. Претворяване на обичая „Лазаровден“ от худ. Състав на лазарките към читалището;
8. Организирани занимания за децата от лятната академия на Общинска библиотека
„Искра“;
9. Организирана родова среща на наследниците на поп Ради Първов от с.Шейново;
10. Организиране на занимателни дейности за учениците от ОУ „ Д-р Петър Берон“
заедно с доброволките към читалището;
11. Организирана изложба и беседа за учениците от ОУ „Д-р Петър Берон“ в с.Шейново</t>
  </si>
  <si>
    <t>1. Участие на представители на театралната школа към читалището в националния
литературен конкурс „Спомени за село Шейново“;
2. Участие на читалището в розобера в с.Ясеново;
3. Участие на читалището в изложбата „Хлябът на българина“, организирана от
Община Казанлък;
4. Спечелена първа награда ат участието на певческата група в нац.фолклорен
конкурс „Димитър Гайдаров“;
5. Участие на доброволците към читалището в събитията на Чудомирови празници
2022 г.
6. Участие на кукерската група в празника на билките Еньовден в гр. Крън;
7. Участие на танцовата група в нац. Фестивал надиграване „Заигра се хоро голямо“,
с. Скобелево;
8. Участие на танцовата група в международния фестивал „Етно ритми 2022“;
9. Участие на танцовата група в нац. Фестивал „Да разлюлеем Балкана“, гр.
Плачковци;
10. Участие на танцовата група в празника на с.Енина – „Петков ден“;
11. Участие на танцовата група в празника на село Горно Черковище –
„Архангеловден“;
12. Участие на танцовата група в „Люлякови празници“, с. Бузовград;
13. Участие на кукерската група в нац. Фестивал на „Маскарадните игри“,
с.Шейново;
14. Участие на читалището в кулинарния базар „С ухание и вкус на Коледа“,
организиран от Община Казанлък</t>
  </si>
  <si>
    <t>Библиотеката към читалището е отворена 8ч. всеки работен ден като читалищния
секрета, който е с висше библиотечно образование изпълнява функциите и на
библиотекар. Всички регистрирани потребители на библиотеката за 2022 г. са
общо 393 човека, от които 355 са с постоянна регистрация. Регистрираните за
2022 г. читатели над 14 год. са 329, а под 14 год. – 296 деца. От всички
регистрирани потребители 205 са жени и 150 са мъже. През 2022 г. от
читалищната библиотека са заети общо 1420 библиотечни документа, от които
1392 за дома и 28 за читалня. 1105 са регистрираните библиотечни обслужвания,
като 462 потребители са присъствали на библиотечни събития. Общият брой на
организираните библиотечни събития от библиотеката са 7.</t>
  </si>
  <si>
    <t>123088882</t>
  </si>
  <si>
    <t>"Зора -1902"</t>
  </si>
  <si>
    <t xml:space="preserve">Женска певческа фолклорна група </t>
  </si>
  <si>
    <t xml:space="preserve">Детско юношеска група Лазарки </t>
  </si>
  <si>
    <t>Чудомирови празници - участие със своя колекция от автентични народни носии за "Духът на миналото, Поетично четене по повод 24 Май,  Среща с Диян Павлов, Джими- създател на творителницата О Писменах - спектакъл " Как се пправи хартия",  Участие в проекта Европейски дни на наследството- гостува майсторката Таня Иванова,   Създаване и премиера на документален филм " 120 години НЧ" ЗОРА-1902",  Организиране на постоянна фотоизложба "120 години НЧ ЗОРА-1902" ..Документална фотоизложба посветена на големия краевед д-р Денчо Бойчев.</t>
  </si>
  <si>
    <t>Честване на всички национални празници,срещи с поети и писатели, музиканти, турнир по табла, концерти с децата на Голямо Дряново,дарителски кампании, запазване и празнуване на традиционни за селото и страната фолклорни обичаи</t>
  </si>
  <si>
    <t>1.Участие на Кукерската група в Тъжа- Старческа булка2.Женя Димова, председател на читалището журира в конкурса за плакатв Бузовград 3.Женя Димова печели съпътстваща награда в Бургас, конкурса за поетична книга"Христо Фотев"4.Участие в организираната ежегодно кулинарна изложба " Хлябът на Българина" - общ.Казанлък 5.Участие в ритуала Розобер, община Казанлък 6.Участие в дефилето на Празник на Розата, общ. Казанлък 7.Участие на ФГ" Зора" в национален фолклорен фестивал"Тракия пее и танцува"- с. Шейново 8.Участие на ФГ "Зора" в НФФ " Столетово пее и танцува"с. Столетово 9. Участие на ФГ" Зора" в Бузовград 10.Участие на НЧ Зора-1902" в празника на Шипка -Богородични празници 11.Участие на ФГ "Зора" в НФФ "Богородична стъпка", Старозагорски Бани 12.Участие на Женя Димова, председател на читалището, в конкурса Николай Лилиев, Стара Загора 13.Участие на Кукерската група в НФ"От Игнажден до Коледа" с. Преславен 14. Участие в Коледен Кулинарен Базар ,гр. Казанлък</t>
  </si>
  <si>
    <t>000805085</t>
  </si>
  <si>
    <t>"Пробуда -1920"</t>
  </si>
  <si>
    <t>Описание : МФГр."Славейче", ЖФГр."Детелина", Индивидуални изпълнители-10бр.Клуб за народни танци"Мома Копринка", Група за народни танци-девойки,Група за пресъздаване на традиции и обичаи, Литературен клуб за местни таланти и краеведи</t>
  </si>
  <si>
    <t>Детска вокална група "Звънче", Детска театрална трупа "Врабчета", Група за худажествено слово и риторика, Детска група за разучаване и пресъздаване на народни обичаи и традиции, Кръжок по приложно изкуство "Орехче", Клуб "Приятели на книгата"</t>
  </si>
  <si>
    <t xml:space="preserve">Описание- Национални  празници
1. 19.02.2022г. –149г. безсмъртие „Апостоле, от теб се учим всички!” - музикално-литературна композиция. 
2. 03.03.2022г. – Тържествено честване на 144г.от Освобождението на България, пред паметника в селото.
3. 06.05.2022г. – Честване 6 май Поклон и признателност пред славните бъл. победи- пред паметника,лит.композ. 
4. 23.05.2022г. – Празничен концерт„Духът не ще угасне” - посветен на 24май, подготвен от нашите самодейци.
5. 02.06.2022г. – Честваме деня на Ботев- ден на почит, пред делото му, с ученици от училището в Копринка.
6. 18.07.2022г. –185г. от рождените на Апостола – ден за почит –прекланяме се пред паметника на В.Левски.
7. 06.09.2022г.- Ден на Съединението на България, музикално-литературна композиция пред паметника ни 
8. 01.11.2022г.-„Поклон, будители народни”-тържествено честване на празника с програма със стихове и песн
- Местни
1. 14.01.2022г.- Да е мирна и щастлива новата година- видео поздрав към ромската общност в с. Копринка.
2. 21.01.2022г. Празнуване на Бабин ден- пресъздаване на обичая и видео поздрав за живот и здраве към всички.
3. 23.01.2022г.-150г.от рождението на Гоце Делчев-видео рецитал„Хайдушки песни” посветен на революционера
4. 21.02.2022г.- „Седмица на признателността”- посветена на Националния празник на България. Деца рецитират бъл.стихове.Видео послание„Родина”на Младен Исаев.
5. 22.02.2022г.- „Седмица на признателността”- Децата ни рецитират български стихове „Иска ми се”от Ив. Вазов.
6. 01.03.2022г. –Баба Марта на гости на децата от ОДЗ.
7. 01.03.2022г. –Баба Марта кичи жителите на с.Копринка
8. 02.03.2022г.-Благотворителна акция”От Добротворците на Копринка за Копринка” в помощ на читалището.
9. 08.03.2022г.- Виртуална изложба с участието на жените на с. Копринка- „Мама е една”- посветена на 8 март.
10. 27.03.2022г.- Международен ден на театъра с децата представяме "Казанлъшки табиети" на Чудомир.
11. 01.04.2022г. – Ден на хумора и шегата, представяме с децата "Не съм от тях", на неповторимия Чудомир.
12. 09.04.2022г.- Посрещаме Нейно превъзходителство Каридад Ямира Куето Милиан- посланик на Куба.
13. 12.04.2022г.- Международен ден на космонавтиката,  гостуваме на децата от ОУ „Кирил и Методий”-с.Копринка и говорим за космоса, планетите, космонавтите др.
14. 16.04.2022г.- Лазаров ден е – Лазаруваме в Копринка.
15. 16.04.2022г.- Лазаров ден е – Лазаруваме в Павел Баня
16. 19.04.2022г.- Подготвяме нашата Великденска украса с децата от начален курс и говорим за големия празник.
17. 20.04.2022г. –146г. от избухването на Априлското въстание- саможертва и героизъм живи и до днес.
18. 21.04.2022г. –Участие в официална церемония, за получаване на грамота от МК и фондация „Агора”, за НЧ"Пробуда-1920"-с.Копринка, за творчески постижения.
19. 21.04.2022г.- В очакване на Великден- боядисваме яйца и се подготвяме за празника с децата от ОДЗ„Слънчице
20. 22.04.2022г.-„С дъх на люляк за Международния ден на Земята”- засадихме красиво люляково дърво с ученици.
21. 06.05.2022г.-Гергьовден е! Видео поздрав за празника.
22. 13.05.2022г.-Честване на юбилей-10г.Клуб за народни танци”Мома Копринка”-с много танци и изненади.
23. 01.06.2022г.–„Щастливо детство” 1 юни-ден на детето, видео поздрав, от  децата за децата на с.Копринка.
24. 17.06.2022г.- .- Начало на кампанията за записване на деца от 8г. до 14г. в „Лятната академия-2022г.”среща с родители и деца, разговори, рекламиране на дейността.  
25. 18.06.2022г.-Заснемане на филм със съдействието на БНТ за Копринка в„Кулинарната карта на България”.
26. 21.06.2022г.- Начало на Лятна академия „Спортуваме и живеем здравословно в чиста околна среда”-за децата.
27. 22.06.2022г.-Ден за спорт и запознанства, как се правят „баджове”, изготвяме правилата на академията.
28. 23.06.2022г.„Приятелството като дърво за което трябва да се грижим”- Какво е приятелство и това късмет ли е?
29. 24.06.2022г. –Еньовден е! Поход и бране на билки с децата, разучаваме билките и техните лечебни свойства
30. 25.06.2022г.-Участие в  VII-Национален преглед на туристическите умения и сръчности за учащи се - „Кристален еделвайс”, проведен на яз.Копринка.
31. 26.06.2022г.- Втори ден на  „Кристален еделвайс” дърпане на въже, стрелба с лък, народна топка , художествена самодейност, песни, танци и награждаването!
32. 27.06.2022г.-Как да си направим хербарий-изработваме хербарий от билките с които по-късно ще рамкираме. 
33. 28.06.2022г.-Мастер шеф-малки кулинари,”Аз обичам да ям”–състезание за най-вкусен и оригинален сандвич.
34. 29.06.2022г.- Бързи, смели, сръчни-Щафетните игри и разпознаването на български пословици и поговорки.
35. 30.06.2022г.-Как се прави книжен самолет или ракета и какво обичам да рисувам- творческа работилница.
36. 01.07.2022г.-„Работилницата на Сръчко”- изработваме красиви хвърчила, а най-весело е когато те политат.
37. 04.07.2022г.- Вълшебствата на глината- моделираме предмети от най-екологичния и древен материал-глина.
38. 05.07.2022г.- При нас е весело с доброволците от МЦР “Взаимопомощ”- ден за запознанства и приятелства.
39. 06.07.2022г.- „Да играем на театър”-гостува ни театър и заедно с децата артисти пресъздаваха любими приказки
40. 07.07.2022г.- От гората и полята, през хербария, до красивите картини, които децата  изработиха сами.
41. 08.07.2022г.-Разходка с влакче, забавления и спорт на открито и грижа за къщичките за книги в „Розариума”.
42. 11.07.2022г.- Начало на  Проект „По-Зелена Европа”в с.Копринка, съвместно с МЦР ”Взаимопомощ”-гр.К/к представяне на Австрия, Франция и Португалия.
43. 12.07.2022г. Продължаваме с представянето на Швеция, Украйна и Испания по Проект „По-Зелена Европа”.
44. 13.07.2022г.- Деца и доброволци правят филми на екологични теми „Да пазим природата чиста”.
45. 14.07.2022г.- Проект „По-Зелена Европа” продължава с изработването на красиви картини от отпадни капачки.
46. 15.07.2022г.- Деца и доброволци за„По-Зелена Европа” рециклират- правят Ловец на сънища и кули от спагети.
47. 19.07.2022г.-Рециклираме,творим и се забавляваме и превръщаме глината в невероятни, чудновати предмети
48. 20.07.2022г.-С грижа за природата- рециклираме и творим, как старите торбички се превръщат в хвърчила
49. 21.07.2022г.- Приключения с „Миньоните” и магията на 3Д очилата, пуканки, много смях и настроение.
50. 21.07.2022г.-Заснемане на филм от поредицата на БНТ БГ Маршрути- за културната дейност на читалището и природни и историческите забележителности на Копринка
51. 25.07.2022г.- Рисуваме с ръце и творим красота- нужно е желание, боички, вилица,стара гъба и сламка за вода.
52. 26.07.2022г.-Посрещнахме и инсталирахме нашето метално сърце, в което ще събираме капачки за бъдеще
53. 27.07.2022г.-Пътешестваме и опознаваме родния край и красивата природа, с корабче по водите на яз.Копринка
54. 28.07.2022г.-Спортни и щафетни игри-ползата от спорта.
55. 29.07.2022г.-Гостуваме на Еко фестивал Казанлък 2022 рециклираме и работим с еко и природни материали.
56. 01.08.2022г.- Красиви моливници и други ученически пособия от 
отпадъчни и ненужни хартиени материали. 
57. 02.08.2022г.- С грижа за природата и опазването на околната среда изработваме проекти за екоторбички.
58. 04.08.2022г.-С любов към животните- в зоологическата градина,опознаваме разнообразието на животинския св. 
59. 08.08.2022г.- Слънце и дъга, усмивки, цветя и плодове красят нашите еко торбички- изработени от децата.
60. 09.08.2022г.-Познаваме ли моята България- забавно състезание за природните забележителности на Б-я.
61. 10.08.2022г.- Да научим повече за Чудомир- писател и художник. Гостуваме на ЛХМ „Чудомир”в Казанлък.
62. 12.08.2022г. Закриваме Лятна академия след два месеца игри, забава, приятелства и екологично възпитание –с поход до яз.Копринка и посещение на детски център
63. 01.09.2022г.-Начало на творческия сезон с самодейци и  подготовка по провеждането на събора на с.Копринка.
64. 14.10.2022г.- Концерт „Звездите са при нас” на  най- изявените и титулувани изпълнители на песни и танци в навечерието на традиционния събор на с.Копринка.
65. 15.10.2022г.-Проведен традиционен събор на Копринка с празничен концерт от самодейните състави на читалището и празнично хоро с гост изпълнители.
66. 15.10.2022г.-Детско шоу с аниматори за най-малките.
67. 15.10.2022г.- Забавни спортни състезания за девойки. 
68. 15.10.2022г.-Футболен турнир за деца, младежи и мъже. 
69. 15.10.2022г.- Проведена кулинарна изложба с проведен благотворителен базар, с продажба на експонатите.
70. 15.10.2022г.-Курбан за селото-раздаден на жителите му
71. 22.10.2022г.-Гостуваме на VII Национален фестивал на „Ореха”в с.Г.Дряново с песни, танци и водещ празника.
72. 30.10.2022г.- „Благодарим ви съвременни будители”- организирана почерпка за най-изявените самодейци.  
73. 01.11.2022г.-„Поклон, будители народни”-тържествено честване на празника с програма със стихове и песни. 
74. 12.11.2022г.- Гостуваме на събора в с.Горно Черковище с клуб „Мома Копринка”и индивидуални изпълнители.
75. 18.11.2022г.-Гостуват ни„4жени без 4G”,които ни карат да се замислим за нещата от живота и смешната страна на съвременната реалност.
76. 21.11.2022г.-„Ден на християнското семейство”- заедно с ОДЗ „Слънчице”с песни, приказки, рисунки и питка.
77. 05.12.2022г.-Организиран конкурс за най - оригинална и красива ръчно изработена коледна картичка„За Гита”
78. 10.12.2022г.- Коледните светлини грейнаха в Копринка с празнична програма, песни, стихове, коледари, Дядо Коледа и Снежанка. Изложба от ръчно направени картички и благотворителен базар.
79. 11.12.2022г.- „Да спасим Коледа”-театрална постановка за най-малките жители на с.Копринка и Дядо Коледа. 
80. 14.12.2022г.-„Картичка за Дядо Коледа”- изработени от талантливите деца в нашата Коледна работилница.
81. 17.12.2022г.-Коледен концерт „Коледно вълшебство”на групи и изпълнители от самодейци при читалището.
82. 19.12.2022г.-Бъдни вечер с децата от ОДЗ-пресъздаване 
83. на обичая, подготовката за празничната трапеза и вечер
84. 24.12.2022г.- Коледа е!”Ходят бродят коледари” Пресъздаване на обичая Коледуване с коледарска група
Изложби-Тематични :
1.Изложба на мартеници- изработени от „Мамите на Копринка”, баба Марта, клуб „Орехче”и много др.
2. Изложба посветена на 3 март документални материали и книги, снимки.
3. Изложба посветена на 8 март от картички от децата.
4. Изложба посветена на Великденските празници.
5. Постоянна изложба от рисунки на деца, на тема „Моят любим литературен герои” и други рисунки.
6. Изложба от детски рисунки на децата от лятната академия, тема „Спортуваме и живеем здравословно”
7. Изложба от предмети изработени от екологични  материали, като глина- направени от децата в лятната академия.
8. Изложба на предмети и картини изработени от пластмасови капачки събрани и направени от децата
9. Изложба от картини направени от хербаризирани билки и растения, събрани и изработени от децата.  
10. Изложба на хвърчила, изработени от найлонови торбички и сламки, изработени от деца от занималнята
11.Изложба от картини рисувани с ръце и подръчни материали, вилици, гъби, сламки, рисувани от децата.
12.Изложба на книгоразделители и моливници и други, изработени от отпадъчни книжни материали направени от деца.
13. Изложба на еко торбички изработени от еко плат и изрисувани с бои от децата от лятната академия. 
14.Постоянна изложба на картини изработени от деца от рециклирана хартия от”Фестивал на хартията”.
15. Постоянна изложба „Старите снимки разказват”- снимки и документални материали- отразяващи моменти от старата история и дейност на читалището.
16. Постоянна Изложба„100г.читалище„Пробуда-1920” 100снимки, награди, грамоти, медали, поздравителни адреси. 
17. Изложба за Деня на Народните будители-1ноември на табла и други материали- изработени от ученици.
18.Изложба от коледни рисунки и картички и подаръци направени от децата
</t>
  </si>
  <si>
    <t xml:space="preserve">Описание В страната – Национални:
1. м.01.2022г.- Национален конкурс”Рецитал по стихове на Яворов”-награди:- 1м., 1поощт. 1отлично предст.
2. 03.03.2022г.- Национален конкурс „С българия в сърцето”- награди:- 1м./1бр./,  2м./4бр./,   3м./1бр./
3. 15.03.2022г.-Национален конкурс „България в нашите  сърца”- награди: 1м. и 2м.
4. м.04.2022г.- Национален конкурс за детска рисунка и литературна творба и автентична кулинарна рецепта „Рецептите на баба”-гр.София             награди:- 1м./кулинарна рецепта/ 
5. 24.06.22г. до 26.04.22г.- XVIII Национален преглед на туристическите умения и сръчности за ученици „Кристален еделвайс”- проведен на яз.Копринка-награди: 1м.и купа,  1м./2бр./,  2м./4бр./,  3м./1бр./
6. 03.08.2022г.- Национален конкурс-„Приказки под маската”- награди:-2м./1бр./ и 3м./1бр./
7. 01.11.2022г.- Национален конкурс„За четенето с вкус или как да пържим завистливите езици”- 1място.
8. М.12.2022г.- Национален конкурс- за видеоклип на тема „Съвременна интерпретация на Вапцаров стих”- награди:- 1м./2бр./,  2м./2бр./,  3м./2бр./
В Общината:
1. 26.03.2022г.-Участие в конкурс „Чудонемирчета”-
наградени участници:- 1м./спец./, 3м., 1поощрит.
2. 22.10.2022г.-Участие във „VII Национален Фестивал на Ореха”,организатор-с.Г.Дряново и общ. Казанлък.
3. 05.07.2021г.-Участие в„Еко фестивал Казанлък 2022” организиран от МЦРВ с подкрепата на Общ.Казанлък
1. 22.05.2022г.- "Наследството на Долината" – ритуал "Розоварене" в ЕК „Кулата”, Фестивал на розата 2022г.   
2. 28.05.2022г.- Традицията на розобера в Казанлъшко и Ритуал "Розоварене" в ЕК „Кулата” – с БТВ на живо.
3. 29.05.2022г. .- "Наследството на Долината" – ритуал "Розоварене" в ЕК „Кулата”, Фестивал на розата 2022г.
4. 04.06.2022г. .- "Наследството на Долината" – ритуал "Розоварене" в ЕК „Кулата”, Фестивал на розата 2022г.
5. 04.06.2022г.- Участие в „Хляба на българина”-базар.
6. 05.06.2022г. Дефиле на аромата и красотата, празнично шествие- част от Фестивал на розата2022г.,гр.Казанлък.
7. 10.12.2022г.-Участие в „Открита сцена”- гр.Казанлък с песни, танци, индивидуални изпълнители и стихове.
</t>
  </si>
  <si>
    <t xml:space="preserve">Описание: Библиотечен фонд-14500 б.е. Брой посещения в библиотеката-2838, от тях- читатели заели библиотечни материали-1810бр., за ползване на компютър и интернет-58, на библиотечни събития- 970 бр.Заети библиотечни материали-3114бр.- от които-3017 книги, 39 периодични издания, 58 други. Културно масови и краеведски дейности: 174 г. от рождението на Хр. Ботев /урок по родолюби- 06.01.
2.  144 г. от рождението на Пейо Яворов – нежните и драматични стихотворения на поета, представени от Виктори, Рая и Самира                                                                                   - 13.01.
3. 190 г. от рождението на Луис Карол /литературна среща с деца от ОУ                         -  27.01.
4. „149 г. безсмъртие” – изложба на книги от фонда на библиотеката  16.02                     - 20.02. 
5. „Урок по родолюбие” – детско утро, посветено на Апостола                                          - 17.02.
     / съвместно с ДГ „Слънчице”, филиал с. Копринка/ 
6. „Поклон, Апостоле” – литерат. среща и творч. работилница с деца от ОУ                   – 18.02
7. „Чудото Чудомир” – изложба на книги от фонда на библиотеката                       24.03 – 01.04.
8. Откриване Маратона на четенето – „Весели народни приказки” /литературна среща – деца четат весели приказки от цял свят/                                                                                          - 01.04.
9. Откриване десетдневка на хумористичните български народни приказки
    - На пазар” с Крисия Петролу /видеопубликация/                                                             - 04.04.
10. Хуморът на Елин „Наш Иванчо много знае”  /видеопубликация/                                 - 05.04.
11. „Задачата” на Радой Киров /видеопубликация/                                                                - 06.04.
12. „Деца четат на деца” – деца от клуб „Приятели на книгата” четат на деца от ДГ „Слънчице”,с. Копринка                                                                                                           - 06.04                                                                                                                           
13. „Мъдростта на мъдреца” – весела приказка от Радой Киров /видеопубликация /        - 11.04
14. Веселите стихове на Йордан Стубел – „Писмо от Лисана до Мецана” 
/видеопубликация/                                                                                                                     - 14.04.
15. Закриване десетдневката на веселите приказки с видеопубликацията
 „Бивол и бръмбар                                                                                                                     - 15.04.
16. Нашата пътуваща библиотека поема към ДГ „Слънчице”  /детско утро/                     - 15.04.                                  
17. „За четенето с вкус” – старт на конкурса, в който читатели на библиотеката изпращат цитати от книги за участие в конкурса                                                                                   - 19.04.                                                                                        
18. „За по – чиста природа” – среща разговор и презентация с деца от ОУ                      -  21.04.
19. Закриване Маратона на четенето–церемония и връчване грамоти на участниците      -27.04
20. Откриване на Националната библиотечна седмица – „Мирът – обич, уважение, разбирателство, спокойствие, сигурност” – дискусия с деца от ОУ                                    - 09.05.
21. „Светът на саваната” – детско утро в читал. библиотека                                                - 11. 05
22. Закриване на Нац. библ. седмица с четене и  обсъждане на приказки за участие в Националния конкурс „Приказки под маската”                                                                     - 13.05.                                                                                 
23. Христо Ботев – поет, публицист, революционер /изложба на книги/               30.05. – 03.06.                                                             
24. Да научим повече за поета революционер Христо Ботев – среща – разговор и презентация с деца от ОУ „Кирил и Методий”                                                                                            - 02.06.
25. „Защо трябва да се храним здравословно?” – беседа, съвместно с РЗИ – Ст.Загора   - 22.07.
26. „Как да се ориентираме в библиотеката?” – забавно състезание за деца                      - 26.07.
27. „Да си направим книгоразделители” – творч. работилница за деца                              - 28.07.
28. Представяне на приказките, участвали и класирани в конкурса „Приказки под маската” пред децата от лятна занималня                                                                                               - 03.08.
29. Здравно образование – „Вредата от алкохола и тютюнопушенето”                              - 08.08.                                                                                                     
30. „Да научим повече за ЕС” – образователна беседа и забавни игри с деца                    - 11.08.
31. „Каква е поуката”  - литературно утро с деца от ДГ „Слънчице” и закриване седмицата на четенето                                                                                                                                      - 21.10.
32. „Ние живеем, за да правим добро на другите хора” – литературна среща с деца по случай 
      115 години от рождението на Астрид Линдгрен                                                            - 14.11.
33.  „Да научим повече за П.Р. Славейков”  - литературна среща с деца  по случай 195 години от рождението на П.Р.Славейков                                                                                            - 17.11.
34. Седмица, посветена на Н.Й. Вапцаров. Откриване с литературната композиция
 „Пролет” /видеопубликация/                                                                                                 - 07.12.
35. „Вярата на поета” – Моника Николова рецитира стихотворението „Вяра”                           видеопубликация                                                                                                                     - 08.12.    
36. "Има думи, които пробиват, на сърцето коравия щит ....." Ана – Мария Тенева представя стихотворението „Думи” /видеопубликация/                                                                             - 09.12.
37. „Доброто и злото, красивото и грозното, вярата в доброто у човека в стихотворението „Песен за човека” – видеопубликация на Александра Иглева                                                                 - 12.12.
38. „Песен на жената” Моника Николова рецитира стихотворението на Н.Вапцаров          - 13.12.
39. Закриване седмицата, посветена на Н. Вапцаров – М. Димова представя своето есе 
    „Майка” /видеопубликация/                                                                                                    - 15.12.
</t>
  </si>
  <si>
    <t>000804955</t>
  </si>
  <si>
    <t>"Цвятко Радойнов-1885"</t>
  </si>
  <si>
    <t>МФПГ "Нашенци";  ТФ "Елтимира"</t>
  </si>
  <si>
    <t>Клуб "Сръчковци; Клуб по изобразително изкуство; Еко; Приятели на книгата; Лазарки; Коледари; Дамски клуб "Всичко зная, всичко мога"  ДТС "Слънчеви усмивки"; индивидуални изпълнители; Лятна академия</t>
  </si>
  <si>
    <t>Еньовден; Спортни, литературни и развлекателни занимания в Лятна академия; Изложби; Конкурси; Викторини; Коледен концерт; Честване на бележити дати и събития;  Дейно участие в концерта за празника на града; Коледуване; Лазаруване;</t>
  </si>
  <si>
    <t>Фестивали, конкурси и събори в цялата страна; Концерти и мероприятия</t>
  </si>
  <si>
    <t>000806098</t>
  </si>
  <si>
    <t>"Светлина -1861"</t>
  </si>
  <si>
    <t>1. Клуб по народни танци "Зорница - Шипка" - с ръководители Илиян Добрев и Женя Пашова - 20 членове . 2. Вокална група "Възраждане" - 12 души с ръководител Нина Краут 3. . - Група за фолклорни песни и възстановка на обичаи “Соулфия” с ръководител Цветомир Петров- 6членов</t>
  </si>
  <si>
    <t>Детска вокална група "Смехорани" с ръководител Нина Краут и 8 членове, 2. Група за автентичен фолклор с ръководител Деница Стефанова -  кукери, лазарки и коледари  - възраст от 10 до 23 годишни- 25 човека</t>
  </si>
  <si>
    <t xml:space="preserve">Изследователски Краведески клуб "Боян Чомаков" - 7 членове, Група за художествено слово 3 души, Клуб :"Млад археолог" </t>
  </si>
  <si>
    <t xml:space="preserve"> Ролева игра "Да открием богатство", Издаване на луксозен фотографски албум "100 години назад с фотографиите на Антип Коев Обущаров", издаване на дарителски календар за 2023 с монография за дарителството в Шипка, Шипка Фест '22, 2ри Ножарски Събор</t>
  </si>
  <si>
    <t xml:space="preserve">   Организиране на национални фестивали и събития 
1) 2 до 4. 09 - Шипка фест 2022  - 4то издание фестивал на занаятите и изкуствата. Включва над 20 работилнички на занаятчии от цяла България и участия в музикалните вечери на над 30 музиканти на национално ниво. В партньорство с фондация “Отворен интелект - ОУПЪН МАЙНД”
2) от 03. 03. до 20. 08. – VIII Национален конкурс за епическа поезия „полк. Георги Георгиев“, конкурс е в  партньорство със Съюза на Българските Писатели, гр. София и НПМ „Шипка-Бузлуджа“, гр. Казанлък, събитие за награждаване на победителя - 20.08.2022
3) 18 – 20. 03. - Пролетна ножарска среща
4) 18-21.03 Първа Балканска Синергийна Конференция 18-21.03 гр. Шипка/ организирано от Синергийна Мандала за Интегрално Развитие по проект Балканско ЕдинЕние
5) 10. 07. - Втори национален ножарски събор - Участват над 30 ковачи, ножари и сарачи от цяла България. Под формата на демонстрации се показват етапи от ножарството- от парче желязо до нож с кания.
6) 04-05.09 Добротворческа акция за покрива на читалището и презентация на регионална икономика, съвместно със Синергийна мандала
7) 29-30.09 Доброволческа инициатива - кампания SAP LABS Bulgaria 
8) 06-07.09 Доброволческа инициатива - кампания SAP LABS Bulgaria
Изложби с Официално откриване
1) 07. 04. до 30. 04. – Изложба живопис „Светлина за Шипка“ – в ХГ Казанлък, къща-музей на Дечко Узунов
2) 19. 04. до 26. 04. – Изложба „Сто години назад с фотографиите на Антип Обущаров“ и представяне на албум в Съюз на Българските Художници, ул. Шипка 6, гр. София
3) 01. 05. до 08. 05. - Изложба живопис „Светлина за Шипка“ в Балабановата къща към ОИ „Старинен Пловдив“, гр. Пловдив
4) 17. 05. до 27. 05. - Изложба живопис „Светлина за Шипка“ в обект „Ларго“ към ИМ „София“ в гр. София
5) 28. 05. До 11. 06. - Изложба живопис „Светлина за Шипка“ в Сградата на Община Стрелча в гр. Стрелча
6) 13. 06. до 30. 06. - Изложба живопис „Светлина за Шипка“ в РБ „Захарий Княжески“, гр. Стара Загора
7) 14. 08. – 01.10.2022 - Откриване на фотоизложбата “100 години назад с фотографиите на Антип Обущаров в ХГ “Христо Песев”, град Шипка 
8) 1 ноември – Откриване на фотоизложба на Антип Обущаров в Български културен институт в гр. Лондон, Обединено кралство Великобритания, с беседа за дарителството и будителството в Шипка от края на 19 в. до сега. 
9) 25. 11. – 50 г. от откриването на етнографски музей “Чирпанлиева къща” – изложба  на непоказвани експонати  и беседа
НАЦИОНАЛНИ СЪБИТИЯ
1) 11. 04. – Представяне на фотоалбум „Сто години назад с фотографиите на Антип Обущаров“ в Литературно Художествен Музей „Чудомир“, гр. Казанлък
2) април 2022 - Изнасяне на два урока + презентации на тема “Траките - древни и мистични” в ОУ “Чудомир”, гр. Казанлък
Национални  празници:
1) 3 март - Тържествен концерт, организиран съвместно с Кметство гр. Шипка и сдружение „Обединение 29“
2) 24 май – тържествен концерт на ВГ „Възраждане“ и рецитал на клуб „Художествено слово’’
3) 2 юни – рецитал по повод Деня на Христо Ботев и загиналите за свободата и независимостта на на България
4) 1 ноември – прожекция на филм за народни обичаи и презентация за Антип Обущаров, един от будителите на Шипка, в град Шипка
МЕСТНИ СЪБИТИЯ
1) Февруари - Работилница баба Марта- работилничката включва 4 събирания през февруари и правене на мартеници с доброволци по програма  Еразъм+ и деца от Шипка   в сградата на читалището 
2) 01.03 Баба Марта - Кичене в гр. Шипка
3) 03. 03. Ден на отворените врати - Чирпанлиева къща
4) 06. 03 – Сирни заговезни - Кукери обичаи
5) 18. 04 - Международен ден за опазване на паметниците на културата. Ден на отворените врати в Чирпанлиева къща
6) 16. 04.- Лазаровден - обичай, 
7) 17. 04.-  Кумичене - обичай, 
8) 21.04.- Велики четвъртък - боядисване на яйца, 
9) 24.04.- Великден - изложба- базар на рисувани яйца
10) 24. 06.  Еньовден- традиционно бране на билки и посрещане на слънцето, правене на Еньовски венец.
11) 08. 08. – „Кавал парк“ – прожекция на документален филм на Богдан Дарев за Александър Еплер и обсъждане от гледна точка на българската общност в Чикаго и носталгията към България.
12) Представяне на албум в ХГ „Христо Песев“, към читалището.
13) 27.08. – Куклен театър „Островът на изненадите“ от Милена Великова, Маргарита Петрова и Здравка Кантарева, гр. София.
14) 22. 12. - „Коледен Концерт на Вокална група “Възраждане“
15) 24. 12. - Коледуване – обичай
</t>
  </si>
  <si>
    <t>ОРГАНИЗАЦИЯ НА СЪБИТИЯ В СТРАНАТА, ВКЛЮЧЕНИ В ТОЧКА 6 1) 01. 05. до 08. 05. - Изложба живопис „Светлина за Шипка“ в Балабановата къща към ОИ „Старинен Пловдив“, гр. Пловдив
2) 17. 05. до 27. 05. - Изложба живопис „Светлина за Шипка“ в обект „Ларго“ към ИМ „София“ в гр. София
3) 28. 05. До 11. 06. - Изложба живопис „Светлина за Шипка“ в Сградата на Община Стрелча в гр. Стрелча
4) 13. 06. до 30. 06. - Изложба живопис „Светлина за Шипка“ в РБ „Захарий Княжески“, гр. Стара Загора
5) 01. 05. до 08. 05. - Изложба живопис „Светлина за Шипка“ в Балабановата къща към ОИ „Старинен Пловдив“, гр. Пловдив
4) 17. 05. до 27. 05. - Изложба живопис „Светлина за Шипка“ в обект „Ларго“ към ИМ „София“ в гр. София
5) 28. 05. До 11. 06. - Изложба живопис „Светлина за Шипка“ в Сградата на Община Стрелча в гр. Стрелча
6 ) 11. 04. – Представяне на фотоалбум „Сто години назад с фотографиите на Антип Обущаров“ в Литературно Художествен Музей „Чудомир“, гр. Казанлък  
8) април 2022 - Изнасяне на два урока + презентации на тема “Траките - древни и мистични” в ОУ “Чудомир”, гр. Казанлък УЧАСТИЯ                                                      1)  18. 03. – Участие на картини от „Светлина за Шипка“ в награждаването на спечелилите проекти към Виваком Регионален грант, гр. София.
2) 12.04.2022 - Предпремиера на пиесата „Часът на твоето мълчание“ в Алиолувата къща, Общински театър  „Любомир Кабакчиев“, гр. Казанлък, с дарителска цел в полза на старата сграда на читалището.  - ОБЩИНСКИ КУЛТУРНИ СЪБИТИЯ 3) 09. 01. Честване на Освобождението на Шипка
4) - Розобер, гр. Казанлък (Крънско ханче)
- 5) Хляба на българина, част от фестивала на Розата, гр. Казанлък
- 6) Коледен концерт /от читалищата в общината/
УЧАСТИЯ В събития на Кметсво Шипка - 7) 15.08 Участие в богоородични празници - Хляба на Българката, 
8 Участие КНТ Шипка в Богородични празници 9) 18. 12. - Участие на коледарската група и КНТ „Зорница – Шипка“ в коледен концерт на кметство гр. Шипка 9Участие на КНТ Шипка - Национален фолклорен фестивал “ Сандански пее, заиграва- Пирина разлюлява” - трето място</t>
  </si>
  <si>
    <t xml:space="preserve">Организация и откриване на фотоизложба на Шипченския фотограф Антип Обущаров в Български културен институт в гр. Лондон, Обединено кралство Великобритания, с беседа за дарителството и будителството в Шипка от края на 19 в. до сега. </t>
  </si>
  <si>
    <t>335 читатели на заемен фонд, останалите са посетители на библиотечни образователни събития</t>
  </si>
  <si>
    <t>000804439</t>
  </si>
  <si>
    <t>летни занимания за деца в начален етап по английски език ,краеведски сбирки ,интернет обучение на възрастни хора</t>
  </si>
  <si>
    <t>честване на официални празници и Националния празник,посещения на театрални постановки и концерти,гостуване на писатели и краеведи,участие в Празник на розата в община Казанлък,честване Храмовия празник на селото,прожекции на филми на екологични и исторически теми, участие в Коледен базар,съвместно с пенсионерския клуб организиране на екотуризъм и краеведска дейност,</t>
  </si>
  <si>
    <t>участие в Осмия национален конкурс за революционно слово в село Оборище,участие в първото издание на Духа на розата всело Горно Черковище</t>
  </si>
  <si>
    <t>000804930</t>
  </si>
  <si>
    <t xml:space="preserve"> ПЕВЧЕСКА ГРУПА </t>
  </si>
  <si>
    <t xml:space="preserve">СРЪЧНИ РЪЦЕ </t>
  </si>
  <si>
    <t>ЧЕСТВАНИЯ НА БЕЛЕЖИТИ ИСТОРИЧЕСКИ ДАТИ И СЪБИТИЯ, ПРАЗНЕНСТВА И СЪБОРИ, ДРУГИ МАСОВИ ПРОЯВИ</t>
  </si>
  <si>
    <t>УЧАСТИЯ В СЪБИТИЯ НА ОБЩИНА КАЗАНЛЪК</t>
  </si>
  <si>
    <t>ПОСЕЩЕНИЯ ЗА ДОМА 227 БРОЯ</t>
  </si>
  <si>
    <t>000806080</t>
  </si>
  <si>
    <t>"Алеко Константинов -1919"</t>
  </si>
  <si>
    <t>ВГ за ОФ-"Изворица"-12 жени</t>
  </si>
  <si>
    <t>ДВГ за ОФ "Изворче"-12 деца</t>
  </si>
  <si>
    <t>Клуб-"Сръчни ръчички" и "Млад библиотекар"-през лятото с деца от селото</t>
  </si>
  <si>
    <t>Национални празници-2бр.,Местни-17бр.,Участие в събития на Община Казанлък-5бр.</t>
  </si>
  <si>
    <t>Участия в Национални и традиционни Фолк.Фестивали-8бр.</t>
  </si>
  <si>
    <t>198бр.-посещения в библиотеката</t>
  </si>
  <si>
    <t>000806073</t>
  </si>
  <si>
    <t xml:space="preserve"> Кукерскагрупа - 27човека, Фолклорна група - 11човека</t>
  </si>
  <si>
    <t>Лазарки - 14</t>
  </si>
  <si>
    <t>Мероприятия в библиотеката, Национални празници, Местна дейност, Приятелски посещения, Изложби, Участия в събития на Община Казанлък</t>
  </si>
  <si>
    <t>Национални фестивали, Международни фестивали във страната</t>
  </si>
  <si>
    <t>000804962</t>
  </si>
  <si>
    <t>"Звезда -1918"</t>
  </si>
  <si>
    <t>Група за обработен фолклор "Звездица", клуб за народни танци "Звезда - Зорница"</t>
  </si>
  <si>
    <t>Детски танцов състав "Зорница", младежка певческа група "Звънчета", група за пресъздаване на местни традиции и обичаи "Традиция"</t>
  </si>
  <si>
    <t>Школа по китара</t>
  </si>
  <si>
    <t>Кръжок по рисуване и приложни изкуства, кръжок по художествено слово, читатерски кръжок "Славка Ватралова", лятназанималня "Обимам да чета, рисувам и творя"</t>
  </si>
  <si>
    <t xml:space="preserve">1. отбелязване на Бабинден и пресъздаване на обичай "Къпане"; 2. годишнина то обесването на Васил Левски- беседа и рецитиране на стихве за Апостола; 3. почистване на пространството пред читалището и засаждане на дървета; 4. работилница за мартеници; 5. кичене на мартеници в селото и детската градина; 6. мултимедийна презентация "Баба Марта - традиция и символика" - гостуват децата от ОУ "Св. Паисий Хилендарски"; 7. на гости на книгата - гостуват децата от ОУ "Св. Паисий Хилендарски"; 8. на гости на книгата - гостуват децата от ЦДГ "Мечо Пух"; 9. отбелязване на 3-ти март; 10. отбелязване на 8-ми март; 11. седмица на детската книга и изкуства за деца - запознаване с библиотечния фонд, четене на приказки, рисувяне на любими приказни герои, деца четат на деца, библиотекар за един ден; 12. 135 години от рождението на Димчо Дебелянов; 13. лазаруване в селото; 14. работилница за боядисване на великденски яйца; 15. литературно четене на произведения на български писатели, посветени на героизма и подвига на Българскатаармия; 16. среща с местния авторКрасимир Ортакчиев и представяне на неговата стихосбирка "Докосване"; 17. организиране на конкурс за детска рисунка "Моят роден край"; 18.  изложба на рисунките о тконкурса "Моят роден край"; 19. организиране на изложба от дървени макети на исторически сгради, създадени от местния творец Слави Паунов; 20. отбелязване на 24-ти май - Ден на светите братя Кирил и Методий, на българската азбука, просвета и култура и празник на с. Хаджидимитрово. Участват: клуб по художествено слово, ГОФ "Звездица", МПГ "ЗВънчета", КНТ "Звезда - Зорница", ДТС "Зорница"; 21. отбелязване Деня на Христо Ботев и отдаване почит на загиналите за свободата и независимостта на България; 22. на гости на книгата - гостуват децата от ОУ "Св. Паисий Хилендарски" в селото; 23. отбелязване Деня на съединението - мултимедийна презентация и поднасяне на цветая пред войнишкия паметник;  24. работилница за изработване на коледни картички; 25. тържество с кулинарна изложба-базар и изложба -базар на коледни картички за запалване на светлините на коледното дърво; 26. коледен концерт на самодейните колективи при НЧ "Звезда - 1918". </t>
  </si>
  <si>
    <t>1. Участие в конкурс за изпълнение на хумористична творба "Чудонемирчета 2022" - трето място на участник от НЧ "ЗВезда - 1918; 2. участие на ГОФ "Звездица във II Международен онлайн конкурс "Изкуство без граници" - лауреат втора степен; 3. участие на Джейлин Агушева в онлайн "Седмица на хумора", организирана от НЧ "П. К. Яворов - 1920", гр. София; 4. участие на МПГ "Звънчета" във II-ри онлайн фолклорен конкурс "Весел Чичопей" - второ място; 5. участие на ДТС "Зорница" във II-ри онлайн фолклорен конкурс "Весел Чичопей" . първо място; 6. участие в патриотичната инициатива по преписване на "История славянобългарска"; 7. участие в кампания за насърчаване на четенето и и онлайн конкурс "За четенето с вкус или как да пържим завистливите езици"; 8 участие на ГОФ "Звездица" в празник на с. Ясеново; 9. участие на МПГ "Звънчета" в празник на с. Ясеново; 10. участие на ДТС "Зорница" в празник на с. Ясеново; 11. участие на ГОФ "Звездица" в XXV Старопланински събор "Балкан фолк" в гр. Велико Търново- лауреат първа степен; 12. участие на МПГ "Звънчета" в XXV Старопланински събор "Балкан фолк" в гр. Велико Търново - лауреат първа степен;13. участие на ДТС "Зорница" в XXV Старопланински събор "Балкан фолк" в гр. Велико Търново - лауреат първа степен; 14. участие на ДТС "Зорница" в III-ти детско - юношески фолклорен танцов фестивал "С настроение под липите" в гр. стара Загора - второ място;15. участие в изложба на хляб и хлебни изделия "Хлябът на българина", организирана от община Казанлък, 16. участие в ритуал "Розобер" край Казанлък; 17. участие в празнично шествие в град Казанлък; 18. участие на ГОФ "Звездица" в IV-ти национален фолклорен фестивал "Димитър Гайдаров" в гр. Казанлък - първо място; 19. участие на МПГ "Звънчета" в IV-ти национален фолклорен фестивал "Димитър Гайдаров" в гр. Казанлък - първо място; 20. участие на ДТС "Зорница" в IV-ти национален фолклорен фестивал "Димитър Гайдаров" в гр. Казанлък - първо място; 21. участие на ГОФ "Звездица" в Празник на билките 2022, организиран от НЧ "Цвятко Радойнов", гр. Крън; 22. участие на ГОФ "Звездица" в коледен концерт на ВГ "Възраждане" при НЧ "Светлина - 1861", гр. Шипка.</t>
  </si>
  <si>
    <t>Библиотечният фонд за 2022 г. е 4475 б. е. Регистрираните читатели за годината са 104, от които до 14 години . 28. Всичко посещения в библиотеката . 617 ползватели. От тя: за библиотечно и информационно обслужване - 504, за ползване на компютър и интернет - 15; на библиотечни събития - 98. Заетите документи от фонда на библиотеката са 1331 б. е. От тях за дома . 1289 б. е., в читалня - 42 б. е. В библиотеката са набавени 143 б. е. - 112 закупени и 31 дарени. Отчислени са 175 б. е. от фонда на библиотеката. През 2022 г. библиотеката е имала целогодишен абонамент за 8 периодични издания.</t>
  </si>
  <si>
    <t>000805103</t>
  </si>
  <si>
    <t>"Антон Страшимиров-1909"</t>
  </si>
  <si>
    <t>Описание ЖПГ "Перуника"</t>
  </si>
  <si>
    <t>Описание ДВГ "Славейче"</t>
  </si>
  <si>
    <t>Описание Съвместни дейности с ДГ "Слънчице" с. Черганово и Пенсионерски клуб с. Черганово</t>
  </si>
  <si>
    <t>Описание Проведени дейности по културния календар на местно ниво.</t>
  </si>
  <si>
    <t>Описание Участия в общински и национални културни мероприятия.</t>
  </si>
  <si>
    <t>Описание Заети документи от фонда на библиотеката за дома и за читалня.</t>
  </si>
  <si>
    <t>000804229</t>
  </si>
  <si>
    <t>"Искра -1860"</t>
  </si>
  <si>
    <t>Смесен хор "Петков Стайнов", Рок група Бабсбг, Вокална група за стари градски песни "Севтополис", Спортни танци за възрастни, Състав за автентичен фолклор, Клуб по зумба, Клуб "Поетичен монограм", Група за оперна и оперетна музика</t>
  </si>
  <si>
    <t>Народен хор към АНПТ, Детски танцов съатв към АНПТ, Средношколски  танцов състав,Представителен танцов състав, Детска театрална студия, Младежка театрална студия, Студио "Пантомима", Студио за съвременни танци "Екарте", Камерна фолклорна формация, Искрица "Бейби", Искрица "Джуниър", "Искрица гранд"</t>
  </si>
  <si>
    <t>Битов оркестър към АНПТ "Искра"</t>
  </si>
  <si>
    <t>Школа по изобразително изкуство "Синьо", Школа по спортни танци, Школа по народни танци, Школа по художествено слово</t>
  </si>
  <si>
    <t>Школа по пиано с ръководител Валя Костова, Школа по пиано с ръководител Елена Юлиянова, Школа по пиано с ръководител Йорданка Русинова, Школа по акордеон, Школа по цигулка, Школа по солфеж, Школа по китара, Школа по английски език, Школа по синтезатор</t>
  </si>
  <si>
    <t>Организиране на концерти, лектории, аттелиета, поетични вечери , отбелязване на годишнини и официални празниц, открити уроци и др.</t>
  </si>
  <si>
    <t>Участия в национални и регионални конкурси и фестивали, празници на населените места и други културни събития</t>
  </si>
  <si>
    <t>World Art games- Испания-клас по пиано, Международен конкурс за изпълнение на произведение на Шопен, Лондон Великобритания, Art festival talents-Кушадъсъ-АНПТ "Искра", Фестивал "Българска душа на святата земя, Израел, Смесен хор "Петко Стайнов", Международен фолклорен фестивал в гр.Сибиу, Румъния, Международен фолклорен фестивал в Чанаккале, Турция,</t>
  </si>
  <si>
    <t>000804414</t>
  </si>
  <si>
    <t>"Любен Каравелов-1921"</t>
  </si>
  <si>
    <t xml:space="preserve">Женска Фолклорна певческа група
Клуб за народни танци “Мегалита”
</t>
  </si>
  <si>
    <t>Младежка Театралната Група, Група за тракийски ритуал, Лазарска група, Мъжка коледарска група, "Диско спортни танци с Теди" (2 възрастови групи)</t>
  </si>
  <si>
    <t>АРМАГАНКА - Клуб на жената Бузовград, Клуб по йога "Живей с усмивка", Краеведски клуб “Интер-поколение”</t>
  </si>
  <si>
    <t>Курс по нови технологии за възрастни, Лятна работилница за деца "КАК-Колективна Артистична Картография"</t>
  </si>
  <si>
    <t xml:space="preserve">ПЪЛНАТА ПРОГРАМА 2022 НАЛИЧНА ТУК: https://chitalishta.com/index.php?act=community&amp;do=detail1&amp;id=113798 /  Водици - Богоявление / Йордановден Ритуал / Бабинден - Празнично посещение в домовете на бузовградските акушерки. / Трифон Зарезан / Национален онлайн конкурс за детска мартеница
КОНКУРС ЗА ПЛАКАТ НА ТЕМА  'ЖЕНА ПО ПРИРОДА'
ЖИВИ ЖЕНСКИ ЗАНАЯТИ - работилница-демонстрация на изработка на тоалетни сапуни и плетива. 
ТВОРЧЕСКА РАБОТИЛНИЦА ЗА ДЕЦА “ПРАВАТА НА МАМА” - разговор-въведение за ролята на майката и изработка на подарък за 8 март
“С ЦВЯТ И ДУША” - ЖЕНСКИ БАЗАР на ръчно изработени изделия от жените на с. Бузовград
Сирни Заговезни
“ДАМИ КАНЯТ” - МУЗИКАЛНА ВЕЧЕР с диджей Ганка Добрева
ОТВОРЕН СЕМИНАР НА ТЕМА 'ВСИЧКО Е В ТВОИТЕ РЪЦЕ' - насилие, дискриминация и други предизвикателства за жената днес
Откриване на колективната изложба-плакат 'Жена по природа'
Поетична магична лаборатория за деца  - Радостина Койчева
ЛАЗАРОВ ДЕН 
ЦВЕТНИЦА - Четене за най-малките!
ВЕЛИКДЕН / Вълшебен козунак - Демонстрация на месене с кауза  / “Армаганка”
Люлякови празници 2022 - Три култури - една природа / 13-15 май 2022
ОТКРИВАНЕ НА ИЗЛОЖБАТА 'СЪЗЕРЦАНИЕ' - Милко Станев.
ИЗСЛЕДОВАТЕЛСКА ИНТЕРАКТИВНА РАЗХОДКА ДО ЗАСЛОН 'ЛЮЛЯК'
КУЛИНАРЕН ДАРИТЕЛСКИ БАЗАР на сладкиши от мюсюлманската и християнска традиция
Концертна програма за малки и големи
Ден на детето - ДЕТСКА ДИСКОТЕКА за деца от 2 до 92 годишна възраст!
Денят на Ботев и на загиналите за свободата и независимостта на България - Поклонение пред паметника на загиналите във войните в село Бузовград
Кулинарно изложение “Хлябът на Българката” - Празник на розата
Празник на Розата - участие в шествието с ТК Мегалита
Лятно слънцестоене Бузовград
„77 и половина“ - Еньовден Бузовград
Участие в Национален фолклорен фестивал за народни песни и танци “Фолклор и традиции в розовата долина” организиран от НЧ „Освобождение-1884“ с финансовата подкрепа на НФ „Култура“ - Програма „Любителско изкуство“ 21
Участие  в „ЕДНАКВИ В РАЗЛИЧНОТО“ ШЕСТИ НАЦИОНАЛЕН фестивал на етносите 
Пътуване с Мая Иванова - представяне на пътепис / “Армаганка”
Творческа работилница за деца ”КАК - Колективна артистична картография” 
Участие в Богородични празници в град Шипка с “Диско спортни танци с Теди”
Семинар “Семейни констелации - Въведение в тайните на метода” / “Армаганка”
Прожекция на документалния филм на режисьора Богдан Дарев "Кавал парк", част от националното турне на филма в България, с безплатен вход за всички любителски състави на читалището.
Участие в 10-ти Юбилеен Фолклорен Празник "НА ХОРО В РОЗОВАТА ДОЛИНА" 2022, Павел Баня
Участие в Национален МЛАДЕЖКИ ФЕСТИВАЛ НА Изкуствата „ТАЛАНТИ“, ОРГАНИЗИРАН ОТ НЧ „ОСВОБОЖДЕНИЕ-1884“, с.Шейново с “Диско-спортни танци с Теди”
Подай ръка на бъдещето / Lend a hand to the future Село Бузовград се присъединява към инициативата 'Световен ден за чиста природа'
“Дни на изобилието” - честване на есенното равноденствие - с.Бузовград
Откриване на изложбата 'КАК - Колективна Артистична Картография'. Резултат от творческото изследване на деца и младежи от село Бузовград и гости от близо и далеч.
Петковден Бузовград - Събор на селото
“Слънчова приказка” от К. Кокеш - Театър КОКО
МИНИ ФЕРМАТА - игри със изненади и награди за всички деца
Конкурс за най-хубава питка
Музикална програма
"Как да променим реалността си?" - отворен семинар на Виолета Димитрова / “Армаганка”
Изява на ТК “Мегалита” на Събора в Горно Черковище
"Енергията на любовта и женските архетипи" - отворен семинар на Виолета Димитрова / “Армаганка”
Как преодоляваме загубата? - Отворен семинар с Д-р Кирил Кирилов
Коледен Базар
Творческа работилница за деца - изработка на традиционни сурвакници. Разглеждане на книги на традицията и народното вярване около сурвакницата и връчване на картата ”КАК - Колективна артистична картография” </t>
  </si>
  <si>
    <t xml:space="preserve"> Участие с групата деца "Диско-спортни танци с Теди" в  „ЕДНАКВИ В РАЗЛИЧНОТО“ ШЕСТИ НАЦИОНАЛЕН фестивал на етносите гр. Мъглиж,  Богородични празници в град Шипка и Национален МЛАДЕЖКИ ФЕСТИВАЛ НА Изкуствата „ТАЛАНТИ“, ОРГАНИЗИРАН ОТ НЧ „ОСВОБОЖДЕНИЕ-1884“, с.Шейново / Участие на ТК "Мегалита" в шествието по случай Празник на Розата Казанлък 2022, Национален фолклорен фестивал за народни песни и танци “Фолклор и традиции в розовата долина” организиран от НЧ „Освобождение-1884“ с. Шейново, 10-ти Юбилеен Фолклорен Празник "НА ХОРО В РОЗОВАТА ДОЛИНА" 2022, Павел Баня, Събор в с.Горно Черковище / Участие на ЖФПГ в Национален фолклорен фестивал за народни песни и танци “Фолклор и традиции в розовата долина” организиран от НЧ „Освобождение-1884“ с. Шейново и събор в с. Г. Черковище</t>
  </si>
  <si>
    <t>Подай ръка на бъдещето / Lend a hand to the future Село Бузовград се присъединява към инициативата 'Световен ден за чиста природа'</t>
  </si>
  <si>
    <t>за библиотечно и информационно обслужване: 641 бр. /  за ползване на компютър и интернет: 6 бр. / на библиотечни събития: 482 бр.</t>
  </si>
  <si>
    <t>123631919</t>
  </si>
  <si>
    <t>"Жар 2002"</t>
  </si>
  <si>
    <t xml:space="preserve">1. Фолклорен ансамбъл „Жар“,  2. Клуб за народни хора и ръченици „ЖАР“   3. Танцова формация „…И нещо повече“,    4. Танцова формация „От Извора“,                                                                                                                                                                                  5. Танцов клуб от "Извора"6. Групи за автентичен и изворен фолклор,      7. Група за традиционен фолклор,                                                                                                                                                                                                                                                                                                                                                                                                                                                                                                8. Група за балкански фолклор       </t>
  </si>
  <si>
    <t>1. Фолклорен ансамбъл "Палавници", Танцова формация "Луди Млади", Театрална фолкстудия</t>
  </si>
  <si>
    <t>1. Школа по български народни танци,                                                                                                                                                                                                                                                                                                                                                                                                                                                               2. Школа по характерни танци,                                                                                                                                                                                                                                                                                                                                                                                                                                                                                3. Школа по спортни танци-шоу,                                                                                                                                                                                                                                                                                                                                                                                                                                                                      4. Школа по Изобразително изкуство - деца и възрастни,
5. Школа приложни изкуства – деца и възрастни ,                                                                                                                                                                                                                                                                                                                                                                                                                               6. Школа Горещ батик – деца възрастни,                                                                                                                                                                                                                                                                                                                                                                                                                                                                7. Школа „Знам и мога“ – приложни науки
8. Школа „Писнала, запяли, заиграли“  по народно пеене, музика и инструменти 
9. Клуб бит и традиция,                                                                                                                                                                                                                                                                                                                                                                                                                                                                                         10. Клуб по Етнография</t>
  </si>
  <si>
    <t>1. Курс по Танци - за Ръководители на самодейни групи по танци. 
2. Курсове по Изобразително изкуство,     
3. Курсове по Музика и Танц – подготовка за прием в училища по изкуствата  
4. Кандидат-студентски курсове – подготовка за прием във висши учебни заведения по изкуствата    5. Кръжок по бродерия и плетиво</t>
  </si>
  <si>
    <t xml:space="preserve">1. Тематични Фолклорни вечери "Жаркотеки" - 4 бр. с над 500 участника,                                                                                                                                                                                                                                                                                                                                                                          2. Ритуали на Богоявление, Трифон Зарезан, Сирни Заговезни, Розобер - 8 бр.,                                                                                                                                                                                                                                                                                                                                                                       3. Обичаи - Парен петел, Гергьовден, Еньов ден  - 3 бр,                                                                                                                                                                                                                                                                                                                                                                                                                         4. Национално надиграване "Тъпан бие, хоро се вие"  с над 1000 участника, провежда се 15-та  поредни години,                                                                                                                                                                                                                                                                                    5. Национално детско надиграване "За Ръчица"  с над 200 деца - провежда се за 5 година,                                                                                                                                                                                                                                                                                                                                 6. Тур обиколки „По пътя на траките и розите“ с гости на града през годината от юни до октомври–  над 1000 участника,                                                                                                                                                                                                                                                                                                               7. Коледна витрина,                                                                                                                                                                                                                                                                                                                                                                                                                                                                                                               8. Коледуване по домовете 24/25 декември ,                                                                                                                                                                                                                                                                                                                                                                                                                                                                                                          9. Творчески подготвителни школи и пленери - 3 броя,                                                                                                                                                                                                                                                                                                                                                                                                          10.  Изложби -  4 бр.,                                                                                                                                                                                                                                                                                                                                                                                                                                                                                       11. Изложба-базар -  5 бр.,                                                                                                                                                                                                                                                                                                                                                                                                                                                                                           12. Работилници по интереси - 5 броя,                                                                                                                                                                                                                                                                                                                                                                                                                                                                          13. Тематични изяви "Танцувай с нас"                                                                                                                                                                                                                                                                                                                                                                                                                                                        14. Ателиета за деца и възрастни всеки месец по:
•        Приложни изкуства
•        Изобразително изкуство
•        Индивидуална работа с деца и възрастни
•        Битови народни инструменти
•        Пеене и музика 
•        Арт терапия за хора със специфични потребности                                                                                                                          
                                                                                                                                                                                                                                                                                                                                                                  </t>
  </si>
  <si>
    <t xml:space="preserve">1. Национален конкурс „Трифон Зарезан“ 2022 – гр. Сунгурларе – І-ва награда / Горещ батик / -  Ателие „Пъстроцвет
2. Национален конкурс „Моите детски мечти “- НДД София –  ІІ-ро място /Приложно изкуство/ - Ателие „Пъстроцвет“
3. Национален конкурс за рисунка и приложно изкуство  „Водата извор на живот“ град Бургас - Ателие „Пъстроцвет“ 
    Едно І-во място 
    Едно ІІІ-то място 
    Една Поощтрителна награда 
4. Национален конкурс „Малките нашенци“ – „Чудомирови празници 2022“ - Ателие „Пъстроцвет“ 
    Едно ІІІ-то място 
5. Национален конкурс „Лазарка мома гиздава“ – НДК град София – Ателие „Пъстроцвет“
    Едно ІІІ-то място 
6. Национален конкурс „Вълшебният свят на Ангел Каралийчев“ /Приложни изкуства/ - НДД София – Ателие „Пъстроцвет“
    Едно І-во място  
7. Национален конкурс „От Коледа да Васильов ден“ – НДК София - Школа "Знам и мога"
    Едно  І-во място
8. Национално надиграване „Тъпан бие, хоро се вие“  за любители танцьори с над 1000 участника
9. Ритуал "Розобер" – 5 броя 
10. Национално детско надиграване "За Ръчица" с над 200 участници - "Деца играят българско хоро"
11. Национален фестивал „Хоро край поморийския бряг“ – град Поморие
12. Национален фестивал „На армане с тъпане“ град Разлог
13. Национален събор на българското народно творчество Копривщица 2022 - два етапа - две групи
14. Национален фолклорен фестивал град Бургас 
15. Национален събор „Северняшки гайтани“ град Севлиево
16. Творческа лагер школа „Атия“- Награда от „Дворец на децата“ София
17. Творческа лагер школа „Боровец“ – Награда от „Дворец на децата“ София
18. Събор на занаятите село Орешник
19. Регионален конкурс „Смехът е здраве“ град Павел Баня - І- ва награда 
20.  Маскарадни игри       
21. Национални семинари и научна кръгла маса - 6 броя
</t>
  </si>
  <si>
    <t>123678737</t>
  </si>
  <si>
    <t>Турско народно читалище Прогрес 2004</t>
  </si>
  <si>
    <t>176676288</t>
  </si>
  <si>
    <t>"Възраждане - 2014"</t>
  </si>
  <si>
    <t>Литературна група</t>
  </si>
  <si>
    <t>Кръжок по литература и български език</t>
  </si>
  <si>
    <t>Международен поетичен конкурс"Златна есен", Децата са като цветята" традиционен международенфестивал"Елиндеско преображеска епопея", Изложение на вино"Руйно вино да налеем.....", рисунка за хора с увреждания"Коледно вълшебство", Литературен конкурс за есе"Българските класици"</t>
  </si>
  <si>
    <t xml:space="preserve">Фолклорен фестивал "Орловски напеви"с. Орлово, "С гозбите на баба"с. Яворов, Националенпоетичен конкурс "Есенни щурци", "Стихове за Яворов",с. Скобелево, община Димитровград, </t>
  </si>
  <si>
    <t>Литературен конкурс за есе "Изгнание и страдание" участие в Чикаго</t>
  </si>
  <si>
    <t>000806123</t>
  </si>
  <si>
    <t>"Наука -1905 г."</t>
  </si>
  <si>
    <t>Мъглиж</t>
  </si>
  <si>
    <t xml:space="preserve">  Фолклорна певческа група и Група за стари градски песни</t>
  </si>
  <si>
    <t xml:space="preserve">  творческа работилница за деца</t>
  </si>
  <si>
    <t>уроци за работа с компютър</t>
  </si>
  <si>
    <t xml:space="preserve">  Трети март; 24-ти май; Празник на селото - Димитровден;  Чествания и годишнини</t>
  </si>
  <si>
    <t xml:space="preserve">      Национален фолклорен събор "С мирис на теменуги" с. Яворово;  Фестивал на старата градска песен "С мечти и блянове крилати" гр. Сопот;  Национален фестивал на етносите"Еднакви в различното" гр. Мъглиж;   Национален фестивал "Усукано по килифарски" гр. Килифарево; Участие в програмата на НЧ "Христо Смирненски" с.Елхово</t>
  </si>
  <si>
    <t>ксерокопиране,сканиране на документи,набиране на текст,изработка на картички,заемане на книги и периодични издания</t>
  </si>
  <si>
    <t>000806116</t>
  </si>
  <si>
    <t>"Заря-1905 г."</t>
  </si>
  <si>
    <t>000804574</t>
  </si>
  <si>
    <t>"Напредък-1902 г."</t>
  </si>
  <si>
    <t>000804866</t>
  </si>
  <si>
    <t>"Развитие-1921 г."</t>
  </si>
  <si>
    <t>Народни танци а върастни.</t>
  </si>
  <si>
    <t>1. Народни танци за деца, 2 . Наридни танци за юноши, 3. Модерни танци, 4. Опиенталски танци, 5. Мажоретен състав</t>
  </si>
  <si>
    <t>Сатиричен състав</t>
  </si>
  <si>
    <t>Индивидуални и групови обучения по ИКТ</t>
  </si>
  <si>
    <t>Честване на бележити дати, библиотечни уроци</t>
  </si>
  <si>
    <t>Участие в общински фестивал на хумора и сатирата</t>
  </si>
  <si>
    <t>Брой посещения, в това число на нерегистрирани потребители, за ползване на услуги в библиотеката - 3992 посещения. /2391 - за библиотечно и инфорамационно обслужване, 1601 -за ползване на компютър и интернет и 201 за посещения на библиотечни събития/</t>
  </si>
  <si>
    <t>000805412</t>
  </si>
  <si>
    <t>"Пробуда-1869"</t>
  </si>
  <si>
    <t>Група за танци "Фолклорика"</t>
  </si>
  <si>
    <t>Детска вокална група "Звънче", Група за пресъздаване на обичаи, Лазарска група</t>
  </si>
  <si>
    <t>Творческа работилница,Арт ателие,Образователни уроци,Клуб "Приятели на природата",Клуб "Любознайко", Клуб на здравето, Клуб "Любители на танца и музиката",Клуб на младия писател,Клуб "Фолклорика", Театрална група</t>
  </si>
  <si>
    <t xml:space="preserve">УЧЕБНО-ОБРАЗОВАТЕЛНА ДЕЙНОСТ 
По повод значими годишнини и събития, ежемесечно са подреждаха изложби от книги, графики, рисунки и други печатни материали, които се презентираха онлайн, а именно:
          „Знаете ли за тях“ - Месечни изложби   във връзка с юбилеи на български, чужди автори и известни личности.
. 
            - 11 януари – Медународен ден на думата „Благодаря“ – посетихме учениците от втори клас на ОУ „Хр. Ботев“, гр. Мъглиж. Направихме чудесна беседа с децата. Обяснихме, че днешният ден е една идея по-различен, защото носи топлина на думата „Благодаря“. Най – важната молитва, словесна ласка, песен на устните, изпята от добро сърце! В края на часа опитахме всички заедно да кажем благодаря на няколко езика.
            - 12 януари – На този ден се навършват 394 г. от рождението на френскив писател Шарл Перо, сладкодумният разказвач на легендарни детски приказки, с които от вековете израстват поколения деца. За всички любители на детската приказка публикувахме приказката „Червената шапчица“.
           - 13 януари – 143 г. от рождението на поета Пейо Яворов. Заедно с децата, които този ден посетиха Библиотеката при НЧ „Пробуда-1869, направихме  информационно табло за поета, с намерени от тях интерсни факти. По този начин посетителите на библиотеката имаха възможност да се докоснат до творчесвото на Пейо Яворов.
           - 15 януари – 126 г. от рождението на Гео Милев. Запознахме нашите читатели с биографията на поета, като качихме презентация.
           - 18 януари – Табло за Левси. На този ден  се навършиха 149 години от гибелта на най-ярката личност в нашата история - Васил Левски. Името на Апостола се е превърнало в символ на саможертвеност и родолюбие. То е синоним на безкористна служба на народа, на себеотрицание, жертвоготовност и символизира освободителната борба на българите срещу вековния поробител - Османската империя.
"Поклон, Апостоле"!
- През м. февруари  читалищните служители проведоха урок по родолюбие на учениците от  първи клас на ОУ „Христо Ботев“, гр. Мъглиж.
Малките ученици с интерес изгледаха и обсъждаха презентацията, включваща живота и делото на Апостола. Сътвориха чудесно табло с красиви снимки, стихотворения за Дякона. Оцветиха и направиха с наша помощ малка символична книжка. Урокът по родолюбие остана в сърцата на малките ученици, а споменът за радетеля за свободата – вечен!
- На 23 февруари съвместно с ученици от 4 клас на ОУ „Христо Ботев“, гр. Мъглиж, изработихме чудесни мартенички в Арт ателието към НЧ „Пробуда – 1869“. С някои от по-големите мартеници украсихме детския отдел в библиотеката, в очакване на празника за Баба Марта. Всички противоепидемиологични мерки бяха спазени. 
- На 2 март по случай предстоящият Национален празник – Трети март, наши гости бяха учениците от 4 клас  на ОУ „Христо Ботев“, гр. Мъглиж. С интересна презентация си припомнихме славните подвизи на българските царе, революционери, поети, писатели и борци за свобода, отдали живота си за Родината ни.
- През месец март децата от Арт ателие изработиха за своите майки и баби сувенири, вази от малки бурканчета с много любов, по случай 8-ми март.
            - На 14 март отбелязахме с интересна презентация обичаят „Сирни Заговезни". Той се празнува в неделя, седем седмици преди Великден. На този ден роднини, близки и приятели искат един от друг прошка. 
           - На 18 март читалището обяви конкурс за изразително четене  на тема : „ Приказка на Ханс Кристиан Андерсен – най-великия разказвач на приказки за всички времена“. Конкурсът е посветен на Международния ден на детската книга – 2-ри април, който се чества в цял свят и съвпада с рождения ден на майстора на приказките – Ханс Кристиан Андерсен.
Целта на конкурса бе да се мотивират децата да четат.
За наша приятна изненада конкурсът се превърна в национален, заради проявения интерес от деца от цяла България. В него взеха участие 128 участника от 26 населени места.
Конкурсът е със състезателен характер. Той стартира от 23 март и приключи на 21 април.
Отличени бяха две първи места –Анит Лекова, гр. Тутракан и Рени Петкова, гр. Русе.
Второ място – Кристияна Николова, гр. Бургас и Анастасия Ташева, гр. Кресна.
Трето място – Мария Магдалена Димитрова, гр. Бургас, Мирослава Стефанова, гр. Вълчи дол, Десислава Минкова, с. Върбица, Сияна Павлова, гр. Плевен и Ивон Павлова, гр. Плевен.  
            - 31 март  - Книгата "Приказка за светофара" беше представена по интересен и нетрадиционен начин от нейния автор Димитър Никленов - автор на десетки книги и пиеси за деца, който заедно с консултанти от Направление КАТ, в приказен жанр, успява да покаже на децата, колко е важно да познават правилата за движение . Учениците на ОУ "Христо Ботев", гр. Мъглиж попиваха с интерес всяка негова дума.За специални гости бяха поканени Десислава Бочева - командир на отделение и Десислав Ибришимов - полицейски инспектор от ПУ Мъглиж. Децата без притеснение отговаряха на интересните им въпроси.
Третото издание на този много полезен "наръчник" за правилата за движение, се преиздаде със съдействието на Община Мъглиж. На срещата присъства и д-р Душо Гавазов - Кмет на Община Мъглиж.
             - През м. април за девета поредна година, НЧ „Пробуда – 1869“ се включи в Националната кампания „Походът на книгите“. Стартирахме „Маратона на четенето“, който продължи две седмици. Всяка година Библиотеката на НЧ „Пробуда – 1869“ кани различни гости  – ученици, студенти,учители, директори, служители в общинска администрация.
           - В навечерието на 2 април - Денят на детската книга, НЧ "Пробуда-1869", гр. Мъглиж за поредна година се включва в националната кампания "Походът на книгите" 2022.
Целта на кампанията е да се повиши интересът към четенето на книги сред децата и юношите.
Наш гост днес в библиотеката бе авторът на десетки детски приказки - писателят Димитър Никленов, който разказа пред нашите читатели какво го е вдъхновило и как с много упоритост е успял да осъществи детската си мечта - да бъде писател.
В края на срещата всички деца получиха книжки с прекрасни приказки. Вълнуваща, интересна и изпълнена с много положителни емоции бе днешната инициатива!
            - 5 април - Служители, читатели и самодейци към НЧ "Пробуда-1869" гр. Мъглиж се включват в преписа на "История Славянобългарска" за старазагорска област.
Идеята за преписа е на инициативен комитет "Приятели на Зографски манастир", която има за цел да насочи вниманието на широката общественост към светлата личност на осноположелия на българското Възраждане Паисий Хилендарски. 
Инициативата е свързана с отбелязването на 300 години от рождението на Паисий, 260 години от написването на книгата, с която се поставя началото на българското Възраждане и 60 години от канонизирането на отец Паисий за светец.
Родолюбивата мисия стартира с презентация за делото на Паисий Хилендарски в детски отдел на библиотеката. - 8 април - Кампанията "Походът на книгите" продължава с Маратон на четенето - "Деца четат на деца", която беше организирана от НЧ "Пробуда-1869" със съдействието на ДГ "Камбанка", гр. Мъглиж. 
Ученици на различна възраст четоха на децата интересна информация от нашите ценни енциклопедии, както и вълшебни приказки.
Пожелахме си следващата ни среща да бъде в Библиотеката на читалището. Там те ще имат възможност да се докоснат до богатството на книгите и да се потопят във вълшебството на приказките.
           - на 16 април се отбеляза обичаят „Лазаровден“. Жителите на гр. Мъглиж отвориха портите и посрещнаха красивите лазарки към НЧ „ Пробуда -1869“, за да наричат за здраве, благополучие в тяхните домове.
           -  19 апил Арт ателие на тема : „Великденска украса“ – показахме различни техники за декупаж на яйца. Децата от ателието проявиха творчески идеи.     
            - 20 април - Като завършващо мероприятие на "Маратонът на книгата" беше посещението на учениците от II а клас на ОУ "Христо Ботев", гр. Мъглиж в библиотеката. Наш гост беше г - жа Анелия Василева - Секретар на Община Мъглиж, която разказа колко е важно да се четат книги. 
По интересен начин представихме основните правила за опазването на книгата.
"Молба на книгата" 
      1.Не ме пипай с нечисти ръчички!
      2. Не драскай по мен! 
      3. Прелиствай ме внимателно! 
      4. Не ме късай!
      5. Бъди ми приятел! 
Специалната изненада за децата бе включването на българската актриса Гергана Стоянова. В нашия маратон.
Учениците получиха като подарък от НЧ „Пробуда-1869“, книжката "Бърза работа".
Кампанията "Походът на книгите" завършваме с участието на невероятната българска театрална, филмова, телевизионна и озвучаваща актриса Гергана Христова Стоянова, на която изказваме своята огромна благодарност, че се включи в Маратона на четенето на НЧ „Пробуда-1869“, гр. Мъглиж, с една много поучителна тема за опазването на книгите.
От 1992 до 2000 г. тя играе в Драматичния театър в Перник, Драматичния театър в Пазарджик, Театър Барбуков и Сълза и смях в София.
Водеща е на предаванията „Знаете ли български?“, „Свят за двама“, „Природата в нас“, „Чудото с българина“. През 2000 г. създава предаването „Иначе“ за bTV, което тя води до 2006 г. През 2007 г. е един от репортерите във втория сезон на реалити шоуто Сървайвър БГ.
Една от последните и невероятни роли, с която придобива още по-голяма популярност е тази на д-р Поли Грънчарова в медицинския сериал „Откраднат живот“.
- 26 април - Лазарките от "Група за пресъздаване на обичаи" към НЧ "Пробуда - 1869" гр. Мъглиж, участваха в I - ви Национален конкурс за "Най- гиздава лазарка" към НЧ "Развитие - 1895", с. Салманово, общ. Шумен.
Отличени са Марина Ковачева и Росина Гигова, което доказва, че най-хубавите лазарките са нашите.
Благодарим на организаторите за чудесните грамоти!
-
               - 28 април – Нашите "гиздави" лазарки от "Група за пресъздаване на обичаи" към НЧ "Пробуда-1869" гр. Мъглиж, участваха в общинския онлайн фото конкурс "Лазарка, мома гиздава!" на МКБППМН - Община Мъглиж. 
Благодарим на организаторите за чудесните грамоти и подаръци!
- На 29 април стартирахме една нова рубрика „Най – четени книги“ 
             -
             - На 5 май публикувахме занимателна приказка – игра за най –малките! Те се забавляваха, като преминаваха към всяка следваща снимка.
- 11 май е църковен празник на светите равноапостоли Кирил и Методий и професионален празник на библиотекаря. Професионалният празник на библиотекаря 
На 11-ти май, се чества официално от 2006 г. в нашата страна. Мисията на библиотекаря е да запази книжовното наследство и да съхрани българския дух и идентичност. В днешния ден имаше "отворени врати" в библиотеката на НЧ "Пробуда-1869" гр. Мъглиж. По този повод се проведе среща с учениците от 1 клас на ОУ "Хр. Ботев". Децата много активно и с голям интерес се включиха в инициативата "Библиотекар за един ден" и влязоха в ролята на библиотекари, като с трепет се докоснаха до електронната библиотека и старателното вписване на харесаните книжки в специално предоставените картони.
Г-жа Дияна Янева - Зам. Директор на ОУ "Христо Ботев" подари на читалищната библиотека своята книга "Летопис на просвещението в Мъглиж", която ще стане част от фонда и ще бъде запазена за бъдните поколения, а малките първокласници ни трогнаха с изработените лично от тях поздравителни картички. 
              - „За да се учим по – лесно“ – подбор и изготвяне на препоръчителен списък с произведения, които ще се изучават през следващата учебна година.
- На 13 май  се проведе, организирания от нас V Общински „ Карнавал на приказни герои“, който се провежда  под патронажа на Кмета на Община Мъглиж, д-р Душо Гавазов. В каранавала се включха всички училища на територията на община Мъглиж. Призови места и голямата награда спечели ОУ „Христо Ботев“, гр. Мъглиж.
            - 19 май - Децата посещаващи "Творческа работилница" към НЧ "Пробуда-1869" гр. Мъглиж, участваха в националния конкурс "Цветолиние" организиран от НЧ Пробуда-1880" гр. Бургас. 
Благодарим на организаторите за красивите и "цветни" грамоти!
           - на 24 май – Тържествено шествие на ученици и учители от Община Мъглиж.  На този ден честваме ден на българската просвета и култура славянска писменост. Тази година също по различен начин поздравихме всички преподаватели, писатели, културни и читалищни дейци и на тези посветили живота си на учителската професия.                      
         -
           - На 1-ви Юни – ден на детето поздравихме малките палавници с много любими детски песнички и стихотворения. Пожелахме им да са здрави, усмивките да не слизат от лицата им, а доброта да сгрява душите им, детството им да е изпълнено с игри и приключения, с радостна глъч и забавления. Служителите към читалището бяха аниматори в арт работилница и занимаваха децата, които участваха в организирания от Община Мъглиж празник за малчуганите от цялата община – „Островът на приключенията“. - На 2-ри  юни честваме Деня на Ботев  и на загиналите за свободата на България. В страницата на читалището качихме интересна презентация за живота и делото на Ботев. За всички почитатели на революционера направихме тест на тема: „Колко добре познавате биографията на Христо Ботев“. 
          - 5 юни – Този ден е обявен за Световен ден на Земята, за опазване на околната среда. Тази година темата е биоразнообразието. Много растителни и животински видове са изложени на риск от изчезване. Ледниците се топят. Свидетели сме на промяна на климата. Всичко това е основно в резултат на дейността на човека. Тази година планетата ни даде знак и ни показа колко е силна връзката между начина на живот на човека и чистотата на околната среда. Даде ни възможност да преосмислим нашите действия. От решенията на всеки един от нас малките ежедневни дейности зависи чистотата на нашия дом – Земята. Да научим децата да се грижат за природата! 
По случай Световния ден на опазването на околната среда, малките ни читатели изпратиха снимки с техни рисунки на природата, които публикувахме в страницата на читалището. 
И през 2022 година продължихме да публикуваме презентации, предоставени ни от РЗИ Стара Загора.
         -  8 юни – Публикувахме тема 8: „Зъбите и грижите за тях“ . Полезната информация е както за малките ни, такa и за големите ни читатели. Чрез нея ги запознахме с правилната хигиена, правилното хранене, профилактика и лечение.         
  - 10 юни – Тема 10: „Алкохол и здраве“ -  Консумация на алкохол допустими нива, вид на консумация алкохол сред деца на 10 -19 г., алкохолизъм, алкохолни пътно-транспортни произшествия. 
             - 11 юни не забравихме и малките си читатели, представихме една интересна приказка с красиви илюстрации „Животните в гората“ 
             - 15 юни – „Весело лято“ – На най – малките ни читатели пожелахме весела ваканция, много усмивки и щури игри, но да не забравят, че също така ги очакват чудесни книги, които ще намерят в библиотеката. За всички тях публикувахме стихотворенията „Весело лято“, „На плажа“, „Зайко във ваканция“, „Лятото танцува“, „Лято ела“, „Ваканция“, „Дошло е лято“, „Здравей, лятна ваканция“, „Палавници през лятото“, „Как обичам да е лято“, „Балони“, „Лято , ела“. 
 Както обещахме на нашите читатели продължихме да публикуваме интересни исторически факти за герои от нашето минало.
             - 27 юни - Лятната занималня към НЧ ''Пробуда-1869" гр.Мъглиж, стартира с много забавление, игри и слънчеви усмивки.
Като традиция за начало опредилехме новите правила в групата, като децата си обещаха да се държат добре един към друг, да бъдат задружни, да бъдат отбор.
Тази година идеята ни беше да насърчим децата да четат повече книги, като за целта стартирахме с интересна тема "Ползи от четенето на книги". Насочихме вниманието на децата, че ползите са:
 Обогатяване на речника
 Развива въображението
 Нови забавления
 Стимулира ума
 Подобрява концентрацията
 Подобрява паметта
 Източник на знания
От всички изводи, малките читатели направиха "приказно дърво".
               - 28 юни - Как може една рисунка да оживее?
Децата от лятната занималня установиха, че това е възможно с използване на добавена реалност.
Приготвихме им страхотна изненада - работа с приложението Quver.
Всеки участник избра и оцвети рисунка, а с приложението от телефона - тя оживя.
С някои рисувани герои момчетата поиграха футбол, а момичетата се потопиха в шарените цветове на природата и птиците.
                - 29 юни - Децата посещаващи лятна занималня към НЧ "Пробуда-1869" гр. Мъглиж, се включиха в поредната инициатива на Библиотеката "Излекувай книжка".
Малките ни читатели грижливо събраха позахабените книги от лавиците, като се заеха да подлепят скъсаните им страници.
Обещахме си винаги да се грижим добре за книгите! 
След това се позабавляваха със заниманията в Арт ателието и показаха творческите си умения. Те изработиха много пъстри и красиви гривни.
             - 30 юни - Как да запазим лятото с отпечатъци на цветя?
Това се оказа едно вълнуващо занимание, с което се забавляваха децата днес.
Работата с полимерна глина беше лесна и интересна задача за тях.
           - 1 юли -Нашите малчугани бяха гости на милите дами от пенсионерски клуб "Мъдрост", гр. Мъглиж. 
Те решиха да ни споделят рецептата за така любимите ни курабийки.
Децата се включиха с огромно желание.
И резултатът е налице - вкусни курабийки и щастливи, детски усмивки!
         - 4 юли - Днес в лятната занималня проведохме беседа на тема "Безопасна ваканция".
Пред децата бяха представени по увлекателен начин рисковете у дома, на улицата, пред компютъра и телефона.
Те сами споделиха какви са рисковете край водните басейни, при пожар.
Продължихме занятието с интересна викторина, разбира се за всеки правилен отговор децата получиха поощрителна награда. - 5 юли - Нашите гости от РЗИ Стара Загора - г-жа Галина Димитрова и г-жа Искра Динева, представиха по интересен начин няколко полезни теми: "Вредата от тютюнопушенето и алкохол", "Здравословен начин на живот" и "Физическа активност".
Те направиха демонстрация на алкоочилата, която предизвика подчертан интерес, а физическата активност показа важното си място в нашето забързано ежедневие.
Лекторите обясниха на децата, че трябва да се консумира разнообразна храна. Да не се пропуска сутрешната закуска, да се ограничат захарните изделия и безалкохолни напитки. 
Спазването на хигиенни навици - задължителното миене на ръце преди хранене, старателно измиване на плодове и зеленчуци също беше обобщено.
Състезателната игра накрая предизвика много вълнение и усмивки. Децата бяха разделени на два отбора и всяко едно от тях трябваше да премине през различни препятствия.
Всички бяха победители. 
Благодарим на д-р Станимир Станков - Директор на РЗИ Стара Загора, за съвместната работа и проведената лекция.
               - 5 юли - Нашите гости от РЗИ Стара Загора - г-жа Галина Димитрова и г-жа Искра Динева, представиха по интересен начин няколко полезни теми: "Вредата от тютюнопушенето и алкохол", "Здравословен начин на живот" и "Физическа активност".
Те направиха демонстрация на алкоочилата, която предизвика подчертан интерес, а физическата активност показа важното си място в нашето забързано ежедневие.
Лекторите обясниха на децата, че трябва да се консумира разнообразна храна. Да не се пропуска сутрешната закуска, да се ограничат захарните изделия и безалкохолни напитки. 
Спазването на хигиенни навици - задължителното миене на ръце преди хранене, старателно измиване на плодове и зеленчуци също беше обобщено.
Състезателната игра накрая предизвика много вълнение и усмивки. Децата бяха разделени на два отбора и всяко едно от тях трябваше да премине през различни препятствия.-
Целта на дискусията - задълженията на пешеходците, като участници в движението и съответните санкции при нарушения. Къде, по какви правила, съобразно възрастта, могат да се придвижват велосипедистите и използващите индивидуални електрически превозни средства, каква е разрешената скорост.
Специално за децата от занималнята беше обърнато внимание на санкциите при управление на моторни превозни средства от неправоспособни, употребили алкохол и наркотици. Интерес предизвикаха и размерите на глобите при констатиране на различни нарушения по Закона за движение по пътищата.
Командир на отделение Десислава Бочева напомни на децата, че е задължително използването на обезопасителни колани като пътници в автомобили, пресичане само на обозначените за това места, използване на светлоотразителни жилетки и елементи при управление на велосипеди при движение в тъмната част на денонощието, като ефективно предпазно средство.
            - На 7 юли, за да улесним всички ученици публикувахме част от произведенията от задължителният списък за четене.           
            - 7 юли - Децата от лятната занималня присъстваха на открит урок на тема: "Опазване и стопанисване на гората", който се състоя в Държавно горско стопанство, гр. Мъглиж.
Запознаха се с дейността на Стопанството и работата на служителите. 
Александър Теберов – технолог по лова, инж. Ивица Митрев, инж. Станимира Георгиева, инж. Красимир Димов, Росица Малешкова - технолог, представиха на децата екипировка, инструменти, видове сеч и маркиране. 
Най- голяма атракция за децата беше горската пожарна кола,като имаха възможност да я разгледат отблизо . 
Също така се запознаха със снимки на защитени животни и растения, намиращи се на територията на стопанството. 
След урока остана време за отдих, почерпка и игри. 
Благодарим на инж. Любен Сестримски - Директор на Държавно горско стопанство гр. Мъглиж, за проведеното мероприятие.
          - 8 юли - Последното мероприятие в лятната занималня за тази година: "Кмет за един ден". Децата гостуваха на Кмета на Община Мъглиж д-р Душо Гавазов, който ги посрещна с голямо желание и удоволствие в кабинета си. Любопитните малчугани, с грейнали очи, му задаваха интересни въпроси от различно естество - от "Кой е бил любимият му предмет в училище" до "Какво е да си Кмет". 
Д-р Гавазов с удоволствие отговори на всички въпроси зададени от децата. След като седнаха на кметския стол те споделиха какво биха направили, ако са Кмет на Община Мъглиж. Идеите им бяха много интересни - светещ, пеещ фонтан, лятно кино, приют за животни, изграждане на комплекс за възрастни хора, пожарна станция, болница и много други. Всяко дете получи подарък от д-р Душо Гавазов. Един вълнуващ ден изпълнен с детски усмивки и много положителни емоции! Благодарим на д-р Гавазов за отделеното време и прекрасната среща!
Всички бяха победители. 
Благодарим на д-р Станимир Станков - Директор на РЗИ Стара Загора, за съвместната работа и проведената лекция.
               - 6 юли – Страхотен урок по Безопасност на движението бе проведен от служители на Полицейски Участък - гр. Мъглиж!
Целта на дискусията - задълженията на пешеходците, като участници в движението и съответните санкции при нарушения. Къде, по какви правила, съобразно възрастта, могат да се придвижват велосипедистите и използващите индивидуални електрически превозни средства, каква е разрешената скорост.
Специално за децата от занималнята беше обърнато внимание на санкциите при управление на моторни превозни средства от неправоспособни, употребили алкохол и наркотици. Интерес предизвикаха и размерите на глобите при констатиране на различни нарушения по Закона за движение по пътищата.
Командир на отделение Десислава Бочева напомни на децата, че е задължително използването на обезопасителни колани като пътници в автомобили, пресичане само на обозначените за това места, използване на светлоотразителни жилетки и елементи при управление на велосипеди при движение в тъмната част на денонощието, като ефективно предпазно средство.
            - На 7 юли, за да улесним всички ученици публикувахме част от произведенията от задължителният списък за четене.           
            - 7 юли - Децата от лятната занималня присъстваха на открит урок на тема: "Опазване и стопанисване на гората", който се състоя в Държавно горско стопанство, гр. Мъглиж.
Запознаха се с дейността на Стопанството и работата на служителите. 
Александър Теберов – технолог по лова, инж. Ивица Митрев, инж. Станимира Георгиева, инж. Красимир Димов, Росица Малешкова - технолог, представиха на децата екипировка, инструменти, видове сеч и маркиране. 
Най- голяма атракция за децата беше горската пожарна кола,като имаха възможност да я разгледат отблизо . 
Също така се запознаха със снимки на защитени животни и растения, намиращи се на територията на стопанството. 
След урока остана време за отдих, почерпка и игри. 
Благодарим на инж. Любен Сестримски - Директор на Държавно горско стопанство гр. Мъглиж, за проведеното мероприятие.
          - 8 юли - Последното мероприятие в лятната занималня за тази година: "Кмет за един ден". Децата гостуваха на Кмета на Община Мъглиж д-р Душо Гавазов, който ги посрещна с голямо желание и удоволствие в кабинета си. Любопитните малчугани, с грейнали очи, му задаваха интересни въпроси от различно естество - от "Кой е бил любимият му предмет в училище" до "Какво е да си Кмет". 
Д-р Гавазов с удоволствие отговори на всички въпроси зададени от децата. След като седнаха на кметския стол те споделиха какво биха направили, ако са Кмет на Община Мъглиж. Идеите им бяха много интересни - светещ, пеещ фонтан, лятно кино, приют за животни, изграждане на комплекс за възрастни хора, пожарна станция, болница и много други. Всяко дете получи подарък от д-р Душо Гавазов. Един вълнуващ ден изпълнен с детски усмивки и много положителни емоции! Благодарим на д-р Гавазов за отделеното време и прекрасната среща!
           Мили деца, благодарим Ви, че всяка година с огромно желание се включвате в летните ни занимания. Пожелаваме Ви да бъдете здрави, все така усмихнати и лъчезарни. 
Библиотеката на НЧ "Пробуда-1869" и целият екип на читалището ще Ви очаква винаги, когато решите да ни посетите.
Изказваме огромна благодарност на всички лектори, които се включиха в летните ни занимания.
Благодарим Ви сърдечно за отделеното време, за проведените лекции, презентации и организирани мероприятия. Вие допринесохте за придобиването на нови знания и весело настроение на децата - участници в лятната занималня.
          На 16 юли се проведи Шести Национален фестивал на етносите „Еднакви в различното“, под патронажа на кмета на Община Мъглиж – д-р Душо Гавазов. В него взеха участие над 200 участника от цяла България. 
             - 6 септември отбелязахме 137 години от Съединението на България, като публикувахме в страницата на читалището исторически факти, снимки и стихотворения.
            - На 15 септември – НЧ „Пробуда – 1869“ и тази година зарадва малките първокласници в ОУ “Христо Ботев“ гр. Мъглиж, с подарък изработен лично от нас. Пожелахме на малките ученици и учители да бъдат здрави, упорити и целенасочени! 
               - 22 септември -  На този ден чествахме 114 години Независима България! Направихме специална презентация по случай празника. 
             - 25 септември – На този ден се навършват 136 г. от рождението на автора на нашето детство Ран Босилек. За всички ученици публикувахме част от произведението „Патиланци“.
</t>
  </si>
  <si>
    <t>ПРОВЕДЕНИ МЕРОПРИЯТИЯ 
Въпреки всички обективни трудности - хроничен недостиг на средства, амортизирано  и остаряло техническо оборудване и обзавеждане, пандемията от COVID-19, читалището в града ни не измени на своите традиции и не спря своята дейност. В по-голямата си част мероприятията се проведоха онлайн, чрез социалните мрежи, по нов и иновативен начин. Това се оказа много добро начинание, тъй като в тях се включиха деца и възрастни от цяла България.      
През 2022 година читалището успя да организира и проведе Пети национален фестивали - “Еднакви в рзаличното“  2021, на който присъстваха повече от 250 участници от цялата страна. За съжаление фестивалът „Приятелю, ела и виж, хора се вият из Мъглиж“ не се осъществи, поради съвпадане с датата на проведените извънредни парламентарни избори.. 
Годината беше белязана от редица събития, с иновативни прояви, които оставиха траен отпечатък  в културния живот на нашия малък град.      Реализирани прояви:
- 1 януари – Още през първият ден на новата година, читалището запозна жителите на Община Мъглиж с обичая „Ладуване“, който се извършва през пъвия ден на януари. 
            - 6 януари – На този ден отбелязохме 174 г. от рождението на Христо Ботев. Публикувахме интересен тест – „Колко добре познавате биографията на Христо Ботев“, също така интерсни факти и информация за поета, с която зарадвахме нашите читатели.
На този ден, не пропуснахме да отбележим и празникът „Богоявлвние“, като се включихме в оранизацията на  празника, съвметно с Ощина Мъглиж. -1 март - На този толкова български празник - "Баба Марта", НЧ „Пробуда-1869“ съвместно с вестник „Мъглижки нюанси“, представиха стихосбирката на поета Александър Хаджихристов - режисьор, художествен директор на Демо Телевизия, създател на проекта Театрална къща „Надежда“ към Министерство на културата, който прераства по-късно в Държавен театър. Син е на драматурга и писател Алексаднър Хаджихристов, дългогодишен директор на Великотърновския драматичен театър и драматург в Народния театър. С "Балада за съдбата на душата“, останал сам със себе си, автора е изпитал потребността да каже своите последни думи за едни от най-съкровените си преживявания. 
Освен със силата на поезията на Александър Хаджихристов - син, книгата ни грабва и с прекрасните илюстрации дело на Румен Сомов.
- На 2 март по случай предстоящият Национален празник – Трети март, наши гости бяха учениците от 4 клас  на ОУ „Христо Ботев“, гр. Мъглиж. С интересна презентация си припомнихме славните подвизи на българските царе, революционери, поети, писатели и борци за свобода, отдали живота си за Родината ни.на 23 март се навършват 30 години от смъртта на голямата българска поетеса, автор на детски книги и преводач Елисавета Багряна – Носител на Нобелова награда. В салона на читалището беше направена изложба с нейни книги и така всеки читател този ден се докосна до творчеството на писателката.
            - 28 март – „Да се завърнеш в бащината къша, когато вечерта смирено гасне….“- едно любимо българско стихотворение на Димчо Дебелянов, което публикувахме на страницата на читалището. На този ден през 1887 г. е роден поетът.                                                                                                                            През м. април за девета поредна година, НЧ „Пробуда – 1869“ се включи в Националната кампания „Походът на книгите“. Стартирахме „Маратона на четенето“, който продължи две седмици.   На 27 април чествахме 155 г. от рождението на Пенчо Славейков. Публикувахме интересни данни за живота му и неговото творчество. 
               - 28 април – Нашите "гиздави" лазарки от "Група за пресъздаване на обичаи" към НЧ "Пробуда-1869" гр. Мъглиж, участваха в общинския онлайн фото конкурс "Лазарка, мома гиздава!" на МКБППМН - Община Мъглиж. 
Благодарим на организаторите за чудесните грамоти и подаръци!
- На 29 април стартирахме една нова рубрика „Най – четени книги“ 
             - На 30 април направихме интересен тест, с който проверихме своите знания – какво знаем за цар Калоян?   През месец май читалището взе участие в проведените Първи поетични празници. Наши гости бяха – Христо Мухтанов, Анна Лазарова, Георги Гавраилов, Калоян Христов, Кристина Кунева, Айча Заралиева, Нели Кирилова и Ралица Красимирова    На 6 май чествахме Гергьовден, като обяснихме чрез презентация как се почита празника, защо е в чест на свети Георги Победоносец, защо на трапезата се слага печено агне. Публикувахме и интересна тема – Гергьовден и българските шевици.           
- 11 май е църковен празник на светите равноапостоли Кирил и Методий и професионален празник на библиотекаря. Професионалният празник на библиотекаря    на 24 май – Тържествено шествие на ученици и учители от Община Мъглиж.  На този ден честваме ден на българската просвета и култура славянска писменост. Тази година също по различен начин поздравихме всички преподаватели, писатели, културни и читалищни дейци и на тези посветили живота си на учителската професия.                      
         - На 31 май публикувахме презентация, предоставена ни от РЗИ Стара Загора, Отдел ПБПЗ психолог Галина Димитрова. Тема 7: „Вредата от тютюнопушенето“ – Ежегодно, започвайки от 1988 година на 31 май се провежда Световния ден без цигарен дим. Всяка година този ден е съпроводен различно мото. Повече от 160 страни са подписали Рамковата Конфенция за борба с тютюнопушенето на Световната здравна организация, която  забранява използването на термини, които могат да изградят грешно впечатление, че някое тютюнево изделие е по-малко вредно от друго. По – малко от 10% от пушачите знаят, че с една лека или утралека цигара организмът получава толкова катран, колкото и от една обикновена цигара. Тютюнопушенето вече убива по 1 на всеки 10 възрастни по целия свят. Към 2030 година се очаква да умират от тютюнопушене 1 на всеки 10 възрастни по целия свят. Към 2030 година се очаква да умират от тютюнопушене 1 на всеки 6 човека – т. е. 10 000 000 смъртни случаи годишно.    На 2-ри  юни честваме Деня на Ботев  и на загиналите за свободата на България. В страницата на читалището качихме интересна презентация за живота и делото на Ботев. За всички почитатели на революционера направихме тест на тема: „Колко добре познавате биографията на Христо Ботев“.   5 юни – Този ден е обявен за Световен ден на Земята, за опазване на околната среда. Тази година темата е биоразнообразието. Много растителни и животински видове са изложени на риск от изчезване. Ледниците се топят. Свидетели сме на промяна на климата. Всичко това е основно в резултат на дейността на човека. Тази година планетата ни даде знак и ни показа колко е силна връзката между начина на живот на човека и чистотата на околната среда. Даде ни възможност да преосмислим нашите действия. От решенията на всеки един от нас малките ежедневни дейности зависи чистотата на нашия дом – Земята. Да научим децата да се грижат за природата! 
По случай Световния ден на опазването на околната среда, малките ни читатели изпратиха снимки с техни рисунки на природата, които публикувахме в страницата на читалището. 
И през 2022 година продължихме да публикуваме презентации, предоставени ни от РЗИ Стара Загора.
         -  8 юни – Публикувахме тема 8: „Зъбите и грижите за тях“ . Полезната информация е както за малките ни, такa и за големите ни читатели. Чрез нея ги запознахме с правилната хигиена, правилното хранене, профилактика и лечение.         
  - 10 юни – Тема 10: „Алкохол и здраве“ -  Консумация на алкохол допустими нива, вид на консумация алкохол сред деца на 10 -19 г., алкохолизъм, алкохолни пътно-транспортни произшествия. 
             - 11 юни не забравихме и малките си читатели, представихме една интересна приказка с красиви илюстрации „Животните в гората“      27 юни - Лятната занималня към НЧ ''Пробуда-1869" гр.Мъглиж, стартира с много забавление, игри и слънчеви усмивки.
Като традиция за начало опредилехме новите правила в групата, като децата си обещаха да се държат добре един към друг, да бъдат задружни, да бъдат отбор.
Тази година идеята ни беше да насърчим децата да четат повече книги, като за целта стартирахме с интересна тема "Ползи от четенето на книги". Насочихме вниманието на децата, че ползите са:
 Обогатяване на речника
 Развива въображението
 Нови забавления
 Стимулира ума
 Подобрява концентрацията
 Подобрява паметта
 Източник на знания
От всички изводи, малките читатели направиха "приказно дърво".
               - 28 юни - Как може една рисунка да оживее?
Децата от лятната занималня установиха, че това е възможно с използване на добавена реалност.
Приготвихме им страхотна изненада - работа с приложението Quver.
Всеки участник избра и оцвети рисунка, а с приложението от телефона - тя оживя.
С някои рисувани герои момчетата поиграха футбол, а момичетата се потопиха в шарените цветове на природата и птиците.
                - 29 юни - Децата посещаващи лятна занималня към НЧ "Пробуда-1869" гр. Мъглиж, се включиха в поредната инициатива на Библиотеката "Излекувай книжка".
Малките ни читатели грижливо събраха позахабените книги от лавиците, като се заеха да подлепят скъсаните им страници.
Обещахме си винаги да се грижим добре за книгите! 
След това се позабавляваха със заниманията в Арт ателието и показаха творческите си умения. Те изработиха много пъстри и красиви гривни.
             - 30 юни - Как да запазим лятото с отпечатъци на цветя?
Това се оказа едно вълнуващо занимание, с което се забавляваха децата днес.
Работата с полимерна глина беше лесна и интересна задача за тях.
           - 1 юли -Нашите малчугани бяха гости на милите дами от пенсионерски клуб "Мъдрост", гр. Мъглиж. 
Те решиха да ни споделят рецептата за така любимите ни курабийки.
Децата се включиха с огромно желание.
И резултатът е налице - вкусни курабийки и щастливи, детски усмивки!
         - 4 юли - Днес в лятната занималня проведохме беседа на тема "Безопасна ваканция".
Пред децата бяха представени по увлекателен начин рисковете у дома, на улицата, пред компютъра и телефона.
Те сами споделиха какви са рисковете край водните басейни, при пожар.
Продължихме занятието с интересна викторина, разбира се за всеки правилен отговор децата получиха поощрителна награда.
             - 5 юли - Нашите гости от РЗИ Стара Загора - г-жа Галина Димитрова и г-жа Искра Динева, представиха по интересен начин няколко полезни теми: "Вредата от тютюнопушенето и алкохол", "Здравословен начин на живот" и "Физическа активност".
Те направиха демонстрация на алкоочилата, която предизвика подчертан интерес, а физическата активност показа важното си място в нашето забързано ежедневие.
Лекторите обясниха на децата, че трябва да се консумира разнообразна храна. Да не се пропуска сутрешната закуска, да се ограничат захарните изделия и безалкохолни напитки. 
Спазването на хигиенни навици - задължителното миене на ръце преди хранене, старателно измиване на плодове и зеленчуци също беше обобщено.
Състезателната игра накрая предизвика много вълнение и усмивки. Децата бяха разделени на два отбора и всяко едно от тях трябваше да премине през различни препятствия.
Всички бяха победители. 
Благодарим на д-р Станимир Станков - Директор на РЗИ Стара Загора, за съвместната работа и проведената лекция.
               - 6 юли – Страхотен урок по Безопасност на движението бе проведен от служители на Полицейски Участък - гр. Мъглиж!
Целта на дискусията - задълженията на пешеходците, като участници в движението и съответните санкции при нарушения. Къде, по какви правила, съобразно възрастта, могат да се придвижват велосипедистите и използващите индивидуални електрически превозни средства, каква е разрешената скорост.
Специално за децата от занималнята беше обърнато внимание на санкциите при управление на моторни превозни средства от неправоспособни, употребили алкохол и наркотици. Интерес предизвикаха и размерите на глобите при констатиране на различни нарушения по Закона за движение по пътищата.
Командир на отделение Десислава Бочева напомни на децата, че е задължително използването на обезопасителни колани като пътници в автомобили, пресичане само на обозначените за това места, използване на светлоотразителни жилетки и елементи при управление на велосипеди при движение в тъмната част на денонощието, като ефективно предпазно средство.
            - На 7 юли, за да улесним всички ученици публикувахме част от произведенията от задължителният списък за четене.           
            - 7 юли - Децата от лятната занималня присъстваха на открит урок на тема: "Опазване и стопанисване на гората", който се състоя в Държавно горско стопанство, гр. Мъглиж.
Запознаха се с дейността на Стопанството и работата на служителите. 
Александър Теберов – технолог по лова, инж. Ивица Митрев, инж. Станимира Георгиева, инж. Красимир Димов, Росица Малешкова - технолог, представиха на децата екипировка, инструменти, видове сеч и маркиране. 
Най- голяма атракция за децата беше горската пожарна кола,като имаха възможност да я разгледат отблизо . 
Също така се запознаха със снимки на защитени животни и растения, намиращи се на територията на стопанството. 
След урока остана време за отдих, почерпка и игри. 
Благодарим на инж. Любен Сестримски - Директор на Държавно горско стопанство гр. Мъглиж, за проведеното мероприятие.
          - 8 юли - Последното мероприятие в лятната занималня за тази година: "Кмет за един ден". Децата гостуваха на Кмета на Община Мъглиж д-р Душо Гавазов, който ги посрещна с голямо желание и удоволствие в кабинета си. Любопитните малчугани, с грейнали очи, му задаваха интересни въпроси от различно естество - от "Кой е бил любимият му предмет в училище" до "Какво е да си Кмет". 
Д-р Гавазов с удоволствие отговори на всички въпроси зададени от децата. След като седнаха на кметския стол те споделиха какво биха направили, ако са Кмет на Община Мъглиж. Идеите им бяха много интересни - светещ, пеещ фонтан, лятно кино, приют за животни, изграждане на комплекс за възрастни хора, пожарна станция, болница и много други. Всяко дете получи подарък от д-р Душо Гавазов. Един вълнуващ ден изпълнен с детски усмивки и много положителни емоции! Благодарим на д-р Гавазов за отделеното време и прекрасната среща!
На 16 юли се проведи Шести Национален фестивал на етносите „Еднакви в различното“, под патронажа на кмета на Община Мъглиж – д-р Душо Гавазов. В него взеха участие над 200 участника от цяла България. 
             - 6 септември отбелязахме 137 години от Съединението на България, като публикувахме в страницата на читалището исторически факти, снимки и стихотворения.
            - На 15 септември – НЧ „Пробуда – 1869“ и тази година зарадва малките първокласници в ОУ “Христо Ботев“ гр. Мъглиж, с подарък изработен лично от нас. Пожелахме на малките ученици и учители да бъдат здрави, упорити и целенасочени! 
               - 22 септември -  На този ден чествахме 114 години Независима България! Направихме специална презентация по случай празника. 
             - 25 септември – На този ден се навършват 136 г. от рождението на автора на нашето детство Ран Босилек. За всички ученици публикувахме част от произведението „Патиланци“.
              - 3 октомври – НЧ „Пробуда – 1869 „ обяви национален конкурс – „Будителят си ти“, по случай предстоящия празник на Народните будители. Право на участие имаха възможност ученици от IV  до XII клас. Всеки участник можеше да се включи в различни категории – Мултимедиина презентация, разказ, есе и стохотворение.
              - 6 октомври – Библиотеката към читалището получи дарение от г-жа Теменуга Радкова. Тя дари 22 книги художествена и детска литература, енциклопедии и занимателни игри.
                - 11 октомври -  за поредедна година Библиотеката при НЧ „Пробуда -1869” 
спечели за поредна година проект към Министерство на културата – „Българските библиотеки – Съвременни центрове за четене и информираност 2022”. 
Библиотечната ни колекция се обогати с 104 нови заглавия.
Книгите са подбрани за различни възрастови групи и различни по жанрове и съдържание.
                - 21 октомври - В седмицата посветена на четенето искаме да благодарим сърдечно на д-р Камелия Харачерова, за чудесното дарение на книги.  Д-р Харачерова направи дарение над 80 нови заглавия.Вашият жест е изключително значим за нас!
             -  1 ноември – 1 ноември, отбелязваме Деня на народните будители, като публикуваме стихотворенията на част от участниците в обявения от НЧ „Пробуда-1869“ гр. Мъглиж национален конкурс „Будителят си ти“.
На днешния ден отдадохме  пoчит нa пpocвeтитeлитe, ĸнижoвницитe и peвoлюциoнepитe, изгpaдили нaциoнaлнoтo caмocъзнaниe и цeннocтите нa бългapcĸaтa нaция. Heĸa тexните дела са светъл пpимep за всички нас, дa ни дaвaт вдъхновение за развитие и нaциoнaлнo caмoчyвcтвиe.
На всички съвременни будители пожелахме много здраве, творческо вдъхновение и професионални успехи!
          Благодарим на всички участници, които се включиха в конкурса  "Будителят си ти"  .
Всеки участник получи грамота и подарък от нас.
Представяме Ви победителите в различните категории:   
 Стихотворение 
 място - Даяна Димитрова Дурчева, гр. Сопот
 място - Рая Колева, гр. Ървайн, Калифорния, САЩ
 място - Радко Василев Василев, гр. Карнобат
 Есе
 място - Персиана Цанкова, гр. Самоков
 място - Бюлен Ибрахимова Мисанкова,
гр. Якоруда, обл. Благоевград 
 място - Александър Антонов, гр. Ървайн, Калифорния, САЩ
 място - Александра Василева Павлова, гр. Свищов 
 Мултимедийна презентация 
 място - учениците от клуб "Дигитални умения" при ОУ "Св. св. Кирил и Методий", с. Ветрен, общ. Мъглиж
 място - Екатерина Дианова Димитрова, гр. Габрово
 място - Иванка Боянова, гр. Кърджали
   Специална грамота получава 
Кейт Ангелова от гр. Перник, за прекрасния разказ "Будителят си ти"!
Всички получиха специални подаръци от нас.
             - 16 ноември – На този ден отбелязахме „Международен ден на толерантността”. Като целта е с различни дейности да се разпространи идеята за разбирателство на народите. С красиви рисунки окрасихме детският отдел на Библиотеката при НЧ „Пробуда-1869”, нарисувани от малките ни читатели.
             - 19 ноември е обявен за Световен ден за борба с насилието над деца.
- Публикувахме полезна информация, чиято цел бе да всички да получат полезна информацията за предотвратяване и преодоляване от насилието и за съществуващите услуги в страната. 
               - 21 ноември е Денят на християнското семейство. В този ден публикувахме различни стихотворения, свързани с темата на праника – „Най – добрата люлка”, „Най – обичам”, „При мама и при татко” и други. Така нашите малки читатели ще имат възможност да научат тези прекрасни стихотворения и да ги рецитирарат в семейството.
               - 14 декември - По покана на НЧ "Пробуда-1869" гр. Мъглиж, днес наши гости бяха Главни експерти от РЗИ - Стара Загора - г-жа Галина Димитрова и г-жа Искра Динева. Те проведоха беседа на милите хора от Пенсионерски клуб "Мъдрост", гр. Мъглиж - "Профилактика на хронични незаразни болести" и фактори на риска за здравето.
С импедансен апарат измериха индекс на телесна маса, процент телесни мазнини, процент висцеларна мастна тъкан, процент скелетна мускулатура.С пилсоксиметър измериха сатурация и пулс. 
Също така със смокалайзер измериха въглероден монооксид в издишан въздух.
Със спирометър направиха мониторинг на дишането и оценка функцията на белия дроб.</t>
  </si>
  <si>
    <t xml:space="preserve">
5 април - Служители, читатели и самодейци към НЧ "Пробуда-1869" гр. Мъглиж се включват в преписа на "История Славянобългарска" за старазагорска област.
Идеята за преписа е на инициативен комитет "Приятели на Зографски манастир", която има за цел да насочи вниманието на широката общественост към светлата личност на осноположелия на българското Възраждане Паисий Хилендарски. 
Инициативата е свързана с отбелязването на 300 години от рождението на Паисий, 260 години от написването на книгата, с която се поставя началото на българското Възраждане и 60 години от канонизирането на отец Паисий за светец.
Родолюбивата мисия стартира с презентация за делото на Паисий Хилендарски в детски отдел на библиотеката.                                                                                      
26 април - Лазарките от "Група за пресъздаване на обичаи" към НЧ "Пробуда - 1869" гр. Мъглиж, участваха в I - ви Национален конкурс за "Най- гиздава лазарка" към НЧ "Развитие - 1895", с. Салманово, общ. Шумен.  
Отличени са Марина Ковачева и Росина Гигова, което доказва, че най-хубавите лазарките са нашите.
Благодарим на организаторите за чудесните грамоти!                                                                                                                                                                                                                     19 май - Децата посещаващи "Творческа работилница" към НЧ "Пробуда-1869" гр. Мъглиж, участваха в националния конкурс "Цветолиние" организиран от НЧ Пробуда-1880" гр. Бургас. 
Благодарим на организаторите за красивите и "цветни" грамоти!
</t>
  </si>
  <si>
    <t>Обслужени потребители от различни възрастови групи</t>
  </si>
  <si>
    <t>000804567</t>
  </si>
  <si>
    <t>Народна просвета-1889 г.</t>
  </si>
  <si>
    <t>,Певческа фолклорна група, фолклорен танцов клуб "Калето" и самодейна група за празници и обичаи</t>
  </si>
  <si>
    <t>Група за художедтвено слово, танцов клуб "Калето" - юноши, детска танцова формация "Лаленце",Лазарска група, Коледарска група и кръжок/работа с природни материали и изготвяне на украса за предстоящите празници/</t>
  </si>
  <si>
    <t>Кръжок - работа с природни материалии мултимедийни презентации</t>
  </si>
  <si>
    <t>Организирани участия в празници, фестивали, събори, изложби, творчески вечери, граждански инициативи, спортни занимания,местни празници и обичаи, бележити дати и годишнини, литературни четения,конкурси, благотворителни базари и др.</t>
  </si>
  <si>
    <t>Фестивал на етносите"Еднакви в различното…" в гр. Мъглиж</t>
  </si>
  <si>
    <t>Постоянни читателипрез 2022г - 57 души и 148 са потребители в читалня, за библиотечни и информационни справки и д</t>
  </si>
  <si>
    <t>000806130</t>
  </si>
  <si>
    <t>"Просвета-1929г."</t>
  </si>
  <si>
    <t>Фолклорен състав "СОФИЛАРСКИ РИТМИ" ТАНЦОВ СЪСТАВ "Луди млади"певческа група за автентичен фолклор</t>
  </si>
  <si>
    <t>Танцов състав за деца "Софиларски ритми"състави аеробика,модерни танци и ориенталски танци.Коледуване и Лазаруване.</t>
  </si>
  <si>
    <t xml:space="preserve">Работилнички </t>
  </si>
  <si>
    <t>Организира и чества празници и провеждане на събора на селото</t>
  </si>
  <si>
    <t>123112568</t>
  </si>
  <si>
    <t>"Васил Левски-1942"</t>
  </si>
  <si>
    <t>Детска природолюбителска школа –провежда се всяка година през месец август</t>
  </si>
  <si>
    <t>Честване на бележити дати—21 януари Бабин ден , 1 март -изложба с ръчно изработени мартеници , Великден, Гергьовден,  участие в организиране на събора в Борущица , 1 ноември -честване деня на народните будители, 25 декември -коледарчета посетиха домовете ни ...</t>
  </si>
  <si>
    <t>000806109</t>
  </si>
  <si>
    <t>"Гео Милев-1926 г."</t>
  </si>
  <si>
    <t>Танцов състав, Певческа група</t>
  </si>
  <si>
    <t>През лятната ваканция- Рисуване, танци, "Направи си сам", исторически клуб и английски език</t>
  </si>
  <si>
    <t>Английски език</t>
  </si>
  <si>
    <t>Две изложби, представяне на книга, колективно рисуване съвместно с ПК "Отдих" с. Ягода, посрещане на деца от местното училище и Детска градина</t>
  </si>
  <si>
    <t>само на местно ниво</t>
  </si>
  <si>
    <t>000805498</t>
  </si>
  <si>
    <t>Къньо Едрев Папазов-1928</t>
  </si>
  <si>
    <t>Николаево</t>
  </si>
  <si>
    <t>Описание САМОДЕЕН СЪСТАВ ПРИ НЧ,,КЪНЬО ЕДРЕВ ПАПАЗОВ 1928 "</t>
  </si>
  <si>
    <t>Описание Творческа работилница</t>
  </si>
  <si>
    <t>Описание "Бабин ден" ,Ден на лозаря , "Ден на самодееца и Баба марта" , Международен ден на жената",Първа пролет", Лазаровден", "Великден" ,Ден  на детето", "Еньовден" ,"Илинден-празник на селото", "</t>
  </si>
  <si>
    <t>Описание   " 24 май -преглед на художествената самодейност гр.Николаево ", "Никулден - кулинарна изложба"</t>
  </si>
  <si>
    <t>Описание Всичко заети документи от фонда на библиотеката: 110 б.е</t>
  </si>
  <si>
    <t>000804581</t>
  </si>
  <si>
    <t>"Христо Смирненски-1899"</t>
  </si>
  <si>
    <t>Детска танцова група "УСМИВКА"</t>
  </si>
  <si>
    <t>Творческа работилница</t>
  </si>
  <si>
    <t>„Бабин ден", Деня на лозаря- „Трифон Зарезан", ,Деня на самодееца"и обичая „Баба Марта",„Трети март", „Лазаруване", „Архангелов ден"- празник на селото,„Коледуване"</t>
  </si>
  <si>
    <t>24 май  Преглед на художествената самодейност - гр. Николаево ,  2-ри Август - Празник на село Едрево</t>
  </si>
  <si>
    <t>Всичко заети документи от фонда на библиотеката : 243 б.е.</t>
  </si>
  <si>
    <t>000805466</t>
  </si>
  <si>
    <t>"Васил Левски 1923"</t>
  </si>
  <si>
    <t>Вокална група за за народно пеене</t>
  </si>
  <si>
    <t>Детско-юношески танцови състави</t>
  </si>
  <si>
    <t>Танцов клуб</t>
  </si>
  <si>
    <t>Йордановден (Богоявление), Бабинден, Трифон Зарезан, 19 февруари - годишнина от обесването на Васил Левски, Баба Марта, 3 март – Национален празник на Република България, Сирни заговезни, Маратон на четенето, Лазаровден, Майски празници на община Николаево, 1 юни, Открит урок в Държавно горско стопанство - гр. Гурково, Цирк под звездите, Международен ден на възрастните хора, 6 декември (Никулден) – Празник на град Николаево, Коледуване</t>
  </si>
  <si>
    <t>Цветница - с. Нова махала, Благотворителен концерт - гр. Гурково, Шести национален фестивал на етносите "Еднакви в различното"  - гр. Мъглиж, Илинден -с. Едрево, Архангеловден - с. Елхово</t>
  </si>
  <si>
    <t xml:space="preserve">Читатели и потребители на компютърни услуги </t>
  </si>
  <si>
    <t>000805509</t>
  </si>
  <si>
    <t>"Зорница-1928"</t>
  </si>
  <si>
    <t>Група за автентичен и обработен фолклор</t>
  </si>
  <si>
    <t>детски танцов състав за автентичен и обработен фолклор</t>
  </si>
  <si>
    <t>Тематични творчески работилници. Разработване на презентации с историческа и краеведска насоченост. Обучения за безопасна работа в Интернет. Обучения в базови знания за работа с интернет.</t>
  </si>
  <si>
    <t>1. Празник на селото "Цветница".  2.Тържества по повод националните празници на България. 3  Чествания на годишнини, от рождението на видни българи и писатели. 4. Организиране на маратони на четенето м.април и м.ноември. 5. Организиране на празници свързани с обредно-фолклорния календар на българите. 6. Организиране на коледни празници за деца и жители на селото.</t>
  </si>
  <si>
    <t xml:space="preserve"> Общински празник на културата, Еднакви в различното - фестивал на етносите гр. Мъглиж</t>
  </si>
  <si>
    <t>Потребителите на библиотеката са както граждани на населеното място, така и временно пребиваващи гости и деца. В библиотеката могат да получат справки, да ползват интернет, да заемат книги. Децата от ромски произход получават помощ в допълнително ограмотяване.</t>
  </si>
  <si>
    <t>000804503</t>
  </si>
  <si>
    <t>Димитър Ангелов-1932</t>
  </si>
  <si>
    <t>Опан</t>
  </si>
  <si>
    <t>Турнир по шах и бридж; Отбелязване на празници - Трифон Зарезан (или Ден на лозаря); Св.Валентин; Баба Марта; Освобождението на България от турско робство - 3 март; Ден на жената - 8 март; Ден на животновъда; Ден на славянската писменост - 24 май; Ден на детето - 1 юни; Спортен турнир; Празник на селото; Откриване на гроздобера; Коледуване.</t>
  </si>
  <si>
    <t>000804485</t>
  </si>
  <si>
    <t>Пробуда-1925г.</t>
  </si>
  <si>
    <t>Отбелязване на празници - Бабин ден; Трифон Зарезан (или Ден на лозаря); Освобождението на България от турско робство - 3 март; Ден на жената - 8 март; Ден на самодееца; Театрална постановка; Ден на детето - 1 юни; Развлекателни програми за децата; Архангел Михаил - Ден на селото; Коледно тържество</t>
  </si>
  <si>
    <t>000805562</t>
  </si>
  <si>
    <t>Светлина-1927</t>
  </si>
  <si>
    <t>Мъжка и женска певчески групи</t>
  </si>
  <si>
    <t>Отбелязване на празници - Бабин ден; Трифон Зарезан (или Ден на лозаря); Ден на самодееца; Национален празник - 3 март; Ден на жената - 8 март; Първа пролет; Ден на славянската писменост и култура; Спасовден - ден на селото; Съединението на България; Ден на независимостта; Ден на християнското семейство; Ден на будителите; Коледуване; Новогодишно тържество.</t>
  </si>
  <si>
    <t xml:space="preserve">с.Добрич, с.Орлово, с.Доситеево, гр.Черноморец, гр.Хасково, с.Преславен, с.Злато поле, гр.Калофер, с.Бузовград, Старозагорски минерални бани </t>
  </si>
  <si>
    <t>000805669</t>
  </si>
  <si>
    <t>"Захарий Княжески - 1931г."</t>
  </si>
  <si>
    <t>Отбелязване на празници - Бабин ден; Ден на самодееца; Баба Марта; Ден на жената - 8 март; Първа пролет; Велик ден - с изложба на шарено яйце; 212 години от рождението на Зхарий Княжески и празник на селото; Коледно тържество.</t>
  </si>
  <si>
    <t>Женска фолклорна групаучаства: Фестивал "Спесните на Кичка Савова" с.Сладун, общ.Свиленград; Празника на с.Опан на "Св.Дух"; Фестивал "Славееви нощи" гр.Айтос; Фестивал "Розова долина" с. Шейново; Фестивал "В полите на балкана" с.Жълтеш, обл.Габрово; Фестивал Еднакви в различното" гр.Мъглиж; Международен фестивал Дорково, обл.Пазарджик; "Богородична стъпка"- Старозагорски минерални бани; Фестивал в гр.Раднево "С песните на Динка Русева";</t>
  </si>
  <si>
    <t>000805644</t>
  </si>
  <si>
    <t>"Христо Ботев -1927"</t>
  </si>
  <si>
    <t>Танцова група за народни танци; Женска фолклорна група "Росна китка";</t>
  </si>
  <si>
    <t>174 г. от рождението на Хр.Ботев; Бабин ден; Трифон Зарезан; Баба Марта; Международен ден на жената; Първа пролет; Велик ден; Вечер на книгата; 146 г. от смърта на Хр.Ботев; "Димитровден" - ден на селото; Коледно-Новогодишно тържество.</t>
  </si>
  <si>
    <t>"Китна Тракия пее и танцува" гр.Хасково; Национален фолклорен фестивал "Янко Петров" гр.Гълъбово; Празника на с.Опан "Св. Дух"; Национален фолклорен фестивал с.Пряпорец; Национален фестивал на етносите "Еднакви в различното" гр.Мъглиж; Национален тракийски фолклорен събор "Богородична стъпка" Старозагорски минерални бани;  Фолклорен фестивал гр.Раднево; Регинален събор "С песните на Златна Тракия" с.Опан; Фестивал "Златна есен" гр.Симеоновград; Фестивал "Обручище пее и танцува" с.Обручище; "Райска ябълка" с.Хрищени;</t>
  </si>
  <si>
    <t>000805530</t>
  </si>
  <si>
    <t>"Развитие -1912"</t>
  </si>
  <si>
    <t>Баба Марта; Първа пролет; Коледно-Новогодишно тържество.</t>
  </si>
  <si>
    <t>"С песните на Кичка Савова" с.Сладун; "Тунджа пее и танцува" гр.Елхово; Празника на с.Опан "Св. Дух"; Международен фестивал "Атлимавска огърлица"; гр.Китен; Фестивал "Черноморски перли" Св.Власт и Несебър</t>
  </si>
  <si>
    <t>000806155</t>
  </si>
  <si>
    <t>Самообразование-1921</t>
  </si>
  <si>
    <t>Обичая "Сурва"; Трифон Зарезан; Националният празник на България - 3 март; Първа пролет; Ден на детето; "Света Неделя" - празник на селото; Коледуване</t>
  </si>
  <si>
    <t>000805651</t>
  </si>
  <si>
    <t>"Саморазвитие-1928 година"</t>
  </si>
  <si>
    <t>Бабин ден; Трифон Зарезан; Национален празник на България - 3 март; Сирни Заговезни; Международен ден на жената - 8 март; Лазаров ден; Великден; Ден на българската просвета - 24 май; Изложба "Вълшебна бримка"; Празник на селската катма и баница; Празник на селският зеленчук и плод; Съединението на България; Ден на християнското семейство; Коледа и Нова година.</t>
  </si>
  <si>
    <t>000806148</t>
  </si>
  <si>
    <t>"Даньо Василев-1925"</t>
  </si>
  <si>
    <t>Бабин ден; Трифон Зарезан; Ден на пчеларя; Св.Валентин; Ден на жената - 8 март; Първа пролет; Цветница; Великден; Ден на храбростта - 6 май; 24 май; Ден на детето; Ден на Христо Ботев; Съединението на България; Ден на народните будители; Никулден; Коледа</t>
  </si>
  <si>
    <t>000805548</t>
  </si>
  <si>
    <t>"Възраждане-1928"</t>
  </si>
  <si>
    <t>Сурвакари; Бабинден; Трифон Зарезан - ден на лозари, соколари, градинари и кръчмари; Баба Марта; Ден на самодееца; Ден на жената - 8 март; Ден на Тракия и Одринската епопея; Световен ден на Земята, на авиацията и космонавтиката; Великден; Ден на труда; Гергьовден - ден на храбростта и армията; Св.Св. равноапостоли Константин и Елена - празник на селото; 24 май - Ден на славянската писменост и култура; Ден на детето; Откриване на жътвата; Ден на народните будители; Ден на християнското семейство; Никулден; Коледуване.</t>
  </si>
  <si>
    <t>Фестивали в с.Труд, гр.Приморско; Надпяване в гр.Неделино</t>
  </si>
  <si>
    <t>000805555</t>
  </si>
  <si>
    <t>Васил Левски-1924</t>
  </si>
  <si>
    <t>Женска фолклорна група"Златен клас"</t>
  </si>
  <si>
    <t>Сурва; Бабин ден; Трифон Зарезан; Баба Марта; 3 март - Национален празник на България; Ден на жената; Тодоров ден; Великден; "Св.Петка" - празник на селото; Ден на християнското семейство; Коледно тържество.</t>
  </si>
  <si>
    <t xml:space="preserve">Описание"Евро фолк - 2022" гр.Китен; Св.Дух - празник на с.Опан; </t>
  </si>
  <si>
    <t>177024869</t>
  </si>
  <si>
    <t>"Марко Ганчев 2016"</t>
  </si>
  <si>
    <t xml:space="preserve">Здравна беседа "Предпазване от грипни и вирусни заболявания"; "Учим докато играем"; Здравословно хранене; </t>
  </si>
  <si>
    <t>Трифон Зарезан; Баба Марта; Международен ден на жената; Великденски концерт; Детски празник; Забавно лято; Празник на селото; Ден на християнското семейство; Концерт-спектакъл по случай Рождество Христово.</t>
  </si>
  <si>
    <t>Ден на Свети Дух;</t>
  </si>
  <si>
    <t>205848765</t>
  </si>
  <si>
    <t>"Светлина Столетово 2019"</t>
  </si>
  <si>
    <t>Мероприятия за деца "Вълшебството на детските приказки" - четене на открито; Беседа с деца "Будителите преди и сега";</t>
  </si>
  <si>
    <t>Васильовден - деца сурвакари; Ден на самодееца; Баба Марта; Празник на жената; Великден; Ден на славянската писменост и култура; Ден на детето; Хелоуин; Коледен празник</t>
  </si>
  <si>
    <t>000804834</t>
  </si>
  <si>
    <t>"Съзнание-1921г.- с. Асен"</t>
  </si>
  <si>
    <t>Павел Баня</t>
  </si>
  <si>
    <t xml:space="preserve">Група за народни обичаи ; Кукерска група ; Певческа група; </t>
  </si>
  <si>
    <t xml:space="preserve">Танцова група за български и турски фолклор;  Коледарска група ; </t>
  </si>
  <si>
    <t>Бабин ден съвмесно с пенсион.клуб ;  Международен ден на женатас празнична програма;  Лазаровден с лазаруване и посещение на домовете за здраве;        Ден на лозаряс участие на групата за автентични обичаи;  Заговезни с участие на кукерската група;  24 май,празник на славянската писменост с рецитал;  Ден на дететона 01.06.с увеселително шоу;  Ден на будителите;  Петковден,празника на селото с богата програма от всички колективи към читалището;Коледни и новогодишни празници с участие на коледарската група</t>
  </si>
  <si>
    <t>Кукерски фестивал с с. Турия,общ Павел баня; Кукерски фестивал в ,,СветиКонстантин" Пещера;Кукерско приставяне на празника на гр.Павел баня;             Участие на певческата група,,Пей сърце"във фестивалите : ,,Богородична стъпка"в Староз.мин. Бани; събор,,Свети Константин" Пещера;                                фолклорен фестивалв с.Шейново,общ Казанлък; фолк. фестивалв с. Столетово,общ Карлово;  събор в с. Бузовград,общ Казанлък; Участие в гр. Павел баня при закриване на ,,Павелбанско лято"</t>
  </si>
  <si>
    <t xml:space="preserve">Всички потребители 71;  Всички посещенияв библиотеката 295 ;                                                                                                                                                                                 Всички заети документи 354, от тях за дома 299 , в читалня 55                                                                                                                                                                                  Насиление 457 човека </t>
  </si>
  <si>
    <t>000805637</t>
  </si>
  <si>
    <t>"Чудомир-1905"</t>
  </si>
  <si>
    <t>Любителска театрална трупа</t>
  </si>
  <si>
    <t>Детски състав за обреден фолклор</t>
  </si>
  <si>
    <t>Кръжоци по цветарство, ръкоделие и кулинария.</t>
  </si>
  <si>
    <t>Читалня на открито.</t>
  </si>
  <si>
    <t>Бабин ден, Помним Левски, Баба Марта шета из Турия, 3-ти март,Чудомирови празници-2022, Лазаров ден, Великден, Гергьовден, Ден на детето, Съединениетона България и Източна Ромелия, Независимостта на България, Ден на Християнското семейство, Ден на Народните будители, Коледно - Новогодишен празник.</t>
  </si>
  <si>
    <t>"Празник на розата и минералната вода" в гр. Павел баня</t>
  </si>
  <si>
    <t>121 човека са постоянните потребители на читалищната библиотека, като са заели за 2022 г. 1293 библиотечни единици. Не се води справка, но част от тях са предоставяни с дистанционна услуга - книгоразнасяне по домовете.</t>
  </si>
  <si>
    <t>000805345</t>
  </si>
  <si>
    <t>"Борис Беров 1903"</t>
  </si>
  <si>
    <t>1.Подържане на традиции и обичаина традиции и обичаи  - кукерска група    2.Фолклорна група "Еделвайс"</t>
  </si>
  <si>
    <t>Описание  Една от важните задачи, които библиотеката  си е поставила за цел  за  подрастващото поколение от  малцинствените групи да бъдат привлечении като редовни посетители  в библиотеката. В четалнята се провеждат различни по вид четения- на приказки, разкази за родния край, запознаване на малките посетители с живота, бита, културата на местното население, исторически местности и могили в нашия район, национални празници и тяхното значение. Занимателни игри и рисуването са част от мероприятията в библиотеката.</t>
  </si>
  <si>
    <t xml:space="preserve">6 януари- Йорданов ден  водосвет в местната църква и хвърляне на кръста на местноста "Чолачка"под звуците на гайда и тъпан. 19 февруари обесването на  Васил Левски отдаваме почит пред паметната плоча под заветното послание " Ако печеля, печели цял народ, ако губя- губя само себе си"-поетичен рецитал и песни посветени на Левскиот децата на ОУ "Просвета" и самодейци при читалището,  Карнавала "Старчешка булка" отбелязваме всяка година на месни заговезни 27.02.2022г.  Представянето на самодейците при читалището   с "Старобитна сватба" на фона на , която главните персонажи са кукерите и масовото участие на младите хора. Оркестъра и двамата солисти допринесоха за доброто настроение на всички жители и гости на селото ни , както и гостуващите групи от околните села. Участие на кукерската група на Третия Фестивал " Дервиши Варвара". Първи март Ден на Мартеничката със собственоръно изработени мартенички и пана посетихме Кметството, Детската градина, Клуба на пенссионера,  Кмета на Общината, фирма "Биоформ" ЕООД- пожелахме им да са здрави, бели и червени, румени засмени.  Великденска работилница „Приятели”- весело настроение и творчество цареше няколко дни в библиотеката за Великденската украса , с която украсихме центъра на селото ни. Много старание и любов вложиха децата- Наталия Станкова, Теодора Торева,  Тереза Зехирева, Шенай  Ходжа и най-малката активистка Мими Чолпанова.  24-Май ден през, който вървим в две посоки, след величествения химн на словото: "Върви народе възродени, към светла бъднина върви" Празнична среща с учители ветерани под наслов " На учителя с любов. Този  ден 24- май беше и един прекрасен повод да отбележим и 23 години от откриването на картинната галериякъм читалището.  Тържествената среща се съсъстоя в галериятас поднасянето на цветя и поздравителни адреси към учителите-ветерани. . Димитър Манолов  местен художник взел активно участие за откриването на картинната галерия беше гост на срещата и поздрави учителите с настоящия празник денят на Българската писменост и култур. Еежегодния  Общински "Празник на розата и минералната вода" в град Павел баняе едно своеобразно и вълнуващо преживяване както за участниците, така и за всички онези, които са имали възможност да го посетят и да му се насладят. Самодийките при Читалището и клуба на пенсионера отново показаха красиви и вкусни изкушения на „ Селските дворове, под звуците на Калоферската гайда бе посрещната  делегацията предвождана от кмета на общината г-н Иса Бесоолу, царица Роза, цар Нептун съветници, депутати и други, като бяха посрещнати пред нашата палатка с традиционната погача и сол.  А от изложените кулинарни изкушения и им беше дадена възможност да дегостират и оценят изложените продунти. Участието на фолклорна група   „Еделвайс” при Читалището,  която взе участие и се представи пред публиката и гостите на град Павел баня във връзка с „ Павелбанско лято-2022 г”, а най малката участничка Мими Чолпанова  впечатли  публиката със своето атрактивно  участе и излъчване.  Група самодейци и с част от кукерската група  с участието най -малката участничка в Читалището посрещнахме представителна делегация от Малайзия по време на розобера . Делегацията посети розоварната на фирма „Биоформ”  село Тъжа .  През месец юли самодейците от Читалището осветиха курбан за здраве за всички участници от групата, като пожеланието към всички присъствали беше ” Да сме  живи и здрави , да сме единни  борбени и силни духом,   да съхраним в бъдещето  традициите и обичаите, да ги   предаваме на идните поколения   такива каквито  сме наследили от нашите деди.   21- ноември ен на християнското семейство  / Въведение Богородично/ отбелязахме съвместно с ОУ "ПРОСВЕТА", Кметство и Клуб на пенсионера. През месец октомври и ноември фолклорната група при Н.Ч. „ Борис Беров 1903” село Тъжа взе участие в няколко поредни фестивала, където беше отличена на всички представяния със златен медал. При соловото изпълнение Тинка Комитова и Танка Терзиева завоюваха сребърен медал от представянето ни в ЧЕТВЪРТИ НАЦИОНАЛЕН ФОЛКЛОРЕН ФЕСТИВАЛ      „С ГОЗБИТЕ НА БАБА” с. ЯВОРОВО обина Чирпан.  ОСМИ ФОЛКЛОРЕН ФЕСТИВАЛ  „С ВЯРА В ДОБРОТО И НАДЕЖДА В БЪДЕЩЕТО с.Добрич.  По покана на Н.Ч. „ Пробуда” с. Варвара послучай 95 години от основаването на читалище.  Грамота за участие и отлично представяне получи фолклорната група при Н.Ч. „ Борис Беров 1903” село Тъжа в 9-Я Музикален виртуален фестивал „Празник на кратуната” в с. Гостилица.  Благотворителен Коледен  базар иницииран от  Читалище” Борис Беров 1903”, Кметство село Тъжа, ДГ „ Незабравка” , ОУ „ Просвета” и ПК „Бащино  огнище” се проведе на ИГНАЖДЕН. В благотворителната кауза се включиха и ни подкрепиха жители от селото, но имаше и такива, които се откроиха и допринесоха този ден да бъде по пъстър, откояващ се и по- различен  не само защото е празник. Благодарим на Атче Юрукова, Марияна Пенчоолова, Галина Хубева  и Дейвид Лейнстръм. Изпратихме старата и посрещнахме Новата година 2022 с внушителна група самодейци , където обединени от идеята всички заедно можем да се веселим. В празничната вечер имаше и изненади-баница с к Безспорно основната част от Читалищата са били читалищни библиотеки. С тях е започнало съществуването на Народните Читалищаи неоспорим е факта, че без тях не биха могли да съществуват. Библиотеката работи за формиране на личности у подрастващите, изграждане на активен читателски интерес, за приобщаване на децата в света на красивото и възвишеното, за повишаване на духовната култура. За подпомагане на читателите в библиотеката се поддържа краеведски отдел с краеведска литература отразяваща творчеството изявени писатели и творци от селото и района. Като най добри читатели на библиотеката можем да отбележим Иван Поппенев, Николета Торева, Христо Събчев, Надя Атанасова, Стоянка Тодорова, Ваня Ганче, Таня Стоянова.
Вече десета година библиотеката е включена в системата „Глобални библиотеки” и оборудвана с пет компютъра, едно мултимедийно устройство, което включва принтер, ксерокс, факс,сканиране.Разполагаме и с проектор с екран и стока. 
Предоставят се и различни по вид услуги на населението-изготвяне на некролози, сканиране на документи, ксерокс услуги, предоставяне на информация за не заети работни места, сваляне на информация на преносими устройства.
Компютърната зала е една прекрасна придобивка за селото ни, от коятоможе да се възползва всеки жител и да добие информация от различно
естество. 
Целогодишно се поддържа витрина с нови книги и табло по повод национални празници, бележити дати и годишнини на писатели и дейци на културата. 
</t>
  </si>
  <si>
    <t xml:space="preserve">    1Участието на фолклорна група   „Еделвайс” при Читалището,  която взе участие и се представи пред публиката и гостите на град Павел баня във връзка с „ Павелбанско лято-2022 г”,  2„Празник на Розата и минералната вода” град Павел баня,3. Участие на фолклорна група " Еделвайс" на ЧЕТВЪРТИ НАЦИОНАЛЕН ФОЛКЛОРЕН ФЕСТИВАЛ   „С ГОЗБИТЕ НА БАБА” с. ЯВОРОВО .4.  Участие на фолклорна група " Еделвайс" на ОСМИ ФОЛКЛОРЕН ФЕСТИВАЛ  „С ВЯРА В ДОБРОТО И НАДЕЖДА В БЪДЕЩЕТО с.Добрич, 5  Участие на фолклорна група " Еделвайс" по покана на Н.Ч. „ Пробуда” с. Варварапослучай 95 години Н.Ч. "СЕЛСКА ПРОБУДА 1927", 6. Фестивал на маскарадните игри град Стара Загор, 7.  Девети  МузикаленВертуален Фестивал " Празник на кратуната" село Гостилица.Участие на групата за поддържане на традиции и обичаи на  Третия Фестивал на "Дервиши Варвара. 8. Участие на групата за поддържане на традиции и обичаи на Фестивала в село Турия " Старци в Турия"9. Участие на Читалищната библиотека в кампания зя насърчаване на четенето - онлайн конкурса "За четенето свкус или, как да изпържим завистливите езици"- ВТОРО МЯСТО.</t>
  </si>
  <si>
    <t>ОписаниеиИзготвяне на изложви с ново закупени книги.Изложва на читатели на библиотекатана тема" Любими герои от приказки".Изготвяне на тала във връзка с бележити дати и годишнини на културата и писатели. Доброволци в библиотеката в помощ на библиотекаря с цел насърчаване на четенето.Обслужване на читатели по домовет, възрастни и инвалиди.Участие на библиотеката в онлайн кампаний за насърчаване на четенето</t>
  </si>
  <si>
    <t>000804663</t>
  </si>
  <si>
    <t>"Зора 1903 г."</t>
  </si>
  <si>
    <t>Кукерския състав  и група за изворен Фолклор"Седенкари"</t>
  </si>
  <si>
    <t>Колективно четене на книги с ОУ</t>
  </si>
  <si>
    <t>Коледа и нова година,19февруари рецитал,  местния карнавал, събора на селото1 март, 3 март, 8 март,ден на хумора,седмица на книгата,маратон на четенето,Лазар, Велик ден изложба ежемесечно посещение на ученици в библиотеката  рисуване и четене на книги-</t>
  </si>
  <si>
    <t>Кукерска група участие в  фестивали и събори,Група за изворен фолклор"Седенкари"в фестивали и събори и читалищни мероприятия</t>
  </si>
  <si>
    <t>Постоянни читатели в библиотеката</t>
  </si>
  <si>
    <t>000805320</t>
  </si>
  <si>
    <t>"Кирил и Методий-1896г."</t>
  </si>
  <si>
    <t>Група за народни танци , Фолклорна певческа група и Кукерски състав</t>
  </si>
  <si>
    <t xml:space="preserve">Бабинден, 8-ми март, Празник на селото , Лазаровден, Седмица на детската книжка, 24-ти май, Коледни , Новогодишни празници, Ден на християнското семейство , Празнична украса- великденска , Изложба на мартеници </t>
  </si>
  <si>
    <t>Участие във фестивали и събори- град Симитли, Елин Пелин , Празник на розата в Павел баня, Кукерски фестивали в с. Търничени, Манолово, с. Столетово, с. Бузовград, Старозагорски минерални бани , с. Оряхово , гр. Китен, участие на танцовата група в гр. Павел Баня , гр. Габрово</t>
  </si>
  <si>
    <t>198 читатели</t>
  </si>
  <si>
    <t>000805313</t>
  </si>
  <si>
    <t>"Михаил Захариев-1909 г."</t>
  </si>
  <si>
    <t>"Сурвакари" "Лазарки" "Кукери""Лалета""Коледари"</t>
  </si>
  <si>
    <t>Детска читална в бибилиотеката, организиране на театрални постановки с деца, изработване накартички и рисунки, изработване на мартеници</t>
  </si>
  <si>
    <t>"Сурвакари";Посрещане на Бабин ден; Трифон зарезан;Ден на родилната помощ;Мартенски празници - Баба Марта - раздаване на мартеници на активисти,ден на самодееца, рецитал от деца, тиатрална постановка"Дядо вади ряпа",3-ти март-участие в празника, Сирни заговезни - изработване на грамоти,кукерски игри,представяне на обичаи-прошка и нестинарка, 8-ми март - ден на жената;Ден на детката книга - организиране на чителня,парад на литературния герой; участие на кукери в Турия и младежка група "Лалета";Лазаруване - обичай; Велкденско дърво - изготвяне и поставяне на украса;24-май - подготовка за прадника,програма за празника, 1юни - ден на детето - организиране на игри и танци,щафетни игри, караоки,;Ден на минералната вода - селски дворове-- участие;Участие в Ст.Загора за Копривщица;Участие на кукерска група в гр.Китен;Участие в Копривщица;Организиране на дни на милосърдието - детска читалня, спортни игри, посещение на храмове в селото;участие в Богородина стъпка участие в Павел баня в празнека Съединението на България;Организиране на деня на селото - Петковден;участие в Деня на будителите;Коледна работилница  изработване на украса, картички, снежинки, гирлянди, сурвачки,украсяване на елха,коледно - новогодишен базар;Събиране на коледарска група и коледуване в селото</t>
  </si>
  <si>
    <t>Стара Загора, Копривщица, Старозагорски бани, Китен, Симитли,Павел баня, Раковси,с.Осетеново и с.Александрово</t>
  </si>
  <si>
    <t>Главно ученици и пенсионери от тях - жени -152 и мъже58</t>
  </si>
  <si>
    <t>000804656</t>
  </si>
  <si>
    <t>"Обнова-1869"</t>
  </si>
  <si>
    <t>Певческа група, Кукерски колектив и Възрожденска група с черешов топ, Коледарска група</t>
  </si>
  <si>
    <t>Творческа ръботилница "Сръчко", индивидуални компютърни обучения за възрастни</t>
  </si>
  <si>
    <t>Бабинден,  Годишнини от обесването и рождението на Васил Левски, Баба Марта, Ден на самодееца, Маратон на четенето, Освобождението на България, Осмомартенска кулинария, Изложба на ръкоделия, Изложба на картини, Великденско изписване, Изложба на колекционерски картички, Ден на славянската писменост и българската просвета и култура, Празник с викторина за Деня на детето, Празник на черешата - изложба с проекти от конкурса "Децата на Габарево", творчески вечери, паметна вечер посветена на Стефан Фурнаджиев, връчване на ЛН "Стефан Фурнаджиев", Годишнина от рождението на Петрана Клисурова, Поетична вечер, Ден на будителя, откриване на библиотека, "Тиха нощ, свята нощ" - предколедни трепети...</t>
  </si>
  <si>
    <t>"Старци в Турия", "Кукове - Раковски", Празник на розата и минералната вода - гр.Павел баня, Празник на гр.Крън, Коледарски фестивал - гр.Казанлък</t>
  </si>
  <si>
    <t>Потребители в читалищна библиотека: 170 бр. /над 14 г. / и  89 бр./до 14 години/.</t>
  </si>
  <si>
    <t>000805338</t>
  </si>
  <si>
    <t>"Георги Бенковски - 1928"</t>
  </si>
  <si>
    <t>Един състав от 12 броя деца.</t>
  </si>
  <si>
    <t>Отбелязване годишнината от рождението на Блага Димитрова.Презентация  - Васил Левски.Ден на Народните Будители. Седмица на четенето. Годишнина от гибелта на Ботев и загиналите за свобода.</t>
  </si>
  <si>
    <t>Бабин ден ,Осми март , Първа пролет, Заговезни, Баба Март , Лазаров ден , Ден на пенсионера, Празник на Розата Павел баня, Коледуване , обичая Жътва и благотворителен базар.</t>
  </si>
  <si>
    <t>Участие на Кукерски състав град Приморско , Елин Пелин Турия Павел баня , Александрово. Участие на Танцов състав: Концерти "Еднакви във различното" , Павелбанско лято , ден на Самодееца, Столетово , Бузовград , Мъглиж.</t>
  </si>
  <si>
    <t>000805612</t>
  </si>
  <si>
    <t>"Напред-1903г."</t>
  </si>
  <si>
    <t>Хор за школувано пеене, кукерски състав, клуб по ТАЕ-БО</t>
  </si>
  <si>
    <t>Школа по английски език,  Школа по литература за деца</t>
  </si>
  <si>
    <t>Посещения на класове от СУ „Христо Ботев“ гр. Павел баня за запознаване на
учениците с библиотеката и библиотечната дейност.</t>
  </si>
  <si>
    <t>Гостуващи театри, пътуващо кино, представяне на книги и стихосбирки, лятна читалня, виртуален исторически център, организиране на събития от Общинския културен календар, концерти по случай национални и официални празници, изложби, програми на училища и детски градини</t>
  </si>
  <si>
    <t>Фестивал на възрожденската и патриотична песен ''Топчето пукна'' в гр. Клисура, участие на кукерския състав в маскарадни игри, турнири по спортни танци</t>
  </si>
  <si>
    <t>Гостуване на хор "Тодор Мазаров" в Гърция</t>
  </si>
  <si>
    <t>Читатели от гр. Павел баня, читатели от населените места в общината, читатели-туристи, ученици</t>
  </si>
  <si>
    <t>000804859</t>
  </si>
  <si>
    <t>"Просвета-1919-с. Скобелево"</t>
  </si>
  <si>
    <t>1.Кукерски състав.  2.Група за народни обичай</t>
  </si>
  <si>
    <t>1.Група за народни обичай.  2. Танцов състав.  3. Група за зумба</t>
  </si>
  <si>
    <t>Участия в празници от националния и народния календар,събори,фестивали,изложби,базари,литературни четения,спортни занимания</t>
  </si>
  <si>
    <t>1.Национален фестивал на маскарадните игри "Старци в Турия".2. Празник на розата и минералната вода гр. Павел баня   3.Национален фолклорен събор на народното творчество"Св.Константин"</t>
  </si>
  <si>
    <t>Заемане на библиотечни материяли,справочно-информационна дейност,устни и писмени справки</t>
  </si>
  <si>
    <t>000804827</t>
  </si>
  <si>
    <t>Иван Вазов-1881г.</t>
  </si>
  <si>
    <t>Певческа група "Росна ктка" 13 и кукерски състав- 30</t>
  </si>
  <si>
    <t xml:space="preserve">предоставяне на художествена литература </t>
  </si>
  <si>
    <t>организиране на Никулден - празник на селото и участие в различни благотворителни базари</t>
  </si>
  <si>
    <t>Феистивали</t>
  </si>
  <si>
    <t>предоставяне на книги от библиотеката</t>
  </si>
  <si>
    <t>000804841</t>
  </si>
  <si>
    <t>"Светлина 1905"</t>
  </si>
  <si>
    <t>ПГ"Перуника" Кукерска група</t>
  </si>
  <si>
    <t>Лятна работа с децата</t>
  </si>
  <si>
    <t>Съвместна работа с ОУ "Васил Левски", ДГ"Детелина" и Пенсионерски клуб</t>
  </si>
  <si>
    <t>Певческа група на три фестивела, Кукерска груна в два фестивала</t>
  </si>
  <si>
    <t>000804268</t>
  </si>
  <si>
    <t>"Гео Милев-1893 г."</t>
  </si>
  <si>
    <t>Раднево</t>
  </si>
  <si>
    <t>Женска фолклорна група"Шевица", Фолклорен Ансамбъл "Шевица"; Група за обреди и обичаи"Шевица", Индивидуален изпълнител за народни песни- Росица Бонев; Танцов състав "Шевица"</t>
  </si>
  <si>
    <t>Детска фолклорна група "Шевица", Детски танцов състав"Шевица"</t>
  </si>
  <si>
    <t>Детска школа по приложни изкуства</t>
  </si>
  <si>
    <t>Уроци  в зала и на открито на различна тема; Уроци по бродерия;Участие в кампании с благотворителна цел, Организиране и участие в семинари, дискусии и представяния на различни теми- актуални със съвремието.</t>
  </si>
  <si>
    <t>Читалището организира различни мероприятия с деца и възрастни и запознава аудиторията с дейността и ползите от членуванито на всеки в читалището- обогатяване на интелектуалния и физически статус на индивида и негопвите практически и креативни умения и запознаване със старите занаяти и ежедневието на българския народ.</t>
  </si>
  <si>
    <t>Читалището участва във всички събития на местно, областно и национално ниво, всички самодейци и ссъстави са активни и представят достойно институциата и община Раднево.</t>
  </si>
  <si>
    <t>Чталището се намира в сградата на общинската библиотека "Алдин Алдинов" и няма собствена библиотека, с която да разполаг.</t>
  </si>
  <si>
    <t>000805181</t>
  </si>
  <si>
    <t>"Развитие-1860"</t>
  </si>
  <si>
    <t>Отдаване на материали, книги и учебни пособия, запознаване на местното население и гостите на населеното място с  музейната експозиция на "Поп Минчо"</t>
  </si>
  <si>
    <t xml:space="preserve">Всяка седмица през учебната година се организират съвместно читалището, градината и училището различни събития- зависимост от възрастовата аудитория. Провеждат се срещи с автори, беседи със специалисти в различни сфери - доктори, служители на сигурността за превенция срещу насилието и пр. </t>
  </si>
  <si>
    <t>Читалища
/отчет за 2022 г./- Участие вразлични музикални формати на местно, регионално и национално ниво</t>
  </si>
  <si>
    <t>регистрирани читатели -28  посещения-363, за ползване на компютър 5 библиотечни събития -235</t>
  </si>
  <si>
    <t>000806017</t>
  </si>
  <si>
    <t>"Съзнание -1871 г."</t>
  </si>
  <si>
    <t>Женска фолклорна група "Тракийки"</t>
  </si>
  <si>
    <t>1. Детски танцов състав "Тракийче";2. Детска фолклорна група "Тракийчета"</t>
  </si>
  <si>
    <t xml:space="preserve">Читалището съсвместно с възпитаниците на детската градина и училището ежедневно работим и заедно провеждаме открити уроци, състезания за четене или смятане на най-малките от училището. С децата от детската градина редим  пъзели и обхващаме извънкласните им дейности, като работа в екип в библиотеката на училището. Заедно с учителите правим различни образователни игри, които да обхванат повече деца. </t>
  </si>
  <si>
    <t xml:space="preserve">Читалището е организатор и партньор на всички събития на територията на населеното място. По инициатива на читалището се честват всички национални и  религиозни празници, които са част от културата и бита на българския народ. Всички годишнини и чествания на рожденните дати на видните поети, писатели, революционери борили се за българския народ , които не само с оръжието, но и със словото са отстоявали българската идентичност и националност. </t>
  </si>
  <si>
    <t>Съставите към читалището участват в различни музикални форуми- фолклорни фестивали, събори, надпяване и надигравания, които представят читалищет, населеното място и общинатa.</t>
  </si>
  <si>
    <t xml:space="preserve">Библиотеката е в сградата на читалището, кудето е опасна за ползване и библиотечните фондове са изнесени в обособен кът, за да обслужи потребностите на хората. </t>
  </si>
  <si>
    <t>000583738</t>
  </si>
  <si>
    <t>"Светлина-1910г."</t>
  </si>
  <si>
    <t>Привличане на деца и подрастващи в библиотеката и организиране на игри, четене и решаване на кръстовловици в летния период, когато децата са във ваканция</t>
  </si>
  <si>
    <t>Читалището организира и провежда всички събития - чествания на национални и религиозни празници, които да идентифицират българската култура, бит и идентичност.</t>
  </si>
  <si>
    <t>Читалището участва в различни мерокриятия на местно, общинско и регионално ниво.</t>
  </si>
  <si>
    <t>Библиотеката е мястото където децата са обхванати в свободното време и се запознават с различни четива- съобразени с възрастта и интереси им.</t>
  </si>
  <si>
    <t>000805199</t>
  </si>
  <si>
    <t>"Груди Филипов -1920 г."</t>
  </si>
  <si>
    <t>Певческа фолклорна група</t>
  </si>
  <si>
    <t xml:space="preserve">Читалището привлича всички деца, които живеят или са в населеното място през ваканционните период. Всички деца са привлякани с възможността да се занимават с инресени за тях игри, прочити, дискусии или изработка на табла за известни революционери и личности, които са част от историята на населеното място, общината или България.  </t>
  </si>
  <si>
    <t xml:space="preserve">Чествания на всички празници от националния и църковен календар, който българския народ и хриястияните частваме, за да уважим нашата история или нашите предци. - Бабин ден, Трифон Зарезан, Баба марта/ Ден на самодееца, Трети март, 8-март Международен ден на жената,Празнично посрещане на първа пролет. Ден на детската книга, Лазаров ден, 24-май - Ден на славянската писменост и култура и на светите братя "Кирил и Методий, Ден на детето,, Ден на Христо Ботев, Рътуал-обичай"ЗАЖЪНВАНЕ", Тържествено отбелязване на празника на населеното място и Ден на съединението, Честване Деня на независимостта; Ден на ВЪЗРАСТНИТЕ ХОРА-ПЕНСИОНЕРИТЕ, Отбелязване деня на будителите, Организирано посещение и на културно събитие. Коледно тържество за членовете и малките самодейци, читатели и приятели на читалещето. </t>
  </si>
  <si>
    <t>Чиаталището взема участие във всички местни, общински, регионални и национални формати, които показват и демонстрират уникалността на българския народ и фолклора, който са ни завещали дедите ни- чрез българската народна песен и облеклото ни - българската народна носия - нашата певческа група се класира за участие в  12-ти Национален събор на народното творчество Копривщица 2022г.. На това мащабно и уникално събитие нашата певческа група беше удостоена с бронзов медал, а индививдуалния ни изпълнител Динка Косева със сребърен медал.</t>
  </si>
  <si>
    <t>Библиотечната дейност е основна и традиционна за читалището. В библиотеката се организират, съхраняват и предоставят библиотечни и информационни услуги на населението. Библиотеката разполага с богата литература от различна тематика и жанр. През 2022 г. са регистрирани 25 читател. Заетите книги са 165 бр.</t>
  </si>
  <si>
    <t>000583204</t>
  </si>
  <si>
    <t>1. Група за автентичен фолклор; 2. Група за обреди и обичаи</t>
  </si>
  <si>
    <t>Школа по интереси - занимания на деца, подрастващи и всички възрастови групи за ангажираноств свободното и ваканционно време</t>
  </si>
  <si>
    <t xml:space="preserve">Читалището обхваща всички възрастови групи и организира открити уроци, беседи и различни кампании, с които ангажира организационно деца и подрастващи и представя на аудиторията дейности, които обогатяват и разнообразяват живота на всички жители на населеното място. </t>
  </si>
  <si>
    <t xml:space="preserve">Читалището е основен организатор на всички събития на територията на населеното място и като партньор на търговското дружество "Мини Марица изток" ЕАД - поради местоположението си , винаги сме съпричастни и уважаваме всички църковни и официални празници,. Самодейците показват изключително желание и допринасят  за разгръщането на по-широк спектър от разнообразни културни инициативи в селото и извън него. </t>
  </si>
  <si>
    <t>Читалището участва в различни събития- фестивали, събори, конкурси, кулинарни изложения и надпявания.</t>
  </si>
  <si>
    <t>Основна цел на читалището е привличането на читатели в най-ранна детска възраст. Приоритет през изминалата година беше закупуването на детска литература, необходима за учебния процес на децата. Реализиране на различни инициативи, насочени към децата, като една от тях е "ПРИКАЗНИ СЪКРОВИЩА"- четене на приказки от цял свят. Библиотечния фонд наброява - 8748 тома; регистрирани читатели-28, раздадени книги-64 бр.</t>
  </si>
  <si>
    <t>000805676</t>
  </si>
  <si>
    <t>"Просвета-1933 г."</t>
  </si>
  <si>
    <t xml:space="preserve">1.Танцов състав "ВЕСЕЛЯЦИ"; 2. Индивидуален изпълнител - ДИНЧО ДИНЕВ </t>
  </si>
  <si>
    <t>Читалището организира различни здравни и беседи и самодейците - танцовия състав участват в различни обучения, с което придобиват, доусъвършенстват знанията и уменията си и прилагат наученото в танцовите уроци на децата, които са част от танцовия състав.</t>
  </si>
  <si>
    <t>Читалището организира различни здравни и беседи и самодейците участват в различни мероприятия като партньор-организатор за осъществяване на мероприятия от общината.</t>
  </si>
  <si>
    <t>Самодейците представят читалището , селото и общината на общинско, областно, национално и международно ниво.Поканени бяха да вземат участие във фестивал в Италия, където да покажат уникалността и спецификата на българския народен танц и българската народна песен в изпълнение на индивидуалния изпълнител - Динчо Динев.</t>
  </si>
  <si>
    <t>Библиотеката е мястото където се съхраняват и стопанисват различни книжни издания, които са част от българската история и ръководството на читалището има основна мисия да съхрани и да запознае жителите и ползвателите на литературните издания.</t>
  </si>
  <si>
    <t>000806034</t>
  </si>
  <si>
    <t>"Знание-1914 г."</t>
  </si>
  <si>
    <t>Група за автентичен фолклор "Карачилия"</t>
  </si>
  <si>
    <t>Индивидуален изпълнител- певица</t>
  </si>
  <si>
    <t>Чиаталището работи с всички възрастови и етнически групи с цел подобравяне на отношенията и доброжителство между всички на територията на нашето населено място. Правим лятни академии и включваме децата и подрастващите от малцинствените групи, за да уплътним свободното им време и да привлечем вниманието им към по-полезни дейности.</t>
  </si>
  <si>
    <t>Всички събития в населеното място се организират от читалището- честване на национални, официални и религиозни празници.</t>
  </si>
  <si>
    <t>Читалището участва в събития, които показват уникалността ма българската народна песен с певческата група и индивидуалния ни изпълнител представяме институцията, населеното място и общината на общинско, областно и национално ниво.</t>
  </si>
  <si>
    <t>Библиотеката е посещавано място от всички възрастови групи и се организират различни събития - демонстративни четения на приказки и стихове за деца и тийнеджъри- с цел да им докажем, че света на книгата е магичен и различен и човек преминава в други измерения, когато се впусне по пътеката на четивото.</t>
  </si>
  <si>
    <t>000806041</t>
  </si>
  <si>
    <t>"Георги Райчев-1959 г."</t>
  </si>
  <si>
    <t>Читалището работи с деца и подрастващи и организира различни мероприятия през лятната ваканция, с което да обхване и ангажира свободното им време.</t>
  </si>
  <si>
    <t>Мероприятия: Честване на първи март и международния ден на жената, Посрещане на първа пролет; Обмяна на опит с  читалище от друго населено място; Коледно новогодишно тържество</t>
  </si>
  <si>
    <t>Участие и посещение на друго читалище, което изложиха дейностите си пред членовете на нашето читалище с цел обмяна на опит.</t>
  </si>
  <si>
    <t xml:space="preserve">Библиотеката е мястото където хората от всички възрастови групи посещават и основна цел на читалищното ръководство е да привличаме всеки жител  с индивидуален подход- преглед на печат- прег на абонамент според интересите на потребителите.   </t>
  </si>
  <si>
    <t>000804275</t>
  </si>
  <si>
    <t>Мъжка певческа група, Женска певческа група, Смесена певческа група от Ансамбъл за народни песни и танци "Българско веселие"; Група за стари градски песни"Магда Петканова" ; Група за обработен фолклор "Здравец", Група за обреди и обичаи.</t>
  </si>
  <si>
    <t>Детска певческа група, Детски танцов състав, Детска лазарска група</t>
  </si>
  <si>
    <t>Детска група по интереси</t>
  </si>
  <si>
    <t>Задължително всеки месец по два пъти се правът изнесени четения, уроци, беседи със здравни специалисти, художници, писатели.Провеждане на лятна кампания за деца и младежи, кото да ангажираме в свободното време.</t>
  </si>
  <si>
    <t xml:space="preserve">Национални и църковни празници се частват съвместно с клуба на пенсионера. </t>
  </si>
  <si>
    <t>Читалището участва във всички събития на местно, областно и национално ниво, всички самодейци са активни и представят достойно институциата и община Раднево.</t>
  </si>
  <si>
    <t>Библиотечната дейност е една от основните функции на читалището. В библиотеката се организират, съхраняват и предоставят библиотечни и информационни услуги на населението. Тя осигурява достъп за своите читатели, като привлича хора от всички възрастови групи и интереси.През отчетната година читалището кандидатства по програмата "Българските библиотеки-съвременни центрове за четене и информираност-2022" и бяхме финнасово подкрепени с 3945,44 лв.. Книжния фонд на библиотеката се състои от 8 794 библиотечни единици. 235 са регистрираните потребители, от тях 83 са учащи. Общият брой на посещенията са 1535.</t>
  </si>
  <si>
    <t>000805683</t>
  </si>
  <si>
    <t>"Светлина 1927 г."</t>
  </si>
  <si>
    <t>Танцов състав"Възрожденци"</t>
  </si>
  <si>
    <t>Школа по интереси - за малки и големи -децата в свободното си време подготвят различни театрални постановки, маисторят украси и участват в различни мероприятия.</t>
  </si>
  <si>
    <t>Самодейците са много ентусиазирани правим различни уроци - родители деца на различни теми и децата се забавляват- по този начин им показваме как да семейната и обкръжаващата ги среда е от изключителна важност. Правим различни мероприятия - концертни и театрални постановки в центъра на населеното място с което да демонстрираме дейността на институцията. Каним  представители на Районни управления- които показват как да се предпазват всички възрастови групи оъ посегателства, от дома'но насилие, от спазване правилника за движение по пътищата в различните населени места- според интензивността на движението и пр.</t>
  </si>
  <si>
    <t>Всички събития - празник на селото, театрално представление и концертни програми на открито от самодейците на читалището.</t>
  </si>
  <si>
    <t xml:space="preserve">Танцовия състав взема участие в много от мероприятията на местно, общинско и регионално ниво. </t>
  </si>
  <si>
    <t>Библиотеката обслужва потребностите  според тяхните потребности.</t>
  </si>
  <si>
    <t>123764912</t>
  </si>
  <si>
    <t>Порбуда - 2007г.</t>
  </si>
  <si>
    <t>Участие на читалището в музикални формати събори, фолклорни фестивали и надпявания, кулинарни конкурси и изложения</t>
  </si>
  <si>
    <t>000805207</t>
  </si>
  <si>
    <t>"Искра-1927г."</t>
  </si>
  <si>
    <t>Читалището организира различни кампании и обхваща деца и подрастващи , както в учебно време , така и във ваканционните периоди.</t>
  </si>
  <si>
    <t>Честване на всички национални, официални и религиозни празници</t>
  </si>
  <si>
    <t>Участие на Певческата група в мероприятия на местно, общинско и национално ниво</t>
  </si>
  <si>
    <t>Библиотеката събира и обслужва читатели с рзлични и сходни интереси, правим различни срещи и беседи с местни автори и поети.</t>
  </si>
  <si>
    <t>000583389</t>
  </si>
  <si>
    <t>"Достоевски-1928г."</t>
  </si>
  <si>
    <t xml:space="preserve">Библиотеката е мястото където хората от всички възрастови групи посещават и основна цел на читалищното ръководство е да привличаме всеки жител  с индивидуален подход- преглед на печатни издания- чрег на абонамент според интересите на потребителите.   </t>
  </si>
  <si>
    <t>000805014</t>
  </si>
  <si>
    <t>"Митьо Станев"</t>
  </si>
  <si>
    <t>Читалището е основен организатор на всички събития на територията на населеното място и участва във всички събития на местно, регионално и национално ниво.</t>
  </si>
  <si>
    <t>Основна цел на читалището е привличането на читатели в най-ранна детска възраст. Обслужват се  читатели и посетители с цел задоволяване на потребностите на всеки един и привличане на масовото население към всички дейности на читалището.</t>
  </si>
  <si>
    <t>000805053</t>
  </si>
  <si>
    <t>"Христо Ботев"</t>
  </si>
  <si>
    <t>Школа по интереси за децаи големи</t>
  </si>
  <si>
    <t>Читалището участва във всички празници на общинско ниво и представя населеното място на областно ниво.</t>
  </si>
  <si>
    <t>000804193</t>
  </si>
  <si>
    <t>"Родина-1860"</t>
  </si>
  <si>
    <t>Стара Загора</t>
  </si>
  <si>
    <t xml:space="preserve">Балетна школа за възрастни-любители
Смесен хор „Родина”
Оперна студия за индивидуално обучение /опера, оперета, мюзикъл/ 
Клуб за български народни танци "Загорци" 
Бачата social dаnсing 
Спортни латино танци за възрастни
"Зумба с Поли" за възрастни
 MDance – танцова аеробика за деца и родители
Аржентинско танго клуб
Пилатес клуб 
</t>
  </si>
  <si>
    <t xml:space="preserve">Вокална студия „Усмивки” 
Детско-юношески народен хор „Жарава”
Школа за класически балет за деца 
Младежка театрална студия „Сцена 99” 
Детско-юношески  танцов състав "Загорци"
Юношеска театрална студия "Фантазио"
Детско куклено-театрално студио "Слънчице" 
Клуб "Млад писател" 
Спортни латино танци за деца
MDance – танцова аеробика за деца и родители 
Арт йога за деца
"Зумба с Поли" за деца
 Брейк денс 
</t>
  </si>
  <si>
    <t xml:space="preserve">Музикална школа за обучение на деца и възрастни (под и над 18 години) – пиано, китара, саксофон, барабани, укулеле, солфеж – 8 класа </t>
  </si>
  <si>
    <t xml:space="preserve">Школа за изобразителни изкуства за деца, младежи и възрастни – 12 групи х 7 човека
EVIAs Kitchen - здравословно кулинарно училище и работилница за деца и възрастни
Сапунена академия Мемантикс – работилници за деца и възрастни
Travel Craft Club – разнообразни арт ателиета и сръчни занимания за деца и възрастни
Вълнена работилница – творчески занимания за деца и родители
Хатха йога клуб "Сантоша"
Клуб „Сахаджа йога“
Клуб "Приятели на книгата" 
Клуб за вътрешен и външен баланс „Хармония“
Клуб на доброволеца към библиотеката
Йога за бременни
Йога на смеха
</t>
  </si>
  <si>
    <t xml:space="preserve">Езикова школа за обучение в чужди езици за лица под 18 и над 18 години – 36 класа 
„Забавен английски-приказно изкуство“ – обучителен център – 7 класа
Клуб „Забавна математика и Лего роботика“ – 4 групи
Всички инициативи на библиотеката по програмите ѝ за деца /4 вида/:
    „Библиотечни уроци за ученици”  –(22 дейности), 
   „Библиотеката на гости в училище” (27 дейности),
    „Пътуващи ранички с книжки” – до класове от началната степен на образование и детските градини (34), 
   „Ученето може да бъде и забавно с новите технологии” (22 дейности) 
</t>
  </si>
  <si>
    <t xml:space="preserve">ЧИТАЛИЩЕ „РОДИНА“
8 януари - Творилница за мандали "Окото на Бог" в Кът "Shared soul"
15 януари - "Споделена храна" - празник с Евия`с Китчън
25 януари - "Шоколадово-бананов крем... с изненади" - детско кулинарно ателие на Евия`с Китчън с децата от Балетна школа по повод Международния ден за здравословно готвене с децата /24 януари/
31 януари - Туристически поход до с. Дъбрава на Йога клуб "Сантоша"
5 февр. – Работилница за бижута от полимерна глина на Травъл Крафт Клуб, София
5 февр. - Работилница на Сапунена академия Мемантикс за изработка на сапун по студения метод
16 и 17 февр. - 2 бр. Кулинарни работилници на Евия`с Китчън за децата от ІІІ-та и ІV-та група от ЦДГ №5 "Мечо Пух"
19 февр. - Туристически поход до Тихия кът на Хатха йога клуб "Сантоша"
23 февруари - Работилница за свещи с Travel Craft Club, Стара Загора
26 февруари - Работилница "Natural Soap making" на Travel Craft Club, София
1 март - Изложба "Аз съм българче..." на ШИИ
1 март - Представяне на книгата "Балада за съдбата на душата" на Александър Хаджихристов - син, организация на Клуб "Млад писател" съвместно с НЧ "Пробуда-1869" в Клуб на пенсионера, гр. Мъглиж
5 март - Козметична работилница "Крем за ръце" на Сапунена академия Мемантикс
5 март - Продукция от индивидуални материали на МТС "Сцена 99" 
13 март - Открито занятие на Театрално студио "Фантазио"  
19 март - Работилница "Natural Soap making" на Travel Craft Club, Стара Загора
23 март - Среща с автограф с Веселина Седларска и книгата й "Гладни сърца", организирана от Библиотека "Родина"
25 март - Уъркшоп по творческо писане Рене Карабаш и нейната Академия "Заешката дупка" в София - на Travel Craft Club
2 април - Представяне на книгата "Приказка за светофара" на Димитър Никленов заедно с консултанти от КАТ за запознаване с правилата на движение /по нетрадиционен начин/ в гр. Мъглиж 
13 април - Среща-разговор с писателя и драматург Димитър Никленов и представяне на новите му книги "Опит за оцеляване" и "Убийство в пропастта" - в къща музей "Гео Милев"
14 април – Работилница за бижута с Травъл Крафт клуб, София
16 април - "България пее`2022 - Стара Загора" - хоров концерт от VІ-та Национална инициатива на Български хоров съюз, организация на НЧ "Родина" с участието на 6 хорови формации, сред които Смесен хор "Родина", Вокална формация "Усмивки" и ДЮНХ "Жарава"
16 април - Дни на Япония в България: 
       - Демонстрация и безплатен уъркшоп с японски майстори по КИРИ-Е - японско изкуство, привнесено от Китай за изрязване на картини от хартия, вече 1400 години
      - Японска изложба във витрините на Школата за изобразителни изкуства
17 април - Изработка на "Арт часовници" - работилница с Travel Craft Club
27 април – „Откраднатото братче“ – спектакъл на ДКТС „Слънчице“ в Маратон на четенето Стара Загора
29 април - 1 май - Съорганизация на "През 9 земи - С хиляди лица" - фестивал на фантастичното в Старозагорски минерални бани.
10 май - "Paint and party" - работилница за рисуване на чанти с Travel Craft Club
13 май - Представяне на стихосбирката "Мечтания, заключени в сянката на спомените" на Александър Хаджихристов - син с Клуб "Млад писател"
14 май - ЗУМБА ДЕНС ФЕСТИВАЛ - цветна фиеста от горещи латино и екзотични ритми и танци, взрив от настроение и емоции с над 20 от най-добрите и атрактивни лицензирани Zumba Fitness инструктори в България
14 май - Концерт на Смесен хор "Родина" в Нощ на музеите
14 и 15 май -"Пигмалион" по Б. Шоу - премиерен спектакъл на Театрална студия "Фантазио"
26 май – Работилница за натурални бонбони с Травъл Крафт Клуб, София
28 и 29 май - "Последна спирка" по А. Мороа - премиерен спектакъл на Младежка театрална студия "Сцена 99"
29 май - Открит безплатен урок в парк "Артилерийски" на Зумба с Поли
29 май - V-ти Национален конкурс за авторска приказка "Вихър, Ковачът и белият палат" - награждаване /онлайн/
1 юни - Работилници - 10 бр. - "Колажи с цветни хартиени форми", Ателие по рисуване, "Да се движим като животните", Езикова работилница, Сапунена работилница, Изработка на свещи от пчелен восък с навиване, Изработване на хартия със семена, Изработка на бижута от полимерна глина, Рисуване върху памучни чанти, Работилница за садене на подправки
1 юни – „Златка златното момиче“ – спектакъл на ДКТС „Слънчице“ за Деня на детето
4-5 юни - Кулинарни работилници на Евия`с Китчън в Празници на розата на Комплекс "Дамасцена", с. Скобелево
5 юни - Открит безплатен урок в парк "Артилерийски" на Зумба с Поли
4,5,11,12,18,19 юни - "Последна спирка" по А. Мороа - спектакли на Младежка театрална студия "Сцена 99"
7 юни – Работилница за свещи с Травъл Крафт Клуб, София
11 юни - V Хоров фестивал "Августа Траяна" - хоров концерт
11 юни - V Хоров фестивал "Августа Траяна" – семинар за диригентите на тема „Хоровият диригент като ерудиран, трансформиращ лидер“ с д-р Мадлен Бъчварова, професор по музика и директор на хоровите програми в Хановър Колидж, Индиана, САЩ
12 юни - "Евъргрийн концерт" на ВС "Усмивки"
16 юни - Кулинарна демонстрация с дегустация на Евия`с Китчън в Корпоративно дамско събитие на PAYSAFE, София
17 юни – Първа самостоятелна изложба на Петя Бъчварова от ШИИ
24 юни - Поход до Мегалита в с. Бузовград на Йога клуб "Сантоша" по повод Международния ден на йога
25 юни - IX Национален конкурс за вокални формации "Хармония"
2 юли - Детски арт работилници на НЧ "Родина" - сапунена и 3 бр. на Travel craft club
2 юли – Двоен супер зумба клас с инструктор от Пловдив – Кейт Иванова
5 юли – Презентация на новия виртуален под в Детски отдел на Библиотека „Родина“ по проект на Лидл
14 юли – Представяне романа на Женя Димова „Романтика за напреднали“
14 юли – Работилница за свещи с Травъл Крафт Клуб, София
1 юли - 31 август - Безплатен онлайн курс по творческо писане с Клуб "Млад писател"
юли - август - Всекидневни занимания в Детски отдел на Библиотека "Родина"
юли - август - Летни курсове по пиано в Музикална школа
19 юли – Работилница за рисуване върху памучни чанти на Травъл Крафт Клуб, Стара Загора
11 август - Среща с автограф с Юлия Пискулийска, автор на книгата „Псевдоним Вирус с окраска диверсия“, посветена на проф. Радка Аргирова
13 август – „Безглутенови гофрети“ - Кулинарна работилница на Евия`с Китчън /ТИЦ/
7 септември – Нощ на литературата с библиотека „Родина“
13 септември – Ателие по линогравюра на Травъл Крафт Клуб, Стара Загора
13 и 14 септември – Арт фестивал „ПРОМАЯ“ по идея и с участието на Травъл Крафт Клуб
15 септември – Открит урок на Балетна школа за деца
23 септември - НОЩ НА ИЗКУСТВАТА – 5 изяви:
- "Откраднатото братче" - спектакъл на Детско куклено-театрално студио "Слънчице"
- Детско ателие "Как се прави мимическа кукла" на „Слънчице“
- Базар на натурална ръчно изработена козметика "Мемантикс"
- Концерт на Хор „Родина“
- Представяне на книгата на Катя Зографова „Бележити жени за България“
24-25 септември – V Национален танцов фолклорен фестивал “В сърцето на Тракия” с участието на ДЮТС „Загорци“ и ДЮНХ „Жарава“
28 септември – Представяне на книгата „Житейско петолиние“ на Живка Барова с участието на ДЮНХ „Жарава“
5 октомври – Творчески работилнички /15 бр./ за деца по случай празника на Стара Загора с участието на Travel Craft, Ef Zyn Project by Memantics и др.
8-9 октомври – Съорганизация на Фестивал „Здравей Здраве“ с участието на Zumba with Poli, ZIN, Арт йога за деца, Бачата social dancing и Ef Zyn Project by Memantics 
8 октомври – Празник за 5 години фестивал „Здравей, здраве“ с участието на индивидуални изпълнители от „Жарава“
11 октомври – Сапунена работилница в Мол Галерия
15 октомври – Гонг медитация, организирана от Холистичен център „Вдъхновение“
16 октомври - Представяне на сборника от V Национален конкурс за авторска приказка „Вихър, Ковачът и белият палат“ с Театрална студия "Фантазио" с ръководител актрисата Елена Азалова и Младежка театрална студия "Сцена 99" С ръководител актьора Христофор Недков
18 октомври - „Необикновени” – литературен дебют на Цветомира Йорданова, ученичка в 10 клас на ПГСАГ „Лубор Байер” Стара Загора.
22 октомври – Работилница ароматизатори в Мол Галерия на Сапунена академия „Мемантикс“
28-29 октомври - XXXIX Национален младежки конкурс за поезия «Веселин Ханчев»
29 октомври - Творческа работилница за участниците в ХХХIХ НМКП „Веселин Ханчев” 
28 октомври - Изложба „40 години Школа за Изобразителни Изкуства при Читалище Родина-1860 гр.Стара Загора
3 ноември – Представяне на книгата „Приказки за лека нощ“ от Димитър Никленов
4,5,6 ноември – Национален уъркшоп на аматьорските трупи „Репетиции при отворени врати“ 
11 ноември – Поетически трубадурски двубой между Елка Стоянова и Мария Донева /на Библиотека „Родина“/
13 ноември – Кулинарна работилница на EVIAs Kitchen заедно с детски клуб „Млад Мастършеф“ от 4 клас в откриването на нов кабинет по предприемачество и технологии в V ОУ „Митьо Станев“
23 ноември – Среща с училището в селото и дарение от книги за библиотеката направи писателя Димитър Никленов от клуб „Млад писател“ в с. Дълбоки
10 декември – Декорация на коледни курабии със семейна кулинарна инициатива „Аз готвя с мама“
16 декември – Коледен концерт на Вокална студия „Усмивки“ в Мол Галерия
18 декември – Спектакъл на Детска куклено-театрална студия „Слънчице“ и Работилничка на Дядо Коледа
22 декември - Открит урок на Балетна школа за деца при НЧ „Родина-1860“
19 декември – Коледен концерт на Вокална студия „Усмивки“
20 декември - Закрит урок на Балетна школа за възрастни при НЧ „Родина-1860“
20 декември – Концерт на Дамски камерен хор „Библиофония“, Смесен хор „Родина“ и Фолклорна група „Неранза“  
БИБЛИОТЕКА „РОДИНА“ – най-голямата читалищна библиотека в България 
• Изложби
1 виртуална изложба "Светът в учебника на прапрабаба" (учебници и учебни помагала от Възраждането в библиотека „Родина”). С 36 витрини са отбелязани бележити дати и кръгли годишнини на български и чужди автори.
• Срещи с творци, писатели, поети и др.
В рубриките „Представяме Ви…”, „Срещи с автограф” и „Литературни срещи в четвъртък” библиотеката представи пред старозагорци едни от най-четените и утвърдени имена на българската съвременна литература: журналистката и писателка Веселина Седларска и сборника ѝ с разкази „Гладни сърца”, Христо Карастоянов и романа му „Т като Ташкент”, Алек Попов и „Мисия Туран”, литературния историк Катя Зографова и новото ѝ изследване „Бележити жени на/за България : От Кера Тамара до Петя Дубарова”, Деница Дилова и новия ѝ роман „Перфектната колода”, талантливата журналистка и писателка Юлия Пискулийска и проф. Радка Аргирова, на която е посветена книгата „Псевдоним Вирус с окраска на диверсия”, режисьора и писател Нидал Алгафари, доцента по книгознание от УНИБИТ Васил Загоров и дебютния му сборник с разкази „Призраци в библиотеката”, Женя Димова и поетичната ѝ книга „Романтика за напреднали”, водещия на рубриката „Литературен гид“ в рамките на предаването „Библиотеката“ по БНТ  Светлозар Желев; журналистката, издател и поет Силвия Чолева и Никола Петров – лауреат на конкурса „Веселин Ханчев”, майсторите на ритъма и римата Мария Донева и Елка Стоянова от Бургас в четиридесетия за България и втори за Стара Загора поетически трубадурски двубой, детските  писатели  Катя Антонова , Галина Стойнова и Вал Стоева от Ф „Детски книги”, обичаните старозагорски автори, Никола Райков, Виолета Христова и Димитър Никленов,  дебютните книги на Живка Барова.  фентъзи епоса „Необикновени” – литературен дебют на 16-годишната Цветомира Йорданова,   ученичка в 10. клас на  ПГСАГ „Лубор Байер”.
При небивал интерес премина на 30 май, отлаганата няколко пъти среща с писателя Георги Господинов. Залата на Културен център „Стара Загора” се оказа тясна, а от книжарниците в града за часове бяха изкупени дори екземплярите от витрините. 
През 2022 г. са представени 23-ма автори в 31 срещи (общоградски -18, в училища и детски градини – 13).
• Лекции и беседи по социални, здравни и др. теми
21 беседи на тема: „Защо трябва да се храним здравословно”, „Вреда от тютюнопушенето с демонстрация на пушеща кукла Сю”, ,„Защо трябва да спортуваме”,  „Вреда от употреба на алкохол”, „Препоръки за здравословно хранене”, „Човешкото тяло. Общуване без агресия”;  „Аз и Европа”, „Опазване на околната среда”, „Познавате ли природата на страните от ЕС? ”, „На лов за съкровища в стопанството”; „Какво знаем за лешоядите?”, „Делфините в Черно море”, „Прилепите”; „Как с помощта на библиотеката да намерим необходимата ни информация”, „Как да търсим литература в библиотеките по дадена тема“ и др.
 ХVII маратон „Четяща Стара Загора” – с участието на 16 читалища, 29 училища, 21 детски градини и 20 институции, НПО и фирми от община Стара Загора. В маратона се включиха местните автори Мария Донева, Никола Райков, Ботьо Буков, Йордан Атанасов, Надежда Станилова; издателствата „Жанет-45”, „Сиела”, „Кибеа”, „Рибка” и гостуващите писатели Алек Попов, Христо Карастоянов, Деница Дилова, Нидал Алгафари, Катя Антонова , Галина Стойнова и Вал Стоева от фондация „Детски книги”.
 ХХХIХ НМКП „Веселин Ханчев” с творческа работилница – 101 участници от цялата страна.
 Участие в кампанията за препис на „История славянобългарска“.
 Национална библиотечна седмица – среща с доц. Васил Загоров и национална премиера на дебютния му сборник с разкази „Призраци в библиотеката”.
 Европейска нощ на литературата – в лятната градина на кафе-ресторант „При кмета” (място за четене на библиотека „Родина”) любимата актриса на старозагорци Елена Азалова чете пред публика откъс от книгата „Досадникът” на украинската авторка Анна Багряна;
 Европейски дни на наследството – на 20 септ. в Детски отдел: „Пътешествие по картата на Европа: Символите на България” и на 27 септ. „Пътешествие по картата на Европа: Чипровските килими и Стария Несебър, част от българските обекти в списъка на ЮНЕСКО.
 Нощ на изкуствата – на 23 септ. в изложбена зала „Байер”: Среща с литературния историк Катя Зографова и новата ѝ книга „Бележити жени на/за България : От Кера Тамара до Петя Дубарова”; в Детски отдел – Пижамено парти с Мечо Пух и неговите приятели в Детски отдел. (140 г. от рождението на Алън Милн)
 Есенни литературни дни – 5 срещи с гостуващи и местни автори;
 Литературни четения и утра – 38,  библиотечни уроци за ученици – 22,  Библиотеката на гости в училище – 27, Пътуващи ранички с книжки до класната стая в ІХ ОУ „Веселин Ханчев” и СУ ”Иван Вазов” – 34, Творчески ателиета – 106, мултимедийни презентации за автори, празници, годишнини и по програмите на „Лято в библиотеката” – 55 в 81 представяния, ревюта на книгата – 39; киносалон „Мечо пух” в Детски отдел – 30 кинопрожекции;  викторини и литературни  конкурси – 25 (теми: Васил Левски; 3 март – Паметници, герои и градове; Пролетни празници и обичаи; 24 май – Златният век на България;  Стара Загора – град на поети; Зимни празници и обичаи);  литературни игри – 49, интерактивни игри – 20, детски празници -1
И  други…
+ още много/около 70/ участия в градски празници и събития… 
Читалище – 196 + библиотека - 450 = 646 собствени прояви
</t>
  </si>
  <si>
    <t xml:space="preserve">ЧИТАЛИЩЕ „РОДИНА“:
кр. на януари - В ОУ "Георги Райчев" е открита Стая за четене, осъществена по Национална програма "Съвременна образователна среда", модул "Библиотеките като образователна среда" в сътрудничество с Регионална библиотека "Захарий Княжески" и Библиотека "Родина".  
5 февр. – Работилница за бижута от полимерна глина на Травъл Крафт Клуб в София
1 март - Представяне на книгата "Балада за съдбата на душата" на Александър Хаджихристов - син, организация на Клуб "Млад писател" съвместно с НЧ "Пробуда-1869" в Клуб на пенсионера, гр. Мъглиж
3 март - Участие на Клуб "Загорци"  в Националната инициатива "Пробуждане с хоро"
25 март - Уъркшоп по творческо писане Рене Карабаш и нейната Академия "Заешката дупка" в София - на Travel Craft Club
2 април - Представяне на книгата "Приказка за светофара" на Димитър Никленов заедно с консултанти от КАТ за запознаване с правилата на движение /по нетрадиционен начин/ в гр. Мъглиж 
3 април - Участие на ВС "Усмивки" и ДЮНХ "Жарава" в Междунаpоден конкуpс за певческо изкуство "Белканто", гр. Ямбол. 
11 април - Участие на ДЮНХ "Жарава" в XIV Национален детско-юношески конкурс "Песенна дъга над Кутев", гр. Котел 
14 април – Работилница за бижута с Травъл Крафт клуб, София
26 май – Работилница за натурални бонбони с Травъл Крафт Клуб, София
м. май – На Международна детска изложба в Нова Загора ШИИ участва с две възпитанички
4-5 юни - Кулинарни работилници на Евия`с Китчън в Празници на розата на Комплекс "Дамасцена", с. Скобелево
7 юни – Работилница за свещи с Травъл Крафт Клуб, София
16 юни - Кулинарна демонстрация с дегустация на Евия`с Китчън в Корпоративно дамско събитие на PAYSAFE, София
1 юли – Участие на ДКТС „Слънчице“ в Детско-юношески театрален фестивал, гр. Поморие /с  60 формации от цяла България/
11 юли - Участие на Смесен хор "Родина" в Nestiya Art Festivals "Black sea peаrls"  - Свети Влас, Несебър 
8-9 юли - Участие на Смесен хор "Родина" в VІІІ конкурс "Нови гласове и песни", гр. Несебър
6 август – Участие на Зумба с Поли в Зумба фестивал в гр. Габрово
8-13 август – Sport Summer Camp на Зумба с Поли в с. Соколица, общ. Карлово
20-21 август – Участие на Зумба с Поли в Зумба мастър клас „Arena di Zumba“ с Херман Мело, гр. Пловдив
27-28 август – Участие с изложение на събора „Богородична стъпка“ на Сапунена академия „Мемантикс“
3-7 септември – Участие на Зумба с Поли в Х Зумба фестивал „Алегрия“, гр. Балчик
5 септември – Участие на „Усмивки“ в концерт на Интелиджънт Мюзик Проджект в Бургас
23-25 септември – Участие на индивидуални изпълнители от „Жарава“ в 20-ти Международен конкурс за млади изпълнители "Сребърна Янтра", гр. Велико Търново
15-16 октомври – Участие на Смесен хор „Родина“ с „Глория“ на Вивалди, съвместно със Струнен оркестър Габрово в ХХ Празник на духовната музика, гр. Габрово
22-23 октомври -  ВС "Усмивки" взеха участие в престижен вокален конкурс, гр. Варна
22 октомври – ВС „Усмивки“ участваха в Национален конкурс „Песен от извора“, Стара Загора
23 ноември – Среща с училището в селото и дарение от книги за библиотеката направи писателя Димитър Никленов в с. Дълбоки
3 март – Участие на ДЮНХ "Жарава" в Националния конкурс за детско творчество "С България в сърцето", гр. Шипка
17 март – Участие индивидуални изпълнители от „Жарава“ на  Х Национален конкурс „Път към славата“, София
1 април – Участие ДЮНХ "Жарава" в  XIV Национален детско-юношески конкурс "Песенна дъга над Кутев", гр. Котел 
20 април – Участие на Клуб "Млад писател" и вестник Teen's Paper  в  Х Национален ученически журналистически конкурс "Григор Попов", Разград
14 май – Участие на Йоана Ташева от ДЮНХ "Жарава" на Ученически фестивал "Песните на Европа`2022", гр. Ямбол
28 май – Участие на ВС "Усмивки" в Международен конкурс "The Sound of Time"/"Звукът на времето" гр. Велико Търново  
11-12 юни – Участие на  ДЮНХ "Жарава" IV Национален фолклорен конкурс "Димитър Гайдаров", Казанлък
15 юни - ВС "Усмивки" участваха на IX Международен дистантен конкурс "Нови гласове, песни и изкуства", гр. София
25 юни – Индивидуални  участници от "Жарава" в поп категории на VІІІ Международен фестивал-конкурс за вокални изпълнители "Вярвай, искай, можеш", гр. Банкя
25-26 юни – Участие на ученици от Музикална школа на IX Международен дистантен конкурс "Нови гласове, песни и изкуства" гр.София
29 юни – Участие за Йоана Ташева от „Жарава“ от 19-ти Международен фестивал за френска песен "Златен ключ", гр. Пловдив 
юни - Вокална студия „Усмивки“ взе участие в Международен конкурс "The Sound of Time"/"Звукът на времето" гр. Велико Търново 
15 юни - На IX Международен дистантен конкурс "Нови гласове, песни и изкуства", гр. София, участваха ВС "Усмивки"
3 юли - Вокална студия "Усмивки"участва на Арт фестивал"Сезони", гр.Бургас
16 юли - Децата от Жарава бяха част от Международния младежки конкурс "Орфееви таланти", гр.Пловдив 
август – Йоана Ташева от „Жарава“ участва  на Международния фестивал „Кърнолски Самър Кемп“, Слънчев бряг
1 септември – Йоана Ташева от „Жарава“ участва в 20-ти Международен конкурс за млади изпълнители "Сребърна Янтра", гр. Велико Търново 
21-23 октомври – Йоана Ташева от „Жарава“ взе участие в 18-ти Международен фестивал „Кръстопът на музите“, София
22 и 23 октомври - в гр. Варна се проведе Десети юбилеен европейски конкурс за нова детска песен „Златни искри“ с участието на ВС „Усмивки“ 
декември – Иванина Денкова от ДЮНХ „Жарава“ участва в Национален конкурс за детско творчество „Коледна звезда“, гр. Тутракан
2, 3 и 4-ти декември - Вокална студия „Усмивки“ участва в Международната музикална академия "Нота по нота", Пазарджик 
13 октомври - Росица Гюмлиева, ръководител на ДКТС „Слънчице“ участва  І литературен конкурс на „БМФ Порт Бургас“ 
Библиотека: Организиран и проведен  17-и общински маратон „Четяща Стара Загора” с участието на 16 читалища, 29 училища, 21 детски градини и 20 институции, НПО и фирми от община Стара Загора (1 – 30 април 2022 г.); Организиран, проведен и отчетен XXXIХ Национален младежки конкурс за поезия „Веселин Ханчев” (април – октомври 2022 г.); Участие със собствени програми в Националната библиотечна седмица (2 прояви, 9 – 13 май 2022 г.), Европейска нощ на литературата (7 септ.), Европейски дни на наследството (4 прояви,  20-27 септ.)
+ 91 национални и международни награди от конкурси за изпълнители и състави на читалището
</t>
  </si>
  <si>
    <t xml:space="preserve">28 август - 2 септ. - Участие на ДЮТС "Загорци" във ХVІ Международен фолклорен фестивал в гр. Мармарис, Турция
нач. на февр. - ВС "Усмивки" от четвърта група участват и печелят  първа награда в категория фолклорна обработка от І-вия Международен конкурс за вокално изкуство “Златна орхидея - Сингапур 2022”
м. март - Участие на Димитър Никленов с отпечатани творби в руския алманах "ЛитКузница", Москва.
+ 12 участия в Международни фестивали и конкурси, провеждани в България
</t>
  </si>
  <si>
    <t>За потребителите на библиотеката са комплектувани 1876 библиотечни документи (б.д.) на стойност 27126 лв., от които 1803 са регистрирани в Инвентарните книги. Набавените документи за 7 обслужващи звена чрез покупка са 564 библиотечни единици (б.е.) за 8930 лв., по абонамент – 92 тома за 3898 лв, и от дарения – 1220 б. е. на стойност 14 298 лв. През годината са получавани 92 продължаващи заглавия (84 по абонамент и 8 като дарение) . Фондът на библиотеката към 31.12.2022 г. възлиза на  29792б тома. През 2022 г.  са регистрирани 2444 читатели, от които 918 са деца от 0 до 14-годишна възраст. В 24994 посещения са заети за ползване 59734 библиотечни документи. От тях 1402 б.е. са разнесени от доброволци до адреси на възрастни читатели и на хора с увреждания. Направени са 4761 фактографски, тематични и библиографски справки – 4756 бр. са устни, 5 бр. – писмени, и 694бр. – електронни. На местните власти, библиотеки и граждани от Стара Загора и страната са предоставени 645 дистанционни услуги, от които 16 междубиблиотечни. Направени са 36 електронни доставки на части от книги и на статии от периодични издания от фонда на библиотеката. Към библиографските описания в електронния каталог са прикачени 988 пълнотекстови записи на статии от ПИ, които не се съхраняват трайно; 169 съдържания на книги и сборници и 202 корици. За потребителите на библиотеката при заявка са сканирани 554 страници. В Информационния център са проведени 92 индивидуални консултации и 33 групови за работа с компютър и за ползване на социалните мрежи, за намиране на информация по различни теми, за изработване на презентации, писане на реферати и есета, и др. За ученическа аудитория са изнесени 21 беседи и 55 презентации в 81 представяния с познавателна цел. Проведени са 22 библиотечни екскурзии за запознаване с библиотечните ресурси и услуги. Осъществени са 18 информационно-образователни срещи на читатели ученици със специалисти от РЗИ, СНЦ „Зелени Балкани” и Европа Директно Стара Загора. Качените 12 звукови файла от срещи с автори през годината в рубриката „Писателите говорят” на библиотечния сайт имат над 1190 прослушвания в сайта и 436 в YouТube канала на библиотеката. Над 370-те статии публикувани в библиотечния сайт са посетени 60883 пъти от външни потребители. Библиотеката предлага на потребителите си чрез сайта https://www.rodina-bg.org/ собствени бази данни, електронни и информационни услуги: Бюлетин „Нови книги”; За Вас, ученици; Попитай библиотекаря; Пълнотекстова електронна библиотека на старозагорските автори; Дигитална библиотека Стара Загора с достъп до пълнотекстови краеведски издания от периода 1882 - 1944 година.</t>
  </si>
  <si>
    <t>000805968</t>
  </si>
  <si>
    <t xml:space="preserve">Танцова група "Еньовче" ,  10самодееца, художествен ръководител Жанета Стойнова
Певческа Група „Зорница“, 8самодееца, художествен ръководител Койчо Коев
</t>
  </si>
  <si>
    <t>1. Клуб "Весело лято" , 
2. Творческо ателие „Медна пластика“ с майстор Божидар Димитров</t>
  </si>
  <si>
    <t xml:space="preserve">1. Творческо ателие "Чеканка"-за деца и възрастни,
2. Занимателна математика за ученици, Принципи за решаване на тестови задания,
3. Първи стъпки в шахматната игра-за деца,
За възрастни по програма на Глобални библиотеки: 1. Базови познания за работа с компютър, 
Търсене на информация в Интернет, Ползване на електронна поща, социални мрежи Facebook,
2. Приложни програми Word и Exel в Библиотеката , 
3. Здравословен начин на живот в Библиотеката, 
4. Действия при бедствия от наводнения и пожари с Областно управлениеСЗ- ПБЗН,  
5. Медийна грамотност-разпознаване на фалшиви новини в Пенсионерски клуб, 
6. Финансова грамотност с експерт икономист Трифон Трифонов, 
7. ИКТ-мобилни приложения, Приложни програми за GSM и компютри  с експерт Иван Тотев,
8. Български език за украинци в Библиотеката.
</t>
  </si>
  <si>
    <t xml:space="preserve">Богоявление, Бабинден, Сирни заговезни, Празник на пчеларя, Лазаровден, Великден,
Възпоминание за Св.Св. Кирил и Методи, Възпоминание за Васил Левски, Ден на Ботев,
Еньовден-Празник на Слънцето, Билките и Водата, 70-годишен юбилей на Читалището,
Голяма Богородица , Празник на независимостта на България, Ден на будителите, Коледа ,
Среща с писатели(2) и поети(2),четения(10) и музикални дни(4).
7. Участия на читалището в културни мероприятия в страната  брой 9
</t>
  </si>
  <si>
    <t xml:space="preserve">1. Национален фестивал на етносите „Еднакви в различното“град Мъглиж,община Казанлък
2. Традиционен фолклорен фестивал   „Илинденско-Преображенска епопея  " с.Бузовград, 
3. Национален фолклорен събор „С мирис на теменуги”с.Яворово,община Стара Загора
4. „Празник на кратуната“, с.Гостилица, община Дряново
5. Национален фолклорен Събор „Богородична стъпка“с.Старозагорски бани
6. Ден на народните будители-100 годишен юбилей на НЧ“Искра“с.Хан Аспарухово
7. Празник на Пелина, с.Змеево, община Стара Загора,
8. Празник на Читалището с.Остра могила.
9. Празник на село Казанка
</t>
  </si>
  <si>
    <t>000808462</t>
  </si>
  <si>
    <t>"Даскал Петър Иванов-1988"</t>
  </si>
  <si>
    <t xml:space="preserve">ГРУПА ЗА АВТЕНТИЧНИ НАРОДНИ ПЕСНИ "ЗАГОРКИ"
Рок състав „Пилотите“
</t>
  </si>
  <si>
    <t>ЛИТЕРАТУРЕН КРЪЖОК ЗА ПОЕЗИЯ  - 17 УЧАСТНИИЦИ</t>
  </si>
  <si>
    <t xml:space="preserve">ИЗДАВАНЕ НА ВЕСТНИК "ЛИТЕРАТУРЕН ГЛАС  -  Читалището от 30 години произвежда и разпостранява вестника.
ИЗДАВАНЕ НА КНИГИ
</t>
  </si>
  <si>
    <t xml:space="preserve">Срещи с поети, представяне на стихосбирки -5 бр.; </t>
  </si>
  <si>
    <t>ЛИТЕРАТУРНИ ЧЕТЕНИЯ В Ямбол, С. Християново, Хасково. Срещи по предварителна заявка по инициативата "Поети по селата" - съвременни старозагорски поети посещават хората в малките населени места - четат им свои стихове, подаряват стихосбирки и др.</t>
  </si>
  <si>
    <t>НЯМА БИБЛИОТЕКА</t>
  </si>
  <si>
    <t>000805690</t>
  </si>
  <si>
    <t>"Отец Паисий-1906"</t>
  </si>
  <si>
    <t>Работа с децата - през лятото, по отделна програма - занимания, четене, игри, рисунки и др.</t>
  </si>
  <si>
    <t xml:space="preserve">Празник на плодородието
Празник на селото
</t>
  </si>
  <si>
    <t xml:space="preserve">С. Яворово – „С мирис на теменуги“
С. Преславен – „По пътя на хляба“
С. Хрищени – „Празник на райската ябълка“
</t>
  </si>
  <si>
    <t>000804407</t>
  </si>
  <si>
    <t>"Развитие-1918 г."</t>
  </si>
  <si>
    <t>1. Смесена  певческа група състояща се от 9 жени и 6 мъже. В групата имаме 5 участника от ромски произход. Стараем се да привличаме млади   хора, за да има приемственост. . Групата изпълнява народни, патриотични и стари градски песни, също и песни за България. Когато пресъздаваме  обичаите  включване и няколко деца.</t>
  </si>
  <si>
    <t>1.Коледарска група 7 участника - 5 от които роми. Песните, които изпълняват са местни, коледуват,също и пресъсздават коледуването  на концертните програми.</t>
  </si>
  <si>
    <t>Клуб "Род и памет". Занимания  се провеждат  три пъти в месеца. Основната дейност на клуба е изследване и запознаване с родовата памет, изготвяне на родословни дървета.</t>
  </si>
  <si>
    <t>на разположение на населението и гостите на селото  е предоставен достъп до мамериали за историята на селото, занаятите в миналото, кои са били занаятчии, спомени на видни оряховчани, снимков материал, предмети от бита на селото. Направилисме историческа сбирка, етнографска сбирка, социалистически символи, стар градски стил</t>
  </si>
  <si>
    <t>1.174 г от рождението на Хр. Ботев - изложба от негови произведения кратко слово,  2. Бабинден - тържество, пресъздаване на обичоя "Поливане", 3.Великден - концертна програма, 4. 1март  - баба Марта и ден на самодееца, 5. 24 май - Ден на славянската писменост и култура и рожден ден на читалището - концертна програма, 6. 3 март-поднасяне на цветя на паметника на Джуранлийския бой и паметната плоча в село, 7. 9 май и 2 юни поднасяне на цветя и слово пред паметната плоча на читалището и кратко слово, 8. "Да пеем под небето на България" по повод Съединението, "Празник на ореха", 9. Провеждане на НФС "От Игнажден до Коледа" в с. Преславен, 10. Ден на народните будители 11. Ден на християнското семейство, 12. Коледуване из село, 13. гостуване в село Стрелец с Обичая коледуване</t>
  </si>
  <si>
    <t>Гостуване в село Стрелец коледари</t>
  </si>
  <si>
    <t>Библиотечен фонд  - 12585 б. е.  Потребители на библиотеката - 31, посещения 147,  водят се всички нормативни документи, провеждаме литературни четения - Елин Пелин, Йордан Йовков, Чудомир  - сбирка под наслов "Село, село, пусто село", участие в националния маратон на четенето, изложба от портрети  на народни будители, най - търсени са истирически книги и енциклопедии</t>
  </si>
  <si>
    <t>000805861</t>
  </si>
  <si>
    <t>"Гранит-1928"</t>
  </si>
  <si>
    <t>Беседа от ветеринарен лекар „Грижи за домашните любимци“</t>
  </si>
  <si>
    <t xml:space="preserve">• Екскурзии до зоопарка в Ст. Загора и Голямата базилика /Пловдив/, срещи с Мира Дочева, Пенчо Пенчев  и Мария Донева, Гостуване на маг Теодор,  100 годишнина на ветеран от ВСВ Иван Пощаджиев, ):   Преписване страничка от Историята на Паисий, Читателска среща „Документи и история“ с  експерт от ДАрхив,изложба „Документите разказват“, четене на приказки с децата през лятото / 4 бр./ , 95 год. от рождението на кап. Георги Бояджиев, посещение на концерт и театрална постановка
</t>
  </si>
  <si>
    <t>Еньовденски събор, Събор Богородична стъпка  на Старозагорските бани</t>
  </si>
  <si>
    <t>19 читатели, 47 посещения. Библиотеката е  регистрирана с Удостоверение №2640/09.09.2022 г.</t>
  </si>
  <si>
    <t>000804204</t>
  </si>
  <si>
    <t>"Георги Бакалов-1933"</t>
  </si>
  <si>
    <t xml:space="preserve">1. Клуб за народни танци „Хорце“
2. Група за автентичен фолклор „Шарена китка“
3. Клуб „Живи във времето“
4. Клуб „К Г Б“
</t>
  </si>
  <si>
    <t xml:space="preserve">1. Танцова формация „Тракийче“
2. Школа за поп музика
3. Школа по шахмат „Тракийско конче“
</t>
  </si>
  <si>
    <t xml:space="preserve">1. Школа за поп музика
2. Школа по шахмат „Тракийско конче“
</t>
  </si>
  <si>
    <t>Цялата дейност на НЧ „Георги Бакалов 1933“ е обърната към образованието, към повишаване знанията на самодейците.  Всяка заета книга от библиотеката от ученик или студент е част от образователния процес на младия човек, решил да се докосне до различна информация, която от своя страна натрупва запас от знания и умения.  Това касае всеки човешки индивид на всяка възраст. Образованието е до дълбоки старини и докато има читалища, които са отворили вратите си за всеки човек, ще има будни и образовани хора!</t>
  </si>
  <si>
    <t xml:space="preserve">1. „Настане вечер – месец изтрее…“ – изложба за Христо Ботев“  2. Богоявление – празник   3. 90 год.от рожд.на Умберто Еко сбирка на клуб „Живи във времето“   4. „Тайната на искането, благодарността и даването – три тайни, които те правят щастлива“ – посветена на Бабинден- на раждането на новия човек и вековната грижа за неговото достойно израстване     5. „Страста, поезия, любов“ – 143 от рожд. на Яворов   6.Световен ден за борба с рака – 4 февруари – разговор с лекар   7. „Близнаците – живот и вълшебство“ – тема от рубриката „Виртуално ателие“   8. Трифон Зарезан- история и съвремие   9. „Вечна памет за Апостола на свободата Васил Левски“ 10. Владимир Димитров – Майстора – 140 год. от рожд.му – сбирка на клуб „Живи във времето“  11. Клуб „К Г Б „ – сбирка по повод 75 години от рожд. на Миряна Башева   12. Изложба във връзка със 115 год.от рождението на Емилиян Станев   13. Ден на любителското творчество и Ден  на баба Марта – празник с ъс самодейците  14. 3 март – национален празник на България – гледане филма „Героите на Шипка“   15. „Стара Загора – град с темели в кости забити“ – изложба за най-трагичния период от историята на България    16. „Божественост, наречена Жена“- празнуване    17. Изложба с творби на бълг.поет и преводач Димчо Дебелянов – 135 год от рожд.му    18. Благовещение Богородично    19.“Светът е оцелял, защото се е смял“   20. 2 април – световен ден на детската книга – изложба   21. „Изворът да не пресъхва“ – Цветница – ТФ „Тракийче“   22. „Знанието е сила“ – маратон на четенето   23. „Пролет моя животворна“ – концерт    24. „Бъдете преблагословени“ – празник на библиотекаря    25. „Да сеем духовност и вяра“  - манифест на младостта и таланта – 24 май   26. Изложба , посветена на 95 год.                                                    от рожд.на Робърт Лъдлъм     27.  Ден на детето – изложба с най-новите детски книжки в библиотеката   28. „За билки преди изгрев“ – Еньовден   29. „За чиста и свята република“ – изложба   30. Елин Пелин – певецът на българското село – изложба- 145 г.   31. Изложбен кът за Александър Дюма  - 220 г.от рожд.му .   32. 9 август – Световен ден на любителите на книгата – изложба    33. „Вятър ечи, Балкан стене“ – библиот.изложба за Добри Чинтулов – 200 год от рожд.му      34. „София, Вяра, Надежда, Любов“ – християнката Мъдрост и нейните дъщери Вяра, Надежда, Любов – разговор за християнските добродетели     35. 22 септември 1908 г. във В.Търново княз Фердинанд обявява независимостта на България – изложба с  литература за великите люде на България    36.  5 октомври – ден на Стара Загора  - изложба    37. Музикално-поетичен спектакъл „Будителството- ключ към безсмъртие“ , посветен на 1 ноември    38. Изложба от произведения за книжовници, просветители, борци за духовни ценности     39. Сбирка на клуб „Живи във времето“ – 140 год.от рожд.на Имре Калман
2. 40. Лекция от читалището за децата от предучилищна възраст в Шесто училище по случай  неговия патронен празник „Св. Никола“ на Никулден  41.  Коледни участия на формациите
</t>
  </si>
  <si>
    <t xml:space="preserve">1. Симона Динчева получи приз Голямата награда от межд.фестивал за популярна песен и танц „Абанико 22“
2. ТФ „Тракийче“ – в празника на Търгавската гимназия „Княз Симеон Търновски“    ,   - в празника на Туристическото дружество   ,   -  в с. Могила за Гергьовден ,   -  в конкурса на камерния танц в Хасково – първо награда
3. Девети междун.конкурс за вокална и инструментална музика „Звукът на времето“, В.Търново – участие и две награди  
4. ТФ „Тракийче“ – празника на с.Руманя
5. ТФ „Тракийче“  - в конкурса на CIOFF  за България   6.  Вилиана Генова – в „Празнично неделно хоро“ в кв. „Железник“
6. ТФ „Тракийче“ – в празника на кв.“Зора“
7. „Пусть всегда будет солнце“ – конкурс за руска песен – участие на три деца от Школата за поп музика
8. Девети конкурс „Нови гласове, песни и изкуства“, Несебър – Голямата награда за Симона Динчева  
9. Национален конкурс с межд.участие „Петнадесет лалета“, Хисар – две първи награди за Симона Динчева
10. Трети сезон на E-FEST – първа награда за Симона
11. Участие на Никол Георгиева в конкурса „Петнадесет лалета“ – трета награда
12. Вилиана Генова – в Еньовденския събор на Старозагорски бани
13. 12-ти  Национален събор  на народното творчество Копривщица 22 – Вилиана Генова
14. Празник на миньора , Трояново – Симона Динчева    
15. „Богородична стъпка“2022 – Вилиана Генова
16. Заключителен етап на конкурса „Пусть всегда будет солнце“ – Симона Динчева – първа награда
17. Международен конкурс за млади изпълнители на популярна песен „Сребърна Янтра“, В.Търново – Симона Динчева – първа и трета награда 
18. ТФ „Тракийче“ – в концерта за 5 октомври
19. Национ.конкурс за забавна песен на фолклорна основа „Песен от извора“ – Симона Динчева и Голямата награда,  и Никол Георгиева и Беатрис Нанева участваха
20. „Пусть всегда будет солнце“ – първа, втора и трета награда за Симона, Вилиана и Беатрис
21. Участие на Симона Динчева в представянето на новата книга на поета Йордан Пеев
22. Танцов клуб „Хорце“ във фестивала „Перпера“ , Момчилград
</t>
  </si>
  <si>
    <t xml:space="preserve">1. Международен фестивал на изкуствата за деца и младежи “MAGIA ITALIANA” – втора награда за Беатрис Нанева
2. ТФ „Тракийче“ и група за автентичен фолклор „Шарена китка“ – в межд.фестивал в Мармарис, Турция
3. „ALLEGRIA DE DANZAR” – международен фолклорен фестивал в Лорет де Мар и в Барселона, Испания – танцов клуб „Хорце“
</t>
  </si>
  <si>
    <t>1644 посещения в библиотеката на читалището  и обслужени читатели.</t>
  </si>
  <si>
    <t>000804631</t>
  </si>
  <si>
    <t xml:space="preserve">ФГ“Росна китка;
Художествен състав;
Театрален състав
</t>
  </si>
  <si>
    <t xml:space="preserve">Лазарки и коледари-временни;
Танцов състав „Яворовски бисери“.
</t>
  </si>
  <si>
    <t>„Нарисувай ме“-изобразително изкуство</t>
  </si>
  <si>
    <t xml:space="preserve">Предоставяне на книги и преса;
Запознаване с работата на компютър и ползването му;
Здравни теми;
Художествено четене.
</t>
  </si>
  <si>
    <t>Изложба на рисунки на деца от цялата страна - Детски свят - Детство мое"; Всички местни и традиционни празници - Бабинден, Трифон Зарезан, Лазаруване, Цветница, Празник на селото, Бъдни вечер, Коледуване. Бележити дати - Васил Левски, Яворови дни, годишнина на Вазов, Христо Ботев, Ден на християнското семейство, Празници 3 март, 8 март, 24 май, 6 и 22 септември. Организатор сме на Фестивалът за хранителна и духовна култура "С гозбите на баба"</t>
  </si>
  <si>
    <t xml:space="preserve">Фестивали: „С мирис на теменуги“;
„Богородична стъпка“;
Копривщица-Национален фестивал;
Винарово;
„С песните и гозбите на бабите ни“-Национален фестивал
„От Игнажден до Коледа“-фестивал.
</t>
  </si>
  <si>
    <t>Библиотечно обслужване на книги и преса, ползване на компютри и интернет, библиотечни събития –четене и рисуване.</t>
  </si>
  <si>
    <t>000804898</t>
  </si>
  <si>
    <t>Развитие-1878г.</t>
  </si>
  <si>
    <t>ПААФ „Дълбоки“, Женска фолклорна група, Група за стари градски песни, Танцов състав, Коледарска група</t>
  </si>
  <si>
    <t>ДЮФ „Дълбочанчета“ , Лазарска група</t>
  </si>
  <si>
    <t>Оркестър-гайда, гъдулка, акордеон, тъпан</t>
  </si>
  <si>
    <t>Школа по гъдулка</t>
  </si>
  <si>
    <t>Клубове: „Етнография и фолклор“, „Краезнание“, „Приятел на книгата“</t>
  </si>
  <si>
    <t xml:space="preserve">„Бабинден”, “Празник на любовта и виното“, Ден на самодееца, .”Заговезни-пречистващия огън”, „Баба Марта“, 3 март-национален празник-ден на Освобождението на България от османско иго,2 юни- Денят на Ботев и загиналите за свободата, Еньовден,  144 г.от освобождението на Стара Загора, Празник за селото "Дълбоки-роден край, гордост моя".Празник на тиквата, “Цветница-изворът да не пресъхва“-съвместно с община Стара Загора и ЦПЛР Стара Загора,  Ден на християнското семейство и др. „Здравей, лято” и „Довиждане, лято”-Концерти за откриване и закриване на лятната работа с деца .Два пъти седмично ,по два часа децата  участват в разнообразни инициативи през лятото-рисунки, изработка на предмети, работа в библиотеката, лятно кино, празници на талантите, спортни и занимателни игри и др., Лятно ретро кино-прожекция на български филми. Летни музикални вечери с различна тема-балканска, руска ретро музика, концерт с младежка група „Животът в село Калитиново. Лазаруване из селото.
Изложби-100 г. от рождението на Блага Димитрова, Годишнини от рождението на Л. Карол , Цветан Ангелов и Чарлс Дикенс,149 г. от обесването на Васил Левски,130 г. от написването на химна на Св. Св. Кирил и Методий, 3 март-Освобождение на България от турско робство, Денят на Ботев и мн. др.Среща с писателят Димитър Никленов с децата от ОУ “Иван Мирчев“.
Маратон на четенето, Кампания за насърчаване на четенето „За четенето с вкус или как да пържим завистливи езици“, „Бабо разкажи ми за шевиците“,140 г. от рождението на А. Милн/четене/;100 г. от рождението на Блага Димитрова/лит. четене и изложба/;Годишнини от рождението на Л. Карол , Цветан Ангелов и Чарлс Дикенс/изложби и четене на произведения/,100г. от рождението на Стоянка Мутафова/четене на автобиографията, прожекция на филм), 149 г. от обесването на Васил Левски(изложба и урок по родолюбие), 220 г. от рождението на Виктор Юго (прожекция на „Клетниците“ 90 г от рождението на Слав Хр. Караславов, (рецитал), „Днес аз съм библиотекар“ (разясняване на правилата в библиотеката с децата от 1 клас) .”Дядо, разкажи ми за шевиците“-четене от книгата на проф. Ж .Желев и оцветяване на шевици, „Познай произведението“-занимателна игра с учениците, Илюстрации по любима книга или герой, 150 г. от рождението на Ем. Станев-Четене на Чернишка, 135 г. от рождението на Димчо Дебелянов-беседа за писателя и четене на стихове, „Детска академия за добри обноски“-урок с учениците от 2 и 3 клас, „50 най-красиви библиотеки“-презентация), 60 г. от рождението на Петя Дубарова ( четене с децата от ОУ “Иван Мирчев“ ), Състезание с награди за изразително четене, „Заедно четем“-част от маратона на четенето, Закриване на маратона на четенето с книгата за Дълбоки, 130 г. от написването на химна на Св. Св. Кирил и Методий((изложба, беседа), концерт-рецитал за Деня на Славянската писменост и връчване на награди на най-четящи деца., 185 г. от рождението на Васил Левски, 300 години от рождението на Паисий Хилендарски-освен мероприятията в училище се включихме и в инициативата за препис на „История Славянобългарска“  , 80 години от рождението на Стефан Данаилов-прожекция на филма „Дами канят“и мн. др
</t>
  </si>
  <si>
    <t xml:space="preserve">VI  НФСНТ  „Св. Константин 2022“ гр. Пещера, , Регионален етап на XII НСНТ „Копривщица“,  XII НСНТ „Копривщица“, НТФС “Богородична стъпка“-„На селски двор не се кани“-школо по народни песни и обичаи, „Празник на пелина“, V НФ “От Игнажден до Коледа“ ,Празник на ореха с. Оряховица,   ДФП “Цветница-изворът да не пресъхва“, концерт по повод 1 ноември в кв. “Железник“ </t>
  </si>
  <si>
    <t>000804186</t>
  </si>
  <si>
    <t>"Св.Климент Охридски-1858"</t>
  </si>
  <si>
    <t xml:space="preserve">АНТП “ЗОРНИЦА“
ВГ „ЗВЪН“
ВГ „БЛАГОЗВУЧЕН ЗОВ“
ВИГ „АМАДЕУС“
ВИГ „ПАЦИЕНТОЗА“ 
</t>
  </si>
  <si>
    <t xml:space="preserve">ВС „РОЗОВ СВЯТ“
ВГ „ЗВЕЗДОПАД“
ВГ „ИСКРИЦИ“
ДТС1“ЗОРНИЧКА“
ДТС“ЗОРНИЧКА2“
ДТС  „ЕСТИДЕНС“ 
ДТШ „ЗАГОРСКА МЛАДОСТ“
3. Поддържане на оркестри 
</t>
  </si>
  <si>
    <t xml:space="preserve">ШКОЛА ПО ПИАНО
ШКОЛА ПО КЛАСИЧЕСКО ПЕЕНЕ
ШКОЛА ПО КЛАСИЧЕСКО ПЕЕНЕ 2
ТЕАТРАЛНА ШКОЛА „САМОДЕЙНИ ТАЛАНТИ“, ТЕАТРАЛНА ШКОЛА “МЕЖДУЗВЕЗДНИ ТАЛАНТИ“
ТЕАТРАЛНА ШКОЛА“20+“
ШКОЛА ЗА ИЗОБРАЗИТЕЛНО ИЗКУСТВО“ЗОГРАФЧЕ“
ТЕАТРАЛНА ШКОЛА “ДВИЖЕНИЕ“
ТАНЦОВА ШКОЛА “ХОРОТРОП“
</t>
  </si>
  <si>
    <t xml:space="preserve">ДРУЖЕСТВО „ВЪЛГАРСКА ОРДА“
ДРУЖЕСТВО “ЛИПА“
КЛУБ НА УЧИТЕЛИТЕ-ВЕТЕРАНИ
ДАМСКИ КЛУБ „РАЙНА КНЯГИНЯ“
ДРУЖЕСТВО „БРУНО ГРЬОНИНГ“ 
ДРУЖЕСТВО "РОД И ПАМЕТ", 
КЛУБ ПО ТВОРЧЕСКО ПИСАНЕ
СЦЕНА НА МЛАДИТЕ ДАРОВАНИЯ
</t>
  </si>
  <si>
    <t>КОНЦЕРТИ, СПЕКТАКЛИ, ЧЕСТВАНИЯ, ПРАЗНИЦИ, СЪБИТИЯ, ПРОЕКТ ФИНАНСИРАН ОТ  НФК “ИМАНЕТО“, ПРОЕКТИ ФИНАНСИРАНИ ОТ ОБЩИНА СТАРА ЗАГОРА – ФЕСТИВАЛ „ПЕСЕН ОТ ИЗВОРА“, ФЕСТИВАЛ НА ВЕТЕРАНИТЕ-УЧИТЕЛИ “С ПЕСЕН И БЛАГОСЛОВ“</t>
  </si>
  <si>
    <t>ПРАЗНИЦИ НА ОБЩИНИ, НАСЕЛЕНИ МЕСТА, ЧИТАЛИЩА, ФЕСТИВАЛИ, КОНКУРСИ И ДР.</t>
  </si>
  <si>
    <t xml:space="preserve">МЕЖДУНАРОДЕН ФОЛКЛОРЕН ФЕСТИВАЛ „МИШЛЕНИЦЕ 2022“- ПОЛША
МЕЖДУНАРОДЕН КОНКУРС „БЕЛКАНТО“
МЕЖДУНАРОДЕН КОНКУРС „СРЕБЪРНА ЯНТРА“
</t>
  </si>
  <si>
    <t>000805110</t>
  </si>
  <si>
    <t>Клуб „Приятели на книгата „</t>
  </si>
  <si>
    <t xml:space="preserve">149 години от обесването на Васил Левски – тържествено възпоменание с подходяща програма
Поднасяне цветя пред паметната плоча на Апостола.
144 години от подписването на Санстефанския мирен договор и освобождението на България от османско 
владичество.
Подходяща програма, много песни за България. Трикольор и знаменца за всички присъстващи.
151 години ОУ „Отец Паисий „ и Ден на народните будители.Поканени бяха бивши учители и ученици завършили 
това училище.
Лятна работа с деца през месеците юли и август.
</t>
  </si>
  <si>
    <t xml:space="preserve">Юбилей – 95 години НЧ „ Възраждане 1927 „ – юбилеен концерт с участието на певчески групи от с. Змейово,
с. Борово, с. Козаревец и с. Михайлово.
Димитровден – ден на с. Калояновец Празнува се за 15 път.
Бабин ден, Баба Марта, Ден на самодееца, 8 март, Първа пролет, Ден на християнското семейство, Коледа и др.
Организират се екскурзии в страната и чужбина.
Организира се посещение на ДТ „Гео Милев „ в гр. Стара Загор.
</t>
  </si>
  <si>
    <t xml:space="preserve">11 фолклорен фестивал „ Песни в полите на Балкана „ с. Жълтеш общ. Габрово
16 Национален Тракийски фолклорен събор „ Богородична стъпка „ 2022 – Старозагорски минирални бани
Празник на плодородието – с. Ракитница
Юбилеен концерт – 151 години ОУ „Отец Паисий „ с. Калояновец
Юбилеен концерт – 95 години НЧ „ Просвета 1927 „ с. Козаревец
</t>
  </si>
  <si>
    <t xml:space="preserve">71 потребители
562 посещения
</t>
  </si>
  <si>
    <t>000805886</t>
  </si>
  <si>
    <t>"Христо Ботев-1928г.-с. Пряпорец"</t>
  </si>
  <si>
    <t xml:space="preserve">Съвместна изложба с Етносвят България "Старинен Краков"; лятна работа с деца- рисуване върху керамика, </t>
  </si>
  <si>
    <t xml:space="preserve">Бабинден; Любовта е вине - виното е любов - празник на брачните двойки; Трифоновден; Първа пролет; 5 април - Празник на гората; 24 май - Литературно четене; 2 юни - празник на читалището; 24 юни - Еньовден - събиране на билки; 1 ноември; Празник на Пряпорец 6 септември , Никулден, Коледно-Новогодишни празници - изложба на сурвакници. През 2022 година открихме  тържествено параклиса "Свети Димитър" ,  за чийто ритуал бяхме основни организатори, заедно с църковното настоятелство </t>
  </si>
  <si>
    <t xml:space="preserve">3 659 б.е.; </t>
  </si>
  <si>
    <t>000805950</t>
  </si>
  <si>
    <t>"Димитър Наумов-1908 г."</t>
  </si>
  <si>
    <t xml:space="preserve">МФГ „Жътвари“ -11 мъже/55г.  до 80г./
ЖПГ „Росна китка“- 14 жени / 49г. до 77 г./
Театрална група- 6 души
Кулинарна група – 9 жени
Коледарска група
</t>
  </si>
  <si>
    <t xml:space="preserve">ДГ „Росна китчица“ – 10 деца /9 г. до15г./
Лазарска група
</t>
  </si>
  <si>
    <t xml:space="preserve">Поетичен клуб „Стихотворец“ 
Детски клуб „Приятели на приказката“
Женски клуб „Ръкоделие“
</t>
  </si>
  <si>
    <t> Национална кампания за насърчаване на четенето „За четенето с вкус или как да пържим
 завистливите езици“
 Поетичен конкурс 
 Маратон на четенето
 Детска лятна занималня“Ваканция в читалището“
 “Ден на Европа“ с ОИЦ Стара Загора
 „С грижа за животните“ – Спасителен център, Зелени Балкани Стара Загора
 Седмица на детската книга и изкуства задеца
 Ролева игра „По следите на изчезналата книга“
 Конкурс за детски рисунки: „Мое плодородно село“,  „Рисунката ми литна над Европа“,
 „Да бъде мирна планета“
 Спортно-образователна игра „Бабо, ще ти почета“ 
 Четене и драматизации по приказки на Асен Босев</t>
  </si>
  <si>
    <t xml:space="preserve"> Национален фестивал „От Игнажден до Коледа – традиции и съвременност“
 Празник на житото „Пътят на хляба“
 Десети Патриотичен велопоход „19 юлий 1877“
 Патриотична вечер с Духовата музика на Община Стара Загора
 Традиционен празник на селото – Архангеловден
 Възстановки – „Хайдушка пролет – песни и надежда“, „По Димитровден, зазимяване на оръжието“
 Изложби „Изложба на запалки“, „Глътка изкуство“ – картини, „Мое плодородно село“- детски рисунки,
„Ръчно изработени коледни картички, сувенири и сурвакници“, „Старият грамофон разказва“ – 
грамофонни плочи 
 Среща с писателите – Нидал Алгафари, Никола Райков и Поетите на Стара Загора. 
 Презентации; „Как е празнувала преславенката 8-ми март през годините назад“ , „125 г. от рождението  
и 40 г. от смъртта на старозагорския поет Иван  Мирчев“,  „Книгата все още е прозорец към света“,
</t>
  </si>
  <si>
    <t xml:space="preserve"> Международен фестивал за автентичен фолклор с.Дорково, общ. Пазарджик
 Тракийски събор „Богородична стъпка“ , Старозагорски бани
 Национален фестивал на ореха с.Голямо Дряново, общ. Казанлък
 „Гергьовден“ – празник на кв. „Кольо Ганчев“, общ. Стара Загора
 Национален фестивал „От Игнажден до Коледа – традиции и съвременност“
  „Еко хвърчила от отпадъчни материали“ – Ден на детето, Стара Загора
 Участие в Националния  конкурс за поезия „Акад. Николай Лилиев“ гр. Стара Загора
 По повод 300 години от написването на „История славянобългарска“  се включихме  в   масовия препис, който се организира от Зографския манастир в Атон. 
 Онлайн конкурс за автентични песни с. Голямо Соколово, общ. Търговище
 Национален конкурс за рецепти „Домашното консервиране – традиция и здраве“ 
организиран от ЕМО „Етър“, гр. Габрово
 Онлайн конкурс за мартеница – с. Сулица, общ. Стара Загора
</t>
  </si>
  <si>
    <t>000805295</t>
  </si>
  <si>
    <t>"Развитие-1923г."</t>
  </si>
  <si>
    <t>000805833</t>
  </si>
  <si>
    <t>"Напредък-1927"</t>
  </si>
  <si>
    <t>Певчески колектив</t>
  </si>
  <si>
    <t>Организиране на лятна работилничка за децата; участие в арт фестивал "Промая", посещение на Зоопарка; изработване на картички за деца в нужди</t>
  </si>
  <si>
    <t>Бабинден, Ден на лозаря, Ден на жената, Ден на хумора и шегата, Цветница, 6 май - Гергьовден, Ден на детето, Лазаровден, Еньовден, Сйединението, Ден на независимостта, Ден на хирстиянското семейство; Празник на жътвата</t>
  </si>
  <si>
    <t>6326 б.е</t>
  </si>
  <si>
    <t>000805174</t>
  </si>
  <si>
    <t>"Просвета-1898"</t>
  </si>
  <si>
    <t>Певческа група "Веселие"</t>
  </si>
  <si>
    <t xml:space="preserve">Клуб „Здравей лято“, „Аз рисувам“
</t>
  </si>
  <si>
    <t>Летни занимални за децата - рисуване, игри, екскурзии, апликации и др. дейности</t>
  </si>
  <si>
    <t xml:space="preserve">Отбелязване на всички бележити дати и празници от календара – м. януари – м. декември </t>
  </si>
  <si>
    <t xml:space="preserve">Празници на селата – 6 броя; Празник на билките „Еньовден“ – Старозагорски мин. Бани;
„Богородична стъпка“ – Старозагорски мин. бани.
</t>
  </si>
  <si>
    <t>000804460</t>
  </si>
  <si>
    <t>Коледарска група изцяло от роми</t>
  </si>
  <si>
    <t>Клуб "Сръчни ръце" - изработване на сувенири, мартеници и др.</t>
  </si>
  <si>
    <t>Лятна работа с децата- по специално изготвена програма</t>
  </si>
  <si>
    <t>Отбелязване на бележити дати, годишнини, изложби, Празник на селото и други традиционни празници, участие в благотворителни мероприятия</t>
  </si>
  <si>
    <t>Петия национален фестивал "От Игнажден до Коледа"; Конкурс за автентични, трудови и обредни песни - с. Голямо Соколово, конкурс за мартеници с. Сушица, Празник на райската ябълка - Хрищени; участие в Богородична стъпка на Старозагорските бани</t>
  </si>
  <si>
    <t>000804478</t>
  </si>
  <si>
    <t>"Христо Ботев-1926г."</t>
  </si>
  <si>
    <t>Описание: Художествен състав "Народни песни"</t>
  </si>
  <si>
    <t>Описание: не</t>
  </si>
  <si>
    <t>Описание: 148 г. от обесването на Васил Левски - табло; 1 март- конкурс за най-атрактивна мартеница, 1 юни- детска худож. изложба, "Първи златен клас-откриване на жътвата с Водосвет съвместно с кооперацията, работа с децата през лятната ваканция: изработване на фенери от динени кори, засаждане на цветя и окопаване на градинки, екскурзия до Перперикон,Посещение на театър-2 бр.</t>
  </si>
  <si>
    <t>Описание: Традиционните български празници:  " Бабин ден" "Сирни заговезни"; " Трифон зарезан", " Трети март"- табло и фотоси, 8 март -тържество, Първа пролет и Благовещение - организиране на водосвет, Лазаровден ден и Цветница, " Гергьовден" - ден на животновъда, 24 май - връчване на поздравителни адреси на учители и изявени личности родени в населеното място., Коледуване и празнуване на Нова Година</t>
  </si>
  <si>
    <t xml:space="preserve">Описание: не </t>
  </si>
  <si>
    <t>Описание:не</t>
  </si>
  <si>
    <t>Описание:  Библиотечен фонд: 4265 б.е.; Потребители: 31; раздадени: 186 б.е.</t>
  </si>
  <si>
    <t>000804300</t>
  </si>
  <si>
    <t>"Иванка Терзиева-1927"</t>
  </si>
  <si>
    <t xml:space="preserve">Група за обработен фолклор
Група за автентичен фолклор
</t>
  </si>
  <si>
    <t xml:space="preserve">Временна лазарска група
Временна коледарска група
</t>
  </si>
  <si>
    <t xml:space="preserve">.Участие в национална библиотечна седмица.
2.Маратон на четенето. Насърчаване на грамотността и четенето.
3.„Заедно в Европа?“-викторина с деца за деня на Европа.
4.Любими писатели ,книги и герои- разговор .
</t>
  </si>
  <si>
    <t xml:space="preserve">1. ,,В света на Алиса“ по повод 190 години от рождението на Луис Карол деца рисуваха картини от вълшебния свят на Алиса;
2. Творческа работилница .Деца и родители изработиха мартеници за децата от детската градина и пенсионерите в селото.
3. Представяне творчеството и биографията на Емилиян Станев-по повод 115 г. от рождението му .
4. Баба Марта беше желан гост в детска градина ,,Звездица“-филиал село Богомилово и пенсионерски клуб ,,Здравец“;
5. Изложба на рисунки на деца от селото под наслов ,,Аз съм българче „;
6. ,,Изнесен маратон на четенето“-,,Деца четат на деца „ в детската градина и детския кът ;
7. Лазарската група към читалището посетиха домовете на всички жители в селото ,като пееха и благославяха за здраве .;
Цветница 2022". ;
8. Празник на селото. Съвместно с кметство село Богомилово и Община Стара Загора беше организиран ежегодния традиционен празник на село Богомилово – Гергьовден. ;
9. Ден на Европа –викторина с деца от селото на тема „Какво знаем за Европа“;;
10. Творческа работилница „Веселата азбука“. ;
11. .-„Стани,стани , юнак балкански“-изпълнение на патриотични песни от певческата група към НЧ "Иванка Терзиева - 1927" с. Богомилово  в залата на читалището по повод 200 години от рождението на Добри Чинтулов .;
12. среща с представители на Зелени Балкани по Проект „За по-чиста природа“;
13. Празничен рецитал на децата от ДГ „Звездица“ филиал с. Богомилово в библиотеката на читалището;
14. празнуване на деня на християнското семейство и християнската младеж съвместно с НЧ „Пробуда-1925“с.Яворово;
15. Коледарската група към НЧ "Иванка Терзиева - 1927" посети домовете на всички жители в селото, като пееха и благославяха за здраве .;
</t>
  </si>
  <si>
    <t xml:space="preserve">участие в 18 издание на Детско-юношеския фолклорен празник „Изворът да не пресъхва - Цветница 2022". ;
2. Участие в инициативата препис на „История славянобългарска” по повод 260-ата годишнина от написването и , 300 години от рождението на автора й и 60-ата годишнина от обявяването му за светец на Българската православна църква.;
3. Участие на певческата група към НЧ "Иванка Терзиева - 1927" с. Богомилово  на Регионалния преглед на Община Стара Загора за включване в Събор Копривщица 2022 г.;
4. Участие на певческата група към НЧ "Иванка Терзиева - 1927" с. Богомилово  на деветия Празника на житото „Пътят на хляба“;
5. Участие на певческата група към НЧ "Иванка Терзиева - 1927" с. Богомилово  на  XII -ти Национален събор на българското народно творчество Копривщица- 2022;
6.  Участие на певческата група към НЧ "Иванка Терзиева - 1927" с. Богомилово  на  „Празник на домата“ с . Горно Ботево;
7. Участие на певческата група към НЧ "Иванка Терзиева - 1927" с. Богомилово  на  8-ми Традиционен Фолклорен Фестивал „Илинденско -Преображенска епопея“ Бузовград 2022;
8. Участие на певческата група към НЧ "Иванка Терзиева - 1927" с. Богомилово  на Първия Малковерейски събор;
9. Участие на певческата група към НЧ "Иванка Терзиева - 1927" с. Богомилово  на  "Богородична стъпка 2022" - Старозагорски минерални бани
10. Участие на певческата група към НЧ "Иванка Терзиева - 1927" с. Богомилово  на Фестивала на духовната и хранителна култура ,,С гозбите на баба"-организиран от НЧ,,Пробуда-1925"с.Яворово;
11. Участие на коледарската група в общоградския празник „Добре ми дошли, коледари!“ –Стара Загора
</t>
  </si>
  <si>
    <t xml:space="preserve">Всичко посещения в библиотеката : 
597 бр.
за библиотечно и информационно обслужване:
 557 бр.
на библиотечни. събития :
40 бр.
</t>
  </si>
  <si>
    <t>000804371</t>
  </si>
  <si>
    <t>Певческа състав</t>
  </si>
  <si>
    <t xml:space="preserve">Съвместно с училището организираме много прояви - 24 май, 15 септември; целогодишна е работата с местното основно училище, както и с Пенсионерския клуб на селото; около 20 деца участват в организираните от читалището празници       ; работа с етническите общности - преобладаващата общност в училището                                                                                                                                                                                                                                </t>
  </si>
  <si>
    <t>Бабинден; Трифон Зарезан съвместно с кооперация, кметство и ПК; 1 март; 3 март - съвместно с училището в селото; 8 март; активно участвахме в Маратона на четеното с училището; 6 септември; участие при откриването на детската площадка в центъра на селото; Празника на селото Димитровден;; отбелязване на деня на Левски и боевете за Стара Загора; поддържане на етнографска изложба с автентични български носии - 16 експоната</t>
  </si>
  <si>
    <t>През месец август, заедно с читалището в с. Калитиново се вкюлчихме с тематичния кът "Шивачница", част от Селски двор на Богородична стъпка; участие в празника "Да пеем и играем под небето на България"</t>
  </si>
  <si>
    <t>10 015 б.е.; 122. Библиотеката е вписана в Регистъра под номеръ2107/2017 г.През 2022 година участвахме и спечелихме проект към Мк "Българскиет библиотеки - съвременни центрове за четене и информариност"</t>
  </si>
  <si>
    <t>000805263</t>
  </si>
  <si>
    <t>"Пробуда-1921 г."</t>
  </si>
  <si>
    <t xml:space="preserve">Женска фолклорна група за автентичен фолклор при НЧ“Пробуда-1921 г.“с.Михайлово,общ.Стара Загора
пресъздават и представят пред публика местни михайловски песни от миналото, на местно , регионално
 и национално ниво.
Женска фолклорна група за автентичен фолклор състои от 10 талантливи михайловски жени
Участие на ЖФГ в Националния събор в Копривщица  представиха  се достойно и се завърнаха със сребърен медал,участваха и в три  празника на читалището в с.Калояновец ,с.Горно Ботево и с.Хрищени. 
</t>
  </si>
  <si>
    <t>Описание: НЧ“Пробуда-1921 г.“с.Михайлово,общ.Стара Загора през 2022 г. не поддържа художествени състави за лица до 18 години</t>
  </si>
  <si>
    <t>Клуб "Сръчни ръце"-/8 жени/ участия в конкурси за мартеници,картички,сувенири и др. за различни празници/Великден,пролетта,8 ми март ,есента и зимата/,както и помощ за изработването на кукли от парцали и подходящи подръчни материали от природата и бита.</t>
  </si>
  <si>
    <t xml:space="preserve">Запознаване на учащи с народните вярвания и обичаи през годината.
2.Безплатно обучаване на възрастните хора от селото за ползване на социалните мрежи.
</t>
  </si>
  <si>
    <t xml:space="preserve">Описание:.„ЧАС ПО РОДОЛЮБИЕ“ ПРЕЗЕНТАЦИЯ изнесена от Тодор Колев за отбелязване годишнина от обесването на Васил Левски
2.Маратон на ченето 2022г. - четене на стихове на глас от Петя Дубарова
Отбелязани празници – традиционни, тематични и др.,които успяхме да проведем присъствено:
3.БАБИНДЕН- 2022 г. с по - малко участници  поради епидемията
4.Трифон Зарезан- 2022 г.
5.Трети март-03.03.2022 г.
6. 8 март 2022г.-празник на жената
7.“ Лазаруване „ из селото 
8. Празника на селото Архангеловден/06.11.2022 г./
9.Koледно тържество на 08.12.2022г."  
</t>
  </si>
  <si>
    <t xml:space="preserve">Читалището ни участва от началото на 2022 година до 31.12.2022 година в множество онлайн конкурси организирани от читалища от цялата страна  конкурс за обредни песни  организиран от НЧ“Христо Ботев 1910“с.Голямо Соколово ,община Търговище  грамоти  3бр. и медал трето място 4 категория ,за Баба Марта-конкурс от НЧ““Станчо Станчев1896“ с.Сушица,община Стражица,пролетта конкурс организиран от читалището на с.Винарово ,община Чирпан,Великден в два конкурса организирани от НЧ“Никола Й.Вапцаров-1873“ гр.Тутракан и НЧ „Христо Ботев2021“ с.Попина,участие във великденския базар „Да спасим едно детско сърце“ , конкурс  за рисунка на тема Пролетните празници Лазaровден ,  Цветница и Великден НЧ“Развитие -1878 г.“ с.Дълбоки ,есента участие национален конкурс “ Цветолиние „ организиран от НЧ“Пробуда-1880 г.“ гр.Бургас , Пети национален фолклорен събор „Смирис на теменуги“ НЧ“Ахинора-2006 Г.“ с.Яворово, Шестнадесети национален фолклорен събор „Богородична стъпка“ участие в махалата“На селски събор не се кани“ и Пети Национален фестивал от „Игнажден до Коледа традиции и съвременност“ в конкурса коледни картички и сувенири.Читалището ни беше част в събитието за преписване на“ История славянобългарска“ .Участие на читалището в инициативата изработване и представяне на мартеници за украсяване на Община Стара Загора.Присъствено участие в Копривщица 2022г.,празниците в с.Калояновец-95 години читалище „Възраждане1927 “,с.Горно Ботево-ПРАЗНИК НА ДОМАТА“Дон домат“ и с.Хрищени-празника на“ РАЙСКАТА ЯБЪЛКА“ </t>
  </si>
  <si>
    <t>Описание: НЧ“Пробуда-1921 г.“с.Михайлово,общ.Стара Загора няма участия в културни мероприятия в чужбина , не че нямаме желания,но нямаме ресурсите  за осъществяването на тези участия в чужбина.</t>
  </si>
  <si>
    <t>Описание: Читателите на библиотеката от 01. 01. 2022г. до  31.12.2022 г.-43,потребители с постоянна регистрация 38 , потребители с временна (еднодневна) регистрация-5, от тях 8 до 14 г., над 14 г. 38, по пол жени 33,мъже 10 ,раздадени книги 1376 тома. За библиотечно и информационно обслужване  443посещения. Посещения на библиотеката от потребители с еднодневна регистрация-65. Общо посещения в библиотеката 508, ,раздадени книги 1376 тома.</t>
  </si>
  <si>
    <t>000805154</t>
  </si>
  <si>
    <t>"Изгрев-1921 г."</t>
  </si>
  <si>
    <t>Женска фолклорна трупа „Пъстра китка”-8 жени</t>
  </si>
  <si>
    <t xml:space="preserve">Детско-юношески танцов състав -13 
Детска лазарска група -16
Коледарска група-8
</t>
  </si>
  <si>
    <t xml:space="preserve">Клуб "Сръчни ръце”
Клуб „Приятели на книгата”
Клуб по краезнание
</t>
  </si>
  <si>
    <t xml:space="preserve">Клуб по краезнание-участниците  издирват ценни материали от по-възрастни хора. И през 2022г.
Продължихме да събираме стари снимки и да събираме информация за летописната книга под надслов 
„Пишем нашата история заедно”.
Тази година беше проведена изследователска работа за изучаване на семейни, битови, календарни и 
народни празници. Беше извършен подбор на песенния репертоар за провеждане на събития,посветени на 
празниците от националния календар. Както и традициите и обичаите на населението на селото.
 Децата от клуба изучаваха обичаите и традициите ,традиционна кухня и национална носия. 
Събиране на материали за устно народно творчество - гатанки, поговорки, поговорки, добри пожелания,
 народни игри, ритуали и традиции- бяха изучени особеностите на празнуването на Коледа,Великден, 
Баба Марта,Еньовден и др.
Проведоха се и следните образователни дейности през годината:
- „Живот и дейност Христо Ботев”-викторина 
- Литературно четене на стихове за Левски –-. се проведе в   библиотеката Децата представиха
-  кратък рецитал и участваха във викторината на тема какво знаете за живота и делото на 
- Васил Левски.
- Илюстрации на  любими приказки.Всички участници се опитаха да предадат в рисунките 
- характера на героите,техните черти и настроения.
- Отбелязване на 140 години от рождението на Алън Милн.
- Отбелязване на 120 години от рождението на Георги Константинов. 
- Отбелязване на 220години от рождението на Виктор Юго.
- Отбелязване на 115 години от рождението на Емилиян Станев.
- Зимни празници и обичаи-мултимедийна презентация.
- М. март-„В царството на приказките”-прожекция на детски филми..
-  Любими приказни герои – разказват децата от първи до четвърти клас.
23 април -Международен ден на книгата –Всяка година библиотеката към НЧ „Изгрев-1921г.” 
отбелязва този ден с различни инициативи. Взехме  участие  в XVII маратон „Четяща Стара 
Загора”-„Деца четат на деца”,Четене на 
любими произведения”     
- 27април– В седмицата  на детската книга и изкуства за деца се проведе:
 -     Изложба на детски рисунки и апликации „Светът през очите на детето“,
       Пътуване в света на книгите” награждаване на най-активни читатели през 
       годината.
        „Забавно лято в библиотеката”, лятна работа с  децата,организирахме летен детски празник,” 
         игри сред природата, иновативни технологии при работа  с деца : арт терапия (рисуване по 
         нетрадиционни начини: длани,  пръсти, мека   гъба и мн.др.
</t>
  </si>
  <si>
    <t xml:space="preserve">Описание- 21 януари- Бабинден се отпразнува с пресъздаване на обичая „Къпане на  
  новороденото“, и „Поливане”с участието на женска вокална група „Пъстра китка“ към читалището.
14 февруари –. Празнична трапеза.Трифон Зарезан ритуал и конкурс за "Най- хубаво вино".
3 март  – Националният празник на България се отпразнува с концерт под надслов „Моя страна –моя България”,
Участваха ж.вокална група „Пъстра китка” към читалището и детска танцова група към читалището.
 8 март –Изложба на кулинарни ястия ,плетива,гоблени и много песни от фолклорна .група „Пъстра китка“ –
празнична културно-развлекателна програма за жените,съвместно с клуб на пeнсионера.
1 април – за Деня на хумора и шегата се организира празник под надслов”Смехът е здраве”,с много песни ,
игри и веселие.
16 април – В деня на най-цветния и красив момински празник лазарките.
обиколиха къщите в с.Кирилово ,пожелавайки здраве и берекет.
7май- Ден на градинаря „Цветна работилница“- за любителите на цветята.Седмица на цветята . –аранжиране
 и подреждане на цветя /снимки/
24 май  –  „Празник на моя роден край” с участие на оркестър „Авлиги”,детски танцов състав към и женска
 фолклорна група „Пъстра китка”към читалището
12 юни - Празник на черешата се проведе за девети път   в с.Кирилово,с участието на женска фолклорна група 
„Пъстра китка”,детски танцов състав  към читалището.Гостуваха ни различни състави ,фолклорен ансамбъл
 „Зорница ”,вокална студия„Розов свят”към НЧ „Климент Охридски” гр.Стара Загора,аниматори,
фолклорни състави от съседни села ,”
 детски танцов състав „Траянци”, и др.
Изложба на череши.
Проведоха се конкурси за :
 „най-едра череша“
 „най-вкусно черешово произведение“,
„най-атрактивна рисунка на тема „черешки“,конкурс сред децата
история за будител,която е свързана с него и нарисува портрет.
21 ноември- По повод деня на християнското семейство поздравихме четири 
семейства с над 60 г. брак-поздравителен адрес и цветя.
7 декември- Запалване на Коледната елха в центъра на селото,с участието на детска танцова група и 
коледарската група към читалището.
22 декември-Коледно тържество с участието на групите към читалището и коледарската група.
24декември –Коледуване по домовете от коледарската група към читалището
</t>
  </si>
  <si>
    <t xml:space="preserve">Детско-юношеска танцова група към читалището взе участие на Тракийски фолклорен събор
 „Богородична стъпка”2022.-Старозагорски минерални бани. 
Детско-юношеска танцова група към читалището взе участие на Пети национален фестивал
”От Игнажден до Коледа ,който се проведе в с.Преславен,община Стара Загора.
Участие в национален онлайн фотоконкурс  конкурс „Моят роден край през пролетта” организиран от
 НЧ „Кирил и Методий-1927” с.Винарово. 
Участие в онлайн конкурс „Лазаровден”,организиран от НЧ”Развитие” с.Дълбоки.
 Участие в онлайн .изложба –конкурс „Великден в нашия дом”,организиран от НЧ”Никола Вапцаров-1873”
 гр.Тутракан.
 Участие в национален конкурс за видеоклип „Съвременна интерпретация на Вапцаров стих”
 организиран отНЧ”Н.Й.Вапцаров-1873г.” гр.Тутракан.
 Участие в онлайн  конкурс „За четенето с вкус или как да пържим завистливите езици” организиран от 
читалищата в с.Преславен,с.Змейово и с Дълбоки.
 Участие във фотоконкурс „Моето любимо цвете”,организиран от НЧ”Ахинора-2006г”с.Яворово.
Участие в национален детски художествен конкурс „Нарисувай лятото” организиран от НЧ „Кирил и
 Методий-1927” с.Винарово
Участие в „Празник на градинаря”,проведен от НЧ”Възраждане -1941г”.с.Одринци ,Община Добричка.
Участие в онлайн конкурс  на тема „Коледна трапеза по нашенски”-организиран от НЧ
”Просвета-1922” с.Меджени
Включихме се в инициативата на Община Стара Загора –изложба на мартеници,с мартеница,изработена
 от клуб „Сръчни ръце”към читалището.
НЧ”Изгрев-1921г.” участва със сувенири ,изработени, от клуб „Сръчни ръце” в една благородна кауза
 „Боядисай яйце,спаси детско сърце”,които бяха изложени в благотворителен базар в парк „Пети 
октомври” на цветен празник на открито.
НЧ”Изгрев-1921г.” се включи в препис на „История славянобългарска”,посветена на 300години от
 рождението на Паисий Хилендарски, 60г. от канонизирането му и  260години  от написването на 
„История славянобългарска
</t>
  </si>
  <si>
    <t xml:space="preserve">Описание-996 потребители за библиотечно и информационно обслужване
136 потребители за ползване на компютър и интернет
73бр. ,присъствали на библиотечни събития
</t>
  </si>
  <si>
    <t>000805854</t>
  </si>
  <si>
    <t>"Съзнание-1900 г."</t>
  </si>
  <si>
    <t>Рецитаторска груп; Певческа група "Веселие"</t>
  </si>
  <si>
    <t xml:space="preserve">Съорганизатор на различни прояви - Клуб по йога; Тенис на маса; </t>
  </si>
  <si>
    <t>Традиционни съвместни инициативи със Седмична детска градина "Горски кът" от Старозагорски бани; - изработване на традиционни сурвакници;  програма за Лазаровден и Великден; тържествено посрещане на ученици от ОУ "Христо Ботев" и ТД "Сърнена гора" на 2 юни - участници в националния поход "По стъпките на Ботев"</t>
  </si>
  <si>
    <t>Бабинден; Трифон Зарезан; всички официални празници с програма от местни и гостуващи състави; Ритуал на загиналите във войната патриоти и пред родната къща на Стоян войвода - участник в четата на Христо Ботев; съвместно с църковното настоятелство за 1 март бяха изработени мартенички, с които бяха закичени всички домове; 8 март; Великденските празници се честват съвместно с църковното настоятелство; Дарителска инициатива, организирана от читалището за издаване на стихосбирка на старозагорския поет, роден в селото Стойчо Маджарски; 16 юни - традиционен сбор "Свети дух" - традиционна среща на поколенията</t>
  </si>
  <si>
    <t xml:space="preserve">Участие в празника Еньовден на Старозагорските бани; Национален тракийски фолклорен събор "Богородична стъпка" - участие на сцената и в Селски двор; </t>
  </si>
  <si>
    <t>Фондът на библиотеката е 3 324 б.е.; заети 734 посещения на библиотеката; Библиотеката е вписана в регистъра на Обществените библиотеки</t>
  </si>
  <si>
    <t>000805847</t>
  </si>
  <si>
    <t>Певческа група "Бялата роза" – 5 самодейки, художествен ръководител Иванка Тодорова</t>
  </si>
  <si>
    <t>Временни – ЛАЗАРСКА ГРУПА – 12 момичета  и КОЛЕДАРСКА ГРУПА – 8 момчета</t>
  </si>
  <si>
    <t>Клуб на жената „Бялата роза“, Клуб "Ваканция ура", Клуб" Декупаж", Клуб по интереси, „ Децата на Сулица“.</t>
  </si>
  <si>
    <t>Лятно училище- занимания с децата, всяка сряда (10). Беседи „ НЕ НА НАРКОТИЦИТЕ, ЦИГАРИТЕ И АЛКОХОЛА“, „ ВСИЧКО ЗА ПУБЕРТЕТА“(2). Запознаване на децата с Безопасното движение по пътя и най-безопасния път „ ДО МОЕТО УЧИЛИЩЕ“(1). Творческо ателие под ръководството на Дилян Бакалски- изработване на глинени фигури(3). Краезнание „Моят роден край“ (4)</t>
  </si>
  <si>
    <t xml:space="preserve">Отбелязване на  бележити дати и празници от м. януари до м. декември. Започваме със “СУРВА, СУРВА ГОДИНА “ и завършваме с новогодишно хоро пред читалището – ( 56 ).
Празник на селото и читалището. Празник на виното и любовта – Трифон Зарезан ( 3 ).
Срещи с писатели (2), литературни четения (8), тематични дни (6)
</t>
  </si>
  <si>
    <t>Празници и събори по селата Малка Верея, Елхово, Сл. кладенец, Лозен, Ст. бани  – (5 ). Различни конкурси-(22). Старозагорски бани – „Еньовден“, „ Богородична стъпка“, АРТ мозайка, Детски пленер-  ( 4 ).</t>
  </si>
  <si>
    <t>Посетили библиотеката и обслужени от всякакви възрасти.</t>
  </si>
  <si>
    <t>000804446</t>
  </si>
  <si>
    <t>"Васил Левски 1921г."</t>
  </si>
  <si>
    <t>Летни занимания за най-малките - рисуване на асфалт, конкурс за най-добра прическа, гостуват аниматори, състезание за най-бързо четене и образователен цикъл беседи "Как да се грижим за цветята"</t>
  </si>
  <si>
    <t>Богоявление, Бабин Ден, Свети Харалампи, Трифон Зарезан, 19 февруари, Баба Марта, 3 март, 1 април - Ден на шегата и 7 април - Ден на здравния работник, 11 май - Ден на библиотекаря, 24 май, 1 юни, 2 юни, 6 и 22 септември, 1 ноември, коледни и новогодишни празници.                               Илинден е празника на селото - главен организатор е читалището                                                                                                                                                                                                                                               Организирани посещения на театри</t>
  </si>
  <si>
    <t>Участие в "Богородична стъпка" в кулинарната изложба</t>
  </si>
  <si>
    <t>10 162 б.е.; Описание: За вземане на книги, за вземане на периодични издания,  за информационно обслужване, за ползване на компютър и интернет и участие в библиотечни събития</t>
  </si>
  <si>
    <t>000805911</t>
  </si>
  <si>
    <t>Женска група</t>
  </si>
  <si>
    <t>Лазарска група - 12; Детска група "Слънце", Коледари - 5</t>
  </si>
  <si>
    <t xml:space="preserve">Организиране на Четене и писане на стихотворения;
Рецитиране на стихотворения;
Песни и танци за отпразнуване 95г.НЧ,,Просвета-1927г“.
Репетиции за ,,Богородична стъпка“
Изработване на коледни картички;сурвачки;сувенири и играчки.
</t>
  </si>
  <si>
    <t xml:space="preserve">18.02.2022г.- Деца четоха и рецитираха стихотворения за Апостола;
02.03.2022г. –Участие в 2-ри национален конкурс ,,Аз съм Българче“
17.05.2022г. – Участие в детски литературен конкурс за написване на литературно стихотворение на тема ,,ЗА БУКВИТЕ“. Елена Андреева на 12г. спечели 2-ро място.
</t>
  </si>
  <si>
    <t xml:space="preserve">Описание
18.02.22г.- Децата от с.Еленино четоха и рецитираха стихотворения за Апостола Васил Левски.
01.03.22г. -Организиран конкурс за ,,Най-хубава мартеница“.
03.03.22г. -Честване на Националния празник на Р.България посетихме Самарското знаме и положихме цветя.
16.04.22г. -Лазаровден децата от с.Еленино обходиха и пяха за здраве и берекет.
28.04.22г.-За 1-ва година организирахме конкурс ,,Моята цветна градинка“, всички участници бяха оценени и наградени от жури.
24.04.22г. –Честване на Славянската писменост и култура пред община Стара Загора.
01.06.22г. – С игри и забавления отбелязахме ден на детето.
24.06.22г. –Спортен полуден(кръжок). Организирахме се  с децата и посетихме парк ,,Аязмо“.
26.08.22г. – Отпразнувахме 95г. на НЧ,,Просвета-1927г“ с малките самодейци, детска група,,Слънце“, художествен рецитал написан от г-жа Десислава Благоева Андреева и за добро настроение поканихме Оркестър,,Първомай“.
30.08.22г.-Организиране на екскурзии до Турция
01.09.22г.-Организирахме нова инициатива ,,Обичам моето село“.
07.10.22г. –Поканихме д-р Неделкова да изнесе лекция на здравна тема пред жители на село Еленино.
01.12.22г.- Организиране на конкурс за изработване на коледни картички ,сурвачки,сувенири и играчки.
25.12.22г.- НЧ,,Просвета-1927г“ организира коледно тържество в голямата зала на читалището с песни, танци.Коледарите пяха песни за здраве и берекет и Дядо Коледа раздаде подаръци на всички деца. Читалищното настоятелство награди всички участници.
</t>
  </si>
  <si>
    <t>Участие в инициативата "Боядисай яйце - спаси детско сърце"  Стара Загора; участие в онлайн конкурс "Моето любимо цвете"; участие в Богородична стъпка; Конкурс "Есента в миниатюри" гр. Бургас, Пети на;ионален фестивал "От Игнажден до Коледа - традиции и съвременност"; участие в конкурс от читалището в с. Боженци; участие в онлайн инициативи - Бургас, Яворово</t>
  </si>
  <si>
    <t xml:space="preserve">Брой читатели-86;
Читателски посещения-205
</t>
  </si>
  <si>
    <t>000805929</t>
  </si>
  <si>
    <t xml:space="preserve">1. Танцова група „ Българка” 
2. Певческа група „Българка”
3. Група за изворен фолклор
</t>
  </si>
  <si>
    <t>1. Лазарска група</t>
  </si>
  <si>
    <t xml:space="preserve">1. Школа по фолклор </t>
  </si>
  <si>
    <t xml:space="preserve">1. Кръжок „Детско творчество” – работа с деца в екип.
2. Да четем, пишем и говорим правилно – работа с деца.
3. Образователни беседи с деца на открито през летните месеци.
4. Онлайн конкурс „ За четенето с вкус”.
5. Препис на част от страници на история славянобългарска – национална инициатива.
6. Учене през целия живот – работа с пенсионери.
7. Представяне на книги „ Културно – историческо наследство в периода на българското възраждане”.
8. Здравни беседи
</t>
  </si>
  <si>
    <t xml:space="preserve">1. Бабин ден.
2. Ден на лозаря.
3. Ден на мартеницата.
4. Трети март.
5. Детски празници.
6. Селски кътове в Национален Тракийски фолклорен събор „ Богородична стъпка”.
7. Коледно тържество за най-малките.
8. Празник на пелина. 
9. Организация и участие в национална кампания за насърчаване на четенето. 
</t>
  </si>
  <si>
    <t xml:space="preserve">1. Участие -   стари техники за боядисване на яйца в библиотека „ Искра” гр. Казанлък.
2. Тридневно участие на читалището в Националния събор на овцевъдите на Арбанаси.
3. Участие на фолклорните групи в майски празници в с. Зетьово, общ. Чирпан.
4. Участие на танцовата група в народния събор „ Света Троица” в гр. Тополовград.
5. Участие на групата за изворен фолклор в юбилейното тържество 95г. НЧ „Възраждане 1927”, с. Калояновец.
6. Участие на фолклорните групи в празника на житото в с. Преславен, общ. Стара Загора
7. Участие в Националния фолклорен събор „Богородична стъпка”, Старозагорски минерални бани.
8. Участие в събора на с. Остра могила, общ. Стара Загора
9. Участие на фолклорните групи в празника на райската ябълка в с. Хрищени, общ. Стара Загора
10. Участие на групите  в предаване на БТВ „ Вкусът на България”.
11. Участие в изложба на мартеници, гр. Стара Загора
12. Участие във великденска изложба, гр. Стара Загора
</t>
  </si>
  <si>
    <t xml:space="preserve">Обслужените потребители в библиотеката на НЧ „ Пробуда – 1928”, с. Змейово са 320 </t>
  </si>
  <si>
    <t>000804243</t>
  </si>
  <si>
    <t>"Отец Паисий-1947"</t>
  </si>
  <si>
    <t>Активна дейност с ДГи НУ"Зора". Посещения в библиотеката с празнуванена националните празници, героите,среща с автори,запознаване с народни обичаи и творчество,участие в Маратон на четенето,седмицата  на детската книга,изложби от рисунки подредени в библиотеката ,детски утра на приказките,изработване и подаряване на мартеници с бабаМарта,учстие в"Лъвски скок"-спортен празник19.02.,Боядисване на Великденки яйца в храма,Анимационно шоу за децата от квартала за пр-ка на читалището, Забавни игри през лятото край биб-та,Посещенее на Паметника на бранителите заДеня на Стара Загора.Изложба и презентаци заДеня на народните будители,Коледни чествания и дискотека и др.</t>
  </si>
  <si>
    <t>Празника на кв. "Зора"-Седмицата в навечерието е ипълнена с прояви покалендарния ни проект.Изложби-2бр.,Четене на виио материали за делото на Паисий,Тържество с участието на учениците отНУ, Прекрасен рецитал на децата отДГ"Люляк"в честването в храма.Подготвени рекламни материали-покани, плакати, магнитки,организира празничен концерт за населениетои пр.Гостуване на ФА"Загоре " за 5-ти октомври.Честване на 1-ви ноември с програма от НУ,изложба в библиотеката.Празнична забавна дидкотека за Коледа с учениците от 3 и 4 класове в клуба идр.</t>
  </si>
  <si>
    <t xml:space="preserve">Брой регистрирани читателе за2022г. -120бр.   Брой на регистрирани посетители за 2022г.- 1587бр. </t>
  </si>
  <si>
    <t>000808479</t>
  </si>
  <si>
    <t>"Железник-1988"</t>
  </si>
  <si>
    <t>Група за автентичен фолклор "Огърлица", Камерна формация"Мъниста",Младежка кукерска група "Джамал"</t>
  </si>
  <si>
    <t>Детскафолклорна група "Герданче"</t>
  </si>
  <si>
    <t>Школа за народно пеене</t>
  </si>
  <si>
    <t xml:space="preserve">Среща-разговор "За добротата"-17.02.; Беседа по повод 149г. от обесването на Левски-18.02.;  "Да подарим радост" изработка на мартеници и картички за болните от Дома- в кв."Зора"; "Посрещане на БабаМарта" - традиционен празник с децата от ДГ"Звездица"; Участие в преписа на Паисиевата -"История славянабългарская"; Участие в  Радио-кнкурса за детски песни"Славейче" ; "На Велики четвъртък" -традиционно шарене на яйца;  Две четения- от Маратона "Четяща Стара Загора"; Отбелязване Деня на светите братя Кирил и Методий"; Участие с рисунки в Конкурса "Есента в миниатюри"-НЧ"Пробуда-1880"-Бургас; - В Деня на християнското семейство- с децата от ОДЗ"Звездица"; - Участие в  Нац.конкурс за деца - "Песен от извора" и др. </t>
  </si>
  <si>
    <t>Отбелязване -"Трифон Зарезан", в умален съств;- Тържество по повод Деня на любителското творчество;-Почистване на паметника, край с.Калитиново - за Трети март; Осмомартенски празници: - с жените от квартала, -с пенсионерския клуб , - с  ФГ"Огърлица"; Концерт за Първа пролет ,при жителите на - Християново;- Празник на анекдота ; -Традиционен Великденски празник-"Да запеем, заиграем- на Великден на мегдана"- на площада;, в квартала;- Отбелязване Деня на Ботев ;- Празнични неделни хора- на площада- 5 бр. ;- 300 г. от рождението на Паисий и 260 от -"История Славянобългарская";-5.Х.- Деня на Стара Загора и квартала; - Празничен концерт, по повод -Деня на народните будители"; Коледни прояви с децата, живущите и самодейците ...</t>
  </si>
  <si>
    <t>Участия : - в Националния събор"Китна Тракия пее и танцува"- Хасково; - на ФГ"Огърлица" и Школата за народно пеене в събора - "Еленово 2022",- в Петия национален събор на цветята-"С мирис на теменуги"- Яворово 2022"; - Еньовденския събор - на Старозагорски минерални бани;  - Фестивал на етносите, багрите и Котленския килим" - Котел; - в събора на народното творчество- "Копривщица 2022";- Посещение на "Дома на доброто"- с.Коньово; -в Първи нац. детски конкурс- "С песните на Атанаска Тодорова"- Чирпан; - В Празника "Винониада" -с.Винарово; - Фестивал на изкуствата "Таланти"-.Казанлък"; - "Празник на ореха"- с.Оряховица; - Празник на райската ябълка" -с.Хрищени;- Празник на пелина"- сЗмейово; -"От Игнажден до Коледа" -Преславен и др.</t>
  </si>
  <si>
    <t>Участие в Международния детски конкурс на бесарабските българи "С багрите на Дунав"  /онлайн/</t>
  </si>
  <si>
    <t>Читалището няма библиотека.</t>
  </si>
  <si>
    <t>000805879</t>
  </si>
  <si>
    <t>Танцова група "Еньовче"</t>
  </si>
  <si>
    <t xml:space="preserve">Клуб "Весело лято", "Модна пластика"
Школа за изобразителни изкуства за деца, младежи, студенти, възрастни – 12 класа
</t>
  </si>
  <si>
    <t>Езикова школа за обучение в чужди езици за лица под 18 и над 18 години – 24 класа+детска градина - около 240 души</t>
  </si>
  <si>
    <t>Всички събития, планирани в програмата за годината -  15</t>
  </si>
  <si>
    <t>Празник на пелина, Богородична стъпка, Празник в Оряховица, Празник на райската ябълка - Хрищени</t>
  </si>
  <si>
    <t>000804250</t>
  </si>
  <si>
    <t>"Кольо Ганчев 1940"</t>
  </si>
  <si>
    <t>Фолклорна група „Петкана Захариева“</t>
  </si>
  <si>
    <t xml:space="preserve">Съвместно с ОУ "К. Ганчев" организираме различни прояви, в които учениците са както изпълнители, така и гости - Трети март, Обесването на Кольо Ганчев, рождението на Кольо Ганчев, 19 февруари, ден на народните будители ,Ден на Ботев, Деня на независимостта 
</t>
  </si>
  <si>
    <t>Празници в квартала за Великден, Гергьовден, 5 октомври - Празника на Стара Загора, Коледа</t>
  </si>
  <si>
    <t xml:space="preserve">Празник на пелина
От Игнажден до Коледа
Богородична стъпка
</t>
  </si>
  <si>
    <t>Ученици от училището и жители на квартала</t>
  </si>
  <si>
    <t>123691485</t>
  </si>
  <si>
    <t>"Николай Лилиев-2005"</t>
  </si>
  <si>
    <t>Клуб за народни танци - 12 участници</t>
  </si>
  <si>
    <t>Детска работилница за традиционни умения - 14 участници; Литературен кръжок - 9 деца</t>
  </si>
  <si>
    <t>Издаване на детска стихосбирка "Изворчето бълбука"; поема за деца  "Децата от нашия дом" - второ издание; съвместно с РЕКИЦ Стара Загора - организатор на тематични семинари с фолклорна насоченост; постоянна методическа помощ като авторитет на фолклорните състави, както и различни фестивали, конкурси и събори на територията на община Стара Загора</t>
  </si>
  <si>
    <t>Есенен литературен салон - 3 литературни четения в Стара Загора и 1 в град Ямбол, Пролетен итературен салон, Проект за деца от детски градини - част от Фестивала на маскарадните игри - "Ида от античността , вървя към бъдещето"; Съорганизцатор на Детско-юношески танцов фестивал "С настроение под липите"; съорганизатор на Националния тракийски фолклорен събор "Богородична стъпка" ; Организатор наНационалния  поетичен конкурс "Николай Лилиев" - получени и обработени 365 произведения от 115 автори. Партньор на фестивала "От Игнажден до Коледа"; партньорски оттношение с НПО за реализацията на проекта "Марица - Еврос - път за икономически и културни международни взаимодействия"</t>
  </si>
  <si>
    <t>Активно партньорство с Дружеството на писателите в Стара Загора. Организатор на Литературни гостувания в село Лясково, село Преславен, село Калояновец</t>
  </si>
  <si>
    <t>123718270</t>
  </si>
  <si>
    <t>"Ахинора-2006 г."</t>
  </si>
  <si>
    <t xml:space="preserve">Фолклорна група “Ахинора” е лицето на НЧ “Ахинора”. За изминалите години дамите от групата разучиха повече от 100 песни – автентични и от репертоара на изтъкнати български народни певци. Фолклорната група е отличена с много грамоти, дипломи, лауреатски звания, бронзови, сребърни и златни медали.
Като най-много се гордеем с двете си поредни отличия от Националния събор на народното творчество Копривщица 2015 и 2022 година.
</t>
  </si>
  <si>
    <t xml:space="preserve">Сборна детска формация „Веселите яворовчета“
През летните месеци юли и август Нч „Ахинора-2006 г.“ проведе с децата от село Яворово весела, полезна и забавна лектория. Сбирките се провеждаха всеки петък от 10.30 до 11.30 часа в клуба на пенсионера. Всяка сбирка протичаше в 3 части:
Препоръчване на детска книга -10 минути;
Тълкуване на крилати фрази от детска книга – 5 минути;
Забавни и весели дейности за малки и големи деца – 45 минути.
На сбирките на децата бяха представени книгите „Български броенки“, „Малкият принц“ от Екзюпери, „Грозното патенце“ от Андерсен, „Мечо Пух“ от Алън Милн и „Пипи Дългото чорапче“ от Астрид Линдгрен. Децата тълкуваха крилатите фрази: „Едно растение, щом проличи, че е вредно, трябва да се отскубне“, „Ако искаш да видиш пеперуди, трябва да изтърпиш няколко гъсеници“, „Най-същественото е невидимо за очите. Най-хубавото се вижда със сърцето“, „Не е нещастие да се родиш сред патици, стига само да се излюпиш от лебедово яйце“, „Доброто сърце не познава гордостта“, „Колкото повече, толкова повече“, „Не може да стоиш в твоя ъгъл на гората, чакайки другите да дойдат при теб. Понякога трябва ти да ходиш при тях.“ и др.
В „Забавни дейности“ децата правиха оригами, магнитчета с изображения на обекти от селото, вкусни студени сандвичи, изработваха родословни дървета, рисуваха лятото, тълкуваха думите от веселата песничка „Прела баба“, навиваха кълбета и насноваваха на мотовилка прежда, нанизваха гривнички от мъниста… Направиха и кратка обиколка на обектите в центъра на селото (площада, пощата, парка, читалищната сграда, партизанския и войнишкия паметник).
На сбирките присъстваха и близки на децата. Благодарим на г-жа Янка Димитрова, г-жа Минка Димова, г-жа Йовка Димитрова, г-жа Танка Рачева и г-жа Стефка Иванова за съпричастието им към организираната лектория. Всеизвестна истина е, че всичко започва от семейството.
На 26.08.2022 год. в село Яворово се проведе традиционният детски празник. Той бе организиран от НЧ „Ахинора-2006г.“ и Парти агенция „Слон балон“.
Около 9.30 часа към централния парк на селото заприиждаха, заедно със своите близки, пременени деца. Малките, големи и по-големи палавници нетърпеливо очакваха началото на празника. Точно в 10.00 часа пристигна г-ца Кристина Стойчева от Парти агенция „Слон балон“ и веселите щуротии започнаха. Имаше всичко, което да направи децата щастливи: занимателни и спортни игри за бързина, сръчност, ловкост, съсредоточеност и баланс, весели песни и танци, рисуване на лицата като герои от популярни анимационни герои… Повече от 2 часа веселите яворовчета се забавляваха, а техните близки с любов и радост ги наблюдаваха. Накрая за всички имаше красив балон, оформен по негово желание и, разбира се… сладолед.
Така децата от Яворово се сбогуваха с лятото и си обещаха през следващата година по-активно участие в детската лектория и още по-весел празник.
</t>
  </si>
  <si>
    <t>Провеждане на скрининг за кръвна захар, слух и очни проблеми, съвместно с СНЦ „Диабет“ Стара Загора, Очна клиника „Трошев“, Парагон Трейдиг ООД, Медицински колеж при Тракийски университет; екип на фирма „Мастър шеф хоум“ от Велико Търново представи икономичния уред за готвене „Мастър шеф“; Издаване на вестник „Ахинора“ – 6 броя за годината;</t>
  </si>
  <si>
    <t>„На Шипка е тихо, но Шипка ни гледа“; „Най-скътаните думи на света“- осмомартенско парти; Благословена пролет; Среща с писателите Нидал Алгафари и Ивелина Радионова; Продължихме да допълваме родословните дървета на всички яворовски родове на страниците на читалищния вестник.</t>
  </si>
  <si>
    <t>Националния виртуален конкурс за „Обредни народни песни“, организиран от НЧ „Христо Ботев – 1910“ с. Голямо Соколово, общ. Търговище; онлайн Конкурс за снимка на автентична народна носия „От раклата на баба“, организиран от НЧ „Развитие – 1926“ с. Стража, общ. Търговище; онлайн фотоконкурс и видеоклип на тема „Моите забавни зимни приключения“, организиран от НЧ „Пробуда-1928“ с. Кралево, общ. Търговище; Он-лайн конкурс за „Най-добър винарски тост“, организиран от НЧ „Култура 2002“ гр. Димитровград; онлайн фестивала „Среди Зима на мегдана Радилово 2022“, организиран от НЧ „Зора-1903“ с. Радилово, общ. Пещера; II-рия Фестивал на изкуствата 2022 г., организиран от „Аз уча музика“ и Арт студио „Белият делфин“; Участие в среща на тема: „Практически насоки за XII национален събор на българското народно творчество – Копривщица 2022“; XVI ФЕСТИВАЛ НА БЕЛИЯ ЩЪРКЕЛ – БЕЛОЗЕМ; Празник сред теменуги – празник на малката Леа; Участие в Регионалния етап за XII – тия Национален събор на българското народно творчество Копривщица 2022; Националния онлайн конкурс „Престилката символ на женското начало“, организиран от НЧ „Просвета – 1921“ с. Злато поле, общ. Димитровград, обл. Хасково; 11-я Национален фолклорен събор за автентични народни песни „Песни в полите на Балкана“ с. Жълтеш; 12-я събор на народното творчество „Копривщица 2022“; Първият малковерейски фолклорен събор с. Малка Верея; XII Световен шампионат по фолклор „World folk 2022“; Участие в Национален тракийски събор „Богородична стъпка“; Участие във фестивал на духовната и хранителна култура „С гозбите на баба“; Националния фолклорен фестивал „По терлици и шевици“; Участие в третия „Празник на тиквата“ в с. Дълбоки; Участие в Празника на селото Петковден;</t>
  </si>
  <si>
    <t>За тази година нямаме такива.</t>
  </si>
  <si>
    <t>Поради липса на материална база ще обсъждаме новите  книги в „библиотеката ни“ на сбирките на Дамски клуб Ахинора. След това те ще бъдат представяни и в сайта на читалището www.ahinora.eu</t>
  </si>
  <si>
    <t>000804318</t>
  </si>
  <si>
    <t>Клуб за краеведски проучванеия и дискусионен клуб; Лятна работа с децата - изложба на детска литература, работилници за изработване на къщички за птици, рецитация на стихове от местни автори, изгатвяне на коледни картички за приятелите от Дом за хора с психични разстройства с. Лясково; грижа за дивите птици; рисунки на асфалт, спортни занимания; запознаване с местните традиции участие в Маратона на четенето; организиране на инициатива "Правила и съвети за безопасна работа в интернет пространството"</t>
  </si>
  <si>
    <t xml:space="preserve">Отбелязване на всички празници - Трифон Зарезан, Ден на самодееца, най-интересна мартениця - инициатива на Община Стара Загора; Сирни Заговезни; Ден на жената; 12 юни - Празник на селото "Свети дух"; включване в "Да почистим България" - кампания; отбелязване на рожденни дни; </t>
  </si>
  <si>
    <t>Библиотеката не е вписана в Регистъра, работи се по обогатяване на фонда до достигане на изискването от 3 000 б.е.</t>
  </si>
  <si>
    <t>000805701</t>
  </si>
  <si>
    <t>Самодейна певческа група</t>
  </si>
  <si>
    <t xml:space="preserve">Лятна работа през ваканцията - четене на книжки, оцветяване, игри на открито и др.; </t>
  </si>
  <si>
    <t>3 март, 8 март, Гергьовден - празник на селото, Ден на пенсионера, Ден на християнското семейство, Коледно-Новогодишни празници; съвместни инициативи с местния Пенсионерски клуб, Коледа; тематични кътове</t>
  </si>
  <si>
    <t>Богородична стъпка</t>
  </si>
  <si>
    <t xml:space="preserve">5281 б.е. </t>
  </si>
  <si>
    <t>000804325</t>
  </si>
  <si>
    <t>Певческа група "Тракийка"</t>
  </si>
  <si>
    <t>Лазарска група - 17 момичета, Коледарска група - 8 момчета</t>
  </si>
  <si>
    <t>Работеща  „Лятна занималня за деца“ към НЧ „Св. Св .Кирил и Методий-1921“ в нея децата имат часове по Български език, Математика, Четене, както и час по любителско творчество.</t>
  </si>
  <si>
    <t>Лятна занималня за деца - 5-10 години - юни-август - 16 деца; организирано посещение на Тракийския университет - музей и катедри, лятна ваканция с игри и забавления - 50 деца- с възможност да се развие и да стане езикова. Библиотеката е инициатор на много изложби - за мартеници, за яйца, ръчна изработка на моливници, среща с творци</t>
  </si>
  <si>
    <t xml:space="preserve">Бабин ден;
Празника на Св.Мчк.Трифон – Трифон Зарезан 1 февруари – празник на с.Малка Верея ;
Баба Марта- 1 март;
3-ти Март- Националният празник на България;
8-ми Март – Празник на жената;
Лазаров ден;
Конкурс „Моята цветна градинка“;
9- май - деня на Европа;
24 май 2022 – Ден на славянската писменост и култура – празник на читалището;
Организирана екскурзия до „Дамасцена“ и фермата за щрауси;
02 юни 2022  - отдадохме почит на големият поет, публицист и революционер Христо Ботев;
Участие в 5-ти НФС „ С мирис на теменуги“ – с.Яворово – бронзов медал;
Организирано посещение на деца от Малка Верея в  Тракийски университет (музеи и катедри по животновъдство, рибовъдство и аква-култури);
20 август 2022г. – Първи Малковерейски събор – реализиран с подкрепата на Община Стара Загора;
28 август 2022г. - Фолклорен събор „Богородична стъпка“ – участие на детската сцена и селски двор;
01 ноември 2022  – празник в читалището по случай денят на народните будители;
17 декември 2022г. – участие в с.Змейово – „Празник на пелина“;
18 декември 2022г. – Празнично Рождественско тържество в препълнена зрителна зала на 
НЧ „ Кирил и Методий - 1921 ", с. Малка Верея – присъствали над  120човека и много детски усмивки;
24 и 25 декември 2022г. –Бъдни вечер и Рождество Христова  – Коледарска група от 8 момчета коледари между 18 и 28 години обиколиха селото и в двата дни;
31 декември 2022г – посрещане на новата 2023г. в читалището. 
</t>
  </si>
  <si>
    <t xml:space="preserve">„С мирис на теменуги“ – с.Яворово
Фолклорен събор „Богородична стъпка“ - бронзов медал
Участие в с.Змейово –„Празник на пелин“
</t>
  </si>
  <si>
    <t xml:space="preserve">5740 б.е.; Библиотеката през 2022г. е регистрирала 522 посещения.
Трябва да се отбележи, че библиотеката работи само четири часа на ден от 08:30 до 12:30 часа.
През 2022г. реализирахме проект по програма на Министерство на културата  „Българските библиотеки съвременни центрове за четене и информираност“  за нови книги на обща стойност 1220,56лв.
</t>
  </si>
  <si>
    <t>000804396</t>
  </si>
  <si>
    <t>"Съзнание-1938 г."</t>
  </si>
  <si>
    <t xml:space="preserve">Клуб "Женски свят" </t>
  </si>
  <si>
    <t>Етно изложба по случай Празника на селото; 21 август - образователна листовка; Организирахме за пръв път през 2022 година БГ кино вечер с филма "Дами канят" - инициативата беше посетена от почти всички жители на селото</t>
  </si>
  <si>
    <t>Трифон Зарезан - храмов празник; Сирни Заговезни; Добре ми дошла, Нова година"; 1 март, 3 март, 8 март Ден на жената, Празник на село Руманя;     Вечер на таланта - 24 септември - за всички жители                                                                                                                                                                                  Читалището кандидатства и получи финансиране в размер на 12 000 лева по Национален фонд "Култура" за развитие на любителското творчество с проекта "Руманя танцува"</t>
  </si>
  <si>
    <t>Вписана е в Регистъра; 4 901 библиотечни единици разполага библиотеката</t>
  </si>
  <si>
    <t>000805822</t>
  </si>
  <si>
    <t>"Просвета-1930г."</t>
  </si>
  <si>
    <t>Лазарки - 7 броя; Коледари - 5 бр.</t>
  </si>
  <si>
    <t>Лятна работа - занимателни игри; рисуване, апликации - 17 деца, посещение на Парти ленд, посещение на зоопарка, посещение на "Бранителите на Стара Загора" и паметника на подп. Калитин с цел запознаване с историята</t>
  </si>
  <si>
    <t>Бабинден, Трифон Зарезан, Васил Левски, 1 март, 3 март, 8 март, първа пролет, Лазаровден, изложба на Великденски яйца, отбелязвоне на Великден, 24 май - изложба във фоайето;  1 юни, 2 юни, Ден на народните будители - изложба на нови книги и дарения, изложба на коледни рисунки, Коледуване</t>
  </si>
  <si>
    <t>Фонд 4765; 95 посещения</t>
  </si>
  <si>
    <t>000805352</t>
  </si>
  <si>
    <t>"Свети Климент Охридски-1930"</t>
  </si>
  <si>
    <t>Коледари - 10  и Лазарска група - 12</t>
  </si>
  <si>
    <t>Клуб за рецитиране; Клуб "Практична домакиня" - 12 бр.</t>
  </si>
  <si>
    <t>Юли и август - на площада -- Лятно кино, детски работилници - четене на енциклапедии, изработване на икебани от билки, правене на конфети, картини от тесто и сламки, рисунки върху камъчета, правене на тебешири, рисунки върху балони, хранилки за птаци, надуваеми човечета, занимателни игри от 6 до 14 години - посетени от над 30 деца, демонстрации в село Малко Кадиево.                                                                                                                                      Организирано посещение на спектакъла "Чичовци"</t>
  </si>
  <si>
    <t>Бабинден, Трифон Зарезан, Левски - рецитал, 1 март, 3 март - ритуал пред паметника, 8 март, Лазаруване, Великден- боядисване на яйца с изложба, Цветница, 6 май - "Зелен, зелен Гергьовден", 24 май - рисуване на ликове и надписи, 1 юни - рисуване не празнични балони с децата, 2 юни - рецитал по стихове на Ботев, 1 октомври, 1 ноември - решаване на кръстсловици, Никулден, Коледа и Нова година.                                                                                     Участие в Маратона на четенетои преписа на "История славянобългарская"                                                                                                                                                    С творчеството на Е. Станев, Д. Дебелянов, А. Каралийчев, Е. Пелин - годишнини на автори</t>
  </si>
  <si>
    <t>Участие с кулинарна изложба в празника "Пътят на хляба" в село Преславен                                                                                                                                         Участие в конкурс за детска рисунка, организиран от читалището в село Борилово</t>
  </si>
  <si>
    <t>5 815 б.е.Вписана е в регистъра</t>
  </si>
  <si>
    <t>000805815</t>
  </si>
  <si>
    <t>"Пробуда-1928 год."</t>
  </si>
  <si>
    <t>Нашето населено място е малко и не можем да сформираме художествен състав</t>
  </si>
  <si>
    <t xml:space="preserve">Лятна работа с децата </t>
  </si>
  <si>
    <t>Трифон Зарезан, 3 и 8 март, Първа пролет, Великден, 24 май, 6 и 22 септември, 1 октомври, Ден на народнитеи будители и Коледа</t>
  </si>
  <si>
    <t>000804909</t>
  </si>
  <si>
    <t>Женска певческа група „Тракийка“ 8 души</t>
  </si>
  <si>
    <t xml:space="preserve">ДЮПГ“ Тракийче“ </t>
  </si>
  <si>
    <t xml:space="preserve">Запознаване на учащи с народните вярвания и обичаи
Безплатно обучаване на възрастни на боравене със социални мрежи
</t>
  </si>
  <si>
    <t xml:space="preserve">Изложби фотоси-Васил Левски и комитетската мрежа в България”;”Руско-турска война”;-фотоси ;Изложба книги за Априлско въстание;Христо Ботев-живот и дейност”-фотоси; Национален празник на България – самодейци и граждани от Горно Ботево, Дълбоки, Оряховица и Калитиново  поставихме венци на паметника на Джуранлийския бой ; отпразнуване на ден на самодееца,8-ми март,първа пролет;лазаруване;24-май;2-ри юни-Ден на Ботев; 145 години от Джуранлийския бой-
Бабинден; 14.02 отбелязахме Трифон Зарезан; посетихме село Коньово и по- точно комплекса- Дом на доброто, построен в памет на дядо Влайчо- Ясновидеца ;Празник на домата; Международният ден на възрастните хора, съчетавайки го с празника на Стара Загора ;димитровденски събор  и пр Записахме участия онлайн  в конкурсите -Празник на пелина  с. Змейово , Национална викторина „ Аз обичам България“ , на която спечелихме специалната награда на организаторите; конкурса „ Магията наречена любов“ и онлайн конкурса Есента в миниатюри гр. Бургас;
НЧ „ Пробуда“ участва и в преписа на История славянобългарска, посветен на 300 от рождението на Паисий.
През декември организирахме пети Национален фестивал „ От Игнажден до Коледа- традиции и съвременност“. Интересът към него беше много голям ,участниците бяха над 300 от  над 50 общини 
азник на селото; Коледно тържество-23 събития
</t>
  </si>
  <si>
    <t>Празника на житото- Преславен, ДЮПГ-  Изворът да не пресъхва; регионален кръг Копривщица; Копривщица-2022; Празник на тиквата- Дълбоки, където взехме и диплом за тиквен десерт; Годишнина на читалище Хан Аспарухово- 6</t>
  </si>
  <si>
    <t>335души-жителина селото и членове на читалището</t>
  </si>
  <si>
    <t>000805936</t>
  </si>
  <si>
    <t>"Благоразумие-1927"</t>
  </si>
  <si>
    <t xml:space="preserve">Към Народно Читалище „Благоразумие 1927“ с. Калитиново съществуват два художествени състава, в които участниците са в двете възратови групи – участници над и под 18 годишна възраст. 
Ансамбъл  за народни танци „Калитиновци“  и певческа група „Калитиновци“. 
Ансамбъл за народни танци „Калитинвци“ танцува автентични Български народни танци, с които взима участие в различни мероприятия.
Певческата група към читалището изпълнява фолклорни песни, с които разпостранява и поддържа българския дух в съвременни дни. 
Двата художествени състава към Н.Ч. „Благоразумие 1927“ целят разпостраняване на нашата дейност, за да зпазваме българските традиции и обичай.
</t>
  </si>
  <si>
    <t xml:space="preserve">Съществуват два художествени състава в двете възрастови групи. 
Ансамбъл за народни танци „Калитиновци“ и Певческа група „Калитиновци“.
</t>
  </si>
  <si>
    <t xml:space="preserve">Съществуват два клуба ва нашето читалище. 
Клуб  за изработване на мартенички.
Клуб „Сръчни ръчички“.
Традиция на нашето село е сами да изработваме мартеничките, които подаряваме на 1-ви Март.Всяка година преди наближаване на 1-ви Март, членовете на клуба се събираме  и  сами изработваме мартеничките.  Жена от селото облякана  с народна носия обикаля село Калитиново,играе ролята на Баба Марта и връзва мартенички на жителите  на  селото. 
В клуб „Сръчни ръчички“ членове са по-малките жители на село Калитиново на  възраст от 7 годишни до 18 годична възраст. С тях организираме различни сбирки, главно през летните месеци, с които рисуваме, пишем есета на различни теми и организираме конкурси, като най-добрите печелят награди
</t>
  </si>
  <si>
    <t xml:space="preserve">23.08.2022г. Съвместно с Международен Младежки център Стара Загора , които бяха наши гости, проведохме обучителна лекция за държание и говор на сцена, за да усъвършенстваме талантите от село Клитиново. </t>
  </si>
  <si>
    <t xml:space="preserve">През 2022г. бяха органзирани множество културни мероприятия в читалището.
През годината работихме по културно-календарния план заедно с кметството  .
„ Бабинден“ – с жители от село Калитиново поднесохме подаръци на здравните лица, които посещават селото ни. След това имаше малка почерпка на всички участници в празника.
„Трифон зарезан“ – Отбелязохме празника с традиционния български обичай „Зарязване“ зарязохме близките лозя край село Калитиново, след това имахме празничен обяд за добре свършената работа, веселие и много вино.
144 години от Обесването на Васил Левски. Тази бележита дата бе отбелязана  с литературна сбирка и запознаване на най-малките с образа и делото на Васил Левски.
1-ви Март – Баба Марта обходи село Калитиново, като върза мартенички на всички жители на селото за здраве и много късмет през годината.
3-ти Март – Ден на Освобождението на България. – Рецетал на децата от село Калитиново . Поднесохме венци и цветя пред паметника в читалищния двор. 
8-Март Международен ден на жената. – Отпразнувахме празника със сбирка в читалището на жени от селото, имахме кратка беседа за празника .
Месеца на книгата. Всекидневни сбирки в читалището с децата от селото, преминали в литературно четене и беседи, за да предизвикаме техния интерес към четенето на книги.
24.05.2022г. – Ден на Славянската писменост и култура. Денят бе отбелязан с менифестация на децата от село Калитиново из селото.
1-ви Юни Ден на детето. Отбелязохме празника на децата с тържество в салона на читалището, денят беше изпълнен с много игри, веселие и танци. Всички деца получиха лакомства по случай техния празник.
2 Юни Ден на Христо Ботев и загиналите за свободата и независимостта на България. Отбелязохме тази паметна дата с литературна сбирка в читалището и запознаване на жителите на селото с творчеството и живота на Ботев.
185 години от Рождението на Васил Левски. Изложба на плакати и пройзведения на Левски във фоаето на читалището. 
21.07.2022г. Изложба на клуб „Сръчни ръчички“ на тема „Наше село, родно село“.
31.07.2022г. 145 години от боеве за Стара Загора. Отбелязохме тази паметна дата с поднасяне на венци и цветя на паметника, който е символ на Джуранлийския бой през 1877 година. Съвместно с Н.Ч. „Пробуда 1927“ с. Горно Ботево организирахме програма, в която Н.Ч. „Благоразумие 1927“ участва с рецетал на децата от селото и пеене на партиотични песни от певческата група при читалището.
2 Август Празник на село Калитиново „Илинден“. Отпразнувахме празника на селото с празничен концерт, присъстваха гости от други читалища и участваха местни таланти.
21.12.2022г. Н.Ч. „Благоразумие“ съвместно с Танцова школа „Орисия“ организирахме Коледен концерт. Представихме кулинарна изложба на тема Коледно и Новогодишна трапеза. Посрещнахме Дядо Коледа и снежанка които раздадоха подаръци на децата.
</t>
  </si>
  <si>
    <t xml:space="preserve">25.06.2022г. Участие в кулинарната изложба в „Празника на житото, пътят на хляба“ с. Преславен, Община Стара Загора. Село Калитиново взе участие в кулинарната изложба с домашно приготвена питка.
28.08.2022г. Участие в Национален фолклорен събор „Богородична стъпка“
За поредна година това е най-чаканият ден за нас, вълнуващо, интересно и много образователно премина целият ден. Н.Ч. „Благоразумие 1927“ с. Калитиново, представи в кът „шивачница“ шиене на шивашки машин на повече от 100 години и запозна всеки желаещ с базови познания за шиене и правене на кройка на шити терлици. Ансамбъл „Калитиновци“ се погрижи за веселото настроение на всички гости. Завършихме с готвене на живо на „Калитиновски катми“, поднесени с домашно сладко от сливи. Благодарим сърдечно на организаторите. 
10.09.2022г. Участие в празника на село Оряховица „ Да пеем и играем под небето на България“. Ансамбъла при Н.Ч. „Благоразумие 1927“ „Калитиновци“ взехме участие в празника на село Оряховица.
15.09.2022г. Участие на Ансамбъл „Калитиновци“ в празника на „Професионална гимназия по Механотехника и транспорт Н.Й. Вапцаров“ гр. Стара Загора по случай откриване на учебната година. 
</t>
  </si>
  <si>
    <t xml:space="preserve">180 броя потребители са облужени през годината в библиотеката. 
Читалището се посещава за вземане на книги, да се прочете вестник, разговори по актоални теми, дори да се попълнят документи, за размяна на рецепти, на раздумка. Проведохме здравни беседи- с личния лекар на селото, който идва два дни в седмицата. Настоятелството работи за създаване на добри отношения с хората, за привличане на всички независимо от партийната принадлежност, религия, за да превърнем читалището в част от ежедневието им, още повече, че в малките села няма друга институция за  културно-образователна дейност. Друга не по-малка по важност е стопанската дейност, да се поддържа в добро състояние материалната база. 
Културно-масовата работа през годината беше насочена предимно към празници, бележити дати, чествания и годишнини.
</t>
  </si>
  <si>
    <t>123535194</t>
  </si>
  <si>
    <t>"Съзнание-1933 г."</t>
  </si>
  <si>
    <t>1 КОЛЕДАРИ .Организирана група за популяризирането на обичаи и ритуали това е групата коледари състояща се от 12 човека.
2.РОМСКА ГРУПА Организирахме и група от 7 деца от ромски произход който на ромската Нова Година/ Банго Василий/ по стар  обичай поздравиха семействата в селото.
3.ЛАЗАРКИ Група от 20 момичета от 5 до 17 годишни лазаруваха, същите деца по случай Великден , в салона на читалището ритуално боядисваха яйца за празника. Група за  запазване, съхраняване, популяризиране на обичаи, традиции, и ритуали.</t>
  </si>
  <si>
    <t>Летния период м ЮЛИ м.АВГУСТ– организирана  прожекция  на филми- ЛЯТНО КИНО.
 Като в петък вечер само детски филми
събота вечер български  исторически филми</t>
  </si>
  <si>
    <t xml:space="preserve">
1.	Отбелязване на празника на детето 1 юни
Тематична украса от балони посрещна децата на празника. С аниматор забавни  игри, рисунки на асфалта и състезателни игри за по големите .
2.Отбелязване на празника 2 юни
 – почетохме 2 Юни с почетен караул и полагане на цветя. Г-жа Ончева декламира стихотворение пред плочата  на загиналите през войните в село.
3. среща с поети
Сутрешно кафе с Пенчо Пенчев- организирана среща с поета от с.Християново,в салона на читалището заедно с поетите  Ботьо Буков, Виолета Бончева Йордан Атанасов Мира Дочева .Желаещите получиха стихосбирка с автограф от автора.
4 .Празника на селото
Организирахме празника на селото като на мероприятието читалището организира прожекция на кратки клипчета на хайдушка тематика, поканени бяха и два клуба от Н.Д. Традиция които направиха възстановка СЪБИРАНЕ НА ХАЙДУШКА ДРУЖИНА. 
Читалището в с.Кортен с танцов състав „Балига“ поднесоха букет от народни танци.
Читалището в Железник гостува с детските си участия, като много добро представяне беше на Катя Валентинова от село Християноео - участваща в групата на читалище Железник.
Беше организирана изложба на историческо оръжие 
И медали от времето на руско-турската война.                                                                                                                                                                                                                             5. Читалището организира ежемесечно посещение на театралните постановки в ДТ Гео Милев 
 </t>
  </si>
  <si>
    <t>Прожекция на фима Калифер Войвода , на Калиферовоте празници.</t>
  </si>
  <si>
    <t xml:space="preserve">до 14 г. -  30
над 14 г.-95                                                                                                                                                                                                                                                                                        жени- 80                                                                                                                                                                                                                                                                                                  мъже -15
</t>
  </si>
  <si>
    <t>000805975</t>
  </si>
  <si>
    <t>"Стефан Генчев-1901 г."</t>
  </si>
  <si>
    <t>Женска фолклорна група „Райска ябълка”</t>
  </si>
  <si>
    <t xml:space="preserve">Лазарска група
Коледарска група
</t>
  </si>
  <si>
    <t xml:space="preserve">Женско дружество „Надежда” 
Клуб „Сръчни ръце” 
</t>
  </si>
  <si>
    <t xml:space="preserve">През целия месец април проведохме 17-ти Маратон на четенето с няколко инициативи. 
Първата се проведе в библиотеката към нашето читалище с група любознателни деца от Хрищени.
„Първа среща с книгите” – под това мото премина втората инициатива за Маратона. С голям интерес децата от трета група при детска градина „Лилия” с. Хрищени. 
Поредната ни инициатива за 17-ти Маратон на четенето премина с вълнуваща и много забавна среща на учениците от ОУ „Христо Ботев” с. Хрищени с писателя Никола Райков. 
Отпечатване на в-к „Хрищенски глас” по-случай 120 годишния юбилей на читалището.
Отпечатване на две книжки от онлайн конкурсите през 2020 и 2021 г. под надслов
Райската ябълка – божествено, красиво и вкусно изкушение
„Сборник рецепти”
„Сборник стихотворения”
Препис на страници от „История славянобългарска” по-случай  300 години от рождението на Паисий Хилендарски, 60 години от канонизирането му и 260 години от написването на Историята.
</t>
  </si>
  <si>
    <t xml:space="preserve">Изложба в библиотеката и рецитал по-случай 149 години от Обесването на Васил Левски.
Посрещане на Баба Марта, която закичи всички деца от училище, детската градина. Посети и Кметството, пенсионерския клуб, аптеката, магазините в село и завърза мартенички за здраве.
Националният празник на България – 3-ти март отбелязахме 144 годишнината от Освобождението с литературна програма, изнесена от учениците от ОУ  „Христо Ботев”.
 По случай първа пролет, в залата на първия етаж на читалището беше разположена изложба-базар на ръчно изработени бижута, накити и сувенири на автор Доника Динева.
През целия месец април проведохме 17-ти Маратон на четенето с няколко инициативи.
Лазаруване в Хрищени
Празник на селото „Зелен, зелен Гергьовден”.
24 май – ден на българската азбука, просвета и култура. Ден на славянската писменост. По този повод нашето читалище участва в шествието посветено на празника в град Стара Загора. Представители на нашето читалище, участвали в шествието бяха част от фолклорната група, част от коледарската група, членове на читалището и учители от местното училище. 
През месец май втори виртуален фотоконкурс „Моята цветна градинка”.
Детски работилнички в парк „Пети октомври” по-случай денят на детето 1-ви юни.
На втори юни заедно с Кметството, учениците и учителите от ОУ „Христо Ботев” и част от жителите на селото поднесохме цветя и венци на паметника в Хрищени и така отдадохме почит на големия български революционер Христо Ботев и на загиналите за свободата на България, по-случай 146 години от гибелта му.
„Ваканция – вълнуваща, нетрадиционна и весела”, под това мото се проведоха всяка сряда, интересни и различни забавни игри и изпълнени с много усмивки и настроение дни през ваканцията. Общо 8 бяха инициативите за цялата ваканция.
Шестнадесети „Празник на райската ябълка”.
Коледуване в Хрищени.
Повече коледно настроение донесе и коледната украса, с която украсихме центъра на селото, сградата на Кметството и на читалището с, която посрещнахме най-светлия празник Рождество Христово.
Изложба във фоаето на читалището, която съдържа архивни документи, награди и отличия, снимков материал за дейността на читалището от самото откриване, битов кът с облекла и уреди на труда от бита на хрищенци.
</t>
  </si>
  <si>
    <t xml:space="preserve">Участия с ЖФГ „Райска ябълка” на празника на Хрищени „Зелен, зелен Гергьовден” 
Участие на ЖФГ в шествието за 24-ти май в Стара Загора 
Девети „Празник на житото – пътят на хляба” с. Преславен 
24-ти Международен фестивал за автентичен фолклор Дорково 2022
Шестнадесети национален тракийски фолклорен събор „Богородична стъпка” с. Старозагорски бани
Участие на „Празник на райската ябълка”
Участие на Лазарската група на Лазаровден в Хрищени, 
Участие на Лазарска група на Осемнадесето издание на детски фолклорен празник „Изворът да не пресъхва Цветница 2022” гр. Стара Загора
Участие на Коледарска група на Коледа в Хрищени, участие на част от Коледарска група на шествието за 24-ти май в Стара Загора
Участие на Коледарска група на шествието за 24-ти май
Благотворителен Великденски базар под надслов „Боядисай яйце, спаси детско сърце”, организиран от Ротари клуб, съвместно с Община Стара Загора.
Участие на читалището в онлайн конкурс  „Обредни народни песни”, организиран от НЧ „Христо Ботев-1910” с. Голямо Соколово, общ. Търговище.
Участие в Националната кампания за насърчаване на четенето „За четенето с вкус или как да пържим завистливите езици”.
Участие на читалището в изложба посветена на 1-ви март, организирана от Община Стара Загора с изработка на мартеници.
</t>
  </si>
  <si>
    <t xml:space="preserve">Библиотечният фонд е в размер на 7364 б. е.
Закупени книги – 71 бр. 
Дарени книги – 83 бр. 
Брой читатели – 113 бр.
За книги – 66 бр.
За ползване на компютрите – 47 бр.
Читателски посещения - 409 бр.
Читалищната библиотека разполага с компютърна конфигурация, принтер, ксерокс, скенер, мултимедия.
</t>
  </si>
  <si>
    <t>000805808</t>
  </si>
  <si>
    <t>"Искра-1921 г."</t>
  </si>
  <si>
    <t>Фолклорен смесен състав - 8 участника
Група за стари градски песни"Златен клас" -7 участника</t>
  </si>
  <si>
    <t>Лазарска група - 12 участници деца от ОУ"Св.Св.Кирил и Методий" с.Хан Аспарухово</t>
  </si>
  <si>
    <t xml:space="preserve">Празник на село Хан Аспаруховоч
Великденско хоро
Концерт за деня на будителите
Новогодишно тържество
</t>
  </si>
  <si>
    <t xml:space="preserve">Участие в фолклорния фестивала " Илинденско преображенска епопея" Бузовград
Участие в празника на град Нова Загора
Участие в национален фестивал на старата градска песен"С песни от Свила минаха години"
ГР.Свиленград
Участие в " Празник на ореха" с.Оряховица
</t>
  </si>
  <si>
    <t>759 бр обслужени потребители</t>
  </si>
  <si>
    <t>000805377</t>
  </si>
  <si>
    <t xml:space="preserve">Женска Фолклорна група 
Коледарска група
</t>
  </si>
  <si>
    <t xml:space="preserve">2. Поддържане на художествени състави за лица до 18 години
Лазарска група
</t>
  </si>
  <si>
    <t xml:space="preserve">Клуб „Сръчни ръчички”
Клуб „Здравей лято”
</t>
  </si>
  <si>
    <t xml:space="preserve">1 Конкурс по случай Празника на лозарите „Трифон Зарезан”;
2 II фотоконкурс „Моята цветна градинка“;
3 Лазаровден;
4 Гергьовден - Празник на селото - празнична литургия в храм ,,Свети Георги Победоносец”, празнична програма на ЖФГ, Коледарска група, Лазарска група, при НЧ „Пробуда-1928” - с. Маджерито;
5 Състезание с велосипеди „Децата карат“ за трета поредна година;
6 Празник на Читалище „Пробуда -1928“ и честване на „Ден на народните будители”;
7 По случай празника „Ден на Народните Будители” 1 ноември -  конкурс за детска рисунка на тема : „МОЯТ БУДИТЕЛ”.
8 1 ноември „Ден на народните будители“ с деца в Библиотеката,  оцветихме карта на България с Будители. Разгледахме книги на Христо Ботев, Иван Вазов, Петко Славейков и др.
9 Традиционно запалване на Коледните светлини;
10  Дядо Коледа и Снежанка на гости в Читалището!
</t>
  </si>
  <si>
    <t xml:space="preserve">1. ЖФГ при НЧ „Пробуда-1928” с. Маджерито се представи в Петия Национален фолклорен събор „С мирис на теменуги” – с. Яворово. /4 юни/;
2. ЖФГ при НЧ „Пробуда-1928” участва в Девето издание на Празник на житото – Пътят на хляба с. Преславен./25 юни/;
3. Участие в Националния тракийски фолклорен събор „Богородична стъпка“/28 август/;
4. ЖФГ при НЧ „Пробуда-1928” участва в Празника на с. Памукчии / 15 октомври/;
5. ЖФГ при НЧ „Пробуда-1928” с. Маджерито се представи в Честването на 95 години от Народно Читалище Просвета с. Козаревец. /12 ноември/;
6. Участие в пети национален фестивал “От Игнажден до Коледа" в с. Преславен;
       Подготвихме сценка на обичая Коледуване. /10 декември/
</t>
  </si>
  <si>
    <t>Основните потребители в библиотеката са деца и жени на средна възраст!</t>
  </si>
  <si>
    <t>000805288</t>
  </si>
  <si>
    <t>Просвета 1927</t>
  </si>
  <si>
    <t>Вокална група "Незабравка" с 25-годишна история</t>
  </si>
  <si>
    <t>Срещи с творци - писатели и поети; местния стихописец Недьо Желев</t>
  </si>
  <si>
    <t xml:space="preserve">Отбелязване на Бабинден, Трифон Зарезан, 19 февруари, 1 март, Сирни Заговезни, 3 март, Цветнице, Великден; конкурс за най-красиво яйце и курабии; 6 септември, 1 ноември; Деня на народните будители; 12 ноември- -95 години Празник на читалището - по отделна програма; Празник на селото; добра колаборация с Борово, Преславен и Калояновец; Игнажден; провеждане на тематични вечери - 8 март, 24 май, празник на жътвата "Златен клас"; </t>
  </si>
  <si>
    <t>Участие на групата в празниците в село Преславен и  село Калоянове - фолклорни надпявания</t>
  </si>
  <si>
    <t>Библиотеката не е вписана в Регистъра на обществените библиотеки</t>
  </si>
  <si>
    <t>123633197</t>
  </si>
  <si>
    <t>"Св.Св.Кирил и Методий 2002"</t>
  </si>
  <si>
    <t>" Петровско шоу" - създаден 2005 г. и се изявява със забавни сценки, рецитали на всички провеждани тържества в населеното място.</t>
  </si>
  <si>
    <t>Описание:" Патиланковци" - създаден 2008 г. като рецитаторски кръжок, по-късно е преименуван на " Патиланковци". Децата и учениците от състава се изявяват на местни тържества провеждани от читалището.</t>
  </si>
  <si>
    <t>Описание: Кръжок по цветарство / само през лятната ваканция/ за деца и юноши-как се отглеждат, естетично подреждат и съхраняват цветята. За празника на селото декорацията се изработва от тях.</t>
  </si>
  <si>
    <t>Описание: Децата и учениците през лятната ваканция се запознават в библиотеката с правилата на читалнята и с детската и юношеската литература.18.07.22 г. 185 г. от рождението на Васил Иванов Кунчев/ викторина с децата и учениците/; 06.09.22 г. - Екскурзия до гр. Тутракан, посещение на военния комплекс.Беседа за Генерал Пантелей Киселов - Победителят при Тутракан. Посещение паметника на Хан Аспарух в гр. Исперих и среща с автора на " Енигмата сборяново".</t>
  </si>
  <si>
    <t>Описание21.01.22г.-Здравна беседа"Как да живея след пандемията"-д-р Киров;02.02.22г. - " 100 г. от рождението на Стоянка Мутафова"/ тематичен кът и събеседване за великата актриса/;19.02.22 г. " Времето е в нас и ние сме във времето;то нас обръща и ние него обръщаме"/табло/;03.03.22г.- 3 март /табло/;08.03.22 г. " Аз имам простата служба-жена"-Ден на майката и жената /рецитал/;18.04.22-25.04.22г.-" Природата може без човека, но той не може без нея"/ седмица за почистване и опазване на природата/;24.05.22г. Тържество на читалището и 130 г. от написване химна на братята Св.Св.Кирил и Методий";01.06.22г.-Тържество с децата и учениците;15.06.22г. " 150 г. от рождението на А. Страшимиров/тематичен кът-живот и творчество/;15.08.22г.- Празник на селото/тържество/;12.09.22г. "200 години от рождението на Добри Чинтулов"- / есе и тематичен кът/; Посещение на "Пижами за шестима"-драматичен театър"Гео Милев" гр. Стара Загора;01.11.22 г. Ден на народните будители / есе за живота и дейността на известни българи/;09.12.22г. " Всички сме грешни, но достойните ходят изправени" - 80 г. от рождението на Стефан Данаилов / тематичен кът/;28.12.22г. - Нова Година /тържество/.</t>
  </si>
  <si>
    <t>Описани: не</t>
  </si>
  <si>
    <t>Описание: Читалищната библиотека наброява 4906 б.е.към 31.12.2022г. Потребители с постоянна регистрация 137. Всичко посещения в библиотеката-1254, заети документи от фонда на библиотеката 2454 б.е.Справки и консултации: 297 бр. Устни-222бр.; писмени - 75 бр. Библиотечни събития 17 бр.През цялата година работи мобилна библиотека.</t>
  </si>
  <si>
    <t>000805360</t>
  </si>
  <si>
    <t>Коледарска група и Женска фолклорна група</t>
  </si>
  <si>
    <t>Лятна занималня през месеците юни, юли и август</t>
  </si>
  <si>
    <t>Трифон Зарезан, Баба Марта; 3 март; 8 март; Лазаровден и Цветница, 24 май, 1 юни, Зажънване в Загоре, Празник на селото, Откриване на учебната година, Коледно тържество, Празничен ден за Рождество по инициатива на Роското население, Коледуване</t>
  </si>
  <si>
    <t>Фестивал в Бузовград, Богородична стъпка, Фолклорен фестивал в Раднево; Пети фестивал "От Игнажсден до Коледа"</t>
  </si>
  <si>
    <t>000805893</t>
  </si>
  <si>
    <t>"Светлина-1919 г."</t>
  </si>
  <si>
    <t xml:space="preserve">Отбелязване на годишнини на бележити дати от историята, както и на бележити личности - Стоян Михайловски, Георги Раковски, Кирил Философ, Димво Дибилянов, Пенчо Славейков и др.; грижи и почит на паметника на загиналите във войните от селото; - 19 февруари, 3 март, 2 юни, 6 и 22 септември и др. </t>
  </si>
  <si>
    <t>Бабинден; Трифон Зарезан - почитан като патронен празник н селото, защото лозарстовто е пиминък на селото; изработване на мартеници за здраве и късмет; Лазаровден; Еньовден; Голяма Богородица - 15 август; 26 октомври - Ден на селото и храмов празник - 1892 година  е изграден и през 2022 година отбелязохме юбилеен празник; празник за Деня на будителите 1 ноември - празник на читалището</t>
  </si>
  <si>
    <t>Участие в организирания от Старозагорски бани събор за Еньовден; участие в "Богородична стъпка" - национален събор на Старозагорските бани; поддържане на добри контакти и разменни гостувани по различни поводи с читалищата от Баненския район</t>
  </si>
  <si>
    <t>3674 б.е.; 604 - посещения в библиотеката</t>
  </si>
  <si>
    <t>123762167</t>
  </si>
  <si>
    <t>"Тракия-2007 г."</t>
  </si>
  <si>
    <t>Певческа група за изворен фолклор; Тракийски клуб "Не забравяй корена си"</t>
  </si>
  <si>
    <t>Етнографска сбирка "Събирано с любов" с 80 експоната; 178 години от рождението на капитан Петко войвода - табло; информационно табло по повод годишнината от обесването на Васил Левски; 2 юни - Ден на Ботев - табло; Ден на будителите - информационно табло; образователни инициативи от поредицата "Отознай родината" - посещение до Асеновград и Бачковски манастир; Дом на доброто - Коньово и Дамасцена.                                                      Игри на открито с децата през лятото - рисуване, забавни занимания, конкурси и състезания за най-малките.</t>
  </si>
  <si>
    <t xml:space="preserve">Честване 174 г. От рождението на Христо Ботев.
Богоявление – Отпразнуване на църковния празник /Хвърляне на Светия Кръст в реката/.
Пресъздаване на обичая „Бабин ден”.
Трифон Зарезан – Общоселско традиционно зарязване.
149 г. от обесването на Васил Левски /Изработване на информационно табло и провеждане на рецитал/.
Баба Марта връзва мартенички из селото – 1 март.
Честване 144 г. от освобождението на България от Турско робство. /Инф. беседа, поднасяне на цветя и венци пред паметника в пак „Тракия” и худ. музикална програма/.
Отбелязване на 8 – март – Ден на жената / Худ. музикална програма, изложба на ръкоделие и кулинария/.
Ден на Тракия – Панахида и дхуд. Програма. Поднасяне на цветя в парк „Тракия”.
Ден на хумора и шегата. Прожда се съвместно с пенсионерски клуб и НЧ „Отец Пайсий - 1906 „ с. Ракитница.
Честване на „Великден”.  Изложба на яйца, козунаци и курабии.  Празнична програма.
24 май – Среща на бивсши настоящи учители от село Ракитница.
2 юни - Ден на Ботев. /Изработване информационно табло и поднасяне на цветя и венци пред паметника. Рецитал и слово за Ботев/.
184 г. от Рождението на Васил Левски. Беседи за живота и делото на Апостола на Сободата.
Ден на съединението. -  Лекционна беседа, табло от нагледни материали.
Ден на независимостта. Беседа свързана с историческото събитие.
Ден на Народните будители. Празнична програма посветена на будителите.
Дена възрастните хора. Екскурзия съвместно с НЧ Отец Паисий - 1906” и пенсионерски клуб.
17.декември по покана на тракийско д-во Одринска епопея гр. Стара Загора  читалището и дружество „Фере.” Взехме участие в тракийската среща на всички дружества от южният регион на страната по повод 178 год от рождението на Капитан Петко Войвода.
Ден на  Християнското семейство. Честване на празника и посещение на най възрастното семейство от селото. Поднасяне на подаръци.
Честване на Коледни и Новогодишни празници. Коледуване из селото и празнично увеселение. 
</t>
  </si>
  <si>
    <t xml:space="preserve">Участие в Национален фолклорен събор „С мирис на теменуги с. Яворово”.
122 г. от смъртта на Капитан Петко Войвода.  Поднасяне на цветя пред паметника на героя в гр. Стара Загора.
16 - Национален тракийски фолклорен събор „ Богородична стъпка” Старозагорски минерални бани.
Национален тракийки младежки събор- дена на тракийското дете- мемориал Илиева нива гр. Ивайловград.
Посещение в село Горно Ботево по случай  денят на селото им Димитров ден. Поднесохме поздравителен адрес  рецитира се стихотворението за Димитър Карев  и подарихме икона на Св. Димитър. Удостоени бяхме с грамота и календар от читалището им. 
Национален тракийски събор – 119 г. от Илинденско преображенското въстание в местността „Петрова нива”.
Тракийска среща в гр. Ивайловград – среща на дружествата.
</t>
  </si>
  <si>
    <t xml:space="preserve">6 май – Храмов празник на църквата Св. Георги Победоносец гр. Одрин – Турция.
21 май. – Храмов празник на Църквата Св. Константин и Елена гр. Одрин.
Пътуване до Мала Азия посветено на 109 г. от завръщането на малоазийските българи в отечество България.
брой  0
</t>
  </si>
  <si>
    <t>Библиотеката е в процес на обособяване</t>
  </si>
  <si>
    <t>123764225</t>
  </si>
  <si>
    <t>"Св. Патриарх Евтимий-1935"</t>
  </si>
  <si>
    <t>Фолклорна група "Борово 2011"  - участници 5 жени</t>
  </si>
  <si>
    <t>Детска група "Млади таланти"</t>
  </si>
  <si>
    <t>"Лято в Борово" - занимания с гостуващите през ваканцията деца на селопрез месеците юни, юли, август. Организиране на образователна екскурзия в комплекс "Етъра" и Дом на доброто в с. Коньово</t>
  </si>
  <si>
    <t>Празник на селото "Спасовден"; БАбинден, Трифон Зарезан, Васил Левски, Трети и Осми март, 24 май, 1 юни, Д2 юни, ен на будителите,Годишна програма за честване на рожденни дни на читалищни членове; Откриване на параклис в селото - открит на Спасовден; отбелязване на Нова година и Коледа</t>
  </si>
  <si>
    <t>Участие в деветия фестивал "Деня на хляба" в село Преславен; Участие във фестивал в село Жълтеш - Габрово; На гости в село Калояновец; участие в Празника на домата в село Горно Ботево, участие в "Богородична стъпка" и на "Селски двор" - самостоятелна програма и анимация; "С гозбите на баба" - с. Яворово - кулинарна изложба и изпълнение на певческата група; село "С песни край Марица" - с. Доситеево; на празника в село Козаревец и др; Златни и сребърни медали от различни участия в страната</t>
  </si>
  <si>
    <t>3 854 б.е.; Библиотеката е вписана в Регистъра а Обществените библиотеки; 232 посещения на децата и възрастн; раздадени 422 б.е.Спечелен проект пза 1394 лева о програмата "Българските библиотеки - съвременни центрове за четене и информираност"</t>
  </si>
  <si>
    <t>123764944</t>
  </si>
  <si>
    <t>"Кирил и Методий-1931г."</t>
  </si>
  <si>
    <t>Певческа група за народни песни "Елица"</t>
  </si>
  <si>
    <t>Традиционна лятна работа с децата през ваканцията - от 1 юни старт с инициотивата "Рисувай и мечтай"; организирани дейности за децата - излети сред природата, рисуване, спортни празници, бране на билки; "Богатството на природата", моите любими герои, четене на книги, рисуване с тебешири, моделиране и др.; Битова изложба "Свидетелства на времето" - съдържа 31 икспоната - кошници, клинени съдове, носии и др.</t>
  </si>
  <si>
    <t>Отбелязвоне на всички бележити дати, заложени в Програмата за дейността на читалището - Бабиндин, Трифоновден; 1 март; 3 март; Деня на жената съвместно с Пенсионерския клуб; Великден. Отбелязване на годишнина от създаване на читалището - 91 години и Празник на селотона 14 май - с участието на Ансамбъл "Загоре"; традиционно поддържаме отлични взаимоотношения и реализираме съвместни инициативи с читалищата от Сладък кладенец, Сулица, Лозен, Казанка, Малка Верея; отбелязване на 2 юни; Еньовден - празник на билките, които са в изобилие в района ни; 1 октомври - ден на пенсионера; Коледа и Нова година</t>
  </si>
  <si>
    <t>Еньовден на Старозагорските бани - съвместна инициатива, в която се включват всички читалища от т.нар. Баненски район; участие в кулинарната изложба, част от Селския двор на "Богородична стъпка"</t>
  </si>
  <si>
    <t>3 854бр. ; 387 посещения</t>
  </si>
  <si>
    <t>175866181</t>
  </si>
  <si>
    <t>"Отец Паисий - Хилендарски 1930 год."</t>
  </si>
  <si>
    <t>"Традиции и обичаи" - 8 участника</t>
  </si>
  <si>
    <t>"Сръчковци" - детски кръжок; "Родолюбие" - клуб</t>
  </si>
  <si>
    <t>"Лято в Подслон" - образователни дейности с децата през ваканцията - екскурзии"Опознай природата"; Ден на детето; изработване на сурвачки, боядисване на Великденски яйца; Образователни инициатива "Безопасно лято"; "Животните и природата - наша грижа" - къвместно със специализирани институции</t>
  </si>
  <si>
    <t>Бабинден, Трифон Зарезан, Ден на мама и Ден на татко; Документална фото изложба "Из живота на всички мероприятия";  Родова среща; Празник на селото; тгодишнина на Паисий Хилендарски; "Децата на България" - инициатива с 23 деца; с ръководители Ясен и Ваня Николови, Ден на християнското семейство; Микрофонът е ваш, Коледуване с най-малките; групови посещения в Стара Загора на театрални и оперни представления, урок по родолюбие - посещение на паметните места на България - манастири, църкви, музеи, крепости и др.; тематични вечери по отделни програми; отбелязване на именни и рожденни дни</t>
  </si>
  <si>
    <t>Национален тракийски фолклорен събор "Богородична стъпка" 2022; Празници в серо Горно Ботево, Преславен, Дълбоки, Пшеничево и др.</t>
  </si>
  <si>
    <t xml:space="preserve">Библиотеката е всипана в Регистъра ; 320 читателски посещения; </t>
  </si>
  <si>
    <t>000805384</t>
  </si>
  <si>
    <t>"Митьо Станев-1929"</t>
  </si>
  <si>
    <t>Певческа група "Житен клас" и Танцова група "Кадиевци"</t>
  </si>
  <si>
    <t>Любителски школи по музика и танци</t>
  </si>
  <si>
    <t xml:space="preserve">Добра съвместна дейност със "Зелени Балкани" - изработване на хранилки за птици; </t>
  </si>
  <si>
    <t>Бабинден; Трифоновден; Левски - изготвяне е на табло; 1 март; 3 март - включват се в празника в Стара Загора, 6 март - Сирни Заговезни и Хамкане, 8 март, Първа пролет, Лазаровде, Великден, 1 май - изложба с децата, 1 юни - Ден на детето - игри, програми, 6 септември - Празник на селото, 17 септември - Фестивал на ловния сокол - с подкрепата на Зелени Балкани - прожекции, викторини, освобождаване на диви соколи, 31 октомври - празник за най-малките жители на селото</t>
  </si>
  <si>
    <t>Участие в Празника на житото - с. Преславен, участие в Първи Малковерейски събор; участие на сцената и на "Селски двор" в Богородична стъпка" - награда за принос и диплом, 1 ноември - участие в Хан Аспарухово</t>
  </si>
  <si>
    <t>6 756 б.е.</t>
  </si>
  <si>
    <t>175893844</t>
  </si>
  <si>
    <t>"Родолюбци-2010"</t>
  </si>
  <si>
    <t>175921806</t>
  </si>
  <si>
    <t>"Св.Св.Кирил и Методий-2010"</t>
  </si>
  <si>
    <t>Лазарска група, Група за народни танци, Коледарска, Детска театрална група</t>
  </si>
  <si>
    <t>Клуб по тенис, шахмат и табла, йога</t>
  </si>
  <si>
    <t>Неделя - ден за литература; създаден албум във Фейсбук Нашата библиотека; участие в Маратона на четенето; литературно четене за 3 март, 21 март, представяне на книгите на Дебелянов, Д. Димов, Деца четат на деца - по повод Международния ден на детската книга, представяне на книги на В. Ханчев - 103 години от рождението; представяне на книги на Шекспир и Сервантес и др.                                                                                                                                      Лято в библиотеката - творчески работилници, занимания по интереси, игри, рисуване, апликации, музикални дни, читалищно кино, четене, творческа работилниа "Да изпратим морето" и др. 3 бр. изложби на детски апликации, картички и рисунки;  посещения на Старосел и Копривщица; посещение на "Пижама за шестима" - 82 души, "Сън в лятна нощ", "Трите изстрела", "Методът Грьонхолм"</t>
  </si>
  <si>
    <t>Литературен конкурс на тема Борилово, отчетен на 16 май, Представяне историята на Борилово с автор Петко Сиврев,                                                            Рисуване на камъчета - творческа работилница, демонстрация на отливки с гипсова шпакловка, интерактивни игри и арт занимания, усмихнат детски свят - рисунки на асфалт и демонстра;ии, светът окорло нас - викторина, читалищно кино, поход в гората, рисуване с восък, игри по интереси, магическо шоу с фокусник, състезателни игри, макаронена работилничка, апликация на елементи, картички, читалищно караоки, виртуална мултимедийна обиколка на къщи музеи в страната, творческа раБотилница "Цветни дами", изработване на картини от семена, папагали, среща със "Зелени Балкани"; изложба от писмата до Дядо Коледа; Бабинден, 3 март, Сирни Заговезни, 8 март, Лазаровден, Инициатива "Борилово търси талант, организиране на "Петъчна седянка" с възстановяване на традици"</t>
  </si>
  <si>
    <t xml:space="preserve">Участие в "Изворът да не пресъхва" в Стара Загора, участие в Детски работилнички з 1 юни Стара Загора, участие в Богородична стъпка" - детски работилнички; Еньовден на Старозагорските бани, участие в Димитровград, Винарово, Нова Загора, </t>
  </si>
  <si>
    <t>3 540 б.е., Вписана в регистъра</t>
  </si>
  <si>
    <t>177237881</t>
  </si>
  <si>
    <t>"Настроение 2017"</t>
  </si>
  <si>
    <t xml:space="preserve">Коледарска група
Лазарска група
</t>
  </si>
  <si>
    <t>Детски танцови школи от 5 до 18 г – Стара Загора и Раднево</t>
  </si>
  <si>
    <t>Любителски школи по народни хора</t>
  </si>
  <si>
    <t xml:space="preserve">Изработка на мартенички и конкурс за най-оригинална мартеница
Отбелязане на Световния ден на хората със Синдром на Даун
Гостуване на Сдружение „Самаряни” по повод Цветница, Лазаровден и Великден – беседа, запознаване с празниците и демонстрация
</t>
  </si>
  <si>
    <t>Фестивал на Маскарадните игри
Детско-юношески фолклорен танцов фестивал „С настроение под липите”
„Пробуждане с хоро”
Сирни заговезни
Коледари
Лазарки
Юбелеен концерт – 5 години НЧ „Настроение 2017”
Концерти и участия в празнични прояви от културния календар на общината</t>
  </si>
  <si>
    <t xml:space="preserve">XII Национален събор на народното творчество – Копривщица
Национален тракийски фолклорен събор „Богородична стъпка” – Старозагорски минерални бани
Фолклорен фестивал на инструменталните и танцови групи – Раднево
Национален фолклорен фестивал „в сърцето на Тракия”
Национален фолклорен конкурс „Орфеево изворче”
Участие в лятната академия на ЦИОФФ – България и получаване на звание „Представителен ансамбъл”
И много други
</t>
  </si>
  <si>
    <t>Международен фолклорен фестивал „Троя” – гр. Чанаккале, Турция</t>
  </si>
  <si>
    <t>Поради липса на сграда , нямаме библиотека. Имаме събрани необходимия брой книги.</t>
  </si>
  <si>
    <t>206228436</t>
  </si>
  <si>
    <t>"Христо Танев - 2020"</t>
  </si>
  <si>
    <t>В процес на изпълнение са 2 проекта, финансирани от НФ Култура. По проект "Сръчни ръце и пъргави умове" се провеждат занятия с предподавател по ментална аритметика и бързо четене за ученици, в които участват деца на различна възраст.Има също така занятия, развиващи техниката бродиране върху картон,развиващщ мануални умения и нейрографика, развиващ умения в областта на психологията. Проектът продължава в периода 2022-2023. По проект "Грънчарска работилница" се извършват занятия за обучение на деца и възрастни по грънчарско майсторство и техника с грънчарско колело. Проектът приключва през 2022 г. Организиран беше също така курс по радиестезия</t>
  </si>
  <si>
    <t>Ежеседмична сбирка, която се провежда в ден събота, за членовете на читалището. На всяка сбирка се прави кратко представяне на различни теми, представляващи интерес-културно-образователни, медицински и др.  Читалището ни гостува със изложба в КЪРНАРЕ. Изложба с керамични произдения, направени по проект Керамична работилница</t>
  </si>
  <si>
    <t>Участие в традиционен събор Богородична стъпка с работилници за работа с деца. Участие в арт-ателиета в парк 5 октомври.</t>
  </si>
  <si>
    <t>000804602</t>
  </si>
  <si>
    <t>Чирпан</t>
  </si>
  <si>
    <t xml:space="preserve">ОписаниеПевческа група „Зорница” </t>
  </si>
  <si>
    <t>Описание  Честване на Нова година, Ивановден, Йордановден, Бабин ден, Трифон Зарезан, годишнината от обесването на Васил Левски, Трети март, 8 март – ден на жената,  национален фотоконкурс „Моят роден край”,  детски литературен конкурс „За буквите”, честване на 24-ти май, отбелязване на деня на детето, честване на Еньовден, честване на деня на Ботев,  честване рождението на Васил Левски, прожекция на телевизионен театър - постановката „Васил Левски”,  организиране на национален детски художествен конкурс „Нарисувай лятото”, празник на виното „Винониада”, отбелязване на деня на народните будители, честване на коледни празници с тържество в читалището.</t>
  </si>
  <si>
    <t xml:space="preserve">Описание  Участие във фотоконкурса „Моето любимо цвете” на НЧ „Ахинора” – Яворово, участие във фестивала на етносите „Еднакви в различното” -  гр. Мъглиж, участие в празника на село Стоян Заимово, участие в национален фотоконкурс „Цветя и декорация в моята градина”, - село Одринци, община Добрич, участие в кулинарно изложение „Пътят на хляба” – село Рупките, участие в национален събор „Богородична стъпка” – Старозагорски минерални бани, участие в празник на лютеницата и чирпанската наденица – град Чирпан, участие в кулинарно изложение по случай 100 години от създаването на читалището в Малко Тръново, участие в четвърти национален фолклорен и кулинарен събор „С гозбите на баба” – село Яворово, </t>
  </si>
  <si>
    <t xml:space="preserve">Описание  Общо посещения на библиотеката за годината 1123, обслужени читатели – 62 души. </t>
  </si>
  <si>
    <t>000804236</t>
  </si>
  <si>
    <t>"П.К. Яворов 1867"</t>
  </si>
  <si>
    <t xml:space="preserve">Описание    1.Група за народни песни „Яворов”- 8 бр.
2.Фолклорна група „Тракийски бисери“ – 12 бр.
3.Дует „Яворова сълза“ - 2 бр.
4.Вокална група „Нежни звуци“- 10 бр. 
5.Група за стари градски песни „Еделвайс“- 10 бр.
6.Вокална група „Хармония“ – 8 бр.
7.Група за стари градски песни „Иван Димов“ – 5 бр.
8.Група за стари градски песни „Детелина“ – 15 бр.
9.Група за стари градски песни „Дамасцена“ – 11 бр.
10.Театрален състав „Възраждане“ – 11 бр.
11.Група за фолклорно пеене „Росна китка” – 6 бр.
12.Група за художествено слово – 10 бр.
</t>
  </si>
  <si>
    <t xml:space="preserve">Описание   1.Танцов състав „Явори” – 16 бр.
2.ДТС „Явори” – 20 бр.
3.ДФГ „Славейчета“ – 5 бр.
4.Група за художествено слово – 8 бр.
</t>
  </si>
  <si>
    <t xml:space="preserve">Описание  1.Клуб за хора „Явори” – 25 бр.
2.Школа за индивидуално народно пеене – 8 бр.
3.Клуб за кулинарни изделия – 15 бр.
4.Арт клуб „Идея” – 14 бр.
5.Клуб „Родолюбие” -16 бр.
6.Автоклуб „Шампион“  - 7 бр.
7.Клуб на „Доброволеца“ – 17 бр.
</t>
  </si>
  <si>
    <t xml:space="preserve">Описание  1. Клуб на фотографа -9 бр.
2. Клуб на шахматиста – 16 бр.
3. Клуб на пчеларя – 18 бр.
4. Школа по чужди езици  - 24 бр.
5. 04.01. Витрина по случай 100 годишнината на голямата българска поетеса и писателка Блага Димитрова.
6. 14.01. 125 години от рождението на Иван Димов. –„ Ако имах два живота…“ „Бих посветил и втория си на театъра…“ – Среща - разговор  за живота и творческия път на майстора на драмата и комедията – артиста Иван Димов.
7. 18.01. 140 години от рождението на Алън Милн – авторът на „Най-  доброто мече“.  –          „Сложи ме на топло в сърцето си и ще остана там завинаги“ – Среща-разговор с малките читатели за света на Мечо Пух-свят на добротата, приятелството и толерантността.
8. 18.01.   ПХГ „Д. Дамянов“- гр. Сливен : Литературен конкурс „Живей, живей, измислице  любов, мираж бъди, но ни прави човечни“ – Първа награда: Кольо Петров и Атанас Милчев /съвместно със СУ „П. К. Яворов“/
9. 27.01.  190 години от рождението на Луис Карол /1832 – 1898/ -Витрина
10. 23.02. „ Работилничка за мартенички “ – Изработване на мартенички с  ученици от ОУ „Св. св. Кирил и Методий“ и Клуб на учителите пенсионери.
11. 24.02. „ Работилничка за мартенички “ – Изработване на мартенички с ученици от ОУ „Св. Св. Кирил и Методий“
12. 25.02.   Двеста и двадесет години от рождението на Виктор Юго /1802-1885/ -  „ Да бъдеш добър не е трудно, трудно е да бъдеш справедлив“ – Витрина
13. 28.02.  Сто и петнадесет години от рождението на Емилиян Станев -Презентация за живота и творчеството на автора. Четене на негови произведения – Литературно четене с читатели
14. 01.03. Баба Марта в детска градина „Калина Малина“. Литературно-музикално утро. 
15. 01.03. Баба Марта в ЦНСТДМУ
16. 21.03. Международен ден на поезията – Литературно четене. Рецитиране на любими стихове.
17. 22.03. Препис на „История  славянобългарска“ по случай 300 години от рождението на Паисий Хилендарски, 200 години от написване на История славянобългарска и 60 години от канонизирането на преподобни Паисий Хилендарски – Детска библиотека. Участват служителите от НЧ „П .К. Яворов“, учители и ученици от СУ „П. К. Яворов“.
18. 24.03.“Седмица на детската книга“- Витрина на любими детски книги.
19. 24.03. „Седмица на детската книга“ – „Весел празник на четенето“ – Викторина. Състезание за познаване на герои от детските книжки. Четене на непознат текст. – Първи клас от ОУ „Васил Левски“.
20. 25.03.  „Стойността на книгата за цялостното развитие на личността на детето.“ – писмена тематична справка
21. 28.03.  135 години от рождението на Димчо Дебелянов – Витрина
22. 28.03.„Защо децата имат нужда от четене?“ – писмена тематична справка
23. 19. 29.03.   „Седмица на детската книга“ – Ден на семейното четене
24. 15.04.  „Маратон на четенето“ и сто и деветдесет години от рождението на бащата на  
комикса Вилхелм Буш. „Мъдрият мълчи. Той знае защо.“ – Разговор за творчеството на      
хумориста и карикатуриста. Четене на откъси от книгата за пакостниците – двамата братя  
Макс и Мориц. – Литературно утро с малките читатели
25. 25.04.   60 години от рождението на Петя Дубарова /1962 – 1979/ - Разговор за живота и  
творчеството на поетесата. 
26. 09.05. Популяризиране на библиотечни и библиографски знания. Информация за нова  
литература. – Посещение в детска библиотека на ученици от ОУ „Васил Левски“.
27. 11.05. Исторически музей – гр. Чирпан. Събиране на частите от преписа на „История  
славянобългарска“, направен в читалища и училища в общината, и предадени на  
господин Димо Узунов-председател на инициативния комитет.
28. „ 16.05.„Удивително пътешествие из света на книгите“ – Запознаване с начина на
записване и работа в библиотеката. Четене на непознат текст. Викторина. – Посещение 
на ученици от  3-ти клас с класен ръководител Г. Глухкина  при ОУ „В. Левски“ 
29. 30.05.  Писмена тематична справка: “Декемврийска елегия“, в-к „Чирпанско дело“, 1971  
г. – За РБ „Захарий Княжески“
30. 30.05. Писмена тематична справка: Рода Ботушарови – За Снежана Маринова
31. 31.05. Популяризиране  на библиотечни и библиографски знания. Запознаване с нова  
литература. Молбата на книгите.  – Ученици от 3 клас на СУ „ П. К. Яворов “
32. 02.06. Популяризиране на библиотечни и библиографски знания. Запознаване с нова 
литература. – Ученици от 7 клас при ОУ „ Васил Левски“
33. 08.06.„Родино, за тебе пях“ – Запис на видеоклип за VIII издание на Националния  
ученически конкурс „Вазовата България“ – НЧ „П. К. Яворов 1867“ : Кольо Петров и 
ученици от СУ „П .К. Яворов“
34. 08.06. Литературно четене „Препрочитаме Вазов“ – Запис на видеоклип за VIII издание на Националния ученически конкурс „Вазовата България“ – НЧ  „П. К. Яворов 1867“ : Кольо Петров, Росица Колева и ученици от СУ „ П .К. Яворов“ с ръководител Недка Петрова
35. 31.16.06. Паисий Хилендарски- Честване 300 години от рождението му,60 години от 
канонизирането му, 260 години от написване на „История славянобългарска.“ – В РБ  
„Захарий Княжески“
36. 04.07.“Лято в читалището“ – Детска лятна читалня-занималня – „Вълшебната ножичка“
07.07.“Лято в читалището“ – Детска лятна читалня-занималня - „Чудният свят на книгите“
37. 12.07.“Лято в читалището“ – Детска лятна читалня-занималня – „Моята професия мечта“
38. 14.07. „Лято в читалището“ – Детска лятна читалня-занималня – „Традиции и обичаи на   
българина“
39. 36.18.07.  145 години ат рождението на Елин Пелин – Рисунки - „Моят любим герой от
творчеството на Елин Пелин.“ Кои са любимите произведения на децата? – четене на   
книжки
40. 37. 19.07. „Лято в читалището“ – Детска лятна читалня-занималня – „Игрите от вчера и днес“
41. 38. 21.07. „Лято в читалището“ – Детска лятна читалня-занималня – „Научи повече“, „Кой е  
най- бърз“
42. 39. 26.07. „Лято в читалището“ – Детска лятна читалня-занималня – „Сръчни ръчички“, 
„Музикалният стол“
43.  26.07.  Разпространение на библиотечно – библиографски знания – Детска библиотека
44. 28.07. „Лято  в читалището“ – Детска лятна читалня-занималня -   „Да тъчем шарени черги       
като баба“
45.  29.07. „Лято в читалището“ – Детска лятна читалня-занималня – Състезателни игри.  
Закриване на летните занимания с деца в читалището. 
46. 21.08.  120 години от рождението на Ангел Каралийчев – „Приказния свят на Ангел    
Каралийчев“ - Витрина
47. 24.10. Витрина, посветена на народните будители
48. 24.10. Седмица посветена на народните будители – Занимания с ученици от втори „а“ 
клас при ОУ „Васил Левски“ – гр. Чирпан 
49. 25.10. Седмица, посветена на народните будители -Занимания с ученици от втори „а“ клас    
при СУ „П. К. Яворов“ -гр. Чирпан
50. 26.10. Седмица, посветена на народните будители - Занимания с ученици от втори „в“  
клас  при СУ „П. К. Яворов“ – гр. Чирпан 
51.  27.10. Седмица, посветена на народните будители – Занимания с ученици от ОУ „Св. Св.    
Кирил и Методий“ – гр. Чирпан
52. 27.10. Седмица, посветена на народните будители – Прожекция на филм за Паисий 
Хилендарски – Съвместно със СУ „П .К. Яворов“ 
53. 50. 28.10. Седмица, посветена на народните будители – Занимания с ученици от втори „б“ 
клас при СУ „П.К. Яворов“ – гр. Чирпан
54. 04.11. Поетична вечер. Среща с поетесата Николина Барбутева и представяне на 
стихосбирката й „В тишината“.
55. 14.11. 115 години от рождението на Астрид Линдгрен- „Детство без книги не е никакво 
детство“ – Среща-разговор с малките ни читатели за любимите им герои от книгите на 
56. Астрид Линдгрен – любопитни, безкрайно палави, готови винаги да се притекат на помощ
На своите приятели и….много, много истински. Четене на любими откъси от книгите. 
57. 29.11. 220 години от рождението на Вълшебникът на приказното слово – Вилхелм Хауф – 
Четене на любими приказки 
58. 12.12. „Работилничката на Дядо Коледа“ – Изработване на коледни сурвакници и 
картички  с 2 „б“ клас при СУ „П. К. Яворов“ – гр. Чирпан
59. 12.12. „Работилничката на Дядо Коледа“ – Изработване на коледни сувенири и украса
с ученици от СУ „П. К. Яворов“ – гр. Чирпан
60. 13.12. „Работилничката на Дядо Коледа“ – Изработване на коледни сурвакници и 
картички  с 2 „в“ клас при СУ „П .К. Яворов“ – гр. Чирпан
61. 14.12. .„Работилничката на Дядо Коледа“ – Изработване на коледни сурвакници и  
картички с 2 клас при ОУ „Св. Св. Кирил и Методий“ - гр. Чирпан
62. 14.12. „Работилничката на Дядо Коледа“ – Изработване на коледни сувенири и картички   ученици от СУ „П. К. Яворов“ – гр. Чирпан
63. 15.12. „Работилничката на Дядо Коледа“ - Изработване на коледни сурвакници икартички с  2 а клас при СУ „П. К. Яворов“- гр. Чирпан     
</t>
  </si>
  <si>
    <t xml:space="preserve">Описание   1. 17.01. Онлайн по Нико Нет Ком – Концерт по случай 144 години от рождението на  
                 Яворов, записан в Къща-музей „ П. К. Яворов “ – Дует „Яворова сълза“, ФГ “Тракийски  
                 бисери“, Група за художествено слово и индивидуално изпълнение – Тотка Вълкова
2. 22.01. „Спасително подхранване или стимул за форсирано развитие.“ - Клуб „Пчела“
3. 29.01.„Стесняване и разширяване на пчелните семейства за оползотворяване на ранните  паши.“ – Клуб „Пчела“
4. 07.02. Онлайн урок по Нико Нет Ком – На пчелина „Зимно подхранване на пчелите.“ – Клуб „Пчела“
5. 11.02. Онлайн по Нико Нет Ком – Концерт за празника на винаря и лозаря „Трифон Зарезан“, записан във винарна „Винарово“ – ФГ „Тракийски бисери“ и Дует „Яворова сълза“
6. 14.02. Концерт по случай „Трифон Зарезан“ пред  членовете на клуб „ Тракия“ – ФГ „Тракийски бисери“ и Дует „Яворова Сълза“
7. 19.02. „Обновяването на плодниковите пити – жизненоважен фактор за здравето на пчелите.“ – Клуб „Пчела“
8.  21-25.02. Благотворително изработване на мартеници – Арт клуб „Идея“
9.  26.02. „Смяна на старите пчелни майки – успех за рекордни добиви на пчелина.“ – Клуб „Пчела“ 
10.  09.03. Концерт по Нико Нет Ком по повод 3-ти март – ФК „Тракийски бисери“ и Дует „Яворова сълза“
11.  10.03. „Ползата от ваксините“ – лекция – лектор  д-р Драгийски
12.  12.03. „Роенето и коеволюция“ – Клуб „Пчела“
13.  19.03. „Да проверяваме качеството на восъка и восъчните основи“ – Клуб „Пчела“
14.  22.03. Концерт на Бони Милчева и Светослав Стойчев по случай Ден на самодееца и   Първа пролет – Участват самодейните състави при читалището
15.  26.03. „Перга“ – един от най-ценните продукти на пчеларството. Технология за обработка на божествения еликсир.“ – Клуб „Пчела“
16.  28.03. Концерт за Първа пролет пред членовете на клуб „Тракия“ – Група за стари градски песни „Дамасцена“
17.  02.04. „Майката, работната пчела и търтеят“ – Клуб „Пчела“
18. 07.04. Международен ден на здравето. Ранното откриване на захарния диабет и предотвратяване на усложнения. Начин на хранене и живот.“ – Лектор д-р Драгийски
19.  14.10. Дарителска кампания съвместно с „Арома Козметикс“ АД – Дарение за родилно отделение на МБАЛ – гр. Чирпан
20. 28.10. Концерт, посветен на Ден на народните будители – Съвместно със СУ „П. К. Яворов“
21. 29.10. Концерт, „Поклон, будители народни“ – посветен на Ден на народните будители – НЧ „П. К. Яворов 1867“
22. 14-24.11 Изработване на коледна украса и сувенири – Арт клуб „Идея“
23.  01.12. Представяне на пиесата „Особености на руската любов“ на драматичен театър „Стефан Киров“, гр. Сливен – Коледен подарък към жителите на гр. Чирпан от НЧ „П. К. Яворов 1867“
24.  12-15.12. Изработване на сувенири за коледния базар на Община Чирпан – Арт клуб „Идея“
25.  22.12. „Коледна приказка“ – Коледен концерт на самодейците от НЧ „П. К. Яворов 1867“
</t>
  </si>
  <si>
    <t xml:space="preserve">Описание   1.  18.01.   ПХГ „Д. Дамянов“- гр. Сливен : Литературен конкурс „Живей, живей, измислице  любов, мираж бъди, но ни прави човечни“ – Първа награда: Кольо Петров и Атанас Милчев /съвместно със СУ „П. К. Яворов“/
2. 04.03. Посещение в с. Полковник Серафимово за обмяна на опит със служители в НЧ „Отец Паисий 1926“. Литературно-музикална програма.
3. 05.03. Участие на клуб „Родолюбие“ в ритуал „ Пустове “-Сирни заговезни  в с. Полковник Серафимово, обл. Смолян
4. 06.03. Регионален фолклорен събор „Ден на чавгата“ – Сирни Заговезни, с. Бряст, общ. Димитровград – ФГ „Тракийски бисери“
5. 06.03. Регионален фолклорен събор „Ден на чавгата“ – Сирни заговезни, с. Бряст, общ. Димитровград – Дует „Яворова Сълза“
6. 02.04.  Ден на хумора в с. Спасово – ФК „ Тракийски бисери“, Дует „Яворова сълза“, индивидуално изпълнение Тонка Иванова
7. 15.04    Участие в честване 15 години от създаване на „Дом за военноинвалиди“ в с.  
 Орешак, общ. Троян – Кольо Петров
8.  02.05.„Гласове и ритми от Тракия“  - с. Златна ливада  -  Група за народно пеене “Яворов“
9.  02.05.„Гласове и ритми от Тракия“  -  с. Златна ливада  -  Фолклорна група „Тракийски  
 бисери“
10.  02.05.„Гласове и ритми от Тракия“  - с. Златна ливада  -  Дует  „Яворова сълза“
11.  22.05.   Майски празник на фолклора с. Зетьово – ВГ „Детелини“
12.  22.05.  Майски празник на фолклора с. Зетьово – ВГ „Тракийски бисери“ 
13.  22.05.   Майски празник на фолклора с. Зетьово – Група за стари градски песни „Еделвайс
14.  22.05.   Майски празник на фолклора с. Зетьово – ВГ „Нежни звуци“
15.  27.05. Литературно – музикална програма в клуб „Възраждане“, град Гълъбово – ВГ „Тракийски бисери, Дует „Яворова сълза“.
16. 11-12.06. XI национален фолклорен фестивал „Кехлибарен грозд“ – с. Лозен, общ. Любимец-Дует „Яворова сълза“ – 3 награда
17. 11-12.06. XI национален фолклорен фестивал „Кехлибарен грозд“ – с. Лозен, общ. Любимец- Мария  Гаджова  - индивидуално изпълнение
18. 11-12.06. XI национален фолклорен фестивал „Кехлибарен грозд“ – с. Лозен, общ. Любимец -  Юсеин Смаил Осман – индивидуално изпълнение
19.  24.06. Еко-акция  - почистване на пътеката до параклис Св. Пантелеймон, с. Стоян Заимово. Организация на  туристически поход до светинята. – Съвместно с НЧ „Стоян Заимов 2016“
20. 24.06. Национален Фестивал на лавандулата, с. Средно градище – Дует Танко Драгиев и Фейми Осман
21. 24.06. Национален Фестивал на лавандулата, с. Средно градище – ФГ „Тракийски бисери“
22. 24.06.Национален Фестивал на лавандулата, с. Средно градище – Група за стари градски песни  „Дамасцена“
23. 24.06. Национален Фестивал на лавандулата, с. Средно градище – Дует „ Яворова сълза“
24.  24.06. Национален Фестивал на лавандулата, с. Средно градище – ВГ “ Нежни звуци“
25.  24.06. Национален Фестивал на лавандулата, с. Средно градище – кулинарна изложба-конкурс с шеф Калоян Добрев и шеф Стилиян Желязков, участват кулинарни клубове при читалищата от община Чирпан
26.  25.06. Национален Фестивал на лавандулата, с. Средно градище – детска лавандулова работилница, конкурс „Крал и кралица на Лавандулата“, арт пленер, винена дегустация, арт-базар на лавандулови продукти, ретро парад на автомобили, гала-концерт.
27.  01.07. Национален фестивал на лавандулата, гр. Генерал Тошево – съвместно с НЧ „Светлина 1941“, ТД „Добруджанец“ и общ. Генерал Тошево. Фолклорна програма, детска работилница, кулинарен мастър-клас.
28.  02.07. Национален Фестивал на лавандулата – гр. Генерал Тошево, съвместна организация с. общ. Генерал Тошево на гала-концерт, фотоизложба, конкурс „Крал и кралица на Лавандулата“
29.  17.07. Пети регионален фолклорен събор „Орловски напеви“, с. Орлово, общ. Хасково – 
       ФГ „Тракийски бисери“ -1 място
30. 17.07. Пети регионален фолклорен събор „ Орловски напеви“, с. Орлово, общ. Хасково –     
            Дует „Яворов сълза“ - 1 място 
31. 17.07. Пети регионален фолклорен събор „ Орловски напеви“, с.Орлово, общ. Хасково –  
           „Хореографска двойка“ – 1 място
      32.  02.08. Празник на с. Калитиново -„Илинден“ – ФГ „Тракийски бисери“
      33.  02.08. Празник на с. Калитиново - „Илинден“ – Дует „Яворова Сълза“ 
      34.  02.08. Празник на  с .Калитиново – „Илинден“- Инд. изпълнение Юсеин Смаил Осман
      35.  14.08. Осми традиционен фолклорен фестивал  „Илинденско-Преображенска         
       епопея“ Бузовград 2022 – ФГ „Тракийски бисери“ – Златен медал и специална награда
       36. 14.08. Осми традиционен фолклорен фестивал „Илинденско-Преображенска 
      епопея“ Бузовград 2022 – Дует „Яворова сълза“ – Специална награда
       37. 14.08. Осми традиционен фолклорен фестивал „Илинденско-Преображенска    
      епопея“ Бузовград 2022 - Инд. изпълнение Юсеин Смаил Осман – Златен медал
       38. 14.08. Осми традиционен фолклорен фестивал „Илинденско-Преображенска 
              епопея“ Бузовград 2022 – Инд.  изпълнение  Мария Гаджова – Златен медал
        39.  27.08. XII Световен шампионат по фолклор  18-28 август 2022 Несебър – Поморие- 
              Дует „Яворова сълза“ – Златен медал
        40.  27.08. XII Световен шампионат по фолклор 18-28 август 2022 Несебър-Поморие-
      ФГ  Тракийски бисери“ – Златен медал 
        41.  27.08. XII Световен шампионат по фолклор 18-28 август 2022 Несебър-Поморие-
      ФГ „ Дамасцена “ – сребърен медал
       42.  27.08. XII Световен шампионат по фолклор 18-28 август 2022 Несебър-Поморие-
      Юсеин Смаил Осман – сребърен медал
       43.  27.08  XII Световен шампионат по фолклор 18-28 август 2002 Несебър-Поморие-
       Дует „Дамасцена“ – сребърен медал
44.  01.-04.09. Традиционни „ Яворови дни в Поморие“ – рецитаторски конкурс – 3 награда
45.  17.09.Четвърти национален фестивал на духовната и хранителната традиционна култура
             „С гозбите на баба - с. Яворово – ФГ „Тракийски бисери“ - сребърен медал
       46.  17.09. Четвърти национален фестивал на духовната и хранителната традиционна   
                култура „С гозбите на баба“ - с. Яворово – Дует „Яворова сълза“ - златен медал
       47.  17.09. Четвърти национален фестивал на духовната и хранителната традиционна култура
        „С   гозбите на баба“-с. Яворово – Тонка Стефанова - участие в кулинарната изложба 
       48.  17.09. Четвърти национален фестивал на духовната и хранителната традиционна култура
            „С гозбите на баба“-с. Яворово – Мария Запрянова - участие в кулинарната  изложба
       49.  17.09. Четвърти национален фестивал на духовната и хранителната  традиционна 
              култура „С гозбите на баба“-с. Яворово – Тодорка Георгиева - участие в кулинарната 
       50.  17.09. Четвърти национален фестивал на духовната и хранителната  традиционна култура
              „С гозбите на баба“-с. Яворово – Мария  Гаджова - участие в кулинарната изложба
       51.  23.09. „Празник на плодородието и българската шевица“ - с. Могилово – ФГ „Тракийски     
               Бисери“
       52. 23.09.„Празник на плодородието и българската шевица“- с. Могилово – Дует „Яворова  
               сълза“
       53.  25.09.Национален фестивал на старата градска песен „С песни от свила- Минаха години“- 
               Свиленград – група за стари градски песни „Дамасцена“ – златен медал
       54.  25.09.Национален фестивал на старата градска песен “С песни от свила-Минаха години“-  
               Свиленград 2022г. – Дует „Яворова сълза“ – сребърен медал
       55.  25.09.Национален фестивал на старата градска песен „С песни от свила-Минаха години“-
        Свиленград 2022г. – Група за стари градски песни „Нежни звуци“ – сребърен медал
       56.  25.09. Национален фестивал на старата градска песен „С песни от свила-Минаха години“-
               Свиленград 2022г. – Мария Гаджова – бронзов медал
       57. 01-02.10. 24 часова картинг надпревара – Хасково 2022 – Авто-мото клуб „Шампион“ – 
              3 място
       58.  22.10.Осми национален фолклорен фестивал „С вяра в доброто и надежда в бъдещето“-  
               с. Добрич, общ. Димитровград – Инд. изпълнение Юсеин Исмаил- златен медал
       59.  22.10. Осми национален фолклорен фестивал „С вяра в доброто и надежда в бъдещето“-
               с. Добрич, общ. Димитровград – Дует „Яворова сълза“ – сребърен медал
       60.  22.10. Осми национален фолклорен фестивал „С вяра в доброто и надежда в бъдещето“-
               с. Добрич, общ. Димитровград – ФГ „Тракийски бисери“ – бронзов медал 
       61.  26.10. Участие  с музикална програма в традиционния християнски празник Димитровден 
               в с. Ценово
       62.   26.10. Участие в кулинарна изложба  по случай традиционния християнски празник
                Димитровден  в с. Ценово
       63.   21.11. Ден на християнското семейство – Съвместно с НЧ „Младост“ – гр. София
       64.  25.11. Участие в коледния базар на Община Чирпан
       65. 25.11.Дарителска акция съвместно с „Арома Козметикс“ АД – Дарение за родилно  
               отделение   при МБАЛ „Света София“ – гр. София
       66.  10.12. Пети национален фестивал „От Игнажден до Коледа -традиции и съвременност“,  
              с. Преславен – ФГ „Тракийски бисери“ 
       67.  10.12. Пети национален фестивал „ От Игнажден до Коледа – традиции и съвременност“, 
              с. Преславен – Дует „Яворова сълза“
      68.  10.12. Пети национален фестивал „От Игнажден до Коледа – традиции и съвременност“,  
              с. Преславен – ВГ „Нежни звуци“
      69.  10.12. Пети национален фестивал “От Игнажден до Коледа – традиции и съвременност“,
              с. Преславен – Участие в кулинарна изложба - Мария Иванова
      70.  10.12. Пети национален фестивал „От Игнажден до Коледа-традиции и съвременност“,
              с. Преславен – Участие в кулинарна изложба -Тодорка Димова
      71.  10.12. Пети национален фестивал „От Игнажден до Коледа-традиции и съвременност“,
               с. Преславен – Участие в кулинарна изложба - Тонка Иванова
      72.  10.12. Пети национален фестивал „От Игнажден до Коледа-традиции и съвременност“, 
               с. Преславен – Участие в кулинарна изложба - Елка Дякова
      73.  10.12. Пети национален фестивал „От Игнажден до Коледа-традиции и съвременност“,
               с. Преславен – Участие в кулинарна изложба - Мария Гаджова
      74.  10.12. Пети национален фестивал „От Игнажден до Коледа-традиции и съвременност“,
               с. Преславен – Участие в кулинарна изложба - Мария Делева и Недялка Трендафилова
      75.  10.12. Пети национален фестивал „От Игнажден до Коледа-традиции и съвременност“, 
               с. Преславен – Участие в кулинарна изложба - Тодорка Кънчева
      76. 10.12. Пети национален фестивал „От Игнажден до Коледа-традиции и съвременност“,
               с. Преславен – Участие в кулинарна изложба – Иванка Василева 
       77. 16.12. Участие в коледния базар на Община Чирпан
       78. 17.12. XIV издание „Празник на пелина“ - с. Змейово – ФГ „Тракийски бисери“
       79. 22.12. Дарителска акция съвместно с „Арома Козметикс“ АД – дарение за родилно  
              отделение и детска амбулатория при МДЦ „Кристал“ – гр. София
</t>
  </si>
  <si>
    <t xml:space="preserve">Описание   Всичко потребители с постоянна (годишна) регистрация - 444 бр.
потребители с временна (еднодневна) регистрация - 2490 бр.
за библиотечно и информационно обслужване - 4320 бр.
за ползване на компютър и интернет - 82 бр.
на библиотечни. събития  - 1189 бр.
Всичко посещения в библиотеката : 5591 бр.
</t>
  </si>
  <si>
    <t>000804670</t>
  </si>
  <si>
    <t>"Наука -1907г."</t>
  </si>
  <si>
    <t>Детски състав</t>
  </si>
  <si>
    <t>По културен календар</t>
  </si>
  <si>
    <t>000804695</t>
  </si>
  <si>
    <t xml:space="preserve">ПГ за автентичен фолклор „Тракийка“ </t>
  </si>
  <si>
    <t>Честване 149от гибелта на Васил Левски,Отбелязване 3-ти март,Ден на хумора и шегата с четене на сатирични разкази,Отбелязване на 146 години от гибелта на Христо Ботев и падналите за свобода, Ден на съединението,Изнесена беседа във връзка с прочетения манифест на 22.09. от цар Фердинанд</t>
  </si>
  <si>
    <t>Отбелязване на Бабин ден,Празнуване на Трифон зарезан,Отбелязване на 8-ми март,Честване на първа пролет,Участие в майски празници на фолклора с.Зетьово,Участие в детски литературен конкурс на тема „Буквите“ за написано стихотворение,Отбелязване деня на детето,Участие в пети НФ“С мирис на теменуга“-с.Яворово,Участие в регионален преглед в гр.Стара загора,Участие в осми НФ на лавандулата-с.Средно градище,Участие в 20-ти НС за автентичен фолклор „От извора“с.Труд,Участие в 6-ти  НФ на етносите-гр.Мъглиж, Участие в 8-ми ТФФ“Илинденско- преображенска епопея“-Бузовград, Участие в16-ти  НТФС“Богородична стъпка“ –Старозагорски бани, Участие в традиционен празник на с.Държава, Участие в празник на виното „Винониада“ с кулинарно изложение-с.Винарово,Честване деня на възрастните хора-гр.Чирпан, Участие в „Празник на туршийката“-сЯздач,Честване на Рождество Христово и посрещане на Нова година</t>
  </si>
  <si>
    <t xml:space="preserve">До 18г.-11
Над 18г.-53
</t>
  </si>
  <si>
    <t>000805740</t>
  </si>
  <si>
    <t>"Петко Стоянов 1927"</t>
  </si>
  <si>
    <t>1.Женска певческа група/само за вътрешни мероприятия/.Това е част от старата ни Певческа група,която поради възрастта на певиците участва само във вътрешните ни мероприятия на Читалището.</t>
  </si>
  <si>
    <t>17 изяви
1.Празнуване на Бабин ден в дамския клуб на Читалището
2.Среща на читалищни членове и жители на с.Свобода с кмета на Община Чирпан.
3.Празнуване на Трифон Зарезан.
4. 1.03.Ден на самодееца и отбелязване на 15 годишнината от създаването на Певческата група.
5.Празнуване 8.03. Денят на жената.
6.Празнуване на Първа пролет.Поради лошо време празнувахме в заведение.
7.Великденско празненство в Читалището.С традиционни ястия приготвени домашно.
8.На 24.05.отбелязахме патроннияния празник на самият ден.
9.Демонстрация на здравословно готвене у дома с „Мастър хоум“от Велико Търново.Демонстрация и дегустация.Проведе се в Читалището с времетраенеповече от 3 часа.
10.24.06.Еньовден-с бране на билки в селото.
11.На 19.08.организирахме правна помощ за жители на селото с 3 адвокати от АК-Стара Загора.
12.Съединението на България.С историческа лекция.
13.Празника на Независимостта и как от там дойде името на с.Свобода.
14.Ден на възрастните хора.С беседа за възрастните хора на селото,дали принос за него.Спомен за тях.
15.Ден на Народните будители.С беседа:“Има ли днес народни будители?“.
16.Ден на християнското семейство.
17.Празнуване на Коледа с песни и ястия.</t>
  </si>
  <si>
    <t xml:space="preserve">1.През м.април участие онлайн във фотоконкурс „Моето любимо цвете“,организиран от НЧ“Ахинора“с.Яворово,общ.Ст.Загора
2.През м.май,участие във фотоконкурс „Пролетни цвета в моя дом“,организиран от НЧ“Пробуждане 1870“с.Спасово,общ.Чирпан
3.На 22.05.участие на Мима Манчева в „Майските празници“ организиран от НЧ“Селска пробуда“с.Зетьово,общ.Чирпан
4.Участиев на Мима Манчева в НФФ“С мирис на теменуги“с 2 песни, организиран от НЧ“Ахинора“с.Яворово,общ.Ст.Загора/подарък-комплимент бутилка бяло вино от Винпром Плевен/
5.Участие в НФФ „С мирис на теменуги“ на Мима Манчева в конкурса за изработка на цветя от изкуствени материали. Направа на букет за рожден ден –Гладиоли направени от гофрирана хартия.Първо място в конкурса и златен медал.
6.Участие в Събора на с.Спасово,общ.Чирпан на 4.06. на Мима Манчева .
7.През м.юни,участие във фотоконкурс организиранот Община Чирпан „Красотата на Чирпанската земя“.
8.Участие в МФ на лавандулата в с.Средно градище,общ.Чирпан,организиран от Община Чирпан на Мима Манчева с две песни.
9.Участие в НФФ „Пътя на хляба“ в с.Преславен,общ.Стара Загора.Организиран от Кметство Преславен и НЧ“Димитър Наумов“.
10.Онлайн фотоконкурс „Черноморие“ с 3 снимки,организиран от „Грийнбокс М“ гр.Добрич.
11.Участие в НФФ“Богородична стъпка“ в Старозагорски мин.бани,организиран от Община Стара Загора.
12.На 10.09. участие в кулинарната изложба на събора в с.Малко Тръново,общ.Чирпан.
13.Участие в НФФ“С гозбите на баба“ в кулинарния конкурс на Мима Манчева с торта „Наполеон“-2 място и сребърен медал,организиран от НЧ“Пробуда 1928“с.Яворово,общ.Ст.Загора.
14.През м.Октомври,участие на Мима Манчева и 8 деца от ОУ“Кирил и Методий“с.Свобода в Национален конкурс за рисунка „Есента в миниатюри“,организиран от НЧ“Пробуда 1880“гр.Бургас.Първо място и златен медал за Мима Манчева.
</t>
  </si>
  <si>
    <t xml:space="preserve">Всички посещения в Библиотеката-759
За библиотечно-информационно обслужване-676 
За библиотечни събития-83 ,проведени в Читалището
</t>
  </si>
  <si>
    <t>123668732</t>
  </si>
  <si>
    <t>"Петко Колев Гъбев -1930"</t>
  </si>
  <si>
    <t>Фолклорна група и Група за художествено слово. Сценки и обичаи</t>
  </si>
  <si>
    <t>"На чаша кафе" с  поезията на Петя Дубарова- 60г от рождението и. литературно утро- рецитал ; Празник на родилната помощ; Трифон Зарезан; Страшното Бесило- Трети март; и др.</t>
  </si>
  <si>
    <t>Участия в нац.фолкл.Фестивал"С гозбите на баба"; Седми традиционен фестивал"Илинденско-Преображенска епопея. Нац.фолклорен фестивал"Кехлибарен грозд"; "Национален фестивал- вяра в доброто и надежда в бъдещето; Тракийски фолклорен фестивал Богородична стъпка; Винониада- празник на виното</t>
  </si>
  <si>
    <t>Посещения 770. заети библиотечни единици 490</t>
  </si>
  <si>
    <t>123645303</t>
  </si>
  <si>
    <t>"Св.Св.Кирил и Методий-1928г."</t>
  </si>
  <si>
    <t>Певчевски състав от деца за народни песни ,възрожденски и детски</t>
  </si>
  <si>
    <t>Описание-Националните ни празници:отбелязване годишнините за националните ни герой:народни обичай и празници(бабинден:трифон зарезан:първи март:осми март:великденн :гергьовден:лазаровден:15.08.Богородица:през м.11 организирахме преглед на подготовката за зимата с покачни кем други читалища:заденя на възрастните хора-поздравления и подаръци на нашите членове над 80 год.</t>
  </si>
  <si>
    <t>м.май-„Майски празници на фолклора”с.Зетьово:м.юни”С мирис на теменуги” с.Яворово:м.августПпътят  на хляба с.Рупките:септември-празник на лютеницата в гр.Чирпан:100 годчиталище в с.М.Тръново:”с гозбите  на баба”с.Яворово:денят на възрастните хора в гр.Чирпан</t>
  </si>
  <si>
    <t>деца до 14год..-14:интернет справки и материали:читалня за перидичен печат</t>
  </si>
  <si>
    <t>000805758</t>
  </si>
  <si>
    <t>"Пробуждане -1870"</t>
  </si>
  <si>
    <t xml:space="preserve">1. ФГ „Болярка”-за обработен фолклор
2. Група за стари градски песни „Пей сърце”
2. Клуб за хора „Елия”
</t>
  </si>
  <si>
    <t>ДТС „Зорница”</t>
  </si>
  <si>
    <t xml:space="preserve">1. Клуб „Бързо, лесно, вкусно”
2. Клуб „Срьчни рьце”
</t>
  </si>
  <si>
    <t>Лятно АРТ училище</t>
  </si>
  <si>
    <t xml:space="preserve">1. 17години от създаването на Дамски клуб „Болярка”
  2. Трифон Зарезан
  3. Баба Марта
  4. Трети март
  5. Осми март
  6 . Преписване на „История славянобългарска”
  7. Първи април- Ден на шегата
  8. Първа пролет
  9. Боядисване на яйца
10. Среща с поета Васил Иваноив
11. Онлайн конкурс-„Моето красиво цвете в градинката ми”
12. Спасовден на Параклиса
13. Традиционен празник на селото „Спасовец”
14. НФ на гъдулката „Дядо Вичо Бончев”
15. Среща с Катя Зографова- литературовед
16. Еньовден
17. Екскурзия до манастира „Свети Атанасий”- Златна ливада
18. Среща с поетесата Румяна Шопова
19. Съединението на България- паметника на Иван Андонов в селото
20. Вечер на приятелството
21. Деня на Будителите
22. Изложба на Арт училището-картини рисувани от децата 
23. Посещение на археологически музеи „Гема –свят”-Чирпан
24. Годишнина от откриването на паметника на загиналите спасовци
25. Ден на християнското семейство
26. Честване на Варвара,Сава и Никулден
27. Коледно- Новогодишно тържество
</t>
  </si>
  <si>
    <t xml:space="preserve">1. Средно Градище-онлайн конкурс посветен на 3-ти март, организиран от НЧ „Отец Паисий 1903”- есе, рисунки, ястия
 2. Бряст- Празник на чавгата
 3. Чирпан- участие в концерт, посветен на 8-ми март 
 4. Смилец- онлайн конкурс „За теб, мила мамо”
 5. Зл. Ливада- „Гласове и ритми от Тракия”
 6. Зетьово- „Майски празници на фолклора”
 7. Изворово- „Извор на таланти”
 8. Злато поле-онлайн конкурс „Престилката- символ на женското начало”
 9. Хисаря- Балкански шампионат”Евро фолк- Жива вода”
10. Средно градище- събор по случай Деня на Свети дух
11. Средно градище-  фестивална лавандулата
12. Средно градище-концерт по случай Еньовден
13. Димитровград- онлайн конкурс „Приказки под маската”
14. Орлово-ФФ „Орловски напеви”
15. Яворово- фотоконкурс „Моето любимо цвете”
16. Калитиново- Илинденски празници
17. Бузовград- ФФ „Илинденско- Преображенска епопея”
18. Старозагорски минерални бани- „Богородична стъпка”
19. Чирпан- Рокфест
20. Яворово- НФ и кулинарен събор „С гозбите на баба”
21. Могилово-празник на селото
22. Дълбоки- Празник на тиквата
23. Чирпан- Презентация на Малина Витанова в НЧ „Д. Данаилов 2013”
24. Добрич- НФФ „ С вяра в доброто и надежда в бъдещето”
25. Ценово- Празник на селото/кулинарна изложба/
26. Бургас- онлайн НК „Есента в миниатюри”
27. Чирпан- Коледен базар
28. Преславен- НФ „От Игнажден до Коледа”
</t>
  </si>
  <si>
    <t xml:space="preserve">Посещения : за дома-904, в читалня-490     </t>
  </si>
  <si>
    <t>123692313</t>
  </si>
  <si>
    <t>"Селска пробуда - 1927"</t>
  </si>
  <si>
    <t>Празници и обичаи</t>
  </si>
  <si>
    <t>участия в кулинарни конкурси</t>
  </si>
  <si>
    <t>Всичко библиотечни посещения 425</t>
  </si>
  <si>
    <t>000805772</t>
  </si>
  <si>
    <t>"Христо Ботев 1874г."</t>
  </si>
  <si>
    <t xml:space="preserve">1. Фолклорна група „Броеница“ – изпълнения на обработен фолклор;
2. Група за патриотични песни – изпълнения на български патриотични песни;
3. Кулинарна група.
</t>
  </si>
  <si>
    <t>1. Детска формация „Надежда“ – рецитация на стихове и изпълнения на детски фолклорни песни.</t>
  </si>
  <si>
    <t>1. Детско ателие „Сръчни ръчички“ – изработване на тематични картички , рисунки, апликации, сувенири и много други свързани с празници , годишнини и обичаи.</t>
  </si>
  <si>
    <t xml:space="preserve">ЧИТАЛИЩНИ – 9 бр.:
Бабин ден – ритуал; Трети март – Освобождение – празнична програма; осми март – празнична програма за жените; Великденски празник с деца и възрастни; 2 юни – патронен празник на читалището; месец юни – детска музикална програма – за баба и дядо; 27 август – традиционен събор на селото – музикална програма; 1 ноември – празник на Будителите – празнична програма; декември месец – Коледен празник за всички от селото.
БИБЛИОТЕЧНИ:
ВИТРИНИ – книжни изложби по повод бележити дати и събития – 12бр.; ЛИТЕРАТУРНИ УТРА по случай годишнини, събития, празници – 41 бр.; ОБСЪЖДАНЕ НА КНИГИ – автор Катя Зографова и поетесата Катя Радомирова – 2 бр.
</t>
  </si>
  <si>
    <t xml:space="preserve">ПЕВЧЕСКИ ИЗЯВИ НА ФГ „БРОЕНИЦА“ И ДФ „НАДЕЖДА“ – 11 БР.:
Месец април - Ден на хумора и шегата – в НЧ с. Спасово; месец май – Майски празници на фолклора – в НЧ с. Зетьово; май месец – пролетен празник – в НЧ с. Изворово; юни месец – празник за Спасовден – в НЧ с. Спасово; юни – Международен лавандулов фестивал – в община Чирпан; юни – Национален лавандулов фестивал – НЧ „Яворов“ гр. Чирпан; юли – Празник Свети Пантелеймон – НЧ с. Стоян Заимово;  октомври – 3 ти Празник на тиквата- НЧ с. Дълбоки; ноември – Коледен базар – община Чирпан; декември -  НФФ „От Игнажден до Коледа“ – НЧ с. Преславен; декември – Коледен базар – община Чирпан.
КУЛИНАРНИ ВЪНШНИ ИЗЯВИ – 10БР.:
Юни – Международен лавандулов фестивал – общ‘. Чирпан; юни – национален лавандулов фестивал – НЧ „Яворов“ Чирпан; септември – Юбилеен празник НЧ с. Малко Тръново; септември – НФФ „С гозбите на баба“ – НЧ с. Яворово; септември – изложение „Вкусове от Тракия“ – НЧ с. Винарово; октомври – Празник на тиквата(тематично)- с. Дълбоки; октомври – патронен празник на читалището – с. Ценово; ноември – Коледен базар (тематично)– общ. Чирпан;  ноември – празник на зимните трушии – с. Яздач; декември – НФФ „От Игнажден до Коледа“ – с. Преславен.
НАЦИОНАЛНИ ОНЛАЙН УЧАСТИЯ – 102 бр.: библиотечни и читалищни: рецитации, авторски стихове, приказки и есета, презентации, фотографии, рисунки, картички, клипове с песни, приложно изкуство (сувенири), кулинарни.
</t>
  </si>
  <si>
    <t>68 записани читатели на книги и 11 ползватели на вестници.</t>
  </si>
  <si>
    <t>123689922</t>
  </si>
  <si>
    <t>"Просвета 2005"</t>
  </si>
  <si>
    <t>Женска певческа група- акапелно пеене</t>
  </si>
  <si>
    <t>Детска група "Патиланци" - художествено слово</t>
  </si>
  <si>
    <t>Дамски клуб - сръчни ръце</t>
  </si>
  <si>
    <t xml:space="preserve">Обучение по математика и Български за деца от малцинствата </t>
  </si>
  <si>
    <t>Организирани са събития по куртурния календар на читалището. Организирани библиотечни събития- четени и др.Организирани конкурси за деца и възрастни.</t>
  </si>
  <si>
    <t>Участие на самодейците в регионални, общински и национални събори и конкурси</t>
  </si>
  <si>
    <t>Обслужените потребители в библиотеката са 55 а общо посещенията 1582; Библиотеката предлага услуга - книга до дома което улеснява жителите в по-напреднала възраст.</t>
  </si>
  <si>
    <t>000804688</t>
  </si>
  <si>
    <t>"Просвета -1922 г."</t>
  </si>
  <si>
    <t>Поканен лектор за беседа на здравна тема</t>
  </si>
  <si>
    <t>Организиране на 100 годишен юбилей на читалището</t>
  </si>
  <si>
    <t>000804970</t>
  </si>
  <si>
    <t>"Селски будилник 1906"</t>
  </si>
  <si>
    <t xml:space="preserve">Вокална група „Мелодия”
Танцов клуб „Тракийка”
</t>
  </si>
  <si>
    <t>Детски танцов състав „Тракийче</t>
  </si>
  <si>
    <t>АРТ КЛУБ  Z</t>
  </si>
  <si>
    <t xml:space="preserve">Библиотечни събития през 2022год. 
Проведени 39 броя  библиотечни събития .
№ по ред Вид на събитието Дата на провеждане Населено място Брой присъствали  Брой участници от пост. колективи
1. Литературна изложба, посветена на 144 години от рождението на П.К.Яворов  12.01.2022г. С.Зетьово 58 
2. Яворови Януарски дни 2022г. с представяне на книги на поета Георги Ангелов 27,01,2022г. С.Зетьово 22 
3. Интервю- репортаж за дейността на НЧ”Селски будилник 1906” 21,01,2022год. Зетьово 2 2
4, Репортаж във в-к „Чирпански новини „ – статия Яворови дни 22г. 05.02.2022г.  1 1
5. Литературна изложба – витрина  в памет на Васил Левски 17.02.2022 г. С.Зетьово 18 
6. Литературно утро по случай 149 години от обесването на Васил Левски с ОУ”Отец Паисий”  19.02.2021г. С.Зетьово 345
7.
 Изработване на мартеници – традиции – Баба Марта в ДГ „Снежанка „ 01.03.2022г. С.Зетьово 40 13
8. Тържество за 3-ти март пред паметника – Национален празник  02,03.2021г. С.Зетьово 108 24
9. Ден на самодееца и 8-ми март 2022г. 07.03.2022г. Зетьово 52 52
10. „Благовещение „ – традиции с Клуб „Зорница” 24.03.2022год. Зетьово 22 22
11. Информационна среща с граждани – Бюджет на Община Чирпан 24.03.2022г. Зетьово 38 
12.  Участие в онлайн кампания за насърчаване на четенето „За четенето с вкус или как да пържим завистливите езици.  14,04.2022г. РБ”Захарий Княжески”
Ст.Загора
С.Преславен
С.Змейово 1 
13. 300 години Паисий Хилендарски – старт на препис „История Славянобългарска” 11,03.2022г. Зетьово 48 5
14. Участие на читател на библиотеката в онлайн конкурс „за насърчаване на четенето „За четенето с вкус или как да пържим завистливите езици. 14.04.2022г. РБ”Захарий Княжески” 1 1
15. Изложба посветена на 300 години от рождението на Паисий Хилендарски 8.04.2022год. С.Зетьово 124 
16. Национална кампания „Седемнадесети маратон на книгите с ОУ „Отец Паисий” с.Зетьово 1 до 4 клас 18.04.2022г. С.Зетьово 36 
17. Международен ден на книгата с ОУ „Отец Паисий” с.Зетьово 5 до 7 клас – 60 години от рождението на Петя Дубарова 19.04.2022г. С.Зетьово 38 
18. Великденски празници - традиции 21.04.2022г. С.Зетьово 62 21
19. Ден на Европа , 77 години Ден на победата 09.05.2022год. Зетьово 154 23
20. Ден на библиотекаря- предаване на препис „История Славянобългарска” 11.05.2022г. Исторически музей Чирпан 2 
21. Участие на читател в онлайн конкурс –втора категория за насърчаване на четенето„За четенето с вкус или как да пържим завистливите езици. 17.05.2022г. РБ”Захарий Княжески” 1 1
22. 24-ти май –Ден на българската култура и Майски празник на фолклора 22.05.2022г. С.Зетьово 340 53
23. Информационна среща с жителите на с.Зетьово и МИГ Чирпан 31.05.2022г. С.Зетьово 14 10
24. Ден на детето – рисунка на асфалт 03.06.2022г. С.Зетьово 52 21
25.  Лятна читалня 22.06.2022г. С.Зетьово 6 
26. Еньовден - традиции 24.06.2022г. С.Зетьово 16 16
27. Лятна читалня - Краезнание 28.06.2022г.  С.Зетьово 10 6
28. Лятна читалня от 28.06 до 15.08.22г. 28.06-15.08.2022г. С.Зетьово 36 9
29.  Ден на Независимостта 21.09.2022г. С.Зетьово 11 11
30. Международен ден на възрастните хора 07.10.2022г. Гр.Чирпан 14 14
31. Обмяна на опит и търсене на нови форми за ефективна организация- обучение 11.10.2022г. Гр.Чирпан 1 
32. Здравни беседи с ученици и възрастно население 19.10.2022г. С.Зетьово 97 21
33. Ден на будителя  27.10.2022г. С.Зетьово 76 26
34. Представяне на книги – Георги Ангелов 11.11.2022г. С.Зетьово 38 14
35. Традиция Никулден”  06.12.2022 г. С.Зетьово 28 28
36. Репортаж–по кабелна телевизия 14.12.2022г. С.Зетьово 2 2
37. Участие на клуб „Зорница” в Коледен базар  16.12.2022г. Гр.Чирпан 5 
38. „Коледа” - традиции 20,12.2022г. С.Зетьово 29 29
39 Коледно тържество 22.12.2022г. С.Зетьово 212 
Втори раздел: Читалищни вътрешни изяви с местно значение за 2022г.
№ Вид на събитието Населено място Брой присъствали  Брой участници от пост. колективи
1. Яворови Януарски дни Зетьово  
2. Честване на 3-ти март  С.Зетьово  
3. Лазаровден с
ДГ „Снежанка „ и ОУ „Отец Паисий” с.Зетьово С.Зетьово
5 
На 09.05.2022г. – Ден на Европа и 77г. от Втората световна война – традиционно поклонение пред Паметника на загиналите  
С.Зетьово  
6 24-ти май Ден на българската просвета и култура и Майски празници на фолклора 2022-  С.Зетьово  
7 На 01.06.2022г.  Ден на детето рисунка на асфалт С.Зетьово  
8 На 24 ти юни – Еньовден - традиции С.Зетьово  
9 На 06.09.2022г. – Честване Ден на Съединението  С.Зетьово  
10 На Ден на народните будители „Съвременен будител на с.Зетьово 2022 С.Зетьово  
11
12 На 21.11.2022г. Ден на Християнското семейство .
Коледно тържество – обичай 
Бъдни вечер и Коледуване  С.Зетьово
Зетьово 
</t>
  </si>
  <si>
    <t xml:space="preserve">Читалищни външни изяви
№ по ред Вид на събитието Населено място Брой участници от пост. колективи
1. Участие на в онлайн – конкурс
„За четенето с вкус или как да пържим завистливите езици „ – РБ „Захарий Княжески „, с.Змейово и с.Православен РБ”Захарий Княжески” 5
2. Участие в онлайн конкурс „Пролетните цветя в нашия дом „  30.03.2022г. С.Рупките 2
3. Участие в Национален фестивал на лавандулата Чирпан  ТК „Тракийка „-19.06.2022год. Чирпан  8
4. Участие на ВГ „Мелодия” в Национален фестивал на лавандулата Чирпан   Средно градище 14
5. Участие на Клуб „Зорница” в кулинарен конкурс н в Национален фестивал на лавандулата Чирпан   с.Средно градище 3
6. Участие на ВГ”Мелодия” в Национален фестивал на лавандулата с.Средно градище – втори конкурс – 24.06.22г. Средно градище 14
7. Участие на Клуб „Зорница” в кулинарен конкурс с.Средно градище Средно градище 1
8. Участие на ФТК”Тракийка” в Шести национален фолклорен събор „Св.Константин”-2022 в гр.Пещера – 31.07.2022г. Гр.Пещера 8
9. Участие на АРТ клуб в конкурс „Нарисувай лятото” с.Винарово – 03.08.2022г. С.Винарово 9
10. Участие на ФТК „Тракийка” в събор „Богородична стъпка” Старозагорски минерални бани 2021г. . 28.08.2022год. Старозагорски минерални бани  7
11. Участие на ВГ”Мелодия в  събор „Богородична стъпка” Старозагорски минерални бани 2021г. . 28.08.2022год.  15
13. Участие на клуб”Зорница” в с.Малко Тръново – 10.09.2022г. С.Малко Тръново 6
14. Участие на клуб”Зорница”в кулинарно изложение под наслов „Вкусове от Тракия” на празника „Винониада” с.Винарово – 24.09.20022г. С.Винарово 10
15. Участие на ВГ „Мелодия” в Празникът на възрастните хора – 07.10.2022г. гр.Чирпан Гр.Чирпан 10
16. Участие на АРТ КЛУБ Z в Национален конкурс „Есента в миниатюри”гр.Бургас – 21.10.2022г. Гр.Бургас 12участника
17. Участие на ВГ”Мелодия” в НФФ „ С вяра в доброто и надежда в бъдещето „с.Добрич – 22.10.2022год. С.Добрич 18бр.
18. Участие на НЧ”Селски будилник 1906” в Традиционен християнски празник Димитровден – пеене ВГ”Мелодия С.Ценово 8
19 Участие на НЧ”Селски будилник 1906” в Традиционен християнски празник Димитровден – кулинарна изложба Клуб „Зорница” С.Ценово 8
20. Участие на Клуб „Зорница” в кулинарен конкурс с.Преславен „От Игнажден до Коледа „- 10.12.2022г. С.Преславен 5
21. Участие на ВГ „Мелодия” във фестивал „От Игнажден до Коледа „ 2022г.с.Преславен С.Преславен 15
</t>
  </si>
  <si>
    <t>Описание Общият брой от библиотечно и информационно обслужване, ползване на компютърен интернет и посетили библиотечни събития</t>
  </si>
  <si>
    <t>000805780</t>
  </si>
  <si>
    <t>"Отец Паисий-1903"</t>
  </si>
  <si>
    <t>ФПГ „Китката”</t>
  </si>
  <si>
    <t>Клуб „Сръчни ръце”</t>
  </si>
  <si>
    <t xml:space="preserve">Ползване на интернет – 6 пъти
Първи април, Международен ден на детската книга 2.04.2022, Международен ден за защита на децата 01.06.2022, Ден на Ботев и на загиналите за свободата и независимостта на България – 2.06, Международен ден на приятелството 09.06, Димитровден – 26.10, Ден на народните будители – 01.11.
</t>
  </si>
  <si>
    <t xml:space="preserve">3 конкурса по случай 3 март, Баба Марта, Осми март (поетесата Дора Гочева) , Петльовден, Пенчо Славейков, Миряна Башева, Януш Корчак, С. Свещеном. Васалий 11.02,  стихосбирка на Иван Троев, Христо Смирненски, Ангел Каралийчев, Трифон Зарезан, дядо Добри, Пинокио от Карл Колоди, 149 г. от Гибелта на Васил Левски 18.02, Честит празник България – 3 .03, Сирни заговезни (Прошка), Поверия и традиции за Благовещение, Международен ден на хумора 1.04, Лазаровден – стихове от Мариета Валериева, Традиции и обичаи за Цветница, Боядисване на яйца за Великден от клуб „Сръчни ръце”, Гергьовден, Пр. празник на библиотекаря – 11.05, МФ на Лавандулата 18.06.2022, Посрещане на туристи 02.07.22, Детски игри </t>
  </si>
  <si>
    <t xml:space="preserve">Участия на ФПГ „Китката”: в с. Златна Ливада, с. Изворово, Ст. Загорските бани
Участия в кулинарни изложби: с. Рупките, с. Яворово, с. Винарово, с. Яздач, с. Цар Самуил и с, Преславци
Онлайн конкурси: с. Яворово НЧ „Ахинора” – „Моето любимо цвете”, Ст. Загора НЧ „Настроение” – „Моята цветна градинка”
Участие в Майските празници в с. Зетьово
Участие в инициативата на община Чирпан за препис на „История славянобългарска”
</t>
  </si>
  <si>
    <t>Това са посещенията в читалнята – 119 бр.,  посещения в заемна за дома 239 бр. информирани лица – 44 бр. и общ брой на посетителите в масовите начинания – 50 бр.</t>
  </si>
  <si>
    <t>000805765</t>
  </si>
  <si>
    <t>"П. К. Яворов-1928г."</t>
  </si>
  <si>
    <t xml:space="preserve">Фолклорна група“ Детелина“ – 7 участника
Група за стари градски песни – 5 участника
</t>
  </si>
  <si>
    <t>школа по гобленарство</t>
  </si>
  <si>
    <t xml:space="preserve">Онлайн конкурс Рецитал по стихове на Яворов с участие на читалищата от с. Зетево ,с. Рупките с.Копринка Братя Даскалови
 Изложба на гоблени
</t>
  </si>
  <si>
    <t xml:space="preserve">“Фолклорни Фестивали в:Златна ливада, с.Рупките , с. Зетево , с.Яворово с.Спасово -3,с. Средно Градище -2 ,с. Бузовград , с. Орлово с. Добрич гр. Чирпан,  с. Калитиново  с Стоян Заимово
Еврофолк гр. Хисаря , Св. шампионат гр .Поморие
Кулинарно шоу- приготвяне на лютеница- гр Чирпан Коледен базар гр. Чирпан
Награди: Участие в европейски фестивал : 2 златни медала , Световен шампионат 1 златен 1 сребърен Национални Фестивали 5 златни 2 сребърни
</t>
  </si>
  <si>
    <t>Хиляда четиристотин и тридесет</t>
  </si>
  <si>
    <t>123716141</t>
  </si>
  <si>
    <t>"Пробуда 1924"</t>
  </si>
  <si>
    <t>ФГ”Здравец”; МФГ”Орфей”;Група за стари градски песни „Хармония”.</t>
  </si>
  <si>
    <t>Бабин ден;Трифон Зарезан;Ден на пчеларя;Баба Марта и Ден на самодееца;Ден на жената;Първа пролет;Ден на хумора и шегата; Великденски празници;Детска работилница за боядисване на яйца;Ден на детето;Ден на Ботев;Ден на фолклора;Ден на лечебните билки (Еньовден);Петровден; „Горещници”(Илинден);Ден на плодородието;Ден на възрастните хора;Международен ден на хляба;Димитровден;Ден на народните будители; Никулден;Ден на занаятите;Коледни празници.</t>
  </si>
  <si>
    <t>:”Гласове и ритми от Тракия”с.Златна ливада;”Гергьовден”с.Целина;”Майски празници на фолклора”с.Зетьово;Национален фестивал на лавандулата с.Средно градище;Фестивал на сусама с.Доситеево;Фолклорен събор”Орловски напеви” с.Орлово;Фолклорен фестивал”Илинденско-Преображенска епопея”с.Бузовград;”Пътят на хляба с.Рупки;Национален Тракийски събор”Богородична стъпка”с.Старозагорски бани;Празник на лютеницата гр.Чирпан;Сто години от създаване на НЧ”Отец Паисий-1920г. с.Малко Тръново;Национален фолклорен и кулинарен събор”С гозбите на баба”с.Яворово;Национален празник на виното с.Винарово;Ден на възрастните хора гр.Чирпан;”Празник на тиквата”с.Дълбоки;Фолклорен събор”С Паисий през вековете”с.Длъгнево;Фолклорен събор”Златна есен”гр.Симеоновград;Национален фолклорен фестивал с.Добрич;Яворов и Македония гр.Чирпан;Ден на християнското семейство с.Зетьово;Коледно тържество с.Спасово.</t>
  </si>
  <si>
    <t>149 посещения в заемна за дома,141посещения в читалня с общо 392 заети библиотечни документи</t>
  </si>
  <si>
    <t>000804617</t>
  </si>
  <si>
    <t>"Отец Паисий -1920г."</t>
  </si>
  <si>
    <t xml:space="preserve">П  Р  О  Г  Р  А  М  А
на  Н.Ч  ”Отец  Паисий - 1920г.” с. Малко Тръново
През следващата 2022г. Читалището ще отпразнува следните празници:
21.01.2022г. - Ден на родилната помощ (бабин ден)
03.03.2022г. – Освобождението на България от турско робство
03.2022г. – Деня на жената и първа пролет
06.05.2022г. – Събора на селото
01.06.2022г. – Ден на детето
01.11.2022г. – Ден на будителите
12.2022г. – Коледно и новогодишно тържество 
1. Честване на националния празник на България – Трети март. Приветствие и рецитал на стихотворения от деца.
2. Честване на международния ден на жената 8 ми март. Литературно утро.
3. Препис на „ История Славянобългарска” по случай 260 години от написването и , 300 години от рождението на Паисий и 60 години от неговото канонизиране. Участие взеха 9 деца и 5 възрастни.
4. Лазаров ден – по стар народен обичай тръгнахме с песни и обходихме населеното място, посетихме 32 къщи чийто домакини ни поканиха. В това мероприятие участваха 9 деца и 2 ма възрастни.
5. Съвместна инициативна среща с Местна инициативна група – информационна среща за развитие на селските райони.
6. Честване деня на детето – рецитал на стихотворения от 6 деца, след което всички деца бяха забавлявани от аниматор.
7. Литературно утро – Ден на Ботев.
8. Литературно утро – откриване на родословно дърво на Паисий Хилендарски.
9. Честване 100 години Н.Ч „Отец Паисий – 1920г.” и 340 години с. Малко Тръново. Участие в празника взеха Ансамбъл Загорче, Танцов клуб Заралий, Танцов състав Чирпанлий и много колеги със своите кулинарни шедьоври.
10. Литературно утро – Ден на народните будители.
11. Ден на християнското семейство – тържествена програма, специални гости сем.Димови, които след 55 години отново си казаха „ДА”.
12. Коледен базар в населеното място.
13. Коледно тържество – рецитал на стихотворения, концерти, коледари, раздаване на подаръци от „Дядо Коледа и Снежанка”.
Посетители на събитията – 325.
</t>
  </si>
  <si>
    <t xml:space="preserve">1. Предаване преписа на „История Славянобългарска” –   Историческия музей на гр. Чирпан.
2. Участие в репортаж на Нова ТВ по случай преписа на „История Славянобългарска” в къща музей Яворов гр.Чирпан.
3. Участие в с. Ценово по случай Деня на Ботев.
4. Участие в кулинарно изложение „Пътят на хляба” в с. Рупките.
5. Кулинарно изложение в с. Винарово.
6. Обмяна на опит и търсене на нови форми за ефективна организация на читалищните библиотеки – участие с презентация.
7.  Кулинарно изложение в с. Ценово.
8. Участие в коледен базар в гр. Чирпан – ръчно изработени коледни сувенири.
</t>
  </si>
  <si>
    <t>Читалищната библиотека има 10 потребителя, като посещения за вземане на библиотечни материали – 48, посещения на библиотечни събития – 124.</t>
  </si>
  <si>
    <t>176549935</t>
  </si>
  <si>
    <t>"Димитър Данаилов - 2013"</t>
  </si>
  <si>
    <t>Рок група за възрастни</t>
  </si>
  <si>
    <t>Вокална група ,,Петолиние“-деца</t>
  </si>
  <si>
    <t xml:space="preserve">Детска школа по изобразително изкуство
Музикална школа-пиано, китара
</t>
  </si>
  <si>
    <t xml:space="preserve">Осъществени дейности- творчески работилници, беседи, прожекции, презентации за деца и възрастни, вело състезания  от:
1. Клуб по приложни изкуства за възрастни
2. Клуб по фотография за възрастни
3. Клуб по колоездене за младежи
4. Клуб по етнография за деца
5. Клуб Кулинар-деца и възрастни
6. Исторически клуб-деца
7. Клуб Йога-възрастни 
</t>
  </si>
  <si>
    <t xml:space="preserve">1. 05.01- ,,Вечните цитати на един гений“-витрина по повод 90 г. от рождението на Умберто Еко
2. 12.01-,,Топ 10 на най-четените книги за 2021“-витрина
3. 13.01-144 г. от рождението на Яворов“-витрина
4. 19.01- Прожекция по повод 140 г. от рождението на Алън Милн на биографичния филм ,,Сбогом Кристофър Робин“ във Военен клуб Чирпан
5. 1.02- Изложба по повод 140 г. от рождението на Владимир Димитров-Майстора в читалището
6. 02-02- Прожекция на скечове на Стоянка Мутафова по повод 100 г. от нейното рождение във Военен клуб
7. 07.02-Прожекция на ,,Алиса в страната на чудесата“ по повод годишнина от рождението на Луис Карол във Военен клуб
8. 07.02- 210 г. от рождението на Чарлс Дикенс-витрина
9. 14.02- ,,Вино и любов“-витрина с поезия
10. 18.02- Прожекция на ,,Демонът на империята“ 
11. 25.02- ,,180 г. от рождението на Карл Май“-витрина с книги
12. 26.02- Изложба ,,Художникът Виктор Юго“-в читалището
13. 01.03- Работилница за мартеници с деца
14. 03.03- Изложба на детски рисунки по повод Националния празник
15. 03.03- Прожекция на филма ,,Турски гамбит“-Военен клуб
16. 08.03- Първите дами на Средновековна България“-витрина
17. 20.03- Литературна работилница за авторски приказки по повод Международния ден на приказката
18. 28.03- 90 г. от рождението на Слав Караславов-витрина
19. 01.04- Представяне на стихосбирка на чирпанския поет Васил Иванов в къща музей ,,Пейо Яворов“
20. 02.04- Творческа работилница за илюстрации по повод Международния ден на детската книга
21. 02.04- Творческа работилница по приказките на Андерсен
22. 13.04- Организиране на препис на История Славянобългарска на отец Паисий
23. 15.04- Творческа работилница за деца ,,Различната Мона Лиза“ по повод 570 г. от рождението на Леонардо да Винчи
24. 15.04- Витрина с книги за Леонардо да Винчи по повод 570 г. от рождението му
25. 17.04- Велопоход в региона по повод Световния ден на велосиппеда
26. 19.04- Великденска кулинарна работилница
27. 20.04- Великденски концерт на вокалната група във Военен клуб
28. 21.04- Филмов маратон по Шекспир
29. 20.04- Документална изложба по повод годишнина от Априлското въстание
30. 21.04- Изложба ,,Великденска декорация“
31. 27.04- ,,Изложба ,,Баухаус“ по повод Световния ден на дизайна
32. 27.04- Витрина с книги на Петър Бобев по повод 25 г. от смъртта му
33. 21.04- Беседа с деца ,,Въстанията на българите по време на Османското робство“
34. 06.05- Творческа работилница и беседа за шевицата с деца
35. 09.05- Кулинарна работилница ,,Вкусовете на Европа“ по повод Ден на Европа
36. 11.05- Библиотекар за един ден-с деца
37. 11.05- Витрина с книги по повод 125 г. от смъртта на Алеко Константинов
38. 23.05- Витрина по повод 110 г. от рождението на Яна Язова
39. 24.05- Изложба на детски рисунки 
40. 30.05- Концерт на музикалната школа и вокалната група в музея на Яворов
41. 01.06- Годишна изложба на детски рисунки
42. 02.06- Витрина за Христо Ботев
43. 17.06- Фото изложба на фестивал на лавандулата
44. 18.06- Участие в базар на ръчно изработени сувенири на фестивал на лавандулата
45. 18.06- Фото пленер ,,Лавандулови полета“
46. 15.07- Изложба ,,135 години от рождението на Кирил Шиваров“
47. 18.07- Прожекция за деца на постановката ,,Тайната вечеря на Дякон Левски“-Военен клуб
48. 18.07- Витрина с книги на Елин Пелин по повод 145 г. от рождението му
49. 04.08- Витрина-230 г. от рождението на П.Б. Шели
50. 19.08- Фото изложба,, Родни простори“ по повод Международния ден на фотографията
51. 21.08- Витрина -120 г. от рождението на Ангел Каралийчев
52. 26.08- Кинопанорама на Тодор Колев по повод годишнина от рождението му- Военен клуб
53. 05.09- Витрина-,,Литературното наследство на Чирпан“
54. 08.09-фУчастие на рок групата в рок фест Чирпан
55. 21.09- Витрина -75 г. от рождението на Стивън Кинг
56. 22.09- ,,Памет и наследство“-475 г. от рождението на М. Сервантес-изложба с обекти носещи неговото име
57. 01.10- Музикална импровизация по електрическа китара в Етнографска къща в с. Спасово
58. 14.10- Витрина-100 г. от рождението на Фани Попова Мутафова
59. 24.10- Концерт на вокалната група във Военен клуб
60. 25.10- Витрина ,,120 г. от рождението на Борис Ангелушев“
61. 26.10- Работилница за свещи с деца
62. 28.10- Творческа работилница ,,Моят любим анимационен герой“
63. 01.11- Участие на вокалната група в концерт по повод Ден на будителите в залата на Община Чирпан
64. 01.11- Документална изложба по повод Ден на будителите
65. 14.11- Прожекция на ,,Пипи дългото чорапче“ по повод 115 г. от рождението на Астрид Линдгрен
66. 21.11- Творческа работилница за деца ,,Канатица“ по повод Ден на християнското семейство
67. 25.11- Участие в общински Коледен базар
68. 25.11- Участие на вокалната група в Коледния базар
69. 01.12- 135 г. от публикуването на разказа с герой Шерлок Холмс-изложба с актьори изиграли ролята
70. 09.12- Изложба на детски коледни рисунки
71. 13.12- Изложба на ръчно изработени коледни сувенири от възрастни
72. 14.12- Коледна кулинарна работилница с деца
73. 15.12- Чаено парти и беседа за аюрведа за възрастни
74. 16.12- Участие в коледен базар на площада
75. 18.12- Детска коледна фотосесия
76. 18.12- Музикална импровизация за деца на ударни инструменти
77. 19.12- Образователна игра ,,Рождество Христово“ за деца
78. 20.12- Коледен концерт на вокалната група във Военен клуб
79. 21.12- Рисуване с вино за възрастни
80. 22.12- Коледен концерт на музикалната школа в музея на Яворов
</t>
  </si>
  <si>
    <t>1. 21.04-Участие на клуба по фотография в Национален фото конкурс ,,Природата на моя роден край“
2. 14.04-Участие на клуба по фотография в фото конкурс на Национален фото форум
3. 01.05- Участие в масовите сцени  във възстановка на Априлското въстание в Копривщица
4. 02.05- Участие на клуба по приложни изкуства в базар на ръчно изработени изделия в национален събор ,,С гласове и ритми от Тракия“
5. 07.05- Участие на вокална група ,,Петолиние“ в преглед на младия талант в Хасково
6. 08.05- Участие на клуб по колоездене в национално състезание ,,Асеновградски баири“
7. 14.05- Участие на рок групата в рок фест в с. Средно градище
8. 20.05- Участие на клуба по фотография във фото конкурс ,,Пролетни цветя в нашия двор“
9. 22.05- Участие на вокална група ,,Петолиние“ в майски празници на културата в с. Зетьово
10. 28.05- Участие на клуба по приложни изкуства в Празници на розата в Карлово
11. 28-29.05- Участие на клуба по колоездене в национално състезание ,,Спици и бодли“ в Казанлък
12. 31.05- Участие на децата от школата по изобразително изкуство в национален конкурс за детска рисунка ,,Обичам те ,море“ Варна
13. 01.06- Участие в конкурс за деца ,,Приказки под маската“ в Стара Загора
14. 17-18.06- Участие в национално състезание по колоездене ,,Витоша 100“ София
15. 19.06- Участие с фото изложба в етнографска къща в с. Спасово
16. 25.06- Участие на клуба по приложни изкуства в Национален фестивал на лавандулата в с. Средно градище
17. 1-2.07- Участие в Национален фестивал на лавандулата в Генерал Тошево
18. 23-24.07- Участие на клуба по етнография в дефиле на автентични народни носии в Рибарица
19. 04.09- Участие в конкурс ,,За четенето с вкус или как да пържим завистливите езици“ в Стара Загора
20. 10.09- Участие на клуб Кулинар в кулинарна изложба в с. Малко Тръново
21. 17-18.09- Участие в национално вело рали ,,Средна гора „ на Старозагорски минерални бани
22. 24.09- Участие на клуб Кулинар в кулинарна изложба на фестивала ,,Винониада „ в с. Винарово
23. 24.09- Участие на клуба по приложни изкуства във Винониада в с. Винарово
24. 26.10- Участие в кулинарна изложба в с. Ценово
25. 26.11- Участие в кулинарна изложба в с. Яздач
26. 10.12- Концерт на рок групата в с. Средно градище</t>
  </si>
  <si>
    <t xml:space="preserve">Регистрирани потребители-161: от тях 39 са под 14 години, 110 -жени, 51-мъже. 
Брой на посещенията 2206
Заети библиотечни документи от фонда 2158
</t>
  </si>
  <si>
    <t>177140432</t>
  </si>
  <si>
    <t>"Стоян Заимов 2016"</t>
  </si>
  <si>
    <t>Група за стари градски песни с ръководител Костадин Сандев</t>
  </si>
  <si>
    <t>1. Фотография ; 2. Рисуване</t>
  </si>
  <si>
    <t>Отбелязване на бележити дати от календара с участие на лектори от страната</t>
  </si>
  <si>
    <t>Празници свързани с бит и култура.</t>
  </si>
  <si>
    <t>000868648</t>
  </si>
  <si>
    <t>"Отец Паисий -1929"</t>
  </si>
  <si>
    <t>Антоново</t>
  </si>
  <si>
    <t>художествено слово</t>
  </si>
  <si>
    <t>честване на официални празници,обичаи, събори,изложби,творчески вечери,спорти занимания и конкурси.</t>
  </si>
  <si>
    <t>000868420</t>
  </si>
  <si>
    <t>"Борис Т. Златков-1928"</t>
  </si>
  <si>
    <t>Кръжоци: 
-плетив;
-готварство
Индивидуални изпълнители-народно пеене.</t>
  </si>
  <si>
    <t>1. Бабин ден; 2. Празник на винаря и лозаря "Трифон Зарезан"; 3. "Международен ден на майчиния език"; 4. "Международен ден на жената- 8 март"; 5. Изложба на ризунки по случай 1 юни - Международен ден на детето; 6. Забава по случай настъпващище Коледни и новогодияни празници.</t>
  </si>
  <si>
    <t>1. "Бабин ден" на НЧ "Съзнание-1927" с. Разделци; 2. Празник на винаря и лозаря "Трифон Зарезан" на НЧ "Съзнание-1927" с. Разделци; 3. Международен ден на жената- 8 март" на НЧ "Съзнание-1927" с. Разделци;  4. Регионален преглед на читалищното любителско творчество - 2022г." гр. Попово; 5. Концерт на НЧ "Христо Ботев-1921" гр. Антоново- по повод 24 май - Ден на българската просвета и култура и на славянската писменост; 6. Регионален преглед Търговище 20222, кръг за Национален събор Копривщица 2022; 7.  Ден на занаята - проведено в гр. Антоново; 8.  Концерт по случай  настъпващище Коледни и новогодияни празници на НЧ "Съзнание-1927" с. Разделци.</t>
  </si>
  <si>
    <t>брой заета литература-2289 бр.; всички посещения- 1711 бр.</t>
  </si>
  <si>
    <t>000868057</t>
  </si>
  <si>
    <t>"Христо Ботев-1921"</t>
  </si>
  <si>
    <t>Тацов съсдтав, клуб за народни хора, състав по кукловодство.</t>
  </si>
  <si>
    <t>танцов състав- 2 групи, Детски театрален състав, Състав по художествено слова, Кръжок за изработване на празнични украси и картички.</t>
  </si>
  <si>
    <t>концерти,презентации,детски утра,литературни-фолклорни състезания,поетични вечери,увеселения и др.</t>
  </si>
  <si>
    <t>участие във фолклорни фестивали.</t>
  </si>
  <si>
    <t>читатели.</t>
  </si>
  <si>
    <t>000869401</t>
  </si>
  <si>
    <t>"Касърга -1944"</t>
  </si>
  <si>
    <t>честване на празници.</t>
  </si>
  <si>
    <t>000868819</t>
  </si>
  <si>
    <t>"Кольо Савов -1922"</t>
  </si>
  <si>
    <t>съмодеен състав " Ашикларка"</t>
  </si>
  <si>
    <t>чествания на празници и рожденни дни.</t>
  </si>
  <si>
    <t>000869312</t>
  </si>
  <si>
    <t>детска вокална група</t>
  </si>
  <si>
    <t>орк.стеврек - 2 души</t>
  </si>
  <si>
    <t>читатели  по картон</t>
  </si>
  <si>
    <t>000869223</t>
  </si>
  <si>
    <t>"Съзнание - 1927"</t>
  </si>
  <si>
    <t>Кръжоци: 
-художествено слово;
-изобразително изкуство;
-плетиво;
-готварство
Индивидуални изпълнители-народно пеене.</t>
  </si>
  <si>
    <t>1. Сурвакане; 2. Бабин ден; 3. Празник на винаря и лозаря "Трифон Зарезан"; 4. "Международен ден на майчиния език"; 5. "Международен ден на жената- 8 март"; 6. Първа пролет; 7. Изложба на яйца по случай Великденските празници; 8. Международен ден на земята - разнообразни прояви за по - чиста и здравословна околна среда; 9. Ден на Европа - беседа; 10. Световен ден на книгата - четене на книги; 11. Изложба на ризунки по случай 1 юни - Международен ден на детето; 12. Меддународен ден на възрастните хора; 13. Вечер на семейството; 14. Изложба на рисунки и сурвакници по случай настъпващище Коледни и новогодияни празници.; 15. Забава по случай настъпващище Коледни и новогодияни празници.</t>
  </si>
  <si>
    <t>1. "Бабин ден" на НЧ "Борис Т. Златков-1928" с. Добротица; 2. Международен ден на жената- 8 март" на НЧ "Борис Т. Златков-1928" с. Добротица;  3. Национално училище за фолклорни изкуства "Филип Кутев" гр. Котел; 4. Обединен детски комплекс гр. Търговище; 5. Регионален преглед на читалищното любителско творчество - 2022г." гр. Попово; 6. Концерт на НЧ "Христо Ботев-1921" гр. Антоново- по повод 24 май - Ден на българската просвета и култура и на славянската писменост; 7. Регионален преглед Търговище 20222, кръг за Национален събор Копривщица 2022; 8.  Ден на занаята - проведено в гр. Антоново; 9.  Концерт по случай  настъпващище Коледни и новогодияни празници на НЧ "Борис Т. Златков-1928" с. Добротица.</t>
  </si>
  <si>
    <t>Международен фестивал "Българска душа на святата земя- седмо издание-гр. Бат Ям Израел</t>
  </si>
  <si>
    <t>за дома - 766 бр., в читалнята -1216 бр.</t>
  </si>
  <si>
    <t>000868954</t>
  </si>
  <si>
    <t>"Сила -1919"</t>
  </si>
  <si>
    <t>Детска певческа група,Кръжок "Художествено слово", Кръжок по плетиво.</t>
  </si>
  <si>
    <t>честване на бележити дати,провиждани на седянки,витрини, художествено-музикални програми,конкурси и изложби.</t>
  </si>
  <si>
    <t>000869515</t>
  </si>
  <si>
    <t>"Христо Ботев-1916"</t>
  </si>
  <si>
    <t>дамска певческа група.</t>
  </si>
  <si>
    <t>увеселителни мероприятиу,тържества,чествания на бележити дати и годишнини.</t>
  </si>
  <si>
    <t>000869383</t>
  </si>
  <si>
    <t>група от пенсионери по цветарство.</t>
  </si>
  <si>
    <t>детска певческа група, къжок по плетиво.</t>
  </si>
  <si>
    <t>честване на празници,организиране на витрини и кътове.</t>
  </si>
  <si>
    <t>участване в концерти и мероприятия за стари занаяти.</t>
  </si>
  <si>
    <t>000868413</t>
  </si>
  <si>
    <t>"Димитър Камбуров-1951"</t>
  </si>
  <si>
    <t>художествено слово, кръжок по рисуване и плъстене с вълна</t>
  </si>
  <si>
    <t>честване на празници</t>
  </si>
  <si>
    <t>000868662</t>
  </si>
  <si>
    <t>Омуртаг</t>
  </si>
  <si>
    <t>Вокална група "Пейте с нас"</t>
  </si>
  <si>
    <t>Честване на празници: Бабин ден, Баба марта, 3-ти март, благотворителен концерт с училището, колективни четения, рецитали, 24-ти май и др.</t>
  </si>
  <si>
    <t>деца од 14 г. - 160</t>
  </si>
  <si>
    <t>000868047</t>
  </si>
  <si>
    <t>"Отец Паисий-1870"</t>
  </si>
  <si>
    <t>Група за автентични танци - Народен хор към ЛФА "Лисец"; Мъжка вокална група</t>
  </si>
  <si>
    <t>ДТС "Зеленика", подг. Група за народни танци, 2 бр. групи за модерен балет, 2 бр. вокални групи за народно пеене</t>
  </si>
  <si>
    <t>Народен оркестър към ЛФА "Лисец"</t>
  </si>
  <si>
    <t>Клас народно пеене и клас пиано</t>
  </si>
  <si>
    <t>Организиране и участие на самодейни състави и изпълнители от ШИ в общоградски мероприятия - 27-ми Януари - Денят на Освобождението на град Омуртаг, 3-ти Март Национален празник на Република България; великденско веселие; 7-ми юни - Денят на Община Омуртаг; Коледен концерт; беседи, колективни четения на книги, изложби, детски литературни утра и др.</t>
  </si>
  <si>
    <t>Участие на детска вокална група в национален детски конкурс "Фолклорна огърлица", гр. Котел; Участие на индивидуални изпълнители от ШИ в онлайн конкурс "Парад на песента"; Участие на индивидуални изпълнители от ШИ в Празник на мартеницата в гр. Търговище; Участие на индивидуални изпълнители от ШИ в Национален детско-юношески конкурс Песенна дъга над Кутев, град Котел; Участие на вокалните групи към читалището и индивидуални изпълнители от ШИ в ХІІ конкурс надпяване "С песните на Вълкана Стоянова" в град Стралджа; изнесен концерт в с. Вардун от читалищните колективи;  Участие на индивидуални изпълнители от ШИ и Вокална група за народно пеене в Х Международен фолклорен фестивал Фолклорен извор в село Царевец, община Свищов; Участие на читалищни състави в Празника на община Опака.</t>
  </si>
  <si>
    <t>От тях до 14 г. - 203</t>
  </si>
  <si>
    <t>125029765</t>
  </si>
  <si>
    <t>"Васил Левски -1914"</t>
  </si>
  <si>
    <t>Мъжка фолклорна група</t>
  </si>
  <si>
    <t>Организиране на всички празници от културния календар на читалището</t>
  </si>
  <si>
    <t>От тях до 14 г. - 10</t>
  </si>
  <si>
    <t>000868356</t>
  </si>
  <si>
    <t>"Любен Каравелов -1952"</t>
  </si>
  <si>
    <t>изложби, рецитали, тематични вечери, походи сред природата, колективни четения и др.</t>
  </si>
  <si>
    <t>От тях до 14 г. - 26</t>
  </si>
  <si>
    <t>000869741</t>
  </si>
  <si>
    <t>"Нова светлина-1956"</t>
  </si>
  <si>
    <t xml:space="preserve"> Организиране на регионален фолклорен събор "И си носим песента"; Пресъздаване на обичаи, изложби, рецитали, поход сред природата, колективни четения и др;</t>
  </si>
  <si>
    <t>От тях до 14 г. - 11</t>
  </si>
  <si>
    <t>000869134</t>
  </si>
  <si>
    <t>"Иван Вазов-1917"</t>
  </si>
  <si>
    <t>Детска певчевска група, клуб "Млад приятел на книгата"</t>
  </si>
  <si>
    <t>Честване на: 3-ти март, Великден, Бабин ден, Рамазан и Курбан Байрям, конкурси, литературна среща с писатели и др.</t>
  </si>
  <si>
    <t>Участие на певческата група във фестивала в с. Жеравна</t>
  </si>
  <si>
    <t>От тях до 14 г. - 90</t>
  </si>
  <si>
    <t>000869045</t>
  </si>
  <si>
    <t>"Д-р Петър Берон-1952"</t>
  </si>
  <si>
    <t>честване на празници, беседи, обсъждания на книги, прожектиране на детски филми, неофициален курс за "Компютърна грамотност", презентации, тематични вечери и др.</t>
  </si>
  <si>
    <t>От тях 34 до 14 г.</t>
  </si>
  <si>
    <t>000869764</t>
  </si>
  <si>
    <t>Честване на различни празници; обсъждания на книги; конкурси, беседи и др.</t>
  </si>
  <si>
    <t>От тях до 14 г. - 40</t>
  </si>
  <si>
    <t>000868235</t>
  </si>
  <si>
    <t>"Светлина -1955"</t>
  </si>
  <si>
    <t>отбелязване на празнизи: 3-ти март, Бабин ден, Първа пролет, Деня на детето, колективни четения, беседи и др.</t>
  </si>
  <si>
    <t>деца до 14 г. - 20</t>
  </si>
  <si>
    <t>835000249</t>
  </si>
  <si>
    <t>"Възраждане-1984"</t>
  </si>
  <si>
    <t>Честване на празници: Баба Марта, 3-ти Март, 8-ми март, 24 май, 1 юни, Деня на народните будители и др.</t>
  </si>
  <si>
    <t>от тях до 14 г. - 28</t>
  </si>
  <si>
    <t>000868114</t>
  </si>
  <si>
    <t>"Братство -1907"</t>
  </si>
  <si>
    <t>3-ти март, 8-ми март, 24-ти май, изложби, конкурси, лятна читалня на открито</t>
  </si>
  <si>
    <t>от тях до 14 г. - 136</t>
  </si>
  <si>
    <t>000868623</t>
  </si>
  <si>
    <t>беседи, конкурси, спортни състезания, пресъздаване на обичаи и др.</t>
  </si>
  <si>
    <t>от тях деца до 14 г. - 10</t>
  </si>
  <si>
    <t>000868922</t>
  </si>
  <si>
    <t>"Просвета-1943"</t>
  </si>
  <si>
    <t>Традиционен пролетен събор, Бабин ден, Трифон зарезан, 3-ти март, 8-ми март, 24 май, колективния четения, походи</t>
  </si>
  <si>
    <t>От тях деца до 14 год. - 20</t>
  </si>
  <si>
    <t>125031549</t>
  </si>
  <si>
    <t>Кръжоци: "Ръкоделие и плетиво" и "Шах и табла"</t>
  </si>
  <si>
    <t>Отбелязване на различни празници: Бабин ден, Деня на самодееца; 3-ти март; изложби, колективни четения, спортни турнири и др.</t>
  </si>
  <si>
    <t>000869052</t>
  </si>
  <si>
    <t>Честване на официални празници, изложби, тематични вечери, беседи, походи и кътове</t>
  </si>
  <si>
    <t>От тях до 14 г. - 12</t>
  </si>
  <si>
    <t>000868252</t>
  </si>
  <si>
    <t>"Труд-1950"</t>
  </si>
  <si>
    <t>Фолклорна група за български и турски народни песни</t>
  </si>
  <si>
    <t>Кръжок по готварство</t>
  </si>
  <si>
    <t>Изложби, конкурси, колективни четения и честване на официални празници</t>
  </si>
  <si>
    <t>от тях деца до 14 г. - 130</t>
  </si>
  <si>
    <t>000869472</t>
  </si>
  <si>
    <t>"Кирил и Методий-1955"</t>
  </si>
  <si>
    <t>Кръжоци "Сръчни ръце", "Млад кулинар", "Млад спортист" и "Приятели на книгата"</t>
  </si>
  <si>
    <t>Изложби, творчески вечери, спортни занимания и др.</t>
  </si>
  <si>
    <t>до 14 год. - 56</t>
  </si>
  <si>
    <t>000868744</t>
  </si>
  <si>
    <t>"Христо Ботев -1945"</t>
  </si>
  <si>
    <t>Честване на празници: "Бабин ден", "Трифон зарезан" и др., обсъждания на книги, конкурси, изложби и др.</t>
  </si>
  <si>
    <t>От тях до 14 г. - 6</t>
  </si>
  <si>
    <t>000870909</t>
  </si>
  <si>
    <t>"Просвета -1951"</t>
  </si>
  <si>
    <t>беседи, колективни четения, младежки вечери, подреждане на кътове и витрини, чествания на бележити дати</t>
  </si>
  <si>
    <t>от тях деца од 14 г. - 6</t>
  </si>
  <si>
    <t>000868986</t>
  </si>
  <si>
    <t>"Култура-1940"</t>
  </si>
  <si>
    <t>Детска вокална група; група за художествено слово</t>
  </si>
  <si>
    <t>Кръжок приложно изкуство</t>
  </si>
  <si>
    <t>беседи, изложби, конкурси, спортни състезания, лятна читалня, кътове и витрини</t>
  </si>
  <si>
    <t>до 14 г. - 32</t>
  </si>
  <si>
    <t>000868468</t>
  </si>
  <si>
    <t>Просвета-1954</t>
  </si>
  <si>
    <t>Честване на бележити дати и годишнини, изложби, подреждане на кътове и витрини и др.</t>
  </si>
  <si>
    <t>от тях до 14 г. - 40</t>
  </si>
  <si>
    <t>000869198</t>
  </si>
  <si>
    <t>Лятна читалня на открито, беседи, колективни четения, конкурси и др.</t>
  </si>
  <si>
    <t>До 14 г. - 40</t>
  </si>
  <si>
    <t>000868616</t>
  </si>
  <si>
    <t>група за художествено слово "Облаче"</t>
  </si>
  <si>
    <t>изложби, конкурси, участие в училищни тържества, отбелязване на официални празници</t>
  </si>
  <si>
    <t>от тях до 14 г. - 23</t>
  </si>
  <si>
    <t>125513047</t>
  </si>
  <si>
    <t>"Шафак-2001"</t>
  </si>
  <si>
    <t>Самодеен художествен състав към читалището</t>
  </si>
  <si>
    <t>Детски самодеен художествен състав към читалището</t>
  </si>
  <si>
    <t>Уроци по пиано /на всеки, който желае/ - безплатно</t>
  </si>
  <si>
    <t>По празници и събори, организирани от Община Омуртаг</t>
  </si>
  <si>
    <t>Общ брой читатели за 2022 г.</t>
  </si>
  <si>
    <t>000869294</t>
  </si>
  <si>
    <t>"Възраждане -1969"</t>
  </si>
  <si>
    <t>беседи, обсъждания на книги, рецитали, изложби, конкурси и др.</t>
  </si>
  <si>
    <t>От тях до 14 год. - 16</t>
  </si>
  <si>
    <t>000868452</t>
  </si>
  <si>
    <t>тематични вечери, изложби, колективни четения, конкурси, поход сред природата, спортни състезания</t>
  </si>
  <si>
    <t>от тях до 14 г. - 16</t>
  </si>
  <si>
    <t>000868370</t>
  </si>
  <si>
    <t>Опака</t>
  </si>
  <si>
    <t>група за автентичен фолклор</t>
  </si>
  <si>
    <t>Ботева вечер, 144г. От Освобождението и Национален празник; 24 май - Ден на читалищата; ФФ с.Каран Върбовка; Ден на народните будители; юбилей 30г. Кооперация "Черноломие"</t>
  </si>
  <si>
    <t>ФФ ,,Жива вода" с.Каран Върбовка</t>
  </si>
  <si>
    <t>Потребители под 18г. - 17.Библиотеката разполага с 7458 тома художествена и научно-популярна литература.</t>
  </si>
  <si>
    <t>000869006</t>
  </si>
  <si>
    <t>"Пробуда -1922"</t>
  </si>
  <si>
    <t xml:space="preserve"> 1.Танцов клуб "Капанци"        2.Фолклорен ансамбъл "Капанци"    3.Женска певческа група  4.Състав за пресъздаване на обичаи</t>
  </si>
  <si>
    <t xml:space="preserve"> 1.Коледари -деца   2.Група Лазарки    3.Детски танцов състав "Капанчета"  4.Младежки танцов състав  5.Модерен балет ДГ  6 Модерен балет - деца</t>
  </si>
  <si>
    <t>1.Школа по приложно изкуство</t>
  </si>
  <si>
    <t>1.Работа с компютър</t>
  </si>
  <si>
    <t xml:space="preserve"> Бабинден,Ден на влюбените,ден на самодееца,Лазаруване,Цветница,Великденски празници,Пролетен празник,24 май, 1-ви юни,Лятна читалня, Празник на града,1-ви ноември,Да запалим светлините на елхата,Коледуване,Раздаване подаръци от дядо Коледа на децата от Общината,Новогодишни празници.</t>
  </si>
  <si>
    <t xml:space="preserve"> 1.Фолклорен Фестивал "ЖИВА ВОДА"   2.Старопланински събор"БАЛКАН ФОЛК"   3.Международен фолклоренфестивал"Фолклорен извор"</t>
  </si>
  <si>
    <t>Фолклорен фестивал Чанаккале Р Турция</t>
  </si>
  <si>
    <t>книги 1877  други 556</t>
  </si>
  <si>
    <t>000868751</t>
  </si>
  <si>
    <t>"Изгрев -1954"</t>
  </si>
  <si>
    <t>Да с 15 лица .</t>
  </si>
  <si>
    <t>Да- Бабин ден, Трети март, Осми март, Първа пролет, , Великденски празници, Традиционен събор на с.Крепча, Ден на детето, Коледни и новогодишни празници и др.</t>
  </si>
  <si>
    <t>Да</t>
  </si>
  <si>
    <t>000868388</t>
  </si>
  <si>
    <t>да с 8 лица.</t>
  </si>
  <si>
    <t>да- Ден на самодееца , Тодоровден , 8- ми март , Великден , 1- Юни , Рамазан Байрям , Курбан Байрям , Събор на селото, Коледни и Новогидшни празници и др;</t>
  </si>
  <si>
    <t>да</t>
  </si>
  <si>
    <t>000868826</t>
  </si>
  <si>
    <t>"Просвета-1959"</t>
  </si>
  <si>
    <t>да с 6 лица.</t>
  </si>
  <si>
    <t xml:space="preserve">         Трифон зарезан, Ден на самодееца, Първа пролет, Празник на селото и др.</t>
  </si>
  <si>
    <t>000868299</t>
  </si>
  <si>
    <t>"Христо Ботев -1966"</t>
  </si>
  <si>
    <t xml:space="preserve">Да - Бабин ден, Трети март, Осми март, Първа пролет, Великденски празници, Ден на детето, Коледни и новогодишни празници. </t>
  </si>
  <si>
    <t>000869077</t>
  </si>
  <si>
    <t>"Искра-1893"</t>
  </si>
  <si>
    <t>Попово</t>
  </si>
  <si>
    <t>Група за народни обичаи"Коледари, Група за автентичен фолклор "Капанци", Група за автентични песни "Капанки", Пламен Петков - изпълнител на патриотични песни, Юлияна Петрова - изпълнител на словесен фолклор и хумор, Антоанета Йорданова - изпълнител на народни и популярни песни, Катерина Димитрова - изпълнител на народни песни</t>
  </si>
  <si>
    <t>Група за народни обичаи "Лазарки", Дует "Искрици", Кристиана Иванова - изпълнител на народни песни</t>
  </si>
  <si>
    <t>Инструментална група "Паламарца"</t>
  </si>
  <si>
    <t>Клуб за занаяти "Капанка", Клуб "Родолюбец", Клуб по изобразително и приложно изкуство</t>
  </si>
  <si>
    <t>"На сбору, на урото" - празник на селото, "Ден за прошка",Кулинарна работилница с ученици от ПГСС"Н.Пушкаров",обучение на ученици по темата "Езикът на изкуството в капанската народна носия" по проект "Общуваме с миналото, с поглед към бъдещето", обучение на ученици в часове по история с тема по краезнание "Мартеницата - символ с древно значение", благотворителна инициатива "Дари книга на дете в риск", дарителски кампаниив полза на болни деца - Виктор и Калоян, Конкурс "Весел майсторлък", Весел карнавал, Седми фестивал на хумора, Първи празник на малината, Конкурс "Хокей на трева", Фолклорен конкурс "Допяло ми се, доиграло", Кулинарна работилница "От старите рецепти на Паламарца", Детска сръчкотворница, Традиционно коледуване, Традиционно лазаруване, Празник на виното, Празник в ЦДГ "СЛЪНЦЕ"- Попово"Баба Марта носи добрини", "Памет и вяра" - час по родолюбие, екскурзия "Памет и забрава за Еленския Балкан", Творчески срещи с Клуб за фолклор "Омая"Търговище, Група за автентични песни с.Осмар, Група "Гайдари"Шумен, Празник на читалището "129 години НЧ"Искра 1893", Кръгла маса по проблемите на малинопроизводителитев региона в партньорство с "Европадиректно" Шумен.</t>
  </si>
  <si>
    <t>Концерти - 3 - Търговище, квартал Бряг, село Осмар; творчески срещи - 3- с фолклорни групи от НЧ"Пробуда 1958" - Шумени с Група "Гайдари", участия в общински, регионални и национални конкурси, фестивали и празници посветени на традиции, фолклор и песни за България - 27 на брой - в Попово, Медовина , Долец, Стража, Макариополско, Каран Върбовка, Чилнов, Паламарца, Осмар, квартал Бряг, Русе, Пловдив, Априлци, Шумен, Кочово, Пробуда, СевлиевоКопривщица.</t>
  </si>
  <si>
    <t>МКИ "Ле Стелле ди Гарда" - Италия, МКИ "Егейска магия" - Турция, МКИ "Арт таланти" - Италия, Международен фолклорен празник "Коледни звездив Будапеща" - Унгария, МКИ "Радост на брега" - Созопол, Конкурс с международно участие "Приказки в картини" - Шумен</t>
  </si>
  <si>
    <t>Посещения в библиотека - 2389, Посещения в интернет зала - 2184, изложби - 18, витрини - 4, дискусии и беседи - 4, участия в представяния на книги - 4, проучвателска и събирателска дейност - 16 срещи</t>
  </si>
  <si>
    <t>000869440</t>
  </si>
  <si>
    <t>"Възпитател -1920"</t>
  </si>
  <si>
    <t>Певческа група "Иглика"</t>
  </si>
  <si>
    <t>В библиотеката във връзка  19 февруари - датата на гибелта на Васил Левси е изготвен кът и табло с материали за Апостола и е проведена образователна среща. По повод 3 ти март  е изготвено табло с материали и снимки и образователен урок за Освобождението на България. 1 ноември - Деня на народните будители кът с материали за живота и делото на българските будители и образователен урок.</t>
  </si>
  <si>
    <t>1. Пресъздаване на обичая Бабинден и отбелязване Деня на родилната помощ; 2. Зарязване на лозите и конкурс за най-добро домашно вино, по повод Триифон Зарезан; 3. Празнична среща по повод Международиня ден на жената - Осми март; 4. Посрещане на първа пролет; 5. Великденски празник и конкурс и изложба за най-хубаво писано яйце; 6. Среща по повод  Деня на възрастните хора; 7. Празничен концерт по повод сбора на селото; 8. Посрещане на  Новата  година.</t>
  </si>
  <si>
    <t>1. VIII Национален фолклорен фестивал " С хоро и песен във Водица всяка есен" с. Водица; 2. Национална фолклорна среща " Автентичност и съ времие" гр. Попово; 3. Национален музикално-кулинарен фестивал " Никулденско веселие " с. Медовина; 4. Регионален фестивал на читалищното любителско творчество гр.Попово;5. Х Прегледна песента за България " Българийо, родино моя" с. Долец.</t>
  </si>
  <si>
    <t>Библиотеката разполага с 8 783 тома литература. Направени са 120 посещения в библиотеката. Регистрирани са 25 броя читатели.</t>
  </si>
  <si>
    <t>000868242</t>
  </si>
  <si>
    <t>"Просвета -1894"</t>
  </si>
  <si>
    <t>1.Фолклорна певческа група "Хурка шарена"                                                                                                                                                                                                                                                                2.Камерен танцов състав "Гергана"                                                                                                                                                                                                                                                                                           3.Клуб за народни хора"Хайде на хорото"</t>
  </si>
  <si>
    <t>1.Детска фолклорна група"Изворче"                                                                                                                                                                                                                                                                                                   2. Трио "Изворче"                                                                                                                                                                                                                                                                             3.Дуетни и индивидуални изпълнители</t>
  </si>
  <si>
    <t>1.Клуб "Приятели на изкуствата"    - до 18 години                                                                                                                                                                                                                                                             2.Клуб по приложни изкуства - над 18 години</t>
  </si>
  <si>
    <t>1.Бабинден,2.Ден на самодееца . 3.Посрещане на Баба Марта в ДГ.4.Изложба от мартеници и картички.5.Конкурс "Мартенички бели и червени". 6.Трети март - полагане на венци и цветя на руския паметник и програма.7.Ден на жената.8.Великденски празници - конкурс "Весел великден" - картичка и рисунка.9.Изложба "Весел Великден",10.Великсенско веселие - хоро..11.Празник на селото - 6 май 12.Дни на детската книга - изложба, викторина, колективни посещения в библиотеката.13.Ден на детето- игри, танци, викторина.14.Лятна работа с децата - занимания по интереси:рисуване, апликиране, музика.15.VIII НФФ "С хоро и песен във Водица всяка есен".16.Ден на християнското семейство-кулинарна изложба.17. Коледни празници-конкурс "Весела Коледа за изработка на рисунка, картичка и коледна украса,18.Коледно тържество,19.Честване на 10 годишнап творческа дейност на фолклорните формации при читалището.20.Витрини в библиотеката посветени на бележити дати и годишнини:174 години от рождението на Христо Ботев,21.120 години от рождението на Светослав Минков,22.148 години от обесване то на В.Левски,23.115 години от рождението на Емилиян Станев,24.135 години от рождението на димчо Дебелянов,25. 145 години от рождението на Елин Пелин,26.120 години от рождението на Фани Попова -Мутафова,27.Ден народните будители,28.140 години от рождението на Георги Райчев.29.Витрина Нови книги.</t>
  </si>
  <si>
    <t>1.НФФ"Фолклорен извор" с.Царевец, община Свищов,2.МФФ "От Дунав до Балкана" гр.Борово,3.ФФ "Фолкстраж", гр.Стражица,4.Регионален преглед на читалищното любителско творчество гр.Попово,5.ФС "Който се смее не старее" с.Паламарца, общ.Попово,6.ФП "С песните на Борис Машалов" с.Сливовица,7.Капански събор "Здрав корен,здрав дух" с.Садина,8.Конкурс "Бабомарнетска приказка с.Зафирово,9.Онлайн конкурс"Великден в нашия дом" гр.Тутракан,10.Онлайн-конкурс "Весела коледа-2022" с.Лиляк,11.Конкурс "През прозореца на Коледа" с.Буховци,11.Конкурс за коледна картичка с.Гложене,13.Конкурс "Коледна приказка" с.Панаретовци,14.Конкурс"Бели и червени-здрави и засмени" с.Кадиево,15.Конкурс "Мартеници бели и червени" с.Смилец,16.Конкурс "Мартеничка бяла и червена" с.Сушица,17.Фото конкурс "БабаМарта мартенички вързала" с.Ковачите,18.Конкурс "Баба Марта бързала мартенички вързала" с.Новоселец,19.Национален конкурс "Шарен Великден" с.Новоселяне,20.Онлайн -конкурс "От раклата на баба"с.Стража,21.Онлайн конкурс "Шарени чорапье" с.Пещера,22.Онлайн конкурс "Шевицата в съвремието на българката",Онлайн конкурс "Коледна украса" с.Гложене,23.Онлайн конкурс "Коледен венец" с.Коиловци.</t>
  </si>
  <si>
    <t>Библиотечен фонд в края на годината 14 813 тома. Новозакупени 181 тома литератураот които 134 тома по Проект "Бйългарските библиотеки съвременни центрове за четене и информираност" и  47 тома със собствени средства.През годината в библиотеката са направени общо 1472 посещенияот от които 1211 в заемна за дома и 261 в читалня. Заети са  1195 книги за дома, ползвани 762 периодични издания в библиотеката и 762 сайта от потребителите на интернет.В библиотеката целегодишно са получавани 3 броя периодични издания.</t>
  </si>
  <si>
    <t>000869278</t>
  </si>
  <si>
    <t>"Съзнание -1907"</t>
  </si>
  <si>
    <t>Танцов състав "Сеяченки", Вокална група"Антола", Дует "Антола", инд.из.Диана Стефанова,Представително вокално трио "Агра", Певческа група"Извор"</t>
  </si>
  <si>
    <t>Танцов състав "Звездички"</t>
  </si>
  <si>
    <t>Клуб "Талант", Клуб "Доброволец", Младежки клуб</t>
  </si>
  <si>
    <t xml:space="preserve">Съвместно със Сдружение "Литература и общество" гр. Варна се проведе среща на писатели и поети на тема "Актуален ли е Паисий с неговата "История славянобългарска" през ХХI век"; Творческа среща с поетесата Виолета Рачева и представяне на стихосбирката й "Майчина любов"; Проведоха се и четири творчески срещи по повод 135 г. от рождението на Димчо Дебелянов, 145 г. от рождението на Елин Пелин, 185 г. години от рождението на Васил Левски и 110 години от рождението на Яна Язова. </t>
  </si>
  <si>
    <t>Общински спортен празник "Спорт и танци за здраве и дълголетие" - 17.05, Съорганизатор в Националната фолклорна среща "Автентичност и съвремие" - м.юли, Национален фестивал "С ритъма на морето" к.к.Албена -м.Август, Национален фестивал за операторско майсторство "Златното око" - м.Октомври, Традиционен празник на кв.Сеячи - събор на квартала и 115 години  от съзадането на читалището - м.Ноември, Коледен концерт. Читалището отбелязва и всички по малки празници, под формата на празнички срещи и концерти - Бабинден, 1 март - Ден на самодееца, 8-ми Март - Международиня ден на жената, Лазаровден, Деня на народните будители.</t>
  </si>
  <si>
    <t>Национална фолклорна среща"Автентичност и съвремие"град  Попово, Национален фестивал "Боженци" село Боженци ,Национален фестивал"С ритъма на морето"к.к Албена, Национален фолклорен фестивал "С хоро и песен във Водица всяка есен" село Водица, Национален  музикално-кулинарен фестивал "Никулденско веселие" с.Медовина, Регионален фестивал на читалищното любителско творчество "Фестивал на изкуствата" град Попово, Общински спортен празник "Спорт и танци - за здраве и дълголетие" кв.Сеячи,гр. Попово.</t>
  </si>
  <si>
    <t xml:space="preserve">Библиотечният фонд на читалището наброява 5 818 тома литература. През 2022 г. е допълнен със 107 нови книги.Направен е абонамен за 5 бр. периодични издания. Извършени са 942 бр. читателски посещенения. </t>
  </si>
  <si>
    <t>000868979</t>
  </si>
  <si>
    <t>"Св.Св.Кирил и Методий -1882"</t>
  </si>
  <si>
    <t>Киноклуб "Иван Братанов"- инициатор и организатор на Национален  фестивал на алтернативното кино -"Мини филм -Попово", както и на създаване на Федерация на алтернативното кино;Литературен клуб с участие на  автори от Община Попово.</t>
  </si>
  <si>
    <t>Представителен детско- юношески танцов ансамбъл "Северняче";Детска вокална група "Орхидея";Кръжок изобразително изкуство.</t>
  </si>
  <si>
    <t>Музикална школа с   два класа по  пиано, един клас акордеон и синтезатор, един клас поп и джаз пеене и изучаване на солфеж и елементарна теория на музиката</t>
  </si>
  <si>
    <t>Открити уроци в библиотеката/"Традиции и обичаи";"Книгите и шифърът на времето";"За народните будители и тяхното дело";"Паисий и неговата История Славянобългарска";"Богатството на българската носия";"Новото българско училище";"Аз обичам чета, защото…";Забавно лято в библиотеката -включващо четене, интерактивни игри,драматизации по приказки,творчески занимания.;Урок породолюбие"Величието на Апостола..."Глаголическа работилница;Работилница за мартеници; "Приказница-викторини и забавни игри с  деца от детските градини ;Ролеви и интерактивни игри в библиотеката;Десетдневка на Детската книга;национална кампания "Четяща България"</t>
  </si>
  <si>
    <t>Конкурс за най-добро домашно вино и мезе"; Общински конкурс за есе, рисунка и рецитал посветени на безсмъртието на Апостола-Васил Левски;"Общински конкурс  за есе и рисунка"Поклон и памет"-посветен на трети март;Изложба -базар "С магията на женските ръце";Регионален преглед на читалищното любителско творчество";Обща  художествена изложба на творци от поповския край;Издаване на Литературен алманах;Представяне на творчеството на авторите-Невена Неделчева,Ивелина Радионова ,Неда Антонова,Ахмед Атасой;"Да рисуваме с чаша вино- открии художника в себе си;Благотворителни концерти-2;Подвижна книжарница "Фют";Театрални постановки-9; Концерти - 54</t>
  </si>
  <si>
    <t>Международен Арт фестивал "Лятна дъга"-Китен;национален  фолклорен фестивал - "Мисионис пее и танцува"-Търговище;Регионален фестивал "Драгоево пее и танцува";Национален конкурс"Книгата ,която ме впечатли";Международен фестивал "морско конче" - Обзор;Национален конкурс "коледа с песен"-Казанлък;Фолклореин фестивал "Който се смее  не старее"-Паламарца;Регионален преглед на читалищното любителско творчество;Международен фестивал на любителските исторически филми-Шумен;Национален фестивал "Супер приз"-Белоградчик"</t>
  </si>
  <si>
    <t>Международен фестивал "Камера триста"-Битоля- Северна Македония;Международен фестивал на изкуствата "Чудото на  Тоскана"- Италия;Международен фестивал на музикалното и танцово изкуство "Чудесата на Адриатика"-Хърватия;Международен фолслорен фестивал "Цветове и ритми"-Румъния;Международен  фолклорен фестивал "- Орхангази-Турция</t>
  </si>
  <si>
    <t xml:space="preserve">Градска читалищна библиотека разполага с 83984 тома литература. Обособени са  отделите Заемна за възрастни , Читалня, Детски отдел, Изкуство, обработка и комплектуване и Обществен информационен център. </t>
  </si>
  <si>
    <t>000868032</t>
  </si>
  <si>
    <t>Ансамбъл за изворен фолклор "Капанци"</t>
  </si>
  <si>
    <t>Студио за класически и съвременни танци"Марина балет"</t>
  </si>
  <si>
    <t>оркестър "Капанци"</t>
  </si>
  <si>
    <t>група "Султан"</t>
  </si>
  <si>
    <t>Среща с писателката Юлияна Антонова Мурата,среща с писателката Неда Антонова,среща с писателят Николай Илчевски,организирани екскурзии до исторически места три,посетени музее.и и исторически паметници,работа с децата по случай седмицата на детската книта,колективно четене ,отбелязване на 1 юни и Коледа</t>
  </si>
  <si>
    <t>Празничен великденски концерт,православен фестивал,участие в регионалния преглед на читалищата,участие ввъв фоллорни фестивали в България и чужбина,като Национална фолклорна среща,,фестивал Фолклорен извор,фестивал с песните на Калинка Згурава,фолклорен фестивал в Рим,Флоренция,Кипър ,Будапеща и Виена, и други</t>
  </si>
  <si>
    <t>Участие във фестивал в Созопол,участие на фестивал в Севлиево,участие на фестивал в Търговище,участие на фестивал в Копривщица,участие на фестивал в Шумен,участие на фестивам село Царевец,участие на фестивал в Слънчев Бряг,на фестивал в Попово и други</t>
  </si>
  <si>
    <t>Участие на фолклорен фестивал Малката България в Перуджа,участие в Истанбул Светът и децата за мир,участие в Кипър под патронажа на г-жа Илияна Йотова,участие на фолклорен фестивал в Будапеща</t>
  </si>
  <si>
    <t>Обслужени потребители ,вземане на книги и получаване на информация</t>
  </si>
  <si>
    <t>000869262</t>
  </si>
  <si>
    <t>"Съединение -1889"</t>
  </si>
  <si>
    <t>Представителен ансамбъл за автентичен фолклор"Капанци"; Певческа група към ПААФ "Капанци"; Танцов състав към ПААФ "Капанци"; Танцов клуб "Изгрев"; Коледарска група</t>
  </si>
  <si>
    <t>Школа за изработване на капански китки и бродиране на шевици</t>
  </si>
  <si>
    <t>1. Бабинден - пресъздаване на обичая и народно увеселение; 2. Баба Марта - изработване на мартенички и закичване с тях;3. Ден на самодееца - награждаване и празнична програам; 4.  3 март - Национален празник на България - поднасяне на венци и цветя; 5. Празнична среща по случай  8 март - Денят на жената; 6.Лазаруване в селото;7. Великденски концерт; 8. Посрещане на Първа пролет;9.  Посрещане на участниците в  Националния поход " По стъпките на четата на Таньо войвода"; 10. Празничен концерт по пово сбор на селото; 11. Девети капански събор "Здрав корен - жив дух"; 12. Ден на християнското семейство; 13. Коледен концерт и Коледуване.</t>
  </si>
  <si>
    <t>1. Онлайн конкурс"Ръчно изработена картичка за 8 март" с. Гарван, общ. Силистра; 2. Девети капански събор в Гецово, обл. Разград; 3. Регионален преглед на читалищното и любителското творчество "Фестивал на изкуствата" - гр.  Попово; 4.  Национален фолклорен фестивал "Насред мегдана" в Арбанаси; 5. НЦФ за автентичен фолклор"Песни в полите на Балкана" с. Жълтеш; 6.  Национална фолклорна среща"Автентичност и съвремие" гр. Попово; 7. Панаир на киселото мляко и фестивал на народните традиции и художествени занаяти в гр. Разград; 8. Демонстрация на народни хора по програма "Едногодишен гранд" на НФК;  9. Международен фолклорен фестивал "Фолклорен извор" с. Царевец, общ. Свищов; 10.Международен форум "Фолклорна палитра" Слънчев бряг; 11. Финален етап на шести Национален преглед на фолклорните ансамбли - представителен ансамбъл на ЦИОФФ;12. Осми Национален фолклорен фестивал"С хоро и песен във Водица всяка есен" в с. Водица, общ. Попово.</t>
  </si>
  <si>
    <t xml:space="preserve">Посещения за дома; посещения в читалня; културни и други библиотечни събития; компютърни и интернет услуги.Библиотеката разполага с 8 017 тома литература. През 2022 г. е закупенанова литература - 80 библ. единици. Читателските посещения са 189 бр., от които 160 бр. в бибилотека и 129 в интернет зала. Регистрирани са 56 читатели.  </t>
  </si>
  <si>
    <t>000868274</t>
  </si>
  <si>
    <t>"Светлина - 1905"</t>
  </si>
  <si>
    <t>Певческа група "Златна есен"</t>
  </si>
  <si>
    <t xml:space="preserve">Витрини и изложби:
-  с произведения за живота и революционната дейност на Васил Левски по повод 149 години от гибелта му;
- по повод 137 години от Съединението на България;
- на 1 ноември – Ден на народните будители – за живота и делото на българските будители;  
</t>
  </si>
  <si>
    <t>Честване на 114 години от обявяване на Независимостта на България и 99 години Септемврийска епопея;
Празничен ритуал по повод Ден на родилната помощ;
Тържество за Международния ден на жените;
Тържество по повод Ден на възрастните хора;
Отбелязване на Деня на християнското семейство;
Коледни и Новогодишни празници;
Съвместно с Кметство с. Гагово – Петковден – храмов празник на църквата „Св. Параскева” с. Гагово – празнична литургия и курбан за здраве на жителите на селото.</t>
  </si>
  <si>
    <t>Участие в  Общински спортен празник „Спорт и танци за здраве и дълголетие”;</t>
  </si>
  <si>
    <t xml:space="preserve">Заемане на книги за дома, ползване на читалня, ползване на компютри и интернет.  Посещения в библиотеката - 188. Посещения в интернет залата - 83. </t>
  </si>
  <si>
    <t>000868580</t>
  </si>
  <si>
    <t>Творчески клуб на жената</t>
  </si>
  <si>
    <t>1. "Бабинден" - пресъздаване на обичая и народно веселие; 2. Св. Трифон Зарезан - зарязване на лозите и народно увеселение; 3. Посрещане на Баба Марта и вързване на мартенички; 4. Осмомартенско тържество; 5. Посрещане на участниците от Националния поход "По стъпките на четата на Таньо войвода"; 6. Празничен концерт по случай сбора на селото;7. Организиране на общоселско новогодишно празненство.</t>
  </si>
  <si>
    <t xml:space="preserve">Читалищната библиотека разполага с  6 007 бр. литература. Регистрирани са 23 броя читатели, които са направили 145 бр. посещения и за използвали 236 бр. библиотечни единици.  </t>
  </si>
  <si>
    <t>000868534</t>
  </si>
  <si>
    <t>"Постоянство-1901"</t>
  </si>
  <si>
    <t>Работа с индивидуални изпълнители</t>
  </si>
  <si>
    <t xml:space="preserve">През 2022 г. читалището организира две събития - празничен концерт по повод 24 май - Празника на читалището и Деня на българската просвета, култура и славянска писменост, както и Новогодишен концерт. </t>
  </si>
  <si>
    <t xml:space="preserve">Читалищната библиотека разполага с библиотечна сбирка, която съдържа 2 420 литературни единици, като от тях са заети за 2022 г. - 126 бр. </t>
  </si>
  <si>
    <t>000869127</t>
  </si>
  <si>
    <t>1. Певческа група "НАШЕНКИ"; 2. Танцова формация за народни и модерни танци"НЕЗАБРАВКА".</t>
  </si>
  <si>
    <t xml:space="preserve">1. 21 януари-БАБИНДЕН-Пресъздаване на обичая и народно увеселение; 2. 14 февруари - Ден на лозаря.Пресъздаване на обичая и провеждане на  конкурс за най-добро домашно вино и мезе и народно увеселение; 3.  1 март - БАБА МАРТА-По стара традиция децата и жените от селото изработват мартеници,с които закичваме всички жители от селото; 4.  ТРЕТИ МАРТ-Отбелязахме 144 години от Освобождението на България пред руските паметниците на  "Курски полк "и "8-ми Хусарски полк " в селото.Почетохме паметта на всички загинали български,украински,финландски и руски воини; 5.  8 МАРТ - Международиня ден на жената - ПГ "Нашенки" и ТФ"Незабравка"поздравиха с песни и танц всички жени присъстващи на тържеството в Читалището. 6. ВЕЛИКДЕН-С децата от селото изработихме великденска украса за дома; 7. ЛАЗАРОВДЕН-С нашите лазарки посетихме домовете и градините на жителите от селото; 8. 22 АПРИЛ- Ден на Земята. Засаждане на цветя с децата от селото; 9. 24 МАЙ-Ден на славянската писменост и култура и празник на Читалището.Проведе се тържествено събрание с всички читалищни деятели по случай 95-тата год.от създаването му.Дигитализирахме черно бели снимки от дейността на Читалището през годините със заглавие"Помним ви и до днес,да бъдете в страниците на нашата история за нас е чест" и проведохме Празничен концерт; 10.ЕНЬОВДЕН -Рано сутринта набрахме билки и цветя.На поляната пред Читалището оплетохме венец и пресъздадохме обичая; 11. месец АВГУСТ-среща с децата от селото в библиотеката под надслов"Прочети ми приказка"; 12.  ДИМИТРОВДЕН-Изложба и дегустация на зимнината и селскостопанска продукция; 13.  28 НОЕМВРИ-145 години от боевете през Руско-турската освободително война.Положихме венци и цветя пред паметниците в селото; 14.  КОЛЕДА-Извадихме тефтерите с рецептите на баба.В очакване на Коледа украсихме елхата,спретнахме изложба на сладки и забава.   </t>
  </si>
  <si>
    <t xml:space="preserve">1. ЦВЕТНИЦА-Участие на ПГ"Нашенки" в празничния концерт в с.Медовина; 2. 15 МАЙ - Участие на ПГ"НАШЕНКИ" в Регионалния преглед на читалищното и любителско творчество "Фестивал на изкуствата" -  гр.Попово,където се класирахме на второ място; 3. 17 МАЙ -Участие на ТФ"НЕЗАБРАВКА" в Общинския спортен празник  "Спорт и танци - за здраве и дълголетие",където ни отличиха със сребърен медал; 4. 5 ЮНИ- Участие в Прегледа на песента за България "Българийо,родино мила", където бяхме отличени с  второ място; 5.13 ЮНИ- СВЕТИ ДУХ - Курбана за Свети Дух в с.Медовина ПГ "Нашенки"участва в празничната програма. </t>
  </si>
  <si>
    <t xml:space="preserve">Бибилиотечния фонд на Читалищната библиотека е  4 249  бр.библиотечни единици. Регистрираните читатели са 104, които са направили 945 посещения в библиотеката. </t>
  </si>
  <si>
    <t>125026744</t>
  </si>
  <si>
    <t>"Развитие -1905"</t>
  </si>
  <si>
    <t xml:space="preserve">Мъжка фолклорна група за родопски песни; Женска певческа група "Здравец"; Индишидуални изпълнители. </t>
  </si>
  <si>
    <t>Детска певческа група и Дует</t>
  </si>
  <si>
    <t xml:space="preserve">1. "Бабинден" - пресъздаване на обичая и празнична среща; 2. "Трифон Зарезан" - зарязване на лозите и народно увеселение; 3. Отбелазване на годишнина от гибелта на Васил Левски; 4. Баба Марта  - изработване и изложба на мартеници; 5. Ден на любителското творчество - празнична среща с читалищни дейци; 6. Отбелязване на Националния празник на България; ,7. "С магията на женските ръце''-изложба на плетива и ястия, посветена на Международния ден на жената - 8 март; 8. Илинден-курбан за здраве и берекет на село Дриново; 9. Ден на възрастните хора - 1 октомври. 10. 184години от рождението на Марин Дринов -поднасяне на цветя на паметника му в селото, чието име носи; 11. Традиционни новогодишни празници.  </t>
  </si>
  <si>
    <t xml:space="preserve">1. Участие в Регионалния фестивал на читалищното любителско творчество "Фестивал на изкуствата" - Попово; 2. Преглед на песента за България"Българийо, родино моя" - с. Долец; 3. Регионален събор на народното творчество гр.Търговище; 4. Националнална фолклорна среща"Автентичност и съвремие" - гр. Попово; 5. XII  -ти Национален събор на българското народно тшорчество "Копривщица"; 6. ТФС на Североизточна България"Фисекът пее"с.Буховци; 7. Капански събор "Здрав корен-жиш дух''с.Садина; 8. Национален музикално-кулинарен фестивал"Никулденско веселие" -  с.Медовина. </t>
  </si>
  <si>
    <t xml:space="preserve">Библиотеката разполага с 6 980 тома литература. Регистрирани са 37 читателя, които са получили 280 информационни единици. </t>
  </si>
  <si>
    <t>000868445</t>
  </si>
  <si>
    <t>"Надежда-1927"</t>
  </si>
  <si>
    <t>Клуб на твореца</t>
  </si>
  <si>
    <t>среща-разговор на тема „Моята Родина хубава“</t>
  </si>
  <si>
    <t>1. Бабинден - пресъздаване на обичая; 2. Поднасяне на цветя пред паметника „Тилки“; 3. Отбелязване на годишнина от гибелта на Васил Левски; 4. Посрещане на Баба Марта; 5.  3 март – Националния празник на Република България; 4.  Международния ден на жената – 8 март; 5. Посрещане на първа пролет; 6. Първи април – ден на шегата; 7.  7 април – Ден на здравния работник; 8.  Великден – боядисване на яйца; 9. Гергьовден; 10.  11 май – Ден на библиотекаря и Ден на Европа; 11. 24 май – Ден на българската просвета и култура и на славянската писменост; 12.  1 юни – Международен дена на детето; 13.  2 юни – Ден на Ботев; 14. 6 септември – Съединението на България; 15.  22 септември – Деня на Независимостта; 16.1 ноември – Ден на народните будители; 17. Коледни и новогодишни празници.</t>
  </si>
  <si>
    <t xml:space="preserve">Читалищната библиотакка разполага с бибилотечна сбирка, която наброява 1 951 бр. библиотечни единици. Регистрирани са 18 читателя, които са използвали 511 бр. литература. </t>
  </si>
  <si>
    <t>000868573</t>
  </si>
  <si>
    <t>"Христо Ботев -1899"</t>
  </si>
  <si>
    <t>Танцова формация "Гиздава девойка"</t>
  </si>
  <si>
    <t>Танцова формация "Магия"; Група за лазарски песни; Група за коледарски песни;</t>
  </si>
  <si>
    <t>Състав за художествено слово;</t>
  </si>
  <si>
    <t>Разучаване на български народни танци и обичаи в детска градина "Зарайск" с.Зараево;</t>
  </si>
  <si>
    <t xml:space="preserve">21.01.2022 г. - Бабинден - празнично общоселско увеселение; 14.02.2022 г. - Пресъздаване на народния обичай "Трифон Зарезан"; 01.03.2022 г. - Посрещане на баба Марта в детската градина; .03.03.2022 г. - Ритуално поднасяне на венци и цветя на руския паметник, кратка програма; .20.04.2022 г. - Провеждане на маратон "Четяща България"; .Празничен концерт по случай 24 май; . 16.06.2022 г. - Откриване на лятна занималня; .30.09.2022 г.-Благатворителен концерт"В помощ на Сашко"в с.Зараево; .14.10.2022 г. - Благотворителен концерт "В помощ на Сашко"в гр.Попово; 28.10.2022 г. - "В чудния свят на приказките"-детско утро в библиотеката; </t>
  </si>
  <si>
    <t xml:space="preserve">11.02.2022 г. - Откриване на "Винария 2022"гр.Попово; 15.02.2022 г. - Откриване на творческа работилница за мартеници в читалище  - гр. Попово; 23.04.2022 г. - Участие в Първи национален конкурс "Най - гиздава лазарка"с.Салманово; 13.05.2022 г. - Участие в Регионален фестивал на читалищното творчество "Фестивал на изкуствата" - гр.Попово; 17.05.2022 г. -Участие в Общински спортен празник "Спорт и танци - за здраве и дълголетие"кв.Сеячи, гр. Попово; 17.06.2022 г. - Участие в национален фолклорен фестивал "На текето под небето" с.Николово; 06.09.2022 г. - Участие в Капански събор "Здрав корен - жив дух" с.Садина; 08.09.2022 г. - Участие в регионален фолклорен фестивал "Фолклора през детските очи" с.Лесичери; 23.09.2022 г. - Участие във фолклорен фестивал "Ритъмът на България"гр.Ловеч; 22.10.2022 г. - Участие във фолклорен фестивал"Джумалийско надиграване"гр.Търговище; </t>
  </si>
  <si>
    <t xml:space="preserve">Читалищната библиотека разполага  с 13 111 бр. библиотечни единици. Направени са и 3 абонамента за периодичен печат. Броят на регистрианите читатели е 45 бр., които за 2022 г. са използвали 2 430 информационни удиници.  </t>
  </si>
  <si>
    <t>000868694</t>
  </si>
  <si>
    <t>"Познай себе си -1893"</t>
  </si>
  <si>
    <t>Певческа група "Велизар"</t>
  </si>
  <si>
    <t>Детски танцов състав "Калакоч" и Състав за художествено слово</t>
  </si>
  <si>
    <t xml:space="preserve">1.  "Бабинден" - пресъздаване на обичая и народно увеселение; 2. Баба Марта - изработавне на мартеници и посещение при децата от селото, закичване и поздрав към тях; 3. Националния празник на България 3 март - поднасяне на венци и цветя и концертна програма; 4. Празника на село Ковачевец - провеждане на изложба и празничен концерт. </t>
  </si>
  <si>
    <t xml:space="preserve">1. Регионален фестивал на читалищното любителско творчество "Фестивал на изкуствата" - гр. Попово; 2. Х Преглед на песента за България "Българийо, родино моя" - с. Долец; 3. Националната фолклорна среща"Автентичност и съвреиме" - гр. Попово; 4. Първи Национален музикално-кулинарен фестивал "Никулденско веселие" - с. Медовина. </t>
  </si>
  <si>
    <t xml:space="preserve">Книжният фонд на читалищната бибилотека наброява 11 173 бр. библиотечни единици. Има регистрирани 60 бр. читатели, които се извършили 680 посещения. </t>
  </si>
  <si>
    <t>000868673</t>
  </si>
  <si>
    <t>"Иван Братанов-1898"</t>
  </si>
  <si>
    <t>Описание  - Фолклорна група, Група за стари градски песни и  Формация за художествено слово и театрално майсторство</t>
  </si>
  <si>
    <t>Описание - Обучение за работа с компютри</t>
  </si>
  <si>
    <t>Описание - Бабинден, Трифон Зарезан,3 март, 8 март, 24 май,Посрещане на участниците в Националния поход"По стъпките на Таньо войвода", Сбора на с.Кардам, 101 години от рождението на Иван Братанов, Ден на будителите, Ден на християнското семейство, Новогодишен празник.</t>
  </si>
  <si>
    <t xml:space="preserve">Описание - Регионален преглед на читалищното любителско творчество "Фестивал на изкуствата"- гр. Попово, Национална фолклорна среща"Автентичност и съвремие" - Попово, Тракийски фолклорен събор "Фисекът пее" с.Буховци, Осми национален фолклорен фестивал"С хоро и песен във Водица всяка есен", Седми фестивал на хумора"Който се смее, не старее" с.Паламарца, Национален музикално-кулинарен фестивал "Никулденско веселие" с.Медовина. </t>
  </si>
  <si>
    <t>Описание - Библиотечен фонд - 7315 рег.единици, закупена нова литература - 50 рег.единици, посещения в библиотеката - 1175 бр., посещения в интернет залата - 468 бр.,компютъризирани места - 5, 4 от които за потребители, заети библиотечни документи : книги - 2734 бр., електронни документи - 263 бр., други - 78 бр.</t>
  </si>
  <si>
    <t>000868801</t>
  </si>
  <si>
    <t>Смесена певческа група "Кръстопът на спомена" и Състав за художествено слово</t>
  </si>
  <si>
    <t>Читалището организира и проведе две образователни срещи на които бяха обособени изложби и бяха проведени викторини свързани със 145 години от рождението на Елин Пелин и със 195 години от рожнието на Петко Р. Славейков. Посрещане на участниците от  Националния поход "По стъпките на Таню войвода" и провеждане на историческа беседа.</t>
  </si>
  <si>
    <t>1. "Бабинден" - пресъздаване на обичая и народно веселие; 2. Ден на самодееца - награжадаве на мести самодейци и празнична програма; 3.Осмомартенско тържество; 4. Представяне-демонстрация на български народни носии пред белгийски жители на селото; 5. Празничен концерт по случай сбора на селото; 6. Представяне и демонстрация на мастър шеф кутия във връзка с Деня на възрастните хора - 1 октомври; 7. Организиране на общоселско новогодишно празненство.</t>
  </si>
  <si>
    <t>1. Общински  спортния празник "Спорт и танци -за здраве и дълголетие" - кв.Сеячи, гр. Попово; 2. Фолклорен фестивал "С ритъма на морето" - К.К. Албена; 3. Х Преглед на песента за България "Българийо, родино мила" - с.Долец, общ. Попово. 4. Регионален фестивал на любителското творчество "Фестивал на изкуствата"- гр.Попово; 5. Празника на храм "Свети дух" - с.Медовина.</t>
  </si>
  <si>
    <t xml:space="preserve">Бибилотечния фон на библиотекана наброява 10 139 тома литература. През 2022 г. са закупени 62 бр. нови книги. Регистрианите читатели са 46 на брой, които са  направили 652 посещения и са използвали 876 броя библиотечни и електронни документи.  </t>
  </si>
  <si>
    <t>000868281</t>
  </si>
  <si>
    <t>"Светлина-1905"</t>
  </si>
  <si>
    <t>Клуб на жената и твореца</t>
  </si>
  <si>
    <t>Детски танцов състав "Магия"</t>
  </si>
  <si>
    <t xml:space="preserve">1. "Бабинден" - пресъздаване на обичая и народно веселие; 2. 1 март - Ден на самодеец - награждаване на активни членове и концерт; 3.  3 март - Националния празник на България -  поднасяне на венци и цветя; 4.  8 март -Международния ден на жената - изработване на картички и празнично веселие;5. Великденски празници- боядисване на яйца, изложба на козунаци и празнична програма; 6. Маратон по четене и седмица на детската книга и изкуствата за деца; 7. 24 май - Ден на българската просвета и култура и славянска книжовност - празничен концерт; 98 1 юни -  Международен ден на детето, организиране на различни видове игри и забави;9. Празничен концерт по случай селския сбор; 10. Коледни и новогодишни празници. </t>
  </si>
  <si>
    <t xml:space="preserve"> 1. Общински спортен празник "Спорт и танци - за здраве и дълголетие" - кв. Сеячи, гр. Попово; 2. Регионален преглед на читалищното любителско творчество "Фестивал на изкуствата" - гр. Попово; 3.  Национален фолклорен фестивал  " С хоро и песен във Водица всяка есен" с. Водица; 4.  Национален музикално-културен фестивал  "Никулденско веселие" - с. Медовина.  </t>
  </si>
  <si>
    <t xml:space="preserve">Читалищната библиотека разполага с 3 334 тома литература. Направен е и абонамент за 2 бр. периодични печати. Регистриани са 34 бр. читатели, които са 272 бр. посещения. </t>
  </si>
  <si>
    <t>000869305</t>
  </si>
  <si>
    <t>"Люба Велич -1905"</t>
  </si>
  <si>
    <t>Певческа група „Пей сърце“</t>
  </si>
  <si>
    <t>Детска певческа група„Пей сърце“</t>
  </si>
  <si>
    <t>Посещения в местното училище ОУ„Васил Левски“, беседи и съвместна работа с тях</t>
  </si>
  <si>
    <t>1.Онлайн конкурс за детска рисунка „Мама - супер герой“; 2.Беседа по случай Великден и боядисване на яйца с деца от ОУ„Васил Левски“; 3.Трети турнир по футбол на малки врати„Славяново 22"; 4. Тридесет и осми шах-фестивал с национално значение; 5.Общоселско тържество по случай Международният ден на възрастните хора - 1 октомври; 6.Празничен концерт по случай събора на с.Славяново; 7.Общоселско тържество по случай Коледа и Нова година; 8.Посрещане на Дядо Коледа с всички деца от селото; 9.Коледуване.</t>
  </si>
  <si>
    <t>1.Участие в Регионалният преглед на читалищната самодейност "Фестивал на изкуствата" -  гр.Попово; 2.Национален фестивал„Песен за България“с.Долец;  3. Национален събор-надпяване„Авлига пее“ с.Обединение;  4.Национална фолклорна среща  "Автентичност и съвремие" -  гр.Попово;  5. „Празник на малината"с.Паламарца; 6.„Празник на градинаря“с.Одринци;  7.Фолклорен събор„Фисекът пее„с.Буховци.</t>
  </si>
  <si>
    <t>Заемане на книги за дома, ползване на читалня, ползване на компютри и интернет. 637 посещения в библиотека,975 посещения в интернет зала.</t>
  </si>
  <si>
    <t>000869287</t>
  </si>
  <si>
    <t>"В.М. Гаршин-1902"</t>
  </si>
  <si>
    <t>Певческа група за автентичен фолклор ,, Ангел Касабов"</t>
  </si>
  <si>
    <t>Детска певческа група за автентичен фолклор "Ангел Касабов"</t>
  </si>
  <si>
    <t>Исторически беседи за заселването на с. Светлен с бежанци от Беломорска Тракия. Беседи за живота и дейността на писателяВсеволод Михайлович Гаршин, патрон на читалището. Беседи за ,, Аязларският бой", който е част от Руско-турската освободителна война от 1877-1878г. Някои от беседите са направени пред участниците в похода ,,По стъпките на Таньо Войвода", а други на традиционните празници, тъй като секретарят  на читалището е доктор по-нова и най-нова обща Исторя. Участие в предаването на радио Шумен ,, История за историята". Участие в обсъждането на книгата на Румяна Колева ,,Мечти глухарчета". Публикация в списание Историкии към ШУ ,, Еп. К.Преславски",, Арменският въпрос като фактор за възстановяване на дипломатическите връзки между България и Русия;.Помагане на ученици и студенти за писане на реферати и курсови работи. Мероприятие с ученици за изразително четене.Екскурзии в страната с посещение на музеи и манастири.</t>
  </si>
  <si>
    <t xml:space="preserve">Денят на храбростта 6 май, който се съчетава и с традиционният Гергьовден.                                                                                                                                                       Денят на Европа 9 май.                                                                                                                                                                                                                                                             През май се проведе концерт на Църковен хор от Русе  по повод Националният православен фестивал ,, Св. Св. Кирил и Методий" гр. Попово                                                                                                                                                                                                                                                                   20 Май 143г. от заселването на селото с бежанци от беломорска Тракия.                                                                                                                                                                                                                                Еньовден  с ритуалното събиране на билки.                                                                                                                                                                                                                                    Посрещане научастниците в похода,,По стъпките на четатана Таньо войвода" и организиране на беседи с участниците за живота и делото на Всеволод Михайлович Гаршин.                                                                                                                                                                                                                                                  Отбелязване на 145 годишнината от августовските боеве при с.Аязлар, наречени от военните историци ,,Малката Шипка"                                                                Гостуване на драматично куклен театър гр Силистра.                                                                                                                                                                                             Празничен концерт по случай 120 годишнината от читалищната дейност в с. Светлен.                                                                                                                          Провеждане на традиционният празник коледуване с коледари от селото, организирани от читалището.                                                                                                Провеждане на мероприятие с ДГ ,,Зарайск" с. Светлен.                                                                                                                                                                                               Представление на драматичен  театър от гр. Търговище  за учениците от ОУ ,, Антон Страшимиров" с. Светлен.                                                                                              Представление на куклун театър от гр. Добрич    за учениците от ОУ ,, Антон Страшимиров" с. Светлен.                                                                                                   NB: Гореописаните културни мероприятия са от датата на моето назначаване 01.04.2022г. преди тази дата предишният секретар също е правил събития, като: Трифон Зарезан, Бабинден.                                                                                                                                                                                                                                                                                                                               </t>
  </si>
  <si>
    <t>Преглед на песента за България, планината и туризма с. Долец.                                                                                                                                                                                                  Регионален преглед Копривщица 2022г.                                                                                                                                                                                                                               Национална фолклорна среща, автентичност и съвремие гр. Попово.                                                                                                                                                                                                                           Празничен концерт по случай селският събор 2022г                                                                                                                                                                                                       Празничен концерт по случай честването на 120 г. читалищнадейност в с. Светлен. NB: Гореизброените дейности са на ГАФ ,,Ангел Касабов" към читалището.</t>
  </si>
  <si>
    <t xml:space="preserve">Библиотечният фонд наброява 12 550 бр. библиотечни единици. През 2022 г. е постъпила 126 бр. нова литература. Броят на регистрираните читатели е 98, които са заели 456 бр. книжни единици. </t>
  </si>
  <si>
    <t>000868897</t>
  </si>
  <si>
    <t>"Иван Иванов -1891"</t>
  </si>
  <si>
    <t xml:space="preserve">Пeвческа група "Момина сълза" ;                                                                                                                                                                                                                                                           Танцова формация"Медовинки";                                                                                                                                                                                                                                                                                          Клуб "И аз мога повече"съвместно с ДВУИ - Дом за възрастни с умствена изостаналост.                                                                                                                                                              </t>
  </si>
  <si>
    <t xml:space="preserve">Танцова формация "Слънчице"                                                                                                                                                                                                                                                                  индивидуални изпълнители                                                                                                                                                                     </t>
  </si>
  <si>
    <t>Викторина и открит урок за делото и гибелта на Апостола на свободата - Васил Левски</t>
  </si>
  <si>
    <t>1. "Бабинден" - пресъздаване на обичая бабуване; 2.  1 март - посрещане на Баба Марта и отбелязване Деня  на самодееца; 3. Честване  на трети март - Националния празник на България; 4. Отбелязване на Международния ден на жената  - осми март; 5. Посрещане на Първа  пролет; 6.  Поднасяне на венци и цветя на паметника на Иван Иванов - патрон на читалището  и провеждане на  рецитал  и концерт ; 7.Лазаровден; 8. Цветница; 9. Гергьовден;  10. 24 май -Ден на славянската писменост и култура; 11. Курбан на селото и църквата; 12. Фестивал на хората в неравностойно положение "Да подарим мечта" - с. Медовина; 13. Празничен концерт по повод сбора на селото; 14. Първи музикално-кулинарен фестивал "Никулденско веселие"; 15. Коледни и Новогодишни празници .</t>
  </si>
  <si>
    <t xml:space="preserve">1. Общински спортен празник "Спорт и танци  за здраве и дълголетие" -кв.Сеячи, гр. Попово; 2. Регионален фестивал на на читалищната самодейност "Фестивал на изкуствата" -  гр.Попово; 3. Еньовден в  гр.Стражица; 4. Фолклорен хфестивал "Жива вода" с.Каран Върбовка; 5. Преглед на песента за България  "Българийо, родино мила"с.Долец; 6. Празник на малината в с.Паламарца; 7. Национална фолклорна среща "Автентичност и съвремие"  гр.Попово; 8. Национален фестивал "С ритъмът на морето" к.к.  Албена,; 9. Фестивал на Житената питка гр.Стражица; 10. Регионален фолклорен фестивал "Който се смее -  не старее" -с.Паламарца.                                                                      </t>
  </si>
  <si>
    <t xml:space="preserve">Библиотеката разполага с 9 038 тома литература. През 2022 г. са закупени 140 бр. нови книги. В библиотеката  за извършени - 948 , в читалнята са осъществени 160 посещения.                                                                                                                               </t>
  </si>
  <si>
    <t>000868089</t>
  </si>
  <si>
    <t>"Христо Смирненски-1903"</t>
  </si>
  <si>
    <t>Клуб "Ха,сега"-изучаване на народни хора</t>
  </si>
  <si>
    <t>Танцова формация "Усмивки",Танцова формация "Слънце"</t>
  </si>
  <si>
    <t>"Сръчни ръце",Клуб "На жената","Бабините гозби"</t>
  </si>
  <si>
    <t>М.Януари-"Бабинден","Бабините мекички" -кулинарна работилница ,"Сръчни ръчички"-изработване на картички .М Февруари- "Пияни от вино и любов"-пресъздаване на обичая Трифон Зарезан и дискотека за младежите ,Изработване на Валентинки,19.02-изложба "Вечния Левски".М. Март-изработване на мартенички-коккурс за най-оригинална мартеница, Ден на самодееца-"Вижте ни какво знаем" -концерт пред жителите на селото, 3март-изложба във фоайто на читалището, "Бабините корабийки" -посещение в дома на баби от селото ,8 март-концерт и банкет за жените от селото .М.Април-1Април-Вечер на хумора и сатирата-скечове и вицове със зевзеци от селото,20.04 Априлско въстание-беседа с деца от 4 и 5 клас,Лазаровден-пресъздаване на обичая,"Великденско веселие"-боядисване на яйца,борба с яйца и занимателни игри в парка на селото.Месец Май-участие на съставите в Общинсикя преглед на читалищната самодейност,24 май-отбелязване на празника на Славянската писменост и култура.М.Юни-1 юни-отбелязване на празника на детето с игри,рисунка на асфалт ,2 юни-посрещане на четниците от Националния поход "По стъпките на Тоньо войвода " на Керчан баир,кулинарно шоу с три поколения жени . мЮли-"Ваканция здравей"-игрите от детството на баба и дядо-в парка на селото,Баба Янка тъче рогозки с деца от школата"Сръчни ръце",Състезания с колелета-сръчност,внимание и ловкост. м Август-Европейска вечер-деца от селото живеещи в Нидерландия,Германия и Белгия показват на връстниците си от селото какво са научили в страните където живеят,лятно кино на открито-в парка на селото,да тропнем под звездите-хора в центъра на селото.м. Септември-отбелязване дена на Съединението с изложба във фоайто на читалището,"Училище-здравей" -изпращане на учениците от селото на училище,22 Септември -рисунки по повод дена на Независимоста на България,"Бабините туршийки" -събиране на рецепти от бабите в селото. М Октомври-изледт до местността Керчана-събиране на природни материали за децата от школата- "Сръчни ръчички". м. Ноември-отбелязване на деня на Народните будители-рецитал,отбелязване на Деня на Християнското семейство, Здравна беседа  с д-р Деков на тема"Гриповете и как да се предпазим ".М Декември-Новогодишен прозник.</t>
  </si>
  <si>
    <t>Участие в прегледа на читалищната самодейност-гр. Попово,участие в прегледа на Хумора и сатирата в с. Паламарца</t>
  </si>
  <si>
    <t xml:space="preserve">Заемане на книги за дома,ползване на читалня,ползване на компютри и интернет. Посещения в бибилотеката 310. Посещения в интернет залата - 201. </t>
  </si>
  <si>
    <t>000869419</t>
  </si>
  <si>
    <t xml:space="preserve">През 2022 г. са организирани две празнични срещи - по случай Бабинден и 8-ми март - Международния ден на жената. Към читалището функционира Клуб на селото, където се събират членовете на читалището. </t>
  </si>
  <si>
    <t xml:space="preserve">Читалищната библиотека разполага с 4 455 тома литература. Обслужени са потребители с ученическа и детска литература. Раздадена е 29 такава. </t>
  </si>
  <si>
    <t>000868705</t>
  </si>
  <si>
    <t>"Отец Паисий-1925"</t>
  </si>
  <si>
    <t xml:space="preserve">Читалището организира празници свързани с народиня календар и официални празници на страната ни - Бабинден, Трифон Зарезан, 3 март - Националния празник на България, 8 март - Международния ден на жената, 1 юни - Дена на детето, Новогодишно тържество. </t>
  </si>
  <si>
    <t xml:space="preserve">Читалищната библиотека разполага с 5 000 тома литература, като през 2022 г. е направена пълна инвентаризация. Раздадени са 236 бр. информационни единици. </t>
  </si>
  <si>
    <t>125548240</t>
  </si>
  <si>
    <t>"Св.Климент Охридски -1904"</t>
  </si>
  <si>
    <t xml:space="preserve">През 2022 г. читалището организира и проведе три празнични срещи - празнична среща на жените по повод Бабинден и 8 март- Международиня ден на жената, като и Празничен концерт по повод сбора на Бракница и съвместно посрещане на Новата година. </t>
  </si>
  <si>
    <t>Читалищната бибилотека разполага с библиотечна сбирка, която съдържа 2 457 тома библиотечни единици. От нея са използвани 58 тома литература.</t>
  </si>
  <si>
    <t>000868438</t>
  </si>
  <si>
    <t>"Арсо Овчаров -1904"</t>
  </si>
  <si>
    <t>Патронен празник на читалището - поднасяне на венци и цветя пред паметника на Арсо Овчаров; Трети март - поднасяне на венци и цветя и рецитал; Осми март - Ден на жената-празнична среща; Десети общински преглед "Българийо,родино моя" посветен на песните и стиховете за България; 20 юли Храмов празник "св.Прор.Илия" курбан; Празничен концернт "Да не загасват бащини огнища" по повод сбора на селото; "Коледа в Долец" - празнична среща.</t>
  </si>
  <si>
    <t xml:space="preserve">Фолклорен празник "Гергьовска люлка" на Гергьовден в село Медовина; Десети общински преглед "Българийо,родино моя"село Долец. </t>
  </si>
  <si>
    <t>Библиотечна сбирка  - 2 808 тома литература</t>
  </si>
  <si>
    <t>000869020</t>
  </si>
  <si>
    <t>"Христо Ботев - 1923"</t>
  </si>
  <si>
    <t xml:space="preserve">Организиране на празнични срещи по повод Бабинден - Пресъздаване обичая "Бабуване" , 8 март - Международния ден на жената и Новогодишен концерт. </t>
  </si>
  <si>
    <t xml:space="preserve">Описание Читалищната библиотека разполага със сбирка от 3 539 тома литература. </t>
  </si>
  <si>
    <t>000868598</t>
  </si>
  <si>
    <t>"Просвета -1938"</t>
  </si>
  <si>
    <t xml:space="preserve">Празнична среща по повод 8 мартт - Международния ден на жената; Празник във връзка с21 май - Деня на Св. св. Константин и Елена; Празничен концерт по повод сбора на селото и родова среща; Коледно тържество. </t>
  </si>
  <si>
    <t xml:space="preserve">Читалището разполага с библиотечна сбирка, която съдържа 2 580 бр. литературни единици, от тях са били заети 58 бр. </t>
  </si>
  <si>
    <t>125541694</t>
  </si>
  <si>
    <t>"Просвета - 2003"</t>
  </si>
  <si>
    <t>21 май - Св. св. Константин и Елена и Празничен концерт по случай сбора на селото</t>
  </si>
  <si>
    <t xml:space="preserve">Библиотеката разполага с библиотечна сбирка, която съдържа 1 500 библиотечни единици. Получава и общинския в-к "Местен вестник". През 2022 г. са използвани 106 библ. Единици. </t>
  </si>
  <si>
    <t>125548781</t>
  </si>
  <si>
    <t>"Виделина-1963"</t>
  </si>
  <si>
    <t xml:space="preserve">Читалището проведе Еко среща, на която изготви Еко призив и раздаде на всички членове на читалището и жители на селото. </t>
  </si>
  <si>
    <t xml:space="preserve">Читалището организира и проведе пет празнични срещи  по повод 3 март - Националния празник на България, 8 март - Международния ден на жената, Великден, отбелязване на Международиня ден на доброволчеството  и Коледа. </t>
  </si>
  <si>
    <t xml:space="preserve">Читалището разполага с библиотечна сбирка, която съдържа 1 545 бр. литературни единици. Постъпва и в-к "Местен вестник" . От сбирката са използвани 36 бр. библиотечни единици. </t>
  </si>
  <si>
    <t>000868889</t>
  </si>
  <si>
    <t>"Светлина -1929"</t>
  </si>
  <si>
    <t xml:space="preserve">Забавно лято в билиотеката с деца гостуващи в селото. </t>
  </si>
  <si>
    <t xml:space="preserve">Спасовден - Ден на село Марчино. </t>
  </si>
  <si>
    <t xml:space="preserve">Библиотеката разполага с 3 310 тома библиотечни единици. Заети от читатели са 95 бр. литература. </t>
  </si>
  <si>
    <t>125583572</t>
  </si>
  <si>
    <t>"Св.Св.Кирил и Методий-1956"</t>
  </si>
  <si>
    <t>Индивидуални самодейни изпълнители</t>
  </si>
  <si>
    <t>Читалището организира две празнични среща - по повод Бабинден и 8 март - Международния ден на жената</t>
  </si>
  <si>
    <t>читалището разполага с библиотечна сбирко от 1 610 тома и получава периодичния печат в-к "Местен вестник"</t>
  </si>
  <si>
    <t>000869351</t>
  </si>
  <si>
    <t>"Развитие -1926"</t>
  </si>
  <si>
    <t>Търговище</t>
  </si>
  <si>
    <t>Певческа група за автентичен шопски фолклор "Авлига", клуб "Плетиво"</t>
  </si>
  <si>
    <t>ДФГ "Лазарки" и "Коледари", Литературен клуб "Млад творец", кръжок "Сръчни ръчички", екоклуб</t>
  </si>
  <si>
    <t>Функционират следните образователни клубове и кръжоци: литературен клуб „Млад творец“, клуб „Плетиво“, екоклуб „Зелено човече“, кръжок по изобразително, приложно изкуство и фотография „Сръчни ръчички“. Осъществява се информационна дейност чрез витрини и онлайн, табла, обучения за работа с компютър за различни възрасти и др. Включват се и ученици в различните културни изяви, свързани с книгата, като: колективни четения, литературни утра. Попълва се инвентарната книга  и книгата за движение на библиотечния фонд през годината. През годината са подредени: 244 витрини, кътове, бюлетини и стенлистове за - бележити дати и събития, кръгли годишнини на известни български и чужди личности в областта на науката, изкуството и културата, - за национални и календарни празници на информационните табла с полезна информация. Извършва се и библиотечно заемане от РБ „Петър Стъпов“ - Търговище – 16 книги/месечно. Участие на футболния читалищен клуб „Искра“ в Деветия мини футболен турнир, организиран от Общинския читалищен съвет в Търговище, със завоювано първо място – купа и грамота за участие.</t>
  </si>
  <si>
    <t>Проведени са:Уникален "Празник на говедарчето", нови дейности - Майсторилничка за изработване на кукли, Национален конкурс по повод 185 години от рождението на Левски, Национален конкурс "Зимна приказка", онлайн игра по повод 15 години "България-ЕС", онлайн конкурс за автентична българска народна носия "От раклата на баба", онлайн конкурс за броилки "Дай, бабо, огънче", народните обичаи Бабинден, Трифон Зарезан, Сирни Заговезни, Коледа и др.</t>
  </si>
  <si>
    <t>Участия в общински, национални, международни конкурси в 48 населени места, със спечелени: 84 грамоти и дипломи, 37 получени медала, статуетки, плакети, редица материални награди: в 4 общински /в Баячево, Кралево, Макариополско, Кралево, Давидово/, 5 регионални и повече от 32 национални фестивали и конкурси. От Националния събор в Копривщица получен златен медал, грамоти от онлайн фестивала „След зима на мегдана“ в село Радилово, община Пещера, от фолклорния фестивал „Вълшебна плетеница“- живи човешки съкровища“ в с. Юпер, община Кубрат, от регионален преглед на художественото творчество в Попово, от фестивал на хумора в Паламарца – с първо и второ място, Празник на тиквана във В. Преслав, Регионален събор на народното творчество в Търговище и др. Танцовата група участва в 13 фестивал на клубовете за народни хора „Хоро край Поморийския бряг“ - град Поморие, с грамота за отлично представяне. Участие в националния конкурс "Доброволческа инициатива" и "Общество на всички възрасти", кампания на Фондация "Лале" за международни ден на възрастните хора</t>
  </si>
  <si>
    <t>Участие в международен фестивал в Израел и заето трето място и 15 медала, Япония, Испания, Италия</t>
  </si>
  <si>
    <t xml:space="preserve">2 285 посещения, 101 регистрирани читатели, 16 дарени нови книги, 71 отчислени, 4 бр. абонирани вестници.   </t>
  </si>
  <si>
    <t>000868527</t>
  </si>
  <si>
    <t>Детска танцова група.</t>
  </si>
  <si>
    <t>Общоселско тържество по случай 120 г. читалището. Бабинден /ритуал/. Рецитал за Левски. Изложба за 8 март. "Вече знам буквите" - празник. "Бал на цветята" - детско тържество. Коледна приказка - празник.</t>
  </si>
  <si>
    <t xml:space="preserve">Запис за Радио Шумен относно Игрите по приказки и съвместна работа с детската градина. </t>
  </si>
  <si>
    <t xml:space="preserve">Участие на Детската  танцова група в Фестивала в Бат Ям /Израел/. </t>
  </si>
  <si>
    <t>000868783</t>
  </si>
  <si>
    <t>"Михаил Донев -1903"</t>
  </si>
  <si>
    <t>Женска фолклорна група и отделни индивидуални изпълнители. Временна група "Лазарки"</t>
  </si>
  <si>
    <t xml:space="preserve">Детска фолклорна група и клубовете „Млад художник“ , „Приятели на книгата“, с участия в конкурси и получени награди – едно първо място и 5 грамоти за рисунка от „Весела Коледа“ в Лиляк, второ място от Празник на виното и любовта, второ място от Третия национален конкурс „Моята Коледа“ в Макариополско. </t>
  </si>
  <si>
    <t xml:space="preserve">Занимания по интереси, игри на открито, детски утра, интерактивно образование, литературни четения. Проведен урок по четене на книги, търсене в интернет пространството, срещи с творчеството на Стоянка Мутафова, Стефан Данаилов. Организирани беседи за историята и създаването на гоблена, с изложба, за живота на Паисий и Деня на народните будители, урок по родолюбие с ученици от училището и др. Поддържат и Информационен и интернет център. Извършват: попълване на документи по образец, набиране, форматиране и разпечатване на текст, сканиране на документи; търсене в интернет по тема; консултации за ТД на НАП и БТ; консултация с юрист от фондация „Заедно в полза на хората“. 9 читатели със справки за сметки за вода и ток. </t>
  </si>
  <si>
    <t>Изложби. Събор на селото. Празник на билките. Демонстрации на умения. Кулинарна изложба "Сготви с бира". Срещи с творци и презентации на книги, сред които с Антония Атанасова, Станка Миланова, обсъждане на книгата на Кирил Смилков – „Как да живеем здрави“. Колективни и индивидуални четения. Витрини на книги във връзка с кръгли годишнини.Чествания на годишнини на творци и литературни четения, като например върху творби на: Радой Ралин, Елин Пелин, Астрид Линдгрен. Онлайн драматизация на „Приказки“ от Ангел Каралийчев, онлайн разказ, на тема: „Злословието и клеветата нямаше да имат такава сила, ако глупостта не им проправяше път“ по случай 220 г. от рождението Александър Дюма – баща и др. Провеждане събор на селото с програма,  съвместни прояви с църквата, „Празник на билките“, демонстрация на умения и др. Редица изложби, като: „Пролетни картини“ за рисунки, на ръчно изработени мартенички, амигуруми – малки плетени фигурки и сувенири на една кука, на плетива „От сръчните ръце на мама“, юбилейна изложба „С любов към природата“, кулинарна изложба „Сготви с бира“, на гоблени. Поддържат постоянно действаща етнографска сбирка с експонати от местната общност, дрехи и тъкани от „Раклата на баба“, на изложбата „С любов към природата“ на Станка Миланова-с получено дарение на стойност 220 лв. Събиране на местни песни и включване в репертоара на ЖФГ и ДФГ. Събиране на пословици и поговорки. Подпомагане на местни автори при издаване на книги за родния край. Чествания.</t>
  </si>
  <si>
    <t>9 участия в национални и 7 в общински прояви, изяви на читалищно ниво като:  Детска фолклорна група в 12-ия регионален преглед на читалищното любителско творчество в Попово, в Празник на тиквата в Кочово. Участие в творческа среща по случай 80-та годишнина на Божидар Николов. Участие в редица онлайн конкурси, като:“За виното и любовта“ в НЧ с. Баячево и др. Самодейните състави участват активно в прояви на читалището, по културния календар на селото. 66 участници.</t>
  </si>
  <si>
    <t>24 участия в международни фестивали на художествената самодейност.</t>
  </si>
  <si>
    <t>4068  обслужени читатели през годината.  Новите читатели са 292-ма.</t>
  </si>
  <si>
    <t>000868737</t>
  </si>
  <si>
    <t>Дует "Пъстра китка", Танцов състав "Елмаз".</t>
  </si>
  <si>
    <t>Кръжок ""Сръчни ръчички", Клуб "Приятели на книгата", Клуб "Млад кулинар"</t>
  </si>
  <si>
    <t>Участие на Кръжок "Сръчни ръчички" и Клуб  "Приятели на книгата" в фотоконкурс за мартеници/с. Ковачите/, конкурс "Четенето е вълшебство" /гр. Бургас/, конкурс "Куклата на баба" /с. Давидово/, "Бисерче вълшебно" и др.</t>
  </si>
  <si>
    <t>Участия в международни, национални, регионални и местни фестивали и конкурси. Изложба на мартеници. Великденска изложба. Лазаруване. Великден - празник. Ден на детето - концерт и игри. Коледна фотосесия. Витрини, посветени на национални празници.</t>
  </si>
  <si>
    <t>Участие  на дует "Пъстра китка" в:                                                                                                                                                                                                                                          1. конкурс за обредни песни в с. Голямо Соколово ;                                                                                                                                                                                                              2. онлайн национален фестивал "Среди зима на мегдана" в с. Радилово ;                                                                                                                                                                                 3. фестивал "Който се смее, не старее" с. Паламарца;                                                                                                                                                                                                                 4. фестивал "С хоро и песен във Водица всяка есен" общ. Попово</t>
  </si>
  <si>
    <t>Онлайн участие на дует "Пъстра китка" в Международен фестивал в гр. Бат Ям /Израел/ - първа награда.                                                                                                                Участие на дует "Пъстра китка" в Международен фестивал на етносите в гр. Исперих - първа награда.</t>
  </si>
  <si>
    <t>000868210</t>
  </si>
  <si>
    <t>Състав за автентичен фолклор, Състав за ромски танци</t>
  </si>
  <si>
    <t>Състав за ромски танци + кръжок "Сръчни рачички" и кръжок "Млад еколог"</t>
  </si>
  <si>
    <t>Младежки достъп до информационни услуги. Кръжок „Млад еколог“ – тематични беседи, организиране на екоакции. Кръжок "Сръчни ръчички" с Празник на любовта. Дейности по партньорски образователен проект на ДГ, лятна занималня, конкурс, читалня през лятото.Работа с родители и роми. футболен турнир с деца от селото, участие в Деветия мини футболен турнир, организиран от Общинския читалищен съвет, със завоювано трето място, грамота и статуетка.</t>
  </si>
  <si>
    <t>Обичаите Бабинден, Лазаруване, Баба марта, Еньовден, Коледа и др. Празниците Св. Валентин, Ден на Земята, Ден на детето, Празник на виното, Подай ръка, годишнина от Паисий, Нова година и др.Партньорска работа по програма "Равен шанс 2022", Дарителска кампания за дрехи. предоставяне на материали /касети, записи, информация/, свързани с фолклора и историята на село Вардун.</t>
  </si>
  <si>
    <t xml:space="preserve">Състав за автентичен фолклор с участия в Копривщица, получен златен медал. Състав за ромски танци – участие в национален преглед „Отворено сърце“ – В. Търново – грамота и отлично представяне, общински изяви. Кръжок „Сръчни ръчички“ – 15 участия с грамоти и първи награди за рисунка /Празник на тиквата, на кратуната, на виното и любовта, фотоконкурс/. </t>
  </si>
  <si>
    <t>535 посещения, в читалня – 503, 63 читатели</t>
  </si>
  <si>
    <t>000868510</t>
  </si>
  <si>
    <t>Организирани състезания за децата.Образователна инициатива за посещение на Демир баба теке и др.Кампания за набиране на средства. Почистване. Робота с компютри.Витрини.Доброволен труд.</t>
  </si>
  <si>
    <t>Организирани са чествания за всички значими празници от календара, годишнини, тържества, поднасяне на цветя, коледни и новогодишни празници и други - Сурваки, Бабинден, Трифон Зарезан, Баба Марта, 8 март, Лазаровден, Пърни юни и др. Събор на селото с програма.</t>
  </si>
  <si>
    <t>Изяви на местни празници.</t>
  </si>
  <si>
    <t xml:space="preserve">500 читателкси посещения. 50 читатели, 4 937 бр. книжен фонд, 2 броя периодика – абонамент. </t>
  </si>
  <si>
    <t>000868139</t>
  </si>
  <si>
    <t>"Васил Левски -1907"</t>
  </si>
  <si>
    <t>Женска певческа група.</t>
  </si>
  <si>
    <t xml:space="preserve">Библиотекар за един ден. </t>
  </si>
  <si>
    <t>Бабинден /ритуал/. Рецитал за Левски. Ритуал за Трифон Зарезан. Изложба за 8 март. Изложба с детски рисунки по повод Деня на водата. "Вече знам буквите" - празник.  Тържество по повод Деня на христианското семейство. Коледна приказка - празник.</t>
  </si>
  <si>
    <t>000869255</t>
  </si>
  <si>
    <t>"Искра-1927"</t>
  </si>
  <si>
    <t>Женска фолклорна група "Китка".</t>
  </si>
  <si>
    <t xml:space="preserve">Клуб "Красота". Клуб "Сръчни ръчички".  </t>
  </si>
  <si>
    <t>Библиотекар за един ден.</t>
  </si>
  <si>
    <t xml:space="preserve">Празници на целувката, на динята, на усмивката. Изработване на мартеници. Викторина за 24 май. Великденска картичка. Бабинден.  Гергьовска люлка. </t>
  </si>
  <si>
    <t>Участие на женска фолклорна група "Китка" във Фестивала "Сребърни пафти" /с. Острец/.</t>
  </si>
  <si>
    <t>000869230</t>
  </si>
  <si>
    <t>Фолклорна група "Раличка" и 1 временнодействащ колектив - сурвакари</t>
  </si>
  <si>
    <t>Бабинден, Трифон Зарезан, 8 март, Коледа, именни дни</t>
  </si>
  <si>
    <t>000868961</t>
  </si>
  <si>
    <t>Детска театрална група "Мечтатели".</t>
  </si>
  <si>
    <t xml:space="preserve">Клуб "Вкусът на времето". Ателие "Палитра на детството". Клуб "Боц от тук, боц от там, нещичко уших си сам". </t>
  </si>
  <si>
    <t>Беседи според интересите на населението.</t>
  </si>
  <si>
    <t>Викторини за Ботев, Левски. Беседа, посветена 260 г. от рождението на Паисий. Среща с творци /Ивелина Радионова/. Литературно четене "Дора Габе". Литературно утро, посветено на Йовков, на Деня на Будителите.</t>
  </si>
  <si>
    <t>Копривщица 2022. Който се смее, не старее /с. Паламарца/. Празник на градинаря /с. Одринци/. Празник на тиквата /с. Кочово/. Фисекът пее.</t>
  </si>
  <si>
    <t>000869141</t>
  </si>
  <si>
    <t>"Напредък -1928"</t>
  </si>
  <si>
    <t>взаимна обмяна на опит между различни възрасти, участващи в различни читалищни инициативи.</t>
  </si>
  <si>
    <t>отбелязване на всички празници. Рецитали за Васил Левски, Христо Ботев, Баба Марта, 8 март, Великден и др. Поднасяне на цветя, летни занимания, коледни и новогодишни инициативи.</t>
  </si>
  <si>
    <t>9 600 бр. книжен фонд. Витрина, посветена на Паисий. Маратон на четенето.</t>
  </si>
  <si>
    <t>000868228</t>
  </si>
  <si>
    <t>Група за автентичен фолклор.</t>
  </si>
  <si>
    <t>Срещи с местни творци. Събор на селото. Кът от битови предмети. Витрини, посветени на Левски, на Деня на будителите, на 24 май.</t>
  </si>
  <si>
    <t>Участие на Групата за автентичен фолклор в "Кирека пее и танцува".</t>
  </si>
  <si>
    <t>000869376</t>
  </si>
  <si>
    <t>кръжок по ръкоделие</t>
  </si>
  <si>
    <t>Компютърни услуги и попълване на документи</t>
  </si>
  <si>
    <t>Отбелязване на Еньовден и курбан за благоденствие на селото на Илинден</t>
  </si>
  <si>
    <t>Има абонамент за 2 периодични издания</t>
  </si>
  <si>
    <t>000869433</t>
  </si>
  <si>
    <t>"Светлина -1947"</t>
  </si>
  <si>
    <t>Летни занимания с деца. Младежи, деца и възрастни заедно участват в различни читалищни дейности. Проведена спортна инициатива за опознаване района на селото.Почистване на селото.</t>
  </si>
  <si>
    <t>Всички празници, които организират в селото - рецитал за Левски, Ден на Ботев. Поднасяне на цветя пред войнишки паметник, летни занимания с деца, коледни мероприятия.</t>
  </si>
  <si>
    <t>8 900 бр. библиотечен фонд, 120 посещения за 2022 г., 51 читатели. Витрини от книги на различни автори. Маратон на четене с ученици. Табла за годишнини и бележити автори, за национален и официални празници, обичаи.</t>
  </si>
  <si>
    <t>000868025</t>
  </si>
  <si>
    <t>"Напредък -1864"</t>
  </si>
  <si>
    <t>Хор "Родна песен" с диригент Красимира Коларова. ВИС "Златни зари" с ръководител Събина Георгиева. Литературен клуб за възрастни с ръководител Иван Стойчев.                                                                                                                                                                                                                                                                        Външни дейности: Клуб за народни танци "Джумалийци", музикална школа "Доминанта", 3D Кино, клуб "Евера".</t>
  </si>
  <si>
    <t xml:space="preserve">Модерен балет "Galaxy" с ръководител Екатерина Петрова. Вокална студия с ръководители Иванка Иванова и Петя Димова.Театрална студия с ръководител Грета Неделчева. </t>
  </si>
  <si>
    <t>9 концерта, от които по-важни са: съвместен концерт на ВИС "Златни зари" при читалището и Вокална формация "Божур" при читалище "Стилиян Чилингиров-1963" гр. Шумен; концерт - пътепис на хор "Родна песен"; Коледни концерти. Открити уроци и годишни продукции на Вокална студия и модерен балет "Галакси". Две изложби: "Омагьосана приказка" с картини от вълна на Светла Чиракова и "Творецът в мен" с картини от местни любители художници. 7 литературни четения в Литературен клуб "П. Славейков", 4 срещи с литературни творци, 1 юбилей.</t>
  </si>
  <si>
    <t>Участие на модерен балет "" в Международен фестивал "Танцуваща река" в гр. Русе, в Национален фестивал "Магията на танца" в гр. Шумен. Участие на Театралната студия в Куклено-театрален фестивал "Сцена край морето" гр. Поморие.</t>
  </si>
  <si>
    <t>Участие на хор "Родна песен" в Международен хоров фестивал в гр. Чанаккале, Турция.</t>
  </si>
  <si>
    <t>Библиотечната дейност се извършва от Регионална библиотека "Петър Стъпов".</t>
  </si>
  <si>
    <t>000868107</t>
  </si>
  <si>
    <t>"Будител-1927"</t>
  </si>
  <si>
    <t>Два постоянни колектива; един временно действащ.</t>
  </si>
  <si>
    <t>Клуб "Красота".</t>
  </si>
  <si>
    <t>Библиотекар за един ден.Библиотека на играчките. Програма "Елементът игра". Помощ в учебния процес.</t>
  </si>
  <si>
    <t xml:space="preserve">Бабинден - пресъздаване на ритуала. Срещи-разговори за Левски, Ботев. Дискусии за СПИН, КОВИД. Лазаруване. Гергьовден - селски празник. Еньовден - бране на билки. Ателие за мартеници. Ателие за ветрила, картички. </t>
  </si>
  <si>
    <t>Копривщица 2022. Презентация "260 г. от написването на История славянобългарска" гр. Търговище. Конкурс за картичка/с. Стража/. Празник на охлюва /с. Алваново/. Празник на чесъна /с. Пробуда/. Празник на баницата /с. Макариополско/. Участие в предаването "Джинс" по БНТ.</t>
  </si>
  <si>
    <t>000869091</t>
  </si>
  <si>
    <t>"Кирил и Методий -1909"</t>
  </si>
  <si>
    <t>2 временно действащи колектива: лазарки, сурвакари, коледари</t>
  </si>
  <si>
    <t>Ателие за изработване на картички, Ателие за сурвакници и мартеници</t>
  </si>
  <si>
    <t>Мероприятия от фолклорния цикъл.</t>
  </si>
  <si>
    <t>000868153</t>
  </si>
  <si>
    <t>Женска фолклорна група за турски фолклор.Кръжок "От сръчните ръце на мама"</t>
  </si>
  <si>
    <t>Кръжок "Сръчни ръчички"</t>
  </si>
  <si>
    <t>Партньорства с училище, ДГ, ПК, ловвна дружина, джамия. С кръжоците „От сръчните ръце на мама“и „Сръчни ръце“, с участие на жени и деца в читалищните дейности. Образователна инициатива с посещение на божур поляна, запознаване с легендата за Баба Конду. Разнасяне на книги по домовете, проведени спортни игри с децата през лятната ваканция, излети до местности.Библиотека на играчките.Витрини.Работа с компютри и др.</t>
  </si>
  <si>
    <t xml:space="preserve">Събор на Баба Конду. Женска фолклорна група - местни изяви. Честване на всички празници в селото - християнски и мюсюлмански. Годишнини и рецитали. </t>
  </si>
  <si>
    <t>В местни събори и празници</t>
  </si>
  <si>
    <t>осъществява библиотечно - информационна дейност, общодостъпен библиотечен фонд - 6420 тома,  13 бр. набавена нова художествена литература, 7 дарени книги. Няма автоматизация на библиотеката. 175 регистрирани читатели. 1856 читателски посещения. Оформени кътове по случай годишнини, кът с кулинарни книги. Изграден Информационен център по програма „Глобални библиотеки“.</t>
  </si>
  <si>
    <t>000869173</t>
  </si>
  <si>
    <t>"Родина -1927"</t>
  </si>
  <si>
    <t>Временно действаща кукерска група</t>
  </si>
  <si>
    <t>Клуб по приложно изкуство и кръжок за изработване на кукерски маски</t>
  </si>
  <si>
    <t>Партнира с Клуба на НСО - Търговище и провежда поредица от информационни срещи на различни теми</t>
  </si>
  <si>
    <t>Изпълнени са всички заложени мероприятоя в плана на читалището - всички официални фолклорни дати от календара. Провежда собствено събитие на национално ниво, свързано с основния поминък на селото в близкото минало - "Празник на чесъна".</t>
  </si>
  <si>
    <t>Участва с различни в фестивали и конкурси</t>
  </si>
  <si>
    <t>000868609</t>
  </si>
  <si>
    <t>"Иван Вазов -1908"</t>
  </si>
  <si>
    <t>2 временно действащи състава: лазарки и коледари</t>
  </si>
  <si>
    <t>Кръжоци: "Сръчни ръчички", "Готварство", "Цветарство", "Дърводелство", Литературен клуб "Млад творец", "Ръчно плетиво"</t>
  </si>
  <si>
    <t>Компютърен клуб за деца и юноши</t>
  </si>
  <si>
    <t>Онлайн конкурс"Виртуална коледна и новогодишна работилница", тематични фейсбук витрини, лятна читалня за деца, спортни туурнири</t>
  </si>
  <si>
    <t>Участие на детската група във фолклорния фестивал "Фисека пее", с. Буховци, общ. Търговище</t>
  </si>
  <si>
    <t>000869038</t>
  </si>
  <si>
    <t>"Самообразование -1911"</t>
  </si>
  <si>
    <t>Кръжок "Сръчни ръце".</t>
  </si>
  <si>
    <t>Земляческа среща. Изработване на осмомартенски картички. Осмомартенско тържество с кулинарна изложба. Програма за Новата 2023 г.</t>
  </si>
  <si>
    <t>000868484</t>
  </si>
  <si>
    <t xml:space="preserve">ДФГ „Герловски славейчета“ , Клуб "Сръчни ръце" - 11 деца, клуб "Млад творец" - 12 деца, клуб "Млад футболист" - 2 групи по 7 деца, </t>
  </si>
  <si>
    <t>среща-разговор с местния писател Исмаил Добрджалиев, обсъждане на книгите на проф. Слави Славов, урок по родолюбие, посветен на Паисий, разговори с жените в селото по теми, четене на книги с деца от ДГ, в маратон на четенето и др. Работа с хора от различни възрастови групи, които ползват компютри в търсене на информация, почисване на селото, базиликата край Драгановец, паметниците и др. Доброволческа дейност.Участие в мини футболен турнир.</t>
  </si>
  <si>
    <t>Изяви на местно ниво - всички празници, които се честват, като Сурваки, Бабинден, Трифон Зарезан, Баба Марта, 8 март, Лазаровден, Великден, Първи юни и др. Събор на селото.</t>
  </si>
  <si>
    <t>Участие и получен бронзов медал от Националния събор в Копривщица, участие в събора в Паламарца и завръщане със сребърен медал, празник на тиквата в Кочово, Празник на чесъна в Пробуда, онлайн конкурс – празник на кратуната в Гостилица, в Попово – с бронзов медал и др. Участие в предаването „Джинс“ по БНТ. Включване в международния ден на йогата в Търговище, в честване на националия празник Трети март., в организирани чествания за значими празници, годишнини, тържества.Участия в мини футболен турнир с получени призови места, в онлайн конкурс „Празник на виното“ с първо място, в онлайн фотоконкурс, празник на баницата в Макариополско, в конкурса за броилки, „Куклата на баба“, „Снимки на автентични носии от раклата на баба“ и др. на местните читалища.</t>
  </si>
  <si>
    <t>4906 бр. читателски посещения. 77 регистрирани читатели на библиотеката. Ползване на Интернет център па Глобални библиотеки</t>
  </si>
  <si>
    <t>000868931</t>
  </si>
  <si>
    <t>"Успех -1921"</t>
  </si>
  <si>
    <t>Събиране на информация, картотека и фотоизложба за чешмите в селото - 36 на брой</t>
  </si>
  <si>
    <t>Детски пленер в партньорство с ЦПЛР-ОДК гр. Търговище, подпомагане на Спортен клуб по ориентиране "Вариант 5" за провеждане на международно състезание по трасе в региона на село Момино</t>
  </si>
  <si>
    <t>000868833</t>
  </si>
  <si>
    <t>"Минчо Иванов-1912"</t>
  </si>
  <si>
    <t>Женска певческа група и група за пресъздаване на обичаи</t>
  </si>
  <si>
    <t>2 временно действащи колектива: лазарки и коледари</t>
  </si>
  <si>
    <t>Функционират 7 кръжока: ръкоделие, приложно изкуство, доброволчество, ателие за мартеници и др.</t>
  </si>
  <si>
    <t>Предоставят се компютърни, интернет и административни услуги. Предоставя се разнородна информация на местната общност.</t>
  </si>
  <si>
    <t>Старателни се изпълнява културната програма на читалището, която вкл. официални празници, фолклорни и няколко собствени събития с национален характер: "С баница и в делник, и в празник", национален онлайн конкурс за автентична сурвакница и др.</t>
  </si>
  <si>
    <t>Участие в Националния фолклорен събор в Копривщица, активно участие в различни конкурси за фолклор, рисуване, кулинария и др.</t>
  </si>
  <si>
    <t>Функционира читалня, в библиотеката се излагат витрини, изложби, провеждат се литературни четения. Работи активно с училището.</t>
  </si>
  <si>
    <t>000868064</t>
  </si>
  <si>
    <t>"Йордан Миндов-1892"</t>
  </si>
  <si>
    <t>Групи за: автентичен фолклор, за народни обичаи, за представяне на народни носии, за руски песни. Танцова група. Двама индивидуални изпълнители.</t>
  </si>
  <si>
    <t>Клубове: Приятели на книгата, Приятели на Русия, Хоби-клуб, Фото и видео изкуство, Работа с деца, Художествено слово, Младежки дейности, Доброволец. Кулинарен клуб.</t>
  </si>
  <si>
    <t>"Видове храни" - здравна беседа. "Ваксини и имунизации" - презентация. "Последици от нечистоплътността" - лекция.</t>
  </si>
  <si>
    <t>Общоселски празник. "Охльо-Бохльо, покажи си рогцата" - фолклорен празник. Бабинден по алвановски. Годишнина от разстрела на патрона на читалището. Тържество по повод 130 г. читалището. Изложби за Баба Марта, 3 март, 8 март, 1 ноември, Никулден.</t>
  </si>
  <si>
    <t>Копривщица 2022. Празник на плодородието /с. Поликраище/. Празник на палачинката /с. Мировец/.</t>
  </si>
  <si>
    <t>000868790</t>
  </si>
  <si>
    <t>"Светлина -1931"</t>
  </si>
  <si>
    <t>Клуб на жената.  Кръжок по изкуства.</t>
  </si>
  <si>
    <t xml:space="preserve">Бабинден - възстановка на ритуала. Рецитал за Васил Левски и Христо Ботев. Баба Марта - правене и подаряване на мартеници. . 8 март - тържество. Великден, Димитровден - празници. </t>
  </si>
  <si>
    <t>000868185</t>
  </si>
  <si>
    <t>Танцова група за изучаване на български хора.</t>
  </si>
  <si>
    <t xml:space="preserve">Беседи, посветени на Левски и Ботев. Викторина "Заветите на Левски". Беседа "Коледа и Сурваки". </t>
  </si>
  <si>
    <t>Родова среща. Коледно празненство. Изложби на приложно изкуство. Тържество за празника на буквите. Ателие за мартеници.</t>
  </si>
  <si>
    <t>125500217</t>
  </si>
  <si>
    <t>"Развитие-1904"</t>
  </si>
  <si>
    <t>ПГ "Герен", ГНХ "Геренска вечеринка", Група за пресъздаване на народни обичаи и ЖФГ "Въбелчанки"</t>
  </si>
  <si>
    <t>Детска танцова група и временни колективи</t>
  </si>
  <si>
    <t>Екоклуб за деца и Клуб по рисуване</t>
  </si>
  <si>
    <t>Поддържане на музейна сбирка и събиране на информация за традиции</t>
  </si>
  <si>
    <t>Събор на квартал Герен "Свети дух" - целодневна пеограма, "Като две капки боза" - хумористичен конкурс, "Мис и Мистър Талант", Лятно кино, 100 г. от храм "Света Троица" - културна програма, Коледен концерт и томбола, заснимане на късометражни филми: "Коладе ле" и "Огряти от слънцето" (за Еньовден), тържествено запалване на светлините на елхата пред читалището, Великденска работилница, лазаруване по домовете, прескачане на огън за Сирни заговезни, Баба Марта по домовете, Конкурс за най-добро домашно вино - реколата 2021 и др.</t>
  </si>
  <si>
    <t>Фолклорен събор "Петровска китка" - гр. Велики Преслав, XII Национален събор на българското народно творчество - Копривщица, Национален фолклорно-музикален фестивал "Никулденско веселие" - с. Медовина, Втори национален онлайн конкурс "Моята Коледа"</t>
  </si>
  <si>
    <t>Участие със собствен късометражен филм "Елегия на свободата" в Международен кино фестивал за късометражни филми "Cannes Shorts" - гр. Кан, Франция</t>
  </si>
  <si>
    <t>000868317</t>
  </si>
  <si>
    <t>"Христо Ботев -1910"</t>
  </si>
  <si>
    <t>Два постоянно действащи колективи; 4 - временни.</t>
  </si>
  <si>
    <t>Клубове: Мама и аз, Соколче, Доброволец. Кръжоци: Рисуване, Краезнание, Родолюбец, Цветарство, Работа с деца в неравностойно положение.</t>
  </si>
  <si>
    <t xml:space="preserve">Национален виртуален конкурс за български обредни песни. Урок по родолюбие по повод 300 г. от рождението на Паисий Хилендарски. Фестивал на традиционните детски игри под надслов "Незабравимите игри от раклата на баба". Общоселски празник "Олелия". Празник за 24 май. </t>
  </si>
  <si>
    <t>Участие в Конкурси за есе "Писмо до Левски" в с. Климент, "Жив във времето" в с. Дрангово.</t>
  </si>
  <si>
    <t>000868203</t>
  </si>
  <si>
    <t>"Развитие-1906"</t>
  </si>
  <si>
    <t xml:space="preserve">Женска фолклорна група "Бухларка". Мъжка фолклорна група "Коледари". Женска фолклорна група при Общински читалищен съвет-Търговище. Два индивидуални изпълнители. </t>
  </si>
  <si>
    <t>Детска фолклорна група "Бухларче".</t>
  </si>
  <si>
    <t>Клубове: Тракийско дружество, Инициативи в малките населени места, Направи си сам от нищо нещо, Импулс, Вкусно и лесно, Природа.</t>
  </si>
  <si>
    <t>Библиотека на играчките.</t>
  </si>
  <si>
    <t>4 конкурса за детска рисунка. Лазаруване. Културна програма за Гергьовден. Сбор на селото за Спасовден. Фестивал "Фисекът пее". Празник на мекицата с базар-изложба. Коледна програма.</t>
  </si>
  <si>
    <t xml:space="preserve">Копривщица 2022. "Илинден" в с. Съединение. Събор в Копривщица. Празник на градинаря в с. Одринци. Фисекът пее. Празник на чесъна в с. Пробуда. "С хоро и песен във Водица всяка есен". Празник на тиквата в с. Кочово. Фестивал на гюзлемето в с. Градище. Фестивал на хумора в с. Паламарци. </t>
  </si>
  <si>
    <t>000868491</t>
  </si>
  <si>
    <t xml:space="preserve">1 постоянно действащ колектив и 2 временно действащи: лазарки и коледари </t>
  </si>
  <si>
    <t>Ателие за мартеници, Ателие за шевици и плетива, Ателие за коледни сувенири, Детска школа по рисуване</t>
  </si>
  <si>
    <t>Проведени са изложби, литературни четения и тържества по повод годишнини на изтъкнати личности и исторически събития. Предостяват се компютърни, интернет и административни услуги.</t>
  </si>
  <si>
    <t>Организирани са мероприятия за: Бабинден, Трифон Зарезан, Св. Валентин и др. дати от официалния и фолклорния календар. Открита е етнографска сбирка.</t>
  </si>
  <si>
    <t>000868840</t>
  </si>
  <si>
    <t>"Светлина -1913"</t>
  </si>
  <si>
    <t>Ателие за мартеници, Ателие по рисуване</t>
  </si>
  <si>
    <t>Бабинден, Трифон Зарезан, 8 март, Ден на детето</t>
  </si>
  <si>
    <t>000868305</t>
  </si>
  <si>
    <t>"Пробуда -1921"</t>
  </si>
  <si>
    <t>3 временно дейсъващи групи: коледари, лазарки, сурвакари</t>
  </si>
  <si>
    <t>Клубове за изработване на мартеници, сурвакници и сувенири за 8 март</t>
  </si>
  <si>
    <t>Бабинден, Трифон Зарезан, 8 март, Георгьовска люлка, новогодишно тържество</t>
  </si>
  <si>
    <t>000868192</t>
  </si>
  <si>
    <t>"Развитие - 1938"</t>
  </si>
  <si>
    <t>000893758</t>
  </si>
  <si>
    <t>"Христо Ботев -1902"</t>
  </si>
  <si>
    <t>Димитровград</t>
  </si>
  <si>
    <t>Танцов състав "Тракия" ГНХ "Тракия"-3групи Фолклорна певческа група</t>
  </si>
  <si>
    <t>Детски танцов състав"Тракия"-2групи Детска вокална група за народни песни-1гр</t>
  </si>
  <si>
    <t>Клуб по приложно изкуство</t>
  </si>
  <si>
    <t>Провеждане на открит урок на тема: "Българско и родно" с деца от ДГ №2, Организиране на еко конкурс съвместно с фондация "Капачки за бъдеще", Провеждане на Национален маратон на четенето, съвместно с ученици от СУ "Любен Каравелов", Честване 102 години от рождението на Джани Родари с ученици от СУ "Любен Каравелов"</t>
  </si>
  <si>
    <t>Регионален празник "От Лазаровден до Цветница", Провеждане на инициативата "Хора за хората" през месеците юли и август, Организиране на детски празник, по случай първи юни, Провеждане на онлайн конкурс за Изразително четене и рецитиране на стихове от Ботев, Провеждане на юбилеен благотворителен фолклорен концерт по случай 120 години НЧ "Христо Ботев-1902", Отбелязване Международния ден на танца съвместно с ученици от СУ "Любен Каравелов", Провеждане на празник за Деня на християнското семейство с ученици от СУ "Любен Каравелов"</t>
  </si>
  <si>
    <t>Участие в Общински конкурс "Шанс", участие в 22-ри Национален фолклорен събор"Читалището-храм на българския дух", Участие в Национален детски и младежки фолклорен фестивал "Да се хванем за ръце, да пеем и танцуваме от сърце" с. Добрич, Участие в Национален събор на Земята и плодородието с. Голямо Асенов, Участие в Осми национален фолклорен фестивал "С вяра в доброто и надежда в бъдещето", Участие в празник, посветен на Априлското въстание, с. Бряст, Участие в Първомайско фолклорно надиграване "Танцувай с нас" гр. Кърджали, Участие в благотворителен концерт в подкрепа Георги Янков, , Участие в благотворителн концерт под надслов "Деца помагат на приятел" с. Радиево Участие в Международен фестивал "рила ни гледа" гр. Дупница</t>
  </si>
  <si>
    <t>Международен фолклорен фестивал "Халикарнас" гр.Бодрум, Турция</t>
  </si>
  <si>
    <t>Читалището разполага с една библиотека, през 2022г. Са били обслужени 437 човека, в това число посещения читалня и заемна за дома.</t>
  </si>
  <si>
    <t>000894956</t>
  </si>
  <si>
    <t>"Пано Ангелов-1926"</t>
  </si>
  <si>
    <t>фолклорна група,група за стари градски песни, група за патриотични песни</t>
  </si>
  <si>
    <t>лятна работа с деца, здравни беседи с пенсионери ,маратон на четене,обогатяване на книжния фонд на читалището с книги по проект,</t>
  </si>
  <si>
    <t xml:space="preserve">Регионални празници- Гергьовден цветен и зелен, Празник на шарената черга и старите занаяти, Гласовете ви чувам- посветен на Съединението на България, Местни празници- Ден на самодееца и баба Марта, Осми март, Ден на християнското семейство, Никулден ,Коледа </t>
  </si>
  <si>
    <t>Национални фестивали- Старозагорски минерални бани, с. Голямо Асеново,  с. Бряст, с. Крум, Регионални празници. - с. Злато поле, с. Долно Белево,с. Длъгнево, гр.Свиленград</t>
  </si>
  <si>
    <t>Балкански фолклорен фестивал - гр. Одрин</t>
  </si>
  <si>
    <t>общ брой читатели- 64, заети библиотечни документи 1256,новозакупена литература 220 тома, библиотечен фонд-11306тома</t>
  </si>
  <si>
    <t>000894511</t>
  </si>
  <si>
    <t>"Селска Пробуда -1927"</t>
  </si>
  <si>
    <t xml:space="preserve">ОписаниеОсновната роля на читалище „Селска пробуда-1927” е да осъществява Творческата визия на читалището и през 2022 г. Това се  осъществява с  отбелязване на събитията от културния календар и дейността на любителските състави и клубове, както и от програмата на културния обмен и организирането на инициативи с иновативен характер; опазване и популяризиране на културното многообразие, нематериалното културно наследство, традициите, фолклора и развитие на техния потенциал.
              В своята традиционна работа читалището поддържа постоянни форми за усвояване на знания и творчески умения, предоставя възможност за откриване, развиване и популяризиране дарованието и таланта на гражданите. Основната насока е разширяване обхвата и включване на различни  възрастови групи. 
            В съответствие с изискванията на ЗНЧ и Устава, в читалище „Селска пробуда 1927” и през 2022 г., продължи дейността за развиване на любителското художествено творчество  в подкрепа на любителските състави и на сформираните клубове, предлагащи услуги за ученици и възрастни. 
✓ПРЕДСТАВИТЕЛЕН ФОЛКЛОРЕН ХОР- жени, които обичат народната песен и музиката е в сърцата им.  Тук са самодейците с най – дългогодишен опит на сцената, с приемственост между поколенията. Изпълняват автентични местни  песни   под ръководството на г-жа недялка Колева, с богат репертоар и изяви на наша и международна сцена. През 2022 година участва в процедура за попълване на Национална система “Живи човешки съкровища-България“ 2022. Съгласно утвърдената процедура подадените кандидатури бяха разгледани от специално създадени в областните администрации комисии. В процеса на разглеждане и обсъждане на подадените кандидатури Комисията  избра за номинация за участие в националния етап от системата „Живи човешки съкровища – България” 2022 г. кандидатурата на Представителен фолклорен хор за автентичен фолклор към Народно читалище „Селска пробуда - 1927“, с. Крепост. За национален етап  ПФХ получи Грамота от Министъра на  културата. През месец  октомври самодейните колективи организираха тържество за 80 годишния юбилей ръководителката на хора Недялка Колева, като и поднесоха торта и статуетка със фолклорни мотиви.
✓ФОЛКЛОРЕН ТАНЦОВ КЛУБ „БАГРЕНИЦА“– с ръководител Д-Р Донка Велчева.. Уверени и обаятелни, традиционно силни, те се явяваха на национални конкурси  и печелеха призови места. Публиката с радост и затаен дъх гледаше всяко едно изпълнение и с бурни аплодисменти ги посрещаше и изпращаше от сцената при следните изяви:
1.Участие в концерт на 22 НФС „Читалището-храм на българския дух“ на 4.06.22г. с. Крепост
  2.Участие в 4-ти „Национален събор на земята и плодородието“с. Голямо Асеново- носители на златен медал.
3. Участие в НФФ“Кехлибарен грозд“ с Лозен, обл. Хасково- носител на сребърен медал
4.Участие в НФС“ По стъпките на Света Богородица“ с. Добрич- носители на бронзов медал
5. Участие в Първи Регионален празник „Ден на меда С. Прокопий“ с. Бряст
6. Участие в Международен  фестивал на  фолклорната носия“Жеравна 2022“
7. Участие в концерт на сватбата на семейство Тодорови във вила „Белисима“ Минерални бани
8. Участие в  Фолклорни празници „Приморска перла“ 2022 гр. Приморско- златен медал за високо художествено изпълнение.
9. Участие в  юбилея на  г-жа  Недялка Колева
10.Участие в  концерта“ Помним минало, пазим традицията , градим бъдещето“, който се проведе в салона на читалището на 27.11.2022г.
✓ГРУПА ЗА НАРОДНИ ОБИЧАИ- В съвременния свят нематериалното културно наследство се възприема като основен извор на идентичност. За съжаление обаче голяма част от неговите ценности  като обредите или традиционните културни умения са застрашени от изчезване. Ето защо от особено значение е да се поддържат и насърчават носителите на това нематериално културно наследство, за да могат те да продължат да практикуват дейностите и да предават познанията и уменията си на следващите поколения. Групата за  народни обичаи, която работи от дълги години има  точно тази цел и успешно се представи в  следните мероприятия:
1.„Работилница за мартенички“- изработените  мартеници  бяха завързани на децата от ОУ“Христо Ботев“ с. Крепост
2. Участие в Национален онлайн конкурс „Престилката символ на женското начало“- организиран от НЧ“Просвета“  с. Злато поле.
3. Участие в благотворителен базар за мартеници „Да помогнем на Георги“ организиран от  читалищата в Община Димитровград.Мартениците бяха изработени от Ванка Господинова и Калина Пеева.
4. Участие в „Световен ден на плетенето“ с. Крум, общ. Димитровград-бяха  изложени плетива на една кука от Калинка Пеева и Ванка Господинова, и плетива на две куки от Димитрия Русева, която получи специална награда.
5. Участие в Национален събор „Копривщица-2022“- представяне на автентични носии:
 - Аладжа от Даниела Гочева  
  - Сая от Димитрия Иванова.
6. Участие в Първи Регионален празник „Ден на булгура“ . Воден, общ. Димитровград, удостоени с  3 награди
7. Участие в мероприятие организирано от Община Димитровград за 75 годишнината на града. Кмета г-н Иво Димов даде за поредна година курбан за здраве. Даниела Гочева и Димитрия Иванова  бяха в екипа, който раздаваше курбан на миряните.
8. Ритуал Първа копка в парк Марица. На церемонията присъстваха кмета на Община  Димитровград г-н Иво Димов, ръководителя на проекта  Христина Димова и Калин Минков представител на фирмата изпълнител. Водосвет отслужи отец Георги Тодев. Жаклин Господинова и Димитрия Иванова бяха асистенти на кмета.
9. Посещение в Община Димитровград на Игнажден. Наричане за здраве, берекет и подаряване на автентични сурвачки от Димитрия Иванова и Жаклин Господинова.
10. Участие на Димитрия Иванова  и Златко Гешев в Общински конкурс „България Земя На Герои“ организиран от ОПДМЦ гр. Димитровград.
11. В онлайн  Конкурс „Лазаровден и Цветница“ организиран от НЧ“Христо Ботев“- Димитровград , в раздел“ Съвременна лазарска премяна“ – Димитрия Иванова и Радка Миланова – получиха поощрителни награди, а в раздел“ Най красив лазарски венец“ – Димитрия Иванова-се класира на 2-ро място. 
12.Участие в онлайн конкурс „ SEFIE  С МОЯТ ДОМАШЕН ЛЮБИМЕЦ“ организиран от НЧ“Култура“ Димитровград и класиране:
- Поли Георгиева- 1-во място
- Диди Иванова- 3-то място
- Даниела Гочева- 3-то място
13. Участие в „Семеен конкурс за изработване на сурвачки“ организиран от ОПДМЦ Димитровград.- Димитрия Иванова получи  Специална награда в раздел „автентична сурвачка“, връчена от кмета на община Димитровград г-н Иво Димов.
14. Участие в Общински конкурс за илюстрация на приказка и изложба на класираните творби. На 15.12.2022 г. в зала „Гросето“ се състоя официалното награждаване на победителите в Общински конкурс:
 -  Димитрия Иванова – 1 во място
 -  Георги Бейсим Николов 2-ро място
 -  Ани Боянова Янкова 3-то място
 -  Айлин Сехер Юсуф 3-то място
15. Участие в „Коледна трапеза“ и „ Изложба-базар“ на сурвачки – организирани от община Димитровград.
</t>
  </si>
  <si>
    <t>"ДК“Аз обичам България“, ДК“Млади таланти“ Много са мостовете, които историята е пожелала да изгради между отделните поколения . с особена важност изпъкват тези, свързани с наследените традиции и култура, съчетали в едно духа на отминалите години и умението в днешния ден да се попие мъдростта завещана ни от предците. Учениците от клуб“Аз обичам България“, активно работят за опазването на българските традиции, като представят обичаи характерни за селото ни. Изявите им са както на родна сцена така и на регионални, национални и международни събори на народното творчество. Публиката с удоволствие се наслаждаваше на красотата на техните изпълнения.</t>
  </si>
  <si>
    <t>Описание Клуб "Млад краевед", Детска  любознателница</t>
  </si>
  <si>
    <t xml:space="preserve"> ✓Аранжиране на  витрини с литература за известни личности от българската история и писатели, афиши и публикации в интернет за: годишнина от рождението на Христо Ботев, , 166 години от рождението на Райна Княгиня, 144 години от рождението на Пейо Яворов, 127 години от рождението на Гео Милев, 102 години от рождението на Леда Милева, годишнина от рождението на Дядо Благо/ Стоян Стойков Русев, български учител и писател, 149 години от гибелта на Апостола, 122 години от рождението на Веса Паспалеева, 132 години от рождението на Чудомир – “Чудото Чудомир”, годишнини от рождението на Димчо Дебелянов, Валери Петров, Радой Ралин, Витрина “Народен и безсмъртен” за 172 години от рождението на Иван Вазов, 185 години от рождението на Васил Левски, 121 години от рождението на Ангел Каралийчев, 136 години от рождението на Ран Босилек, 102 години от рождението на Джани Родари, Ден на народните  Будители, 142 години от рождението на Йордан Йовков, “За Коледа, символите на Коледа”;
 ✓ Витрини за празници и исторически чествания: Баба Марта, Пролетни празници, 24 май; Международен ден на детската книга; Световен ден на книгата и авторското право ;
 ✓ “Къде живеят книгите“- посещение на ПГ в библиотеката. Малките любознайковци гледаха анимационния филм „Под гъбата“ и слушаха приказката Маша и Мечокът
 ✓ Пролетен празник. Малките актьори от подготвителна група ни представиха драматизация на приказката  „Лисицата и щъркела“ и „ Танца на цветята“.
 ✓“Баба Марта 2022”, публикация във Фейсбук; Ателие “Баба Марта 2022”-  изработване на мартеници с ученици от ОУ“Христо Ботев“ с.Крепост
 ✓Ден на християнското семейство, „Цветница“, „Лазаровден“, „Великден“  и Коледа бяха отбелязани с презентации и съответна декорация и украса на библиотеката. 
 ✓В деня на Светите братя Кирил и Методий и професионален празник на библиотекаря с ДК „Аз обичам България“ се проведе „Библиотекар за един ден“. Учениците с голям интерес записваха книги в Читателските карти.
 ✓ Една от традиционните дейности на библиотеката е организацията и провеждането на посетителски форми на място за най-малките читатели, чрез които се провокира интерес към четенето и търсене на нови знания и информация. Учениците от първи клас с класен  ръководител г-жа Кремена Манолова се разделиха  в библиотеката със своето „Букварче“ и получиха първата си „Читанка“.
"Европейски ден на спорта " Игри, посветени на опазването на околната среда, бяха с фокус върху намаляване на отпадъците и тяхното разделно събиране и рециклиране</t>
  </si>
  <si>
    <t xml:space="preserve">Организиран 22-ри НФС „Читалището-храм на българския дух“ на 4 и 5 .06.22г. с. Крепост
На 27.11. 2022г. в салона на читалището се проведе  юбилеен концерт“Помним миналото, пазим традицията, градим бъдещето“, финансиран от Министерство на  Културата и Община Димитровград участие взеха:
- ученици от ОУ“Христо Ботев“ с. Крепост,
- ДТС“Броеничка“гр. Стара загора,
- Фолклорна формация „Родопска песен“гр. Асеновград,
- Тоня Борисова – поетеса, актриса, представи  своя спектакъл „Пътеки към  душата на България“
- ПФХ  и  ФТК“БАГРЕНИЦА“,
- Звуков  запис на големия български актьор Любомир Бъчваров
От 01.07.2022г. до 31.07.2022г. в библиотеката на НЧ“Селска пробуда-1927“ с.Крепост   със съдействието  на ОУ“Христо Ботев“ с.Крепост   се проведе „Лято в библиотеката 2022“, в което  участваха   35 деца от които  2 със СОП
 при следните  видове  дейности:                                                               
- Четене на приказки                              
- Игри от детството на баба и дядо.
- Четене по роли. 
- Апликиране, моделиране и рисуване.
- работа с деца с СОП.
- Опознай  родния край:
     ✓    Среща с художника Христо Панев.
     ✓    Изучаване фолклорното богатство на село  Крепост „Традиции и обичаи“.
-  Моето родословно дърво..  и  много други  
занимания.
На откриването в парка  присъстваха аниматори „Щуротиите на Пипи“.
Организирани и проведени Народни обичаи:  „Бабинден“, “Оратник“, „Лазаровден““Коледа“ посещение по домовете на възрасни  читалищни дейци в "Ден на учителя" и  "Ден ва възрастните хора"
</t>
  </si>
  <si>
    <t xml:space="preserve">Описание.Участие  на самодейни колективи в :
- 4-ти „Национален събор на земята и плодородието“с. Голямо Асеново.
- НФФ“Кехлибарен грозд“ с Лозен, обл. Хасково.
- НФС“ По стъпките на Света Богородица“ с. Добрич.
- Първи Регионален празник „Ден на меда С. Прокопий“ с. Бряст
- Международен  фестивал на  фолклорната носия“Жеравна 2022“
 -  Фолклорни празници „Приморска перла“ 2022 гр. Приморско.
 -Общински конкурс „България Земя На Герои“организиран от ОПДМЦ гр. Димитровград.
- онлайн  Конкурс организиран от НЧ"Христо Ботев" -Димитровград „Лазаровден и Цветница"
- Национален онлайн конкурс“Престилката символ на женското начало“- организиран от НЧ“Просвета“  с. Злато поле.
- Благотворителен базар за мартеници „Да помогнем на Георги“ организиран от  читалищата в Община Димитровград.
- „Световен ден на плетенето“ с. Крум, общ. Димитровград- специална награда
-Национален събор „Копривщица-2022“- представяне на автентични носии
- Национална система “Живи човешки съкровища-България“ 2022
- НДМФФ“Да се хванем за ръце да пеем и танцуваме от сърце“ с. Добрич 
- Еньовденска китка- празник на билките, слънцето и лавандулата“ гр. Меричлери.
</t>
  </si>
  <si>
    <t>Описание от тях - 108 до 18 г.възраст</t>
  </si>
  <si>
    <t>000894917</t>
  </si>
  <si>
    <t>Група за автентичен фолклор,група за народни хора;</t>
  </si>
  <si>
    <t>Детска група за народни хора;</t>
  </si>
  <si>
    <t xml:space="preserve">Школи  по народни танци </t>
  </si>
  <si>
    <t>Бабинден;Трифон зарезан;Осми март ;НФС"По стъпките на Света Богородица"Традиционен събор на с.Добрич</t>
  </si>
  <si>
    <t>"Заедно но Гергьовден","Празник на плодородието","Празник на сусама", "Читалището - храмна българския дух"," Евро фолк","Песни край Марица"</t>
  </si>
  <si>
    <t>000895321</t>
  </si>
  <si>
    <t>"Христо Ботев-1871"</t>
  </si>
  <si>
    <t>Народен хор, Група за автентични песни ,Група за СГП; Група за патиротични песни, Група за църковни песни</t>
  </si>
  <si>
    <t>Детска танцова формация " Алма"</t>
  </si>
  <si>
    <t>Клуб "Приятел на книгата"; Клуб " Сръчните ръце на баба"; Кръжок художествено слово; Кръжок изобразително изкуство; Кръжок Готварство</t>
  </si>
  <si>
    <t>21 януари- Бабинден; 14 февруари- Трифон- Зарезан; 18 февруари- възпоменателно тържество за Васил Левски; 1 март- тържество за Баба Марта; 3 март- музикално- поетичен рецитал посветен на Освобождението на България от турско робство; 8 март. Международен ден на жената; 22 март- Първа пролет;1 април- Ден на хумора и шегата;7 април- Международен ден на медицинския работник;21 април- Пъстър Великден; 24 май- тържество посветено на Българската просвета и култураи на славянската писменост;1 юни- Международен ден на детето;2 юни- Ден на Ботев и загиналите за....; 1 юлицърковен празник- " Св. Козма и Дамян"; От 3 юли до 3 август "Забавно лято в библиотеката"; 16 юли- Регионален празник " Ден на славянското единство"; 20 юли- " Илинден+- цйрковен празник; 22 септември- "Празник на ябълковската пуска"1 ноември- Ден на народните будители и обичая "Кокоша църквичка"; 21 ноември- Ден на християнската младеж и семейство" 17 декември- Коледен концерт; 22 декември- читалище и училище празнуват заедно Коледа.</t>
  </si>
  <si>
    <t>5 май- участие в празника на с. Брод; 6 май- "Гергьовден" с. Горски извор;14 май- участие в празника на с. Скобелево;4 и 5 юни Балкански шампионат по форклор гр. Хисаря;11 юни- Световен ден на плетенето" с. Крум;3 юли участие в НФФ в с. Доситеево;13 август участие в НФФ " по стъпките на Света Богородица с. Добрич;24 септември- участие в НФФ на старата градска песен гр. Свиленград;28 септември-участие в празника на с. Сталево;18 и 19 ноември участие в н Национална конференция гр. Ивайловград;21 декември- участие в гр. Димитровград;</t>
  </si>
  <si>
    <t xml:space="preserve"> За дома- 391; В читалнята- 1344; На организирани събития- 900</t>
  </si>
  <si>
    <t>000893943</t>
  </si>
  <si>
    <t>"Просвета-1896"</t>
  </si>
  <si>
    <t>1. Фолклорна груп; 2.Стари градски песни; 3.Патриотични песни; 4.Руски песни; 5. Група за народни хора; 6. Сатирична група; 7.Студио по художествено слово; 8. Група за обичаи</t>
  </si>
  <si>
    <t>Работа с децата, курс за компютърна грамотност, Клуб "Приятели на книгата", Клуб "Бродерия и плетиво"</t>
  </si>
  <si>
    <t>Регионален празник  на билките, слънцето и лавандулата"Еньовденска китка"; Регионален празник Ден на независимостта на България и празник на града; Йорданов ден, Бабин ден, Трифон зарезан, Сирни заговезни, Баба марта, Трети март, Осми март, 24 май, Ден на възрастните хора, Ден на благотворителността, Ден на народните будители, Ден на християнското семейство, Никулден, Коледа</t>
  </si>
  <si>
    <t>МФФ "Несебърски накит", НФФ с международно участие- гр.Неделино;            Национални - "С вяра в доброто и надежда в бъдещето" с. Добрич, "По стъпките на Света Богородица" с. Добрич, "С песни от свила - минаха години" Свиленград;     Регионални- 146 години от априлското въстаниес. Бряст, "С песни през вековете" Черноконево, Районен празник"Свети Иван Рилски Чудотворец" с. Воден, "ПОклон будители народни" с. Злато поле, Юбилей на НЧ "Пробуда" с. Бряст и различни конкурси</t>
  </si>
  <si>
    <t>Книги за дома, в читалня и компютърни потребители</t>
  </si>
  <si>
    <t>000894388</t>
  </si>
  <si>
    <t>"Васил Левски -1929"</t>
  </si>
  <si>
    <t>Група за автентичен фолклор - 8човека</t>
  </si>
  <si>
    <t>Йордановден, Ивановден, Бабинден, Празник на жената, Обесването на Васил Левски, Първа пролет, Освобождението на България, Ден хумора и шегата, Ден на труда, Ден ан славянската писменост, Гергьовден, Ден на детето, Ден на Ботев, Битката при Клокотница, Лятна програма с децата, Ден на Съединението, Ден на независимостта, Ден на народните будители, С гозбите на дедите ни, Ден на християнското семейство, Коледа и Нова година</t>
  </si>
  <si>
    <t>Стара Загора, Неделино, Свиленград, с.Скобелево, с.Крум, с.Доситеево, с. Ябълково, с. Бряс</t>
  </si>
  <si>
    <t>000894148</t>
  </si>
  <si>
    <t>"Пробуда -1896"</t>
  </si>
  <si>
    <t>ДА</t>
  </si>
  <si>
    <t>Празници: Коледа и Нова Година, Бабинден, Обесването на Васил Левски, Откриване на поетичен клуб Иван Николов, Сирни Заговезни, 1ви Март, 3ти Март, 8ми Март, Велика Събота, Боядисване на яйца, Творческа вечер на поетиен клуб Иван Николов, Заено на Гергьовден, Света Троица, Празика на тиквата, Есенни щурци, Юбилейни празници на танцовия състав и певческата група, Трифонзарезан</t>
  </si>
  <si>
    <t>Хасково: 2, Благотворителен концерт на сдръжение Азбукари и Хайдушка софра
село Скобелево: 2, Априлско възстание и поетичен конкурс
село Върбица: 1, Що ми е мило и драго
село Сталево: 2, Битката при Клокотница и С гозбите на дедите ни
село Голямо Асеново: 1, Национален събор на земята
село Крум: 1, Старата градска песен
село Странско: 1, Първа жътва
село Каснаково: 1, Изворът на нимфите
Араповски манастир: 1, Храмов Празник
село Неделино: Двугласно пеене</t>
  </si>
  <si>
    <t>Дидим: 1, Танцов състав "Извор"</t>
  </si>
  <si>
    <t>21 картона</t>
  </si>
  <si>
    <t>000894225</t>
  </si>
  <si>
    <t>"Искра -1926"</t>
  </si>
  <si>
    <t xml:space="preserve">1. Група за автентичен фолклор и жътварски песни.  2. Група за възрожденски, патриотични и бригадирски песни, и художествено слово 3. Представителна група за автентичен фолклор и индивидуални изпълнители  4. Група за стариградски песни 5. Група за пресъздаване на народни обичаи и ритуали  6. Група за едноактни сценки, предания и легенди.  </t>
  </si>
  <si>
    <t>1. Детска група за фолклор  2. Детско-юношеска коледарска група 3. Детско-юношеска група за пресъздаване на народни обичаи и художествено слово.      4. Танцова формация "Афродита" - пресъздава легендата за нимфата Траке (от 2007г)</t>
  </si>
  <si>
    <t xml:space="preserve">1. Кръжок по интереси - на книгата ; за издирване на автентичен фолклор ; за изработка на обредни хлябове ; за издирване на традиционни ястия ; за издирване на детски игри ; за изработване на мартенци, сурвачки и коледни украшения  2. Кръжок на книгата  3. Кръжок по изообразително изкуство и сръчни ръце. 4. Кръжок по кулинария </t>
  </si>
  <si>
    <t>МЕРОПРИЯТИЯ В БИБЛИОТЕКАТА
-Направа на кът в библиотеката по повод кръгли годишнини на поети,писатели.”Живот
и дейност на Апостола”,за освобождението на България от турско робство,четене на
стихове от покойния поет,писател и художник Недялко Стефанов,разказване на
легендата за „Благовещение”, за „Светилището на нимфите и Афродита”, с историята
на храм Св. „Пророк Илия”, с историята на паметника на загиналите в трите войни, с с
всички обичаи, с музейните експонати от музейната сбирка ,по-големите деца четат
приказки на по-малките.
Библиотеката разполага с2 бр.настолен компютър,2 бр. монитор ,2 бр.принтер,2 бр.
ксерокс, микрофони, слушалки, тонколони.
Библиотеката притежава дарение на фототипни издания на три книги на Георги
Раковски, които са били оставени в забвение повече от век. Те имат висока стойност и
особено днес в тези интересни времена заслужават за „възкръснат” отново.
06.01. - Изложба на обредни хлябове от самодейците по повод „Йордановден”
21.01. - Изложба на обредни хлябове изработени от самодейците по повод Бабин-ден.
14.02. - Изложба на обредни хлябове изработени от самодейците по повод „Трифон-
Зарезан”
Запознаване на децата с „Живот и дейност на Апостола”
м.Март
01.03.Изложба на обредни хлябове изработени от самодейците по повод „Ден на
самодееца.
Оформяне на кът за освобождението на България от турско иго.
08.03.Изложба на плетени с една кука дантели по повод Международния ден на жената.
21.03. Изложба на обредни хлябове изработени от самодейците по повод Първа Пролет.
Четене на стихотворения от покойния местен поет Недялко Стефанов за пролетта.
25.03..
Самодейката Стефанка Атанасова разказа легендата за Благовещение.
Децата читатели на библиотеката четата в библиотеката и на открито.Запознаване на
децата с уреда „Чекрък” и неговото предназначение.
м.04. Международен ден на детската книга в библиотеката.
11.05. Отворени врати на библиотеката по повод „Ден на библиотекаря”
23.05. .-11.00ч.в библиотеката-Песенен рецитал по повод 24.05-„Ден на Българската
просвета и култура и на славянската писменост”.
19.06. – 300 години от рождението на Паисий Хилендарски, 260 години от написването
на История славянобългарска и 60 години от канонизирането му за светец.
Изложба на препис на История славянобългарска.
Месец Юни
Месец Юли
Месец Август – Забавно лято, тихи игри
Дете-библиотекар за един ден
Деца четат на деца приказки от български писатели по повод Националната седмица на
четенето.
Рисунка-любими герои от приказки
Писане на разкази,стихотворения и есета за Каснаково
Игра тенис на маса,
Игра на шах,дама,не се сърди човече,
Игра на черен Петър.
Запознаване на децата с обичаите „Леене на куршум” ,”Бабин-ден”,”,Баба
Марта”,”Благовещение”, „Еньовден”, с история на с.Каснаково,с разказ за „Просфората
и значение на символите на просфорния печат”,с история за храм Св.”Пророк Илия”, с
история за паметника за загиналите в трите войни, с музейните експонати .
Библиотеката разполага с настолен компютър-2 бр.,монитор-2 бр.,принтер-2
бр.,ксерокс-2 бр.,микрофон,слушалки,тонколони. В салона на читалището е монтирана
спечелената по проект озвучителна техника за изяви на самодейците.Води се
инвентарна книга,книга за движение на библиотечния фонд,дневник на
библиотеката,има читателски карти,има функционираща читалня,наличие на фонотека ИЗЯВИ НА КОЛЕКТИВИТЕ С МЕСТНО ЗНАЧЕНИЕ,СЪВМЕСТНО С КМЕТСТВО
С.КАСНАКОВО,ХРАМ Св.”ПРОРОК ИЛИЯ” С.КАСНАКОВО,ПЕНСИОНЕРСКИ
КЛУБ С.КАСНАКОВО
06.01. – 174 години от рождението на Христо Ботев – рецитира Мария Григорова
06.01 .-„Йордановден”-съвместно с кметство с.Каснаково и храм Св.”Пророк
Илия”.Водосвет и хвърляне на кръста от отец Атанас в р. Банска
13.01. – Отбелязване на известни и достойни българи родени на 13.01 – Пейо Яворов,
Алеко Константинов, Тодор Каблешков, Георги Калоянчев.
16.01.- Отбелязване на 127 години от рождението на Гео Милев.
18.01.- Отбелязване рождението на Райна Княгиня – 1856г.
.21.01. -Бабин-ден –пресъздаване на обичай „Подливане” с групата за пресъздаване на
народни обичаи , с младите майки и къпане на бабата ,бабувала в селото на реката .
Месец Февруари НЧ „Искра-1926” с. Каснаково изработи и представи на базар в
Димитровград мартеници с благотворителна кауза – за лечението на Георги.
10.02. – Отбелязване на „чумин ден”. Освещаване на мед в храм Св.”Пророк Илия” със
самодейците.
14.02 - „Трифон-Зарезан” – Водосвет от отец Георги и обичай „Зарязване” в лозовия
масив на Латун Димитров. ПГАФ и индивидуални изпълнители поздравиха всички
присъстващи.
19.02. - Песенен рецитал по повод 149 години.от обесването на Васил Левски от 11.00ч.
пред паметника. Рецитира Алекс Стойчев.
01.03. – Фотоизложба „История през фотообектива” беше открита в салона на
читалището по случай Националния празник 03.03. съвместно с Исторически музей
Димитровград.
01.03. - „Ден на самодееца” и пресъздаване на обичай „Баба Марта.”ПГАФ и
инд.изпълнители поздравиха присъстващите.Групата за пресъздаване на народни
обичаи пресъздаде обичай „Баба Марта” и „Седянка”
03.03. - Песенен рецитал по повод 144 години от освобождението на България от
турско робство в изпълнение на ГПП и художествено слово-11.00ч. пред паметника.
Полагане на цветя.
08.03. - Песенен рецитал с ПГАФ и инд.изпълнители посветен на Ден на жената-
12.00ч.-салона на читалището.Изложба на плетиво на една кука изработено от
самодейците.Поздрав за мама - рецитира Георги Николаев.
21.03. - Стихове за Пролетта рецитираха деца от 11.00 ч. в салона на читалището.
25.03. – „Благовещение” – самодейката Стефанка Атанасова разказа „Легендата за
Благовещение” – 10.00 ч. лятната читалня.
26.03. -Песенен рецитал от ГПП и художествено слово и полагане на цветя пред
паметника по повод „Ден на Тракия”
02.04. -10.00 ч.в библиотеката –честване на международния ден на детската книга с
деца.
16.04 -„Лазаровден”с детско-юношеска група –празник на лазарките.Обикаляне на
селото и пеене за здраве и берекет.
20.04.-11.00ч.пред паметника-Песенен рецитал с ГПП и художествено слово по повод
Априлско въстание.
21.04.-11.00ч.в парка „Великденско ателие” с прекрасните деца от селото.
24.04. – 11.00 ч. Изложба на Великденски яйца,курабии,обредни хлябове,козунаци.
„ Чук – чук яйчице „ с децата в парка.
22.04. – 16.30 ч. – в салона на читалището НЧ „Искра-1926” с. Каснаково организира
съвместно с Фондация „Светлина на Балканите” благотворителна акция за деца, на
които фондацията раздаде книжки и подаръци.Децата гледаха театър за „ Злото и
Доброто”
09.05.-11.00 ч. пред паметника Песенен рецитал по повод 77 години от края на Втората
световна война и 22 години от откриването на паметника на загиналите във ВСВ.
11.05. – Отворени врати на библиотеката. Приемане на нови читатели – деца.
Запознаване с работата на библиотекаря, правилата в библиотеката и библиотечния
фонд.
18.05. Международен ден на музеите. Разглеждане на музейната сбирка при НЧ”Искра-
1926” с. Каснаково и съвместната изложба с Исторически музей Димитровград.
23.05. – 11.00 ч. в библиотеката - Отбелязване на ден на славянската писменост и на
българската просвета и култура и 300 години от рождението на Паисий Хилендарски
/1722 – 1773/. Изложба на Препис на История славянобългарска, която се съхранява в
библиотеката.
01.06. – 11.00 ч.Забавно лято в библиотеката. Рецитират стихове, пеят песни.
02.06. – 18.00 ч.пред паметника-Песенен рецитал в изпълнение на ГПП и художествено
слово по повод 146 години от гибелта на Христо Ботев.
02. 06. – Традиционен местен събор Възнесение Господне „Спасовден” с участието на
ПГАФ и индивидуални изпълнители при НЧ”Искра-1926”с.Каснаково, самодейци от
читалища при общината и 12 г. от освещаването на храм Св.”Пророк Илия”-
тържествена света литургия в храма,Водосвет-съвместно с кметство и храм
Св.”Пророк Илия.
23.06. – Среща разговор с Искра Урумова- автор на книгата „Самодивски сезони” в
салона на читалището.
24.06. – 05.00 ч.Групата за пресъздаване на народни обичаи и ритуали при НЧ”Искра-
1926”с.Каснаково пресъздаде обичай „Еньовден” в местността „Светилище на нимфите
и Афродита” с ъс специалното участие на най-малката самодейка Мария Григорова-7
г.и съвместно с Искра Урумова - автор на книгата „Самодивски сезони” и приятели.
Присъства: НОВА ТЕЛЕВИЗИЯ И ТВ ДИМИТРОВГРАД.
-18.07.- 11.00 ч. – 185 години от рождението на Васил Левски.
Песенен рецитал с детска група за художествено слово.
-20.07.- 10.00 ч. – НЧ „Искра-1926”, Кметство с. Каснаково и храм Св. „Пророк Илия”
отпразнувахме храмовия празник „Илинден” с празнична литургия в храма.
- 29.08.2022 г. 20.30 ч. – ПРАЗНИК НА НИМФИТЕ И АФРОДИТА –„ ЖЕНАТА ПРЕЗ
ВЕКОВЕТЕ „ с театрална постановка „Самодива” на Театър Любомир Кабакчиев гр.
Казанлък. В местността „Светилище на нимфите и Афродита”
- 06.09.- 11.00 ч. - Песенен рецитал на ГПП и художествено слово по повод 137 години
От Съединението на България.
- 22.09. – 11.00 ч. – Песенен рецитал от ГПП и художествено слово по повод 114
години от обявяване Независимостта на България.
- 31.10. - Четене на стихове от покойния местен поет, писател и художник
Недялко Стефанов. Песенен рецитал на ГПП и художествено слово по повод 01.
11 – Ден на народните будители.
- 21.11. – Отбелязване на ден на православната християнска младеж и семейство.
Изложба на обредни пити и хлябове.
- 15.12. – Група за пресъздаване на народни обичаи при НЧ”Искра – 1926” с.
Каснаково пресъздаде обичай „Бъдни вечер” в градска библиотека Димитровград
пред учениците при училища „Любен Каравелов” и „Алеко Константинов”
- 22.12. – По повод коледните празници Фондация „Светлина на Балканите”
съвместно с НЧ „Искра-1926” с. Каснаково организира благотворителна акция за
деца. Бяха раздадени подаръци на над 50 деца от Фондацията.</t>
  </si>
  <si>
    <t>РЕГИОНАЛНИ ИЗЯВИ:
- 06.05.2022г. – Участие на ПГАФ в Регионален фолклорен празник „Заедно за
Гергьовден” в с. Горски Извор.
Награда: ГРАМОТА
- 06.2022г. Участие на НЧ”Искра-1926” с. Каснаково в онлайн конкурс
„Възкресение Христово” с. Попина, Община Ситово, област Силистра.
Награда: ГРАМОТА.
- 17.07. – Участие на ПГАФ в РФС „Орловски напеви” с. Орлово.
Награда: Грамота, Диплом, КУПА
- 24.09. – Участие на ПГАФ и индивидуалната изпълнителка Ванка Александрова
в 20-ти Регионален Преглед на Българската песен в Ямбол.
Награда: ГРАМОТА И ЮБИЛЕЕН МЕДАЛ.
- 08.10. - Участие на ПГАФ, индивидуалната изпълнителка Ванка Александрова
– над 25 години и Мария Григорова – 8 г. във ФФ „Песни край Марица” с.
Доситеево.
Награди: ПГАФ – Грамота, Диплом – ЗЛАТЕН МЕДАЛ
Ванка Александрова – Грамота, Диплом – СРЕБЪРЕН МЕДАЛ
Мария Григорова – Грамота, Диплом – БРОНЗОВ МЕДАЛ
ОБЩИНСКИ ИЗЯВИ:
- Община Димитровград и ОП „Детски и младежки център” Общински
рецитаторски онлайн конкурс „ България – земя на герои” връчва ГРАМОТА ЗА
УЧАСТИЕ НА Иванка Боянова.
- 16.04. - Участие на Людмила Боянова – 11г. в конкурс за Лазаровден и
Цветница-рецитал на стихотворение за Лазаровден в НЧ „Христо Ботев-1902”
Димитровград.
Награда: Грамота – 3-то място – шнола
Грамота за Иванка и Людмила Боянови за най-красив лазарски венец
Грамота за Иванка Боянова за съвременна лазарска премяна.
- 19.05. По инициатива на стопанско сдружение „Марица” в районите по проект
по програма Гърция България се организира среща за пожарите в района на
Община Димитровград.
- 02.06. Участие на Мария Григорова – 8 г.в Онлайн конкурс по случай 2-ри юни
Денят на Ботев, организиран от НЧ „Христо Ботев-1902” Димитровград.
Награда: ПЪРВО МЯСТО – ПЛАКЕТ
- 29.08. –
ОБЩИНА ДИМИТРОВГРАД, НЧ „ИСКРА-1926” С. КАСНАКОВО, КМЕТСТВО
КАСНАКОВО, ТЕАТЪР ДИМИТРОВГРАД, ИСТОРИЧЕСКИ МУЗЕЙ
ДИМИТРОВГРАД ОРГАНИЗИРАХА „ ПРАЗНИК НА НИМФИТЕ И
АФРОДИТА” – ЖЕНАТА ПРЕЗ ВЕКОВЕТЕ С ТЕАТРАЛНАТА ПОСТАНОВКА
НА „ САМОДИВА” НА ТЕАТЪР ЛЮБОМИР КАБАКЧИЕВ „ ГР. КАЗАНЛЪК В
МЕСТНОСТТА „СВЕТИЛИЩЕ НА НИМФИТЕ И АФРОДИТА”
- Месец НОЕМВРИ
Участие на НЧ”Искра-1926” с. Каснаково в онлайн конкурс с моят домашен
любимец. Организира НЧ „Култура” Димитровград.
Награда: Иванка Боянова – Грамота и ЗЛАТЕН МЕДАЛ
Людмила Боянова – Грамота и СРЕБЪРЕН МЕДАЛ
- м. Декември 22 г
Участие на НЧ”Искра-1926” с. Каснаково в конкурс „Моето коледно чорапче” –
организатори Община Димитровград, НЧ”Култура” Димитровград.
Награда : ГРАМОТА
- 18.12.
Участие на НЧ”Искра-1926” с. Каснаково в „Коледна трапеза” в община
Димитровград.
- м. Декември
Участие на НЧ „Искра – 1926” в Общински семеен конкурс за изработване на
сурвачки – организира Община Димитровград, ИМ Димитровград и ОП” Детски и
младежки център” Димитровград.
НАГРАДА: ГРАМОТА – Дейвид Стойчев и Алекс Стойчев
- м. Декември
Участие на НЧ „Искра – 1926” в коледен конкурс „Моето чорапче” – организира
НЧ „Култура” Димитровград
НАГРАДА: ГРУПОВА НАГРАДА
НАЦИОНАЛНИ ИЗЯВИ:
- 15.04. -Участие на НЧ „Искра-1926” с. Каснаково в Национален онлайн конкурс
„Престилката символ на женското начало” в с. Злато поле.
Награда: Грамота.
- НЧ „Минчо Иванов – 2012” с. Макриополско , община Търговище награждава с
ГРАМОТА НЧ „Искра-1926” с. Каснаково за участие и отлично представяне в
Национален конкурс за „Най автентична сурвачка”
- 18.05. -Участие на ПГАФ в Национален събор на народното творчество „Китна
Тракия пее и танцува” гр. Хасково. НАГРАДА: ГРАМОТА
- 28.05. – Участие на Детска фолклорна група при НЧ”Искра-1926” с. Каснаково и
индивидуални изпълнители в НДМФФ „Да се хванем за ръце, да пеем и
танцуваме от сърце” в с. Добрич.
Награда: Грамота за участие
Индивидуални: Мария Григорова –
Награда: Грамота и БРОНЗОВ МЕДАЛ
-Стилияна Добромирова – Грамота и БРОНЗОВ МЕДАЛ
- 05.08. – Участие на ПГАФ в НС на БЪЛГАРСКОТО НАРОДНО ТВОРЧЕСТВО
КОПРИВЩИЦА
Награда: ГРАМОТА И СРЕБЪРЕН МЕДАЛ
- 13.08. – Участие на ПГАФ, Дует Ивана и Мария Тодорови – 8 г. и индивидуално
изпълнение на Иванка Боянова – 13 г. в НС „По стъпките на Света Богородица”
с. Добрич.
Награди: ПГАФ – Грамота, Диплом, БРОНЗОВ МЕДАЛ
Дует - Грамота, Диплом, БРОНЗОВ МЕДАЛ
Иванка Боянова – Грамота, Диплом, БРОНЗОВ МЕДАЛ
- 13. 08. – Участие на Теодора Георгиева при НЧ „Искра-1926” в Н Фотоконкурс
„Цветя и декорация” - Празник на градинаря в с. Ординци,
Общ. Добричка
Награда: Грамота
-3.09. – Участие на ПГАФ в НФФ за двугласно пеене и народна песен с Международно
Участие в гр. Неделино.
Награда: ГРАМОТА, Диплом – БРОНЗОВ МЕДАЛ
-22.10.2022 г. Участие на ПГАФ и индивидуални изпълнители: Ванка Александрова,
Людмила Боянова, Мария Григорова и Ивана Тодорова в НФФ „ С ВЯРА
В ДОБРОТО И НАДЕЖДА В БЪДЕЩЕТО „ В С. ДОБРИЧ
Награди: ПГАФ – ЗЛАТЕН МЕДАЛ
ВАНКА ТОДЕВА – НАД 25 г. -СРЕБЪРЕН МЕДАЛ
ИВАНКА БОЯНОВА – 13 г. – СРЕБЪРЕН МЕДАЛ
МАРИЯ ГРИГОРОВА – 8 г. – БРОНЗОВ МЕДАЛ
ИВАНА ТОДОРОВА – 8 г. - БРОНЗОВ МЕДАЛ
МЕЖДУНАРОДНИ ИЗЯВИ:
- 31.07. – Участие на ПГАФ и група за пресъздаване на народни обичаи с обичай
„Понеделник след сватбата” и индивидуалната изпълнителка на народни песни
Иванка Боянова в МФ за автентичен фолклор в Дорково.
Награди: ПГАФ – Диплом и ПРИЗ
Група за обичаи – Диплом и ПРИЗ
Иванка Боянова – Диплом и ПРИЗ</t>
  </si>
  <si>
    <t>Услуги за потребители са извършени 653 пъти - (200 от тях са на организирани събития) Потребителите са 77 читатели</t>
  </si>
  <si>
    <t>000894970</t>
  </si>
  <si>
    <t>Група за автентичен фолклор,Група за стари градски песни</t>
  </si>
  <si>
    <t>плетиво</t>
  </si>
  <si>
    <t>Описание-Йорданов ден,Бабинден,Трифон Зарезан,3-ти март,БабаМарта,Сирни Заговезни,Лазаров ден,Великден,Ден на детето,Зажънване,Регионален празник на читалището,Ден на тиквата,Ден на християнското семейстно,Коледуване</t>
  </si>
  <si>
    <t>Световен ден на плетивото,"Песни край Марица","Ямболска есен-2022","Зимни празници в Мечкарево","Да съхраним традициите и българския дух на нашите деди","Фолклорен фестивал на плодородието","Да запазим идентичността на българина чрез автентичния фолклор","Ден на булгура","Риболовен турнир","Свети Иван Рилски Чудотворец",</t>
  </si>
  <si>
    <t xml:space="preserve"> Заемане за дома книги,В читалня </t>
  </si>
  <si>
    <t>000893808</t>
  </si>
  <si>
    <t>"Никола Йонков Вапцаров-1895"</t>
  </si>
  <si>
    <t xml:space="preserve">Група за обработен фолкло, група за стари градски песни, група за автентимен фолклор, група за патриотични песни, ТС, Дует </t>
  </si>
  <si>
    <t xml:space="preserve">ДТС и Дует Ритмика, Лазарска група </t>
  </si>
  <si>
    <t xml:space="preserve">1. „Хубава жена“      2.„Везба“       3.„Създадена красота с една игла“      4.„Плетене с две и пет игли“    5.„Градинарство,лозарство и цветарство“     6.„Ръкави запретни и вкусничко сготви“     7.Коледар8. Волно лято </t>
  </si>
  <si>
    <t xml:space="preserve">Околен свят </t>
  </si>
  <si>
    <t xml:space="preserve">1.-18.02.22-149г. от обесването на Васил Левски
2-.28.02.22-Изложба за най-красива мартеница
3-.24.06.22-Енъовден-ползата от билките
4-.27.06.22-177г.от рождението на Иван Вазов                                                                                                                                                                                                              5.-01.07.22-Рисуване с въглени                                                                                                                                                                                                                                            6.-20.07.22-Лит.четене на детски книжки                                                                                                                                                                                                                    7.-06.08.22-Книжка чудна донеси и на приятелите сладко  почети                                                                                                                                                                     8.-28.08.22-Спортът е здраве                                                                                                                                                                                                                                            9.-17.09.22-124г.от рождението на Смирненски                                                                                                                                                                                                       10.-23.09.22-80г. от смъртта на Вапцаров                                                                                                                                                                                                                 11.-01.10.22-Сръчни ръчички творят красотички, Бабинден, Трифон Зарезан, баба Марта, Ден на самодееца, Осми март, Йордановден, Лазаровден, Регионален празник на квартала, Зажънване ден на детето, Съединението на България, Ден на пенсионера, Ден на християнското семейство, малкия Батак, Коледа </t>
  </si>
  <si>
    <t xml:space="preserve">С международен характер
1.Златни пясици-„Етно ритми2022“
Плакет                                                                                                                                                                
С национален характер:
 1.-НЧ„Селка пробуда1927“-с.Крепост-„Читалището храм на българския дух“-
2 сребърни медала и един бронзов                                                                                                                                                                                                    
                                                                                                                                                                                                                                                                                                                                                                                                                                                                                                                                                                                                                2.-НЧ„Пробуда 1926“-с.Добрич-„По стъпките на Света Богородица“ –
2 плакета и 1сребърен медал
3.-НЧ“Нов път 211“-с.Добрич-„С вяра в доброто и надежда в бъдещето“ –
един сребърен,1 бронзов и диплом за най-възрастен участник                                                                                                                                                                                                                                                                                                                                                        
4.НЧ“Култура        2022“ Димитровград“Най-добър винарски тост“
Сребърен медал
5.Седмица на хумора-София
1-во място
6.НЧ“Развитие 106“-с.Буховци-„Моят любим приказен герой“
1-во място
7.НЧ“Просвета“-с.Зл.поле-Престилката символ на женското начало“
Сребърен медал
8.НЧ“Пробуда 1928“-с.Сушица-„Поддържано и приветливо тротоарно пространство“
1-во място
9.“Китна Тракия пее и танцува“-гр.Хасково
Златен медал
10.“Нов път“с. Добрич-:Да се хванем за ръце,да пеем и танцуваме от сърце“
Златен медал
11.НЧ“Съзнание1928“-с.Г.Асенво-Събор на земята и плодородието-
Купа и бронзов медал
12.НЧ“Просвера“-с.Крум-Световен ден на плетенето
1-во място стара градска песен и 
1-во място-плетиво
13.Копривчица
Сребърен медал
14.Свиленград-Фестивал на старата градска песен-
Сребърен медал и грамота за най-възрастен участник
С регионален характер:                                     
 1.НЧ„Хр.Ботев“-Димитровград-„Съвременна лазарска премяна“
Второ  място    
2.- ОП„детски и младежки център“-Д-град-Шанс 2021г-
златен медал.                                                                                                                                                                                                                                                                                                                                 
3.НЧ„Архимандрит Доситей 1908“-с.Доситеево„Фестивал на сусама“
плакет    
                                                                                                                                                                                                                                                                                                                                                                                                                                                                                                                                                                                                4.- НЧ,,Култура-2020-„Моето приказно великденско яйце“-
първо място   
 Без конкурсен характер:
1.НЧ„Изграв-1921“-най-гиздава лазарка –с.Волуяк
2.НЧ“ЛИК 1959“-гр.Плевен-Лятото чете
3.НЧ“Пробуда 1895“-с.Бряст-Ден на меда
4.НЧ“Събуждане1927“-с.Радиево-Жътва е-Ден година храни
5.НЧ“Просвета1896“-гр.Меричлери-Енъовденска китка
6.НЧ,,Просвета“-с.Зл.Поле-„Да запазим идентичхостта на българина……“
7.- НЧ„Възраждане1927“-с.Калояновец-Моята цветна градинка      
8. НЧ“Пробуда 1895“-с.Бряст-Ден на чавгата      
Благотворителни:
1.Мартенски базар в подкрепа на Георги Янков –пред Спортна зала и пред общината
2.Благотворителен концерт за Георги Янков-в спортната зала
3.Благотворителен концерт-ДЕца помагат на деца-в с.Радиево
4.Събиране на капачки
</t>
  </si>
  <si>
    <t xml:space="preserve">посещение на мероприятия в библиотеката, заемна за дома и в читалня </t>
  </si>
  <si>
    <t>000894372</t>
  </si>
  <si>
    <t>"Искрица 1901"</t>
  </si>
  <si>
    <t>Група за автентичен фолклор, Група за стари градски песни, Група за автентични ритуали, Група за автентични ястия</t>
  </si>
  <si>
    <t>Кръжок по краезнание, Клуб Библиотека, Кръжок по художественно слово, Кръжок по изобразително изкуство</t>
  </si>
  <si>
    <t>Бабин ден, Ден на лозаря, Ден на самодееца, НП 3-ти Март, 8-ми Март, 147г. От Априлското въстание - Възстановка, 20г. - Група за автентичен фолклор, 24-ти Май, 1-ви Юни Ден на детето,Събор - Петдесятница, 6-ти Септември, 22 -ри Септември - Моето лято в моето родно село /детско парти/, Яворови възпоменателни тържества- на национално ниво с международно участие,Ден на Народните будители, 25-Декември - Коледа.</t>
  </si>
  <si>
    <t>с.Сталево - Клокотнишката битка, Кулинарна изложба, с.Върбица - Пролетен празник, с.Горски извор - Гергьов ден, Празник на поезията, с.Крум - Международен ден на плетивото, Празник на плодородието, с.Ябълково - Празник на славянското единство, гр.Неделино - Национален фестивал с международно участие, с.Полоковник Серафимово - Национален фестивал с международно участие, Кулинарена изложба - гр.Димитровград</t>
  </si>
  <si>
    <t>000894963</t>
  </si>
  <si>
    <t xml:space="preserve">Група за автентичен фолклор и Група за народни обичаи и Група за патриотични песни. </t>
  </si>
  <si>
    <t xml:space="preserve">школа по народно пеене </t>
  </si>
  <si>
    <t>Проект по програма Еразъм + " Малки партньорства" на ЕС 10 възрасти хора бяха обучени в социални умени, общувания, решаване на проблемиконфликти и други.</t>
  </si>
  <si>
    <t xml:space="preserve">Трифон Зрезан, Трети март,Осми март, Национален онлайн конкурс" Престилката символ на женското начал,Изложба на престилки, Великден, Регионален празник " 24 май,  Да запазим идентичността на българина чрез автентичния фолклор,Еньовден, Районен празник " Поклон будители народни", От дядо ракията от баба туршията, Дядо Коледа при нас. </t>
  </si>
  <si>
    <t>НФФ " Китна Тракия пее и танцува" Хасково, Рецитаторски конкурс " Земя на герои" Димитровград, Регионален празник  " С песни през вековете" Черноконево, НФФ " На земята и плодородието" Голямо Асеново, С Песните на Георги Чилингиров с. Полк. Серафимово, Празник на шарената черга с. Брод. Национален събор на народното творчество Копривщица, Регионален празник на плодородието село Крум, Общински празник Ден на Независимостта, Регионален празник на булгура с.Воден, НФФ " С песни и танци край Марица" с. Доситеево, Национална среща " Завръщане към корените "Ивайловград</t>
  </si>
  <si>
    <t xml:space="preserve">посещения на библиотеката, заемане на книги, посещения на мероприятия в библиотеката, лятна работа с деца в библиотеката </t>
  </si>
  <si>
    <t>000894205</t>
  </si>
  <si>
    <t>"Просвета 1926"</t>
  </si>
  <si>
    <t>1,75</t>
  </si>
  <si>
    <t>фолклорна група, група за стари градски песни, група за патриотични, хор за църковно песнопеене,театрална група,група за обичаи</t>
  </si>
  <si>
    <t>детска група фолклорна</t>
  </si>
  <si>
    <t>кръжок по плетиво и бродерия, кръжок кулинарно изкуство,кръжок худ. слово, изобразително изкуство</t>
  </si>
  <si>
    <t>богоявление, Бабин ден, Трифон Зарезан, Първи март, Трети март, Осми март,ден на детето, Ден на Ботев,Еньовден, Рождество Богородично, Световен ден на плетенето,Фолклорен празник на плодородието,Кръстовден,кокоша църквичка</t>
  </si>
  <si>
    <t>Национални фестивали- с.Крепост,С.с.Добрич, с- Доситиево, с.Скобелево, с. Ябълково,Международен- с. Дорково,регионални- с. Брод, с. Бряст, с. Сталево, с. Върбица, с.Горски извор, с. Долно белево</t>
  </si>
  <si>
    <t>заемане на книги,даване на информация, изготвяне на СВ, заявление</t>
  </si>
  <si>
    <t>000894319</t>
  </si>
  <si>
    <t>"Събуждане -1927"</t>
  </si>
  <si>
    <t>Танцов състав "Тракийци",Смесена фолклорна група,Мъжка фолклорна група,Женска фолклорна група,Мъжка коледарска група</t>
  </si>
  <si>
    <t xml:space="preserve"> Детска група за народни хора"Тракийче",Детска лазарска група</t>
  </si>
  <si>
    <t>Клуб "Млад приятел на книгата", Клуб "Млад приподозащитник"</t>
  </si>
  <si>
    <t>Богоявление,Трифон Зарезан,Баба Марта,Сирни Заговезни,Лазаровден,Великден,1 юни,Жътва е -ден година храни,Благотворителен концерт"Деца помагат на дете",95 години - НЧ"Събуждане -1927",Архангеловден,НФФ"Тракия пее -преглед на мъжки фолклорни групи",Коледа -гостуващ детски драматичен театър "Иван Димов" Хасково с постановката "Дядо Коледа,къде си?"</t>
  </si>
  <si>
    <t>146г.Априлско въстание с.Бряст,"Китна Тракия пее и танцува" град Хасково,"С песен през вековете"кв.Черноконева Дим-град,Национален детски фестивал село Добрич,"Читалището-храм на българския дух" село Крепост,Тракийски жътварски събор Странско,ФФ на сусама село Доситеево община Харманли,"Ден на славянското единство" село Ябълково,Празник на ябълковската пуска село Ябълково,"Фолклорен изгрев" град Китен,Регионален празник"Ден на булгура" село Воден,"Богородична стъпка" Старозагорски минерални бани,Международен фестивал за автентичен фолклор Дорково</t>
  </si>
  <si>
    <t>Общо посещения за заемна в дома и на читалня</t>
  </si>
  <si>
    <t>126573727</t>
  </si>
  <si>
    <t>"Съзнание -1928"</t>
  </si>
  <si>
    <t>1.Женска певческа група за автентичен фолклор,2.Танцова група "Китка",3.Мъжка фолклорна група</t>
  </si>
  <si>
    <t>Годишнина от обесването на Левски,Годишнина от освобождението на българия,среща с агроном,Ден на ботев,Децата на гости на библиотеката,Ден на народните будители,Лятна занималня и работа с деца,среща с писатели,Млад любител на лова и природата,Запознаване на предмети от етнографската сбирка,четене на книги от задължителният списък за училищата и др.</t>
  </si>
  <si>
    <t>Богоявление,Бабин Ден,Трифон Зарезан,Ден на самодееца,Сирни Заговезни,Баба Марта Идва,Осми март-ден на българката,Великденска кулинарна изложба,Национален събор на земята и плодородието,Традиционен събор на селото "Малка Богородица"Ден на християнското семейство,Коледно новогодишен концерт.</t>
  </si>
  <si>
    <t>Национален фолклорен събор "Кехлибарен грозд"с.Лозен,Фолклорен фестивал на сусама с.Доситеево,Регионален празник "Да запазим идентичността на българина"с.Злато поле,Фолклорен фестивал"Орловски напеви"с.Орлово,Регионален празник "Ден на Булгура"с.Воден,Регионален празник "Свети Иван Рилски"с.Воден-благотворителен,Национален фолклорен фестивал"Тракия пее"с.Радиево,Коледен празник организиран от Община Димитровград,</t>
  </si>
  <si>
    <t>деца до 14 години-12 бр.</t>
  </si>
  <si>
    <t>126625799</t>
  </si>
  <si>
    <t>"Васил Левски -2003"</t>
  </si>
  <si>
    <t xml:space="preserve"> ФТС''Нашенци'',МКТ''ТОДОР Колев'', Тенисклуб, Шахклуб ,Клуб за народнихора''Луди млади''</t>
  </si>
  <si>
    <t>РАБОТИЛНИЦА ЗА ИЗЯЩНИ ИЗКУСТВА</t>
  </si>
  <si>
    <t>детска театрална школиа,</t>
  </si>
  <si>
    <t xml:space="preserve">14 февруари''Полиция на прегръдките'', Баба марта завързва  1000 мартеници в центъра на Димитровград,  ХФ 1-ви април ден на хумора и шегата </t>
  </si>
  <si>
    <t>Китна тракия Хаскошо, надиграванане - камерни танци Хасково,Рожен, Велико търново, с.Бряст, с.Брод, с. Долно Белево, Гр.Меричлери, с.Крепост,гр.Пловдив, Св.Константин -гр.Пещера, Димитровград-Фестивал на панаирите организатор Читалище Звездица</t>
  </si>
  <si>
    <t>от тях 102до 14 г.библиотечен фонд 5340 бр. литература,непериодични библиотечни документи43 бр., абонирани периодични издания 7 бр.</t>
  </si>
  <si>
    <t>126631251</t>
  </si>
  <si>
    <t>"Звездица -2003 г."</t>
  </si>
  <si>
    <t>Български народни танци: Танцова група "Плам" , Камерна формация "Плам", Група за ансамблово пеене "Плам" към ансамбъл "Звездица"</t>
  </si>
  <si>
    <t>Български народни танци: Танцова група "Китчица" , Танцова група "Искрица", танцова група "Лаленце", Подготвителна танцова група, Камерна формация "Китчица", камерна формация "Искрица", камерна формация "Лаленце", Група за ансамблово пеене "Китчица", група за ансамблово пеене "Искрица", група за ансамблово пеене "Лаленце" -  към форклорен ансамбъл "Звездица"</t>
  </si>
  <si>
    <t>Професионален фолклорен оркестър на танцов ансамбъл "Звездица" - акордеон, гайда, гъдулка, кавал, синтезатор, тъпан</t>
  </si>
  <si>
    <t>Школа "Гайда", школа Гъдулка, Работилници по занаяти - "Сухо плъстене на вълна", "Дърворезба", "Декориране на битови сувенири", Клубове - "Цветарство", "Хоро", "Битови сувенири и декорации", "Доброволец".</t>
  </si>
  <si>
    <t>Лятна фолклорна работилница за деца - запознаване с обичаи, легенди, фолклорни музикални инструменти, предмети от бита, носии, етнографски области на България. Витрини в библиотеката за творчеството на Николай Хайтов, Георги Господинов, Исабел Алиенде,Рей Бредбъри. Подготовка на викторина с награди " Предмети от бита на българина" и " Българска фолклорна носия".</t>
  </si>
  <si>
    <t>Десети фолклорен фестивал "С танците на дедите ни" Димитровград - 17, 18 и 19 юни: концерти на Танцов ансамбъл "Звездица" Димитровград, Ансамбъл за народни песни и танци "Китна Тракия" Хасково, певческа група за изворен фолклор с. Длъгнево, певицата Нелина. Празник на хорото Димитровград- за граждани и гости, с участието на клуб "Хоро", със забавни викторини с награди  - 18 юни, Панаир на занаятите Димитровград 17, 18 и 19 юни с участието на 17 майстори-занаятчии от Димитровград, Хасково, Пловдив, Първомай, Габрово, Ямбол. Алея на занаятите Димитровград -28 август-2 септември - творци от Димитровград и Хасково. Концерт-представяне на фолклорната програма на ансамбъл "Звездица" за МФФ в Чехия в залата на читалището -20.08., Коледна вечер за приятели и почитатели на фолклора - продукция на ансамбъл "Звездица" в читалището -20.12., открити уроци на групите на ансамбъл "Звездица" - март, юни, ноември - 6 броя, Празник с членовете на читалището за годишнина на танцова група ветерани -1.02., Великденско надборване с яйца в читалището -26.04., Тържество за приключване на творческия сезон на читалищните формации - 18.06., Отбелязване на 1 октовмри, ден на музиката -концерт на камерните танцови формации в Димитровград - 01.10.; Карнавал в читалището 29.10.; Ноемврийско тържество за формациите в читалището - 19.11.; Коледно тържество с читалищните формации - 17.12; Нова година в читалището - 31.12.Традиционен пролетен и есенен благотворителен базар -размяна на дрехи, обувки и играчи и даряване на събраното на нуждаещи се. Акция "Подарък цвете от "Звездица" - май.</t>
  </si>
  <si>
    <t>Представяне на ансамбъл "Звездица" на Общински конкурс "Шанс", гр. Димитровград - 27.04.; Участие на читалищните формации във Фолклорен фестивал "С танците на дедите ни" Димитровград - 17,18,19.06.; Участие на читалищните формации в Празник на Хорото - гр.Димитровграз.д - 18.06.; Участие в Тракийски жътварски събор село Странско - 18.06.; Участие в благотворителен концерт "Деца помагат на пприятел" с.Радиево - 07.07.; Участие на фистивала "С хоро на гроздобер" в с.Минерални бани, Хасково - 17.09.</t>
  </si>
  <si>
    <t>Представяне на ансамбъл "Звездица" на Международен фолклорен фестивал в Чехия, гр. Страконице - 23-31.08.2022г.</t>
  </si>
  <si>
    <t>Посещения за взимане на книга за дома и в читалня. Безплатно ползване на интернет, принтер, скенер, ксерокс.</t>
  </si>
  <si>
    <t>000894397</t>
  </si>
  <si>
    <t>"Бодрост -1885"</t>
  </si>
  <si>
    <t xml:space="preserve">Кръжоци - табла, шах, готварство и карти </t>
  </si>
  <si>
    <t>Местни и лични празници, годишнини на читалищни членове, регионален празник, участие във фестивали и празници, турнир по риболов и участие в мероприятия от календара на Общината.</t>
  </si>
  <si>
    <t xml:space="preserve">с. Ябълково - Празник на пуската, с. Сталево - Кулинарен празник, </t>
  </si>
  <si>
    <t xml:space="preserve">посещения за дома, в читалня и на организирани мероприятия </t>
  </si>
  <si>
    <t>126640866</t>
  </si>
  <si>
    <t>"Народен будител 1928"</t>
  </si>
  <si>
    <t>фолклорна група за автентичен фолклор</t>
  </si>
  <si>
    <t>Раздаване на книги по домовете , литературни четения с деца от училишна и предучилишна възраст</t>
  </si>
  <si>
    <t>Тематични литературни вечери посветени на творчеството на Ботев, Вьзов,Елин Пелин и Йордан Йовков .</t>
  </si>
  <si>
    <t>1. Международни участия-гр.Свиленград-бронзов медал,с.Крум-златен медал,с.Добрич бронзов медал2.Национални с.Достиево-златен медал,с.Достиево -Деля Пенкова .златен медал3.Регионални Крум,Скобелево,Ябълково,Г.Извор,БодровоСталево -участие на фолкклорната група.Сталево-участие в ден на смигдаля,Крум участие в ден на плодородието 4.местни 2- май Седемнадесети регионален фолклорен празник"Що ми е мило и драго ,чесе епролет пукнала"</t>
  </si>
  <si>
    <t>Читателски посещения 180</t>
  </si>
  <si>
    <t>000894326</t>
  </si>
  <si>
    <t>"Пробуда -1910"</t>
  </si>
  <si>
    <t>Женска фолклорна група състояща се от 22 жени и група за народни обичаи състояща се от 12човека.</t>
  </si>
  <si>
    <t>Групи за народни обичаи състоящи се от 23 деца.</t>
  </si>
  <si>
    <t>Годишнина от рождението на Христо Ботев на 06.01., Богоявление или Йордановден, Ивановден на 07.01., Бабинден на 08.01., обесването на Васил Левски 19.02., Ден на самодееца и Баба Марта 01.03., Освобождението на България 03.03., Сирни заговезни на 06.03, Ден ан жената 08.03., Първа пролет на 22.03., Възкресение Христово 24.06., Гергьовден 06.05., Ден ан Ботев и на загиналите във войните 02.06., Съединението на България 06.09., Ден на пенсионера 01.10., Ден на народните будители 01.11., Никулден 06.12. и 26.12. Коледарите обикалят селото.</t>
  </si>
  <si>
    <t>Световен шампионат по фолклор в Слънчев бряг, Тракийски жътварски събор в с.Странско, Копривщица, с.Добрич По стъпките на Света Богородица, с.Доситеево Празник на сусама, с.Орлово орловки напеви, с.Длъгнево с Паисий през вековете, с.Бряс Ден на свети Прокопий, Даровете на природата с.Крум, с.Бряс ден на народните будители.</t>
  </si>
  <si>
    <t>126645443</t>
  </si>
  <si>
    <t>126651097</t>
  </si>
  <si>
    <t>"Пробуда - 1908"</t>
  </si>
  <si>
    <t>група за автентичен фолклор и обичай</t>
  </si>
  <si>
    <t>кръжок по сухо пластене на вълна и декупаж</t>
  </si>
  <si>
    <t>1-06.01.22 Християнството на българските земи среща разговор с енорийски свешеници;2-21.01.22 бабинден традиции и обичай-колективно четене;3-19.02.22 годишнина от гибелта на Васил Левски колективно четене,витрина;4-08.03.22 "Благодаря ти мамо"колектиувно четене;5-11.05.22 ден на библиотекаря-изложба;6-05.06 откриване изложба с материали за Ботев;7-15.06 откриване кръжочна работа-клуб по интереси;8-02.08 Илинден-празник на селото,изложба;9-30.08 закриване лятна работа с деца;10-01.09 откриване на църковната нова година -среща разговор с енорийски свещеници;11-01.11 Ден на Народните будители-колвктивно четене;12-23.12 Бъдни вечер -Българските традиции запознаване;13-28.12 Посрещане на дядо коледа</t>
  </si>
  <si>
    <t>1-Участие февруари в обявен от ОП"Деетски и младежки център"конкурс за ръчно направени мартеници;2-април участие конкурс "моето приказно великденско яйце" обявен от читалище"Култура 2002";3-28.05.22Участие на групата за автентичен фолклор и обичай на 4ти Национален събор на земята и плодородието в с.Голямо Асеново;4-04.06.22 Групатаза автентичен фолклор и обичай участва в с.Крепост 22ри Национален фолклорен събор читалището-храм на българския дух;5-УчастиеНационален онлайн конкурс"Престилката символна женското начало";6-Участие в конкурса по повод Световен ден наплетенето"и стари градски песнио;7-17.07.22 Участие в с.Орлово НЧ"Васил Левски-1927" 5ти регионален фолклорен събор"Орловски напеви";8-23.07.22Участие в14ти Регионален празник "Да съхраним традициите и българския дух на нашите деди " в с.Долно Белево;9-13.08.22 ц.Добрич жените от певческа група участваха в 10ти национален събор "по стъпките на СВ.Богородица";10-05.08.22 в Копривчица 12ти Национален събор на Българското народно творчество ,взе участие групата за народнин обичай.;11-Участие на децата от читалището в опознавателни игри "опознай Димитровградза да го обикнеш"организиран от ОП Детски и младежки център;12-22.09.22в с.Ябълково НЧ Христо Ботев -1871 организира "празник на Ябълковската пуска"Участие;13-09.09.22 Участие на децата в конкурса "селфи с домашен любимец"организирано от НЧ "Култура -2002";14-20.08.22 НЧ"Просвета-1926" с.Крум 17ти фолклорен празник на плодородието и изложба "Даровете на природата" .Участие в изложбата и концерта;15-05.10.22 Участие в турнир по риболов организиран от НЧ"Бодрост-1885" с.Бодрово;16-22.10.22НЧ "Нов път-2011" с.Добрич осми национален фолклорен фестивал  "с вера в добротои надежда в бъдещето";17-29.10.22 Учасие в колинарен конкурс "ден на тиквата"организиран от НЧ"Светлина" с.Долно Белево;18-12.22.2023 Участие на децата в коледен конкурс "МОето коледно чорапче"организирано от НЧ"Култура-2022";19-Участие с ястие "Коледна трапеза" организирано от община димитровград</t>
  </si>
  <si>
    <t>126655715</t>
  </si>
  <si>
    <t>"Отец Паисий Хилендарски-1934"</t>
  </si>
  <si>
    <t>Група за Автентичен Фолклор,Група за обреди и обичаи,Група за стари градси песни</t>
  </si>
  <si>
    <t>Школа за правене на чавги ,Школа за правене на сурвачки,Школа за ръкоделие</t>
  </si>
  <si>
    <t>Регионален събор„СирниЗаговезни",Голяма Богородица,Св,димитър,Регионален събор„С Паисий през вековете да съхраним християнството,българската история,традиции и обичаи"</t>
  </si>
  <si>
    <t>Събор„Китна Тракия пее и танцува"гр.Хасково,Фестивал„Тунджа пее и танцува"гр.Елхово,Събор Читалището -храм на Българския дух",с.Крепост,Събор„Тракийски жътварски съборСтранско 2022"с.Странско,Събор „Света Троица"грТополовград,Празник„Еньовденска китка"гр.Меричлери,Фестивал на сусама,с Доситеево,Празник„Ден на меда св.Прокопий"с.Бряст,Събор„Орловски напеви"с.ОрловоСъбор Копривщица -август2022"гр.Копривщица,СЪБОР „По стъпките на св.Богородица"с.Добрич,Празник на Плодородието и Изложбо„Даровете на Природата"с.Крум,Събор„Ден на Народните Будители4с.Бряст</t>
  </si>
  <si>
    <t>Деца до 18 години и Възрастни мъже и жениползват библиотечните материали</t>
  </si>
  <si>
    <t>126697575</t>
  </si>
  <si>
    <t>Смесена  певческа  група  -  мъжка и женска</t>
  </si>
  <si>
    <t>клуб  по  дърводелство,  кръжок по кулинарстно</t>
  </si>
  <si>
    <t>работа с деца от ромски произход,  и с хора от трета възраст.</t>
  </si>
  <si>
    <t>,Ден на чавгата, Ден на Будителя, Ден на меда, Трифон Зарезан, Трети Март, Великден,Зажънване на нивата, Съидинението на България, Независимостта на България, Събор на селото св. Иван Рилски, Християнското семейство.</t>
  </si>
  <si>
    <t xml:space="preserve">международен фестивал Несебърърски накити, национален фестивал  с. Доситеево, национален ф. фестивал с. Крепост, Тракийски жътварски събор с. Странско,участие и с регионале характер . Гр.Меричлери, с. Длъгнево, с. Крум, </t>
  </si>
  <si>
    <t>В  читалището обслужваме деца до 14 години  - 7бр.  И  възрастни  за  22 год. 36 човека на  средна възраст,  и  трета възраст.</t>
  </si>
  <si>
    <t>000894529</t>
  </si>
  <si>
    <t>"Поука -1908"</t>
  </si>
  <si>
    <t>ТС,,Нашенци"15 човека, ТК,,Настроение"14човека. Изучаване и представяне на българки народни хора и танци.</t>
  </si>
  <si>
    <t>Детски танцов състав от 15 деца изучаващи и представящи български народни хора и танци.</t>
  </si>
  <si>
    <t>Кръжок по рисуване-лятна работа с децата</t>
  </si>
  <si>
    <t>21.01.-Бабин ден,10.02.-Св. Харалампий,01.03.-ден на детето съвместно с ДГ4 с. Черногорово,22.03.-Първа пролет,23.04.-,,Конкурс за най=красиво великденско яйце",01.05.-спортен празник-турнир по футбол на малки врати,турнир по тенис на маса,23.07.-ден на талантите-изложба,19.12.-Коледно новогодишен празник .</t>
  </si>
  <si>
    <t>Участие на ТС,,Нашенци"...23.07.-Поляново,13.08.-с.Добрич,,По стъпките на Света Богородица,, ,03.09.-международен ф-л на изкустватаЛятна дъга,,ЦИОФФ България -Китен,24.09.-с.Царацово общ. Марица НФФ,,По терлици и шевици",24.09.-с.Воден регоонален празник ,,Ден на булгура",08.10.-с. Доситеево ФФ,,Песни край Марица",19.10-с. Воден-Свети Иван Пилски-благотворителен концерт,11.12.-гр. Ямбол регионален танцов фестивал,,Ехо над Тунджа"</t>
  </si>
  <si>
    <t>126619320</t>
  </si>
  <si>
    <t>"Култура-2002"</t>
  </si>
  <si>
    <t>Пистелски клуб "Слово" , Клуб" Сръчни ръце", Скаутски клуб"Готини скаути" , Клуб "Приятели на книгата", Клуб "Норбеков", Туристически клуб "Планинари", Клуб "Паневритмия", Руски клуб "Надежда"</t>
  </si>
  <si>
    <t>Лятна читалня "Библиотека в куфар" , Он-лайн училище за родители</t>
  </si>
  <si>
    <t xml:space="preserve">м.януари
4.01.2022г. - „Ботев – геният на една епоха” витрина 
10.01.2022г. – 140 години от рождението на Алън Милн/1882-1956г./ витрина 
18.01.2022г. - „190 години от рождението на Луис Карол/1832-1898/,автор на „Алиса в страната на чудесата” – витрина
 м.февруари
01.02.2022г. - онлайн конкурс:”Усещане за любов”
2.02.2022г. - онлайн конкурс:”Най-добър винарски тост”
3.02.2022г. - Поетична вечер на Димитрина Тончева  от 17:00часа
18.02.2022г. - Открит урок:”Ние те помним,Апостоле!” с учениците от 5кл. на ОУ”В.Левски”
19.02.2022г. - Викторина: ”Какво знаем за Васил Левски?” с учениците от 5кл. на ОУ”В.Левски”
26.02.2022г. - Творческа работилничка за мартенички за благотворителния базар
м.март
01.03.2022г. - „Любовта- извор на творческо вдъхновение” – творческа среща с димитровградски творци  по повод  Деня на самодееца и Световния ден на поезията – в залата на читалището от 17:00часа
02.03.2022г. - „Трети март  - Свята дата „ - витрина
05.03.2022г.  - „Магьосника на думите” витрина  125г. от рождението  на Асен.Разцветников.
07.03.2022г. - „Жените – цветята на живота” витрина в читалището по повод 8-ми март
24.03.2022г. - Творческа вечер под надслов:”Поетичен калейдоскоп : Жената –Вселена от звуци,багри и нежност”
27.03.2022г. - Конкурс: ”Моето приказно великденско яйце”
м.април
18.04.2022г.  - Работна среща-разговор във връзка с творчески проект: „Свободата разказва”
19.04.2022г. – Изложба  „С магията на Великден”
20.04.2022г. - Официално награждаване в конкурс „Моето приказно,Великденско яйце!”
м. май
04.05.2022г. - Творческа среща с поетите: Петко Каневски и Демир Демирев
м. юли
05.07.2022г. - Лятна занималня:”Библиотека в куфар”/ всеки вторник и четвъртък/
07.07.2022г  - Творческа вечер посветена на 60-годишншния юбилей на скулптура и виден член на читалището Гроздан Грозев
08.07.2022г. - Юбилейна творческа вечер в памет на 85-годишния юбилей на видния творец и общественик Петър Шарков
08.07.2022г.  - Онлайн изложба „Петър Шарков – човека и лечителя” 
18.07.2022г. - Витрина „Път към безсмъртието”
18.07.2022г. - Викторина „Какво знаем за Апостола на свободата?” 
20.07.2022г. -  Арт-ателие „Нарисувай лято!” 
25.07.2022г. - Конкурс „Селфи с моя домашен любимец”
25.07.2022г. -  Рецитал посветен на паметта на поета Н. Й. Вапцаров
30-31.07.2022г.  - Туристически поход до яз. Беглика
м. август 
02.08.2022г. - Творческа среща-разговор „119години от Илинденско-Преображенското въстание”
03.08.2022г.  - Състезание по колоездене, което се превърна в традиция децата да се състезават по алеите на парка
05.08.2022г. - Витрина „Елин Пелин – певец на българското село” 
10.08.2022г. - Арт-ателие „Нарисувай лято!”
19-20.08.2022г. -  Честване по случай 145-та годишнина от Шипченската епопея на връх Шипка награждаване на на лауреата на 8-мата национална награда за епична поезия”полк.Георги Георгиев” в гр. Шипка
м. септември
09.09.2022г. -  Забавна викторина”Познаваме ли света на най-интересните животните ?”
09.09.2022г. -  Награждаване на участниците в конкурса
13.09.2022г. - Спектакъл „В света на магията”
м. октомври
11.10.2022г. – Поетична вечер „В поетичния свят на Демир Демирев иПетко Каневски”
13.10.2022г. -  Магическа вечер „Тео и приятели“
21.10.2022г. - Поетичен конкурс „Негово Величество Човекът!”
11.10.2022г. -  В поетичния свят на Демир Демирев,Петко Каневски,Диляна Христова и Димитрина Тончева”
18.10.2022г. -   Среща-разговор с Христина Панджаридис и презентация на книгата й :„Малко любов” /и не само/
21.10.2022г. -  Литературен форум:”Добро утро, град!   
21.10.2022г. -  Литературен конкурс „Негово Величество Човекът!”
27.10.2022г.  - Рецитал и викторина :”Познаваме ли народните будители?” 
28.10.2022г. - Творческа среща с Мая Вапцарова презентация на новата й книта:”Аферата Мис Стоун”
м. ноември
02.11.2022г. - Среща-разговор с Иван Евлогиев и премиера на новата му книга:”Случки по пътя”
10.11.2022г.  - Творческа-среща с Маг Тео и Шако„Магическа вечер”
12.11.2022г. - Конкурс:„Моето Коледно чорапче”
16.11.2022г. - Среща-разговор с жени-общественички и читалищни членове„Семейството и християнските ценности”
м. декември
07.12.2022г. - Участие в тържествата в памет на Н. Вапцаров в ЦДНА гр. София
08.12.2022г. - Юбилейна изложба на Тильо Тилев по повод 80-годишнината му 30.01.2023г. в читалня ”Снежана Янева” и благотворителен базар от картините му
08.12.2022г. - Творческа-среща с Тильо Тилев и представяне на новата му книга:”Човешки импресии”
16.12.2022г. -  Награждаване„Моето Коледно чорапче”
16.12.2022г. - Музикално-поетична вечер Моя бяла, Коледо!”
19.12.2022г. - Творческа работилница за изработване на коледна украса „Работилница на Дядо Коледа”
29.12.2022г. - Презентация на традиционни коледни десерти от тефтерите на баба „Коледни кулинарни изкушения”
</t>
  </si>
  <si>
    <t>126641644</t>
  </si>
  <si>
    <t>Рома-2004-Димитровград</t>
  </si>
  <si>
    <t>126747829</t>
  </si>
  <si>
    <t>"Марица -2008"</t>
  </si>
  <si>
    <t xml:space="preserve"> ВГ "Настроение", квартет "Романтика"</t>
  </si>
  <si>
    <t>Клуб по орнитология, грънчарско ателие, билкарство и знахарство, готварство, киноклуб</t>
  </si>
  <si>
    <t>Клуб Родинознание</t>
  </si>
  <si>
    <t>Национален воден поход, Еньовден, гъбарски срещи, рибарски срещи, изложби, екоакции, осмянка, благотоврителни акции</t>
  </si>
  <si>
    <t>фестивали</t>
  </si>
  <si>
    <t>членове на читалището, участници във воден поход и всички останали мероприятия, ползватели на библиотеката, посетители на ИЦ</t>
  </si>
  <si>
    <t>126748411</t>
  </si>
  <si>
    <t>"Николай Хайтов - 2008"</t>
  </si>
  <si>
    <t>176245544</t>
  </si>
  <si>
    <t>"Нов път-2011"</t>
  </si>
  <si>
    <t>група за автентичен и обработен фолклор - 1 бр.;  група за стари градски песни - 1 бр.; група за народни хора - 1 бр.</t>
  </si>
  <si>
    <t>Детска фолклорна група - 1 бр., детска танцова група - 1 бр.</t>
  </si>
  <si>
    <t>кръжок по кулинария - 1 бр., кръжок по театрално майсторство - 1 бр., кръкожк  "Млад градинар" -1 бр.; клуб по интереси - 1 бр.; клуб "Веселата работилничка-сръчни ръце" - 1 бр.; клуб по народни танци - 1 бр.</t>
  </si>
  <si>
    <t xml:space="preserve">Бабинден, Трифон Зарезан, Баба Марта,обичай "Хамкане и Прошка" от  празник "Сирни Заговезни", Благовец, обичай "Лазаруване", Обичай "Кумичкане"", детски Великденски празник "Чук, чук яйчице",, Ден на св. Братя  Кирил и Методий, на българската азбука, просвета и култура и на славянската книжовност,; 6-ти НДМФФ "Да се хванем за ръце, да пеем и танцуваме от сърце" организиран от НЧ" Нов път 2011", с. Добрич;Спортен празник "На село с велосипед и ролери",детско парти Довиждане ваканция"; 8-ми НФФ "С вяра в доброто и надежда в бъдещето";Ден на народните будители - съвместно с ДГ "Райна Княгиня", с. Добрич;Ден на Християнското семейство, обичай "Бъдни вечер", Коледуване в с. Добрич;Коледно и Новогодишно парти с жителите от с. Добрич. </t>
  </si>
  <si>
    <t xml:space="preserve">общински рецитаторски онлайн конкурс "България - земя на герои 2022"; общински конкурс за изработване на мартеници "Пижо и Пенда"; общински конкурс "Шанс 2022", гр. Димитровград;коледен общински празник "Коледна трапеза", гр. Димитровград;  регионален конкурс "Лазаровден и Цветница" от НЧ "Хр.Ботев ", Димитровград; Регионален празник "Що ми е мило и драго, че се е пролет пукнала", с. Върбица; РП "Празника на билките, слънцето и лавандулата", гр. Меричлери; РП "Празник на шарената черга и старите занаяти", с. Брод; РФС "Орловски напеви", с. Орлово. НФС "ЧИталището -храм на българския дух", с. Крепост; НФП "Тракийски жътварнски събор 2022", с. Странско; НФФ на сусама, с. Доситеево; НФ на шевицата "Елбетица - домът на Бог", с. Войнежа, Велико Търново;НФС "По стъпките на Св.Богородица, с. Добрич; Фолклорен празник на плодородието в с. Крум; ФФ гр. Раднево; ФФ "С песни край Марица", с. Доситеево;      </t>
  </si>
  <si>
    <t>Изнасяне на концертна програма в гр. Мерич на 19.08.2022 г.  1бр.</t>
  </si>
  <si>
    <t>в заемна за дома - 140 бр.; в читалня - 211 бр.</t>
  </si>
  <si>
    <t>176815414</t>
  </si>
  <si>
    <t>"Пролет-2014"</t>
  </si>
  <si>
    <t>Школа по Ръкоделие - 1</t>
  </si>
  <si>
    <t>Участие в Регионални празници, Лятна работа с деца, Поетични вечери</t>
  </si>
  <si>
    <t>Участие на Национален Празник - с. Голямо Асеново, Регионален празник с. Воден, Рибарски турнир в с. Бодровор Ден на булгура в с. Воден</t>
  </si>
  <si>
    <t>177168442</t>
  </si>
  <si>
    <t>"Устрем 2017"</t>
  </si>
  <si>
    <t>индивидуални изпълнители - пеене; " М А Денс" - спортни танци</t>
  </si>
  <si>
    <t>Школа по спортни танци;
-  Школа по пиано;
- Школа по китара;
- Школа по поп и джаз пеене;
- Школа по изящни и приложни изкуства;
- Театрална лаборатория деца;
- Театрална лаборатория –  младежи;</t>
  </si>
  <si>
    <t>Английски 1 и 2 кла; Английски 3 и 4 клас; Английски възрастни и Руски език за деца.</t>
  </si>
  <si>
    <t xml:space="preserve">1. Организиране изработване на мартенички . 
В кабинета по  изобразително изкуство събрахме децата от школите и изработихме мартенички за семействата.
2. Онлайн концерт за 1 март – ден на самодееца.
В концерта взеха участие децата от школите по спортни танци и  поп и джаз пеене.
3. Отбелязване на Великден.
С тържство в читалището бе отбелязан празника . С борене на яйца и забавления.
4. Отбелязване на празника на детето.
„Празник на детето” за всички школи при читалището. Занимателни игри, лакомства и забава.
5. Организиране на летни занимания за децата на Димитровград.
„Лятна Академия по изкуствата”  за децата от Димитровград и общината. (юни, юли, август)
Школи:
- спортни танци;
- поп и джаз пеене;
- изобразително изкуство.
6. Участие в общинско събитие „Запалване на дървото на Надеждата”.
Участие на Надежда Филева като изпълнител и водеща на събитието.
7. Коледен онлайн концерт на децата от школите.
В концерта взеха участие децата от театралната лаборатория, школата поп  и джаз пеене , спортните танци и школата по пиано.
</t>
  </si>
  <si>
    <t xml:space="preserve">Школа по изящно и приложно  изкуство:
1. V-ти Миждународен конкурс „Моята Българска бродирана риза 2021” Италия
- Дамяна Костова – Специалната награда за интерпретация на духа на българката.
2. Световно бианале за детско творчество    Канагава , Япония
  - Петя Иванова – Специална награда „Канагава приз”.
Школа по поп и джаз пеене:
1.  Общински конкурс "Шанс" 2021
-Надежда Филева-1-во място
- Дария Тонева-1-во място
            - Добрина Дулева – 2-ро място
            - Дует " ДариДо" -1-во място
2.  Национален конкурс ”Преглед на младия талант” – Хасково ,
             -Надежда Филева -1-во място
             -Дария Тонева -1-во място
             - Добрина Дулева-1-во място
             -Дует „ДариДо” -1-во място
3.  Национален конкурс „Златен извор”
              - Дария Тонева – Гранд При в раздел „Димитровградско откритие” за българска музика.
4. Национален конкурс „Супер талант” Бургас
  - дует Дария Тонева и Добрина Дулева- 1-во място
             - Дария Тонева – 2-ро място
             - Добрина Дулева – 3то място.
5. Международен конкурс за изпълнители    „Ангелски гласове” - Белград:
  - Надежда Филева–„Филмова музика”1-во място; 
      „Песен на роден   език” - 2-ро място;
 -Дария Тонева – „Рок музика” – 1-во място и Лауриат; 
              - „Филмова музика”-3-то място; 
              - „Песен на роден език” – 3-то място.
- Добрина Дулева – „Световен хит” -3-то място
-Дуета –Дария Тонева и Добрина Дулева – 2-ро място.
6. Международен музикален конкурс София Гран При:
        -Надежда Филева – „Песен на Евровизия” – 1-во място;
       - „Златни български хитове” – 2-ро място. Специална покана за участие в Коледен фестивал в Малта.
        -Дария Тонева - „Златни български хитове” – 2-ро място,
        - „Филмова музика” – 2ро място.
        - Добрина Дулева – „Филмова музика” – 2-ро място.
        - Дует Дария Тонева и Добрина Дулева – 3-то място.
7.  Международен фестивал  „Кръстопът  на музите”:
        -Добрина Дулева – 3-то място  в категория
” филмова музика”
         -Дария Тонева – 3-то място в категория
” българска песен” ;
          - 3 –то място в категория” филмова музика”.
          - Дует „ДариДо”(Д.Дулева и Д.Тонева) – 2-ро място в категория „поп”
          - Надежда Филева – 2-ро място в категория
” българска песен”; 
           - 2-ро място в категория” филмова музика”; - 3-то място в категория „песни на Стефан Диомов”.
8. Международен конкурс „Коледна изповед 2021” София
           - Надежда Филева – 1-во място
           - Добрина Дулева – 2-ро място
9. Международен конкурс „Christmas Voices”2021 Малта
           - Надежда Филева – 2-ро място.
Школа по пиано:
1.  Общински конкурс за детско творчество „Шанс”
1. Петя Иванова – 1-во място.
Школа по спортни танци:
   1. Общински конкурс за детско творчество „Шанс”:
-Формация „М А Денс” – 1-во място
- Йоана Пламенова – 1-во място
- Дует Магдалена Стоянва , Мартина Костова – 1-во място
- Дует Йоана Запрянова, Тиана Боянова     - 2-ро място
2. Международен танцов фестивал „Вълшебен свят”
Хасково:
  - Йоана Пламенова – 2-ро място
  - Магдалена Стоянова – 3-то място
  -Дует Магдалена Стоянова
             Мартина Костова   - 1-во място
  - Дует Йоана Запрянова
              Тиана Боянова         -  2-ро място   
  - Дует Йоана Пламенова
              Девора Диянова         - 3-то място
Театрална лаборатория деца
 1. Участие с „Коледна приказка” в Коледен онлайн концерт” проведен на 21.12.2021г.
Театрална лаборатория за младежи
1. Общински конкурс за детско творчество „Шанс”
  - Новомир Поляков – 2-ро място
  - Самуил Горанов  - 3-то място
</t>
  </si>
  <si>
    <t>Международен Конкурс "Christmas Voices 2021" Малта; Международен Конкурс " Ангелски гласове" Белград; Световно бианале за детско творчество Канагава , Япония; Международен Конкурс " Моята Българска бродирана риза 2021"Италия.</t>
  </si>
  <si>
    <t>Библиотеката е новосъздадена. Взети книги за в къщи.</t>
  </si>
  <si>
    <t>108046207</t>
  </si>
  <si>
    <t>"Пробуда 1914"</t>
  </si>
  <si>
    <t>Ивайловград</t>
  </si>
  <si>
    <t>Танцов клуб ,,Карамфилче" -12, ЖГАФ Свирачи - 15, ЖГРФ Славеево - 10, Дамски хор - 15, Кукерска група - 25, Група за стари градски песни ,,Незабрава"- 10 Художествено студио - 6, ТТ ,,Орфей 1" - 10</t>
  </si>
  <si>
    <t>Вокална група - 12, Балетна школа - 22, Танцов клуб ,,Карамфилче" - 15, Художествено студио - 6, Лазарска група клон Свирачи - 10, Лазарска група клон Лъджа - 10, Коледарска група клон Лъджа - 8,Коледарска група с. Свирачи 10, ДТТ ,,Мечтатели" 15</t>
  </si>
  <si>
    <t>Клуб за народни танци - 15</t>
  </si>
  <si>
    <t>Организиране на открити уроци и беседи на тема ,,Големи български писатели и поети" ,,Опазване на околната среда", ,,Здравословното Хранене"</t>
  </si>
  <si>
    <t>Рецитал по повод смъртта на Апостола на свободата Васил Левски, Посреюане на Баба Марта, Концерт посветвн на ТретиМарт, 2 април - ,,Денят на детската книга" организирани серия от мероприятия свързани с книгата, четене, рецитиране и викторини. Празничен  концерт посветвн на Светите братя Кирил и Методий. ,,Забавно лято" в библиотеката през месеците юни, юли и август. ,,Похвално слово за българката" един спектакъл реализиран по проект от Националенфонд ,,Култура" по Програма ,,Любителско изкуство". Девето издание на фестивал на традиционните храни, поминък и занаяти ,,Културното наследство на Тракия". Организиране на Коледен базар и Коледен концерт.</t>
  </si>
  <si>
    <t xml:space="preserve">ТК ,,Карамфилчето" - Фестивал ,,Орфей пее с морето гр. Приморско, народен събор в гр. Пловдив, ,,Хайдушка софра" гр. Хасково, с. Мандрица - ,,Хвърката Мандрица", гр. Ловеч - ,,Хоро под Стратеш". Група за автентичен фолклор клон Свирачи участие в предаването,,Фермата" по БТВ, ,,Вкусът на България" по БТВ, БНР ,,Хоризонт", фолклорен събор ,,Богородична стъпка" 2022г., фестивал ,,Културното наследство на Тракия". </t>
  </si>
  <si>
    <t>Нямаме</t>
  </si>
  <si>
    <t>Библиотечният фонд разполага с 34517 библиотечни единици. Заетите библиотечни документи за 2022 г. са 11165, посещенията в заемните за дома са 6105, псещенията в читалните в читалня са 172.</t>
  </si>
  <si>
    <t>000894251</t>
  </si>
  <si>
    <t>"Свети Свети Кирил и Методий-1912 г."</t>
  </si>
  <si>
    <t>Любимец</t>
  </si>
  <si>
    <t>Група за автентичен фолклор - с. Малко градище</t>
  </si>
  <si>
    <t xml:space="preserve">Бабинден; Трифон Зарезан - зарязване на лозови масиви и изпълнение на лозарски песни; </t>
  </si>
  <si>
    <t>Международен фолклорен фестивал "С песните на Кичка Савова" - с. Сладун, общ. Свиленград; НФФ "Кехлибарен грозд" - с . Лозен, общ. Любимец, Национален събор на българското народно творчество - Копривщица; ФФ "Атлиманска огърлица" - гр. Китен; Фолклорен фестивал в гр. Елхово; Фолклорен фестивал на сусама - с. Доситеево, общ. Харманли; Конкурс за обредни хлябове в гр. Горна Оряховица;</t>
  </si>
  <si>
    <t>книги за дома</t>
  </si>
  <si>
    <t>000894988</t>
  </si>
  <si>
    <t>Клуб за хора "Беличанци"; Група за автентичен фолклор "Роска китка"</t>
  </si>
  <si>
    <t>Клуб за хора "Беличанци"</t>
  </si>
  <si>
    <t>Открит урок за Васил Левски;</t>
  </si>
  <si>
    <t xml:space="preserve">Бабинден; Среща- разговор и представяне на книгите на Нидал Алгафар; Възстановка на местен обичай ритуал "Цаца" / провежда се в навечерието на Сирни заговезни/; Иработване на мартеници и украсяване на центъра; Лазаруване; Боядисване на яйца в центъра на с. Белица; посрещане на Дядо Коледа и организирано даване на подаръци </t>
  </si>
  <si>
    <t xml:space="preserve">НФФ "Кехлибарен грозд" - с. Лозен; Фолклорен фестивал "На сусама" - с. Доситеево;  Фолклорен фестивал "С песни край Марица" - с. Доситеево; ФФ "Хороводна треска" - с. Мезек; ФФ "Света Троица" гр. Тополовград; ФФ "С песните на Кичка Савова" -с. Сладун, общ. Свиленград; </t>
  </si>
  <si>
    <t>деца и възрастни в читалня и за дома</t>
  </si>
  <si>
    <t>000893911</t>
  </si>
  <si>
    <t>Група за автентичен фолклор  Вълче поле</t>
  </si>
  <si>
    <t>Бабинден; Великденски празници, съвместно със самодейци от с. Камилски дол; Откриване на жътвата с изпълнение на местен специфичен обичай, който се провежда на нивата, до комбайн. С жетварски песни се нарича за по-добра реколта през следващата година; Отбелязване на коледни празници с приготвяне на традиционна коледна трапеза</t>
  </si>
  <si>
    <t xml:space="preserve">Фолклорен фестивал „Слънце грее, гугутка пее“ – с. Гугутка, общ. Ивайловград
Национален фолклорен фестивал „Кехлибарен грозд“ – с. Лозен, общ. Любимец; Фолклорен фестивал „Песен се пее, хоро се вие“ – с. Студена, общ. Свиленград; Флклорен фестивал „Песни край Марица“ – с. Доситеево, общ. Харманли; Фолклорен фестивал „Хорото и фолклорните умения“ – с. Узунджово, общ. Хасково
</t>
  </si>
  <si>
    <t>000894301</t>
  </si>
  <si>
    <t>"Просвета-1949"</t>
  </si>
  <si>
    <t>000893847</t>
  </si>
  <si>
    <t>"Братолюбие -1884"</t>
  </si>
  <si>
    <t>ТС "Сакарци", ТК "Ритъм", ТГ "Стойчо Мазгалов", ВГ "Диагонал"</t>
  </si>
  <si>
    <t>ДЮТС "Сакарче", ДТС "Сакарче", Модерен бален "Ейнджъл", Детска мажоретна група</t>
  </si>
  <si>
    <t>Бабинден; Баба Марта; Ден на библиотекаря; Празник на местното производство,традиции и култура; Концерт "Поезия и музика"; Международен ден на детската книга; Среща с писателката Петя Саманджиева и представяне на първата й стихосбирка; Среща с писателката Ели Георгиева и представяне на книгата "Билкарката"; Благотворителен коледен концерт "Коледа е вълшебна, когато сме заедно"</t>
  </si>
  <si>
    <t>"Фолклорен фестивал "Китна тракия пее и танцува"- Хасково - ДТС и ДЮТС "Сакарче"; Балкански шампионат по фолклор "Жива вода" - Хисаря - ТС "Сакарци"</t>
  </si>
  <si>
    <t>2350 - обслужени потребители с книги за дома; 510 - книги за читалня; 110 деца - посетили библиотеката при организирани събития</t>
  </si>
  <si>
    <t>000893975</t>
  </si>
  <si>
    <t>Представителен ансамбъл за изворен фолклор</t>
  </si>
  <si>
    <t xml:space="preserve">НФФ "Кехлибарен грозд"; Регионален кулинарен празник "Хлябът и подницата-традиция и наследство" и Ирминден в с.Лозен; "Мартенска работилница" - изработване на мартеници от вълнена прежда и естествени материали от самодейци и обявяване на конкурс; Лазаруване; Конкурс за изработване на сурвачки
</t>
  </si>
  <si>
    <t>Националния фолклорен фестивал „С песните на Кичка Савова 2022” село Сладун; Празник на гроздобера в село Сладун, общ. Свиленград.</t>
  </si>
  <si>
    <t>потребители с книги за в къщи</t>
  </si>
  <si>
    <t>000894851</t>
  </si>
  <si>
    <t>"Н.Й.Вапцаров -1961"</t>
  </si>
  <si>
    <t>Маджарово</t>
  </si>
  <si>
    <t>Описание : Певческа група за народни песни "Иглика" , Танцов клуб за народни танци "Веселие"</t>
  </si>
  <si>
    <t>Образователни библиотечно-информационни дейности</t>
  </si>
  <si>
    <t>Описание: Празничен концерт за 24-ти май, Тракийски събор в гр.Маджарово, Коледно-новогодишни празници</t>
  </si>
  <si>
    <t>Описание: През 2022 г. НЧ "Н.Й.Вапцаров - 1961"  участва в следните мероприятия:  Национален събор на народното творчество „Китна Тракия пее и танцува” гр.Хасково, Празничен концерт за 24-ти май, събор - земляческа среща на потомците от Мала Азия и Беломорска Тракия  -  с.Ефрем, общ.Маджарово, Национален фолклорен фестивал „КЕХЛИБАРЕН ГРОЗД 2022”  -  с.Лозен, общ.Любимец, Национален тракийски фолклорен събор „Богородична стъпка” –  СТАРОЗАГОРСКИ БАНИ ` 2022, Национални фолклорни празници „Приморска перла”  01- 03.09.2022 г., амфитеатър -  гр.Приморско, Тракийски събор- гр.Маджарово, Коледно-новогодишни празници</t>
  </si>
  <si>
    <t>175821866</t>
  </si>
  <si>
    <t>"Искра-2009"</t>
  </si>
  <si>
    <t>Смесена певческа група "Здравец" , Мъжка певческа група "Люляците" , Мъжка коледарска група, Самодейна театрална група "Бар Ани"</t>
  </si>
  <si>
    <t>Клуб по краеведство и туризъм, Клуб за ръкоделия, Клуб по шах и дама</t>
  </si>
  <si>
    <t>Бабин ден,3-ти март,  8-ми март, 24 май, Празник на селото- Малка Богородица, Голям Коледен и Новогодишен концерт</t>
  </si>
  <si>
    <t>Посещение на фолклорни фестивали и представяне на Певческите групи</t>
  </si>
  <si>
    <t>176186544</t>
  </si>
  <si>
    <t>"Тракия с. Ефрем 2011г."</t>
  </si>
  <si>
    <t>Описание : Певческа група за автентичен фолклор</t>
  </si>
  <si>
    <t>Описание: През 2022 г. НЧ "Искра - 2009" организира: 1-ви март - ден на самодееца,  8-ми март, Тракийски събор с.Ефрем, Ден на лозаря, Коледно-новогодишни тържества</t>
  </si>
  <si>
    <t>126106346</t>
  </si>
  <si>
    <t>"Будилник -1903"</t>
  </si>
  <si>
    <t>Минерални Бани</t>
  </si>
  <si>
    <t>Описание: 1.Мъжка група за автентичен фолкор  2.Женска група за автентичен фолклор  3.Смесена фолклорна група</t>
  </si>
  <si>
    <t>Описание: 1.Бабинден 2.Трифон Зарезан  3.Васил Левски  4.Ден на самодееца  5.Трети Март   4.Сирни Заговезни  5. 8-ми март  6.9-ти Май  10. 24-ти Май        11. Ден на Ботев  12.Еньовден   13. 22.09- Ден на Независимостта на България  14.Ден на Будителите  15.Ден на Християнското семейство</t>
  </si>
  <si>
    <t xml:space="preserve">Описание: 1.Участие в с.Върбица  2.Участие в с.Бодрово 3.Участие в с.Скобелево 4.Участие в с.Голямо Асеново 5.Участие в с.Крепост 6.Уастие в с.Добрич    7.Участие в с.Минерални бани  8.Участие в гр.Несебър  9.Участие в гр.Неделино  10.Участие в с.Доситеево 11.Участие в с.Добрич 12.Участие в с.Радиево     </t>
  </si>
  <si>
    <t>Описание: 96 поребители; 582 посещения; 786 заети библиотечни документи</t>
  </si>
  <si>
    <t>000893950</t>
  </si>
  <si>
    <t>"Заря -1957"</t>
  </si>
  <si>
    <t>Описание:  Женска група за автентичен фолклор"От извора" брой участници -15</t>
  </si>
  <si>
    <t>Описание: Детски танцов състав "Хорце" брой участници -35;Детска вокална група "Изворче" брой участници-15</t>
  </si>
  <si>
    <t>Описание: Открити уроци с ученици от СУ"Професор д-р Асен Златаров"; Експониране на изложби и кътове в библиотеката.</t>
  </si>
  <si>
    <t>Описание: Организиране на културни мероприятияот читалището: 1:Празнуване на празника Сирни Заговезни; 2.С Баба Марта из с.Минерални бани-връзване на мартеници в селот; 3.Лазаруване в с.Минерални бани-пресъздаване на обичая; 4.2-ри Юни-поднасяне на цветя пред паметника на Христо Ботев в с.Спахиево; 5.Лято в библиотеката м.Юли и Август-занимания с децата</t>
  </si>
  <si>
    <t>Описание:1.Концерт по случай празника Георгьовден; 2.Гостуване и участие на събора в с.Караманци общ.Минерални бани; 3.Участие в фолклорен фестивал "Китна Тракия пее и танцува" гр.Хасково; 4.Участие на 1-ви Юни ден на детето; 5.Участие на 04.06-фолклорен събор в с.Крепост; 6.Участие на събор в с.Минерални бани-задушница; 7.Участие Хайдушка софра-ДГ "Хорце"; 8.Участие на Национален събор в гр.Копривщица; 9.Участие на Национален събор в с.Крепост; 10.Участие на концерт "Жива вода; 11.Участие на Национален събор гр.Неделино-Празник на минералната вода,здравето и красотата; 12.Участие в с.Добрич; 13.Участие на запалване на коледните светлини в с.Минерални бани.</t>
  </si>
  <si>
    <t xml:space="preserve">Описание: Фестивал на детето в гр.Люлебургас Република Турция </t>
  </si>
  <si>
    <t>Описание: 1.В библиотека и читалня-548бр.; 2.Ползвали компютри -193бр.; 3.Брой посещения-1547бр.,4.Брой обслужени читатели-502бр.</t>
  </si>
  <si>
    <t>000894600</t>
  </si>
  <si>
    <t>"Кирил и Методий -1952"</t>
  </si>
  <si>
    <t>Описание: 1.Детска група за Автентичен фолклор "Дъга"; 2. 3 възрастови групи -Малка -7-10год; Средна -11-12год; Голяма-13-18 год.</t>
  </si>
  <si>
    <t>Описание: 1.Маратон на четенето; 2.Седмица на детската книга;3 .Лятна занималня</t>
  </si>
  <si>
    <t>Описание:1.Бабин ден; 2.Трифон Зарезан; 3.Ден на самодееца; 4. 3-ти Март; 5.8-ми Март; 6.Георгьовден; 7.Селищен празник; 8.Рамазан Байрям;                   9.24-ти Май; 10.Юбилей читалище; 11.Ден на Христо Ботев; 12.Курбан Байрям; 13.Ден на възрастните хора 14.Ден на учителя; 15.Ден на спорта и други</t>
  </si>
  <si>
    <t>Описание: 1.56-ти Национален събор; 2.Китна тракия пее и танцува; 3.1-ви Юни ден на детето; 4.Международен фолклорен фестивал Приморско 22г.;        5.Жива вода; 6.С хоро на гроздобер; 7.Участие на изложение в инспокторат в гр.Хасково; 8.Участие в откриването на обновената баня в с.Минерални бани 9.Кулинарна изложба в НЧ "Заря" 1858</t>
  </si>
  <si>
    <t>Описание: 1.Фестивал на детето в гр.Люлебургас Република Турция -20-21.04.2022г.;   2.Фестивал в гр.Буюккаръщъран Република Турция</t>
  </si>
  <si>
    <t>Описание :  1.За дома -314бр.;  2.В читалня-537бр.; 3 .Компютри-784бр.</t>
  </si>
  <si>
    <t>000895035</t>
  </si>
  <si>
    <t>"Христо Ботев - 1985"</t>
  </si>
  <si>
    <t>Описание1.За дома-422 души; 2.В читалня(Компютри)-503</t>
  </si>
  <si>
    <t>000894760</t>
  </si>
  <si>
    <t>"Борба -1927"</t>
  </si>
  <si>
    <t>Описание:1.Бабин ден;  2.1-ви и 8-ми Март; 3.Великден; 4.Цветница; 5.1-ви Юни Ден на детето; 5.Кулинрна изложба в с.Минерални бани; 6.Деня на възрастните; 7.Ден на инвалида; Коледни и новогодишни празници и др.</t>
  </si>
  <si>
    <t>Описание:Кулинарна изложба "С хоро на гроздобер" с.Минерални бани</t>
  </si>
  <si>
    <t>Описание: 1.Посещение: 328; 2.Регистрирани за 2022г са 33 души: От тях 13 деца до 14 год. От 15до 30 год са 10 души- 6 жени и 4 мъже</t>
  </si>
  <si>
    <t>126167192</t>
  </si>
  <si>
    <t>"Христо Ботев 1928г."</t>
  </si>
  <si>
    <t>Описание:  1.Певческа група "Аида"-6човека ;   2.Театрална група "Аида"-8човека</t>
  </si>
  <si>
    <t xml:space="preserve">Описание:   </t>
  </si>
  <si>
    <t>Описание:Литературни четения  Рисуване-през лятото</t>
  </si>
  <si>
    <t>Описание:Чествания- Ден на детето,Васил Левски-раждане и обесване,3-ти Март,24-ти Май,Народни будители,Великден,Коледа,Света Неделя-празник на селото,6-ти Септември-Независимостта на Република България,Сирни Заговездни,Еньовден и др.</t>
  </si>
  <si>
    <t>Описание:Китна Тракия гр.Хасково;Национален събор в с.Добрич; Национален фолклорен събор в с.Крепост;Национален събор Община Минерални бани</t>
  </si>
  <si>
    <t>Описание:Книги за деца,Помагала,Литература за матури,Български автори.</t>
  </si>
  <si>
    <t>000895410</t>
  </si>
  <si>
    <t>"Сеяч-1924 г."</t>
  </si>
  <si>
    <t>Описание: Женска група</t>
  </si>
  <si>
    <t>Описание:3-ти Март,Великден,24-ти Май,1-ви Юни,20-ти Август-Илинден,6-ти Септември,1-ви Ноември,21-ви Ноември,Коледа</t>
  </si>
  <si>
    <t>Описание1.до 18г-30 души;2.над 18г.-13, от които 5 мъже и 8 жени</t>
  </si>
  <si>
    <t>000893982</t>
  </si>
  <si>
    <t>"Просвета 1870"</t>
  </si>
  <si>
    <t>Свиленград</t>
  </si>
  <si>
    <t xml:space="preserve"> Духов оркестър "К.Манов", Народен хор "Станко Панайотов", Вокална група "Хармония", Женска камерна форклорна група, Танцов състав "Илинден, Рок група "0379", ВИГ"Приятели",Театрален състав, Хорова школа, Група за стари градски песни "Воалетка"</t>
  </si>
  <si>
    <t>Детски театрален състав "Академия Млад актьор", Детски танцов състав "Свиленче", Детска фолклорна група "Тракийска китка", Детска вокална група "Весели звънчета"</t>
  </si>
  <si>
    <t>Духов оркестър "К.Манов"</t>
  </si>
  <si>
    <t>Школа по приложни изкуства и графика, Школа по пиано, Школа по класически балет "Сребърна пантофка", Школа по китара</t>
  </si>
  <si>
    <t>Кулинарен клуб, Клуб "Приятели на книгата", Клуб по фотография, Клуб "Ебру"</t>
  </si>
  <si>
    <t xml:space="preserve">1- 14.01.22- "Ботева вечер"- творческа инициатива, посветена на 174 години от рождението на Христо Ботев- 75 участника
2- 05-06.02.22- 1-ви Майсторски клас на Надя Казакова по проект "С народната музика в сърцето- помним, пазим, предаваме" на НФК. 
3- 18.02.2022г.-  Паметника на В. Левски- Церемония по поднасяне на венци и цветя по повод 149 години от обесването на В. Левски , с участието на ДТС "Академия Млад актьор"- 12
4 - м.02.2022- НЧ "Просвета- 1870"- Мартенски базар
5- 01.03.2022г.- Поднасяне на венци и цветя на паметната плоча на първооснователите на читалището в двора на НУ "Хр. Попмарков" и храм "Св. Троица".
6-  01.03.2022г - "Да се знае и да се помни"- Инициатива пред ученици от 4-ти клас на НУ "Христо Попмарков" за читалищното дело в Свиленград.
7 -03.03.2022г.- Честване на Националния празник на Р България Церемонията по поднасяне на венци и цветя пред паметника на загиналите, и празничен концерт с участието на Духов оркестър "Костадин Манов", Хорова школа и фолклорни танцови формации.
8- 11.03.22- Церемония по награждаване на победителите в НПК "Жената- любима и майка"
9-  22.03.22- Открит урок на ДВГ "Весели звънчета"
10- 26.03.2022г.- Паметника в градския парк- Церемония за поднасяне на венци по повод Деня на Тракия- 30
11- 26-27.03.22- 2-ри Майсторски клас на Надя Казакова по проект "С народната музика в сърцето- помним, пазим, предаваме" на НФК. 
12.- 01.04.22-  "Люти чушки"- литературно четене на хумористични творби.
13- 05.04.22 - "Вяра, надежда и любов за Никол"- Благотворителен концерт в подкрепа на Никол Джемперлиева.
14- 06.04.22- Флашмоб на ДФГ "Тракийска китка" по проект "С народната музика в сърцето- помним, пазим, предаваме" на НФК
15- 08.04.22- Флашмоб на ДТС "Свиленче", ТС "Илинден и ТКХ "Свила" по проект "С народната музика в сърцето- помним, пазим, предаваме" на НФК
16- 9-10.04.22- Майсторски клас на Надя Казакова по проект "С народната музика в сърцето- помним, пазим, предаваме" на НФК. 
17- 10.04.22- Открит урок пред родители на участниците в Майсторски клас на Надя Казакова по проект "С народната музика в сърцето- помним, пазим, предаваме" на НФК. 
18- 15.04.22- "България пее"- Хорова школа
19-  27.04.22 - Юбилеен концерт 65г. ДФГ "Тракийска китка"
20- 04.05.22г.- Юбилеен концерт "65 години Духов оркестър "К. Манов"
21- 06.05.22г.- Паметника в градския парк- Церемония по поднасяне на венци и цветя по повод Деня на Храбростта- 2
22 - 09.05.2022г. – Паметника на пл. "5-ти октомври"- Церемония по поднасяне на венци и цветя по повод 9 май- 2 участника
23- 19.05.2022г.- Церемония за връчване на годишните награди за просвета "Ученик и учител на годината" и "За заслуги към културното дело", с участието на балетна школа "Сребърна пантофка" и Група АУРОРА
24- 20.05.2022г.- Поздравителен концерт "На учителя с любов", водещи ДТС "Академия Млад актьор", с участието на ДВГ "Весели звънчета"
25- 24.05.2022г.- Празничен концерт по повод 24 май с участието на Духов оркестър "К. Манов", Хорова школа, ВГ "Хармония" и ДЮТС "Свиленче".
26- 26.05.22- 150 години читалище в Свиленград- Открит урок с ученици от 6-ти класове на СУ "Д-р П. Берон"
27- 27.05.22- Празничен Концерт Хорова школа
28- 01.06.22- Флаш моб на ДФГ "Тракийска китка" в парк "Младежки".
29- 02.06.22- Паметника на пл. "5-ти октомври"- Церемония по поднасяне на венци и цветя по повод 2 юни- Денят на Ботев 
30- 03-05.06.22- 15-ти МФФ "Песни и танци без граници"
31- 08.06.22- Годишни продукции на ДВГ "Весели звънчета",балетна школа "Сребърна пантофка" и Школа по приложни изкуства.  
32- М. юли- Забавна детска занималня
233- 30-31.08.2022г.- Майсторски клас на Надя Казакова по проект "С народната музика в сърцето- помним, пазим, предаваме", финансиран по програма ма НФК
34- 31.08.2022г.- Майсторски клас на Надя Казакова по проект "С народната музика в сърцето- помним, пазим, предаваме", финансиран по програма ма НФК
35- 06.09.2022г.- Паметника на пл. "5-ти октомври"- Церемония по поднасяне на венци и цветя по повод Денят на съединението.
36- 08.09.2022г.- открити репетиции и уъркшоп на Детски духов оркестър и Школата по класически балет "Сребърна пантофка" НЧ "Просвета- 1870" по проект "С мисъл за утре" по План за младежта за 2022год.,
37- 12.09.2022г.- "Поздрав тебе, Свиленграде"- празничен фолклорен концерт за Откриване на традиционния есенен панаир и по повод Празника на Свиленград.
38- 15.09.2022г. Заключителен концерт на възпитаници на Майсторски клас на Надя Казакова по проект "С народната музика в сърцето- помним, пазим, предаваме", финансиран по програма ма НФК
39- 20.09.22г.- Откриване на пешеходна алея по проект на Сдружение "Заедно за Свиленград"
40- 21.09.2022г.- Открит концерт в градския парк на Свиленград на Духовия оркестър и балетна школа "Сребърна пантофка" в рамките на проект "С мисъл за утре" на НЧ "Просвета- 1870", финансиран по програмата за развитие на младежта на ОбА- Свиленград.
41- 22.09.2022г.- Паметника на пл. "5-ти октомври"- Церемония по поднасяне на венци и цветя по повод Денят на независимостта на Р България
42- 26.09.2022г.- Втори Рецитаторски конкурс  "Небесен гурбетчия" по стихове на Ивайло Балабанов - част от празничната програма на Свиленград.
43- 27.09.2022г.- "По стъпките на историята"- забавна игра за ученици, част от празничната програма на Свиленград.
44- 29-30.09.2022- Фестивал на духовите оркестри- част от празничната програма на Свиленград.
45- 28.09.22- С песен през поколенията- празничен концерт на Хорова школа Свиленград
46 - 05.10.2022г.- Паметника на вр. Шейновец- Церемония по поднасяне на венци по повод Деня на Свиленград 
47- 19.11.22- Училище за бременни "Щъркелите" с лектор д-р Милен Карагеоргиев, АГ специалист, Пловдив
48- 19.11.22- Среща с Радина Велчева и представяне на книгата й "ОсЪновените ангели" 
49- 19.11.22- Традиционни Благотворителни инициативи - базар и концерт "За едно дете повече"
50- м. 12.22г- Коледен базар 
51- 20.12.22- Концерт "Вълшебна коледа"
52- 23.12.22.- Фолклорен коледен концерт
</t>
  </si>
  <si>
    <t>НЧ"Просвета 1870" - 3 участия: 11.01 Викторина "Около трапезата: от Игнажден до Богоявление", м.03 Инициатива "Мартеница аз ти вързвам", м.04 Конкурс АГОРА; Духов оркестър "Костадин Манов" 2 участия - 23.07 "17-ти международни празници на духовите оркестри "Дико Илиев" Монтана, 29-30.09 5-ти фестивал на духовите оркестри гр.Свиленград; НХ"Станко Панайотов" - 6 участия: 30.04 11-ти МФФ"С песните на Кичка Савова"с.Сладун, 28.5 5-ти Фолклорен фестивал "Тунджа пее и танцува" гр.Елхово,5.06 МФФ"Песни и танци без граници" гр.Свиленград, 26.06 4-ти национален фолклорен конкурс"С песните на Георги Чилингиров"с.Полковник Серафимово, 19-21.08 Световен шампионат по фолклор 2022 Слънчев бряг, 03.09 7-ми фолклорен събор "Песен се пее, хоро се вие край Сакара" с.Студена; ЖКФГ - 5 участия: 30.04 11-ти МФФ"С песните на Кичка Савова"с.Сладун, 5.06 МФФ"Песни и танци без граници", 12.06 5-ти Национален фолклорен конкурс "Димитър Гайдаров" гр.Казанлък, 02.07 6-ти Фолклорен фестивал на сусама с.Доситиево, 03.09 Национални фолклорни празници "Приморска перла" гр.Приморско; ДФГ"Тракийска китка" 4 участия: 30.04 11-ти МФФ"С песните на Кичка Савова"с.Сладун, 5.06 МФФ"Песни и танци без граници", 12.06 Фолклорен конкурс "Широка лъка пее, свири и танцува", 03.09 7-ми фолклорен събор "Песен се пее, хоро се вие край Сакара" с.Студена; Трио "Незабравка" - 8 участия: 30.04 11-ти МФФ"С песнита на Кичка Савова"с.Сладун, 28.05 5-ти фолклорен фестивал"Тунджа пее и танцува" гр.Елхово, 05.06 МФФ"Песни и танци без граници", 11.06 ФФ"Кехлибарен грозд"с.Лозен, 12.06 5-ти Национален фолклорен конкурс"Димитър Гайдаров" гр.Казанлък; 2-3.07 6-ти Фолклорен фестивал на сусама с.Доситиево, 13.08 - 10-ти национален събор "По стъпките на Света Богородица, 03.09 7-ми фолклорен събор "Песен се пее, хоро се вие край Сакара"с.Студена; ДТС"Академия Млад актьор" - 2 участияМ 30.05 Младежки театрален състав "Океан от любов", 2-3.07 14-ти театрален детско-юношески фестивал "Сцена край морето"; Група "Аурора" - 2 участия: 16.04 17-ти национален фестивал за млади таланти "Цветен камертон" гр.Сливен, 14.05 Национален конкурс "Музика без граници" гр.София; Група за стари градски песни "Воалетка" - 4 участия 05.06 Национален фестивал "С песните на Ари" гр.Хасково, 02.09 19-ти Черноморски събор"Евро Форк" гр.Китен, 02.10 6-ти национален фестивал на старата градска песен "С песни от свила - минаха години", 15.10 Конкурс на градската песен "Ямболска есен"; ТК"Балкан" - 3 участия: 04.06 МФФ"Песни и танци без граници" Свиленград, 10.06 МФФ "Несебърски накит" гр.Несебър, 27.06 МФФ Одрин, Република Турция; Хорова школа Свиленград - 2 участия: 16.05 Международен детски фестивал на изкуствата "Млади таланти" гр.София, 25.11 Хорове в поп и рок; Школата по китара - 2 участия - 07.05 15-ти празник на младия талант гр.Хасково, 02.09 7-ми национален конкурс за млади изпълнители "Полските щурчета" гр.Полски тръмбеш; Танцив състав "Илинден" - 4 участия: 05.06 МФФ"Песни и танци без граници", 2-3.07 Национален фестивал - надиграване "Заигра се хоро голямо в дамасцена", 19-21.08 Световен шампионат по фолклор Слънчев бряг, 10.09 Фестивал "На Хармана" гр.Харманли; ДЮТС"Свиленче" - 3 участия: 05.06 МФФ"Песни и танци без граници", 19-21.08 Световен шампионат по фолклор Слънчев бряг, 10.09 Фестивал "На хармана" гр.Харманли; ДТС"Свиленче" - 1: 5.06 МФФ"Песни и танци без граници"; ТКХ"Свила" - 4 участия : 05.06 МФФ"Песни и танци без граници", 2-3.07 Национален фестивал надиграване "Заигра се хоро голямо в Дамасцена", 19-21.08 Световен шампионат по фолклор Слънчев бряг, 10.09 Фестивал "На Хармана" гр.Харманли; Школа по приложни изкуства - 14 участия - национални и международни конкурси за детска рисунка</t>
  </si>
  <si>
    <t>неприложимо</t>
  </si>
  <si>
    <t>000894721</t>
  </si>
  <si>
    <t>"Изгрев-1921"</t>
  </si>
  <si>
    <t>Женска певческа група "Детелина" , Мъжка фолклорна група "Мезек", Женска фолклорна група за обработен фолклор "Беломорска броеница"</t>
  </si>
  <si>
    <t>Клуб на младежите - занимания по интереси /изработване на сувенири, заснемане на клипове, спортни дейности/</t>
  </si>
  <si>
    <t xml:space="preserve">12.02-Честване на Трифон Зарезан; 01.03-Честване на Ден на самодееца и посрещане на Баба Марта; 03.03-Поднасяне на цветя на паметника по повод националния празник; 06.03-"Кукерски празник"-пресъздаване на обичая в центъра на селото; 08.03-Честване на празника на жената21.03-Посрещане на първа пролет;08.04-"За един по-зелен свят"-инициатива за озеленяване на селото; 15.04-Изработване на великденска украса от "Клуб на младежите"; 14.05-"Хороводна треска"-фестивал за танцово изкуство;14.05-Благотворителен базар за реконструкция на иконите на църквата; 10.06-Прожекция на филм в библиотеката; 20.08-Образователна екскурзия до гр.Казанлък; 28.08-"Празник в църквата и детска творческа работилница;29.10-"100 години читалищна дейност в село Мезек - култура, традиция и обединяване" - тържествен концерт по повод 100 годишнината на читалището;  29.10-Записи на БНР, програма Хоризонт; 14.10-Обществен форум по проект на "Хабитат Сакар"; 02.11- Заснемане на ново трасе за еко трейл маратон "Мезек Рън"; 01.12-Кулинарна академия за  подготовка на "Коледа в с.Мезек"; 03.12- "Коледа в с.Мезек" - благотворителен кулинарен празник; 22.12-Празничен обяд-кулинарно събитие с участие на готвачи от "Мастър шеф Хоум" и конкурс за "Мезешко лудо Вино"; 23.12-"Весела Коледа"-иницатива за разпращане на картички; 24.12-Коледарска група в с.Мезек, обичай </t>
  </si>
  <si>
    <t>26.02-"Баба Марта бързала, мартенички вързала"; 01.05-МФФ"Спесните на Кичка Давова"с.Сладун; 21.05- Първи фолклорен празник с.Райкова могила; 04.06-МФФ"Песни и танци без граници" гр.Свиленград;13.06-Национален фолклорен конкурс "Широка лъка пее и танцува"; 18.06-МФФ"Атлиманска огърлица"гр.Китен; 18.06- "Празник на жътвата, кулинарията и занаятите"с.Сива река; 24.06- "Празник на билките" с.Щит;31.08- Участие на децата от фолклорната група в майсторски клас на Дарина Славчева; 03.09- 7-ми фолклорен фестивал "Песен се пее, хоро се вие край Сакара"; 06.09- 2-ри фолклорен фестивал на мъжките певчески групи "С хляб, вино и песни" гр.Симитли; 14.09- 3-ти фолклорен празник" Празник на гроздето"с.Димитровче; 08.10- Фолклорен фестивал "Песни край Марица" с.Доситиево; 21.12- участие на Коледарска група в празник на ПК"Гебран";23.12- участие на Коледарска група и индивидуални изпълнители в Коледен концерт на НЧ"Просвета-1870"</t>
  </si>
  <si>
    <t>Общ брой читателски посещения през годината</t>
  </si>
  <si>
    <t>000893854</t>
  </si>
  <si>
    <t>"Отец Паисий -1925 с.Левка"</t>
  </si>
  <si>
    <t>Фолклорна група за автентичен фолклор; Група за стари градски песни "Левкион"; Група за народни обичаи</t>
  </si>
  <si>
    <t>14.02-Честване на Трифон зарезан; 03.03-Поднасяне на цветя съвместно с училището; 09.04-"Кьопек бей"-ден на плодородието-възстановка на обичая, кулинарна изложба и фолклорен празник;28.05- тържество послучай празника на детето; 23.07- Събор "Св.Пантелеймон" съвместно с кметство на с.Левка;15.09-тържество по повод откриване на учебната година; 01.11-Честване на "Деня на будителите"; 21.11- Честване на "Деня на християнското семейство"</t>
  </si>
  <si>
    <t xml:space="preserve">25.04-"Да съхраним българското" с.Момково; 30.04- МФФ"С песните на Кичка Савова" с.Сладун; 06.05-Гергьовденски събор "Ден на животновъда и плодородието" с.Капитан Андреево; 14.05- "Китна Тракия пее и танцува" гр.Хасково; 14.05-Честване на годишнина от създаването на читалището в с.Димитровче;21.05-Фолклорен празник с.Райкова могила; 04.06- МФФ"Песни и танци без граници" гр.Свиленград; 18.06-"Празник на жътвата, кулинарията и занаятите" с.Сива река; 24.06-"Еньовден" с.Щит; 27.08-Празник на плодородието "Дар от  природата" с.Кап.Андреево; 14.09- Фолклорен празник"Празник на гроздето"с.Димитровче; </t>
  </si>
  <si>
    <t>000894447</t>
  </si>
  <si>
    <t>Женска певческа група, Мъжка певческа група, Мъжка коледарска група</t>
  </si>
  <si>
    <t>01.01-Тържественопосрещане на новата година; 06.01-Тържествен молебен и водосвет на Богоявление; 21.01-Честване на Бабин ден; 14.02-Отбелязване на Трифон Зарезан с дегустация на местни вина; 03.03-Панахида в памет на загиналите;08.03-Честване на деня на жената; Лазаруване и честване на цветница; 21.05-Патронен празник на читалището; Организиране и провеждане на традиционен Илинденски панаир; 01.09-Седми фолклорен събор "Песен се пее, хоро се вие край Сакара"; 08.09-Курбан за здраве и литургия в местността Язмата; 30.09- Отбелязване деня на възрастните хора; 21.11- Тържество послучай Деня на християнското семейство; 22.12-Детско коледно тържество;24.12-Честване на Коледа</t>
  </si>
  <si>
    <t>"Празник на билките"с.Щит; "Кюпек бей"с.Левка; "Да съхраним българското"с.Момково; "Празник на жътвата, кулинарията и занятите"с.Сива река; МФФ"Песни и танци без граници" гр.Свиленград; Фолклорен фестивал"По стъпките на Св.Богородица" с.Добрич</t>
  </si>
  <si>
    <t>000895008</t>
  </si>
  <si>
    <t>21.01-Пресъздаване на обичая "Бабинден" и фолклорна програма; 14.02-Честване на Трифон зарезан; 01.03- Честване на Деня на самодееца; 03.03- Витрина с книги в библиотеката по повод освобождението на България; Пресъздаване на обичая Сирница; 08.03- Честване на Деня на жената; 25.04- "Да съхраним българското" - организиране и провеждане на фолклорен празник; 24.05- Изложба на детски рисунки по повод Деня на славянската писменост и култура; 01.10-Честване на Деня на възрастните хора; 23.10- фолклорна  програма по повод традиционен събор на с.Момково; 01.11-Отбелязване на Деня на народните будители; 21.11-Честване на Деня на християнското семейство; 23.12- Коледен фолклорен концерт</t>
  </si>
  <si>
    <t>12.03- Участие в "Кюпек бей" с.Левка; 06.05- Участие в Гергьовденски събор с.Кап.Андреево; 21.05- Участие във фолклорен празник с.Райкова могила; 18.06-Участие в "Празник на жътвата, кулинарията и занаятите" с.Сива река; 24.06-Участие в "Празник на билките"с.Щит; 20.08-Участие в събор в кв.Кап.Петко войвода гр.Свиленград</t>
  </si>
  <si>
    <t>000895015</t>
  </si>
  <si>
    <t>Група за автентичен фолклор; Група за обичаи; Група за стари градски песни; Група за сценки и импровизации</t>
  </si>
  <si>
    <t>м.01 - Честване на Богоявление; 14.02-Честване на Трифон Зарезан; 01.03-Фолклорен концерт по повод Деня на самодееца, 08.03-Празничен концерт по повод Деня на жената; 23.03- Посрещане на първа пролет на открито с песни на самодейците и жителите на селото; 01.04-Провеждане на хумористична вечер; 24.05-Витрина в библиотеката; м.07-м.08-Организиране и провеждане на детска лятна занималня; 01.10-Честване на Деня на възрастните хора;21.11-Честване на Деня на християнското семейство; 23.12-Празничен коледен концерт</t>
  </si>
  <si>
    <t>Участие в "Кюпек бей" с.Левка; Участие в "Празник на билките"с.Щит; НФ"Фолклорни нюанси" Слънчев бряг; МФФ"Песни и танци без граници" гр.Свиленград; Събор"Петко льо, капитанине" кв.Кап.П.войвода; НФСГП"С песни от свила-минаха години" Свиленград; МФФ"С песните на Кичка Савова"с.Сладун; ФФ"Песни край Марица" с.Доситиево; Фолклорен фестивал на сусама с.Доситиево;"Да съхраним българското"с.Момково; НФФ "Кехлибарен грозд" с.Лозен; Гергьовденски събор с.Кап.Андреево</t>
  </si>
  <si>
    <t>000894582</t>
  </si>
  <si>
    <t>"Нов живот -1930"</t>
  </si>
  <si>
    <t xml:space="preserve">Група за народни песни ; Група за стари градски песни ; Група за народни обичаи ; </t>
  </si>
  <si>
    <t>Детска група за песни и стихове</t>
  </si>
  <si>
    <t>Клуб за изобразително и приложно изкуство "Вълшебни ръчички"</t>
  </si>
  <si>
    <t>Честване на Бабинден; Организиране на конкурс за мартеница; Тържество за децата по повод Баба Марта; Честване Деня на самодееца; Честване на Деня на жената; Великденска работилница; Детски празник по повод Великден; Организиране и провеждане на Втори гергьовденски събор; Честване Деня на детето; Фолклорен празник "Дар от природата"; Детски карнавал; Честване Деня на будителите; Витрина по повод Деня на будителите; Изложба на детски рисунки по повод Деня на християнското семейство; конкурс за суровачки; Детски коледен празник; Коледен концерт на самодейците</t>
  </si>
  <si>
    <t>м.04-"Кюпек бей" с.Левка; м.04-"Да съхранив българското" с.Момково; НФФ"Спесните на Кичка Савова" с.Сладун; м.05 - Фолклорен празник на с.Райкова могила; м.06- "Традиция и бъдеще"с.Младиново; м.06-Народен събор "Света тройца" гр.Тополовград; м.06- НФФ "Кехлибарен грозд" с.Лозен; м.06- "Празник на жътвата, кулинарията и занаятите"с.Сива река; м.07-"Фолклорен фестивал на сусама" с.Доситиево; м.07-Фолклорен събор "Св.Пантелеймон" с.Левка; м.08- МФФ "Фолклорни нюанси" Слънчев бряг; м.08- Фолклорен събор"Петко льо, капитанине" кв.Кап.П.войвода; м.09- НФСГП"С песни от свила-минаха години"; м.10 - ФФ"Песни край Марица" с.Доситиево</t>
  </si>
  <si>
    <t>000894333</t>
  </si>
  <si>
    <t>Певческа група, Група за народни обичаи</t>
  </si>
  <si>
    <t>Честване на Бабинден; Честване на Трифон Зарезан; Честване на Деня на жената; Празничен коледен концерт</t>
  </si>
  <si>
    <t>Фолклорен празник"Традиция и бъдеще" с.Младиново; МФФ"С песните на Кичка Савова" с.Сладун</t>
  </si>
  <si>
    <t>000894671</t>
  </si>
  <si>
    <t>"Христо Паскалев-1931"</t>
  </si>
  <si>
    <t>Детски танцов състав "Сакарски пориви"</t>
  </si>
  <si>
    <t>Фолклорен празник "Традиция и бъдеще"; Коледно кулинарно събитие с участието на шеф Димитър Димитров</t>
  </si>
  <si>
    <t xml:space="preserve">25.04-"Да съхраним българското" с.Момково; 01.05- МФФ"С  песните на Кичка Савова" с.Сладун; 06.05-Гергьовденски събор с.Капитан Андреево; 18.06-Празник на жътвата, кулинарията и занаятите с.Сива река; 24.06-"Празник на билките" с.Щит; 16.12-Коледен празник с.Райкова могила; 24.12-Колеари в кв.Кап.П.войвода; </t>
  </si>
  <si>
    <t>126132280</t>
  </si>
  <si>
    <t>"Изгрев -1928"</t>
  </si>
  <si>
    <t>Група за народни песни; Театрален състав; Група за стари градски песни; Група за народни обичаи; Мъжка  певческа група</t>
  </si>
  <si>
    <t>Клуб"Любители на бродерията"; Клуб по тъкачество</t>
  </si>
  <si>
    <t>Детска лятна занималня</t>
  </si>
  <si>
    <t>Честване на Бабинден; Честване на 3 март; 11-ти МФФ"С песните на Кичка Савова" 30.04-01-05; Празник за Деня на детето; Кулинарен празник с готвачите от Мастер шеф хоум; Коледен детски празник</t>
  </si>
  <si>
    <t>МФФ"Песни и танци без граници" гр.Свиленград; НФФ"С песните на Георги Чилингиров" с.Полковник Серафимово; НФФ"Песни край Марица" с.Доситиево; "Традиции и бъдеще" с.Младиново; "Празник на жътвата, кулинарията и занаятите" с.Сива река; Коледа в с.Райкова могила</t>
  </si>
  <si>
    <t>000894002</t>
  </si>
  <si>
    <t>"Васил Левски 1933"</t>
  </si>
  <si>
    <t>Група за автентичен фолклор; Група за обичаи, Група за стари градски песни, Група за сценки и импровизации</t>
  </si>
  <si>
    <t>Клуб"Приятели на книгата"; Клуб"Сръчни ръчички"</t>
  </si>
  <si>
    <t>м.01 - Честване на Богоявление; 14.02-Честване на Трифон Зарезан; 01.03-Фолклорен концерт по повод Деня на самодееца, 08.03-Празничен концерт по повод Деня на жената; 01.04-Провеждане на хумористична вечер; 24.05-Витрина в библиотеката; м.07-м.08-Организиране и провеждане на детска лятна занималня; м.08- Традиционен фолклорен събор "Петко льо, капитанине"; м.09- Национален фестивал на старата градска песен"С песни от свиле-минаха години"; 01.10-Честване на Деня на възрастните хора;21.11-Честване на Деня на християнското семейство; 23.12-Празничен коледен концерт</t>
  </si>
  <si>
    <t>Участие в "Кюпек бей" с.Левка; Участие в "Празник на билките"с.Щит; НФ"Фолклорни нюанси" Слънчев бряг; МФФ"С песните на Кичка Савова"с.Сладун; ФФ"Песни край Марица" с.Доситиево; Фолклорен фестивал на сусама с.Доситиево;"Да съхраним българското"с.Момково; НФФ "Кехлибарен грозд" с.Лозен; Гергьовденски събор с.Кап.Андреево, Фолклорен празник в с.Райкова могила</t>
  </si>
  <si>
    <t>000894543</t>
  </si>
  <si>
    <t>Честване на Трифон зарезан; Честване на 3 март; Празничен концерт по повод 8 март; Великденски празник; Фолклорен празник"Празник на виното-от лозето до бъчвата"; Честване Деня на народните будители, Празничен коледен концерт</t>
  </si>
  <si>
    <t>"Фолк нюанс" Слънчев бряг; "Празник на жътвата, кулинарията и занаятите"с.Сива река; МФФ"Песни и танци без граници" Свиленград; "Празник на билките"с.Щит; "Песни и танци край Марица" с.Доситиево; Международен фестивал на двугласното пеене гр.Неделино; НФСГП"С песни от свила-минаха години"</t>
  </si>
  <si>
    <t>Общ брой читателски посещения в годината</t>
  </si>
  <si>
    <t>126624470</t>
  </si>
  <si>
    <t xml:space="preserve">Честване на Бабинден; 12.02-Честване на Трифон Зарезан; 01.03-Честване на Ден на самодееца и посрещане на Баба Марта; 18.02- Отбелязване годишнина от обесването на В.Левски; 03.03-Поднасяне на цветя на паметника по повод националния празник;  08.03-Честване на празника на жената21.03-Посрещане на първа пролет; 01.04-Хумористична вечер по повод деня на шегата; м.04-Изработване на великденска украса; м.04-Посрещане на Цветница и Великден;24.05-Честване на 24 май, витрина в библиотеката; 01.06-Прожекция на филм в библиотеката; 24.06- "Празник на билките"; м.08-Събор "Богородица"; 22.09- Честване Деня на независимостта; 01.11- Честване Деня на будителите;  22.12-Празничен кледен концерт </t>
  </si>
  <si>
    <t>"Кюпек бей"с.Левка; МФФ"С песните на Кичка Савова"с.Сладун; "Да съхраним българското"с.Момково, "Празник на жътвата, кулинарията и занаятите"с.Сива река;"Традиции и бъдеще"с.Младиново; "Песен се пее, хоро се вие край Сакара"с.Студена, Фолклорен празник с.Райкова могила,"Празник на виното" с.Димитровче, НФСГТ"С песни от свила-минаха години" кв.Кап.П.войвода</t>
  </si>
  <si>
    <t>175816253</t>
  </si>
  <si>
    <t>"Зора с.Пъстрогор 2009 г."</t>
  </si>
  <si>
    <t>Клуб на любопитните младежи</t>
  </si>
  <si>
    <t>Честване на 3 март - Деня на освобождението; Честване на Деня  на жената; Витрина в библиотеката по повод 24 май; Честване на Деня на независимостта, Празничен коледен концерт</t>
  </si>
  <si>
    <t>000893765</t>
  </si>
  <si>
    <t>"Развитие-1882"</t>
  </si>
  <si>
    <t>Симеоновград</t>
  </si>
  <si>
    <t>ВГ"Водолей"-вокална група за стари градски песни и обработен фолклор,   Клуб за народни хора /КНХ/ "Зорница",     Фолклорни танци за релакс</t>
  </si>
  <si>
    <t>Детски танцов състав /ДТС/ "Зорница", Групи "Лазарки"</t>
  </si>
  <si>
    <t>Клуб"Библиотека"кв.Злати дол, Клуб "Приятели на библиотеката",Арт клуб</t>
  </si>
  <si>
    <t xml:space="preserve">В сградата на читалището през 2022г. са организирани Сурва весела година,Бабинден,19 Февруари,Баба Марта,3 Март,8 Март,Сирни заговезни,Международен ден на детската книга,24май,1юни,2юни,6 септември,22 септемви,Деня на народните будители,Празника на селото,Нукулден,Коледа и Нова година </t>
  </si>
  <si>
    <t>Участие в Великденска изложба в сградата на община Симеоновград</t>
  </si>
  <si>
    <t>000895022</t>
  </si>
  <si>
    <t xml:space="preserve">В сградата на читалището през 2022г. са организирани: Сурва весела година,Бабинден,19 Февруари,Баба Марта,3 Март,8 Март,Сирни заговезни,Международен ден на детската книга,24май,1юни,2юни,6 септември,22 септемви,Деня на народните будители,Празника на селото,Нукулден,Коледа и Нова година </t>
  </si>
  <si>
    <t>До м.Юли вкл.</t>
  </si>
  <si>
    <t>000894568</t>
  </si>
  <si>
    <t>"Искра 1936"</t>
  </si>
  <si>
    <t xml:space="preserve">Организиране на традиционни български празници в сградата на читалището: Бабинден,Трифон зарезан,Сирни заговезни, 3 Март, 8 Март ,Великден, 1юни, Голяма Богородица,Коледа и Нова година </t>
  </si>
  <si>
    <t>126150780</t>
  </si>
  <si>
    <t>Организиране на мероприятия в сградата на читалището Бабинден,Сирни Заговезни,Баба Марта,3 Март,8Март,Великден,24Май,2Юни,Голяма Богородица,Деня на пенсионера,Коледа,Нова година</t>
  </si>
  <si>
    <t>Участие във организирана Великденска изложба в сградата на Община Симеоновград</t>
  </si>
  <si>
    <t>000894454</t>
  </si>
  <si>
    <t>"Искра - 1930"</t>
  </si>
  <si>
    <t xml:space="preserve">Организиране на традиционни български празници в сградата на читалището: Бабинден,Трифон зарезан,Сирни заговезни, 3 Март, 8 Март ,Великден, 1юни, Голяма Богородица,Деня на пенсионера,Коледа и Нова година </t>
  </si>
  <si>
    <t>Участие във Великденска изложба в сградата на ОбА Симеоновград</t>
  </si>
  <si>
    <t>000894949</t>
  </si>
  <si>
    <t>Oрганизирани мероприятия в сградата на читалището-Бабинден,Баба Марта,3 Март,8Март,Първа пролет,Великден,24 Май,2Юни,Деня на пенсионера,Деня на народните будители,Игнажден и Колени-новогодишни празници</t>
  </si>
  <si>
    <t>Участие в организирана Великденска изложба в сградата на общиба Симеоновград и в празничната програма на  традиционен събор "Еленка"с.Константиново</t>
  </si>
  <si>
    <t>126658704</t>
  </si>
  <si>
    <t>"Интеграция-2005"</t>
  </si>
  <si>
    <t>Танцов състав"Констанция"</t>
  </si>
  <si>
    <t>Мероприятията организирани от читалището са : 15 януари-Банго Васил, 6 май-Гергьовден, 1 ноември- Ден на народните будители, 8 април-Международен ден на ромите, 24 април -Великденско тържество,1 юни- тържество по случай деня на детето</t>
  </si>
  <si>
    <t>000894803</t>
  </si>
  <si>
    <t>"Съзнание -1890"</t>
  </si>
  <si>
    <t>Стамболово</t>
  </si>
  <si>
    <t>женска група за автентичен фолклор и женска група за автентични танци</t>
  </si>
  <si>
    <t>детска група за народни обичаи и фолклор</t>
  </si>
  <si>
    <t>обучения в компютърна грамотност</t>
  </si>
  <si>
    <t>организиране на местни  празници и обичаи- Бабинден,Сирни заговезни,Лазаруване,Коледуване, Трифон Зарезан, Баба Марта, 8 Март, поетични вечери по повод бележити наши творци, чествания на бележите дати и събития от нашата история,  и др.</t>
  </si>
  <si>
    <t>участия в  общински празници , Тракийски събор "Китна Тракия пее и танцува" , Събор на народното творчество "Копривщица" , Тракийски събор " Богородична стъпка" Старозагорски минерални бани</t>
  </si>
  <si>
    <t>това са потребители който са заели книги като общия брой на посещенията е 585</t>
  </si>
  <si>
    <t>000894340</t>
  </si>
  <si>
    <t>"Развитие 1946"</t>
  </si>
  <si>
    <t>детска група за народни танци</t>
  </si>
  <si>
    <t>придобиване на компютърни умения</t>
  </si>
  <si>
    <t>проведени мероприятия съгласно културния календар за 2022 г.</t>
  </si>
  <si>
    <t>участие на групата на "Китна Тракия пее и танцува"</t>
  </si>
  <si>
    <t>Представяне на фолклорната група в Република Шурция - Мерич</t>
  </si>
  <si>
    <t>обслужени потребители в читалнята, за дома и посетители</t>
  </si>
  <si>
    <t>000895296</t>
  </si>
  <si>
    <t>"Кирил и Методий -1960"</t>
  </si>
  <si>
    <t>ЖЕНСКА ПЕВЧЕСКА ГРУПА ЗА НАРОДНИ ПЕСНИ</t>
  </si>
  <si>
    <t>Кръжок ,,Сръчни ръце"</t>
  </si>
  <si>
    <t>Проведени съгласно прана за мероприятия за 2022 г.</t>
  </si>
  <si>
    <t xml:space="preserve">КИТНА ТРАКИЯ ПЕЕ И ТАНЦУВА </t>
  </si>
  <si>
    <t>ПРЕДСТАВЯНЕ НА ФОЛКЛОРНАТА ГРУПА В Р.ТУРЦИЯ - ГР.МЕРИЧ</t>
  </si>
  <si>
    <t>В ЧИТАЛНЯТА, НА ОРГАНИЗИРАНИ СЪБИТИЯ, ЗА ДОМА ОБЩО</t>
  </si>
  <si>
    <t>000895182</t>
  </si>
  <si>
    <t>ЖЕНСКА ФОЛКЛОРНА ГРУПА</t>
  </si>
  <si>
    <t>ДЕТСКА ФОЛКЛОРЕН СЪСТАВ</t>
  </si>
  <si>
    <t>Придобиване на базови компютърни умения</t>
  </si>
  <si>
    <t>ОРГАНИЗИРАНИ МЕРОПРИЯТИЯ СЪГЛАСНО КУЛТ.КАЛЕДАР ЗА 2022 Г.</t>
  </si>
  <si>
    <t>участие на групата в Република в Турция- Мерич</t>
  </si>
  <si>
    <t>В ЧИТАЛНЯТА И БИБЛОТЕКАТА</t>
  </si>
  <si>
    <t>000893904</t>
  </si>
  <si>
    <t>работа с деца през ваканцията</t>
  </si>
  <si>
    <t>Съгласно културния календар</t>
  </si>
  <si>
    <t>Китна Тракия пее и танцува</t>
  </si>
  <si>
    <t>Представяне на групата в  Република Турция в община Мерич</t>
  </si>
  <si>
    <t>читалня, за дома</t>
  </si>
  <si>
    <t>000895198</t>
  </si>
  <si>
    <t>"Пробуда -1937"</t>
  </si>
  <si>
    <t>ЖЕНСКА ПЕВЧЕСКА ГРУПА ЗА АВТЕНТИЧЕН ФОЛКЛОР</t>
  </si>
  <si>
    <t>ДЕТСКИ ТАНЦОВ СЪСТАВ</t>
  </si>
  <si>
    <t>ПРИДОБИВАНЕ НА БАЗОВИ КОМПЮТЪРНИ УМЕНИЯ</t>
  </si>
  <si>
    <t>участие на групатав Република в Турция- Мерич</t>
  </si>
  <si>
    <t>В ЧИТАЛНЯТА И ЗА ДОМА</t>
  </si>
  <si>
    <t>000895200</t>
  </si>
  <si>
    <t>"Васил Левски - 1946"</t>
  </si>
  <si>
    <t>ДЕТСКА ФОЛКЛОРНА ГРУПА</t>
  </si>
  <si>
    <t>ДАМСКИ КЛУБ И КРЪЖОК ПО ПЛЕТЕНЕ</t>
  </si>
  <si>
    <t>"Китна тракия пее и танцува"</t>
  </si>
  <si>
    <t>участие на групатав Република вТурция- Мерич</t>
  </si>
  <si>
    <t>В ЧИТАЛНЯТА, ЗА ДОМА И НА МЕРОПРИЯТИЯ</t>
  </si>
  <si>
    <t>000894194</t>
  </si>
  <si>
    <t>ФОЛКЛОРНА ГРУПА</t>
  </si>
  <si>
    <t>ОБУЧЕНИЕ НА ДЕЦАТА КАК ДА БОЯДИСВАТ ЯЙЦА ЗА ВЕЛИКДЕН</t>
  </si>
  <si>
    <t>проведени мероприятия съгласно календара за културни мероприятия</t>
  </si>
  <si>
    <t>учакстие на фолклорната група на "Китна Тракия пее и танцува"</t>
  </si>
  <si>
    <t>представяне на групата в Р.Турция в гр. Мерич</t>
  </si>
  <si>
    <t>обслужени в читалнята, за дома, посетители и на организираните мероприятия</t>
  </si>
  <si>
    <t>000894810</t>
  </si>
  <si>
    <t>обучения за придобиване на базови умения за работа с компютър</t>
  </si>
  <si>
    <t>Проведени мероприятия,съгласно културният календар за 2022г.</t>
  </si>
  <si>
    <t>Гостуване и представяне на женската фолклорна група в Мерич, Република Турция.</t>
  </si>
  <si>
    <t>Обслужени потребители за дома, читалнята и участвали в библиотечни събития.</t>
  </si>
  <si>
    <t>000962873</t>
  </si>
  <si>
    <t>Тополовград</t>
  </si>
  <si>
    <t xml:space="preserve">Женска група за автентичен фолклор  </t>
  </si>
  <si>
    <t>Организиране на всички Национални и Християнски празници и бележити дати.</t>
  </si>
  <si>
    <t>Събор "Света Троица" и участия в села от региона</t>
  </si>
  <si>
    <t>000963224</t>
  </si>
  <si>
    <t>"Сакар-1928"</t>
  </si>
  <si>
    <t>Група за пролетни песни и игри</t>
  </si>
  <si>
    <t xml:space="preserve">Изложба на мартеници за Баба Марта, изложба на Великденски яйца, рисунки за 2-ри юни,Коледни ястия; Витрини по случай обесването на Васил Левски. </t>
  </si>
  <si>
    <t xml:space="preserve">Участие на Събор "Света Троица" </t>
  </si>
  <si>
    <t>000963338</t>
  </si>
  <si>
    <t>"Васил Левски -1931"</t>
  </si>
  <si>
    <t>Концерти и събития, посветени на официалните празници на България, на християнските празници, 24 май, Нова година, Събор на с. Синапово</t>
  </si>
  <si>
    <t>"Света троица" - народен събор; онлайн конкурс - "Престилката -символ на женското начало" с.Злато поле;  Представяне на местни ястия характерни за бежанците от Беломорска и Одринска Тракия.</t>
  </si>
  <si>
    <t>000963249</t>
  </si>
  <si>
    <t>"Васил Левски 1934"</t>
  </si>
  <si>
    <t>Женска фолклорна група, Квартет Радовец, Мъжка коледарска група, Дамска формация за стари градски песни, Група за художествено слово.</t>
  </si>
  <si>
    <t xml:space="preserve">Организиране и честване на национални празници - 3 март; Деня на славянската писменост и култура 24 май, Деня на народните будители; традиционни празници - Баба Марта, Еньовден, Деня на възрастните хора; Посрещане на юбиляри по проекта "Да се завърнеш в бащината къща"; традиционен събор на с.Радовец; </t>
  </si>
  <si>
    <t xml:space="preserve">Участие във фестивали и събори: ХІ НФФ "С песните на Кичка Савова" с.Сладун; 56-ти НССТ "Китна Тракия пее и танцува" гр.Хасково; НСАФ с.Труд ;ФС с.Студена;ФФ "Тракия пее" с.Радиево и др. </t>
  </si>
  <si>
    <t>000963352</t>
  </si>
  <si>
    <t>"Развитие -1932"</t>
  </si>
  <si>
    <t>Певческа група "Пъстър букет"</t>
  </si>
  <si>
    <t>Детска група за лазаруване, Коледарска група, Кукерска група</t>
  </si>
  <si>
    <t>Концерти за големите християнски и официални празници</t>
  </si>
  <si>
    <t>Традиционен събер "Света Троица"; Межународен фестивал "Кукерландия" - Перник, Международен Фестивал "Кукерландия"- Ямбол</t>
  </si>
  <si>
    <t>000963498</t>
  </si>
  <si>
    <t>"Екзарх Антим І-1936"</t>
  </si>
  <si>
    <t>Джамали, Коледарска група</t>
  </si>
  <si>
    <t>Група за Лазарски песни, Група за автентичен фолклор</t>
  </si>
  <si>
    <t>Детска танцова група за хора</t>
  </si>
  <si>
    <t>Бабинден, 3 март, Събор на село Орешник, Коледа и Нова година</t>
  </si>
  <si>
    <t>Събор "Света Троица"</t>
  </si>
  <si>
    <t>000962752</t>
  </si>
  <si>
    <t>"Св.Св.Кирил и Методий -1894"</t>
  </si>
  <si>
    <t>Театър на комедията "Велко Кънев"; Мъжка вокална група "Авролева"; Литературен клуб "Илко Карайчев"</t>
  </si>
  <si>
    <t>Детска театрална формация "Антракт"; Мажоретен състав "Сияйни звезди"; Състав за художествено слово "Сладкодумци";</t>
  </si>
  <si>
    <t>Школа за народни танци; Школа за мажоретни танци; Школа по изобразително изкуство</t>
  </si>
  <si>
    <t xml:space="preserve">Образователни инициативи в Библиотеката - четене, драматизации, игра с кукли; </t>
  </si>
  <si>
    <t xml:space="preserve">Международен фестивал на любителските комедийни театри, пантомима и сатира "Велко Кънев"; Празник на старата градска песен "В градината на моята душа"; Изложба на тополовградските художници; Изложби на гостуващи творци; Празник Трифон Зарезан; Празник Тодоровден; 24 май- Ден на светите братя Кирил и Методий, на българската азбука, просвета и култура и на славянската книжовност, Ден на Тополовград и патронен празник на читалището; Концерт и Церемония, посветени на Националния празник на Република България- 3-ти март; Денят на народните будители- 1-ви ноември; Великденските, Коледните и Новогодишните празници ; Традиционен народен събор "Света Троица"; Представяне на автори и на нови книги; Забавно лято" - 8 летни културни инициативи </t>
  </si>
  <si>
    <t>Участие на Театъра на комедията във Фестивалите в Лом, Ивайловград, Елена и Каварна;  Участие на Състав за народни танци "Луди млади" в Национални детски фолклорни фестивали; Участие на Театъра на комедията "Велко Кънев" в Турне в София, Цариброд и Бела Паланка - Сърбия</t>
  </si>
  <si>
    <t>Турне на Театъра на комедията "Велко Кънев" в Р Турция; Участие на Състав за народни танци "Луди млади" и Мажоретен състав "Сияйни звезди" в Деня на младежта- град Буюккаръщъран, Турция.</t>
  </si>
  <si>
    <t>000963562</t>
  </si>
  <si>
    <t>Народен Събор на с. Мрамор, Ден на самодееца, Обичай "Еньовче", Великденски и Коледни празници</t>
  </si>
  <si>
    <t>Традиционен народен събор "Света Троица"</t>
  </si>
  <si>
    <t>000963509</t>
  </si>
  <si>
    <t>Женска певческа груа</t>
  </si>
  <si>
    <t xml:space="preserve">Организиране на Национални и Християнски празници. </t>
  </si>
  <si>
    <t>Участие на Народен събор "Света Троица'</t>
  </si>
  <si>
    <t>000962987</t>
  </si>
  <si>
    <t>Женска фолклорна група, Коледарска група</t>
  </si>
  <si>
    <t>Организиране на празници, свързани с традициите, Националния празник на Р България. Провеждане на Великденски и Новогодишни празници.</t>
  </si>
  <si>
    <t xml:space="preserve">Фолкларен празник на Народен събор "Света Троица" </t>
  </si>
  <si>
    <t>000893740</t>
  </si>
  <si>
    <t>"Дружба-1870"</t>
  </si>
  <si>
    <t>Харманли</t>
  </si>
  <si>
    <t>Смесен хор"Славей", Фолклорна формация "Детелини", Театрална трупа, Танцова формация"Загрей"</t>
  </si>
  <si>
    <t>Детска вокална група "Щастливци" - 2 възрастови групи, Студио за модерен балет "Ритъм" - 4 възрастови групи, Детска танцова школа"Загрей" - 4 възрастови групи</t>
  </si>
  <si>
    <t>Народен оркестър "Балканско ехо"</t>
  </si>
  <si>
    <t>Народно пеене, музикални инструменти, Фолклорен клуб</t>
  </si>
  <si>
    <t xml:space="preserve">Клуб"Шах"  1. Трети детски шахматен турнир "НЧ "Дружба - 1870" - Харманли - 05.06.2022 г.:  Стефан Георгиев се представи най-добре сред състезателите от шахматен клуб при НЧ „Дружба-1870” - Харманли  на третия детски турнир в града ни, провел се на 05.06.2022 г. Той стана втори в своята възрастова група до 14 години при момчетата. Александра Тодорова  спечели купата при момичетата в същата възраст, а след нея на второ място се подреди Женя Станимирова. Валери Петков е трети при момчетата  до 12 години.    
2. I -ви Детски шахматен турнир „Кенана“, провел се на 8-ми май 2022 г. в Хасково:  6-годишният Георги Георгиев от шахматен клуб при НЧ „Дружба – 1870“ в Харманли спечели трето място във възрастова категория детска градина
 3.  Детски турнир за купа „Народни будители“, провел се на 29.10.2022 г. в Казанлък.  Стефан Георгиев от ШК – Харманли при НЧ „Дружба – 1870“ взе бронзов медал.
4. Детския турнир „Марица - изток“, провел се на 12.11.2022 г. в Раднево.  Стефан Георгиев от ШК – Харманли при НЧ „Дружба – 1870“ взе бронзов медал 
</t>
  </si>
  <si>
    <t>Пролетени концерти, Ден на самодееца, Отбелязване световния ден на танца, Ден на Белоногата, Хоров фестивал"Хармония",Ден на Будителите, Детски турнир по шах, Коледни концерти, Театрални представления</t>
  </si>
  <si>
    <t xml:space="preserve">Общоградски концерт в Ивайловград, Национален фестивал „Златен извор” – Димитровград,  Международен конкурс за авторска детска песен „Златни искри” - Варна, „Старото гнездо”, Маджарово   - участие във филм  за Германия с Дружеството за защита на птиците, „Фестивал на земята и плодородието”, с. Голямо Асеново, Панаир в с. Бисер, Празник на шарената черга, с. Брод, IV Фолклорен фестивал”Свети пророк Илия”с. Поляново, Празник на ябъковската пуска, с. Ябълково, VII Фолклорен фестивал „Перпера”, Момчилград, XVI Национален танцов конкурс"България танцува" в гр. Димитровград, V Фестивал "Петко Стайнов" в гр. Казанлък, Втори фестивал за поп и рок музика в хорови аранжименти в град Свиленград, XII Национален фестивал на коледната и новогодишна песен – Хасково,  „Фестивал на сусама” в с. Доситеево , „Кехлибарен грозд” в  с. Лозен, НФФ”С песните на Кичка Савова” с. Сладун, Фестивал „Златна есен” , Симеоновград , ФФ”Песни край Марица” с. Доситеево , 
</t>
  </si>
  <si>
    <t xml:space="preserve">23.04. Ден на детето в Кайнарджа, Турция, 10-17.07. Фестивал в Батуми, Грузия, 22.08.Традиционен фестивал на водата, Кайнарджа, Турция, </t>
  </si>
  <si>
    <t xml:space="preserve">През изминалата 2022г.библиотеката бе посетена от 3351 читатели,  които са взели 6929 книги и 41бр. периодични издания. В читалня имаме 1091 посетителя, а компютрите са използвани от 61 човека. Презаписани за годината са 435 души, като от тях новите читатели са 91. През годината са закупени умишлено по-малко книги-29бр.за отдела за възрастни на обща стойност 496,39лв., за да има възможност да бъде закупен и един лаптоп, който да се ползва само в библиотеката. Отново имаме много дарения, като се забелязва тенденция все по-често да се даряват и чисто нови книги. Затова нашите читатели с удоволствие отчитат,че винаги имаме богат избор от нови заглавия. Заведени са с 15 протокола  85 дарени книги в отдела за възрастни  на обща стойност 938,74лв и с  4 протокола-96 бр. в детски отдел на стойност-455.29лв. За 2022г.няма закупени нови детски книги в детски отдел. Различни празници водят при нас деца от детски градини и училища. Имаме проведени 11 мероприятия свързани със запознаване с библиотеката, представяне на първокласници  научили българската азбука, международен ден на детската книга, денят на народните будители,коледа и други. Общо 257 са децата и възрастните, посетили ни за  тези мероприятия.Съвместно с колегите от Културен център бе проведена музикално –поетична вечер с поети и музикант от град Димитровград. Традиционно всяко лято имаме деца от различни градове,които се събират при нас, в библиотеката и играят на различни настолни игри-шах, карти, домино, Стани богат, Не се сърди човече, пъзели. В края на годината бе обявен конкурс на тема: ”Освобождението на моя роден град от османско робство”. Организиране награждаването на децата, бе направено в читалищна библиотека.
Продължаваме да информираме чрез страницата ни във фейсбук читатели и посетители за постъпленията от нови книги,както за различни мероприятия в Културен център.
</t>
  </si>
  <si>
    <t>000894422</t>
  </si>
  <si>
    <t>Фолклорна певческа група.</t>
  </si>
  <si>
    <t>Организация и участие в отбелязването на Богоявление, Сирни и Месни заговезни, 3-ти Март и др.Фолклорната група взе участие във ФФ "Тракийска шевица"-гр.Харманли и във фестивал "На хармана"-гр.Харманли.</t>
  </si>
  <si>
    <t>Участие във: ФФ "Китна Тракия пее и танцува" -гр.Хасково, ФФ "Кехлибарен грозд" -с.Лозен, ФФ "На сусама"- с.Доситеево, ФФ "Свети пророк Илия"- с.Поляново, ФФ "Песни край Марица"- с.Доситеево и ФФ "С вяра в доброто и надежда в бъдещето"- с.Добрич.</t>
  </si>
  <si>
    <t>Читалището разполага с библиотечен фонд 1 012.</t>
  </si>
  <si>
    <t>126544273</t>
  </si>
  <si>
    <t>"Харманли 2001"</t>
  </si>
  <si>
    <t>театрална трупа "Бърборино"</t>
  </si>
  <si>
    <t>ВГ Сладурани  клуб карате ,кръжок по изобразително изкуство, кръжок по приложно изкуство, кръжок по скулптура,информационни технологии, фото клуб</t>
  </si>
  <si>
    <t>курс български език-2 бр курс по математика-2 броя</t>
  </si>
  <si>
    <t>участие в Деня на белоногата, участие в ден на детето 1 юни, изпити и учебен семинар с кйоши Левон Пакосян-7 дан, изпити-Кихон КАТА и Ту Ти-учебен семинар с кйоши Левон Пакосян-7 дан, великденски концерт в двора на църковния храм, участие в празника на Харманли, посещение на дом за сираци с програма и почерпка от читалището, изнасяне на театрални постановки в НУ Отец Паисий и ДГ Ален мак</t>
  </si>
  <si>
    <t>Международен семинар по Суйкендо и Кобудо с хани Тадаи Ямашита 10 дан в гр.Пловдив, дистантен конкурс "Нови гласове и песни" София НК " Златен извор" гр.Димитровград,НК"Път към славата" София, МК "Ние 21 век" Слънчев бряг</t>
  </si>
  <si>
    <t>175679744</t>
  </si>
  <si>
    <t>"Светлина село Орешец"</t>
  </si>
  <si>
    <t>ФФ "Тракийска шевица".</t>
  </si>
  <si>
    <t>Детска фолклорна група.</t>
  </si>
  <si>
    <t>Организиране и провеждане на празници с цел запалзване на традиции- Бабинден, Трифон Зарезан, 8-ми март, Ден на библиотекаря, Ден на християнското семейство,Ден на народните будители и Коледни празници.</t>
  </si>
  <si>
    <t>1.Участие във фолклорен фестивал - с.Голямо Асеново. 2.Участие във фестивал"Кехлибарен грозд" - с.Лозен. 3.Участие във фестивал в с.Странско. 4.Участие във фестивал "На сусама" -с.Доситеево. 5.Участие във фестивал "Свети пророк Илия" - с.Поляново. 6. Кулинарно  участие във фестивал "На хармана" - гр.Харманли.</t>
  </si>
  <si>
    <t>Книжен фонд 3 200 тома.</t>
  </si>
  <si>
    <t>126629738</t>
  </si>
  <si>
    <t>Певческа група за автентичен фолклор "Тракийка" Танцов Състав"Ивановци"</t>
  </si>
  <si>
    <t>Организиране на събор "Св. Троица", с. Иваново</t>
  </si>
  <si>
    <t xml:space="preserve"> 1. "Тракийска шевица"- гр. Харманли,   2. МФФ"Спесните на Кичка Савово" с. Сладун, общ. Свиленград - златен медал, 3. МФФ" Песни и танци без граница"- гр. Свилинград, 4.МФФ"Кехлибарен грозд" с.Лозен, общ. Любимец, 5. ФФ"На сусама" с. Доситеево, общ. Харманли, 6. ФС"Пророк Илия" с. Поляново, общ. Харманли, 7. 12 НСНТ" Копривщица" - сребърен медал, 8. 10 НФС"По стъпките на Богородица", с.Добрич , общ. Димитровград, 9. "На Хармана" гр. Харманли, 10. 11ФФ"С песни край Марица" с. Доситеево, общ. Харманли, 11. ФФ"Златна Есен", гр. Симеоновград, обл. Хасково, 12. "Коледа на Хармана", гр. Харманли.</t>
  </si>
  <si>
    <t>За дома -724, В читалня-149</t>
  </si>
  <si>
    <t>126747925</t>
  </si>
  <si>
    <t>"Изгрев-2008"</t>
  </si>
  <si>
    <t>Група за автентичен фолклор "Горски славей".</t>
  </si>
  <si>
    <t>Организиране и честване на традиционни празници - Бабинден,Трифон Зарезан,8 ми Март, посещение на детската градина по случай Баба Марта. Честване на 80 годишен юбилей от построяване на храма в селото"Свето Успение Богородично".</t>
  </si>
  <si>
    <t>1.Участие във фестивал "На сусама" - с.Доситеево.2. Участие във фестивал "Свети пророк Илия" - с.Поляново.3. Участие с кулинарна изложба и индивидуално певческо изпълнение във фестивал "На хармана"- гр.Харманли.4.Участие с кулинарна изложба на "Коледа на хармана" -гр.Харманли.</t>
  </si>
  <si>
    <t>Читалищната библотека разполага с 2 600 тома.</t>
  </si>
  <si>
    <t>000894073</t>
  </si>
  <si>
    <t>"Архимандрид Доситей-1908"</t>
  </si>
  <si>
    <t>ГАФ”Доситеевски напеви”, ТС”Нашенци”,</t>
  </si>
  <si>
    <t>Бабинден,Трифон Зарезан,Сирни Заговезни,Ден на самодееца,Празник по случай 3 март,Осми март  , Празник на детето , ФФ”На Сусама”,ФФ”Песни край Марица”,Коледен празник.</t>
  </si>
  <si>
    <t>МФФ”С Песните на Кичка Савова” село Сладун, НФФ”Кехлибарен грозд”село Лозен,ФФ”Тракийска Шевица”град Харманли,”Фестивал на земята и плодородието”село Голямо Асеново,НФФ”Янко Петров”град Гълъбово,”Фолклорен Гергьовски събор” село Капитан Андреево,Фестивал в село Крепост по случай празника на черешата,НФК”Димитър Гайдаров”град Казанлък,Фестивал в село Сива Река,Събор село Селча,НФС”По стъпките на света Богородица”село Добрич,Фестивал на изкуствата „Жива вода” Хасковски Минерални Бани,НФФ”За двугласно пеене и народна песен с международно участие” град Неделино,Фестивал”На Хармана ” град Харманли,Празник на виното”Винониада” село Винарово,</t>
  </si>
  <si>
    <t>23.04.Ден на детето в Кайнарджа ,Турция,12-17.05.Първа транснационална среща в Синтра ,Португалия по проект спечелен по Еразъм + - TRUST – Therapy through Reading and the Use of Story Telling(Терапия чрез четене и слушане),Партньори - 2 Румънски ,1 Португалска и 1 Белгийска организации.25-31.07.Летен лагер в Яши,Румъния по проект TRUST.</t>
  </si>
  <si>
    <t>През изминалата 2022г. Библиотеката бе посетена от 5 Читатели,които са прочели 12 книги общо.</t>
  </si>
  <si>
    <t>175697557</t>
  </si>
  <si>
    <t>"Пробуда с.Бисер"</t>
  </si>
  <si>
    <t>Самодейна група за автентичен фолклор "Герганин извор" състоящ се от 12 жени, които пазят и разпространяват традицийте и обичайте в района. Множество участия във фестивали и конкурси, завоювани призови места, златни, сребърни и бронзови медали. Желанието за развитие и разширяване на чиалищната дейност прави самодейците и доброволците добри организатори</t>
  </si>
  <si>
    <t>Работилничка "Сръчковци" състояща се от плаващ брой деца. Изработване на тематични украси за празници, картички, ръчно изработени красоти, музикални игри</t>
  </si>
  <si>
    <t>Отбелязване на националния празник „Освобождението на България“, Провеждане на беседа в библиотеката на тема „Независимостта на Бъглгария“, В работилница „Сръчковци“ изработване на проекти за Народните будители</t>
  </si>
  <si>
    <t xml:space="preserve">Бабин ден, Баба Марта, 8 март, Сирни Заговезни,  Тодорова кушия, Лазаровден, Традиционен събор на селото, Международния ден на детето,  Кампания "Капачки за бъдеще", Фестивал на плодородието, Коледно настроение - украсяване на центъра на селото и детско коледно тържество, Игнажден, Коледуване, „Карнавал на маските“ с конкурс за най-оригинален карнавален костюм, „Да съхраним Българското“ -  Завършения вид на обновената Музейна сбирка посрещаше своите посетители, Master shef home – гости представители на фирмата с презентация на уреди за готвене, </t>
  </si>
  <si>
    <t>Участие на СГАФ „Герганин извор“ във Фолклорен събор „Свети Пророк Илия“ с. Поляново, Участие на СГАФ „Герганин извор“ във „Фолклорен фестивал на сусама“ с. Доситеево, Участие на Самодейната група за автентичен фолклор „Герганин извор“ в Национален Фолклорен Събор „По стъпките на Пресвета Богородица“ в село Добрич, община Димитровград, Участие на Самодейната група за автентичен фолклор „Герганин извор“ и НЧ „Пробуда село Бисер – 2009“ във Фестивала „На Хармана“, Участие на Самодейната група за автентичен фолклор „Герганин извор“ в IX Национален фолклорен фестивал „С песните на Кичка Савова“ с. Сладун, Участие на СГАФ „Герганин извор“ на Ротондата гр. Харманли – Фестивал „Тракийска шевица“</t>
  </si>
  <si>
    <t>заемане на четива за вкъщи, интернет достъп, принтиране и копиране на информация за пректи на децата в ученическа възраст</t>
  </si>
  <si>
    <t>175798524</t>
  </si>
  <si>
    <t>"Васил Левски - 1928"</t>
  </si>
  <si>
    <t>Група Автентичен Фолклор -Обичай,предания</t>
  </si>
  <si>
    <t>ДТГ,,Тракийчета"</t>
  </si>
  <si>
    <t>Гайда</t>
  </si>
  <si>
    <t>Бабин ден,Трифон Зарезан,94 год.Творческа дейност,Ден на самодееца,Баба марта да послешнем,Международен ден на жената,Изложба /писани яйца и обредни хлябове/Ден на детето,Празник на селото,Коледарчета , Новогодишно веселие</t>
  </si>
  <si>
    <t>Тракийска шевица,Китна Тракия,Атлиманска огърлица,Празник на сусама,Богородична стъпка,Златна есен,</t>
  </si>
  <si>
    <t>Деца от училището и града /през ваканцията/.</t>
  </si>
  <si>
    <t>175812988</t>
  </si>
  <si>
    <t>"Христо Смирненски село Рогозиново -2009 година"</t>
  </si>
  <si>
    <t>ТК"Розини"</t>
  </si>
  <si>
    <t xml:space="preserve">1.„Бабин Ден” с конкурс за най-вкусен сладкиш и баница,като се опита да спази в днешните модерни времена част от традицията и отдаде заслужено уважение на възрастните жени в семейството.
2. „Трифонов Ден” - с конкурс най-добър производител на домашно вино и избор на „Цар на виното”
3. „Баба марта“ –  подарени ръчно изработени мартеници от групата по плетива, бродерии и шевици на жителите на село Рогозиново
4.  „По шарената черга” – празник на зараждащата се за нов живот природа.
5. „Светото”-вековен обичай, спазван и характерен само за с.Рогозиново   специален ритуал .
6. ” 8 март” – празник на жената, отбелязан с цвете за празника, музика и веселие
7. „Празник на жътваря“– отбелязване успешното завършване кампанията по прибиране зърното от полето/ на открито/
8. „Ден на механизатора“ – съществуващ през годините от първата механизирана техника за обработка на земята
9.Съвместно с Църковното настоятелство, почетохме Успение Богородично. 
10. С цветя и венци отдадохме почит пред подвига на 13-те рогозиновци, отдали живота си за Родината. 
11.Гости и жители на с.Рогозиново се радваха на коледната светеща украса на центъра на селото, осигурена от Читалището.
</t>
  </si>
  <si>
    <t>Участие в ФФ "На хармана" с кулинарно представяне. Участие в "Коледа на хармана" с кулинарно предсавяне.</t>
  </si>
  <si>
    <t>175898186</t>
  </si>
  <si>
    <t>"Светлина село Поляново 2010 година"</t>
  </si>
  <si>
    <t>Група за автентичен фолклор и танцов клуб за народни танци</t>
  </si>
  <si>
    <t>Танцов клуб за деца и младежи</t>
  </si>
  <si>
    <t>Отбелязване на множество празници и организиране на фолклорен събор"Свети пророк Илия" в с. Поляново</t>
  </si>
  <si>
    <t>Участие в събор, участие в общинско мероприятие"Коледа на хармана".</t>
  </si>
  <si>
    <t>205074921</t>
  </si>
  <si>
    <t>"Светлина - 1929"</t>
  </si>
  <si>
    <t>Група за Автентичен Фолклор " На мегдана"  -  за народни песни , танци и хора на мегдана  -  15 лица</t>
  </si>
  <si>
    <t>Към Групата за Автентичен Фолклор участват 5 лица до 18 год. към този момент</t>
  </si>
  <si>
    <t xml:space="preserve">.Празника"Сурва"- изработване на сурвачки:;  2.Организиране на Празниците  " Бабин ден" , ''Св.Трифон Зарезан'' ,''Св.Валентин'' , "Сирни заговезни" 8-ми Март" , "Баба Марта' - работилница за мартенички . Отбелязване на 94 години от създаването на Читалището , Организиране Ден на детето под надслов „Децата са цветята на земята”.   </t>
  </si>
  <si>
    <t>1. Фолклорен Фестивал „Тракийска шевица“  гр.Харманли 16.04.22г.–грамота .        2.     11 Международен Фолклорен Фестивал „С песните на Кичка Савова” с. Сладун –спец.награда.        3.  56 Национален  Събор на народното творчество «Китна Тракия» гр.Хасково - бронзов медал за обичай.    4.  5 Фолклорен Фестивал „Тунджа пее и танцува”гр.Елхово - бронзов медал.         5.  Народен събор "Света Троица „ с.Устрем  - грамота .         6.   11 Национален Фолклорен Фестивал  „Кехлибарен Грозд”  с.Лозен  - сребърен медал за носии , грамота .     7. Фолклорен Фестивал „На Сусама” с.Доситеево ,статуетка ,диплом и грамоти.        8.  4  Национален Фолклорен Фестивал  „С песните на Георги Чилингиров’. С. Полковник Серафимово – сребърен медал за песни и сребърен медал за хора.          9.    12   Национален  Събор на народното творчество  в  Копривщица -  златен медал .        10. Събор на народното творчество « Празник на плодородието» с. Крум.- награда на организаторите .         11. 5  Национален Фолклорен Фестивал „Свири ми се пее ми се , хоро ми се игра” с. Баня  - първо място – пеени хора, второ място –обичаи , трето място – носии.        12.   4 Издание Фестивал на «На Хармана» - грамота , трето място – кулинарни изделия.</t>
  </si>
  <si>
    <t>000893797</t>
  </si>
  <si>
    <t>"Заря-1858"</t>
  </si>
  <si>
    <t>Хасково</t>
  </si>
  <si>
    <t>Смесен хор "Родна песен"; Клуб "Ари" за стари градски песни и шлагери, вокално трио "Кантабиле"; Група за стари градски песни и шлагери "Нежни думи"</t>
  </si>
  <si>
    <t>Формация спортни танци "Хасково"; формация модерен балет "Рона"</t>
  </si>
  <si>
    <t>Компютърна школа "Вале"; Школа по приложно изкуство "Колорит"; Детска музикална школа "Манол Иванов" - клас пиано - 4 бр., клас цигулка - 1 бр., клас акордеон - 1 брой, клас флейта - 1 бр., клас китара - 2 бр и клас вокално пеене - 1 бр.; Школа по актьорско майсторство "Арлекин"</t>
  </si>
  <si>
    <t>Английски и руски език</t>
  </si>
  <si>
    <t>19 мероприятия - библиотека, 5 мероприятия - Комп'търна школа "Вале", 13 мероприятия - Музикална школа "Манол Иванов",5 мероприятия -Формация спортни танци "Хасково",4 мероприятия - формация модерен балет "Рона",2 изложби - Школа по приложни изкуства "Колорит",1 концерт - Група за стари градски песни и шлагери "Нежни думи", 7 спектакъла- Школа по актьорско майсторство "Арлекин"</t>
  </si>
  <si>
    <t>6 участия - компютърна школа "Вале", 18 участия - Музикална школа "Манол Иванов", 3 участия-Формация спортни танци "Хасково", 12 участия - формация модерен балет "Рона", 9 участия - Школа по приложни изкуства "Колорит",7 участия -Групаза стари градски песни и шлагери "Нежни думи",7 участия - Представителен смесен хор "Родна песен", 5 участия-Школа по актьорско майсторство "Арлекин"</t>
  </si>
  <si>
    <t>4 участия - формация модерен балет "Рона"</t>
  </si>
  <si>
    <t xml:space="preserve">Библиотечен фонд – 120 099  тома,  Набавени библиотечни материали – 695 тома нови издания,  Брой на абонирани периодични издания –  4 заглавия  /вестници, списания и др./,  Брой читателски посещения – /заемна- 3811 , детски отдел- 3613   и читалня  -  5864  /,  Заети книги – / заемна- 22075 , детски отдел- 17957 и читалня- 5864 /, Общо регистрирани читатели – 2303
</t>
  </si>
  <si>
    <t>000897048</t>
  </si>
  <si>
    <t>"Петко Рачов Славейков-1978"</t>
  </si>
  <si>
    <t>Театрален състав "С нас е забавно", Група за стари градски песни "Орфей"; Фолклорна група "Тракийска китка",</t>
  </si>
  <si>
    <t>Детска вокална група за стари градски песни "Еделвайс", индивидуални изпълнители, дует, трио, квартет</t>
  </si>
  <si>
    <t>Школа по Бели денс "Вихър"</t>
  </si>
  <si>
    <t>Кръжок "Веселата работилничка", кръжок по рисуване, кръжок за бижутерийни изделия, кръжок за изработване на мартенички, кръжок за изработка на картички за различни случаи и поводи, кръжок за изработване на битови и съвременни сурвачки</t>
  </si>
  <si>
    <t>представяне на различни плетива, възстановка на обичая Бабин ден, концерт по случай Бабин ден, Ден на влюбените - изработване на валентинки, картички и бижутерия, Баба Марта идва - обичай  и традиции, изложба на книги във връзка с Руско турската война по случай националния празник на страната 3 Март, литературна вечер, 8 март ден на жената - концерт с участието на баба Марта, Пролетен концерт, изложба на рисунки на тема Великден , Литературно слово от нежни звуци и песни, обичай по случай Гергьовден, обичай по случай Еньовден, Ден на детето"Весели, щастливи деца", рисунка на асфалт, презентации на различна тематика, изработване на бижутерия, изработване на сватбени и парти артикули, международен ден на възрастните хора, Хелоин- дефилиране с костюми, изработване на шапки, маски и грим за Хелоин, концерт - ден на народните будители, грамоти за участниците, кръжок "Веселата работилничка" -изработване на новогодишна украса, коледни и новогодишни картички, битови и съвременни сурвачки, Коледен концерт- "Рождество Христово", кулинарно изложение на различни вкусотии, различни плетива от сръчните ръце на баба, рисунки на тема Рождество Христово, подаръчни изненади - коледни венци и други.</t>
  </si>
  <si>
    <t>Участие в събор "Китна Тракия пее и танцува", събор "Кехлибарен грозд", събор Орловски напеви, фестивал  на старата градска песен Ари</t>
  </si>
  <si>
    <t>000893815</t>
  </si>
  <si>
    <t>"Проф. д-р Асен Златаров -1961"</t>
  </si>
  <si>
    <t>Постоянно действащи колективи : Народен хор "Фолклорна дъга" , Група за стари градски песни "Детелини" , Трио " Родобски извори " , Вокална група на пенсионерите към читалището " Лира" и Танцов клуб "Любители на фолклора ".</t>
  </si>
  <si>
    <t>Клуб  по йога; Танцов клуб "Любители на фолклора" .</t>
  </si>
  <si>
    <t>Подреждане на витрина от книги по повод 100 години от рождението на Цветан Ангелов - автор на детски стихове ". Ти приличаш на моя сълза" витрина от книги на Димчо Дебелянов по повод 135 гадини от рождението му.Във връзка с Международния ден на детската книга - подредена бе изложба с детски книги и любими приказки за деца.Приемане на първокласници за читатели в библиотеката по повод Деня на библиотекаря. Конкурс за детска рисунка с деца от трети клас при ОУ "Любен Каравелов " гр Хасково на алеята в парк "Кенана". Среща с поетесата Надежда Захариева и певеца Ал.Алексантров в Младежкия център - спектакъл "Балсам за душата".Подреждане на витрина от книги посветена на 120 години от рождението на писателя Ангел Каралийчев " В чудния свят на приказките". Коледно тържество "Роди се Боже чедо".</t>
  </si>
  <si>
    <t>Участие в конкурс "Виното и пелинът - царете на зимната трапеза" село Змейово обл Ст.Загора . Участие в Шестата Национална инициатива "България пее " . Участие в 56 -я Национален събор " Китна Тракия пее и тънцува"гр Хасково . Участие в Девети фолклорен фестивал на любителските клубове на народни танци"Море бушува - Обзор Танцува". Участие в Двадесет и първия национален конкурс - фестивал за стари градски песни и шлагери " С песните на Ари".  Участиев Национален фестивал "Кехлибарен грозд " в село Лозен общ. Любимец. Участиев Тракийски жътварски събор в село Странско-2022гобщ Димитровград. Участие в регионален фолклорен събор "Орлови напеви " село Орлово общ Хасково. Участие в Благотворителен концерт по случай 10 години на "Сдружение Азбукари" гр Хасково.</t>
  </si>
  <si>
    <t>Участие в проект"Предаването" , подкрепен от Европейския Съюз , програмата "Европа за гражданите" гр Лош грБюзансе, Монтресор, Франция.</t>
  </si>
  <si>
    <t>Библиотечния фонд е 10992  Набавени са 33 библиотечни материали. Абонамент за 2 периодични издания . Брой читателски посещения в библиотеката 1961. Заети книги 4485 броя.Степет на автоматизация - Оборудване с три броя компютри и мултифунционално устройство.</t>
  </si>
  <si>
    <t>000894664</t>
  </si>
  <si>
    <t>Певческа група за автентичен фолклор "Войводовска китка"</t>
  </si>
  <si>
    <t>Детска танцова група "Войводовче" , Ромска група "Амалипе"</t>
  </si>
  <si>
    <t>Бабинден,Благотворителен базар,Ден на самодееца,Ден на жената,Първа пролет,Ден на славянската писменност и култура,Празник на плодородието,Празник на църквата,Ден на будителите,Коледарска група,Новогодишно тържество,Рождени и имени дни на членовете на читалището</t>
  </si>
  <si>
    <t>Читалището-храм на българската култура,250 Неделно Орловско хоро,Орловски напеви,Копривщица,По стъпките на Св.Богородица,Свети Никола,Кулинарна изложбаНовогодишен концерт в Орлово,</t>
  </si>
  <si>
    <t>000897030</t>
  </si>
  <si>
    <t>"Иван Вазов -1978"</t>
  </si>
  <si>
    <t>Описание       Група за автентичен фолкор"Тракийка"</t>
  </si>
  <si>
    <t xml:space="preserve">Описание Представителен фолклорен танцов ансамбъл "Златна Тракия" </t>
  </si>
  <si>
    <t xml:space="preserve">Описание 1.ЧЕСТВАНЕ НА Бабин ден, 2. Празничен концерт за 8 март, 3. Коледен концерт с участието на групата за автентичен фолклор в читалището, 4.10 участия в концерти и конкурси на Ансамбъл "Златна Тракия" в град Хасково </t>
  </si>
  <si>
    <t>Описание  1.  Участие на ансамбъл "Златна Тракия " в националния събор на народното творчество "Китна Тракия пее и танцува" 2. Концерт на ансамбъл "Златна Тракия" за празниците на град Хасково .</t>
  </si>
  <si>
    <t xml:space="preserve">Описание 1.Участие на ансамбъл "Златна Тракия "в международен фолклорен фестивал в Република Сърбия, гр. Ужице, 2. Участие на ансамбъл "Златна Тракия" в международен фолклорен фестивал в Белград, Р. Сърбия </t>
  </si>
  <si>
    <t>Описание  Обслужени деца и възрастни читатели.</t>
  </si>
  <si>
    <t>000893836</t>
  </si>
  <si>
    <t>"Никола Йонков Вапцаров -1964"</t>
  </si>
  <si>
    <t>Група за народни танци за възрастни</t>
  </si>
  <si>
    <t>Бабинден, Имени и рождени дни, Рецитал за Васил Левски, Изработване на мартеници, Трети март, Благовещение, Седмица на детската книга, 24-ти май, Международен ден на детето, Детски спортни игри на открито, Петровден, летни занимания, Ден на съединението, Независимост на България, Ден на народните будители, Празник на зимнината, Сава, Варвара, Никулден, Коледна работилница, Коледно тържество</t>
  </si>
  <si>
    <t>000894646</t>
  </si>
  <si>
    <t xml:space="preserve">1. Женска група за автентичен фолклор с ръководител  Мария Севова Вълчева;
2. Група за народни обичаи с ръководител Руска Вълкова Митева;
3. Група за художествено слово с ръководител Станка Вълкова Стоянова;
4. Вокална група с ръководител Мария Севова Вълчева;
</t>
  </si>
  <si>
    <t xml:space="preserve">1. Детска вокална група „Дъга” с ръководител Милена Костадинова Мерджанова;
2.  Детска за художествено слов „Чудомир” с ръководител Милена Костадинова Мерджанова;
3. Детска група по приложно творчество „Шарени ръчички” с ръководител Милена Костадинова Мерджанова;
</t>
  </si>
  <si>
    <t>Честване на рождество Христово, Бабин ден, Сирни заговезни, Баба Марта, Второ издание на фестивала на мекицата, Лазаров ден, Великден, 24 май, Илинден, Ден на будителите.</t>
  </si>
  <si>
    <t xml:space="preserve">"Китна тракия пее и танцува" в гр. Хасково,  Фестивал "Читалището - храм на българския дух" - с. Крепост, "Орловски напеви" в с. Орлово, </t>
  </si>
  <si>
    <t>000896220</t>
  </si>
  <si>
    <t>"Георги Иванов Топузов -1974"</t>
  </si>
  <si>
    <t>1. Представителен фолклорен танцов ансамбъл "Хасково"; 2. Детска група за тарамбуки</t>
  </si>
  <si>
    <t>Описа1. Изложба 172 г. от рождението на Вазов 2.Изложба на възрожденска литература за 1 Ноември; 3. Изложба "Живот и творчество на Н.Й.Вапцаров"; 4. Литературна вечер за 174 години от реждението на Хр.Ботев; 5. Честваен на Бабинден; 6. Литературно-върпоминателна вечер - 149 години от гибелта на В.Левски;.7.  Осмомартенски празничен концерт; 8. Седмица на четенето;. 9 Празнуване на рождени дни и кръгли годошнини с Клуба на жената; 10. Рецитал за 24 Май; 11. Концерт за 1 Юни на ПФТА "Хасково"; 12. 3 концерта на ПФТА "Хасково" за откриване на учебната година; 13.Концерт за Деня на народните будители; 14. Коледно тържество за децата от квартала; 15. Коледне концерт на ПФТА "Хасково"ние</t>
  </si>
  <si>
    <t>Kонцерт на ПФТА "ХАсково" на Араповския манастир,  Детския етнофестивал в Минерални бани, Sofia dance open  и в гр. Меричлери</t>
  </si>
  <si>
    <t>Участия на ПФТА "ХАсково"в: 1. МФФ Истанбул, Турция; 2. МФФ Батуму, Грузия; 3. МФФ Никозия. Кипър</t>
  </si>
  <si>
    <t>000894828</t>
  </si>
  <si>
    <t>"Райна Кандева-1907"</t>
  </si>
  <si>
    <t xml:space="preserve">1. Фолклорна певческа група от 9 участници;     2. Театрална група от 9 участници;                                                                                                                                                                 </t>
  </si>
  <si>
    <t>06.01. Богоявление, 07.01. Ивановден, 17.01. Антоновден, 18.01. Атанасовден, 21.01 Бабинден, 14.02. Трифонзарезан, 19.02. 148 години от Обесването на Апостола Васил Левски, 01.03. Баба Марта, 03.03. Освобождението на България от турско робство, 08.03. Ден на жената, 14.03. Сирни заговезни, 22.03. Първа пролет, 31.03. Отпразнуване на рожден ден на Райме Мехмед, 24.04. Великден, 14.05. Китна Тракия пее и танцува, 24.05. Ден на българската просвета и култура, 27.05. Екскурзия до к-с Дамацена и гр. Карлово, 01.06. Ден на детето, 02.06. Събор Спасовден и Деня на Ботев, 24.06. Еньовден, 17.07. Орловски напеви, 18.07. Рождената дата на Васил Левски, 20.07. Илинден, 25.07. Събор на Аязмото - Свети Анна, 15.09. Рожден ден на Дорка Ангелова, 22.09. Ден на независимостта, 29.09. Екскурзия до гр. Ловеч и Крушунските водопади, 01.10. Международен ден на възрастните хора, 14.10. Петковден, 19.10. Свети Иван Рилски, 26.10. Димитровден, 01.11. Ден на народните будители, 21.11. Екскурзия до манастира Свети Атанасий, 06.12. Никулден, 09.12. Кулинарна изложба и 20.12. Новогодишно тържество;</t>
  </si>
  <si>
    <t>Китна Тракия пее и танцуна - гр. Хасково, м-т Кенана,   Орловски напеви - с. Орлово, обл. Хасково</t>
  </si>
  <si>
    <t>000894187</t>
  </si>
  <si>
    <t xml:space="preserve">Група за автентичен фолклор и народни обичаи </t>
  </si>
  <si>
    <t>Детска фолклорна група- 3 деца/участват в представянето на обичаите/</t>
  </si>
  <si>
    <t>Бабинден;; Баба Марта; 3 март; 8 март; Първа пролет;  Ден на хумора и шегата; Ден на славянската писменост;  Ден на християнското семейство; Екскурзии</t>
  </si>
  <si>
    <t>Участия във фолклорните фестивали: "Читалището- храм на българския дух", "Кехлибарен грозд",  "Орловски напеви", "По стъпките на Света Богородица", "Богородична стъпка", "Китна тракия пее и танцува" и в кулинарна изложба-конкурс "Традицията- стара и нова в Хасковския край".</t>
  </si>
  <si>
    <t>000893886</t>
  </si>
  <si>
    <t>"Заря-1903"</t>
  </si>
  <si>
    <t>Група за родопски автентичен фолклор, Група за тракиййски автентичен фолклор, Коледарска група</t>
  </si>
  <si>
    <t>Група за родопски автентичен фолклор, Група за тракийски автентичен фолклор, Коледарска група, Детска група за автентичен фолклор</t>
  </si>
  <si>
    <t>Клуб "Опознай родния край" и Клуб "Народна песен"</t>
  </si>
  <si>
    <t>Изложба за най-добре изработена сурвачка, Бабинден, Трифон Зарезан, Ден на самодееца, Национален празник на България,,Първа пролет, Битова седянка с народни носии, Великденска изложба,Патронен празник на училището в селото, Ден на детето, екскурзия до Бачковски манастир, Битова седянка, Илинденско-преображенско въстание,Благотворителна кампания за хора в неравностойно положение, изложба за плетиво, общоселски събор, Свети Арх. Михаил, Битова седянка по повод Коледа, Коледуване в селото</t>
  </si>
  <si>
    <t>ФФ "Орловски напеви", ФФ "По стъпките на Света Богородица" село Добрич, ""Празник на сусама" село Крепост, ФФ в село Доситеево, ""Кехлибарен грозд" в село Лозен</t>
  </si>
  <si>
    <t>000894778</t>
  </si>
  <si>
    <t>"Изгрев 1900-Книжовник"</t>
  </si>
  <si>
    <t>Описание:Кръжок за рисуване за деца и възрастни</t>
  </si>
  <si>
    <t>Описание:Група за автентичен фолклор</t>
  </si>
  <si>
    <t>Описание:21.01-бабинден;14.02-Трифон Зарезан+конкурс за най-добро вино;19.02-почет към Апостола;03.03-отбелязване на празника;06.03.-Сирни заговезни-пресъздаване на обичая;01.06-празника на детето,02.06-литературно чете с Нидал Алгафари-представяне на книгите;18.06-екскуризия до Кръстова гора;18.07-маратон по четене в библиотеката;08.10-посещение на пантелеона на тракийците;01.11-деня на будителите;12.11-творческо ателие,26.11-екскурзия до Шейновец;09.12-читалище Заря-участие,17.12-Коледно Тържество;</t>
  </si>
  <si>
    <t>Описание:Китна Тракия,мероприятие в с.Орлово,участие на конкурс в читалище Заря</t>
  </si>
  <si>
    <t>000894269</t>
  </si>
  <si>
    <t>"Тодор Велев-1905"</t>
  </si>
  <si>
    <t>Самодеен художествен състав</t>
  </si>
  <si>
    <t>Йордановден; Бабинден; Трифон Зарезан; 3 март; 8 март; Сирни Заговезни; Празник на житото и хляба; Петровден; Варвара, Сава и Никулден; Коледно-новогодишно тържество.</t>
  </si>
  <si>
    <t>Заети 2 410 книги от 80 читатели.</t>
  </si>
  <si>
    <t>000894283</t>
  </si>
  <si>
    <t>"Отец Паисий -1926 г."</t>
  </si>
  <si>
    <t>Група за автентичен фолклор и Група за стари градски песни</t>
  </si>
  <si>
    <t>Рождението на Христо Ботев, Йорданов, Ивановден, Антоновден, Атанасовден,Бабинден, Трифон Зарезан, Обесването на Васил Левски, Ден на самодееца и Баба Марта, Национален празник на България, Международен ден на жената, Ден на хумора и шегата, Лазоровден, Цветница, Великден, Ден на българската просвета и култура, Ден на Съединението на България, Ден на Независимостта на България, Ден на възрастните хора, Ден на народните будители, Ден на християнското семейство, честване на коледни и новогодишни празници</t>
  </si>
  <si>
    <t>Участие на фолклорната група на Национален събор Китна Тракия-пее и танцува, Орловски напеви и Фолклорен фестивал в Кърджали</t>
  </si>
  <si>
    <t>000894130</t>
  </si>
  <si>
    <t>Наука-1906</t>
  </si>
  <si>
    <t>ЧИТАЛИЩЕТО НЕ ФУНКЦИОНИРА</t>
  </si>
  <si>
    <t>1672404</t>
  </si>
  <si>
    <t>Група за преработен фолклор</t>
  </si>
  <si>
    <t>Народен оркестър към читалището</t>
  </si>
  <si>
    <t>Бабинден,Трифон Зарезан,Ден на Левски, Ден на самодееца,24 Май,Орловски напеви,</t>
  </si>
  <si>
    <t>Празник на Сусама,Празник на плетивото,Богородична стъпка,По стъпките на Св.Богородица</t>
  </si>
  <si>
    <t>000894995</t>
  </si>
  <si>
    <t>174 години от рождението на Христо Ботев, Йордановден, Бабинден, Конкурс за най-красиво изработена мартеница, Трифон Зарезан, Честване на Деня на обесването на Васил Левски, Националния празник на България, Международен ден на жената, Великден, Ден на славянската писменост и култура, Международен ден на детето, Летни занимания в читалнята, Еньовден, Празник на селото, творческа среща с писателя Христо Стоянов, летни занимания под надслов Микрофона е ваш, творческа среща с писателя Николай Павлов, посрещане на новата учебна година, Ден на възрастните хора, празник на параклиса в селото, Ден на народните будители, коледно-новогодишно тържество</t>
  </si>
  <si>
    <t>Участие на фолклорната група в Нациолния събор Китна Тракия-пее и танцува и Събор в Копривщица, Орловси напеви</t>
  </si>
  <si>
    <t>000896341</t>
  </si>
  <si>
    <t>"Република-1971"</t>
  </si>
  <si>
    <t>1. Самодеен театрален състав; 2. Брейк денс група "Крейзи степс"</t>
  </si>
  <si>
    <t>Бабинден; Трифон Зарезан; Отбелязване 19 февруари - В.Левски; 3 март; 8 март; 24 май; 1 юни - Ден на детето; 2 юни - Ден на Ботев; Коледни тържества; чествания с ученици.</t>
  </si>
  <si>
    <t>200 деца и ученици; 50 - възрастни</t>
  </si>
  <si>
    <t>126167452</t>
  </si>
  <si>
    <t>"Зора-1982"</t>
  </si>
  <si>
    <t>Женски народен хор "Зора Зорница", Квартет "Вида", Пенсионерски клуб "Райна Княгеня"</t>
  </si>
  <si>
    <t>Школа за народно пеене"Зора Зорничка"</t>
  </si>
  <si>
    <t>Бабинден, Международен ден на жената, Ден на народните будители,Първи самостоятелен концерт на ШНП "Зора Зорничка", представяне на албума "Весело е тука",Концерт по случай 40-годишния юбилей на НЧ"Зора-1982"</t>
  </si>
  <si>
    <t>"Път към славата"-град София, Конкурс "Песенна дъга над Кутев"-град Котел, Радио-конкурс "Славейче"-Стара Загора,ФФ "Фолклорен изгрев"-град Варна, Конкурс "Орфеево изворче"- Стара Загора, ФФ "Родило се, преродило"-град Ямбол, "Празник на младия талант"-град Хасково, МФФ "Звукът на времето"- Велико Търново, "Талантите на Хасково", участие в благотворителен пконцерт за деца с увреждания, "Китна Тракия-пее и танцува",НФФ ""Широка лъка-пее, свири и танцува"-село Широка лъка, Конкурс "Златен извор"-Димитровград, МФФ "Орфееви таланти"-град Пловдив, ФФ "Орлови напеви"-село Орлово, Конкурс "Тракийски славей"-град Раднево, МФФ "Неделински двуглас"- град Неделино, ФФ ""Мисионис- пее и танцува-град Търговище, НФФ "Пиленце пее"-град София,Конкурс "С песен на Коледа-Град Славяново</t>
  </si>
  <si>
    <t>000894212</t>
  </si>
  <si>
    <t>1.Детска фолклорна група 2.Група за народни танци и обичаи</t>
  </si>
  <si>
    <t>1.Театрална група</t>
  </si>
  <si>
    <t>1.Група за художествено слово 2.Група за детски песни 3.Клуб "Любознайко" - през лятната наканция</t>
  </si>
  <si>
    <t>Годишнина от рождението на Христо Ботев, Бабинден,Годишнина от обесването на Васил Левски, Посрещане на Баба Марта и Деня на сомодееца,Национален празник,Международен ден на жената,Седмица на детската книга и изкуства за деца,Лазаровден,Великден, Ден на славянската писменост и култура,Ден на детето, Ден на Ботев и загиналите във войните, Годишнина от съединението на България, Посрещане на новата учебна година, Годишнина от обявяване на независимостта на България,Ден на народните будители, Ден на толерантността,"Бъдни вечер, Посрещане на Дядо коледа</t>
  </si>
  <si>
    <t>1.56-и Национален събор на народното творчество "Китна Тракия пее  и танцува"гр.Хасково, 2.Шести флклорен фестивал на сусама"2022 с.Доситеево, 3."Орловски напеви"2022,с.Орлово 4."Фолклор без граници" гр.Хасково</t>
  </si>
  <si>
    <t>Посещения - 423, Заети книги - 778</t>
  </si>
  <si>
    <t>126010166</t>
  </si>
  <si>
    <t>"Кирил и Методий-1997"</t>
  </si>
  <si>
    <t>000897176</t>
  </si>
  <si>
    <t>"Пейо Яворов-1982"</t>
  </si>
  <si>
    <t>Танцов ансамбъл "Южняци"   Литературна студия "Зорница"</t>
  </si>
  <si>
    <t>Детска формация "Южняци",  Театрална студия "Смехорани", Детска вокална група "Детелини", Певческа фолклорна група</t>
  </si>
  <si>
    <t xml:space="preserve">Национален литературен конкурс „Читалището, слово, вяра, родолюбие“,Инициатива „Час за библиотека“  ,. Представяне на музикален  диск „Юнак Мечо“ ,Детско утро „Книжно царство мъдро господарство”Посещение в библиотеката   на децата от 4 група от 18 ЦДГ „8 март“ гр .Хасково ,. „Стани  библиотекар за един ден” ,Представяне на книгата „Листопад“ автор Росица Димова ,Отпечатване на  Сборник със стихове и есета наградени в конкурса „Читалището-слово, вяра, родолюбие,Забавното лято  от 01 до 30 август 2022 :Организиране на творческите ателиета ,Курс „Танцувай с мен“ ,Среща на участниците със самодейците от Куклоено-театрална студия „Смехорани“ ,Работа с книгата- Четене на книги по групи от списъците за лятна работа, разучаване на песни от музикалния диск „Юнак Мечо,представяне на сборника от стихове и есета „Читалището- слово, вяра , родолюбие.“.   </t>
  </si>
  <si>
    <t xml:space="preserve">Детско утро "Баба Марта бързала",. Детско тържество посветено на светлите пролетни празници Лазаровден, Цветница, Великден, Концерт по случай 24 май  Деня на българската култура и славянската писменост,Приключване на Национален литературен конкурс „Читалището – слово, вяра, родолюбие,Изложба във фоайето на читалището на изработените от участниците в "Забавно лято" творби.. Карнавалът   на 30 август 2022 г  бе естествен завършек на „Забавното лято“ ,.   Изложба от над  500 снимки , награди, грамоти , афиши и материали от богатия архив на читалището под наслов  „Читалището- слово, вяра , родолюбие“,Тържествен концерт „Читалището – слово, вяра, родолюбие“ Народно читалище „Пейо Яворов – 1982“ -Хасково отпразнува   своята 40-годишнина,. Коледно парти със самодейците от Вокална група „Детелини“, Фолклорна група и Куклено- театрална студия „Смехорани   </t>
  </si>
  <si>
    <t>Участие със свои творби в Юбилеен алманах 165 години  читалищно дело в България на 7 членове на Литературна студия „Зорница,. Участие на ТА „Южняци“ в  концерт по случай 50 години от създаването на ЕГ „Проф д-р  Асен Златаров“ гр. Хасково,•	Участие на ДФ "Южняци" в трети детско юношески фолклорен танцов  фестивал  „С настроение под липите“-  гр. Стара Загора.Участие на ТА "Южняци"   на 56-то издание на Националния събор на народното творчество „Китна Тракия пее и танцува“ гр. Хасково. Участие  в Международния детски фестивал „Млади таланти“  гр. София на ДФ „Южняци•	Концерт на ТА „Южняци“  пред участниците в творческа ваканция  „Хайде да творим заедно“ в почивна база Кранево•	Участие на ТА „Южняци“   във фолклорен  концерт по случай Деня на Хасково  •	Участие на ТА „Южняци“ в благотворителния концерт „Духът на България“. В чест на 10 годишнина от създаването на „Сдружение Азбукари“.  . Участие на Вокална група „Детелини“ на Патронния празник на ОУ „Св. Св.“ Кирил и Методий“гр. Хасково•	Участие   в комплекс ,,Дамасцена" край град Казанлък на ТА ,,Южняци''в концерт по случай празника на розата.</t>
  </si>
  <si>
    <t xml:space="preserve">Участие на Танцов ансамбъл „Южняци“ при Народно читалище „Пейо Яворов-1982“ гр. Хасково в VII МЕЖДУНАРОДЕН ФОЛКЛОРЕН ФЕСТИВАЛ „ ЧЕРНА ГОРА 22" - Република Черна гора.  </t>
  </si>
  <si>
    <t>Брой периодични читателски посещения - 906, заети книги - 1687, общо регистрирани читатели 114, библиотечен фонд - 8103, набавени нови книги - 139 броя. Основни библиотечни услуги: Ползване на библиотечни колекции в библиотеката и извън нея, достъп до собствени традиционни база данни, Интернет  достъп за образователни, социални и научни цели. Специализирани библиотечни услуги: Копиране на библиотечни документи, публикуване на издания.</t>
  </si>
  <si>
    <t>000895677</t>
  </si>
  <si>
    <t>" Свети Климент Охридски 1969"</t>
  </si>
  <si>
    <t xml:space="preserve">Любителска фолклорна формация „7/8 Б” </t>
  </si>
  <si>
    <t>Детска балетна формация „Милениум Арт“</t>
  </si>
  <si>
    <t xml:space="preserve">Детски Айкидо-клуб </t>
  </si>
  <si>
    <t xml:space="preserve">английски език „50+“ – начинаещи, компютърна грамотност  „50+“ </t>
  </si>
  <si>
    <t>Детска балетна формация „Милениум Арт“ - 2 мероприятия, Любителска фолклорна формация „7/8 Б” - 3 мероприятия, поетични срещи - 3 мероприятия, възстановка на народни обичаи и традиции - 2 мероприятия, отбелязване на бележити годишнин и празници - 8 мероприятия.</t>
  </si>
  <si>
    <t>Детска балетна формация „Милениум Арт“- 2 участия /Хасково, Димитровград/, Любителска фолклорна формация „7/8 Б”  -  4 участия / Старозагорски минерални бани, Благоевград/, Детски Айкидо-клуб - 2 участия /Пловдив, София/</t>
  </si>
  <si>
    <t xml:space="preserve">Библиотечен фонд – 7073 тома; Набавени библиотечни материали –  198 бр. , Брой на абонирани периодични издания – 6, Брой на читателски посещения – 1906;  Заети книги – 2990 / заемна/  и детски отдел – 476, Общо регистрирани читатели – 856
</t>
  </si>
  <si>
    <t>126129028</t>
  </si>
  <si>
    <t>"Цвят-1898"</t>
  </si>
  <si>
    <t>1. Женска певческа група за автентичен фолклор 2. Театрален състав</t>
  </si>
  <si>
    <t>1. Детски състав за народни песни и танци 2. Детска група за обичаи и традиции</t>
  </si>
  <si>
    <t>Краезнание</t>
  </si>
  <si>
    <t>1.Честване на Бабинден с обхождане на новородените бебета и общоселско тържество – 21.01.2022 г.
2. Честване ден на лозарят с ритуал по зарязване в лозята с участието на Кмета на селото и местната общественост – 14.02.2022 г.
3 Баба Марта посети децата от ОУ „Л. Каравелов”, Кметството, Здравна служба, Пощенска станция и други обществени и хранителни обекти в селото – 01.03.2022 г.
4. Традиционен тържествен концерт посветен на Националният празник на България в центъра на селото, с участието на НЧ „Цвят-1898“ и деца от Основно училище „Любен Каравелов” с. Узунджово – 03.03.2023 г.
5. Лазаруване – 16.04.2022 г.
6. Послучай Денят на село Узунджово – общоселско тържество с песни и хора – 21.05.2022 г.
7. Честване на 24 май – ден на славянската писменост и на българската просвета и култура съвместно с ОУ ”Любен Каравелов” с. Узунджово – 24.05.2022 г.
8. Посещение на Аязмото в село Узунджово със самодейците и членове на читалището, където с песни и хора отбелязахме Петровден – 29.06.2022 г.
9. Посещение на Златноливаденски манастир „Св. Атанасий“ с. Златна ливада от Певческата група и членове на читалището– 20.07.22 г.
10. Поздрав към учениците и учителите от ОУ „Л. Каравелов” послучай първият учебен ден – 15.09.2022 г.
11. Участие в честванията послучай Денят на Военновъздушните сили и на българската бойна авиация, както и 10 години от откриването на Мемориален комплекс „Нашето летище Узунжово”.
12. Участие в празника на Народните будители съвместно с ОУ „Л. Каравелов” – 01.11.2022 г.
13. Отбелязване на празника Игнажден, организиране на традиционна кулинарна изложба – 20.12.2022 г.
14. Организиран благотворителен коледен базар съвместно с ОУ „Л. Каравелов” – „За Дани”, на който събрахме и внесохме по дарителската сметка на Даниел Антонов Златев 660 лв. – 19.12.2022 г.</t>
  </si>
  <si>
    <t>1. Участие във Фестивал на лимеца, с. Рабово, общ. Стамболово, обл. Хасково - 30.07.2022 г.
2. Участие в Коледен кулинарен конкурс, организиран от Народно читалище „Заря - 1858” гр. Хасково – два златни медала и грамота за най-богата трапеза – 10.12.2022 г.
3. Участие в 56ти Национален събор на народното творчество „Китна Тракия пее и танцува“ гр. Хасково - 14-15.05.2022 г.</t>
  </si>
  <si>
    <t>126538480</t>
  </si>
  <si>
    <t>"Кадрие Лятифова-2000"</t>
  </si>
  <si>
    <t>Фолклорен танцов клуб "Веселие - 2" - 15 души</t>
  </si>
  <si>
    <t>"Приятели на книгата" - 7 души</t>
  </si>
  <si>
    <t>18.02. - Полагане на цветя пред паметника на Васил Левски, 01.03, - Посрещане на Баба Марта с деца от квартала, 02.03. - Отбелязване на Трети март - национален празник на РБългария с прочит на доклад и декламиране на стихотворения от ученици при СУ "Св. Паисий Хилендарски", 21.04. - Боядисване и надборване с яйца, 18.08 - велопоход в парк "Ямача" с децата от квартала,05.09. - Честване на Ден на съединението на България", 31.10. - Ден на народнните будители" - изготвяне на табло по случай празника, 18.12. - "Коледни вкусотии" - украса на коледни сладки и бонбони</t>
  </si>
  <si>
    <t>Ежегоден фолклорен фестивал "Тракийски стъпки" - гр. Стара Загора, "Хоро край поморийския бряг" - гр. Поморие</t>
  </si>
  <si>
    <t>Участие в седмото издание на международен фолклорен фестивал "Златната флотилия" Батуми, Грузия</t>
  </si>
  <si>
    <t>Заети книги от читатели</t>
  </si>
  <si>
    <t>126611686</t>
  </si>
  <si>
    <t>"АРАРАТ-2001"</t>
  </si>
  <si>
    <t>Арменски самодеен театрален състав "Проф. Крикор Азарян"- 30 души, Танцов състав "Дзахигнер" - 24 души, Камерен хор "Гомидас" - 15 души</t>
  </si>
  <si>
    <t>Младежка формация към танцов състав "Дзахигнер"- 6 деца</t>
  </si>
  <si>
    <t>"Арт ателие" - 16 души, Клуб на пътешественика - 57 души, Спортен клуб "Арарат" /мъже/ - 34 души, Клуб на жената - 35 души</t>
  </si>
  <si>
    <t>детска школа за изучаване на арменски език - 15 деца, Школа по арменски език за възрастни /разговорен/ "Хосинг хайрен"- 22 души</t>
  </si>
  <si>
    <t>Кулинарна изложба - 1 мероприятие, Прожекция на документален филм - 1 мероприятие, изложба на книги - 1 мероприятие, изложба - базар на "Арт ателие"- 2 мероприятия, Боядисване на великденски яйца с децата - 1 мероприятие, празник на водата и розата "Вартавар" - 1 мероприятие.</t>
  </si>
  <si>
    <t>Младежка формация към танцов състав "Дзахигнер" - 8 участия / Пловдив, Бургас, Хасково, Хисаря/, кулинарна изложба - 1 участие /Хасково/,Участие в обучения - 2 обучения, Арменски самодеен театрален състав "Проф. Крикор Азарян" - 1 участие /Бургас/, Танцов състав "Дзахигнер" - 1 участие /Бургас/</t>
  </si>
  <si>
    <t>Младежка формация към танцов състав "Дзахигнер"  - участие в мастър класове по традиционен арменски фолклор в академията на танцов състав "Берт", гр, Ереван, Република Армения.</t>
  </si>
  <si>
    <t xml:space="preserve">Библиотечен фонд – 4904  тома, набавени библиотечни материали – 172 бр. /от дарения/ и 4 бр. /закупени/, Брой на абонирани периодични издания –  3  / вестници, списания и др. /,  Брой читателски посещения – 211,  Заети книги – 445  тома,  Общо регистрирани читатели - 96, - Степен на автоматизация – три компютърни конфигурации, мултимедия, мултифункционално устройство – по проект „Глобални библиотеки”
</t>
  </si>
  <si>
    <t>126748308</t>
  </si>
  <si>
    <t>"Тракия - 2008"</t>
  </si>
  <si>
    <t>ПАНПТ "Китна Тракия", ФГ"Тракийска дъга", ТК"Воденица"</t>
  </si>
  <si>
    <t>ДГ"Пъстрица", Музикална школа "ДОМИНОР"</t>
  </si>
  <si>
    <t>Народен оркестър към ПАНПТ</t>
  </si>
  <si>
    <t xml:space="preserve">КРЪЖОК ЗА ИЗУЧАВАНЕ НА ГРЪЦКИ ЕЗИК, </t>
  </si>
  <si>
    <t xml:space="preserve">Нашите танцови и певчески формации са неизменно сред изпълнителите на всички инициативи, заложени в календара на община Хасково – Дните на Хасково, Коледните тържества, Денят на Тракия 26 март и др. Съвместно с областна администрация, Клуба на дейците на културата и Регионалния инспекторат по образование и просвета през 2017 и 2018г и 2019г. тържествено отбелязахме 24 май в зала Марица на Областна администрация. Редовно вземаме участия в инициативи на  Регионалния исторически музей, с участия на детската танцова група „Пъстрица“, и ФГ „Тракийска дъга“.
Женският хор, като част от Ансамбъла е лауреат на наши и чужди конкурси и фестивали, носител на званието “Представителен” от 1979г и орден “Кирил и Методий” - първа степен. Част от отличията през последните години са:
Първа награда на Световния шампионат по фолклор "World folk 2020" с песента "ЛЕМ ПЕРО"
Първа награда, купа, на 13-ти национален фестивал а любителските хорове и камерни групи за народно пеене, село Кортен;
Първа награда на 14-ти национален тракийски фолклорен събор „Богородична стъпка“, Старозагорки минерални бани и много други.
На гражданите на Хасково подаряваме концерти и по случай Деня на народните будители. По традиция, заедно с много други колективи,  Ансамбълът взема участие и в благотворителни концерти за събиране на средства за болни деца, които се изнесят в зала „Дружба“. </t>
  </si>
  <si>
    <t>УУчастия  на фолклорния фестивал „Богородична стъпка“ в Старозагорските минерални бани през месец август и на 23 септември на големия тракийски  събор поклонение в с.Аврен. Отново съвместно с ФГ “Тракийска дъга“. И вече по традиция участваме на национален фолклорен фестивал „С вяра в доброто и надежда в бъдещето“, който се провежда в с.Добрич.</t>
  </si>
  <si>
    <t>В четири поредни години, по случай 24 май – денят на славянската писменост - изнасяме концерти в българската Екзархия в Истанбул и в Одрин по покана на екзархийското настоятелство и българските консулски служби.</t>
  </si>
  <si>
    <t>50 читатели</t>
  </si>
  <si>
    <t>176539478</t>
  </si>
  <si>
    <t>"Пенко Пенков-2013"</t>
  </si>
  <si>
    <t>1. Група за народни обичаи; 2. Певческа група</t>
  </si>
  <si>
    <t>1. Детски танцов състав "Узунджовче"; 2. Детска певческа група</t>
  </si>
  <si>
    <t>Бабинден; Коледари; Трифон Зарезан; 1 Март - Баба Марта; 3 март; Лазаровден; Сирни Заговезни; Петровден; Празнуване Деня на с. Узунджово - 21 май;     1 юни - Ден на детето; Богородица; Провеждане на Фолклорен Фестивал; Открит урок; Игнажден.</t>
  </si>
  <si>
    <t>1. Национлане събор на народното творчество "Китна Тракия пее и танцува" - гр. Хасково; 2. Фестивал на детското творчество - с.Добрич;                         3. Национлен фолклорен събор - с. Крепост; 4. Национален фолклорен събор "Богородична стъпка" - Стара Загора</t>
  </si>
  <si>
    <t>176884271</t>
  </si>
  <si>
    <t>"Аспарух Лешников-2015"</t>
  </si>
  <si>
    <t>Описание 1.Фолклорна група "Росна китка"; 2.Вокална група за стари градски песни"Нежни звуци"; 3.Поетична група "Златно перо"; 4.Фолклорна група за пеено хоро; 5.Група за изработване на сувенири</t>
  </si>
  <si>
    <t>Описание 1.Бабинден-месец януари; 2.Васил Левски-месец февруари; 3.БабаМарта, 3-ти март, празника на жената-месец март; 4.Лазаровден,Цветница, Великден-месец април; 5.24-ти май-месец май; 6.Ден на билките-месец юни; 7.Ден на Съединение, Независимост-месец септември; 8.Международенна възрастните хора-месец октомври; 9.Ден на народните будители-месец ноември; 10.Коледни празници-месец декември</t>
  </si>
  <si>
    <t xml:space="preserve">Описание Участия и награди от Национални конкурси, фестивали и събори:
1. Грамота за участие на Господинка Тодорова, Стилияна Ангелова и Вокална група „Нежни звуци” в 21-ви Национален конкурс-фестивал на старата градска песен и шлагер „С песните на Ари”-2022 г.
2. Диплом златен медал за Стилияна Ангелова и бронзов медал за ФГ „Росна китка” от 5-ти Фолклорен събор „Орловски напеви”-с.Орлово-2022г.
3. Диплом първо място за Стилияна Ангелова и Диплом второ място за ФГ „Росна китка” от 6-ти фестивал на сусама-с.Доситеево-2022г.
4. Диплом бронзови медали за Господинка Тодорова и Стилияна Ангелова от Десети Национален Събор „По стъпките на света Богородица”- с.Добрич-2022г.
5. Удостоверение златен  медал за Стилияна Ангелова и сребърен медал за ФГ „Росна китка”от 16-ти Национален фолклорен празник „Тракийски жътварски събор”, Странско 2022
6. Грамота златен медал за Стилияна Ангелова и сребърен медал за НЧ „Аспарух Лешников-2015” от фестивала „Светът и децата за мир”, Слънчев бряг-2022г.
7. Диплом трето място за ФГ „Росна китка” от 8-ми  Национален фолклорен фестивал „С вяра в доброто и надежда в бъдещето” с.Добрич- 2022г.
8. Диплом Сребърни медали за Стилияна Ангелова и ВГ „Нежни звуци” от Национален фестивал на старата градска песен „С песни от свила-минаха години”, Свиленград 2022г.
9. Грамота трето място за Стилияна Ангелова от Фолклорен събор „Златна есен”, Симеоновград 2022г.
10. Грамота първо място в Кулинарната изложба-конкурс „Традицията-стара и нова в Хасковския край”, град Хасково 2022г. 
</t>
  </si>
  <si>
    <t>000924239</t>
  </si>
  <si>
    <t>Велики Преслав</t>
  </si>
  <si>
    <t>Фолклорна група; Коледарска група</t>
  </si>
  <si>
    <t>Юношеска формация ; Детски танцов състав; Лазарска група</t>
  </si>
  <si>
    <t>Бабинден; Трифон зарезан; Баба Марта; 8-ми март; Лазаруване24-май; 1-ви юни; Празник на мегдана - празник на селото; Празник на пенсионерите; Ден на християнското семейство; Игнажден; Коледуване; Коледни и Новогодишни тържества</t>
  </si>
  <si>
    <t>Участия в : Драгоево, Салманово, Мадара, Хан Крум, В. Преслав, Кочово, Макак, Старозагорски бани, Буховци, Вехтово, Водица, Градище, Медовина</t>
  </si>
  <si>
    <t>000924214</t>
  </si>
  <si>
    <t>"Съгласие -1882"</t>
  </si>
  <si>
    <t>Женска певческа група за автентичен фолклор; Танцова група "Исмарос", Група за изворен фолклор; Коледарска група; Кулинарна група; Група за стари градски песни</t>
  </si>
  <si>
    <t>Детска танцова група "Осмарски веселячета"</t>
  </si>
  <si>
    <t>Беседа за здравословното хранене</t>
  </si>
  <si>
    <t>Тържества посветени на 140 години от основаването на НЧ "Съгласие 1882"; литературна среща с поетесата Ивелина Радионова и творци от из-во "Захарий Стоянов"; Тържество за Бабинден; Обичай Трифон Зарезан"; Изложба на ръчно изработени мартеници; Сирни заговезни; Нови техники за боядисването на яйца за Великден; Концертни програми в къщи за гости; Ден на християнското семейство; Коледни и новогодишни тържества</t>
  </si>
  <si>
    <t>Национален събор на читалищата в гр. Бяла;"Празник на малината" в Паламарца; Национален събор в Копривщица; фестивал на хумора в Паламарца; Общински фолклорен събор</t>
  </si>
  <si>
    <t>Фестивал за фолклор и изкуства -Кушадасъ - Турция, Арт таланти - Италия; "Българи да си останем" - Рени, Украйна</t>
  </si>
  <si>
    <t>000924221</t>
  </si>
  <si>
    <t>"Съединение -1905"</t>
  </si>
  <si>
    <t>Женска певческа група; Група за народни обичаи и традиции; Коледарска група; Театрален самодеен състав за възрастни</t>
  </si>
  <si>
    <t>Детска лазарска група; Детски театрален състав; Детски танцов състав</t>
  </si>
  <si>
    <t>Бабинден; Трифон зарезан; Баба Марта; 3- ти март; 8-ми март; Великден; 24- май; Илиндинска седянка;  Празник на Съединението;  Празник на тиквата; Ден на християнското семейство; Коледни и Новогодишни тържества</t>
  </si>
  <si>
    <t>Участия във фолклорни събори  - В. Преслав; Широка лъка; П. Волово; Буховци; Ветрище; Слънчев бряг</t>
  </si>
  <si>
    <t>000923757</t>
  </si>
  <si>
    <t>"Зора-1908"</t>
  </si>
  <si>
    <t>Женска фолклорна група; Група за стари градски песни</t>
  </si>
  <si>
    <t xml:space="preserve">Трифон Зарезан; Концерт за 8 ми март; Лазаруване по домовоте; , </t>
  </si>
  <si>
    <t>000924335</t>
  </si>
  <si>
    <t>"Надежда 1903"</t>
  </si>
  <si>
    <t>Женска фолклорна група; Мъжка певческа група; Група за пресъздаване на местни обичаи</t>
  </si>
  <si>
    <t>Група за художествено слово; Детска театрална група</t>
  </si>
  <si>
    <t>Бабинден, Баба Марта; Първа пролет; Конкурс за изработване на мартеници/национален/ ; Конкурс "С багрите на есента4 / национален/; Празник на селото; Коледни и Новогодишни тржества</t>
  </si>
  <si>
    <t>Участие в събори, фестивали, празници в: Стража,Панайот Волов, Паламарца,  Драгоево, Медовина, В. Преслав , Велико Търново</t>
  </si>
  <si>
    <t>127064754</t>
  </si>
  <si>
    <t>Рамазан Байрям; Курбан Байрям, Новогодишни тържества</t>
  </si>
  <si>
    <t>000924342</t>
  </si>
  <si>
    <t>"Победа -1930"</t>
  </si>
  <si>
    <t>Баба Марта, 8-ми март, Гергьовден24-май; Ден на детето; Ден на народните будители; Новогодишни тържества</t>
  </si>
  <si>
    <t>000924246</t>
  </si>
  <si>
    <t>Женска група за автентичен фолклор;  Коледарска група; Кулинарна група</t>
  </si>
  <si>
    <t>Бабинден;Трифон Зарезан; Баба Марта; 8-ми март; Лазаруване; Еньовден; Творческа среща с творци от издателство "Захари Стоянов"Ден на християнското семейство; Коледни и новогодишни тържества</t>
  </si>
  <si>
    <t>Участия в събори и фестивали в: Драгоево, Енево, Осмар, Радко Димитриево, Шумен, Албена, Илия Блъсково, Мадара, Буховци, Градище, Медовина</t>
  </si>
  <si>
    <t>000923767</t>
  </si>
  <si>
    <t>"Заря -1937г."</t>
  </si>
  <si>
    <t>Посрещане на баба Марта; Пролетен концерт; Детски празник; Посрещане на Нова година</t>
  </si>
  <si>
    <t>127058491</t>
  </si>
  <si>
    <t>"Васил Друмев -1881"</t>
  </si>
  <si>
    <t xml:space="preserve">Танцов ансамбъл "Дядо Драгой"; Танцов Състав "Овеогард" ; Коледарска група; Група за автентичен фолклор, Група за автентични обичаи; </t>
  </si>
  <si>
    <t>Лазарска група; Детска група за фолклор</t>
  </si>
  <si>
    <t>Школа за народни танци; Школа за модерни танци - зумба - томик</t>
  </si>
  <si>
    <t>кръжок по краезнание</t>
  </si>
  <si>
    <t>Бабинден; Трифон Зарезан; Лазаруване; Великден; Четвърти фолклорен фестивал "Драгоево пее и танцува"; 24- май; игри и занимания сдецата през лятната ваканция;  Празник на село Драгоево; Игнажден; Коледни и Новогодишни тържества</t>
  </si>
  <si>
    <t xml:space="preserve">Участия на колективите в фестивали, събори и празници в :  Копривщица, Шумен, В. Преслав, Кирково, Зайчино ореше, Царево, Алваново </t>
  </si>
  <si>
    <t>Турне в Косово - гр. Вити</t>
  </si>
  <si>
    <t>000923176</t>
  </si>
  <si>
    <t>"Развитие 1874"</t>
  </si>
  <si>
    <t>ЖФГ "Болярка", ТФ "Пендарите", Група за народни обичаи, РК "Традиция", ДК "Български водици"</t>
  </si>
  <si>
    <t>Група за художествено слово, ДФ "Болярче"</t>
  </si>
  <si>
    <t>ДТШ "Радост"; Театър, поп и джаз пеене; Народно пеене, ТФ "Любе ле", ТФ "The Crew", Детска театрална трупа</t>
  </si>
  <si>
    <t>11.01 – Изложба по случай Международния ден на думата „Благодаря”,01-10.02 – Конкурс „Баш винар 2022”  и дегустация,14.02 - Празнична програма по случай празника Трифон Зарезан, 18.02 – Рецитал, поднасяне на венци и цветя пред паметника на Васил Левски, по повод 149 г. от Обесването на Апостола на свободата ,01.03 - Изработка и поставяне на 2- метрова мартеница на фасадата на читалището,03.03 - Поднасяне на венци и цветя пред паметника на загиналите във войните преславяни, рецитал  и Възстановка - спектакъл „Освобождението на Преслав”,08.03- Онлайн конкурс за детски рисунки „Нарисувай мама”, по повод Международния ден на жената, 21.03 - Международен ден на поезията - онлайн инициатива на читалищната библиотека, 23.03 - 20.04 - Конкурс за най-въздействащо описание на нашата планета Земя в проза и стих, посветен на Световния ден на Земята - 22 април , 05.04 - Изработване и поставяне на  празнична великденска украса в района на читалищната сграда, 20.04 - Открит урок в библиотеката с ученици от 9-ти клас при ПГ по СС - гр. В. Преслав, 05.05 - Авторски фолклорен спектакъл „Гергьовден в Преслав” на читалищните колективи, 11.05 - Представяне на книгата „От Беломорска Тракия до село Беломорци” с автор Мария Николова, 12.05 - Представяне на филма на Георги Лунгов и Владимир Йорданов „Драгоево- легенда за родолюбието” , 24.05 - Празничен концерт, посветен на Деня на българската писменост и култура, 06.06 - Представяне на авторския мюзикъл на Диана Колева „Легенда за побитите камъни”, 13.06 - Представяне на новата стихосбирка на поета Георги Атанасов „70 стихотворения”, 16.06 - Представяне на юбилейната стихосбирка на Антонин Горчев „Избрани стихове”, 24.06 - Музикална програма за откриване на Фолклорен събор „Петровска китка” , 26.06 - Творческа среща между ЖФГ „Болярка” и ААФ „Капанци” при НЧ „Напредък 1883” - с. Гецово, 07.07 - Представяне на новата стихосбирка на преславския поет Христо Тонев „Преди хълма … и след него”, 14.09 - Годишен концерт на ТФ „The Crew”, 28.09 - Театрална постановка „Караконджул” на Театър под звездите при НЧ „Развитие 1898” - с. Орешак, 30.09 - Забавно детско шоу с клоуни, фокуси и игри, 05.10 - Представяне на книгата „Шарен свят” с автор Женя Маринова - Стойкова, 25.10 - Открит урок в читалищната библиотека на ученици от 7-ми клас при СУ „Черноризец Храбър”, посветен на Деня на народните будители</t>
  </si>
  <si>
    <t xml:space="preserve">01.04 - Участие на Дебора Трънчева и Лора Маринова в 14-ти Детско-юношески конкурс „Песенна дъга над Кутев” - гр. Котел
28.05 - Първо място за ТФ „The Crew” от Международен танцов фестивал „Танцуваща река” - гр. Русе. Първо място за Есин Исмаилова и второ място за Иванина Петрова при солистите.
11.06 - Участие на ЖФГ „Болярка” в Национален конкурс за северняшка песен „Море, песен екна” - гр. Севлиево
20.06 - Участие на ТФ „The Crew” в  „Move Week - Ден за танци” в гр. Шумен
26.06 - Участие на ТФ „The Crew” в Национален танцов фестивал „Магията на танца” в гр. Шумен. Специална награда в категория „Съвременни танци” и 3-то място в категория” Улични танци”.
02.07 - Участие на ТФ ”Любе ле” в Национален танцов фестивал „Танцът на българина” в с. Калипетрово. Диплом за най-добра камерна танцова формация и парична награда.
09.07 - Първо място за ЖФГ „Болярка” от Национална фолклорна среща „Автентичност и съвремие” - гр. Попово. Солистите на ДФ „Болярче”: Лора Маринова и Дебора Трънчева  - първо място и специални награди, Сияна Емилова - второ място.
16.07 - Участие на ЖФГ „Болярка” и ДФ „Болярче” в Национален фестивал на изкуствата „Тракия - земята на Орфей” в гр. Варна. Специалната награда на фестивала за ЖФГ „Болярка”. Лора, Маринова, Сияна Емилова и Дебора Трънчева - първи места в съответните възрастови групи.
30.07 - Златен медал за Дебора Трънчева от 13-ти Международен многожанров фестивал „Творчески вояж” - КК Златни пясъци.
17-22.08 - Участие на ТФ „The Crew” в Международен фестивал „Утринна звезда” в КК Златни пясъци. Второ място за групата в категория „Съвременни танци”, второ място в категория „Улични танци”, трето място в категория „Характерни танци”; по едно второ и едно трето място при дуетите; първо място за солово изпълнение на Есин 
Исмаилова
24-25.09 - Второ място за ЖФГ „Болярка” от 7-ми Национален фолклорен фестивал „Ритъмът на България” - гр. Ловеч
30.10 - Участие на ДФ „Болярче”  в 7-ми Национален детско-юношески фолклорен фестивал „Мисионис пее и танцува” - гр. Търговище. Лора Маринова-трето място, Дебора Трънчева-поощрителна награда.
13.11 - Участие на ЖФГ „Болярка” в 20-ти Национален музикален фестивал „Фолклорен изгрев” в гр. Варна - първо място.
04.12 - Златни медали за Дебора Трънчева и Лора Маринова от Национален музикално-кулинарен фестивал „Никулденски веселие” в с. Медовина.
</t>
  </si>
  <si>
    <t>18-21.04 - Участие на солисти на ДФ „Болярче” във фестивал, посветен на Деня на детето в гр. Назили /Турция/</t>
  </si>
  <si>
    <t>127578613</t>
  </si>
  <si>
    <t>"Самообразование - 1897г."</t>
  </si>
  <si>
    <t>Група за художествено слово; Лазарска група; Танцова група</t>
  </si>
  <si>
    <t>Кръжок "Сръчни ръце; Кръжок "Кулинарни изкушения</t>
  </si>
  <si>
    <t>Баба Марта; Традиционен фолклорен събор "Кирковски напеви"; Ден на хората с увреждания; Ден на християнското семейство; Коледни и Новогодишни тържества</t>
  </si>
  <si>
    <t>Участия в събори и празници в: Имренчево, Кочово, Девня, Мадара, Плиска</t>
  </si>
  <si>
    <t>000923856</t>
  </si>
  <si>
    <t>Венец</t>
  </si>
  <si>
    <t>Посрещане на Банго Васил /Ромската нова година/, 8-ми март - Международен ден на жената, Великден - боядисване на яйца</t>
  </si>
  <si>
    <t>000923450</t>
  </si>
  <si>
    <t>"Г.С.Раковски -1936"</t>
  </si>
  <si>
    <t>клуб,,Мартенска работилница,,клуб,,Великденска работилница,, клуб,, Лятно кино,, клуб,, Лятна читалня,, клуб ,, Коледна работилница,, обучение на възрастни потребители по ИТК</t>
  </si>
  <si>
    <t>Седянка с бабите по случай Бабинден, за Деня на влюбените изучаване на стъпките на танца на любовта с младите хора на селото, за 8 март организирахме тържество за жените и майките на селото, изложба на най-хубавите изрисувани великденски яйца, Редене на пъзели, четене на любими произведения, рисуване на приказни герои, игри но открито, гледане на филми, състезания и конкурси по време на лятната читалня, Изложба на красиви есенни рисунки, новогодишни картички и сурвакници и др,</t>
  </si>
  <si>
    <t>Възрастта на потребителите варира от 5-6г, до 60-65г,</t>
  </si>
  <si>
    <t>000923895</t>
  </si>
  <si>
    <t>"Възпитание 1934"</t>
  </si>
  <si>
    <t>"Баба Марта", 8-ми март, 1-ви юни - Ден на детето, Конкурс за най-добър четец, изложения, отбелязване на бележити дати, Коледа</t>
  </si>
  <si>
    <t>000923443</t>
  </si>
  <si>
    <t>"Васил Левски 1939"</t>
  </si>
  <si>
    <t>Организират се мероприятия, свързани с книгата, подреждат се витринни кътове на известни автори, мероприятия с децата от селото като колективно четене, честване на Баба Марта и др.</t>
  </si>
  <si>
    <t>000923429</t>
  </si>
  <si>
    <t>"Изгрев 1929"</t>
  </si>
  <si>
    <t>1.Януари-Честване на Бабин ден.2Февруари-Отбелязване деня на Майчиния език.3.Март-Подготовка за Баба Марта.4.Април-Боядисване на яйца за Великден.5.Май-Отбелязване деня на Славянската писменост.6.Юни-Празнуване деня на детето.7.Юли,Август,Септември-Откриване на паботилницата за талантливи деца.8.Октомври-Есенно изобилие-Изложба.9.Ноември-Празнични инициативи по случай Деня на Народните Будители.10.Декември-Честване на патронния празник на СУ Н.Й.Вапцаров.11-Празнуване на Коледа.</t>
  </si>
  <si>
    <t>двеста петдесет и шест</t>
  </si>
  <si>
    <t>127624893</t>
  </si>
  <si>
    <t>"Светлина 2007"</t>
  </si>
  <si>
    <t>1.Кулинарен ден и споделяне на рецепти с жените.
2.На 19.02.2022г.-Конкура за най-хубавата рисунка на тема ,,Аз и моето училище.
3.На 01.03.2022г.-Посрещане на Баба Марта, заедно с децата от Ц Д Г -,,1-ви Юни” с.Осеновец.
4.На 23.04.2022г.-Боядисване на Великденски яйца със децата от селото.
5.На 01.06.2022г.-Международен ден на детето -празник на най-малките читатели в библиотеката.
6.Месец Юли-Август-Забавно лято в библиотеката-дейности със учениците през лятната ваканция.
7.От 05.09. до.09.09.2022г- .Маратон за четене на книги.
8. На 23.12.2022г.-Взаимно със НЧ,,Изгрев 1929” и децата от Пети клас,отпразнувахме коледа.</t>
  </si>
  <si>
    <t>86 броя потребители</t>
  </si>
  <si>
    <t>000924709</t>
  </si>
  <si>
    <t>"Просвета-1945 г."</t>
  </si>
  <si>
    <t>изобразително изкуство</t>
  </si>
  <si>
    <t>Предвидените в план програмата за 2022 г. всички мероприятия са осъществени</t>
  </si>
  <si>
    <t>000924680</t>
  </si>
  <si>
    <t>"Съзнание 1932"</t>
  </si>
  <si>
    <t xml:space="preserve">Закупуване на нови книги, участие в проекти за книги спрямо потребностите и интересите на учениците и потребителите на библиотеката с цел обогатяване с нова съвременна литература на библиотечния фонд.
Създаване на” кът за четене”  и превръщането му в едно от най-желаните места в  библиотеката – неформална уютна читателска среда, която да предразполага учениците, както към изграждане на навици за четене.
Организиране и провеждане на инициативи в създадения „кът за четене”в библиотеката с цел популяризирането им като място, в което се насърчава мисленето, въображението и творчеството като част от учебния процес.
Закупуване на нови книги, участие в проекти за книги спрямо потребностите и интересите на учениците и потребителите на библиотеката с цел обогатяване с нова съвременна литература на библиотечния фонд.
Създаване на” кът за четене”  и превръщането му в едно от най-желаните места в  библиотеката – неформална уютна читателска среда, която да предразполага учениците, както към изграждане на навици за четене.
Организиране и провеждане на инициативи в създадения „кът за четене”в библиотеката с цел популяризирането им като място, в което се насърчава мисленето, въображението и творчеството като част от учебния процес.
</t>
  </si>
  <si>
    <t xml:space="preserve">Месец януари:
   06.01.2022г. -  174 години от рождението на Христо Ботев , български революционер, поет, журналист и войвода – изложба  в библиотеката с библиотечни материали.
    21.01.2022 г. – „ Бабин ден” -  ритуал изпълнен от жените на селото и празнично веселие с тях
                   Месец февруари:
     14.02.2022г. –„ Трифон Зарезан”  - Честване деня на лозаря, ритуал по зарязване
  19.02.2022г. -  148 години от гибелта на апостола Васил Левски – изложба в библиотеката с библиотечни материали.
      24.02.2022г. – Работилница за мартеници – изработени от клуб „Сръчни ръце” които бяха приготвени за дечицата от ЦДГ „Щастливо детство” село Черноглавци.
                 Месец Март:
       01.03.2022г.- „Баба Марта” –Възраждане на традиции - Посрещане на „Баба Марта” с дечицата от детската градина на селото и накичване с по една мартеничка.
 02.03.2022г.- 3-ти Март – Национален празник  - изложба в библиотеката   с библиотечни материали .
  05.03.2022г. – Посещение  на историческите места – С помощта на отпуснатият превоз от страна на Общинската кметица г-жа Нехрибан Ахмедова  и със съдействието на читалищното ръководство  с двадесет и пет жени   участващи посетихме гр. Разград,първо Историческите  места на града като  Археологическия резерват  „Абритус”, който се намира на около 1-2 километра от града.Посещение на архитектурния квартал с прекрасните възрожденски къщи „Вароша”, които пресъздават автентичната атмосфера от хiх век. Часовниковата кула изградена през 1764 година, която се намира в центъра на града и е висока 26,15 метра.Посещение на църквата с нейните 8 големи иконостасни икони.Храмът е от най-представителните в страната от средата на деветнадесети век. В храма има библиотека, която е основана още след Освобождението.Съхраняват се книги от най-различни автори. Джамията, която се намира в центъра на гр. Разград  беше в ремонт на цялата сграда но както знаем се казва „Ибрахим Паша” и е построена през 16 век . Разбрахме , че джамията е включена в каталога на ЮНЕСКО , като 3-тата по големина джамия на Балканския полуостров. И „момината чешма, която се намира в центъра на града. Отличава се с оригиналния стил и високата с художествена стойност. След всички тези посещения и докрая на тръгването ни бяхме освободени за да обходят свободно по магазини  и едновременно посрещнахме 8-ми март.  
22.03.2022г. – По случай „Първа пролет” – Почистване като метене, събиране на хартиени отпадъци около читалището .
     29.03.2022г.- 131 години от рождението на Димчо Дебелянов – изложба в библиотеката  с библиотечни материали.
01.04.2022 год.- По случай деня на хумората и шегата.С децата от селото ,които посетиха библиотеката седнахме и разказахме хумористични вицове и гатанки. Почерпихме се с чай и сладки изкушения.Денят мина неусетно.
22.04.2022год – Международен ден на земята –  Презентация и детски рисунки на тема „Водата и Земята” и засаждане на цветя и дръвчета пред кметството.
23.04.2022 год. – Световен ден на детската книга – Четене на детски книжки от известни  световни автори  с децата от началния курс.
24.04.2022год- Великденска работилница -  Изработване на великденски картички с децата и учениците. Боядисване на яйца с деца и майки. И накрая имаше изложба за най-красиво яйце.
25.04.2022 – 25.05 .2022год.-Дарителска кампания – подари любимата си книга на читалищната библиотека -  Имаше закачена обява. – Благодаря на госпожата Невин съпруга на др. Метин Мустан- живееща в Турция посети библиотеката ни и подари  четири готварски книги на  ОКТАЙ УСТА . И също имаме дарение от г-н Мехмед Кечеджиев от село Ясенково.Той ни подари три броя книжки  на турски език специално за годините на Възродителния процес.Ръководството от все сърце  благодари  на тези мили  дарители и посетители на библиотеката, че има такива добри хора, които мислят за бъдещето на нашата библиотека.Благодарим им още веднъж.
               МЕСЕЦ  МАЙ:
06.05.2022 – ГЕРГЬОВДЕНСКА ЛЮЛКА – в центъра на селото накичихме люлките и пресъздадохме стария народен обичай. Който 
мине през парка беше почерпена и се залюляха за здраве, късмет и за берекет през годината.
11.05.2022год- Честване деня на библиотекаря- Библиотекар за един ден-В инициативата участваха деца от 4 – 7 клас.
24.05.2022год- Ден на българската писменост и култура – изложба в библиотеката с библиотечни материали.
             МЕСЕЦ ЮНИ:
       01.06.2022год – Международен ден на детето – Детство мое реално и вълшебно – рисунка на асфалт на тема „АЗ СЪМ НАЙ-ЩАСТЛИВОТО ДЕТЕ НА БЪЛГАРИЯ”.
02.06.2022год- Ден на Ботев – изложба в библиотека със снимкови материали за живота и творчеството на Ботев.
05.06.2022год- Международен ден за опадване на околната среда – С децата от селото посетихме самотните стари хора .Помогнахме, като им почистихме пред външните врати. Почистихме площадката, като събиране на хартия и други отпадъци.
      20.06.2022год- „ЛЯТО В БИБЛИОТЕКАТ”- Откриване на лятната ваканция за всички малки, големи деца . 
        Месец  Юли:
            ЗАБАВНО ЛЯТО В БИБЛИОТЕКАТА:-
       В библиотеката през лятото малките читатели могат не само да четат, но и да се забавляват. За да бъде лятото на децата една безкрайно вълшебна игра сме изработили една богата програма от дейности. Идеята е малките читатели да рисуват, да апликират и да творят. Всеки ден децата посещаваха библиотеката за да прочетат поне по една приказка. Също заедно се събираха  да си преразказват прочетеното. Много хубави рисунки нарисуваха и накрая сме ги окачили в библиотеката.Четяха си гатанки.На тяхно разположение бяха компютрите да играят своите любими игри и да се състезават но под зоркото око на библиотечния специалист.
  ПРОГРАМА НА ЗАБАВНОТО ЛЯТО  ЮЛИ-АВГУСТ 2022г.
   Къде – В читалнята на библиотеката при НЧ”Съзнание 1932” с.Черноглавци.
  Кога – Всеки ден от понеделник до петък – 10.00- 12.00 часа.
     За деца от 6-11год.
1     Понеделник- Рисуване. Аз мога да нарисувам любим герой от любима приказка.
2    Вторник – Четене на приказки и разказване на любима история.
 3    Сряда – приложно изкуство.Изработване на хартиени картички. Покана за рожден ден.
4    Четвъртък – Гледане на приказки по мултимедията.
5 Петък – Игри. Аз имам любима игра и мога да я споделя с приятел                                                                                                                                  
Месец Септември:-
        01.09.- 12.09.2022г. -  Имаше  залепена обява по случай благотворителната кампания но такива желаещи не се озоваха само библиотечния персонал се включи в кампанията, като тези дрехи бяха подарени за няколко семейства от селото.
        15.09 – Откриване на новата учебна година -  изпращане на първокласниците.
        22.09- Ден на независимостта  на България – приготвен кът в библиотеката с библиотечни материали.
                     Месец октомвр - Седмица на детската книга  и изкуствата за деца :  Колективно четене и обсъждане приказките на Елин Пелин и презентация за някои от тях с по малките ученици от селото.
                     Месец ноември: „Ден на народните будители” – Приготвен кът в библиотеката.
       С течение на един месец по един ден от седмицата от 14.00часа – 16.00часа имахме обявен ден за седянка в библиотеката с жените. По време на седянката някои желаещи се научиха как да пуснат компютъра и как да гледат разни интересни за тях неща от YUTUB.
         На 02 ноември направихме есенно почистване край библиотеката и площада пред кметството и сме ги подържали цял месец.
                    Месец Декември: -  С учениците от малките класове се научихме  да правим коледни сурвачки, рисуване на новогодишни картички, боядисване на копирани от компютъра картички и подарени на майките и близките си роднини.  Също с децата украсихме новогодишната елха в библиотеката. И накрая всички заедно с веселие и игри изпратихме старата и посрещнахме новата 2023 година в библиотеката.
</t>
  </si>
  <si>
    <t>000923906</t>
  </si>
  <si>
    <t>"Развитие-1941"</t>
  </si>
  <si>
    <t>Посрещане на 8-ми март - Международен ден на жената, Великден - боядисване на яйца, 1-ви юни - Ден на детето и Коледни празници</t>
  </si>
  <si>
    <t>000923500</t>
  </si>
  <si>
    <t>"Пробуда 1871"</t>
  </si>
  <si>
    <t>Върбица</t>
  </si>
  <si>
    <t>Женска  група  за  стари градски  песни  - 9 члена</t>
  </si>
  <si>
    <t>клуб  „Възрожденец“  -  членовете  участват  в  подготовката  и  отбелязването  на  различни  тържества</t>
  </si>
  <si>
    <t>1. На  26.07.2022 г. -  Уроци  за  гората – мероприятие  организирано  от  Детски  отдел  на библиотеката  и  горски  педагози  от  Североизточно  държавно  предприятие.                                                                                                                                                                                                                                                                                                                                      2.  Открити  уроци  с  ученици  от  ФУЧ  „Краезнание“  от  СУ  „Св.  Паисий  Хилендарск“  за  запознаване  и  обсъждане  на  книгите  на  Йордан  Йорданов  и  „Енциклопедията  за  област  Шумен“ - 3  броя</t>
  </si>
  <si>
    <t xml:space="preserve">1. Бабинден – съвместно  отбелязване  на  празника  с  членове  на  читалището  и  пенсионерския  клуб.                                                                                                                            2.  19.02.2022. г.  - възпоминание  и  почит  към  Апостола  на  Свободата – с  участието  на   клуб  "Възрожденец"                                                                                                                                                                                                                                                           3. Отбелязване  на  3  март  - национален  празник  на  България – с  участието  на  клуб "Възрожденец"                                                                                                                                                                                                                                                                             4.  Тържествена  програма  по  случай  6  май – Деня на  храбростта  и  Българската  армия  - с  участието  на  ученици  от  СУ  „Св.  Паисий  Хилендарски“ ,  пенсионерски  клуб  и  Родолюбив  комитет  „Кан  Крум  Страшни“       </t>
  </si>
  <si>
    <t>Читатели  обслужени  от  библиотеката  -  115</t>
  </si>
  <si>
    <t>000923817</t>
  </si>
  <si>
    <t>000923781</t>
  </si>
  <si>
    <t>"Съзнание 1924"</t>
  </si>
  <si>
    <t>Четене на книги 15бр.</t>
  </si>
  <si>
    <t>Посещение на природни забележителности 2бр.</t>
  </si>
  <si>
    <t>15бр.</t>
  </si>
  <si>
    <t>000924029</t>
  </si>
  <si>
    <t>"Н.Й.Вапцаров 1934"</t>
  </si>
  <si>
    <t>Презентация пред читалището за 6 и 22 септември</t>
  </si>
  <si>
    <t>Запознаване малките с нашите забележителности в родното ни село, разходки, презентаци и др.</t>
  </si>
  <si>
    <t>Участия в събори, панаири, Ден на библията; Квалификационен ден "Стилян Чилингиров" 6бр.</t>
  </si>
  <si>
    <t xml:space="preserve">Читатели  обслужени  от  библиотеката </t>
  </si>
  <si>
    <t>000923379</t>
  </si>
  <si>
    <t>000923354</t>
  </si>
  <si>
    <t>"Христо Ботев -1923"</t>
  </si>
  <si>
    <t>000923525</t>
  </si>
  <si>
    <t>"Светлина-1956"</t>
  </si>
  <si>
    <t>Мъжка фолклорна група, Инструментална група, Индивидуални изпълнители</t>
  </si>
  <si>
    <t>Детска фолклорна група, Индивидуални изпълнители</t>
  </si>
  <si>
    <t>06.05.2022г. Събор, с.Сейдол,обл.Разград; 15.06.2022г. Кастинг за Копривщица; 03.09.2022г. Събор, с.Горно Новково,общ.Омуртаг; 09.09.2022г. Събор, гр.Белица,обл.Благоевград</t>
  </si>
  <si>
    <t>Читатели  обслужени  от  библиотеката</t>
  </si>
  <si>
    <t>175718108</t>
  </si>
  <si>
    <t>"Надежда -1962"</t>
  </si>
  <si>
    <t>Компютърно обучение на по-възрастни жители на селото - 15бр.</t>
  </si>
  <si>
    <t>Празнуване на всички национални и религиозни празници - 12бр.</t>
  </si>
  <si>
    <t>Организиране на екскурзия до гр.Велико Търново за посещение на историческите места на града</t>
  </si>
  <si>
    <t>Посещение на читатели за получаване на книги аза дома, четене на вестници и др.- 1200бр</t>
  </si>
  <si>
    <t>Посещение на читалито за получаване на книги за дома и читалнята. - 1001 бр.</t>
  </si>
  <si>
    <t>000923386</t>
  </si>
  <si>
    <t>"Герлово-1943"</t>
  </si>
  <si>
    <t>Празнуване на Нова година; Празнуване на 8-ми март; Празнуване на 1-ви май; Оргавнизиране на Традиционен-върбишки панаир, религиозни празници и др.</t>
  </si>
  <si>
    <t>000923888</t>
  </si>
  <si>
    <t>Каолиново</t>
  </si>
  <si>
    <t>Празнуване на Нова година, Деня на женат, Баба Марта</t>
  </si>
  <si>
    <t>000923308</t>
  </si>
  <si>
    <t>"Пробуда -1932"</t>
  </si>
  <si>
    <t>Празнуване на Нова година, Деня на жената</t>
  </si>
  <si>
    <t>000924538</t>
  </si>
  <si>
    <t>"Просвета-1934"</t>
  </si>
  <si>
    <t>Празнуване Нова година, Деня на жената, Баба Марта, Деня на миньора, Деня на детето</t>
  </si>
  <si>
    <t>000923322</t>
  </si>
  <si>
    <t>"Отец Паисий-1937"</t>
  </si>
  <si>
    <t>Празнуване на Нова година , Деня на жената</t>
  </si>
  <si>
    <t>000924456</t>
  </si>
  <si>
    <t>"Васил Левски-1930"</t>
  </si>
  <si>
    <t>Празнуване на Нова година, Деня на жената, Баба марта</t>
  </si>
  <si>
    <t>000924567</t>
  </si>
  <si>
    <t>"Георги Димитров -1928"</t>
  </si>
  <si>
    <t>Празнуване на Деня на жената</t>
  </si>
  <si>
    <t>000924513</t>
  </si>
  <si>
    <t>"Стефан Караджа-1928г."</t>
  </si>
  <si>
    <t>Празнуване на Нова година, Баба Марта и Деня на жената</t>
  </si>
  <si>
    <t>000924399</t>
  </si>
  <si>
    <t>000924431</t>
  </si>
  <si>
    <t>127515253</t>
  </si>
  <si>
    <t>"Съзнание-1937"</t>
  </si>
  <si>
    <t>ОписаниеПразнуване на Нова година и Деня на жената</t>
  </si>
  <si>
    <t>000924424</t>
  </si>
  <si>
    <t>"Светлина 1-1922"</t>
  </si>
  <si>
    <t>000924449</t>
  </si>
  <si>
    <t xml:space="preserve">Празнуване на Нова година, Деня на жената </t>
  </si>
  <si>
    <t>000923952</t>
  </si>
  <si>
    <t>"Просвета -1874"</t>
  </si>
  <si>
    <t>Каспичан</t>
  </si>
  <si>
    <t>000924545</t>
  </si>
  <si>
    <t>"Васил Левски-1927г."</t>
  </si>
  <si>
    <t>000924303</t>
  </si>
  <si>
    <t>"Васил Левски -1924"</t>
  </si>
  <si>
    <t>000923984</t>
  </si>
  <si>
    <t>"Каменен стълб -1888"</t>
  </si>
  <si>
    <t>000924292</t>
  </si>
  <si>
    <t>"Просвета - 1911"</t>
  </si>
  <si>
    <t>000923962</t>
  </si>
  <si>
    <t>"Христо Ботев 1896"</t>
  </si>
  <si>
    <t>000923151</t>
  </si>
  <si>
    <t>000924004</t>
  </si>
  <si>
    <t>000923945</t>
  </si>
  <si>
    <t>"Освобождение -1904 г."</t>
  </si>
  <si>
    <t>000924011</t>
  </si>
  <si>
    <t>"Христо Косовски-1926"</t>
  </si>
  <si>
    <t>000924627</t>
  </si>
  <si>
    <t>"Пробуда-1909"</t>
  </si>
  <si>
    <t>Никола Козлево</t>
  </si>
  <si>
    <t>ФГ "Иглика"</t>
  </si>
  <si>
    <t>Изработване на мартеници, Международен ден на жената, Лазаруване с децата от селото, Конкурс Великден през моите очи, Поздрав за най-възрастния жител на село Хърсоо, Гост на читалището МАСТЕР ШЕФ ХОУМ ЕООД, честване на юбилей 20 години ФГ "Иглика", Коледуване</t>
  </si>
  <si>
    <t>Конкурс "Пижо и Пенда", участие във фестивали: "Секул Добруджански", "Фолклорна плетеница", "Море от ритми", "Читалището мой приятел"</t>
  </si>
  <si>
    <t>000924118</t>
  </si>
  <si>
    <t>"Пробуда 1906"</t>
  </si>
  <si>
    <t>Група за изворен фолклор, Танцов клуб "Веселие-Никола Козлево" и танцова и театрална студия "Изворче"</t>
  </si>
  <si>
    <t>Бабин ден, Трифонзарезан, 3-ти март, Благовещение,  Лазаруване, Велики четвъртък, Еньовден, Игнажден"</t>
  </si>
  <si>
    <t>Конкурс "Пижо и Пенда", участие във фестивал "Да разлюлеем балкана", "Читалището мой приятел"</t>
  </si>
  <si>
    <t>най-много читатели от 10-14 годишна възраст</t>
  </si>
  <si>
    <t>000924125</t>
  </si>
  <si>
    <t>"Пробуда -1929г."</t>
  </si>
  <si>
    <t>Сурвакари, Баба Марта, 8-ми март, Работилница за идей, клуб "Моето любимо занимание", Международен ден на детската книга, Международен ден на Земята, Празник на плодородието, Коледа у дома</t>
  </si>
  <si>
    <t>Конкурс "Пижо и Пенда", Читалище мой приятел</t>
  </si>
  <si>
    <t>000924132</t>
  </si>
  <si>
    <t>Бабин ден, Трифонзарезан, Работилница за мартеници, Баба Марта, Сирни Заговезни,Лазаровден, Велики четвъртък, Международен ден на детето, Архангелова задушница, Ден на християнското семейство, Коледни и Новогодишни празници</t>
  </si>
  <si>
    <t>127057959</t>
  </si>
  <si>
    <t>"Д-р Петър Берон -1928г."</t>
  </si>
  <si>
    <t>Младежка фолклорна танцова група</t>
  </si>
  <si>
    <t>Беседа за моето родно село, Ромска нова година, Празник на лозята, Посрещане на Баба Марта, 8-ми март, Всички букви зная мога да чета, Великденско настроение, Отбелязване на деня на възрастните хора, Посрещане на първокласници</t>
  </si>
  <si>
    <t xml:space="preserve"> Читалище мой приятел</t>
  </si>
  <si>
    <t>000924253</t>
  </si>
  <si>
    <t>"Отец Паисий -1956"</t>
  </si>
  <si>
    <t xml:space="preserve">Танцов състав </t>
  </si>
  <si>
    <t xml:space="preserve">Бабин ден, Баба Марта, Лазаруване, Празника на пенсионера, </t>
  </si>
  <si>
    <t>Конкурс "Пижо и Пенда", Читалище мой приятел, Детски събор "Слънчева люлка"</t>
  </si>
  <si>
    <t>000924260</t>
  </si>
  <si>
    <t>Ден българската писменност, Ден на Ботев, Коледно тържество, Бабинден, Ден на самодееца, 8-ми март, Лазаровден, Великден</t>
  </si>
  <si>
    <t>Конкурс "Пижо и Пенда", Читалище май приятел</t>
  </si>
  <si>
    <t>127062671</t>
  </si>
  <si>
    <t>"Напредък 1957"</t>
  </si>
  <si>
    <t>Бабинден, Четене на книга "Ключът с деведте брилянта", Сирни заговезни, 8-ми март, Първа пролет, Лазаровден, Цветница, 24-ти май, "Ботеви празници", Еньовден</t>
  </si>
  <si>
    <t>Конкурс "Пижо и Пенда", Читалището мой проятел</t>
  </si>
  <si>
    <t>127532936</t>
  </si>
  <si>
    <t>Гергьовден, Великден, Ромски празник на децата, Баба Марта, Ден на лозята, Беседа "Интернет пространството", Новогодишно хоро около елхата</t>
  </si>
  <si>
    <t>177051135</t>
  </si>
  <si>
    <t>"Георги Сава Раковски 1927"</t>
  </si>
  <si>
    <t>Конкурси: Най-красиво писано яйце, Най-красива рисунка и Най-красива картичка,  Бабин ден, Празника на любовта и приятелството, Новогодишно тържество</t>
  </si>
  <si>
    <t>Конкурс "Пижо и пенда", Читалище мой приятел</t>
  </si>
  <si>
    <t>177095841</t>
  </si>
  <si>
    <t>"Майор Векилски - 2016"</t>
  </si>
  <si>
    <t>Бабинден, Ден на виното и влюбените, Баба Марта, Ден на жената, Ден на хумора и сатирата, Ден на библиотекаря, Еньовден, Ден на Независимостта на България, Ден на христоянското семейство, Архангеловден, Андреевден, Никулден</t>
  </si>
  <si>
    <t>000923169</t>
  </si>
  <si>
    <t>"Христо Ботев-1872"</t>
  </si>
  <si>
    <t>Нови Пазар</t>
  </si>
  <si>
    <t>• хорова формация ”Лира“;
• театрална  трупа „Мелпоарт” ;
• танцов състав „Луди млади”;
• танцова формация „Темпо”;
• танцова формация за начинаещи "Ха сега";
• група за градски и популярни песни „Чар”;</t>
  </si>
  <si>
    <t xml:space="preserve">• детско театрално студио „Буратино”;
• детски танцов състав “Палавници“;
• детска вокална група „Люлка”;
• вокална студия „Доминанта”;
</t>
  </si>
  <si>
    <t xml:space="preserve">Школа по народно пеене. Школа по класически балет.  Школа по гайда. Школа по пиано. Школа по изящни и приложни изкуства “АртЕлие“. Детска  лятна работилница “ АртЗанаяти“: - Дърворезба; - “Сръчковци “; -“Къщичка за музика и радост“; -“Пази природата“.
</t>
  </si>
  <si>
    <t xml:space="preserve">1. Честване на 3 март;
2. Концерт - матине “България пее“, VI национална хорова  инициатива на Българския Хоров Съюз;
3. Седмица на детската книга и изкуства за деца:
Тържествено приемане на първокласници за читатели на библиотеката;
,,Маратон на четенето";
“Екскурзия в библиотеката“ - първа среща на малките подрастващи от ДГ с книгите в библиотеката
4. Ролева игра ,,Моето първо интервю за работа". 
5. Среща-разговор с писателката Яна Кременска;
6. Празник на буквите “24 май“ - тържествено шествие, концерт, екскурзии в библиотеката и презентация;
7. Премиера на ДТС “Буратино“ - “Момче и вятър“;
8. Премиера на ТТ “Мелпоарт“ - “Труп“;
9. Среща-разговор с писателката Ивелина Радионов;
10. Празник по повод 1 юни - “Открий ме сред книгите.. Чети и спечели...“
11. Честване на 2 юни - деня на Хр. Ботев и загиналите за свободата на България;
12. Концерт-спектакъл “Балетна сцена“;
13. Международния ден за борба със злоупотребата и нелегалния трафик на наркотични вещества - "Избора е твой..." 
14. “Да на таланта, Не на дрогата“ среща разговор с Полина Андонова – „Ти избираш”.
15. XX Национален конкурс за гайдари и инструментални камерни състави “Вълшебни ритми“ - 2021;
16.  XXI Национален конкурс за акордеонисти “Танцуващи клавиши“;
17. Концерт на световноизвестната акордеонистка Вероника Тодорова;
18. Лятна детска работилница “АртЗанаяти“; 
19. Честване по повод 22 септември - 114 години от обявяването на Независимостта на България;
20.  VIII Фестивал на клубовете за народни хора “Автентични ритми“;
21.  XII Национален конкурс за детско-юношеска литература “Калина Малина“;
22. Дни на моя град
23. Юбилейно честване на 150 годишнината на читалището 
- тържествен концерт - спектакъл;
- фотоизложба по повод 150 години читалище в Нови пазар - стожер на българския дух;
- дни на отворените врати в библиотеката;
24. Ден на народните будители:
- Презентация “Денят на народните будители  - празник на всички просветители, борци за свобода и духовна идентичност“
- Неделно-матине “С песни славим вам, будители народни“;
25. I Национален фестивал за изпята поезия „Хачо Бояджиев“;
26. Концерт-матине по повод  170 години от изграждането на православен храм “Св. Петка Параскева“ в Нови пазар;
27. Коледно хорово матине;
28. Коледен концерт на читалищни колективи;
</t>
  </si>
  <si>
    <t xml:space="preserve">Школа по народно пеене:
- VI национална хорова  инициатива “България пее“, Българския Хоров Съюз
- XIV Национален детско-юношески конкурс "Песенна дъга над Кутев" гр. Котел - три  награди “Отлично представил се”.
- Виртуален събор “С песни и танци Мадара ни събра въпреки всичко“,  Мадара;
- XX Национален музикален фестивал “Фолклорен изгрев“, гр. Варна - две награди  II място;
Детска вокална група “Люлка“:
- Международен коледен фестивал -  Christrmas confession - II място;
- III Национален онлайн конкурс „Коледа с песен”- I място;
 Индивидуални вокални изпълнители:
- VII национален конкурс „Децата на България пеят , танцуват , рисуват - 2022”, гр. Шумен -  III място;
-  XV Национален конкурс за млади изпълнители на популярна песен „Морско конче” 2022 -   I място;
-  I-ви Международен конкурс за вокално и танцово изкуство „Бъди звезда”, гр. Варна - дипломант I-ва степен;
-  VIII Национален конкурс за вокално и танцово изкуство „Звезден сблъсък” - номинации: рождествени и новогодишни песни - две награди  I място; поп - две награди  I място;
Танцова формация Темпо:
 - Международен форум „Фолклорна палитра“, гр. Бургас 
- Международен конкурс на изкуствата “Радост на брега“, гр. Созопол - I място;
- VIII Фестивал на клубовете за народни хора “Автентични ритми“, гр. Нови пазар;
 Танцов състав “Луди млади“;
- Международен конкурс на изкуствата “Радост на брега“, гр. Созопол - I място;
- Международен форум „Фолклорна палитра“, гр. Бургас;
Школа по класически балет:
 -  Национален конкурс за класически, характерни, модерни танци за купа “Българска роза” град Казанлък - I и III места за индивидуални изпълнения;
- Международен  балетен  конкурс  Варна;
Школа по гайда:
- Национален конкурс за гайдари и инструментални камерни състави “Вълшебни ритми“ гр. Нови пазар;
Международен форум „Фолклорна палитра“, гр. Бургас;
Хорова формация “Лира“:
- VI национална хорова  инициатива “България пее“, Българския Хоров Съюз;
- Национален православен фестивал с  конкурсен характер “Св.св. Кирил и Методий“, гр. Попово - специална награда на сдружение “Цветница“;
- Национален фестивал с конкурсен характер “Боженци“ - с. Боженци - златен медал и диплом първо място;
- Виртуален събор “С песни и танци Мадара ни събра въпреки всичко“;
-  XX Национален празник на духовната музика в гр. Габрово;
- Национален фолклорно-кулинарен фестивал „Никулденско веселие“ с конкурсен характер с. Медовина - сребърен медал и диплом II място
Школа по изящни и приложни изкуства “АртЕлие“ :
- Национален конкурс за детска рисунка “По дрехите посрещат, по ума изпращат“, с. Шейново;
-Международен конкурс за рисунка “Рождество Христово“, гр. София - I  място;
- Коледен конкурс за рисунка, Община Нови пазар - I място, II място, III  място;
</t>
  </si>
  <si>
    <t xml:space="preserve">Танцов състав “Луди млади“;
- 35-ти Международен фестивал на културата и изкуствата, Инегьол, област Бурса, Турция;
</t>
  </si>
  <si>
    <t xml:space="preserve">Читатели: общ брой  486
Новорегистрирани  читатели през 2022г. - 486 бр.
брой посещения: 12049 бр.
  за дома - 11876 бр.
  в читалня - 173 бр.
</t>
  </si>
  <si>
    <t>000924506</t>
  </si>
  <si>
    <t>Детско-юношеска група</t>
  </si>
  <si>
    <t>Кръжок</t>
  </si>
  <si>
    <t>Оргнизирани мероприятия по Културен календар</t>
  </si>
  <si>
    <t>Участия на групата във Фестивали и събори- "Станата пее", "Еньовски ритми", "Слънчова люлка"</t>
  </si>
  <si>
    <t>000924488</t>
  </si>
  <si>
    <t>ЖФГ "Здравец"</t>
  </si>
  <si>
    <t>ДГ "Изворче", Коледари, Лазарки</t>
  </si>
  <si>
    <t>"Детско утро", "Празник на буквите"</t>
  </si>
  <si>
    <t>Бабинден, Трифонзарезан, Баба Марта, Ден на Българската азбука, Ден на детето</t>
  </si>
  <si>
    <t>000924171</t>
  </si>
  <si>
    <t>"Васил Левски-1895"</t>
  </si>
  <si>
    <t>ЖФГ "Еньовска китка" , Група за обреди и обичаи, Танцова формация "Еньовска магия"</t>
  </si>
  <si>
    <t>ДФГ "Еньовче", Коледарска група, Лазарска група</t>
  </si>
  <si>
    <t>„Програма „Онлайн лято“- Съвместно с ЦОП гр. Нови пазар</t>
  </si>
  <si>
    <t>Фолклорен събор "Еньовски ритми" с. Енево
Литературно четене по повод 174 год. От рождението на Христо Ботев
Отбелязване годишнина от гибелта на Васил Левски
3-ти  март - тържество по случай нац .празник на България
8-ми – Международен ден на жената
Отбелязване 185 години от рождението на Васил Левски
Ден на народните будители – отбелязване на празника с децата
Андреев ден – седянка с жените
Празнуване на коледно-новогодишните празници със самодейците
11-ти  май – Храмов празник на църквата
Обичаи
„ Бабинден“ 
„Трифон Зарезан“
 „Лазаруване“
„Еньовден“
Откриване на жътвата на ЗП “Станчо Станчев  с обичая „Жътва“
-Коледуване</t>
  </si>
  <si>
    <t>ФС „Еньовски ритми“
Участие в празник на селото в кв. Калугерица
ДС „Слънчова люлка“ с. Стан
 ФС „Станата пее“ гр. Нови пазар
 Фолклорен празник „Блъсково-чисто, хубаво, добро“
ФС „Петровска китка“ гр. Велики Преслав
Национална фолклорна среща „Автентичност и съвремие“ гр. Попово – сребърен медал
 100 год. юбилей на НЧ „Христо Ботев-1922“ с. Зайчино ореше
Виртуален ФС „С песни и танци Мадара ни събира“
 Празник на малината с. Паламарца – два медала в кулинарната част на фестивала
6-ти XII Национален събор на българското народно творчество Копривщица 2022 – сребърен медал за младата група
 120 год. юбилей на НЧ „Нива-1901“ с. Невша
Онлайн – фото-конкурс за младежи „Моят възрожденски Шумен в снимки“-
16-ти септември – Участвахме в  НАЦИОНАЛНИ ПРАЗНИЦИ "АЛБЕНА" - 25 ГОДИНИ ЮБИЛЕЙНО ИЗДАНИЕ  - Среща с поети и писатели от Издателство „Захарий Стоянов, популяризиращи българското слово.
 Празник  на „Зърното, брашното и хляба“ с. Златна нива – 3-то място
Фестивал на плодородието с. Върбяне – 1-во място
 Ден на християнското семейство – Гостуване в с. Млада гвардия – две първи места в кулинарната изложба
 Участие в Осми национален конкурс -рецитал по творби на Н.Й.Вапцаров-гр. Варна 
XXI Международен фестивал на българската култура "Българи да си останем" Рени 2022.</t>
  </si>
  <si>
    <t>Ползване на библиотечни колекции в билиотеката и извън нея, Предоставяне на информация , Достъп до традиционни бази данни, Интернет достъп за образователни ,социални и научни цели, Копиране на библиотечни документи</t>
  </si>
  <si>
    <t>000924552</t>
  </si>
  <si>
    <t>"Пробуда 1921"</t>
  </si>
  <si>
    <t>000924470</t>
  </si>
  <si>
    <t>"Иван Вазов-1911"</t>
  </si>
  <si>
    <t>Лазарсна група и Детска фолклорна група</t>
  </si>
  <si>
    <t>Летни занимания в библиотеката</t>
  </si>
  <si>
    <t>Организирани мероприятия по Културния календар</t>
  </si>
  <si>
    <t>Участия на групите в Фолклорни събори и фестивали</t>
  </si>
  <si>
    <t>000924495</t>
  </si>
  <si>
    <t>Група за народни песни "Зорница"</t>
  </si>
  <si>
    <t xml:space="preserve"> Детска група "Лазарки", Детска група "Коледари"</t>
  </si>
  <si>
    <t>Бабинден, Трифонзарезан - конкурс за най-пенливо вино, "Ден на влюбените", "Баба Марта бързала"</t>
  </si>
  <si>
    <t>000924050</t>
  </si>
  <si>
    <t>Коледарска група и един индивидуален изпълнител.</t>
  </si>
  <si>
    <t>Лазарска група  "Лазарки" и детска група за фолклорни песни.</t>
  </si>
  <si>
    <t>Посрещане на Нова Година, Бабинден, Трифон зарезан, Тържество "Безсмъртие" В. Левски, Ден на самодееца, Баба Марта, Тодоровден, Осми март, Ден на майката"Благовещение", Лазаровден, Великден, Гергьовден, 24 май, Ден на Ботев, Ден на възрастните хора, Коледуване.</t>
  </si>
  <si>
    <t>На общинските събори "Слънчова люлка", "Еньовски ритми" и "Кирека пее и танцува".</t>
  </si>
  <si>
    <t>За дома: 702 ,  читалня: 275 бр.</t>
  </si>
  <si>
    <t>000924146</t>
  </si>
  <si>
    <t>"Христо Ботев 1922"</t>
  </si>
  <si>
    <t>Група за автентичен фолклор "Зайчински ритми"</t>
  </si>
  <si>
    <t>ДГ "Зайчински славейчета " и Коледарска</t>
  </si>
  <si>
    <t>Лазаруване, Конкурс за най-красиво яйце, Еньовден, Юбилей-100 г. НЧ “Хр.Ботев“ с.Зайчино ореше, Жътва, Мастер шеф от В.Търново в село и приготвяне на вкусни ястия, ДХФ“Лира“ и празник в църквата, Коледа, Коледари</t>
  </si>
  <si>
    <t>„Еневски ритми“с.Енево,“Слънчова люлка“с.Стан,“Станата пее“гр.Н.пазар,“Кирека пее и танцува“гр.Каспичан,“Фолклорен извор“с.Царевец,Жеравна,100г.читалище с.Преселка,150г.НЧ гр.Н.пазар,“Ден на плодородието“с.Върбяне,“Фестивал на младото вино и пресният суджук“с.Кюлевча,“Никулденско веселие“с.Медовина</t>
  </si>
  <si>
    <t>127059593</t>
  </si>
  <si>
    <t>"Назъм Хикмет - 1954"</t>
  </si>
  <si>
    <t>Женска фолклорна група "Чиффетелли"</t>
  </si>
  <si>
    <t>детска група "Слънчево детство"</t>
  </si>
  <si>
    <t>литературни беседи -5  деца и възрастни, исторически беседи за забележителности в Шуменска област-2 с деца, кулинарни беседи-2 с възрастни, беседи по избор на посетители - 2, занимания по интереси с деца 7-14г</t>
  </si>
  <si>
    <t>организирани мероприятия по културен календар</t>
  </si>
  <si>
    <t xml:space="preserve">местни и регионални фолклорни събори </t>
  </si>
  <si>
    <t>деца и възрастни</t>
  </si>
  <si>
    <t>000924093</t>
  </si>
  <si>
    <t>"Просвета -1921"</t>
  </si>
  <si>
    <t>женска фолклорна група "Китка"</t>
  </si>
  <si>
    <t>отбелязани мероприятия по културен календа</t>
  </si>
  <si>
    <t>фолклорен събор "Еньовски ритми" с. Енево, фолклорен събор "Станата пее" , детски фолклорен събор " Слънчова люлка"</t>
  </si>
  <si>
    <t>000924157</t>
  </si>
  <si>
    <t>ФГ " Здравец"</t>
  </si>
  <si>
    <t>Детска група за слово и песен " Слънчова люлка"</t>
  </si>
  <si>
    <t>Бабинден; Трифонзареза; Баба Марта; 3ти март; 8ми март; Великден; ДФС Слънчова люлка; Ден на детето; Ден на народните будители; Ден на Християнското семейство; Детска Коледа; Нова година</t>
  </si>
  <si>
    <t>ФС Еньовски ритми; ФС Станата пее; ФС Песни и танци от слънчева Добруджа Дебрене; 23-ти Национален фестивал на художествената самодейност на хората от третата възраст Балчик; 100г. Юбилей на читалище Христо Ботев -1922г. С. Зайчино Ореше</t>
  </si>
  <si>
    <t>000924164</t>
  </si>
  <si>
    <t>"Просвета -1919 г."</t>
  </si>
  <si>
    <t>ЖФГ "Китка " и Камерен танцов състав "Китка"</t>
  </si>
  <si>
    <t>ДГ "Китка" ,ДГ "Веселяче"</t>
  </si>
  <si>
    <t>Занимания по интереси "Сценични и танцови изкуства"</t>
  </si>
  <si>
    <t>Мероприятия по културен календар</t>
  </si>
  <si>
    <t xml:space="preserve"> Национални и Международни фестивали в конкурса</t>
  </si>
  <si>
    <t>000923258</t>
  </si>
  <si>
    <t>"Братство -1860"</t>
  </si>
  <si>
    <t>Смядово</t>
  </si>
  <si>
    <t>ФА "Бяла Неда"</t>
  </si>
  <si>
    <t>Вокална група „Маргаритка” Вокална група „Юнаците”
Вокална група „Латинка” Вокална формация „Мъниста” Детска група „Бабиното внуче”</t>
  </si>
  <si>
    <t>Ателие "Сръчни ръце"</t>
  </si>
  <si>
    <t>Концерти на детските вокални групи , Бабин ден , Трифон Зарезан, Осми март, Еньов ден, Лазаруване, Коледуване,</t>
  </si>
  <si>
    <t>000923475</t>
  </si>
  <si>
    <t>Маскарадна група „Черните кукери” – група за пресъздаване на обичай Кукеруване /автентичен фолклор/
2. Певческа група „Росна китка” – група за изворен фолклор</t>
  </si>
  <si>
    <t>Детска група "Измайстори си сам" - приложни изкуства</t>
  </si>
  <si>
    <t>Йорданов ден , бабин ден, Трифон зарезан, Сирни Заговезни, Осми март, Великден, Еньов ден , Лазаруване, Коледуване</t>
  </si>
  <si>
    <t>000923499</t>
  </si>
  <si>
    <t>"Просвета - 1928"</t>
  </si>
  <si>
    <t>Певческа група за автентичен фолклор"Ален божур"</t>
  </si>
  <si>
    <t>"Бабин ден","Трифон Зарезан","Баба Марта","Великденски празници","Гергьов ден","Еньов ден","Зелена библиотека",Коледни празници"</t>
  </si>
  <si>
    <t>000924723</t>
  </si>
  <si>
    <t>"Васил Левски-1902"</t>
  </si>
  <si>
    <t>Свещичка за Левски;144 год.свободна БЪЛГАРИЯ-рецитал,венци и цветя;ВЕЛИКИ ЧЕТВЪРТЪК"Най-шарено яйце;24-ти май;1-ви юни-"Рисунка на асфалт"-игри и забавления;Запалване светлините на елхата-програма</t>
  </si>
  <si>
    <t>000924463</t>
  </si>
  <si>
    <t>"Развитие -1908 г."</t>
  </si>
  <si>
    <t>1.Певческа група за автентичен фолклор при Н.Ч.,,Развитие1908Г''
2.Певческа група ,,Здравец''</t>
  </si>
  <si>
    <t>Йорданов ден, Бабин ден, Осми март, Първа пролет, Лазаров ден,  коледни и новогодишни празници.</t>
  </si>
  <si>
    <t>000923482</t>
  </si>
  <si>
    <t>"Христо Ботев -1944"</t>
  </si>
  <si>
    <t>Женска Певческа група, Танцова група "Юрта"</t>
  </si>
  <si>
    <t>Трифон зарезан, Организиране на Събор -родова среща,участие на Юрта на събора в с. Александрово, Коледни и новогдишни празници</t>
  </si>
  <si>
    <t>000923607</t>
  </si>
  <si>
    <t>"Н.Й. Вапцаров 1968"</t>
  </si>
  <si>
    <t>Хитрино</t>
  </si>
  <si>
    <t>Тържества за отпразнуване на Осми март , първи юни,  турнир по футбол за ветерани и за Коледа.</t>
  </si>
  <si>
    <t>Семинар на библиотекарите в Шумен  м.Феврури.Участие в тържество"Денят на Шумен м.Май.Участие в "Кулинарно в кулинарно шоу на Иван Звездев"в с. Хитрино  м.Май.</t>
  </si>
  <si>
    <t>Брой посещения-за дома 77 бр./в читалня -108бр.</t>
  </si>
  <si>
    <t>000924577</t>
  </si>
  <si>
    <t>"Зора-1930"</t>
  </si>
  <si>
    <t>000924584</t>
  </si>
  <si>
    <t>"Светлина-1957"</t>
  </si>
  <si>
    <t>1.Организиране  на мероприятие месеца на трезвеността.2.Организиране  на мероприятие по случай  ден на лозаря.3.Организиране  на мероприятие по случай  междунарония  ден  на жената.4 Организиране  на  мероприятие  ,маратон четене  на книгата.5.Организиране на мероприятие кулинарно изкуство</t>
  </si>
  <si>
    <t>Участие  на Н.Ч"Светлина 1957"с.Студеница  при Н.Ч"Пробуда" с.Хитрино  ЕТНОФЕСТИВАЛ  "Различни сме  но заедно",Участие  на Н.Ч"Светлина1957" с.Студеница при РБ."Стелиан Чилингиров" гр.Шумен  работилничка  за деца.Участие  на Н.Ч"Светлина1957"с.Студеница  в с.Звегор  кулинарно изкуство.</t>
  </si>
  <si>
    <t>до  14 г.32    след  14   30</t>
  </si>
  <si>
    <t>000923557</t>
  </si>
  <si>
    <t>диско балет</t>
  </si>
  <si>
    <t>арт изкуство</t>
  </si>
  <si>
    <t>етнофестивал"Различни сме, но сме заедно", кулинарен конкурс, прожекция за трети март, посрещане на баба марта, тържество за осми март, детски спектакъл, великденско боядисване на яйца и тържество, шахматен турнир, първоюнско детско тържество, празник на приказките, детски спектакъл "Като взездите", коледуване , коледно - новогодишно тържество</t>
  </si>
  <si>
    <t>в читалня - 160, за дома - 49</t>
  </si>
  <si>
    <t>000923571</t>
  </si>
  <si>
    <t>"Пробуда 1932"</t>
  </si>
  <si>
    <t>127589454</t>
  </si>
  <si>
    <t>"Просвета - 1929г."</t>
  </si>
  <si>
    <t>бабинден, седянки, тържество за св.Валентин и тр. Зарезан, витрина с книги по повод149 г. отсмъртта на Левски, , изложба за баба Марта, , ден н любтелското творчество, осмомартенско тържество, изложба на ръкоделия, тържество за първа пролет, прязнек на детсктата книга, изложба на рисунки зоденят на земята, великденска работилница, участие в конкурс за български и турски ястия, викторина за 24 май, тържество за първи юни, деско парти, спортен полуден, пресъздаване на обичая"Саяджилар", коледно и тновогодишно тържество, витрини</t>
  </si>
  <si>
    <t>кулинарен конкурс</t>
  </si>
  <si>
    <t>за дома  - 62, в читалня 18</t>
  </si>
  <si>
    <t>000923589</t>
  </si>
  <si>
    <t>Младежки клуб по интереси</t>
  </si>
  <si>
    <t>1. Великден; 2. Етнофестивал; 3. Първи юни; 4. Коледа и Нова година.</t>
  </si>
  <si>
    <t>В читалня - 35бр.; за дома - 30 бр.</t>
  </si>
  <si>
    <t>000923614</t>
  </si>
  <si>
    <t xml:space="preserve">1.1.Изработване на мартенички с децата и жените от селото.Уредихме изложба и им подарихме  по една мартеница.
 1.2.  Работилница- изучаване на техники и боядисване на яйца с децата от селото.
 1.3.Изнесен концерт по случай Велик ден и Рамазан Байрам с гостуващи състави.
 1.4.Участие в „ Кулинарен фестивал – гост  Иван Звездев” в с. Хитрино.
 1.5.Участие в  Етнофестивал с. Хитрино-две деца рецитираха стихове на български и турски език.
1.6.Празнуване деня на детето в ДГ „ ПЪРВИ ЮНИ” с. Хитрино.
1.7.Екскурзия до Р.Турция гр. Одрин.
1.8.Екскурзия до гр.Шумен и посещение  на фестивал „Шумла”.
1.9.Екскурзия до гр.Варна с децата от селото –  посещение на Зоологическа градина, увеселителен парк.
1.10 Еднодневна екскурзия до с. Кранево и морето с жените от селото.
1.11 Рисунка  на асфалт  с децата от начална степен на тема „ Лятна ваканция”.
1.12 С децата от селото „Апликации с есенни листа”- уредена изложба в сградата на читалището.
1.13 Децата от селото рисуваха портрети на Народните будители- уредена изложба в сградата на читалището.
1.14 Участие във фестивал  „Младото вино и пресния суджук”с. Кюлевча.
1.15 Уредена коледна новогодишна кулинарна изложба от жените на село Каменяк.
1.16 Новогодишно общоселско тържество.
2.Работа на Библиотеката
В момента Библиотеката разполага с 5724 библиотечни единици.
Ново закупена литература  през 2022 г. - две заглавия. 
През изминалата година абонамент- „Вестник за градината”. 
Направени са 58 посещения в библиотеката със заети 132 книги за дома.
</t>
  </si>
  <si>
    <t>1. Участие в „ Кулинарен фестивал – гост  Иван Звездев” в с. Хитрино.   2.Участие в  Етнофестивал с. Хитрино-две деца рецитираха стихове на български и турски език. 3.Празнуване деня на детето в ДГ „ ПЪРВИ ЮНИ” с. Хитрино.4.Участие във фестивал  „Младото вино и пресния суджук”с. Кюлевча.</t>
  </si>
  <si>
    <t>000924591</t>
  </si>
  <si>
    <t>"Професор Николай Райнов-1939"</t>
  </si>
  <si>
    <t>До 14 год - 14 броя и над 14 години  35 броя.</t>
  </si>
  <si>
    <t>000923411</t>
  </si>
  <si>
    <t>"Васил Левски 1929"</t>
  </si>
  <si>
    <t>Ббин ден,Трифон зарезан-Празник на виното,Празник на жената-8ми март,Боядисване на яйца с децата от ДГ"Радост" с.Живково,Професионален празник на библитекарите-РБ"Ст.Чилингиров"гр.Шумен,Участие в "Кулинарен конкурс за български и турски ястия"с.Хитрино с Иван Звездив,Етнофестивал-Хитрино,Празник на детето-1ви юни,Участие в фестивал "Бабинатапитка " с.Белокопитово,Един вълшебен ден в  библитеката, Литературна седмица на детското творчество посветена на 120 годишнина от ражденето на Ангел Каралийчев ,Фестивал на гйзлемето с.Градище,Отбелязване дена на Народните  будители, Коледна работилница-с.Хитрино дадена вечеря  по случай Ново година.</t>
  </si>
  <si>
    <t xml:space="preserve">  за дома-416 тома, за читалнята 402 тома художествена литература</t>
  </si>
  <si>
    <t>000924374</t>
  </si>
  <si>
    <t>"Възраждане-1936"</t>
  </si>
  <si>
    <t>ден на думата благодаря, посрещане на баба Марта и изложба на мартеници, тържство за св. Валентин, осмомартенско тържество, изложба на великденски яйца, пикник за гергьв ден, участие в семинар в РБ $Шумен, споретн полуден, ден на хумора и шегата, сбирка за седмицата на плодородието, шахматен турнир, ден на градинаря, ваканция в бибиотеката, пресъздаване на народния обчай "Саяджалар", тържество за първи юни, кръгла маса с читатели, изработване на сурвакници за коледа, коледно тържество, викторини за различни поводи</t>
  </si>
  <si>
    <t>за дома - 40, в читалня - 20</t>
  </si>
  <si>
    <t>000923913</t>
  </si>
  <si>
    <t>"Кирил и Методий-1956"</t>
  </si>
  <si>
    <t>8-ми март;  Етнофестивал; Първи юни-Ден на детето и изпращане на първокласници; Събор- в памет на легендарния Коджа Юсуф, Коледа и Нова година.</t>
  </si>
  <si>
    <t>В читалня - 48 бр.; за дома - 16 бр.</t>
  </si>
  <si>
    <t>000923596</t>
  </si>
  <si>
    <t>"Просвета-1943 г."</t>
  </si>
  <si>
    <t>1. Детско парти по повод 1ви юни. 2.Отпразнуване на Курбан Байрам с участието на фолклорни групи. 3.Ден на плодородието. 4.Хелоуин парти. 5.Коледно парти и украсяване на залите на читалището.</t>
  </si>
  <si>
    <t>1.Участие на Етнофестивал в с. Хитрино. 2.Ден на селото и кулинарна изложба в с. Струино. 3.Празник на зърното, брашното и хляба с. Златна Нива. 4.Ден на плодородието в с. Върбяне.</t>
  </si>
  <si>
    <t>000923393</t>
  </si>
  <si>
    <t>"Иглика 1971"</t>
  </si>
  <si>
    <t>01.02 - Трифон Зареза, 08.03 - Ден на жената, 14.04 - Великден,28.08 - Събор "Ден на селото", 29.12 - Коледа и нова година</t>
  </si>
  <si>
    <t>000923183</t>
  </si>
  <si>
    <t>"Боян Пенев-1949"</t>
  </si>
  <si>
    <t>Шумен</t>
  </si>
  <si>
    <t>ДТС "Пламъче", Балетен състав, Клуб за народни танци, Школа по класически танци;</t>
  </si>
  <si>
    <t>Пресъздаване на обичая Бабинден, "Свети Харалампий" и "Света Валентина", Празник на виното и любовта, Тържество "Баба Марта мартенички вързала", Ден на самодееца-обичая "Прескачане на огън", 100 години от основаването на кв.Тракия, Изложба, посветена на 140 годишнината от рождението на патрона на читалището проф.Боян Пенев, Международен ден на танца, Викторина за Деня на Европа, Тържество "Шумналии на 3", 16-ти Национален конкурс "България в сърцата и мечтите ни", Годишен концерт на ДТС "Пламъче"-"Танци се игриви ситнят", Годишен балетен концерт "Покана за танц", Морско парти "Морски вълни", Пресъздаване на обичая "Никулден", Коледна хоротека, Коледен балетен концерт;</t>
  </si>
  <si>
    <t>Празник на фолклорно изкуство "Като жива вода" гр.Суворово, Международен детски фестивал "Магията на танца" гр.Поморие, Международен младежки фестивал-конкурс на изкуствата "Музите" гр.Созопол, Фестивал на клубовете за народни танци "Хоро край поморийския бряг" гр.Поморие, Фолклорен фестивал "Дъга над морето" гр.Лозенец, Национална детско-юношеска среща на балетните състави "Празник на балета" гр.Лясковец, Национален музикален фестивал "Фолклорен изгрев" гр.Варна, Фолклорен събор "Заблеяло ми агънце" с.Васил Друмев, Събор-надиграване "На извора хоро се вие" кв.Дивдядово гр.Шумен;</t>
  </si>
  <si>
    <t>000923201</t>
  </si>
  <si>
    <t>"Напредък -1869"</t>
  </si>
  <si>
    <t>Танцова формация "Фамилия Европа", Туристически хор "Планинско ехо", Вокална група "Шанс", Вокална група "Медени гласове", Вокална група "Рябинушка" , Детско-младежка танцова формация "Бисери", Школа по пиано, Школа по цигулка, Клуб по йога, Клуб по езотерика, Клуб "ТАЕ-БО";</t>
  </si>
  <si>
    <t>Кръжок "Батик", Ателие "Хоби", Клуб "Българка", Клуб "Български език";</t>
  </si>
  <si>
    <t>Национален конкурс "Танцуваща пролет", Национален конкурс за рисунка и литературно творчество "Сторих го за Отечеството", Национален панаир на занаятите и декоративно-приложните изкуства "Майстории", тематични концерти на всички групи и състави, честване на бележити дати и годишнини, празници от традиционния български календар, лекционна дейност на различни теми с деца и възрастни, издателска дейност;</t>
  </si>
  <si>
    <t>Национален песенен фестивал "България пее", Хоров фестивал -120 години ТД "Трапезица"-гр.В.Търново, 23-ти Национален песенен конкурс "Песните на България", Национален фестивал на изкуствата "Тракия-земя на Орфей" гр.Варна, Международен конкурс "Абанико" гр.София, Национален конкурс "Децата на България пеят, танцуват, рисуват" гр.Шумен, "Фестивал на етносите" гр.Шумен, Национален фестивал "Времето, изплетено в дантели и извезано в шевици" гр.В.Търново, Национален фестивал на шлагерната песен гр.Созопол, Международен песенен фестивал "Есенни шуменски вечери" гр.Шумен;</t>
  </si>
  <si>
    <t>Международен конкурс за пианисти гр.Истанбул, Турция, Он-лайн конкурс за пианисти "Вива Италия";</t>
  </si>
  <si>
    <t>000923144</t>
  </si>
  <si>
    <t>"Добри Войников-1856"</t>
  </si>
  <si>
    <t>Смесен хор "Родни звуци", Вокална формация "Малка серенада", Ансамбъл за народни песни "Панайот Волов", Киноклуб "Мадраски конник"</t>
  </si>
  <si>
    <t>Детски танцов ансамбъл "Пъргавелче", Танцов ансамбъл "Гайтани"</t>
  </si>
  <si>
    <t>Балетно студио "Перли": група "Фантазия" и група"Русалки", Клуб "Български език и творчество", Дружество на краеведите "Георги Джумалиев", Студио "Изкуство"</t>
  </si>
  <si>
    <t>Работилници - 11, Видеопрожекции - 8, Изложби - 5, Творчески срещи - 3, Витрини - 25, Беседи- 5, литературни четения - 2;</t>
  </si>
  <si>
    <t xml:space="preserve">Две изложби съвместно със Славянско дружество „Васил Друмев” и Полски институт - София: „Съкровищата на Краков“ и „Украинският свят на Мария Примаченко“;Международен фестивал на популярната песен „Есенни шуменски вечери”,Седмо издание на националния фестивал
 „Кино в длан”, 21-ви Международен фестивал на любителските исторически филми,Вторият национален конкурс „Пролетта събужда отново за живот света“ за литературна творба и рисунка, Трети международен конкурс за лично литературно творчество и рисунка на тема: „Моята мечта за Коледа“, Съвместен  концерт „Здравей, лято“ с участието на Смесен хор „Родни звуци“ и Вокална формация „Малка серенада“/9 юни/;Съвместни концерти на трите състава по повод Деня на народните будители и Коледа; Творчески срещи: - Представяне на книгата „Прощално танго“ на украинския писател Юрий Винничук в превод на Олга Костова;
-Среща-разговор с младата писателка Йова Станкова, потомка на Йовковия род и представяне на романите й „Галерия от светове“ и „Затворен в теб“; - Литературна вечер с Боян Бойчев /12 септември/ – поет, журналист, редактор и учител; - Среща-разговор с Боян Чуков и представяне на последната му книга „Разузнаването отвътре“ /27 октомври/;- Отбелязване на 150 г. от първото издание на драмата на Васил Друмев „Иванко, убиецът на Асеня I“. - лектория на Доц. Юрий Проданов от ШУ „Еп. Константин Преславски“ /10.05.2022/;
-   Прожекция на документалния филм на Адела Пеева „Чия е тази песен?"
- детски работилници за коледна украса - 9 бр. и по повод 1 юни - 2 бр.;Беседи - 5 бр.; видеопрожекции - 8 бр; Витрини - 25; Литературно четене - 2 бр.; - Открити уроци по балет на група Фантазия и групи „Русалки“- 3 бр. ; Юбилеен концерт на ДТА "Пъргавелче" в зала Арена" /10.10./;Д-во на краеведите: Георги Лунгов-внук, юрист по професия и любител краевед представи последните си два романа „Камбаната на Света Петка“ и „Последната рожба на дядо Драгой“ и книгата „Драгоево – земя свещена, земя кърмилница”. Той беше съавтор на филма „Драгоево – легенда за родолюбието” - 1 прожекция;На 3 декември 2022 г. бяха представени книга и филм за литературния критик Иван Карадочев и други изяви;
 </t>
  </si>
  <si>
    <t>Участия на балетно студио: в концерт по повод Международния ден на толерантността; Флашмоб „Деца танцуват за деца“; в „Moove Week” – „Ден за танци“; „Магията на танца“ – гр. Шумен /25.06.2022 г./ и фестивал на изкуствата  „Тракия – земята на Орфей“ - гр. Варна /17.07.2022 г./; ВФ "Малка серенада" - фестивал за шлагерна и стара градска песен „Подари ми море” в с. Крапец, общ. Шабла; Участия на децата от литературния клуб в 10 бр. национални конкурси за творческо писане / Конкурс за унгарска поезия - Шумен, "Детство мое" - Бургас; "Вълшебното перце" - София, "Мое синьо лято" на фондация "Астика"; "България в сърцата и мечтите ни" - Шумен, "Аз и моите приятели животните", "Дървото, което разказваше приказки" и др. .</t>
  </si>
  <si>
    <t xml:space="preserve">Смесен хор „Родни звуци“ реализира успешно участие в Шестия международен хоров фестивал в Чанаккале, Турция; Гостуване на хор „Родни звуци” на румънския хор „Лира” в гр. Бъзъу, Румъния - съвместен концерт;Детски танцов ансамбъл „Пъргавелче” в 17-ото издание на Международен детски фолклорен фестивал в турския град Назилли и в 7-ия Международен фестивал Folk Fest в Черна гора; </t>
  </si>
  <si>
    <t>До 14 г. - 229, над 14 г. - 389 бр.; мъже - 275, жени - 343; със спедно образование - 111, с висше - 215; посещевия - 14 582 / за дома - 10 227, в читалня - 4355/; раздаден литература - 26811 , от тях книги - 21629, вестници - 5 018, ДВД - 7, ползване на интернет - 157; фонда на библиотеката - 156 601 ; нови книги - 171; Абонамент - 35 периодични издания /26 списания и 9 вестника/; мероприятия - 59, посетени от 822 читатели;</t>
  </si>
  <si>
    <t>000924189</t>
  </si>
  <si>
    <t xml:space="preserve">В читалището се провежда лекционна дейност със следната тематика:
- „ Христо Ботев ” – Живот и дело.
- „ Леда Милева ” – Биография и творчество.
- „ Васил Левски ” – Живот и дело.
- „ Да обичаме България ”.
- „ Елисавета Багряна ” – Биография и творчество.
- Ден на славянската писменост и култура.
- „ Иван Вазов ” – Биография и творчество.
- „ Елин Пелин ” – Биография и творчество.
- „ Дора Габе и Валери Петров ” – Биография и творчество.
- „ Пейо Яворов ” – Живот и творчество. 
</t>
  </si>
  <si>
    <t xml:space="preserve">Бабин ден, Трифон Зарезан,  Баба Марта, 8 март, Четене на книги от различни автори с деца, Великден, Празнуване на Рамазан Байрам в селото, Гергьовденска люлка, Детско парти с децата от детската градина, Еньовден с пенсионерите, „Забавно лято” – летни занимания с децата, Коледно тържество и др. </t>
  </si>
  <si>
    <t xml:space="preserve">През 2022г. читалището ни участва във фолклорен фестивал „Шумла”  с кулинария. </t>
  </si>
  <si>
    <t xml:space="preserve">Читалищното настоятелство работи със всички възрастови групи от населението както и с различните  етноси. Също така през тази година читалището отново кандидатства и спечели проект - Българските библиотеки – съвременни центрове за четене и 
информираност. Със средствата отпуснати по този проект бяха закупени нови книги, които бяха достъпни за всеки читател.
</t>
  </si>
  <si>
    <t>127058922</t>
  </si>
  <si>
    <t>"Пробуда-27.12.1927"</t>
  </si>
  <si>
    <t>Описание:Група за автентичен фолклор   " Веселите баби" - певческа група                                                                                                                                                              Художествено слово - Мария Христова</t>
  </si>
  <si>
    <t>Вокален дует - Наталина Христова и Нехир Ахмед -  обработен фолклор</t>
  </si>
  <si>
    <t>Описание : Клуб за настолни игри  с образователен характер</t>
  </si>
  <si>
    <t xml:space="preserve">" Сурва, сурва" - деца посетиха жителите на селото и ги поздравиха с песни и благословии Посещение на Баба Марта в детската градина и закичване с мартенички  " Ден на самодееца" - отбелязване на празника с ГАФ " Веселите баби"  " С песните на Надка Караджова"  - музикална презентация " 135 г. от рождението на Димчо Дебелянов" -  прочит на любимите стихове от поета "С приказките на Х. К. Андерсен - прочит на " Малката русалка" в детската градина Здравна беседа - ползите на алое вера за нашето здраве " Да нашарим яцата" - с техника декупаж в ДГ " Червената шапчица"  Международен ден на детето - рисунка на асфалт, богата занимателна програма  Ден на Ботев и загиналите за свобода и независимост - презентация Международен ден на детето - рисунка на асфалт, богата занимателна програма Ден на Ботев и загиналите за свобода и независимост - презентация 145 години от рождението на Елин Пелин - прочит на " Келчо и царската дащеря" в ДГ 185 години от рождението на Васил Левски - презентация за живота и делото на Апостола 80 години от рождението на Н. Й. Вапцаров 120 години от рождението на Фани Попова Мутафова - познатата и непознатата ЛЯТНА ЗАНИМАЛНЯ В КЛУБ ЗА НАСТОЛНИ ИГРИ  Ден на моето родно село -  празник на селото с богата фолклорна  програма 240 години от рождението на Паганини - прожекция на " Цигулар на дявола"  Ден на народните будители - презентация 125 г. от рождението на А. Разцветников - " Мързелан и мързеланка"  в ДГ  115 г. от рождението на А. Линдгрен - запознанството на Пипи с Том и Аника - ДГ Турнир по настолни игри Коледно тържество                                                                                                                                                                                                                                                                                                                         </t>
  </si>
  <si>
    <t>" Драгоево пее и танцува " - участие на ГАФ " Веселите баби" " ФС " Еньовски ритми" - участие на ГАФ " Веселите баби" ФС " Съхрани българското" - участие на ГАФ " Веселите баби" " Светицата в българска носия" -  участие в регионален подбор за " Копривщица 2022 " Ден на моето родно село Овчарово" - участие на Мария Христова със сценична раздумка МФФ " Шумла " участие на ГАФ " Веселите баби" ФС " Преславска китка" - участие на ГАФ " Веселите баби" " С тракия в сърцето" - участие на ГАФ " Веселите баби" МФФ " Море от ритми" -  ГАФ и сценична раздумка Празник на терлика и занаятите - ГАФ, Дует, сценична раздумка Празник на тиквата в Кочово  - сценична раздумка ФФ " Носията трепти на красивите снаги" - сценична раздумка Посещение на детски театър " Приключенията на Дядо Коледа"</t>
  </si>
  <si>
    <t>Сътрудничество с " Глобални библиотеки, предоставяне на интернет и РС места за потребители</t>
  </si>
  <si>
    <t>000923190</t>
  </si>
  <si>
    <t>"Назъм Хикмет 1881"</t>
  </si>
  <si>
    <t>Фолклорна група "Дестан", Детски хор "Весела мозайка", Хор "Иляхи", Музикална школа "Сазове и тъпани";</t>
  </si>
  <si>
    <t>Литературен клуб "Млади пера", Клуб "Роден край", Клуб "Сръчни ръце", Клуб "Мозайка", Клуб "Ебру", Клуб "Къркяма";</t>
  </si>
  <si>
    <t>Представяне творчеството на поети и писатели, изложби на детски рисунки, на книги и мартеници, на творби на участници в Клуб "Сръчни ръце", Ебру;</t>
  </si>
  <si>
    <t>Участие в Ифтар гр.София, Отразяване на Кадир геджеси гр.Шумен, Участие в празник Хъдрелез гр.Дулово, Участие в концерт за Рамазан байрам гр.Добрич, Участие в Национален фестивал на турския фолклор "Аязмо" гр.Дулово, Участие във фестивал ОЗАН с.Правда, Участие в представяне творчеството на Мевляна гр.Добрич, Участие в конференция на тема "100 години НЮВВАБ" гр.Шумен, Участие в новогодишен празник на читалище "Гюнеш" гр.Русе и др.</t>
  </si>
  <si>
    <t>Участие във вечер на студентите от България и Турция гр.Одрин, Турция, Участие в международен литературен фестивал гр.Анкара, Турция, Участие в Конференция за творчеството на Хюсеин Джавид гр.Истанбул, Турция;</t>
  </si>
  <si>
    <t>000923272</t>
  </si>
  <si>
    <t>Певческа група "Макове";</t>
  </si>
  <si>
    <t>24-ти май Ден на селото, Седми фестивал на гюзлемето;</t>
  </si>
  <si>
    <t>Празник на с.Струйно "Есенни вкусотии в чинии", Фолклорен фестивал "Шумла" гр.Шумен;</t>
  </si>
  <si>
    <t>127059006</t>
  </si>
  <si>
    <t>Коледарски състав, Лазарски състав, Кръжок по изобразително изкуство;</t>
  </si>
  <si>
    <t>"Празник на терлика", Ден на моето село;</t>
  </si>
  <si>
    <t>Фолклорен фестивал "Шумла" гр.Шумен, Спортен празник с.Ветрище, Посещение на театрална постановка с.Ветрище;</t>
  </si>
  <si>
    <t>000923685</t>
  </si>
  <si>
    <t>"Добри Люцканов -1912"</t>
  </si>
  <si>
    <t>Група за изворен фолклор " Иджишки напеви" "Танцова Формация " Бисера "</t>
  </si>
  <si>
    <t>Фолклорна група " Лазарки"</t>
  </si>
  <si>
    <t>Клуб " Чети, твори, рисувай "</t>
  </si>
  <si>
    <t xml:space="preserve">Литературно утро с писателката Неда Антонова  и представяне на книгата
 „ Първият след Бога ” – по повод 185 години от рождението Васил Левски. 
 Библиотечен кът посветен на Елин Пелин- певецът на българското село ,по повод 145 години от рождението на писателя.
 За истинското приятелство и Мечо Пух- витрина с емблематични цитати по повод 140 години от рождението на Алън Милън;
 Пред паметника на загиналите войни от селото отбелязахме Националния празник на Р. България – 3 март с тържествени слова и заря;
 Изработихме видео рекламен материал във връзка с предстоящи мероприятия.
 „ Среща и културни деятели ” ,”  Българското читалище съвременно културно средище, в което пребъдва духовността ‘’ – работни срещи по повод 24 май – Ден на славянската писменост и българската просвета и  култура;
 Предоставяне на услугата от разстояние – остава активна и след Ковид пандемията, с цел да е в полза на населението.
 Системна работа с деца от Дневен център – Седмична грижа.
 Да четем заедно сред природата; Баба Марта в Дневен Център;  Ден на християнското семейство; Пазнична обредност – Никулден ;
 Библиотеката обновява своя фонд и чрез социалната мрежа  и страницата
 „ Дари ни – намери ни ”
• „ За най – малките”- книжки,четки и боички –забавни летни дни;
• „ Дом ,където винаги се връщаш” – среща с потребители от Дневен център – Седмична грижа;
 Благотворителната ни инициатива „Баба Марта вързала червени мартеници за здраве” 
 Пред паметника на загиналите войни от селото отбелязахме Националния празник на Р. България – 3 март с тържествени слова и заря;
 „ Красива,нежна и добра ,да носиш името жена ”-  виртуален поздрав за дамите ;
 Гости на празничен концерт по повод 95 години НЧ „ Пробуда – 1927 ”с.Р.Димитриево;
 Късометражен филм- „ Който има минало – има и бъдеще”;
  110 години НЧ „Добри Люцканов – 1912” – „ Който има минали – има и бъдеще ”
 „ Стъпалата на знанието ” – да помним и знаем историчта си;
</t>
  </si>
  <si>
    <t>Група за изворен фолклор „Иджишки напеви”
Групата участва в Национален архитектурен
резерват на открито
„ Етъра ” с традиционния
за селото обичай „ Крадене на дете”;
Пресъздаден обичай и на
Фолклорен събор „Петровска китка”
Достойно представяне на и на Фолклорен фестивал
„Шумла”;</t>
  </si>
  <si>
    <t>за дома -307 в читалня- 1054бр. Брой читатели- 51</t>
  </si>
  <si>
    <t>127066577</t>
  </si>
  <si>
    <t xml:space="preserve">Клуб "Плетиво и бродерия", Клуб "Изобразително изкуство"; </t>
  </si>
  <si>
    <t>Изложба на мартеници с.Стража, "Празник на тиквата" с.Кочово, "Празник на терлика" с.Ветрище, "Фестивал на гюзлемето" с.Градище;</t>
  </si>
  <si>
    <t>000923219</t>
  </si>
  <si>
    <t>"Пробуда-1958"</t>
  </si>
  <si>
    <t xml:space="preserve">1. Танцова формация "Магията на фолклора", 2.Клуб за обреди, обичаи и хора "Слънце", 3.Формация "Слънчевите баби" Ръководителите на колективите са професионалисти - хореографи, което води и до високо ниво на културните продукти. През 2022 г. спечелихме проект "С изкуството ръка за ръка" по Програма „ПРОГРАМА ЗА ВЪЗСТАНОВЯВАНЕ И РАЗВИТИЕ НА ОРГАНИЗАЦИИ В ОБЛАСТТА НА ЛЮБИТЕЛСКОТО ТВОРЧЕСТВО” към НФ "Култура". Проектът фисаннира една творчески година и ни даде възможност да подготвим три нови творчески продукти.
</t>
  </si>
  <si>
    <t>1. Младежки танцов състав "Танцувай с мен" 2. Детска фолклорна група "Перуника"  Проект "С изкуството ръка за ръка" по Програма „ПРОГРАМА ЗА ВЪЗСТАНОВЯВАНЕ И РАЗВИТИЕ НА ОРГАНИЗАЦИИ В ОБЛАСТТА НА ЛЮБИТЕЛСКОТО ТВОРЧЕСТВО” към НФ "Култура" финансира дейностите през 2023 г. и на посочените тук състави.</t>
  </si>
  <si>
    <t>1.Литературен клуб "СловоТО" 2. Клуб "Художествено слово" 3. Патриотичен клуб "Род и Родина" 4. Клуб "Памет, етнография и фолклор" 5. Детски клуб "България завинаги"</t>
  </si>
  <si>
    <t xml:space="preserve">Обхванати са 912 деца и подрастващи – в реална среда или чрез онлайн пространството в партньорски училища, детски градини и социални домове в Шумен, на територията на България и български училища зад граница, техните учители и гостите по програма „Еразъм+” и родителите на децата зад граница. При реализиране на уроците в присъствена среда, децата получаваха от читалището подарък: книжки на Издателство ПАН с родолюбиво съдържание. Уроците по родолюбие се реализират от Патриотичен клуб „Род и Родина”, Детски клуб „България завинаги!” и Клуб "Памет, етнография и фолклор". Изнесени са 32 лекции и беседи, от които 14 присъствени и 18 онлайн мултимедийни презентации и лектории по теми, както следва: „Със словото и за словото на Ботев”, „Вълшебството на българските народни приказки”, „Баба Марта бързала, мартенички вързала”, „Лазаровден и цветница – традиции и обредност”, „За будителите с поклон”, „Възрожденският Шумен”; „Паметта на Шумен в снимки”. Изработихме и представихме следните нови презентации:  - „Левски и троянския манастир – Успение богородично”, „Красота от Шоплука” и „Самуилова крепост”. Подготвихме и филм „Лазаровден – традиции и обичаи” в реална среда, като урок по родолюбие, с цел да представим по реален начин информацията и да заинтригуваме подрастващите и педагозите.
И през 2022 г. работихме с утвърдени в годините партньори в уроците. Затвърдихме и добрите творчески контакти с БУ „Христо Ботев”, гр. Торент в Испания. Създадохме и нови партньорства: с Българското училище в гр. Алзира – Испания и Звено „ЦНСТДБУ И ЦОП”, гр. Попово.
Уроците са подготвени и представени от 18 наши деятели. </t>
  </si>
  <si>
    <t xml:space="preserve">Организирани от читалището са: 1. XII – ти Конкурс за рисунка с международно участие „Българската народна приказка в картина” – Шумен, 2022 2. III – ти Онлайн фотоконкурс за деца и младежи „Моят възрожденски Шумен в снимки” 3. Пролетен концерт  „И си носим песента” 4. Коледен концерт: „На Коледа с приятели” 5.НАЦИОНАЛНИ ПРАЗНИЦИ "АЛБЕНА" - 25 ГОДИНИ ЮБИЛЕЙНО ИЗДАНИЕ - Шумен 6.Представихме книгата на проф. Росица Ангелова – „Шуменци, възпитаници на цариградски училища” 7.Дейности по Викторина: „Младежки пътешествия – Открий Европа в моя роден край” ежемесечно в рамките на цялата година 8.Дарителска кампания: „Да помогнем на хората в беда, на бежанците от Украйна”. 
</t>
  </si>
  <si>
    <t xml:space="preserve">ФОЛКЛОРНИ:В изброените тук събития участваха над 65 самодейци и представиха фолклорното богатство пред приблизителна публика – 5950 зрители. Завоюваните призови места са 43 - индивидуални и колективни.1.В НАЦИОНАЛНЕН КОНКУРС ЗА МУЗИКАЛНО, ТАНЦОВО И ИЗОБРАЗИТЕЛНО ИЗКУСТВО „ОРФЕЕВИ ТАЛАНТИ” – Пловдив 2.ФЕСТИВАЛ ЗА ИЗКУСТВО, ЗАНАЯТИ И ФОЛКЛОР "КОЛЕДНА ПРИКАЗКА"  3.НАЦИОНАЛНА ФОЛКЛОРНА СРЕЩА „АВТЕНТИЧНОСТ И СЪВРЕМИЕ” – ПОПОВО 4.НАЦИОНАЛЕН ФЕСТИВАЛ НА ИЗКУСТВАТА "ТРАКИЯ – ЗЕМЯ НА ОРФЕЙ" - Варна 5.НАЦИОНАЛЕН МУЗИКАЛЕН ФЕСТИВАЛ "ФОЛКЛОРЕН ИЗГРЕВ" - Варна - пролетно издание 6.НАЦИОНАЛЕН МУЗИКАЛЕН ФЕСТИВАЛ "ФОЛКЛОРЕН ИЗГРЕВ" - Варна – есенно издание 7.МЕЖДУНАРОДЕН ФОЛКЛОРЕН ФЕСТИВАЛ „МОРЕ ОТ РИТМИ”, Балчик  8.НАЦИОНАЛЕН ФОЛКЛОРЕН ФЕСТИВАЛ "ДЖУМАЛИЙСКО НАДИГРАВАНЕ" - Търговище 9.НАЦИОНАЛЕН ДЕТСКО ЮНОШЕСКИ ФОЛКЛОРЕН ФЕСТИВАЛ „МИСИОНИС ПЕЕ И ТАНЦУВА” , Търговище 10.Фестивал на хумора в народното творчество с. Паламарца 11.НАЦИОНАЛЕН МУЗИКАЛНО КУЛИНАРЕН ФЕСТИВАЛ „Никулденско веселие”, с. Медовина, общ. Попово 12.НСЧ „Бяла”, 2022 13.НАЦИОНАЛЕН ОНЛАЙН КОНКУРС - „ВЕСЕЛ ЧИЧОПЕЙ”, Първомайци  14.МЕЖДУНАРОДЕН ФОЛКЛОРЕН ФЕСТИВАЛ „ШУМЛА”, Шумен 15. Участие на ДФГ „Перуника” в „Ден на моето село” – с. Велино 16.Чествания – 95 години НЧ „Съзнание – 19527”, с. Златина, общ. Провадия 17. Празник на НЧ „Васил Левски – 1924”, с. Върбяне, общ. Каспичан 18.Празник на цветята „Цветна феерия”, с. П. Волово 19. Фолклорен събор „Еньовден”, с. Хан Крум 20. Честванията на Съединението на България в с. Върбяне, общ. Каспичан
21. Фестивал на плодородието . Върбяне, общ. Каспичан 22.Среща събор на читалища "Пробуда" - "Съхрани българското", с. Радко Димитриево  23. IX – ти Фестивал за народни хора и танци „ХАЙДУШКА СОФР", Хасково ЛИТЕРАТУРНИ: 24.XXVIII НАЦИОНАЛЕН КОНКУРС ЗА ИЗПЪЛНЕНИЕ НА УНГАРСКА И БЪЛГАРСКА ПОЕЗИЯ 25.Рецитаторски конкурс „Дякона, Игнатий, Джингиби или просто Левски” 26.Рецитал-конкурс „Яворови дни”, Поморие 27.Национални поетични празници „Вапцарови дни 2022”, Варна 28.Конкурс за видеоклип „Съвременна интерпретация на Вапцаров стих” 2022 – Тутракан  29.ВТОРИ НАЦИОНАЛЕН КОНКУРС „АЗ  СЪМ  БЪЛГАРЧЕ”, гр. Бургас 30.тържествените чествания - 100 години от рождението на Блага Димитрова и 120 години на Дюла ИйеШ </t>
  </si>
  <si>
    <t xml:space="preserve">1.ФОЛКЛОРЕН ФЕСТИВАЛ „AMBASADORI UNIRII”, гр.Алба Юлия, Румъния - съпътстващо събитие на официалните чествания по повод националния празник на Румъния 1 ноември - Първа премия/място и плакет 2.МЕЖДУНАРОДЕН ФОЛКЛОРЕН ФЕСТИВАЛ „ЗДРАВКО БАНАР”, ОХРИД – РС МАКЕДОНИЯ, 2022 </t>
  </si>
  <si>
    <t xml:space="preserve">Чрез дейности привличаме потребители в читалищната библиотека. 1.Организирахме и реализирахме  НАЦИОНАЛНИ ПРАЗНИЦИ "АЛБЕНА" - 25 ГОДИНИ ЮБИЛЕЙНО ИЗДАНИЕ в партньорство с Община Шумен в малките населени места, като част от Културния календар на Министерството на културата.
2.Представихме книгата на проф. Росица Ангелова – „Шуменци, възпитаници на цариградски училища” 
3.По покана на РИМ Шумен представител на клуба участва в Научна конференция с Научната публикация „Музеят и читалището - Памет и знание”. Същата излезе в научен сборник от конференция на РИМ Шумен през 2022 г.
</t>
  </si>
  <si>
    <t>000923703</t>
  </si>
  <si>
    <t>"Асен Златаров -1872 г."</t>
  </si>
  <si>
    <t>1.Детски танцов състав "Венче",2. Танцов състав "Дивдядово", 3.Група за автентичен фолклор,4. Женска певческа група,5. Детска вокална група "Бърборини", 6.Театрален състав "Вичо Атанасов",7. Младежко театрално студио,8. Коледарска група,9. Школа по пиано,10. Школа за изучаване на народни хора "Омая", 11.Школа за изучаване на народни хора "Хайде либе";</t>
  </si>
  <si>
    <t>1.Клуб по изобразително изкуство,2. Ателие приложни изкуства,3. Клуб по краезнание и етнография;</t>
  </si>
  <si>
    <t>Фолклорен събор "На извора хоро се вие", Изработване на юбилеен календар по повод 150 години читалище "Асен Златаров-1872", Конкурс за творческа изява на тема "Моето читалище", "Интересните истории на Мечо Пух"-литературно утро, "Как да намерим страната на чудесата?"-литературно утро, "Моята любима баба"-изложба на рисунки, Пресъздаване на обичая "Бабинден",Он-лайн конкурс рецитал "Дяконът, Игнатий, Джингиби или просто Левски", Изложба на рисунки "Бели и червени-румени засмени", Он-лайн конкурс на школа по пиано, Изложба на рисунки "Пролетта дойде", Фотоизложба "150 години читалище Асен Златаров-1872", "Пролетно вдъхновение"-музикална продукция на школа по пиано, Великденска творческа работилница, Пресъздаване на обичая "Лазаровден" и др.</t>
  </si>
  <si>
    <t>Фолклорен фестивал "Фолклорен изгрев" гр.Варна, Музикален он-лайн конкурс, Фестивал "Море бушува-Обзор танцува" гр.Обзор, Фолклорен фестивал "Шумла" гр.Шумен, Фестивал "Хоро край поморийския бряг" гр.Поморие, Фолклорен фестивал "Петровска китка" гр.В.Преслав, Конкурс за рисунка на тема "Приказният свят на Ангел Каралийчев", Фолклорен фестивал "Автентичност и съвремие" гр.Попово, Фолклорен фестивал "Дъга над морето" с.Лозенец, Фолклорен фестивал "Море от ритми" гр.Балчик, "Фестивал на етносите" гр.Шумен, "Празник на клубовете" гр.Нови пазар, Национален театрален уъркшоп на аматьорските трупи "Предизвикателството Шекспир", Празник на билките с.Хан Крум, Празник на с.Ветрище, "Празник на тиквата" с.Кочово и др.</t>
  </si>
  <si>
    <t>1. Читатели заемащи книги за дома.</t>
  </si>
  <si>
    <t>000923233</t>
  </si>
  <si>
    <t>"Тодор Петков 1963"</t>
  </si>
  <si>
    <t>Ансамбъл за народни песни и танци "Мадара"; Фолклорен квартет "Азария" към ансамбъл за народни песни и танци "Мадара"; денс клуб "Борев" - танцов клуб за любители на народните танци.</t>
  </si>
  <si>
    <t>Детски ансамбъл за народни песни и танци "Звънче".</t>
  </si>
  <si>
    <t>Оркестър към ансамблите "Мадара" и "Звънче".</t>
  </si>
  <si>
    <t>подготвителни групи по народни танци; школа по народно пеене, школа по изобразително изкуство.</t>
  </si>
  <si>
    <t>Лекционна дейност на тема : за народните будители, за Деня на Европа; за Деня на християнското семейство; за безопасността на децата на пътя с участието на служители от Сектор "Пътна полиция" към ОД на МВР- Шумен; за библиотеката и библиотечните правил - 3 бр.</t>
  </si>
  <si>
    <t>По мащабни от които са: "Пролетни празници с пчели и мед"; изработка на великденски картички; шарене на великденски яйца; общоградско веселие "Гергьовденска люлка"; мултимедийна презентация за Алеко Константинов по повод 125 години от смъртта му; "Нарисувай трима приказни герои и съчини нова приказка с тях"; рисунка на асфалт по повод Международния ден на детето; седмица "Забавно лято в библиотеката"; Работилница "Сръчни малчугани"; Работилница "През лятото творм"; "Библиотекар за един ден"; "Нашите кукли"; мултимедийна презентация за Йордан Йовков по повод 85 години от смъртта му; мултимедийна презентация и четене по повод 145 години от рождението на Елин Пелин; презентация и литературно четене на творби на ангел Каралийчев по повод 120 години от рождението му; "Есеннни празници с пчели и мед"; презентация и литературно четене на гатанки от Асен Разцветников по повод 125 години от рождението му; изработвоне на коледно- новогодишни картички; "На чай с мед, песни и танци".</t>
  </si>
  <si>
    <t>Участие на АНПТ "Мадара" във фолклорен фестивал "Шумла" 2022; участие на ДФА "Звънче" във фолклорен фестивал "Шумла" 2022; участие на денс клуб "Борев" във фестивала "Драгоево пее и танцува" 2022; участие на АНПТ "Мадара" във фестивала"Драгоево пее и танцува" 2022; участие на ДФА "Звънче" във фестивала "Драгоево пее и танцува" 2022; участие на денс клуб "Борев" във фолклорния фестивал "Среща в Тракия" в гр. Първомай; участие на АНПТ "Мадара" в "Есенен балкански фестивал", гр. Шумен; участие на АНПТ "Мадара" в Общограски коледен концерт; участие на ДФА "Звънче" в Общоградски коледен концерт.</t>
  </si>
  <si>
    <t>Участие на АНПТ "Мадара" в Международен фолклорен фестивал в Гърция.</t>
  </si>
  <si>
    <t>Общ брой читатели за годината 308, регистирирани 1276 посещения в читалищната библиотека.</t>
  </si>
  <si>
    <t>000923240</t>
  </si>
  <si>
    <t>"Стилиян Чилингиров-1963"</t>
  </si>
  <si>
    <t>Градски духов оркестър "Михаил Биков";</t>
  </si>
  <si>
    <t>Детска вокална група "Мики Маус", Фолклорна група "Веселина", Театрална група "Театрална магия", Вокална формация "Божур";</t>
  </si>
  <si>
    <t>Фолклорен фестивал "Шумла" гр.Шумен, Национален събор на народното творчество в гр.Копривщица, 14-ти събор на читалищата в гр.Бяла, Фолклорен фестивал "Сандрово пее и танцува"  с.Сандрово-гр.Русе, "Ритъмът на морето" гр.Поморие, 30 години с песните на ВФ "Божур", "В приказна нощ", "Майски цветя" - концерт-спектакъл за Деня на музиката;</t>
  </si>
  <si>
    <t>000923692</t>
  </si>
  <si>
    <t>"Пробуда -1933"</t>
  </si>
  <si>
    <t>Фолклорна група "Веселие";</t>
  </si>
  <si>
    <t>Кръжок "Сръчни ръце";</t>
  </si>
  <si>
    <t>Събор "Съхрани българското" с.Радко Димитриево, Ден на моето родно село с.Хан Крум, "Бабината питка" с.Белокопитово, Ден на моето село с.Ветрище, Ден на моето село с.Вехтово, Фолклорен фестивал "Шумла" гр.Шумен, "Автентичност и съвремие" гр.Попово, "С хоро и песен във Водица всяка есен" с.Водица;</t>
  </si>
  <si>
    <t>127525639</t>
  </si>
  <si>
    <t>"Отец Паисий 1929"</t>
  </si>
  <si>
    <t>Детски танцов състав "Еньовче", Фолклорна певческа група "Еньова китка", Фолклорен танцов състав "Нашенци", Младежки спортен клуб по тенис на маса, Спортен клуб по шах и табла, Кръжок по изобразително изкуство, Кинолюбителски кръжок;</t>
  </si>
  <si>
    <t>Коледна работилничка за деца, Коледен базар, Конкурс за най-красива сурвачка;</t>
  </si>
  <si>
    <t>127053487</t>
  </si>
  <si>
    <t>"Изгрев -1929 г."</t>
  </si>
  <si>
    <t>2 Коледарски групи "Стани нине", Детска формация за модерни танци, Група за руски песни "Берьозка", Фолклорна група "Гайтани", Хоротека, Група за турски фолклор "Илхам", Група "Лазарки", Кръжок по екология, Кръжок по плетиво "Плетем и шием";</t>
  </si>
  <si>
    <t>Празник на терлика и занаятите, Вечер на ветришкото барбекю, Вечер на динените фенери, "Ветрище търси талант-мис и мистър Ветрище", Спортен празник, Еко парад, Ден на моето село;</t>
  </si>
  <si>
    <t>"Пътят на хляба", Фестивал на читалищата гр.Бяла, Международен фестивал на двугласовото пеене гр.Неделино;</t>
  </si>
  <si>
    <t>000924196</t>
  </si>
  <si>
    <t>"Извор-1922"</t>
  </si>
  <si>
    <t>Клуб по изобразително изкуство и ръкоделие;</t>
  </si>
  <si>
    <t>Занимания с деца и възрастни</t>
  </si>
  <si>
    <t>Фолклорен фестивал "Шумла";</t>
  </si>
  <si>
    <t>000924666</t>
  </si>
  <si>
    <t>"Напредък 1920"</t>
  </si>
  <si>
    <t>Описание  Клуб за народни хора " Луди млади", Коледарска група</t>
  </si>
  <si>
    <t>Описание Танцов състав "Фолклорна жарава" , Лазарска група</t>
  </si>
  <si>
    <t>беседи на тема българския фолклор- обичаи и хора</t>
  </si>
  <si>
    <t>Празник на селото "Царев брод празнува и лудува", Лазаруване,  благотворителен Коледен базар, Коледуване, изложби на гоблени , беседи на тема българския фолклор с деца, изработка и изложба на мартеници</t>
  </si>
  <si>
    <t xml:space="preserve"> Хоро край поморийския бряг"гр. Поморие , "Гергьовден на етносите" гр. Сливо поле, Фолклорен фестивал "Шумла" гр. Шумен, Виртуален събор "С песни и танци Мадара ни събира въпреки всичко", Национален фолклорен фестивал Дъга над морето" Лозенец, Участие на читалището и татарската общност с. Царев брод - семинар Непознатите гр. Пловдив," Празник на тиквата с. Кочово, Празник на чушката и домата с. Мараш, "На извора хоро се вие" кв. Дивдядово, "Китен и приятели" гр. Китен</t>
  </si>
  <si>
    <t>Описание Библиотечен фонд на читалището - 16670 библиотечни единици,посещения в библиотеката 2251, за дома 1631библиотечни единици, новонабавена литература - 114 библиотечни единици</t>
  </si>
  <si>
    <t>127616779</t>
  </si>
  <si>
    <t>"Христо Ботев -1926 г."</t>
  </si>
  <si>
    <t>Фолклорна група "Есенни листа", Кулинарна група;</t>
  </si>
  <si>
    <t>Ден на моето село, Кулинарна изложба "Есенни вкусотии в чинии";</t>
  </si>
  <si>
    <t>Фолклорен фестивал "Шумла" гр.Шумен, Празник "Бабината питка" с.Белокопитово, Фестивал на гюзлемето с.Градище;</t>
  </si>
  <si>
    <t>127058783</t>
  </si>
  <si>
    <t>"Развитие -1895"</t>
  </si>
  <si>
    <t>Група за автентичен фолклор "Вечерник", Група за деца "Дядовата ръкавичка", Танцова детска група "Ромаданс", Квартет "Зорничка", Кръжок по изобразително изкуство;</t>
  </si>
  <si>
    <t>Конкурс "Празник на винарите и лозарите", Ден на моето село, Пресъздаване на обичаите на Йордановден, Бабинден, Трифонов ден, Лазаровден, Цветница, Великден, Празничен концерт и курбан за храмов празник на селото на Димитровден, Патриотичен рецитал на деца и поднасяне на венци на 3-ти март;</t>
  </si>
  <si>
    <t>Участие в храмов празник на с.Хан Крум, Участие в храмов празник на с.Мараш, Андреевден в с.Радко Димитриево, Игнажден в с.Кълново, Национален конкурс "Аз съм българче", "Парад на песента" гр.Търговище, "Веселие в Елена" гр.Елена, "Танцуваща пролет" гр.Шумен, 1-ви фестивал "Като жива вода" гр.Суворово, 15-ти фолклорен фестивал гр.Павликени, "Пролетта събужда отново за живот света" гр.Шумен, "Ден на моето село" с.Илия Блъсково, 8-ми национален конкурс с.Николово, Кулинарен фестивал "Гозбите на Добруджа" гр.Сребърна, Фестивал на етносите "Единни в многообразието" гр.Шумен;</t>
  </si>
  <si>
    <t xml:space="preserve">Получени дарения - книги. Читателите на библиотеката са над  две годишна възраст. Библиотеката притежава необходимо техничеко оборудване за осъществяване на читалищната дейност. Съхранява се картотека на читателите. </t>
  </si>
  <si>
    <t>000923621</t>
  </si>
  <si>
    <t>"Развитие-1897"</t>
  </si>
  <si>
    <t>Танцов състав за обработен фолклор "Лудоселци", Танцов състав за автентичен фолклор, Женска певческа група, Мъжка певческа група, Група за пресъздаване на народни обичаи, Театрален състав, Детска фолклорна група за пресъздаване на народни обичаи;</t>
  </si>
  <si>
    <t>Клуб "Млади занаятчии", Клуб "Приятели на книгата", Фотоклуб "Да открием света през обектива" , Кръжок "От баба на внуче";</t>
  </si>
  <si>
    <t>125 години НЧ "Развитие 1897" беседа "Помним и предаваме", 10 години фолклорна група "Лудоселци",  Ден на селото, Детско шоу по случай 1-ви юни, Детско коледно парти, Коледен концерт, Заснемане на предаване за ТВ Шумен;</t>
  </si>
  <si>
    <t>12-ти национален събор на българското народно творчество гр.Копривщица, Фолклорен фестивал "Шумла" гр.Шумен, Фолклорен събор "Петровска китка" гр.В.Преслав, 5-ти национален фестивал "От Игнажден до Коледа" с.Преславен, "Ден на семейството" с.Ветрище, "Съединението" с.Кочово, "Драгоево пее и танцува" с.Драгоево;</t>
  </si>
  <si>
    <t>53-ти Международен фолклорен фестивал в гр.Закопане-Полша, Международен арт фестивал "Арт таланти" гр.Кушадасъ Турция;</t>
  </si>
  <si>
    <t>127059270</t>
  </si>
  <si>
    <t>Група за изворен фолклор "Традиция", Група за стари градски песни "Листопад", Детска музикална формация "Рио-Дио", Кръжок по изобразително изкуство, Кръжок по приложни изкуства, Клуб "Хоро";</t>
  </si>
  <si>
    <t>Работилницата на Баба Марта, Честване на 3-ти март, Лазаруване, Великденско веселие, Гергьовденска люлка, Среща-събор "Съхрани българското", Годишнина от рождението на ген.Радко Димитриев, Тържествен концерт по повод 95 години от създаване на читалището, Панихида пред паметника на ген.Радко Димитриев-104 години от гибелта му, Среща "Кулинарно наследство и традиции", Коледно тържество, Новогодишно тържество;</t>
  </si>
  <si>
    <t>Фолклорен фестивал "Драгоево пее и се смее" с.Драгоево, Фолклорен фестивал "Шумла" гр.Шумен, Фолклорен събор "Петровска китка" гр.В.Преслав, "Фолклорни вечери" гр.Царево, Фестивал "Разпилени бисери", Участие в тържествен концерт по повод 110 години читалище "Добри Люцканов-1912" с.В.Друмев, Ден на селото с.Илия Блъсково, Празник на с.Александрово, Празник на с.Струйно, 90 години читалище "Пробуда-1932" с.Върбак, Фолклорен събор "Богородична стъпка" Старозагорски минерални бани, Празник на терлика с.Ветрище, Празник на с.Драгоево, Ден на с.Вехтово, Празник на гюзлемето с.Градище и др.</t>
  </si>
  <si>
    <t>127532402</t>
  </si>
  <si>
    <t>"Образование -1898"</t>
  </si>
  <si>
    <t>Група за автентичен фолклор "Овчаровска китка";</t>
  </si>
  <si>
    <t>Ден на моето село, Детски празник, Честване на национални празници и годишнини;</t>
  </si>
  <si>
    <t>Фолклорен фестивал "Автентичност и съвремие" гр.Попово, Празник на терлика с.Ветрище, Празник на читалището с.Върбяне;</t>
  </si>
  <si>
    <t>Международен фестивал "Здравко Банар" Македония;</t>
  </si>
  <si>
    <t>127035731</t>
  </si>
  <si>
    <t>"Просвета -1880"</t>
  </si>
  <si>
    <t>Група за изворен фолклор "Росен здравец", Танцов състав "Заиграй", 2 Коледарски групи, Лазарска група;</t>
  </si>
  <si>
    <t>Коледуване, Пресъздаване на обичаи "Лазаруване" , "Еньовден", "Бабинден", честване на национални празници;</t>
  </si>
  <si>
    <t>12-ти Национален събор на народното творчество "КОПРИВЩИЦА-2022," Национален събор на народните читалища гр.Бяла;"Драгоево пее танцува"</t>
  </si>
  <si>
    <t>000923728</t>
  </si>
  <si>
    <t>Група за автентичен фолклор "Извор", Кукерска детска група, "Лазарки";</t>
  </si>
  <si>
    <t>Масова венчавка по стар обичай, Коледен базар;</t>
  </si>
  <si>
    <t>25-ти фолклорен фестивал "Северняшка китка" гр.Павликени, Празник на с.Драгоево, Празник на с.Радко Димитриево, Празник на с.Хан Крум, Празник на с.Салманово;</t>
  </si>
  <si>
    <t xml:space="preserve">Библиотеката е получавала дарения. Изготвени са проекти за участия в Български център за библиотечан дейност. Библиотеката е технически осигурена. </t>
  </si>
  <si>
    <t>127587110</t>
  </si>
  <si>
    <t>"Евролил 2005"</t>
  </si>
  <si>
    <t>Танцов състав "Евролилските пантери", Група-колектив "Евролил", Кръжок "Традиции и занаяти", Клуб театрално студио "Евролилски таланти";</t>
  </si>
  <si>
    <t>Отбелязване на "Международен ден за правата на човека", Отбелязване на Световен ден за борба с астмата под мотото "Ти можеш да се справиш с астмата", представяне на 14.01. "Васильовден-Банго Васили", Организиране и провеждане на 8-ми април Международен ден на ромите, Честване на 1-ви юни-Ден на детето под мотото "Моето щастливо детство, въпреки Пандемията", Отбелязване "Седмица на гората" под надслов "Гората, Ковид пандемията и ние"-онлайн, Отбелязване на Международния ден на толерантността под надслов "Слънцето свети еднакво за всички", Международен ден на доброволците, "Световен ден за борба срещу СПИН", Международен ден на хората с увреждания, Коледна седянка-конкурс за най-весело писмо до Дядо Коледа, Изложба на суровачки, изработени от деца, Онлайн конкурс "Пролет в Шумен" за ученици до 12-ти клас в четири направления, "Животът-красива приказка..."-поредица от презентации, беседи, витрини, драматизация, маратон на четенето, във връзка с 215 години от рождението на Ханс Кристиан Андерсен, "Магията на цветовете"-урок-презентация по изобразително изкуство, Презентация "Приказният свят на Ангел Каралийчев", Интерактивна игра-кръстословица с ученици от клуб "Евролилски таланти", "Майчина сълза"-презентация по приказката на Ангел Каралийчев, "На гости на приказките"-викторина с ученици от клуб "Евролилски таланти";</t>
  </si>
  <si>
    <t>Национален конкурс "Децата на България пеят, рисуват, танцуват" гр.Шумен, Международен фолклорен фестивал "Варненско лято" гр.Варна, "Великденска работилница за писани яйца", Участие в "Дни на турската култура" гр.Шумен,Национална кампания "Да бъдеш баща"-част от международната кампания "MenCare", Европейска нощ на музеите гр.Шумен, Участие в тържествен ритуал и поднасяне на венци пред паметника на Нанчо Попович в гр.Шумен по повод Деня на народните будители;</t>
  </si>
  <si>
    <t>000923977</t>
  </si>
  <si>
    <t>Фолклорна група "Пеещи сърца", Клуб за народни хора "Мадара", Лазарска група, Коледарска група;</t>
  </si>
  <si>
    <t>"Велик богоявленски водосвет", Пресъздаване на обичая "Бабинден", "Баба Марта бързала за децата на село Мадара мартеници вързала", "Пробуждане с хоро, поднасяне на цветя и венец"-честване на  3-ти март, Ден на самодееца, Лазаруване, Великден в читалището, Ден на селото-Гергьовден, Ден на детето, Виртуален събор "С песни и танци Мадара ни събира", Празник на НЧ "Просвета-1908"-тържествен концерт, Коледуване, Посрещане на Новата година;</t>
  </si>
  <si>
    <t>Национален конкурс "Освобождението на България в думи и картини", Онлайн фестивал "Среди зима на мегдана-Радилово", Фолклорен събор "Станата пее", Фолклорен фестивал "Шумла", Регионален фолклорен събор "Кирека пее и танцува", 2-ри онлайн фотконкурс "Най-гиздава лазарка" с.Волуяк, 100 години читалище в с.Зайчино ореше, 8-ми национален фолклорен фестивал "С хоро и песен във Водица всяка есен" с.Водица, Национален музикално-кулинарен фестивал "Никулденско веселие" с.Медовина, 8-ми фестивал на клубовете за народни хора "Автентични ритми" гр.Нови пазар, 9-ти музикален виртуален фестивал "Празник на кратуната в Гостилица";</t>
  </si>
  <si>
    <t>000923283</t>
  </si>
  <si>
    <t>"Земеделец -1903"</t>
  </si>
  <si>
    <t>Фолклорна група "Детелини", Фолклорен дует "Вълкови", Вокална група за популярни песни "Пей сърце", Фолклорна танцова група, Клуб по градинарство, Клуб "Обичам да плета";</t>
  </si>
  <si>
    <t>Честване на 3-ти март, "Цветна феерия"-емблематичен празник на селото, "Ваканция здравей"-конкурс за рисунка на асфалт, Тенис турнир, Коледно-новогодишно тържество, Организирано посещение на исторически обект в гр.Велики Преслав;</t>
  </si>
  <si>
    <t xml:space="preserve">Виртуален събор "С песни и танци Мадара ни събира" с.Мадара, Национален фолклорен събор "Автентичност и съвремие" гр.Попово, Фестивал за фолклор и стари градски песни "Напевите на Янтра" с.Стърмен; </t>
  </si>
  <si>
    <t>Международен фолклорен фестивал "Цветове и ритми" гр.Тулча-Румъния;</t>
  </si>
  <si>
    <t>000923639</t>
  </si>
  <si>
    <t>Женска певческа група за автентичен фолклор "Извор", Група за стари градски песни "Пей сърце", Детска фолклорна група "Славейче", Клуб народни хора "Хоп-троп", "Лазарки", "Коледари", Клуб "Приятели на книгата", Клуб "Сръчни ръчички", Клуб "Дамски свят", Спортен клуб, Кулинарен клуб "От кухнята на баба", Клуб "Български традиции и обичаи";</t>
  </si>
  <si>
    <t>"Самодейци на път към междунардната сцена", "Коледен дух и настроение", "Българските библиотеки-съвременни центрове за четене и информиране";</t>
  </si>
  <si>
    <t>18-ти Национален музикален фестивал "Фолклорен изгрев" гр.Варна, Фолклорен фестивал "Шумла" гр.Шумен, Кулинарна изложба "Кулинарно пътуване във времето" гр.Шумен, Виртуален събор "С песни и танци Мадара ни събира въпреки всичко" с.Мадара, 14-ти празник на фолклорното изкуство "Като жива вода" гр.Суворово, Международен фестивал "Морско надиграване и надпяване-на мегдана в Албена";</t>
  </si>
  <si>
    <t>Интернационален фолклорен фестивал "Здравко Банар" гр.Охрид Македония;</t>
  </si>
  <si>
    <t>000923361</t>
  </si>
  <si>
    <t>"Земеделец 1900"</t>
  </si>
  <si>
    <t>1. Фолколорна група "Шарена китка";  2. Квинтет "Веселие";    3.Дует "Велинчанка"</t>
  </si>
  <si>
    <t>Описание: Организиране на детска лятна група за занимания по интереси през лятната ваканция - представяне на детски книги, прожекции, рисуване в периода от 01.юли. до 31. август</t>
  </si>
  <si>
    <t>Описание: Чествания на национални, фолклорни, църковни и други празници  от местно и национално значение:  Бабин ден, Трифон Зарезан, Трети март; 19-ти февруари; Ден на самодееца, Осми март;Първа пролет;  Честване 122 годишнина от създаване на Читалището, Първи април, Велик ден; Първи май, Гергьов ден, Ден на моето село, 24-ти май;Първи юни, Втори юни;  Еньов ден; Успение богородично; Шести септември-Съединението, 22 септември-Ден на независимостта,; Ден на пенсионера; Ден на народните будители; Ден на християнското семейство; Коледа</t>
  </si>
  <si>
    <t>Описание: Участие във фолклорна изложба "Бабината питка" с. Белокопитово;  учатие на певческите групи във фолклорен фестивал "Шумла" гр. Шумен, участие в преглед на фолклорните групи от Област Шумен за подбор за участие в Национален събор на народното творчество-Копривщица</t>
  </si>
  <si>
    <t>Описание: през 2022г. В заемната на библиотеката са обслужени 174 читатели; организирано е честване на Ден на книгата и авторското право (23.04.2022г.)</t>
  </si>
  <si>
    <t>127018828</t>
  </si>
  <si>
    <t>Танцова група "Марги денс", Танцова група "Юнаци", Коледарска група, Кукерска група "Арапи", Кулинарно-плетачески клуб "Седянка", Клуб "Лично творчество", Работилничка за деца, Работилница за изработване на кукерски маски, Клуб "Лятно кино"-прожекции на български филми;</t>
  </si>
  <si>
    <t>Общоквартално кукеруване, Традиционен търг,Бабинден,Празник на Св.Трифон Зарезан, Честване Деня на Васил Левски, Посрещане на Баба Марта, Отбелязване на 3-ти март, Ден на детето,Празник на квартала, Коледуване,Коледен концерт</t>
  </si>
  <si>
    <t>Национален конкурс-надиграване "Златна гега" гр.Котел, Фолклорен фестивал "Драгоево пее и танцува" с.Драгоево, "Празник на мегдана" с.Троица, Събор "Съхрани българското" с.Радко Димитриево, Танцов фестивал "На извора хоро се вие" кв.Дивдядово, Национален фолклорен фестивал "Дъга над морето" с.Лозенец, 6-ти национален преглед на фолклорните ансамбли, НФК с.Турия-Павел баня, Фолклорен фестивал "Шумла" гр.Шумен, Виртуален събор "С песни и танци Мадара ни събира въпреки всичко" с.Мадара, Национален събор на българското народно творчество;</t>
  </si>
  <si>
    <t>за дома-182 бр.,в читалня-1083бр.</t>
  </si>
  <si>
    <t>127060827</t>
  </si>
  <si>
    <t>"Св Св. Кирил и Методий-1928"</t>
  </si>
  <si>
    <t>Фолклорна група " Зорница"</t>
  </si>
  <si>
    <t xml:space="preserve">Активен Живот - с възрастното население.; Аз знам и мога повече; Изнесени беседи на бележити дати и личности - 6 бр.; </t>
  </si>
  <si>
    <t>Бабин ден, Трифон Зарезан,  Баба Марта, 8 март, Четене на книги от различни автори с деца, Великден, 1 юни, Еньовден с пенсионерите, „Забавно лято” – летни занимания с децата, Коледно тържество, Никулден, Посещение за 24 май - Двора на Кирилицата в гр. Плиска ( изнесена беседа ), В чест на 6.09.и 22.09 посещение на исторически места.</t>
  </si>
  <si>
    <t>Фестивал "Шумла"</t>
  </si>
  <si>
    <t>127521815</t>
  </si>
  <si>
    <t>"Надежда - 1927"</t>
  </si>
  <si>
    <t>Група за популяризиране на народните обичаи</t>
  </si>
  <si>
    <t>Кръжок по художествено слово</t>
  </si>
  <si>
    <t>Празнуване на 8-ми март; честване на Националния празник 3-ти март; празнуване на Великден; честване на 24-ти май - ден на славянската писменост и култура; организиране и провеждане на Ден на моето село и празник "Бабината питка"; отбелязване деня на будителите; празнуване на Коледа; празнуване на Нова година.</t>
  </si>
  <si>
    <t>Жените  от Групата за популяризиране на народните обичаи се изявиха с кулинарните си умения във фестивала „Драгоево пее и танцува“, категория „Кулинарна изложба базар“, както и с участието си във фолклорния фестивал „Шумла 2022“, кулинарна изложба „Кулинарно пътуване във времето“. 
Читалището взе участие и в кулинарния празник „Есенни вкусотии в чинии“, който се проведе в с. Струино.</t>
  </si>
  <si>
    <t>Потребителите за дома са 52 на брой , а 8 са ползвали литература в читалнята на библиотеката.</t>
  </si>
  <si>
    <t>177018987</t>
  </si>
  <si>
    <t>"Уилям Сароян 2016"</t>
  </si>
  <si>
    <t>Детска вокална група "Йерк", Детско театрално студио "Парев";</t>
  </si>
  <si>
    <t>Езикова школа за изучаване на арменски език;</t>
  </si>
  <si>
    <t>Фестивал на етносите гр.Шумен;</t>
  </si>
  <si>
    <t>000962970</t>
  </si>
  <si>
    <t>"Стефан Караджа -1904"</t>
  </si>
  <si>
    <t>Болярово</t>
  </si>
  <si>
    <t>Описание:Група за автентичен фолклор и група за народни танци</t>
  </si>
  <si>
    <t>Описание:Традиционе събор на селото.Отбелязване на коледни и новогидни и великденски тържестава, Лазаровден,Кукеров ден,Събор  на"Краставия кладенец"</t>
  </si>
  <si>
    <t>Описание:Традиционни събори на народното творчество</t>
  </si>
  <si>
    <t>000962898</t>
  </si>
  <si>
    <t>Описание:Традиционе събор на селото.Отбелязване на коледни и новогидни и великденски тържестав</t>
  </si>
  <si>
    <t>000962827</t>
  </si>
  <si>
    <t>"Възраждане 1912г."</t>
  </si>
  <si>
    <t>Описание:Мъжка и женска певчески фолклорни групи</t>
  </si>
  <si>
    <t>Описание:Празник на града,Ден на хедожествената самодейност,Трифон Зарезан,Коледа ,Нова година, Великден</t>
  </si>
  <si>
    <t>000963046</t>
  </si>
  <si>
    <t>"Ана Маймункова -1894"</t>
  </si>
  <si>
    <t>ОписаниеГрупа за автентичен фолклор</t>
  </si>
  <si>
    <t>ОписаниеТрадиционе събор на селото.Отбелязване на коледни и новогидни и великденски тържестава</t>
  </si>
  <si>
    <t>ОписаниеТрадиционни събори на народното творчество</t>
  </si>
  <si>
    <t>000962923</t>
  </si>
  <si>
    <t>"Н.Й. Вапцаров-1930"</t>
  </si>
  <si>
    <t>ОписаниеКоледарска група и лазарска група</t>
  </si>
  <si>
    <t>Описание:Традиционе събор на селото.Отбелязване на коледни и новогидни и великденски тържестава</t>
  </si>
  <si>
    <t>000963879</t>
  </si>
  <si>
    <t>"Просвета 1927г."</t>
  </si>
  <si>
    <t>Описание: Група за автентичен фолклор</t>
  </si>
  <si>
    <t>Описание: Традиционни събори на народното творчество</t>
  </si>
  <si>
    <t>000962909</t>
  </si>
  <si>
    <t>"Пробуда -1926 с.Маломирово"</t>
  </si>
  <si>
    <t>Елхово</t>
  </si>
  <si>
    <t>Битова певческа група</t>
  </si>
  <si>
    <t>Група към Обичай Джамало, Лазарска група, Коледарска група</t>
  </si>
  <si>
    <t>Битова инструментална група</t>
  </si>
  <si>
    <t xml:space="preserve">С децата от с. Маломирово се водят образователни беседи за различни празници като Обесвабето на Васил Левски, 3 март, 24 май, 2 юни ден на  Ботев, 1ноември ден на  Будителите и други важни теми за обраазованието на децата </t>
  </si>
  <si>
    <t>Празнуване на 21 януари ден на родилната помощ или Бабин ден с веселие и музика, 1 март идването на Баба Марта,  8 март ден на жената, 16 април Лазаров ден, 1юни ден на детето и 24 декември Коледари.</t>
  </si>
  <si>
    <t>на 04 юни с групата участваща в обичай Джамало се явихме в гр. Ямбол, на 11 юни взехме участие на народен събор Света Троица гр. Тополовград, на 5август участвахме  на 12ти Национален събор на българското творчество с обичай Джамало където получихме златно отличие, на 2 септември участвахме с инструменталната група в Национални фолклорни празници Приморска перла</t>
  </si>
  <si>
    <t>записаните читатели са 28 а заетите библиотечни материали са 300</t>
  </si>
  <si>
    <t>000963288</t>
  </si>
  <si>
    <t>Лазарска група,  Коледарска група</t>
  </si>
  <si>
    <t xml:space="preserve"> Лазаруване,  24 Май - Денят на българската азбука, просвета и култура и на славянската писменост,  1Юни - Денят на Детето,  Празник на лесовските ястия и баници, Коледуване</t>
  </si>
  <si>
    <t xml:space="preserve">Участие на фестивала ,,Тунджа пее и танцува" гр. Елхово,  Участие в ,,Празник на баницата" гр. Елхово, Участие на Лазарската група на събора в местността ,, Водениците" с. Лесово </t>
  </si>
  <si>
    <t>двеста и дванадесет</t>
  </si>
  <si>
    <t>000962764</t>
  </si>
  <si>
    <t>"Развитие -1893"</t>
  </si>
  <si>
    <t>Самодеен театрален състав; Хор за обработен фолклор; Танцов състав "Цветница" ; Танцов клуб за любители на народни хора "Хайде на хорото"; Група за автентичен фолклор "Орудица" ; Група за стари градски песни"О, спомняте ли си госпожо"</t>
  </si>
  <si>
    <t>Балетна школа - 3 възрастови групи;  Детски танцов състав "Младо тракийче" ; Детски танцов състав "Пумпалчета" ; Вокална група "Вдъхновение"; Група за народни песни;  Коледарска група.</t>
  </si>
  <si>
    <t>Оркестър за народна музика, Естраден оркестър</t>
  </si>
  <si>
    <t>Школа по руски език;  Школа по гайда;  Школа по синтезатор; Школа по рисуване; "Блик"; Школа по художествено слово</t>
  </si>
  <si>
    <t>Изнесени учебни часове по български език и литература; Презентации по повод Национален празник на България, Ден на Ботев; Изложба с фотоси и литературни материали на Васил Левски, по повод Независимостта и Съединението на България; Рецитали; Четене на детски книжки; Онлайн рубрика - Прочети ми приказка; Работилница за мартеници и коледни украси и картички.</t>
  </si>
  <si>
    <t xml:space="preserve">Организиране на самостоятелен концерт по повод 3 март, Празник на Елхово, Коледен концерт, Самостоятелни концерти, спектакли и продукции на школите и съставите към читалището; Организиране на конкурс за рисунка "Моето лято"; Организиране на общински празник на тракийската баница; Организиране на общински празник на винато; Организиране на фолклорен фестивал "Тунджа пее и танцува"; Организиране на общински коледарски празник; Организиране на четения и представяне на книги; Организиране на  изложбина местни художници и творци; Изнесени 7 представления на самодейния театрален състав в читалището и 5 в други населени места; организиране на гостуващи театри и различни забавни и развлекателни спектакли за деца и възрастни; Изнесе самостоятелен Поп-рок концерт на читалищния естраден оркестър на Централен прощад - Елхово  и други мероприятия. </t>
  </si>
  <si>
    <t>Участие във фестивал "С песните на Европа"; Участие в народен събор "Света Троица";  Участие на група "Орудица" във фолклорен фестивал с. Сладун;  Фолклорен фестивал "Сакарско хоро се вие"; Конкурс "Ускремени към върха"; Участия на танцов състав в традициони събори по селата в Община Елхово.</t>
  </si>
  <si>
    <t>за 2022 година - няма</t>
  </si>
  <si>
    <t>Библиотеката е най-голямата общодостъпнана територията на община Елхово. Тя разполага с над 56 000 тома литература, ползвани от населението не само на града, но и на региона. За 2022 г. потребителите са 909 на брой, заели 22492 библиотечни книги и документи.</t>
  </si>
  <si>
    <t>000963637</t>
  </si>
  <si>
    <t>"Възраждане -1930"</t>
  </si>
  <si>
    <t>1.Коледарска група .Вгрупата участват мъже над 18година възраст ,които взимат участие в коледарски празници организирани от различни институции и ежегодно пресъздават обичая ,,Коледуване"вселото.  2.Женска Певческа група ,,От извора ".Групата е от жени над 18годишна възраст ,които взимат участие в различни фолклорни фестивали в страната.</t>
  </si>
  <si>
    <t>1.Певческа група за автентичен фолклор ,,Тракийска младост ".В групата вземат участие деца ,които представят автентични песни,обичаи и обреди от нашия краи.Ежегодно участват в различни фолклорни фестивали организирани от местното читалище и други културни институции в общината и страната.2.Коледарска група .Групата е от деца до 18годишна възраст .Децата от тази група изнасят концерт по повод коледните празници.3.Лазарска група .Групата е от момичета ,които участват в различни фолклорни фестивали и ежегодно обхождот джмжвете в с.Изгрев на Лазаровден.</t>
  </si>
  <si>
    <t xml:space="preserve"> Организиране на беседи ,изготвяне на плакати ,постери и материали по повод годишнини от бележите дати от българската история ,спрямо културния календар на читалището,като например 1.Трети март -поход и поднасяне на венци.2.Програма по повод ,,Деня на славянската писменост и културач" . 3.Честване на обединението на България с Източна Румелия на 6-ти септември.4.Отбелазване на деня на независимостта на България .5.Беседа по повод ,,Деня на народните будители." 6.Оргнизиране на маратон на четенето по време на седмицата на книгата .Към читалището има сформиран клуб за любителите на художественаталитература ,,Млад приятел на кигата" в който децата пишат стихове ,есета и др.</t>
  </si>
  <si>
    <t xml:space="preserve"> 1.Пресъздаване на обичая ,,Бабинден " на 21.01всяка година;2.Празнична програма по повод ,,Международния ден на жената 8-ми март";3.Поднасяне на вензи на 3-ти март. 4.Спортен празник по повод ,,Международния ден на детето" 5.Ежегоден поход до гората на ,,Еньовден";6.Коледен концерт с участието на всички групи към читалището;7 Лазаруване по домовете и лазарско хоро; 8.Коледеване по домовете </t>
  </si>
  <si>
    <t>1. На 02.05.22г.,,Лазарска група" в ФФ с песните на Кичка Савова ";2.Участие в тр. събор с.Изгрев" 3.Участие на ПГ,,От Извора " в ФФ,,Тунджа пее и танцува" м4.Участие на ПГ,,Тракийска младост " в ,, Света Троица" на 12.06.2022г.5.Участие на ПГ,,От извора " в Петия фф на сусама на 02.07.2022г.в с.Доситеево; 6.Участие в ,,Дванадесетото издание на Национален събор на народното творчество гр.Копривщица "на,, Лазарската група ";7.Участие в празник на баницата гр.Елхово на 24.09.2022г.8.Участие на ПГ,,От извора" в концертна програма по повод 100-годишиния юбилейна читалище Г.С.Раковски с.Р аздел на 01.11.2022г.9.Участие на ,,Коледарска група " при НЧ ,,Възраждане-1930г."с.Изгрев в Общински Коледарски пр.гр.Елхово</t>
  </si>
  <si>
    <t>Редовносе обслужват читатели от всички възрсти ,като регистрираните читатели са 78 с тенденциа да се повишават.Ежедневно се извършват устни и писмени справки.Читалищната библиотека разполага с нови и много търсени заглваия ,като библиотечния ни фондз наброява 5919 библиотечни единци.Брой посещения в библиотеката  1126</t>
  </si>
  <si>
    <t>000963153</t>
  </si>
  <si>
    <t>"Съгласие -1928"</t>
  </si>
  <si>
    <t>Кукерска група</t>
  </si>
  <si>
    <t>Коледарска група; Лазарска група</t>
  </si>
  <si>
    <t>Ораганизирани посещения на децата от детската градина и основното училище във връзка с бележити дати и годишнини</t>
  </si>
  <si>
    <t xml:space="preserve">Отбелязване Деня на родилната помощ- 21 януари: Организиране на традициониия кукеров ден в селото; Проведен празник на мартеницата с децата от детската градина; Отбелязване на 3-ти март; Отбелязване на Международния ден на жената - 8 март; Лазаруване в с.Гранитово; Участие на читалището в  организиране и провеждане на традиционния събор нс селото; Коледуване в с.Гранитово </t>
  </si>
  <si>
    <t>Участие на Лазарската група във ФФ,,Тунджа пее и танцува,,- 3-то място; Участие на Лазарската група във ФФ на сусама в с.Доситеево,общ.Харманли-3 -то място; Участие на Лазарската група в XII-я Национален събор на българскотонародно творчество Копривщица 2022 - сребърен медал; Участие в Общинския празник на баницата; Участие в Общинския коледарски празник</t>
  </si>
  <si>
    <t>Тук се  включват посетители и читатели на библиотеката, и потребители на услуги в интернет залата</t>
  </si>
  <si>
    <t>000963861</t>
  </si>
  <si>
    <t>"Кирил и Методий -1962"</t>
  </si>
  <si>
    <t>Описание: Лазарска група, Коледарска група</t>
  </si>
  <si>
    <t>Описание: Сурвакари
• Отбелязване на годишнина от обесването на В. Левски
• Празник посветен на деня на родилната помощ – бабинден 
• Трифон зарезан             
• Ден на самодееца
• Изработване на мартеници и подреждане на изложба
• Отпразнуване на Националния празник на България
• Посрещане на Първа пролет              
• Лазаруване
• Изложба от автентично нашарени великденски яйца
•  Седмица на детската книга 
• Приемане на първокласниците за читатели в библиотеката               
• Участие в събора на селото
• Ден на славянската писменост и култура
Отбелязване на Ден на детето</t>
  </si>
  <si>
    <t>Описание: • Участие в празника на баницата в гр. Елхово; Участие във фолклорен фестивал " Тунджа пее"; Участие във Втори онлайн конкурсза най-гиздава лазаркаорганизиран от НЧ "Изгрев-1921", с. Волуяк</t>
  </si>
  <si>
    <t>Описание посещения в библиотеката</t>
  </si>
  <si>
    <t>000963206</t>
  </si>
  <si>
    <t xml:space="preserve">01.03.2022 г.СЪВМЕСТНО С ЦДГ -ИЗРАБОТВАНЕ НА МАРТЕНИЧКИ                                                                                                                                                                                                08.03.2022г.СЪВМЕСТНО С ОУ"ПАИСИЙ ХИЛЕНДАРСКИ"-ИЗЛОЖБА НА КАРТИЧКИ ПО СЛУЧАЙ ПРАЗНИКА НА ЖЕНАТА                                                                            31.03.2022г.СЪВМЕСТНО С ОУ"ПАИСИЙ ХИЛЕНДАРСКИ"-"СЕДМИЦА НА КНИГАТА" ЧЕТЕНЕ НА КНИГИ В БИБЛИОТЕКАТА С ДЕЦАТА                                                                     16.04.2022г.ЛАЗАРОВ ДЕН -ЛАЗАРУВАНЕ ИЗ СЕЛОТО                                                                                                                                                                                                              01.06.2022г.СПОРТЕН ПОЛУДЕН НА СТАДИОНА ПОСЛУЧАЙ 1-ВИ ЮНИ" ДЕН НА ДЕТЕТО"                                                                                                                                              01.11.2022г СЪВМЕСТНО С ОУ "ПАИСИЙ ХИЛЕНДАРСКИ"-ВИКТОРИНА ПОСВЕТЕНА НА НАРОДНИТЕ БУДИТЕЛИ                                                                                                   24.12.2022г.КОЛЕДА -КОЛЕДУВАНЕ ИЗ СЕЛОТО </t>
  </si>
  <si>
    <t>04.06.2022г.УЧАСТИЕ НА МЛАДЕЖКА КУКЕРСКА ГРУПА "КОНКУРС ЗА АВТЕНТИЧНОСТ -КОПРИВЩИЦА"-гр.ЯМБОЛ                                                                                          28.05.2022г.УЧАСТИЕ НА ПЕВИЦИТЕ ВЕСЕЛА ПОРЧЕВА И ГАНКА РАЙКОВА ВЪВ ФОЛКЛОРЕН ФЕСТИВАЛ "ТУНДЖА ПЕЕ И ТАНЦУВА"гр.ЕЛХОВО                                     24.09.2022г.УЧАСТИЕ ВЪВ "ПРАЗНИК НА ТРАДИЦИОННАТА ТРАКИЙСКА БАНИЦА"гр.ЕЛХОВО</t>
  </si>
  <si>
    <t>000963199</t>
  </si>
  <si>
    <t>"Г. С. Раковски 1922"</t>
  </si>
  <si>
    <t>Женска певческа група,Индивидуални изпълнители</t>
  </si>
  <si>
    <t>Организирани изложби в читалището-за Васил Левски и Г.С.Раковски</t>
  </si>
  <si>
    <t>100 години юбилей- домакини Женска певческа група и индивидуални изпълнители и гости-4 групи състави от община Елхов, Коледно тържество</t>
  </si>
  <si>
    <t xml:space="preserve">Участие на женска певческа група и индивидуални изпълнители във Фолклорен Фестивал "Тунджа пее и танцува" гр Елхово,  участие във фестовала "Баница вита-два пъти превита"-точене на живо на площада, </t>
  </si>
  <si>
    <t>000963530</t>
  </si>
  <si>
    <t>"Съгласие -1930"</t>
  </si>
  <si>
    <t>НЧ Съгласие-1930 поддържа кукерска групас 26 участника</t>
  </si>
  <si>
    <t>НЧ Съгласие-1930 поддържа: лазарска групас участие на 14 момичета и коледарска група с 14 участника</t>
  </si>
  <si>
    <t>През 2022г НЧ "Съгласие 1930" Кирилово организира: честване на празника на жената 8 март (22.03.22), Великден - с участие на лазарската група, традиционен концерт "Рок концерт под звездите", Концерт за празника на селото, детски Коледен празник, Коледен празник с участието на коледарската група.</t>
  </si>
  <si>
    <t xml:space="preserve">НЧ Съгласие-1930  участва в: Лазарската група участва във фолклорен фестивал "Тунджа пее и танцува" (май) - Елхово. Участие на лазарската група в Народен събор "Света Троица", община Тополовград, където получи зелен сертификат за участие в Копривщица. Лазарската група участва ХІІ Национален събор на народното творчество - Копривщица 2022.  Лазарската група участва в юбилеен концерт на НЧ Г.С.Раковски 1922" - с. Раздел (ноември). Участие в Празник на традиционната тракийска баница в гр. Елхово(септември) - 1-во място. Коледарската група - участва в традиционен коледарски празник, организиран от НЧ Развитие-1893 - Елхово (декември). </t>
  </si>
  <si>
    <t>Библиотеката към читалището е обслужила 441 потребителя с книги за дома, и 86 - в читалня</t>
  </si>
  <si>
    <t>000963651</t>
  </si>
  <si>
    <t>"Паисий Хилендарски -1936"</t>
  </si>
  <si>
    <t xml:space="preserve">Ден на родилната помощ, Трифон Зарезан ,Освобождението на България, 8-ми март, Ден на жената, Лазаров ден, Събор на селото, Коледно Новогодишна програма и Коледари. </t>
  </si>
  <si>
    <t>"Тунджа пее и танцува "               " Баница вита, два пъти превита "</t>
  </si>
  <si>
    <t>000963701</t>
  </si>
  <si>
    <t>"Христо Ботев 1935 -с. Пчела"</t>
  </si>
  <si>
    <t>Група за автентичен фолклор .Предимно сес състой от жени ,които разучават местни фолклорни песни и взимат участие в Общински и национални фолклорни фестивали в страната.</t>
  </si>
  <si>
    <t>Лазарска група .Групата ежегодно обикаля в селото на празника Лазаровден и взима участия в различни фолклорни фестивали и културни мероприятия организирани от Община Елхово и страната.</t>
  </si>
  <si>
    <t xml:space="preserve">Отбелазване на бележите дати на видни личности и исторически събития спрямо културния календар на читалището.Подобни дейности са : 1. Отбелязване на 3-ти март с беседа и поднасяне на венци .2.Отбелязване на на 6-ти септември; 3.Отбелазване на Деня на Ботев 2-ри юни; 4.Поднасяне на венци на 24-ти май;5.Беседа с деца и ученици по повод 22-ри септеври . </t>
  </si>
  <si>
    <t>1.Бабинден ;2.Празнична програма по повод Международния ден на жената ;3.Тодоровден;4.24 май празинк на с.Пчела ;5.Празник на баницата ; 6.Ден на детето.</t>
  </si>
  <si>
    <t>1.Участие в Народен събор ,,Света Троица"; 2.Празник на банацата гр.Елхово ; 3.Тунджа пее и танцува гр.Елхово.</t>
  </si>
  <si>
    <t>В читалищната библиотека се обслужват читаттели ежедневно ,като се правят устни и писменни справки.На разположение на нашите читатели има 3680 библиотечни едници .За 2022г.са посетили читалищната библиотека 803-ма души.,регистриран брой читатели 45.</t>
  </si>
  <si>
    <t>000963181</t>
  </si>
  <si>
    <t>Стралджа</t>
  </si>
  <si>
    <t>1. Певческа група.                                                                                                                                                                                                                                                                              
2. Кукерска група.</t>
  </si>
  <si>
    <t>1. Лазарска група.</t>
  </si>
  <si>
    <t>Мероприятия, заложени в културния календар /исторически празници, годишнини, традиционни български празници и обичаи/.</t>
  </si>
  <si>
    <t xml:space="preserve">1. "С песните на Вълкана Стоянова", гр. Стралджа,                                                                                                                                                                                                         
2. "Тунджа пее и танцува", гр. Елхово.                                                                                                                                                                                                                                     
3. Фолклорен фестивал, с. Бузовград.                                                                                                                                                                                                                                       
4. "Богородична стъпка" - Старозагорски бани. </t>
  </si>
  <si>
    <t>До 14 год. - 6, над 14 г. - 25 /читатели/.</t>
  </si>
  <si>
    <t>000963053</t>
  </si>
  <si>
    <t>"Възраждане -1928"</t>
  </si>
  <si>
    <t>Женска певческа група "Латинка", "Група за народни обичаи", "Група за художествено слово".</t>
  </si>
  <si>
    <t>"Група за коледари", "Група за кукери", "Група за лазарки".</t>
  </si>
  <si>
    <t>Оркестърът се състои от двама души, гайда и тъпан.</t>
  </si>
  <si>
    <t>Мероприятия заложени в културния календар /исторически празници, годишнини, традиционни български празници и обичаи/.</t>
  </si>
  <si>
    <t>1. Дванадесети конкурс надпяване "С песните на Вълкана Стоянова".
2. Участие в регионално прослушване за Копривщица . 
3.  Славееви нощи, гр. Айтос .
4. XX-ти НФС за автентичен фолклор с. Труд. 
5.  Участие в XXI-ти НФФ за двугласно пеене с международно участие, гр. Неделино .
 6.  Участие в XII-ти Национален събор на българското народно творчество "Копривщица", 2022 г.</t>
  </si>
  <si>
    <t xml:space="preserve">Това са всички потребители, на които сме предлагали нашите услуги като ксерокс, интернет и посещение в библиотеката. </t>
  </si>
  <si>
    <t>128033644</t>
  </si>
  <si>
    <t xml:space="preserve">"Коледари", "Кукери", "Буенек"                                                                                                                                                                               </t>
  </si>
  <si>
    <t xml:space="preserve">Състав за народни танци "Росна китка" ,Група за художествено слово                                                                                                                                                                                </t>
  </si>
  <si>
    <t xml:space="preserve">няма                                                                                                                                                                                                                     </t>
  </si>
  <si>
    <t xml:space="preserve">няма                                                                                                                                                                                                                            </t>
  </si>
  <si>
    <t xml:space="preserve">Общо 103, от тях деца до 14 години - 57                                                                                                                                                        </t>
  </si>
  <si>
    <t>128034792</t>
  </si>
  <si>
    <t>"Светлина -1932"</t>
  </si>
  <si>
    <t>Сборна певческа група в с. Тамарино и с. Саранско.                                                                                                                                                                                                     Група за изворен фолклор.</t>
  </si>
  <si>
    <t>Обучение за работа с компютър</t>
  </si>
  <si>
    <t>1. ТСНТ "Мараш пее 2022г.- гр. Стралджа, 
2. НТТС"Божура" - гр. Средец</t>
  </si>
  <si>
    <t>38 потребители</t>
  </si>
  <si>
    <t>000963587</t>
  </si>
  <si>
    <t xml:space="preserve">1. ТГ "Божур".                                                                                                                                                                                                                                                                                   2. Лазарска група. </t>
  </si>
  <si>
    <t>Лятна занималня - четене, рисуване, пеене.</t>
  </si>
  <si>
    <t xml:space="preserve">Мероприятия, заложени в културния календар /исторически празници, годишнини, традиционни български празници и обичаи/. </t>
  </si>
  <si>
    <t xml:space="preserve">1. ТГ "Божур" - "Мараш пее".                                                                                                                                                                                                                                                        2. ТГ "Божур - с. Арбанаси.                                                                                                                                                                                                                                                               3. ТГ - "Богородична стъпка".                                                                                                                                                                                                                                                      4. ТГ - участие в град Раднево.                                                                                                                                                                                                                                      </t>
  </si>
  <si>
    <t xml:space="preserve">Потребителите в читалищната библиотека през 2022 г. са 57 бр. </t>
  </si>
  <si>
    <t>000963411</t>
  </si>
  <si>
    <t>"Алеко Константинов -1928"</t>
  </si>
  <si>
    <t>По картон.</t>
  </si>
  <si>
    <t>000963060</t>
  </si>
  <si>
    <t>"Просвета -1908 г."</t>
  </si>
  <si>
    <t>ФГ "Иглика".</t>
  </si>
  <si>
    <t xml:space="preserve">1. ТСНТ"Мараш пее 2022г."гр. Стралджа                                                               
2.   НФФ гр. Неделино.                                                                                                                                                                                              
3. "Славееви нощи", гр. Айтос.                                                                                                                                                                                                                                                                                                                                                                                                                                                                                                                                                                                        </t>
  </si>
  <si>
    <t>56 потребители на читалищната библиотека</t>
  </si>
  <si>
    <t>000962834</t>
  </si>
  <si>
    <t>"Просвета -1892"</t>
  </si>
  <si>
    <t>ФА "Въжички" - мъже и жени, Певческа група, Кукерска група - мъже, Коледарска група</t>
  </si>
  <si>
    <t>Три детски формации към ФА "Въжички", Лазарска група, Кукерска група - деца, Коледарска група- деца.</t>
  </si>
  <si>
    <t>Гайда, гъдулка, тамбура, акордеон, тъпан.</t>
  </si>
  <si>
    <t>Театрална работилница Мелпомена, школо за български народни танци.</t>
  </si>
  <si>
    <t>Дейности свързани  с българския фолклор, традици, обичаи, изкуства, краезнание и др.</t>
  </si>
  <si>
    <t>ФА "Въжички"  и Кукерската група участват  с всичките си формации в различни фолклорни фестивали в България.</t>
  </si>
  <si>
    <t>ФА "Въжички" - II Международен фолклорен танцов и музикален фестивал SUMMER BUDAFEST 2022, Будапеща, Унгария.</t>
  </si>
  <si>
    <t>Читатели, потребители на информационни услуги, посещения в читалня.</t>
  </si>
  <si>
    <t>128034803</t>
  </si>
  <si>
    <t>"Възраждане 1926"</t>
  </si>
  <si>
    <t xml:space="preserve">1. Танцов фолклорен състав.                                                                                                                                                                                                                                                       
2. Певческа група.                                                                                                                                                                                                                                                                             
3. Коледарска куда.                                                                                                                                                                                                                                                                           
4. Кукерска група.               </t>
  </si>
  <si>
    <t xml:space="preserve">1. Танцов фолклорен състав.                                                     
2. Лазарска група.                                                                                                                                                                                                   
3. Детска певческа група.                                                           
4. Кукерска група.                                                                                                                                                                                                                 
5. Юношеска коледарска група.                                                                                                                                                                                                                                                                             </t>
  </si>
  <si>
    <t xml:space="preserve">1. Гайда.                        
 2. Кавал.                                                                                                                                                                                                                                                                    
3. Акордеон.                                                                                                                                                                                                                                                                                          
 4. Тъпан.  </t>
  </si>
  <si>
    <t>1. "Женски сръчни ръце".                                                                                                                                                                                                                                                                
2. "Великденска детска школа".</t>
  </si>
  <si>
    <t>1. "Клуб "Приятел на книгата".                                                                                                                                                                                                                                                 
 2. Клуб "Вяра, Надежда и Любов"/ Общински "Празник на плодородието".</t>
  </si>
  <si>
    <t>Мероприятия, заложени в културния календар /исторически празнии, годишнини, традиционни български празници и обичаи/.</t>
  </si>
  <si>
    <t xml:space="preserve">1. ФФМКИ "Полинци".                
2. ТСНТ "Мараш пее 2022г."гр. Стралджа                                                              
3. МФФ "Море от ритми" гр. балчик.                                                                                                                                                                                                  
4. МКФ "Симитлия" гр. Симитли                
 5. "Славееви нощи" гр.Айтос.                                   
6. МФФ "Фолклорни извори" - Царевец.                                                                                                                                                                                                                 
7. ФФ"Поморие" гр. Поморие.                      
 8. МФФ"Несебърски накити" гр. Несебър                                        
9. МФФ "Атлиманска огърлица" гр. Китен. </t>
  </si>
  <si>
    <t xml:space="preserve">1. Читатели регистрирани.                                                                                                                                                                                                                                                        
2. Информационни услуги.                                                                                                                                                                                                                                                               
3. Услуги на населението. </t>
  </si>
  <si>
    <t>000963384</t>
  </si>
  <si>
    <t>"Проф. Асен Златаров-1927"</t>
  </si>
  <si>
    <t>Група за автентичен фоклор - жени; Коледарска група; Кукерска група.</t>
  </si>
  <si>
    <t>гайда, тъпан, акордеон</t>
  </si>
  <si>
    <t>Клуб за разучаване на народни танци - любители</t>
  </si>
  <si>
    <t>Среща с млади читатели</t>
  </si>
  <si>
    <t>XI МФФ "С песните на Кичка Савова";XII конкурс надпяване с песните на Вълкана Стоянова; "Славееви нощи" - гр. Айтос; Богородична стъпка; Старозагорски бани; Песни край Марица, с. Доситеево</t>
  </si>
  <si>
    <t>000963612</t>
  </si>
  <si>
    <t>"Христо Ботев-1922"</t>
  </si>
  <si>
    <t>Певческа група за автентичен фолклор                                                                                                                                                                                                                    Същата група пресъздава обичай</t>
  </si>
  <si>
    <t>XII конкурс - надпяване "С песните на Вълкана Стоянова" в гр. Стралджа.</t>
  </si>
  <si>
    <t>Регистрирани читатели.</t>
  </si>
  <si>
    <t>000963217</t>
  </si>
  <si>
    <t>"Съгласие-1924"</t>
  </si>
  <si>
    <t xml:space="preserve"> няма</t>
  </si>
  <si>
    <t xml:space="preserve"> няма </t>
  </si>
  <si>
    <t xml:space="preserve">няма  </t>
  </si>
  <si>
    <t>000963402</t>
  </si>
  <si>
    <t>"Иван Вазов-1942"</t>
  </si>
  <si>
    <t>000963256</t>
  </si>
  <si>
    <t>"Пробуда 1997"</t>
  </si>
  <si>
    <t>Самодеен състав</t>
  </si>
  <si>
    <t>000964034</t>
  </si>
  <si>
    <t>Фолклорна женска певческа група, Група за български народни танци.</t>
  </si>
  <si>
    <t>"С песните на Вълкана Стоянова" и "С песните на Комня"</t>
  </si>
  <si>
    <t>000963690</t>
  </si>
  <si>
    <t>"Изгрев-1958"</t>
  </si>
  <si>
    <t xml:space="preserve">1. Коледарска група.                                                                                                                                                                                                                                                                       2. Кукерска група.                                                                                                                                                                                                                                                                               3. Певческа фолклорна група "Изгрев". </t>
  </si>
  <si>
    <t xml:space="preserve">1. Детски танцов състав "Хорце".                                                                                                                                                                                                                                             
2. Детска вокална група "Весели ноти".                                                                                                                                                                                                                                  
3. Лазарска група. </t>
  </si>
  <si>
    <t>Лятна занималня.</t>
  </si>
  <si>
    <t xml:space="preserve">1. "С песните на Вълкана Стоянова", гр. Стралджа.                                                                                                                                                                                                           
2. ТСНТ "Мараш пее" - гр. Стралджа.                                                                                                                                                                                                                                                 
3. XII Национален събор на народното творчество - Копривщица.                                                                                                                                                                               
4. Зимни празници - Мечкарево.            </t>
  </si>
  <si>
    <t>000963832</t>
  </si>
  <si>
    <t xml:space="preserve">1. Певческа група "Здравец" - състои се от 10 жени на възраст от 40 до 70 години. Изпълняват предимно български народни песни.                                             
2. Лазарска група - състои се от 15 девойки.                                                                                                                                                                                                                         
3. Кукерска група - състои се от над 30 младежи.                                                                                                                                                                                                             
 4. Коледарска група - състои се от 10 младежи. </t>
  </si>
  <si>
    <t>2 души - тъпан и гайда</t>
  </si>
  <si>
    <t xml:space="preserve">1. ТСНТ "Мараш пее 2022" гр. Стралджа   
2.Събор "Света Троица" гр. Тополовград.                                                                                                                                                                                                                                                               
</t>
  </si>
  <si>
    <t xml:space="preserve"> Няма</t>
  </si>
  <si>
    <t xml:space="preserve"> 63 читатели, 862 посещения</t>
  </si>
  <si>
    <t>000962962</t>
  </si>
  <si>
    <t>"Съзнание-1899 г."</t>
  </si>
  <si>
    <t>Певческа група "Надежда", състояща се от 8 човека.</t>
  </si>
  <si>
    <t>Орекстър "Мераклии":                                                                                                                                                                                                                                                                     - гайда; тъпан и кавал</t>
  </si>
  <si>
    <t xml:space="preserve">1. Славееви нощи, гр. Айтос.                                                                                                                                                                                                                                                     
2. ФФ "Арбанаси".                                                                                                                                                                                                                                                                             
3. Балкан фолк фест "Зл. пясъци".                                                                                                                                                                                                                                             
4. Изнасяне на концерт в с. Богорово. </t>
  </si>
  <si>
    <t xml:space="preserve">Заемане на книги и използване на интернет връзка. </t>
  </si>
  <si>
    <t>175811181</t>
  </si>
  <si>
    <t>"Съгласие-2009 с. Атолово"</t>
  </si>
  <si>
    <t xml:space="preserve"> Няма </t>
  </si>
  <si>
    <t xml:space="preserve"> читатели в библиотеката</t>
  </si>
  <si>
    <t>128629085</t>
  </si>
  <si>
    <t>"Пеньо Енчев-1929г."</t>
  </si>
  <si>
    <t>Група за автентичен фолклор "Загарки" и Кукерска група.</t>
  </si>
  <si>
    <t>1.НФФ "Приморски ритми 2022" гр. Приморско  
2. ФС в с. Дропла  
3. МФФ"Море от ритми" гр. Балчик</t>
  </si>
  <si>
    <t>Посещение в библиотеката.</t>
  </si>
  <si>
    <t>000963174</t>
  </si>
  <si>
    <t>"Зора 1930"</t>
  </si>
  <si>
    <t>Тунджа</t>
  </si>
  <si>
    <t>Кукерска група, Младежка организация</t>
  </si>
  <si>
    <t>Лятна творческа занималня за малки и големи деца</t>
  </si>
  <si>
    <t>Кукеров ден в селото, празник на селото, честване на бележити дати от националния календар</t>
  </si>
  <si>
    <t>000963085</t>
  </si>
  <si>
    <t>Фолклорна певческа група "Детелина"</t>
  </si>
  <si>
    <t>Честване на празниците : Бабин ден, Баба Марта,Международен ден на жената,Ден на детето, Ден на пенсионера, Коледа, Нова година</t>
  </si>
  <si>
    <t>Народен събор"Света троица" гр. Тополовград, Фолклорен фестивал"Тунджа пее и танцува" гр. Елхово</t>
  </si>
  <si>
    <t>000963135</t>
  </si>
  <si>
    <t>"Н.Й.Вапцаров -1929"</t>
  </si>
  <si>
    <t xml:space="preserve">Женска певческа група </t>
  </si>
  <si>
    <t>Бабин ден , Ден на лозаря, Баба Марта , Трети март, Ден на жената, Първа пролет, Велик ден , Празник на селото, Ден на Ботев,  Ден на християнското семейство, Коледа.</t>
  </si>
  <si>
    <t>„Хоро се вие, песен се пее“ с. Тенево, Тунджа пее и танцува“  гр. Елхово, „Модата се мени-фолклора  остава“ с. Генерал Инзово, "Славееви нощи" град Айтос</t>
  </si>
  <si>
    <t>Описание Посещения- 425, Библиотечни единици- 6 584 ,Всичко заети- 428</t>
  </si>
  <si>
    <t>000963078</t>
  </si>
  <si>
    <t>"Искра -1931"</t>
  </si>
  <si>
    <t xml:space="preserve">Женска група за изворен фолклор </t>
  </si>
  <si>
    <t>Тържествено честване на Трети март- оОсвобождението но България, Общински празник "За хляба наш", Великденски празник, Вечер на героите- възпоменателнотържество по повод 78 г. от разстрела на симеоновските антифашисти, Еньовден- денят на билките, Коледно-новогодишен концерт</t>
  </si>
  <si>
    <t xml:space="preserve">Участие в Общински празник на традициите"Модата се мени, фолклорът остава" с. Генерал Инзово </t>
  </si>
  <si>
    <t>Потребители до 14 г.- 5, Потребители над 14 г.- 38</t>
  </si>
  <si>
    <t>000963014</t>
  </si>
  <si>
    <t>"Мисъл -1931"</t>
  </si>
  <si>
    <t>Описание Самодейна певческа група при НЧ "Мисъл 1931" с Овчи кладенец</t>
  </si>
  <si>
    <t>Описание Бабин ден , Ден на лозаря, Баба Марта , Ден на самодееца,Трети март, Селски традиционен празник"Сирни заговезни"Осми март, Посрещане на Първа пролет,Литературна вечер с писателите Иванка Толева и Илко Капелев и представители на регионална библиотека гр. Ямобл, Ден на Ботев, Световен ден на музиката, Деня на народните будители, Ден на християнското семейство, коледни и новогодишни празници</t>
  </si>
  <si>
    <t xml:space="preserve">Описание   Общински празник "За хляба наш" с. Симеоново, "Модата се мени фолклорът остава " с. Генерал Инзово, Младежки фестивал" Тунджа творчество и иновации" с. Безмер, "Тунджа пее и танцева" гр. Елхово
</t>
  </si>
  <si>
    <t>000963427</t>
  </si>
  <si>
    <t xml:space="preserve">Описание    Група за изворен фолклор  "Сребърни коси", Маскарадна група"Кукери" </t>
  </si>
  <si>
    <t>Описание Кукеров ден в с. Калчево, честване на бележити дати от календара, пресъздаване на обичая " Еньова буля " на Еньовден,организиране на изложба" Прозорец към красотата", храмов празник на селото</t>
  </si>
  <si>
    <t>Описание Участия в гр. Ямбол, Бузовград,с. Генерал Инзово, гр. Стара загора</t>
  </si>
  <si>
    <t>000962930</t>
  </si>
  <si>
    <t>"Развитие-1905 г."</t>
  </si>
  <si>
    <t>Отбелязване на национални празници, празници от културния календар</t>
  </si>
  <si>
    <t xml:space="preserve">Участие във фолклорен събор "Богородична стъпка" Стара Загора, „От Цветница до Гергьовден“ с. Генерал Инзово,„Модата се мени-фолклора  остава“ с. Генерал Инзово , Събор на родолюбието- гр. Котел
</t>
  </si>
  <si>
    <t>000963092</t>
  </si>
  <si>
    <t>"Джон Атанасов -1928"</t>
  </si>
  <si>
    <t>Певческа група"Росан китка"</t>
  </si>
  <si>
    <t>Детска фолклорна група"Магия"</t>
  </si>
  <si>
    <t>По повод 149 г. от Гибелта на апостола Васил Левски бе прожектиран филм и изнесен рецитал от учениците: Лятна програма с децата"Забавно лято в библиотеката": Музейната сбирка при читалището беше посетена три пъти колективно и многократно от индивидуални посетители</t>
  </si>
  <si>
    <t>Трифон Зарезан- празник на винаря и лозаря: Първи март- мартенички за малки и големи, Трети март- честване на 144 от Освобождението наБългария пред паметника на "Априлец", деца рецитираха стихове: 6 май- "Празник на моето родно село": 146 години от Бояджишкият бунт- тържествено честване пред паметника "Априлец": 24 май- по повод деня на българската писменост, просвета и култура бе изготвен кът и табло: Отпразнуване на Международен ден на възрастните хора,: 119 години от рождението на Джон Атанасов: 7- декември- Грейна нашата коледна елха: Коледен концерт</t>
  </si>
  <si>
    <t>Участия на ПФГ и ДФГ в: Общински пролетен празник „От Цветница до Гергьовден“ с. Генерал Инзово,Общински празник„Хоро се вие, песен се пее“ с. Тенево,Празника  на село Победа и 91 г. НЧ "Васил Ленски " с. Победа ,XVI Национален Тракийски Християнски събор "Спасовден" Ямбол 2022, Празник на храм "Рождество Пресвято Богородично" в местността „Дрънчи дупка“ с . Мелница, Фолклорен фестивал на инструменталните и танцови групи Раднево 2022,  Фолклорен събор"Всички българи заедно" - Победа , „Богородична стъпка“ Стара загора</t>
  </si>
  <si>
    <t>Общ брой посещения за цялата година-654</t>
  </si>
  <si>
    <t>000963904</t>
  </si>
  <si>
    <t>"Пробуда 1930"</t>
  </si>
  <si>
    <t>Фолклорна певческа група, Коледарска група</t>
  </si>
  <si>
    <t>Разучаване на обичая Коледуване, Сравнение на обичаите Коледуване и Лазаруване, Разучаване на нова песен</t>
  </si>
  <si>
    <t>Провеждат се различни културно-масови прояви, съобразно традициите, обичаите, интересите на жителите на селото и националния и исторически календар</t>
  </si>
  <si>
    <t>Международен младежки фестивал"Тунджа- творчество и иновации" с. Безмер, "Модата се мени, фолклора остава" с. Генерал Инзово, , Фолклорен фестивал</t>
  </si>
  <si>
    <t>000962841</t>
  </si>
  <si>
    <t>"Просвета с.Маломир-1920"</t>
  </si>
  <si>
    <t>Певческа група"Карапчанка", Кукерска група</t>
  </si>
  <si>
    <t xml:space="preserve">Традиционен събор на с. Маломир, Бабинден, Осми март, Първа пролет, Трифон зарезан ,Сирни заговезни, Тържествено честване на 24 май, ,Първи юни, Втори юни- Ден на Ботев </t>
  </si>
  <si>
    <t xml:space="preserve">Участие в кукерски празник "Кукерландия", Събор "Богородична стъпка" гр. Стара Загора, "Всички българи заедно" с. Победа </t>
  </si>
  <si>
    <t>000962859</t>
  </si>
  <si>
    <t>Вокална група "Ретро Акбунарки"</t>
  </si>
  <si>
    <t xml:space="preserve">Детска танцова формация "Акбунарчета" </t>
  </si>
  <si>
    <t xml:space="preserve">Лятно училище в читалището- с деца от 10 до 15 г.,"Моето родословно дърво" - с деца от 7 до 10 г., Образователни игри в интернет- с деца от 7 до 15 г.,Кулинарно състезание "От нищо- нещо"- с деца от 7 до 15 г. </t>
  </si>
  <si>
    <t>Общински празник-"От Цветница до Гергьовден"-съвместно с  община Тунджа,Празник на традициите"Модата се мени, фолклора остава"- съвместно с община Тунджа,Митинг-заря  посветена на Ботев и загиналите във войните генералинзовци- съвместно с кметство с. Генерал Инзово, Богояврление- съвместно с кметство с. Генерал Инзово,Бабин ден,Осми март, Лазаровден, Трети март, Ден на християнското семейство, Коледен концерт с участието на самодейци от читалището.</t>
  </si>
  <si>
    <t>Описание Фестивал "Тунджа пее и танцува" - гр. Елхово,"Фестивал на сусама"-с. Доситеево,</t>
  </si>
  <si>
    <t>000963441</t>
  </si>
  <si>
    <t>"Напредък -1930"</t>
  </si>
  <si>
    <t>Ансамбъл Кабиле, Кукерска група</t>
  </si>
  <si>
    <t>Баба марта в ДГ "Изворче", Честваня на 3-ти март, Сирни заговезни, Осми март, Лазаровден, Великден, Ден на детето, Празник на селото, Ден на християнското семейство,Благотворителен Коледен Базар, Изработване на суровакници с деца</t>
  </si>
  <si>
    <t xml:space="preserve">Участие на Ансамбъл Кабиле в МФФ"Фолклорен извор" гр. Свищов, Участие в ММФ "Тунджа-традиции и иновации с. Безмер </t>
  </si>
  <si>
    <t>Потребители до 14г.-45, Потребители над 14 г. -19</t>
  </si>
  <si>
    <t>000964098</t>
  </si>
  <si>
    <t>"Добри Керанов-1961"</t>
  </si>
  <si>
    <t>Описание  Кукерска група, Певческа група " Сребърни коси"</t>
  </si>
  <si>
    <t>Описание Детска коледарска група, Лазарска група</t>
  </si>
  <si>
    <t xml:space="preserve">Описание Танцов състав "Детелини" </t>
  </si>
  <si>
    <t>Описание "Ваканционна работилничка" -20-30 у„астника под 18 години</t>
  </si>
  <si>
    <t>Пресъздаване на обичаи:Трифон Зарезан, Бабин ден, Сирни заговезни, Кукеров ден, Лазаров ден.Празненства-Осми март,Новогодишно хоро, Първи юни. Беседи:Ден на християнското семейство, Ден на народните будители.Витрини: Годишнини от рождението на Христо ботев, Васил Левски , Априлското възстание.</t>
  </si>
  <si>
    <t>ОписаниеУчастие във фестивали: " С песните на Вълкана Стоянова, Национален Тракийски Християнски събор"Спасовден", "От цветница до Гергьовден" с. Генерал Инзово, "Всички българи заедно" с. Победа, 4 ОТНОВО ЗАЕДНО-НОВО НАЧАЛО" С. Козарево , Участие в откриване на храм " Рождество Пресвято Богородично"- Ямбол, откриване на жътвена кампания в с. Търнава , Празник на мествите традиции и занаяти в с. Генерал Инзово, Благотворителен концерт в подкрепа на пълнолетни лица с увреждания</t>
  </si>
  <si>
    <t>Описание Кукерска група- Фестивал на културата и изкуството в Къркларели- Турция</t>
  </si>
  <si>
    <t>Описание Потребители до 14 год.-11бр.</t>
  </si>
  <si>
    <t>000962994</t>
  </si>
  <si>
    <t>Описание   Коледарска група</t>
  </si>
  <si>
    <t>Описание Лазарска група, Младежки танцов състав</t>
  </si>
  <si>
    <t>Описание Детска лятна академия</t>
  </si>
  <si>
    <t>Описание  Празнуване на : Бабинден, Трифон зарезан, Баба Марта, Третимарт, Осми март, Лазаровден, Великден,Гергьовска люлка, X Международен младежки фестивал, Ден на християнското семейство, Коледа, ,"Добре дошла 2023 г."-общоселско тържество.                                                                                                                                          Международния младежки фестивал"Тунджа творчество и иновации" е вече традиция за село Безмер. Тази година ни гостуваха групи от Гърция и Турция.Голям интерес предизвика ритуалното хвърляне на върбови венчета в течаща вода,песните и танците на прекрасните безмерски лазарки, към които проявиха  любопитство репортетите от телевизия БТВ и нашия празник Лазаровден беже излъчен на живо.</t>
  </si>
  <si>
    <t>Описание Потребители до 14 г.-30, над 14 г. -38</t>
  </si>
  <si>
    <t>000962955</t>
  </si>
  <si>
    <t>"Йордан Андонов -1927"</t>
  </si>
  <si>
    <t>Описание Кукерска група, Група за пресъздаване на обичаи</t>
  </si>
  <si>
    <t xml:space="preserve">Описание   Лазарска група </t>
  </si>
  <si>
    <t>Описание Осми март, Кукерски празник,Посрещане на Първа пролет, Ден на шегата,Лазаровден, Великден,Ден на авторското право- съвместно с училище с. Веселиново, Ден на детето,Еньовден, Ден на възрастните хора, Петковден, Коледен празник с децата.</t>
  </si>
  <si>
    <t>Описание Участие на "Флк фест" гр. Банско, Отбелязване на Международния ден на детето с посещение на градовете Шумен, Плиска и Мадара</t>
  </si>
  <si>
    <t>000963021</t>
  </si>
  <si>
    <t>"Съгласие -1929"</t>
  </si>
  <si>
    <t>Лятна работа по интереси с деца до 10 г.</t>
  </si>
  <si>
    <t>000963313</t>
  </si>
  <si>
    <t>Описаниек   Кукерска група, Фолклорна певческа група</t>
  </si>
  <si>
    <t>Описание Лазарска група</t>
  </si>
  <si>
    <t>ОписаниеКлуб "Чаргански ритми", Крръжок по приложно изкуство, Кръжок "Млад библиотекар"</t>
  </si>
  <si>
    <t>Описание Лятна занималня за децата</t>
  </si>
  <si>
    <t>Описание Бабинден, Трифон зарезан, Осми март, празник на селото , коледни празници</t>
  </si>
  <si>
    <t>Описание  Участие на кукерска група в с. Калугерово, на фестивала Кукерландиу, , участие на фолклорната група в гр. Костинброд</t>
  </si>
  <si>
    <t>000962948</t>
  </si>
  <si>
    <t>Коледари, Лазарки, Театрална група "Ботевче"</t>
  </si>
  <si>
    <t>Кръжок по приложни изкуства"Работилница за чудеса", Кръжок по краезнание</t>
  </si>
  <si>
    <t>Читалището взаимодейства с местното Основно Училище "Христо Ботев" и детската градина, като в сградата на читалището се провеждат изнесени уроци по различни дисциплини, Основна компютърна грамотност за възрастни хора.</t>
  </si>
  <si>
    <t xml:space="preserve">Поднасяне на веци пред барелефа на Христо Ботев по повод освобождението на България, По повод обесването на Васил Левски, Театрална постановка, Великденски конкурс, Първи юни- ден на детето, Ден на Християнското семейство, Конкурс "Будителите в моите очи", Втори юни- патронен празник на читалището, честване на местни празници и обичаи и др. </t>
  </si>
  <si>
    <t>„Хоро се вие, песен се пее“ с. Тенево, „От Цветница до Гергьовден“ с. Генерал Инзово,,„Модата се мени-фолклора  остава“ с. Генерал Инзово ,Международен младежки фестивал" Тунджа творчество и иновации" с. Безмер</t>
  </si>
  <si>
    <t>В читалищната библиотека са обслужени 180 потребители, които са заевали книги, участвали в мероприятия организирани от библиотеката, ползвали са читалня и са се възползвали от различни социални услуги/ принтиране на материали, проучвания, търсения в интернет и др./</t>
  </si>
  <si>
    <t>000964027</t>
  </si>
  <si>
    <t>Описание                   Женска Певцческа група , Коледарска група</t>
  </si>
  <si>
    <t>Описание        Посрещане на  Баба Марта ,Празнуване на деня на лозаря,Отбелязване на Трети март,Поставяне на венци пред паметната плоча на героите,  Ден на жената, , Ден на детето -1 юни,   Коледни и новогодишни празници.</t>
  </si>
  <si>
    <t>Описание Общински празник "За хляба наш" с. Симеоново, "Модата семени фолклора остава" с. Генерал Инзово, Младежки фестивал "Тунджа- творчество и иновации" с. Безмер</t>
  </si>
  <si>
    <t>000963936</t>
  </si>
  <si>
    <t>Описание Фолклорна група</t>
  </si>
  <si>
    <t>Описание Национален събор Копривщица, Общински празник с. Генерал Инзово</t>
  </si>
  <si>
    <t>000963231</t>
  </si>
  <si>
    <t>Певческа фолклорна група, Кукерска група</t>
  </si>
  <si>
    <t>Описание Отбелязване на празника Трифон зарезан, Празнуване на Баба Марта , Трети март- поднасяне на венци  пред паметника, :Отбелязване на 91 г.  НЧ "Васил Левски -1931" , честнаве на 24 май - Ден на славянската  писменост и култура, честване но 2 юни-Ден на Ботев, честване на празника на Съединението но България-шести септември.,</t>
  </si>
  <si>
    <t xml:space="preserve">Описание  гр. Копривщица- участие в XIIсъбор на българското народно творчество, гр. Кюстендил- участие в XVI  Международен фолклорен конкерс "Пауталия", гр. Раднево-участие в четвърти фолклорен фестивал на инструменталните и танцовигрупи, чуастие в конкурс за изпълнения"Тракийски славей- с песните на Динка Русева", Концерти и фестивали в с. Тенево и с. Генерал Инзово. </t>
  </si>
  <si>
    <t>Потребители- 25, от тях до 14 г.-10</t>
  </si>
  <si>
    <t>000963306</t>
  </si>
  <si>
    <t xml:space="preserve">Женска певческа група за автентичен фолклор </t>
  </si>
  <si>
    <t>Отбелязване на всяка значима дата за България с рецитал, беседа, подреждане на кът с материали</t>
  </si>
  <si>
    <t>Отбелязване годишнината от рождението на Ботев, смъртта на Васил Левски, годишнината от раждението на Паисий Хилендарскии написването на История славянобългарска.</t>
  </si>
  <si>
    <t>Общински празник на традициите"Модата се мени, фолклора остава" с. Генерал Инзово, Участие и спечелено  първо място в конкурса"Златна праскова"с. Гавраилово. Участие в литературен конкурс "Станка Пенчева" гр. Стралджа.</t>
  </si>
  <si>
    <t>Заети библиотечни материали-631 книги, записани читатели-39, Посещения: за дома-284, в читалня-94</t>
  </si>
  <si>
    <t>000962916</t>
  </si>
  <si>
    <t>Описание Женска фолклорна група</t>
  </si>
  <si>
    <t>ОписаниеРегистриране на група " Родова памет" във фейсбука на читалището, като целта е проучване на по-големи родове в селото. Качване на информация, снимки и документи, Отворени врати в библиотеката- посещение на учениците от СУ "П. Хилендарски" с. Скалица, Посещение на децата от първи клас- "Вече мога да чета" ,"Твормеска работилница " за ученици- по повод Великденските празници, "Забавно лято в библиотеката" за учениците</t>
  </si>
  <si>
    <t>Описание Ден на родилната помощ, XVII Общински празник на виното-Скалица 2022, БабаТържестви по повод 8 г. от откриването на ДЦСХ с. Скалица, Отбелязване на 3 март, 8 март, Деня на независимостта, ден на народните будители- изложба от картини на Мария Свиленски, Среща- презентация  на  бивши самодейци от " Младежко театрално студио" в с. Скалица, Среща с презентация на фирма "Ортопедика" гр. София, Коледно тържество съвместно с учениците от ОУ "П. Хилендарски, Коледно тържество за жителите от селото.</t>
  </si>
  <si>
    <t>ОписаниеПо повод 24 май- екскурзия до градовете Плиса, Преслав и Шумен, еднодневне екскурзия до гр. Велико Търново, Габрово и Килифаревско манастир,еднодневна екскурзия до Одрин. Участие в XII Национален събор гр. Копривщица, "Модата се мени фолклорът остава " с. Генерал Инзово</t>
  </si>
  <si>
    <t>000963270</t>
  </si>
  <si>
    <t>"Христо Ботев -1929 - с.Окоп"</t>
  </si>
  <si>
    <t>Фолклорен танцов състав "Инджексарлийци", Женска певческа фолклорна група</t>
  </si>
  <si>
    <t xml:space="preserve">Детски състав за модерни танци </t>
  </si>
  <si>
    <t>Литературен клуб "Христо Смирненски", Клуб "Млад библиотекар", Клуб "Уроци по родолюбие"</t>
  </si>
  <si>
    <t>Празник на жените от селото- Бабинден, Празник на виното и любовта, Литературно-музикална програма за Апостола на свободата, Празничен рецитал, посветен на Освобождението на България, "Тунджански литературни дни" -среща с поети и писатело от град Ямбол, участие в празника "Хоро се вие- песен се пее" с. Тенево, "От Цветница до Гергьовден"с. ГенералИнзово, , Лятно училище"- ежегодна инициатива за децата от селото, Съединението на България-участие на Певческа група в с. Победа ,Отбелязване на Деня на музиката- с умастието на музиканти от с. Окоп, Честване на деня на народните будители, "Светлината в нашите семейства" - вечер на християнското семейство, Коледно-новогодишна програма за живелите на селото, Коледарска група.</t>
  </si>
  <si>
    <t>Храмов празник на Света Богородица - с. Мелница, Община Елхово</t>
  </si>
  <si>
    <t>Потребители до 14 г. -15,</t>
  </si>
  <si>
    <t>000963676</t>
  </si>
  <si>
    <t>"Просвета 1948"</t>
  </si>
  <si>
    <t>Певческа фолклорна група,Кукерска група, Група за народни обичаи</t>
  </si>
  <si>
    <t xml:space="preserve">ОписаниеБабин ден , Ден на лозаря,Кукериада, Баба Марта , Трети март, Осми март, Кукерски празник в селото,Посрещане на Първа пролет, Общински празници ,24 май, Ден на детето, Ден на приятелството, Храмов празник,Коледа </t>
  </si>
  <si>
    <t>Участие на фолклорна група"Орхидея" във фестивал "Балканфолк" гр. Одрин- Турция</t>
  </si>
  <si>
    <t>000963320</t>
  </si>
  <si>
    <t>"Зора -1928 с. Ханово"</t>
  </si>
  <si>
    <t>Описание                      Женска певческа група</t>
  </si>
  <si>
    <t>Описание               Лазарска група, Коледарска група, Детски танцов състав"Хановчета"</t>
  </si>
  <si>
    <t>Описание През лятото организирахме кулинарна среща с най-малките деца, като темата на мероприятието беше"Как да си направим вкусен сандвич за пикник"</t>
  </si>
  <si>
    <t>Храмов празник на селото-6 май, Бабинден, Трифон Зарезан,1-ви март- Ден на самодееца, Трети март, Лазаровден,  Първи юни- детски празник, 1-ви ноември- Ден на на родните будители, 21 ноември  Ден на християнското семейство, Коледен концерт и коледуване на  коледарската група.</t>
  </si>
  <si>
    <t>Описание   Потребители до 14 г.-9, заети книги-191, електронни документи-54 Библиотеката е посетена 135 пъти за книги и услуги.</t>
  </si>
  <si>
    <t>000963548</t>
  </si>
  <si>
    <t xml:space="preserve">Група за автентичен фолклор "Китка", Танцова фолклорна формация "Събев, Кукерска група </t>
  </si>
  <si>
    <t xml:space="preserve">Коладерска група, Лазарска група </t>
  </si>
  <si>
    <t>Във читалището се организират дискусии по теми, вълнуващи местната общност. Провеждат се репетиции на фолклорната група и танцовата формация.</t>
  </si>
  <si>
    <t>Първи март, Осми март, Бабинден, Трифон Зарезан, Кукеров ден, Ден на християнското семейство, Гергьовден, ,Ден на детето, Лазаровден, Празник на селото и други</t>
  </si>
  <si>
    <t>,„Модата се мени-фолклора  остава“ с. Генерал Инзово ,ММФ "Кукерландия" гр. Ямбол, Участие  в Общински празник"Зажънване" с. Търнава,  "От цветница до Гергьовден с. Генерал Инзово,Фестивал гр. Тополовград</t>
  </si>
  <si>
    <t>В библиотеката се обслужват потребители, които заемат книги, участват в мероприятия , посещанат миталнята и са се възползвали от различни услуги като предоставени материали, проучвания, търсения в интернет.</t>
  </si>
  <si>
    <t>000965111</t>
  </si>
  <si>
    <t>"Д-р Петър Берон-1941"</t>
  </si>
  <si>
    <t>Печеска група "Незабравка"</t>
  </si>
  <si>
    <t>Танцов състав "Тонзус"</t>
  </si>
  <si>
    <t>"Художествено слово"</t>
  </si>
  <si>
    <t xml:space="preserve">"Весел зодиак"и "Щастливо лято"- занимания и игри с децата, </t>
  </si>
  <si>
    <t>Организиране на концерти и мероприятия по повод бележити дати и национални празници</t>
  </si>
  <si>
    <t>Участие в общински мероприятия и фолклорни събития</t>
  </si>
  <si>
    <t>ОписаниеПредоставени услуги в библиотеката и разнос на книги по дамавете на болни и инвалиди</t>
  </si>
  <si>
    <t>128023422</t>
  </si>
  <si>
    <t>"Отец Паисий 1926"</t>
  </si>
  <si>
    <t>Група за автентичен фолклор "Детелина", Група за народни обичаи, Коледарска група, Кукерска група, Мъжка вокална група за патриотични песни</t>
  </si>
  <si>
    <t>Детска лазарска група, Танцова формация"Гайтани"</t>
  </si>
  <si>
    <t>Обогатяване на културния живат , съхраняване, опазване и развитие на обичаите и традициите, разширяване знанията на гражданите и приобщаването им към ценностите и постиженията на науката и изкуството.</t>
  </si>
  <si>
    <t>Бабин ден, Трифон зарезан, Годишнина от обесването на Васил Левски , Трети март, Осми март, Зетьова вечер, Лазаровден, Ден на народните будители, Празник на селото</t>
  </si>
  <si>
    <t>Международен маскараден фестивал "Кукерландия", Регионален празник на маскарадните игри с. Желю Войвода, „От Цветница до Гергьовден“ с. Генерал Инзово"Всички българи заедно" - Победа ,"Сребро в косите песен в душите"</t>
  </si>
  <si>
    <t>000963434</t>
  </si>
  <si>
    <t>"Виделина -1928"</t>
  </si>
  <si>
    <t>Описание Група за автентичен фолклор, Група за народни обичаи, Група за стари градски песни, Коледарска група</t>
  </si>
  <si>
    <t>ОписаниеДетски танцов състав, Лазарска група</t>
  </si>
  <si>
    <t>Описание Танцов състав "Тракиец"</t>
  </si>
  <si>
    <t>Описание Честване на Баба Марта , Трети март, Посрещане на Първа пролет, Международен ден не ромите,Великден ,Ден на детето, Ден на християнското семейство,Кулинерна екскурзия до Велико Търново, Коледен празник.</t>
  </si>
  <si>
    <t xml:space="preserve">Описание„От Цветница до Гергьовден“ с. Генерал Инзово,„С песните на Кичка Савова“ с. Сладун ,Фестивал с. Еленово,„Ветринци пее и танцува“ с. Ветрино„Славееви нощи“ гр. Айтос,„Богородична стъпка“ Стара загора,„ С песни от свила- минаха години „ гр. Свиленград,„Надежда за Драма“ С. Драма,
„Коледен концерт „ с. Симеоново
</t>
  </si>
  <si>
    <t>Описание  Потребители до 14 г- 81</t>
  </si>
  <si>
    <t>000963369</t>
  </si>
  <si>
    <t>"Напредък -1927"</t>
  </si>
  <si>
    <t>Описание Женска певческа група за автентичен фолклор ,  Коледарска група</t>
  </si>
  <si>
    <t>Описание Бабин ден , Ден на лозаря, Баба Марта , Трети март, Осми март, Посрещане на Първа пролет, Благовец, Велик ден ,24 май, Българо- гръцки събор, Празник на селото, Ден на детето, Ден на Ботев, „Ваканция в библиотеката“- работа по интереси с децата, Съединението но България, Независимостта на България, Деня на народните будители, Ден на християнското семейство, коледна изложба, коледуване, посрещане на дядо Коледа и Нова Година.</t>
  </si>
  <si>
    <t xml:space="preserve">Описание17.04.2022- Празник на хармонията и красотата в с. Генерал Инзово
25.06.2022 Празник на традициите “Модата се мени, фолклорът остава“ с. Генерал Инзово
03.09.2022 Празник на Рождество Пресвято Богородично в местността „Дрънчи дупка“ с . Мелница 
</t>
  </si>
  <si>
    <t>Посещения 184</t>
  </si>
  <si>
    <t>000963110</t>
  </si>
  <si>
    <t>Танцов състав "Усмивка",  Фолклорен Ансамбъл "Тунджа"</t>
  </si>
  <si>
    <t>Танцов състав "Усмивка", Коледарска група, Лазарска група, Група за художествено слово</t>
  </si>
  <si>
    <t xml:space="preserve"> Фолклорен Ансамбъл "Тунджа"</t>
  </si>
  <si>
    <t xml:space="preserve">Лятна работа с децата, Помощ на възрастните хора за работа с компютър </t>
  </si>
  <si>
    <t>Бабин ден , Осми март, Лазаровден, Великден  , Благотворителен концерт, Лятно кино, 100години от рождението на Петър Момчилов , Лятна дискотека в парка, Празник в детската градина, Празник на динята, , Празник на с. Роза , Ден на християнското семейство, Коледа.                                             Фолклорен Ансамбъл "Тунджа" организира и и проведе  8 безплатни образователни концерта в населените места но Община Тунджа .</t>
  </si>
  <si>
    <t>„От Цветница до Гергьовден“ с. Генерал Инзово, „Модата се мени-фолклора  остава“ с. Генерал  Инзово, Посещение на двора на кирилицата , участие на конкурси и фестивали,                                                                                                                                                                                                                                                                    Фолклорен Ансамбъл "Тунджа" организира и и провежда фолклорни концерти за гражданите от Община Тунджа, като за изминалата година сме се постарали да посетим и по- малките населени места. Радваме се, че нашите срещи с населението се посрещат с голям интерес. За 2022 г. сме изнесли общо 34 концерта.</t>
  </si>
  <si>
    <t>Наличен фонд- 10 266</t>
  </si>
  <si>
    <t>000963886</t>
  </si>
  <si>
    <t>"Васил Левски -1950"</t>
  </si>
  <si>
    <t>Женска фолклорна певческа група,,Кукерска група</t>
  </si>
  <si>
    <t>Лятно училище за бъдещите първокласници</t>
  </si>
  <si>
    <t>Ден на родилната помощ- обредно поливена на бабата- акушерка в лекарския кабинет на селото, Кукерски празник в селото, Баба Марта- закичване на мартенички на центъра и децата от детската градина, В чест на Трети март- поднасяне на венци и цветя на паметника на загиналите в центъра на селото, Празник за деня на жената, Организиран излет до м. Карандила за първа пролет, Изложба за 24 май, Ден на ботев-беседа с членовете на пенсионерски клуб и кът с произведения на Христо Ботев, , Органазарана екскурзия да гр. Одрин- Турция, , Отбелязване деня на възрастните хора и деня на самодееца с пенсионерски клуб и певческа група, , Международен ден на детската книга-съвместно с ДГ "Изворче"/четене на книжки, запознаване с приказни герои/, Коледни иновогодишни празници- конкурс за най-красиви суровакници изработени от децата в селото, конкурс за празничен обреден хляб.</t>
  </si>
  <si>
    <t>Участие насъбора в гр. Копривщица, Празник „Хоро се вие, песен се пее“ с. Тенево,, „Модата се мени-фолклора  остава“ с. Генерал Инзово ,„От Цветница до Гергьовден“ с. Генерал Инзово,, ММФ "Кукерландия " гр. Ямбол, "Кукериада общ. Тунджа, "Кукове"гр. Раковски,Международен младежки фестивал" Тунджа творчество и иновации" с. Безмер</t>
  </si>
  <si>
    <t>Деца до 14 г. -17, Потребители над 14 г.- 29</t>
  </si>
  <si>
    <t>000962866</t>
  </si>
  <si>
    <t>"Просвета-1910"</t>
  </si>
  <si>
    <t xml:space="preserve">   Младежки танцов състав „Пандъклийчета“
Група за автентичен фолклор
Певческа фолклорна група
Коледарска група
</t>
  </si>
  <si>
    <t>Детски танцов състав
Вокална певческа група
Коледарчета
Лазарки</t>
  </si>
  <si>
    <t>Танцова школа за народни танци „Хоро се вие</t>
  </si>
  <si>
    <t>1.Курсове за начална компютърна грамотност                                6. Лятна академия за деца 
2.Литературен кръжок „ Родословие, бит култура“                        7. Клуб „Добри родители“
3.Детски клуб „Знам и мога“
4.Тунджански литературни дни / срещи с писатели/
5.Изнесени часове по литература /3-8 / клас в етнографската сбирка</t>
  </si>
  <si>
    <t>Йордановден-хвърляне на кръста в река Тунджа, Бабинден в здравна служба Тенево, 149 години от Обесването на Левски, „Бели и червени“-Баба Марта в 
детската градина и училище“, “Венчаха България с лаврови венци“-Трети март; Мастър шеф в Тенево; Изложба „По поречието на река Тунджа; Великденско хоро; Празник на селото „Хубаво село имаме“/три дни/- народно веселие на открита сцена, народни борби, Празник на църквата, Курбан за здраве, Мотокрос; Манифестация за 24 май; Отбелязване световния ден на младежта, Лятно училище / юли и август/ Изнесена класна стая /читалище-училище/ „Ръка връка“-празник на християнското семейство“ ; Откриване изложба на Ст. Христакиева- живопис; Коледно парти в ДГ и училище, Коледен концерт ; „Коледуване“; Конкурс за рисунка „Моята коледа“; Благотворителна инициатива „Подай ръка“ 
ПРЕЗ ГОДИНАТА РАБОТИХМЕ И ПО ПРОЕКТ „ Заедно с децата и техните родители- Център за обществена подкрепа"</t>
  </si>
  <si>
    <t>Участие на самодейци в Общинските празници: „Празник на коня и конният спорт“„ От Цветница до Гергьовден“, „За хляба наш“ „Хоро се вие , песен се пее“ 
Литературни празници“ и „модата се мени фолклорът остава“
Национални: Участие на певческата група в Копривщица 2022</t>
  </si>
  <si>
    <t>Фонд: 19 612
Набавени: 13
Заети за дома: 5632
Читатели за годината 154</t>
  </si>
  <si>
    <t>128590821</t>
  </si>
  <si>
    <t>"Светлина 2004"</t>
  </si>
  <si>
    <t>Организиране на 157-ми Илинденски събор- празник на селото</t>
  </si>
  <si>
    <t>Участие в общинска празник"От цветница до Гергьовден", Народен събор "Света троица" гр. Тополовград</t>
  </si>
  <si>
    <t>000963377</t>
  </si>
  <si>
    <t>"Прогрес -1936"</t>
  </si>
  <si>
    <t>Група за автентичен фолклор "Авлига, Певческа група, Група за автентични танци</t>
  </si>
  <si>
    <t>Детски танцов състав "Дражевчета", Детска коледарска група</t>
  </si>
  <si>
    <t xml:space="preserve"> "От цветница до Гергьовден с. Гинирал Инзово,Кастинг за участие във фолклорен фестивал"Копривщица 2022", Участие във фолклорен фестивал"Копривщица 2022",Участие в събитие в с. Генерал Инзово, организирано от МИГ "Тунджа"</t>
  </si>
  <si>
    <t>Потребители до 14 г.- 45, Потребители над 14 г-. 39</t>
  </si>
  <si>
    <t>000962880</t>
  </si>
  <si>
    <t>"П.Р.Славейков -1928"</t>
  </si>
  <si>
    <t>Група за автентичен фолклор- певческа и за обичаи, Фолклорен танцов състав" Бели гълъби", Театрален състав</t>
  </si>
  <si>
    <t>Детски танцов състав "Хорце"</t>
  </si>
  <si>
    <t>Школа за народни танци, Клуб по интереси- рисуване, приложно изкуство и др.</t>
  </si>
  <si>
    <t>Лятна занималня за деца- рисуване, лятно четене на литература от списъците за училище,Беседи с членовете на пенсионерския клуб  на различни теми, разнос на книги по домовете,. Участие в проекти на Министерство на културата за обновяване на библиотечния фонд</t>
  </si>
  <si>
    <t>Честване и отбелязване на всички празници в културния календар за годината :Бабин ден , 1 март,8 март,Сирни заговезни, Първа пролет, Великден, 24 мая, 1 юни, закриване на лятна занималня, Ден на народните будители, Постановка на ДТ "Невена Коканова", Ден на християнскот семейство, Ден на възрастните хора, Коледа и Нова година. Организирахме тържество по повод  20 г. Пенсионерски клуб "Надежда"с. Гълъбинци, Диамантена сватба,среща на пенсионерски клубове , традиционен събор на с. Гълъбинци</t>
  </si>
  <si>
    <t xml:space="preserve">Общински празник на виното "Скалица 2022, Общински празник "От цветница до Гергьовден с. Гинирал Инзово- златен прлакет и сребърен медал,  Общински празник"За хляба наш" с. Симеоново,„С песните на Кичка Савова“ с. Сладун -сребърен медал,Фолклорен събор с. Еленово,Национален събор за народнотворчество Копривщица 2022,,„Модата се мени-фолклора  остава“ с. Генерал Инзово ,Международен младежки фестивал" Тунджа творчество и иновации" с. Безмер, Традиционен ритуал "Зажънване" с. Търнава
</t>
  </si>
  <si>
    <t>Регистрирани за годината потребители-50 бр. . Посещения : 247 бр са заели книги за дома,  ползвале читалнята -25 . Заети библиотечни удиници- 768 бр. Ползватели до 14 г.-38</t>
  </si>
  <si>
    <t>000962777</t>
  </si>
  <si>
    <t>Ямбол</t>
  </si>
  <si>
    <t>000962745</t>
  </si>
  <si>
    <t>"Съгласие-1862"</t>
  </si>
  <si>
    <t>Клуб за народни танци "Хоро", Клуб за народни танци "Радост", Вокална група "Крос"</t>
  </si>
  <si>
    <t>Театрална група "Палечко"; Театрална формация "Малечко", Младежки танцов ансамбъл "Ромбана", Вокален състав "Бижу"</t>
  </si>
  <si>
    <t>Детска музикална школа в т.ч. / Школа "Поп и джаз пеене", Школа по пиано, Школа по китара/ Школа за народни танци, Детска балетна школа, Школа по изобразително изкуство</t>
  </si>
  <si>
    <t>Клуб "Лечебните растения в ямболския край"- беседи  от поредицата "Искри от миналото"  и лекции от фолклорната поредица "Празниците на българите" - 9бр., Клуб по медитация - 3бр., Клуб по БЧК-здравни беседи - 5бр., Образователни концерти Духов оркестър - 3бр.</t>
  </si>
  <si>
    <t>ММФ "Кукерландия", Национален конкурс"Да опазим планетата чиста", Литературен конкурс "Майчице свята", Театрален конкурс "Този свят е и мой", Фолклорно шоу "Който може, го може", Хепънинг                "Силните духом не се друсат", Литературни дни "Ямбол чете"- 4дни, Библиотечният филиал към читалището организира срещи с игумена на манастира край с. Кабиле с ученици от ОУ " П.Р.Славейков" по повод големите християнски празници- Благовещение, Въведение Боогородично, Рождество и литературни четения -6 бр. , концерти на читалищните школи и състави- 21 бр.,Честване за 1-ви март, Честване на 1-ви юни, Фотоизложба 55 години Духов оркестър.</t>
  </si>
  <si>
    <t>Участие на ВС "Бижу" в ММФИ "Музите" гр. Созопол 2022г. Участие на представители от Школата по поп и джаз пеене в различни музикални конкурси и фестивали: Горна оряховица, Тутракан, Карлово, Банкя, "Белканто"; Участие на Духовия оркестър в празника на гр. Боляров, Участие на МТА "Ромбана" в празниците на с. Дряново и с. Ген. Инзово</t>
  </si>
  <si>
    <t>Школа "Поп и джаз пеене" - участие в Международен фестивал гр. Малага, Испания</t>
  </si>
  <si>
    <t>000962817</t>
  </si>
  <si>
    <t>"Зора -1945"</t>
  </si>
  <si>
    <t>1. Вокална група "Пятница 13" - за изпълнение на популярни песни;       2. Клуб за български народни танци "Ямболи" ;  3. Коледарски групи - три броя.</t>
  </si>
  <si>
    <t>1. Студио за модерни танци "Кала"   2. Ателие по рисуване   3. Клуб "Знам, искам, мога"    4. Школа по народно пеене "Зорица"  5.    Клуб "Читалнята"       6.  Арт ателие</t>
  </si>
  <si>
    <t xml:space="preserve">  Школа по народно пеене "Зорица" ;     Студио за модерни танци "Кала";  </t>
  </si>
  <si>
    <t xml:space="preserve">Арт ателие;     Клуб "Читалнята";    Клуб "Знам, искам, мога";   Ателие по рисуване;  ВГ "Пятница 13";   Младежки коледарски групи - 3 броя;                       КБНТ "Ямболи"                </t>
  </si>
  <si>
    <t>1. "Моето първо посещение в библиотеката" - 55 деца от подготвителните групи на ДГ "Пролет" гостуваха на библиотеката и се запознаха  с  нейната дейност. Екипът на читалището ги поздрави със специано детско утро.                                                                                                                                                                                                       2. "Свят на думи и вълшебства" - поп повод Международния ден на детската книга.                                                                                                                                                                                                    3. "Колкото повече - толкова повече" - литературно четене по повод 140 г. от рождението на Алън Милн за учениците от 3 "а" и 3 "б" клас на ОУ "П. Р. Славейков"                                                                                                                                                                                                                                                                                                             4. Инициативата "Приказен свят", посветена на 120 г. от рождението на Ангел Каралийчев. С беседа и литератулно четене гостувахме на момичетата и момчетата от група "Пеперудка" на ДГ "Слънце"                                                                                                                                                                                                             5. Голямото четене на "Зора",  посветено на Европейските дни на насредството,  проведохме в ОУ "Йордан Йовков". То се проведе под мотото "Дар от сърце" и бе посветено на 120 годишнина от рождението на Ангел Каралийчев. Последователно гостувахме на шестте подготвителни групи и четирите първи класове в училището.                                                                                                                                                                                                                                             6. "Изворът" нарекохме литературното четене на клуб "Читалнята", с което гостувахме на учниците от 4 "г" клас на ОУ "П. Р. Славейков" и заедно отбелязахме 145 години от рождението на Елин Пелин.   7. "Литературни игри" със състезателен характер - за затвърдяване и надграждане на знанията на учениците по български език и литература. Участваха близо 80 четвъртокласници от НУ "Проф. П. Нойков" и близо 80 четвъртокласници от ОУ "П. Р. Славейков". Децата получиха много награди и спечелиха книги за училищните библиотеки.                                                                                                                                                  7. "Най-синьото вълшебство" - творческа среща по повод 60 години от рождението на Петя Дубарова.                                                                                                  8. Представяне на Детелина Стефанова и поетичната книга "Толкова... Единствена".                                                                                                                                                      9. Творческа среща на Мария Донева с ученици от ПГ "Васил Левски".                                                                                                                                                                10. С  Михаил Калдръмоов и книгатаму "Петюха" запознахме малките читатели от 1 "а" и 1 "б" клас от НУ "Проф. П. Нойков".                                             11. С Петя Александрова и книгата"Прозорче" за художника Иван Димов гостувахме на ученици от ПГ "Васил Левски" и МГ "Атанас Радев".                      12. Съвместно с ИК "Жанет 45", десет години след смъртта и, представихме Мария Вирхов. Съставител на книгата е Биляна Курташева, а специален гост беше Георги Господинов.                                                                                                                                                                                                                                         13. С творческата вечер "Пясъчен часовник" реализирахме поетичният дебют на Величка Аврамова.                                                                                                      14. Традиционна изложба гоблени.                                                                                                                                                                                                                                   15.  Великденска изложба - с творби на малките художници от Ателието по рисуване на НЧ "Зора-1945".                                                                                                           16.  Изложба на рисунки и пролетна украса  на участниците в конкурсите на фестивала "Родило се, преродило".                                                                            17. Представителна изложба на възпитаници на Национална художествена гимназия "Димитър Добрович" - Сливен по повод Деня на Ямбол.                   18. Годишна изложба на децата от Ателието по рисуване на читалището.                                                                                                                                                19.  Празник "Трети март! Преславен ден!"                                                                                                                                                                                                                20. Празник Трифон Зарезан - пресъздаване ритуала на обичая.                                                                                                                                                                         21.  40-тото издание на Националния фолклорен ученически фестивал "Родило се, преродило".                                                                                                            22. Петото издание на ученическия фестивал "Песните на Европа".                                                                                                                                                               23.  Осмо издание на традиционния фестивал "Младият Ямбол твори".                                                                                                                                                          24.  Концерт "Пятница и приятели" за празника на града.                                                                                                                                                                                     25.  Фолклорен концерт на ШНП "Зорица" и КБНТ "Ямболи".                                                                                                                                                                                 26.  Десето издание на традиционният кулинарен конкурс "Есенна ямболска трапеза".                                                                                                                                 27.  Беседата "Българската шевица - паметта през вековете" и арт ателие за обучение по бродерия.                                                                                              28.  "Светът на Гая гостува в Ямбол" - празничен базар за гобленарите в града.                                                                                                                                          29.  Две занимания на работилницата по творческо писане "Деца на думите".                                                                                                                                           30.  Инициативата "Мама, баба и аз" по повод Деня на християнското семейство.                                                                                                                                    31. Коледен празник за децата самодейци на читалището.                                                                                                                                                                                 32. Концерт на ВС "Бижу".        33.  Пресъздаване на обичая Коледуване с характерните само за Ямбол танцуващи коледари.                                                     33. Литературно четене на творбите на младежите от работилницата по творческо писане.                                                                                                        34. Арт ателие - изработване на кукерски маски.      35. Празник "Баба Марта е дошла" - детско утро.                                                                                               36. Арт ателие- изработване на пролетна украса и великденски яйца с децата от ДГ "Щастливо детство".                                                                                    37. Арт ателие - изработване на великденска украса с учениците от 1"а" клас на НУ "Проф. П. Нойков".                                                                                                     38. Великденска работилница - с учениците от 4 "а" клас на ОУ "П. Р. Славейков".                                                                                                                                        39.  С младежите от "Каритас" проведохме 7 арт ателиета през летните месеци.                                                                                                                                40.  Арт ателие - изработване на коледна украса.        41.  Арт ателие - изработване на коледни картички.</t>
  </si>
  <si>
    <t xml:space="preserve">      Участия на Школата за народно пеене "Зорица":                                                                                                                                                                                                                        1. Национален фолклорен ученически фестивал "Родило се, преродило" - Мария Димитрова - трета награда и Ванеса Кючукова - трета награда;                   2. Национален фолклорен събор "Еленово" - Невена Колева - трета награда;  Ванеса Кючукова - втора награда;                                                                                     3. Фестивал "Тунджа пее и танцува", Елхово - Лия Солакова - трета награда; Фолклорна група "Зорица" - трета награда;                                                               4. Фолклорен празник "Славееви нощи", Айтос - Ванеса Кючукова - втора награда;  Лия Солакова - трета награда;  ФГ "Зорица" - втора награда;                   5. Единадесети международен фолклорен фестивал"Атлиманса огърлица", Китен - Невена Колева - лауреат първа степен;  Ванеса Кючукова - лауреат първа степен;  Нанка Колева - приз за най-добър музикален педагог;                                                                                                                                                                           6. НФК "Димитър Гайдаров", Казанлък - Александра Тодорова - първо място;  Мария Димирова - първо място; Невена Колева - първо място; Дария Вълева-първо място; дует Мария и Михаил Георгиеви - второ място;                                                                                                                                                                                      7. Празник на сусама, с . Доситеево- Мария Димитрова - първо място, златен медал;  Невена Колева - първо място, златен медал;                                                8. Осми традиционен фоклорен фестивал "Илиденско-Преображенска епопея", с. Бузовград - Дует Александра Иванова и Невена Колева - първо място, златен медал;  Александра Иванова - първо място, златен медал  и Невена Колева - първо място, златен медал                                                                                      9. Осми национален фестивал "С песните на Комня Стоянова", Средец  - Невена Колева - трето място;                                                                                                   10. Пети национален фолклорен фестивал"С песните  на Калинка Згурова" - Ванеса Кючукова - трето място;  Невена Колева - трето място;                        11. Национален конкурс "С песните на Стайка Гьокова" - Ванеса Кючукова - трето място;  Невена Колева - трето място;                                                               12. "С гозбите на баба", с. Яворово - Ванеса Кючукова - първо място; Невена Колева - второ място; Мария Георгиева - второ място;  Мария Димитрова - второ място; Александра Иванова - трето място; Мария Динева - трето място;  ФГ "Зорица" - второ място                                                                                    13.  "С песни и танци край Марица", с. Доситеево - Ванеса Кючукова - първо място;  Мария Георгиева - второ място;  Мария Димитрова - трето място; Мария Динева - трето място; Александра Иванова - трето място;                                                                                                                                                                        14. Регионален конкурс "С песните на Елена Граматикова", Ямбол - Ванеса Кючукова - второ място; Невена Колева - трето място; Александра Иванова - специална награда;                                                                                                                                                                                                                                                                      15. "Ямбол пее и танцува" -Александра Иванова - първо място;  Ванеса Кючукова - второ място; Мария Георгиева - второ място;  Невена Колева - трето място; Мария Динева - трето място; ФГ "Зорица" - второ място.                                                                                                                                                                           Участия на Вокална Група "Пятница 13" :                                                                                                                                                                                                                          16. Фестивал "Заедно в XXI век" - организатор Фондация за устойчиво развитие на България - ВГ - лауреати първа степен;  Емили Михайлова - лауреат първа степен;                                                                                                                                                                                                                                                                                  17.   УФ "Песните на Европа", Ямбол - Пейти Димитрова - специална награда;                                                                                                                                                                              18.   Конкурс "Устремени към върха" - Михаела Стоянова - 2 място;                                                                                                                                                                         19.   Фестивал на патриотичната песен в София - лауреати;                                                                                                                                                                                         20.     Коледарските групи взеха участие във Фестивал "Коледарски буенек" - Ямбол".                                                                                                                                                                                                                                                                                                                                                                                                                                                                   </t>
  </si>
  <si>
    <t xml:space="preserve">Принудителното затвряне на филиала на читалищната библиотека в друга част на града намали читателите ни с над 100.  /Помещението ни беше предоставено от Община Ямбол за РПУ./  Последвалата ситуация с КОВИД - 19 - забраната за достъп до библиотеките, след това различните ограничения  и  притесненията на възрастните ни читатели - доведе до значителен спад на броя на читателите в библиотеката в сградата на читалището.                                                                                                                                                                                                                                                                                                                                     </t>
  </si>
  <si>
    <t>128566261</t>
  </si>
  <si>
    <t>"Умение-2003"</t>
  </si>
  <si>
    <t>Танцов ансамбъл "РАДИКА" ,  Кукерска група "Ямбол" ,  коледарска група "Куклите", клуб "Традиция"- Ямбол</t>
  </si>
  <si>
    <t>Детски танцов ансамбъл "Радика"</t>
  </si>
  <si>
    <t>Школа по рисуване "Слънце" , Арт ателие" Умение" , Школа Поп и Джаз пеене</t>
  </si>
  <si>
    <t>Школа по Английски</t>
  </si>
  <si>
    <t xml:space="preserve">Ритуал зарязване послучай 14 февруари, Хепанинг "Здравей ваканция" , Онлайн фестивал "Ямбол пее и танцува" , концерт послучай Великден ,коцерт по повод 24 май ,Празничен концерт Ямбол моя град, </t>
  </si>
  <si>
    <t xml:space="preserve">Фолклорен фестивал Тунджа пее и танцува гр. Елхово, Мараш пии гр. Стралджа, конкурс Коледа организиран от община Ямбол, Нощ на музеите, инициативата "пробуждане  с хоро" </t>
  </si>
  <si>
    <t>128613376</t>
  </si>
  <si>
    <t>"Диана-1944"</t>
  </si>
  <si>
    <t>Описание: модерен балет "Танцуващи Модели"</t>
  </si>
  <si>
    <t>Описание: детски фолклорен състав</t>
  </si>
  <si>
    <t>Описание:  ВИС "РИТЪМ 81"</t>
  </si>
  <si>
    <t>Описание: школа по народни танци</t>
  </si>
  <si>
    <t>Описание: изложби, лекции, викторини, обсъждания на книги, срещи с автори</t>
  </si>
  <si>
    <t>Описание: национален конкурс "ДИАНА ГЛАС", национален фестивал "ЕХО НАД ТУНДЖА", детски регионален конкурс  "ОТ ФОЛКЛОРА ДО ДЖАЗА"</t>
  </si>
  <si>
    <t>Описание: участие във всички национални и международни прояви, организирани от Община Ямбол, абитуренски балове, Новогодишни тържества, летни дейности</t>
  </si>
  <si>
    <t>Описание: участие на фолклорен състав в Република Турция</t>
  </si>
  <si>
    <t>Описание: дегитализиране на библиотечен фонд</t>
  </si>
  <si>
    <t>176343102</t>
  </si>
  <si>
    <t>"Тракийска лира-2012"</t>
  </si>
  <si>
    <t>Дамски хор "Професор Георги Димитров", Танцов състав "Ямболско настроение"</t>
  </si>
  <si>
    <t>Детски хор "Професор Георги Димитров", Вокална група "Весели ноти"</t>
  </si>
  <si>
    <t>Школа по пиано, школа по цигулка, школа по фотография, вокална школа</t>
  </si>
  <si>
    <t>Курс по фотография, майсторски клас по пиано</t>
  </si>
  <si>
    <t>Хорови концерти - 6, Изложби -2, Фолклорни концерти -1, Инструментални концерти -4, Тържествени чествания -2</t>
  </si>
  <si>
    <t>Фолклорен празник - Сливен, Фолклорен фестивал -Китен, Хоров празник - София, Хоров фестивал - Стара Загора, Хоров празник -Казанлък. Участия в културни събития в Ямбол -10</t>
  </si>
  <si>
    <t>Фолклорен фестивал в Охрид, Хоров фестивал във Виена</t>
  </si>
  <si>
    <t>брой читалища</t>
  </si>
  <si>
    <t>активни и по 9-те показателя</t>
  </si>
  <si>
    <t>активни по 8 от показателите</t>
  </si>
  <si>
    <t>активни по 7 от показателите</t>
  </si>
  <si>
    <t>активни по 6 от показателите</t>
  </si>
  <si>
    <t>активни по 5 от показателите</t>
  </si>
  <si>
    <t>активни по 4 от показателите</t>
  </si>
  <si>
    <t>активни по 3 от показателите</t>
  </si>
  <si>
    <t>активни по 2 от показателите</t>
  </si>
  <si>
    <t>активни по 1 от показателите</t>
  </si>
  <si>
    <t>без активност по никой от показателите</t>
  </si>
  <si>
    <t>Общ брой читалища</t>
  </si>
  <si>
    <t>Брой читалища по общини</t>
  </si>
  <si>
    <t>Сатовча</t>
  </si>
  <si>
    <t>Вълчи дол</t>
  </si>
  <si>
    <t>Долни чифлик</t>
  </si>
  <si>
    <t>Ново село</t>
  </si>
  <si>
    <t>Бобов дол</t>
  </si>
  <si>
    <t>Сапарева баня</t>
  </si>
  <si>
    <t>Червен бряг</t>
  </si>
  <si>
    <t>Две могили</t>
  </si>
  <si>
    <t>Сливо поле</t>
  </si>
  <si>
    <t>Долна баня</t>
  </si>
  <si>
    <t>Челопеч</t>
  </si>
  <si>
    <t>Павел баня</t>
  </si>
  <si>
    <t>Минерални бани</t>
  </si>
  <si>
    <t>Нови пазар</t>
  </si>
  <si>
    <t>ОБЛАСТ БЛАГОЕВГРАД</t>
  </si>
  <si>
    <t>ОБЛАСТ БУРГАС</t>
  </si>
  <si>
    <t>ОБЛАСТ ВАРНА</t>
  </si>
  <si>
    <t>ОБЛАСТ ВЕЛИКО ТЪРНОВО</t>
  </si>
  <si>
    <t>ОБЛАСТ ВИДИН</t>
  </si>
  <si>
    <t>ОБЛАСТ ВРАЦА</t>
  </si>
  <si>
    <t>ОБЛАСТ ГАБРОВО</t>
  </si>
  <si>
    <t>ОБЛАСТ ДОБРИЧ</t>
  </si>
  <si>
    <t>ОБЛАСТ КЪРДЖАЛИ</t>
  </si>
  <si>
    <t>ОБЛАСТ КЮСТЕНДИЛ</t>
  </si>
  <si>
    <t>ОБЛАСТ ЛОВЕЧ</t>
  </si>
  <si>
    <t>ОБЛАСТ МОНТАНА</t>
  </si>
  <si>
    <t>ОБЛАСТ ПАЗАРДЖИК</t>
  </si>
  <si>
    <t>ОБЛАСТ ПЕРНИК</t>
  </si>
  <si>
    <t>ОБЛАСТ ПЛЕВЕН</t>
  </si>
  <si>
    <t>ОБЛАСТ ПЛОВДИВ</t>
  </si>
  <si>
    <t>ОБЛАСТ РАЗГРАД</t>
  </si>
  <si>
    <t>ОБЛАСТ РУСЕ</t>
  </si>
  <si>
    <t>ОБЛАСТ СИЛИСТРА</t>
  </si>
  <si>
    <t>ОБЛАСТ СЛИВЕН</t>
  </si>
  <si>
    <t>ОБЛАСТ СМОЛЯН</t>
  </si>
  <si>
    <t>ОБЛАСТ СОФИЙСКА</t>
  </si>
  <si>
    <t>ОБЛАСТ СТАРА ЗАГОРА</t>
  </si>
  <si>
    <t>ОБЛАСТ ТЪРГОВИЩЕ</t>
  </si>
  <si>
    <t>ОБЛАСТ ХАСКОВО</t>
  </si>
  <si>
    <t>ОБЛАСТ ШУМЕН</t>
  </si>
  <si>
    <t>ОБЛАСТ ЯМБОЛ</t>
  </si>
  <si>
    <t>Общ брой кметове на общини, райони, кметства и кметски наместници</t>
  </si>
  <si>
    <t>Справка за броя на читалищата по общини</t>
  </si>
  <si>
    <t>Справка за броя на читалищата по общини, сортирани според броя на читалищата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</si>
</sst>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b/>
      <sz val="12"/>
      <color theme="1"/>
      <name val="Times New Roman"/>
      <family val="1"/>
      <charset val="204"/>
    </font>
  </fonts>
  <fills count="2">
    <fill>
      <patternFill patternType="none"/>
    </fill>
    <fill>
      <patternFill patternType="gray125"/>
    </fill>
  </fills>
  <borders count="20">
    <border>
      <left/>
      <right/>
      <top/>
      <bottom/>
      <diagonal/>
    </border>
    <border>
      <left style="medium">
        <color auto="1"/>
      </left>
      <right style="thin">
        <color theme="0" tint="-0.24994659260841701"/>
      </right>
      <top style="medium">
        <color auto="1"/>
      </top>
      <bottom/>
      <diagonal/>
    </border>
    <border>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top style="medium">
        <color auto="1"/>
      </top>
      <bottom style="medium">
        <color auto="1"/>
      </bottom>
      <diagonal/>
    </border>
    <border>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auto="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4" fillId="0" borderId="0" xfId="0" applyFont="1"/>
    <xf numFmtId="0" fontId="5" fillId="0" borderId="0" xfId="0" applyFont="1" applyProtection="1"/>
    <xf numFmtId="0" fontId="2" fillId="0" borderId="0" xfId="0" applyFont="1" applyFill="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8" xfId="0" applyFont="1" applyFill="1" applyBorder="1"/>
    <xf numFmtId="0" fontId="2" fillId="0" borderId="5"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applyAlignment="1">
      <alignment vertical="top"/>
    </xf>
    <xf numFmtId="0" fontId="2" fillId="0" borderId="12" xfId="0" applyFont="1" applyFill="1" applyBorder="1" applyAlignment="1">
      <alignment vertical="top"/>
    </xf>
    <xf numFmtId="0" fontId="2" fillId="0" borderId="13" xfId="0" applyFont="1" applyFill="1" applyBorder="1" applyAlignment="1">
      <alignment vertical="top"/>
    </xf>
    <xf numFmtId="3" fontId="2" fillId="0" borderId="13" xfId="0" applyNumberFormat="1" applyFont="1" applyFill="1" applyBorder="1" applyAlignment="1">
      <alignment vertical="top"/>
    </xf>
    <xf numFmtId="0" fontId="2" fillId="0" borderId="0" xfId="0" applyFont="1" applyFill="1" applyAlignment="1">
      <alignment vertical="top"/>
    </xf>
    <xf numFmtId="0" fontId="2" fillId="0" borderId="15" xfId="0" applyFont="1" applyFill="1" applyBorder="1" applyAlignment="1">
      <alignment vertical="top"/>
    </xf>
    <xf numFmtId="0" fontId="2" fillId="0" borderId="13" xfId="0" applyFont="1" applyFill="1" applyBorder="1" applyAlignment="1">
      <alignment vertical="top" wrapText="1"/>
    </xf>
    <xf numFmtId="0" fontId="2" fillId="0" borderId="13" xfId="0" applyFont="1" applyFill="1" applyBorder="1" applyAlignment="1">
      <alignment horizontal="left" vertical="top" wrapText="1"/>
    </xf>
    <xf numFmtId="0" fontId="2" fillId="0" borderId="16" xfId="0" applyFont="1" applyFill="1" applyBorder="1" applyAlignment="1">
      <alignment vertical="top"/>
    </xf>
    <xf numFmtId="0" fontId="2" fillId="0" borderId="17" xfId="0" applyFont="1" applyFill="1" applyBorder="1" applyAlignment="1">
      <alignment vertical="top"/>
    </xf>
    <xf numFmtId="3" fontId="2" fillId="0" borderId="17" xfId="0" applyNumberFormat="1" applyFont="1" applyFill="1" applyBorder="1" applyAlignment="1">
      <alignment vertical="top"/>
    </xf>
    <xf numFmtId="0" fontId="2" fillId="0" borderId="0" xfId="0" applyFont="1" applyFill="1" applyBorder="1"/>
    <xf numFmtId="3" fontId="2" fillId="0" borderId="0" xfId="0" applyNumberFormat="1" applyFont="1" applyFill="1" applyBorder="1"/>
    <xf numFmtId="0" fontId="2" fillId="0" borderId="0" xfId="0" applyFont="1" applyFill="1" applyAlignment="1">
      <alignment horizontal="right"/>
    </xf>
    <xf numFmtId="9" fontId="2" fillId="0" borderId="0" xfId="1" applyFont="1" applyFill="1"/>
    <xf numFmtId="1" fontId="2" fillId="0" borderId="0" xfId="0" applyNumberFormat="1" applyFont="1" applyFill="1"/>
    <xf numFmtId="0" fontId="3" fillId="0" borderId="0" xfId="0" applyFont="1" applyFill="1" applyAlignment="1">
      <alignment horizontal="right"/>
    </xf>
    <xf numFmtId="0" fontId="3" fillId="0" borderId="0" xfId="0" applyFont="1" applyFill="1"/>
    <xf numFmtId="9" fontId="3" fillId="0" borderId="0" xfId="1" applyFont="1" applyFill="1"/>
    <xf numFmtId="0" fontId="2" fillId="0" borderId="14" xfId="0" quotePrefix="1" applyFont="1" applyFill="1" applyBorder="1" applyAlignment="1">
      <alignment vertical="top" wrapText="1"/>
    </xf>
    <xf numFmtId="0" fontId="2" fillId="0" borderId="14"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vertical="top" wrapText="1"/>
    </xf>
    <xf numFmtId="1" fontId="4" fillId="0" borderId="0" xfId="0" applyNumberFormat="1" applyFont="1"/>
    <xf numFmtId="2" fontId="4" fillId="0" borderId="0" xfId="0" applyNumberFormat="1" applyFont="1"/>
    <xf numFmtId="0" fontId="4" fillId="0" borderId="0" xfId="0" applyFont="1" applyFill="1"/>
    <xf numFmtId="0" fontId="4" fillId="0" borderId="7" xfId="0" applyFont="1" applyBorder="1"/>
    <xf numFmtId="0" fontId="4" fillId="0" borderId="7" xfId="0" applyFont="1" applyBorder="1" applyAlignment="1">
      <alignment horizontal="center" vertical="top" wrapText="1"/>
    </xf>
    <xf numFmtId="1" fontId="4" fillId="0" borderId="7" xfId="0" applyNumberFormat="1" applyFont="1" applyBorder="1"/>
    <xf numFmtId="0" fontId="5" fillId="0" borderId="7" xfId="0" applyFont="1" applyBorder="1"/>
    <xf numFmtId="0" fontId="6" fillId="0" borderId="7" xfId="0" applyFont="1" applyBorder="1"/>
    <xf numFmtId="1" fontId="6" fillId="0" borderId="7" xfId="0" applyNumberFormat="1" applyFont="1" applyBorder="1"/>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3278"/>
  <sheetViews>
    <sheetView showGridLines="0" view="pageBreakPreview" zoomScaleNormal="90" zoomScaleSheetLayoutView="100" workbookViewId="0">
      <pane xSplit="5" ySplit="3" topLeftCell="F4" activePane="bottomRight" state="frozen"/>
      <selection activeCell="C267" sqref="C267"/>
      <selection pane="topRight" activeCell="C267" sqref="C267"/>
      <selection pane="bottomLeft" activeCell="C267" sqref="C267"/>
      <selection pane="bottomRight" activeCell="C9" sqref="C9"/>
    </sheetView>
  </sheetViews>
  <sheetFormatPr defaultColWidth="9.140625" defaultRowHeight="12" x14ac:dyDescent="0.2"/>
  <cols>
    <col min="1" max="1" width="9.140625" style="3"/>
    <col min="2" max="2" width="5.7109375" style="3" customWidth="1"/>
    <col min="3" max="3" width="25.7109375" style="3" customWidth="1"/>
    <col min="4" max="4" width="12" style="3" customWidth="1"/>
    <col min="5" max="5" width="11.140625" style="3" customWidth="1"/>
    <col min="6" max="6" width="10.42578125" style="3" customWidth="1"/>
    <col min="7" max="7" width="9.7109375" style="3" customWidth="1"/>
    <col min="8" max="9" width="11.42578125" style="3" customWidth="1"/>
    <col min="10" max="10" width="7" style="3" customWidth="1"/>
    <col min="11" max="11" width="42.5703125" style="3" customWidth="1"/>
    <col min="12" max="12" width="7.7109375" style="3" customWidth="1"/>
    <col min="13" max="13" width="45" style="3" customWidth="1"/>
    <col min="14" max="14" width="6.7109375" style="3" customWidth="1"/>
    <col min="15" max="15" width="40.28515625" style="3" customWidth="1"/>
    <col min="16" max="16" width="7.7109375" style="3" customWidth="1"/>
    <col min="17" max="17" width="31.7109375" style="3" customWidth="1"/>
    <col min="18" max="18" width="7" style="3" customWidth="1"/>
    <col min="19" max="19" width="32.85546875" style="3" customWidth="1"/>
    <col min="20" max="20" width="7" style="3" customWidth="1"/>
    <col min="21" max="21" width="44" style="3" customWidth="1"/>
    <col min="22" max="22" width="7" style="3" customWidth="1"/>
    <col min="23" max="23" width="43.5703125" style="3" customWidth="1"/>
    <col min="24" max="24" width="6.5703125" style="3" customWidth="1"/>
    <col min="25" max="25" width="40.7109375" style="3" customWidth="1"/>
    <col min="26" max="26" width="6.28515625" style="3" customWidth="1"/>
    <col min="27" max="27" width="40.5703125" style="3" customWidth="1"/>
    <col min="28" max="28" width="9.5703125" style="3" customWidth="1"/>
    <col min="29" max="16384" width="9.140625" style="3"/>
  </cols>
  <sheetData>
    <row r="1" spans="1:37" ht="12.75" hidden="1" thickBot="1" x14ac:dyDescent="0.25">
      <c r="A1" s="3">
        <v>2022</v>
      </c>
      <c r="B1" s="3">
        <v>0</v>
      </c>
      <c r="C1" s="3">
        <v>0</v>
      </c>
      <c r="D1" s="3">
        <v>0</v>
      </c>
      <c r="E1" s="3">
        <v>0</v>
      </c>
      <c r="F1" s="3">
        <v>0</v>
      </c>
      <c r="G1" s="3">
        <v>0</v>
      </c>
      <c r="H1" s="3">
        <v>0</v>
      </c>
      <c r="I1" s="3">
        <v>0</v>
      </c>
      <c r="J1" s="3">
        <v>1010</v>
      </c>
      <c r="K1" s="3">
        <v>1011</v>
      </c>
      <c r="L1" s="3">
        <v>2010</v>
      </c>
      <c r="M1" s="3">
        <v>2011</v>
      </c>
      <c r="N1" s="3">
        <v>3010</v>
      </c>
      <c r="O1" s="3">
        <v>3011</v>
      </c>
      <c r="P1" s="3">
        <v>4010</v>
      </c>
      <c r="Q1" s="3">
        <v>4011</v>
      </c>
      <c r="R1" s="3">
        <v>5010</v>
      </c>
      <c r="S1" s="3">
        <v>5011</v>
      </c>
      <c r="T1" s="3">
        <v>6010</v>
      </c>
      <c r="U1" s="3">
        <v>6011</v>
      </c>
      <c r="V1" s="3">
        <v>7010</v>
      </c>
      <c r="W1" s="3">
        <v>7011</v>
      </c>
      <c r="X1" s="3">
        <v>8010</v>
      </c>
      <c r="Y1" s="3">
        <v>8011</v>
      </c>
      <c r="Z1" s="3">
        <v>9010</v>
      </c>
      <c r="AA1" s="3">
        <v>9011</v>
      </c>
    </row>
    <row r="2" spans="1:37" s="8" customFormat="1" ht="60.75" thickBot="1" x14ac:dyDescent="0.3">
      <c r="A2" s="4">
        <v>0</v>
      </c>
      <c r="B2" s="5" t="s">
        <v>0</v>
      </c>
      <c r="C2" s="6">
        <v>0</v>
      </c>
      <c r="D2" s="6" t="s">
        <v>1</v>
      </c>
      <c r="E2" s="6" t="s">
        <v>2</v>
      </c>
      <c r="F2" s="6" t="s">
        <v>3</v>
      </c>
      <c r="G2" s="6" t="s">
        <v>4</v>
      </c>
      <c r="H2" s="6" t="s">
        <v>5</v>
      </c>
      <c r="I2" s="6" t="s">
        <v>6</v>
      </c>
      <c r="J2" s="47" t="s">
        <v>7</v>
      </c>
      <c r="K2" s="48"/>
      <c r="L2" s="45" t="s">
        <v>8</v>
      </c>
      <c r="M2" s="45"/>
      <c r="N2" s="45" t="s">
        <v>9</v>
      </c>
      <c r="O2" s="45"/>
      <c r="P2" s="45" t="s">
        <v>10</v>
      </c>
      <c r="Q2" s="45"/>
      <c r="R2" s="45" t="s">
        <v>11</v>
      </c>
      <c r="S2" s="45"/>
      <c r="T2" s="45" t="s">
        <v>12</v>
      </c>
      <c r="U2" s="45"/>
      <c r="V2" s="45" t="s">
        <v>13</v>
      </c>
      <c r="W2" s="45"/>
      <c r="X2" s="45" t="s">
        <v>14</v>
      </c>
      <c r="Y2" s="45"/>
      <c r="Z2" s="45" t="s">
        <v>15</v>
      </c>
      <c r="AA2" s="46"/>
      <c r="AB2" s="7" t="s">
        <v>16</v>
      </c>
      <c r="AC2" s="7" t="s">
        <v>17</v>
      </c>
      <c r="AD2" s="7" t="s">
        <v>18</v>
      </c>
      <c r="AE2" s="7" t="s">
        <v>19</v>
      </c>
      <c r="AF2" s="7" t="s">
        <v>20</v>
      </c>
      <c r="AG2" s="7" t="s">
        <v>21</v>
      </c>
      <c r="AH2" s="7" t="s">
        <v>22</v>
      </c>
      <c r="AI2" s="7" t="s">
        <v>23</v>
      </c>
      <c r="AJ2" s="7" t="s">
        <v>24</v>
      </c>
      <c r="AK2" s="7" t="s">
        <v>25</v>
      </c>
    </row>
    <row r="3" spans="1:37" ht="12.75" thickBot="1" x14ac:dyDescent="0.25">
      <c r="A3" s="9">
        <v>0</v>
      </c>
      <c r="B3" s="10">
        <v>0</v>
      </c>
      <c r="C3" s="11">
        <v>0</v>
      </c>
      <c r="D3" s="11">
        <v>0</v>
      </c>
      <c r="E3" s="11" t="s">
        <v>26</v>
      </c>
      <c r="F3" s="11" t="s">
        <v>26</v>
      </c>
      <c r="G3" s="11" t="s">
        <v>26</v>
      </c>
      <c r="H3" s="11" t="s">
        <v>27</v>
      </c>
      <c r="I3" s="11" t="s">
        <v>27</v>
      </c>
      <c r="J3" s="11" t="s">
        <v>27</v>
      </c>
      <c r="K3" s="11" t="s">
        <v>28</v>
      </c>
      <c r="L3" s="11" t="s">
        <v>27</v>
      </c>
      <c r="M3" s="11" t="s">
        <v>28</v>
      </c>
      <c r="N3" s="11" t="s">
        <v>27</v>
      </c>
      <c r="O3" s="11" t="s">
        <v>28</v>
      </c>
      <c r="P3" s="11" t="s">
        <v>27</v>
      </c>
      <c r="Q3" s="11" t="s">
        <v>28</v>
      </c>
      <c r="R3" s="11" t="s">
        <v>27</v>
      </c>
      <c r="S3" s="11" t="s">
        <v>28</v>
      </c>
      <c r="T3" s="11" t="s">
        <v>27</v>
      </c>
      <c r="U3" s="11" t="s">
        <v>28</v>
      </c>
      <c r="V3" s="11" t="s">
        <v>27</v>
      </c>
      <c r="W3" s="11" t="s">
        <v>28</v>
      </c>
      <c r="X3" s="11" t="s">
        <v>27</v>
      </c>
      <c r="Y3" s="11" t="s">
        <v>28</v>
      </c>
      <c r="Z3" s="11" t="s">
        <v>27</v>
      </c>
      <c r="AA3" s="12" t="s">
        <v>28</v>
      </c>
    </row>
    <row r="4" spans="1:37" s="17" customFormat="1" ht="36" x14ac:dyDescent="0.25">
      <c r="A4" s="13" t="s">
        <v>29</v>
      </c>
      <c r="B4" s="14">
        <v>1</v>
      </c>
      <c r="C4" s="15" t="s">
        <v>30</v>
      </c>
      <c r="D4" s="15" t="s">
        <v>31</v>
      </c>
      <c r="E4" s="16">
        <v>197976</v>
      </c>
      <c r="F4" s="16">
        <v>197976</v>
      </c>
      <c r="G4" s="16">
        <v>223040</v>
      </c>
      <c r="H4" s="15">
        <v>16</v>
      </c>
      <c r="I4" s="15">
        <v>16</v>
      </c>
      <c r="J4" s="15">
        <v>6</v>
      </c>
      <c r="K4" s="19" t="s">
        <v>32</v>
      </c>
      <c r="L4" s="19">
        <v>3</v>
      </c>
      <c r="M4" s="19" t="s">
        <v>33</v>
      </c>
      <c r="N4" s="19">
        <v>1</v>
      </c>
      <c r="O4" s="19" t="s">
        <v>34</v>
      </c>
      <c r="P4" s="19">
        <v>1</v>
      </c>
      <c r="Q4" s="19" t="s">
        <v>35</v>
      </c>
      <c r="R4" s="19">
        <v>0</v>
      </c>
      <c r="S4" s="19">
        <v>0</v>
      </c>
      <c r="T4" s="19">
        <v>20</v>
      </c>
      <c r="U4" s="19" t="s">
        <v>36</v>
      </c>
      <c r="V4" s="19">
        <v>10</v>
      </c>
      <c r="W4" s="19" t="s">
        <v>37</v>
      </c>
      <c r="X4" s="19">
        <v>0</v>
      </c>
      <c r="Y4" s="19">
        <v>0</v>
      </c>
      <c r="Z4" s="19">
        <v>1</v>
      </c>
      <c r="AA4" s="32" t="s">
        <v>38</v>
      </c>
      <c r="AB4" s="17">
        <f>IF(J4&gt;0,1,"")</f>
        <v>1</v>
      </c>
      <c r="AC4" s="17">
        <f>IF(L4&gt;0,1,"")</f>
        <v>1</v>
      </c>
      <c r="AD4" s="17">
        <f>IF(N4&gt;0,1,"")</f>
        <v>1</v>
      </c>
      <c r="AE4" s="17">
        <f>IF(P4&gt;0,1,"")</f>
        <v>1</v>
      </c>
      <c r="AF4" s="17" t="str">
        <f>IF(R4&gt;0,1,"")</f>
        <v/>
      </c>
      <c r="AG4" s="17">
        <f>IF(T4&gt;0,1,"")</f>
        <v>1</v>
      </c>
      <c r="AH4" s="17">
        <f>IF(V4&gt;0,1,"")</f>
        <v>1</v>
      </c>
      <c r="AI4" s="17" t="str">
        <f>IF(X4&gt;0,1,"")</f>
        <v/>
      </c>
      <c r="AJ4" s="17">
        <f>IF(Z4&gt;0,1,"")</f>
        <v>1</v>
      </c>
      <c r="AK4" s="17">
        <f>SUM(AB4:AJ4)</f>
        <v>7</v>
      </c>
    </row>
    <row r="5" spans="1:37" s="17" customFormat="1" ht="60" x14ac:dyDescent="0.25">
      <c r="A5" s="13" t="s">
        <v>39</v>
      </c>
      <c r="B5" s="18">
        <v>2</v>
      </c>
      <c r="C5" s="15" t="s">
        <v>40</v>
      </c>
      <c r="D5" s="15" t="s">
        <v>31</v>
      </c>
      <c r="E5" s="16">
        <v>28499</v>
      </c>
      <c r="F5" s="16">
        <v>28499</v>
      </c>
      <c r="G5" s="16">
        <v>34000</v>
      </c>
      <c r="H5" s="15">
        <v>4</v>
      </c>
      <c r="I5" s="15">
        <v>4</v>
      </c>
      <c r="J5" s="15">
        <v>6</v>
      </c>
      <c r="K5" s="19" t="s">
        <v>41</v>
      </c>
      <c r="L5" s="19">
        <v>3</v>
      </c>
      <c r="M5" s="19" t="s">
        <v>42</v>
      </c>
      <c r="N5" s="19">
        <v>2</v>
      </c>
      <c r="O5" s="19" t="s">
        <v>43</v>
      </c>
      <c r="P5" s="19">
        <v>3</v>
      </c>
      <c r="Q5" s="19" t="s">
        <v>44</v>
      </c>
      <c r="R5" s="19">
        <v>2</v>
      </c>
      <c r="S5" s="19" t="s">
        <v>45</v>
      </c>
      <c r="T5" s="19">
        <v>31</v>
      </c>
      <c r="U5" s="19" t="s">
        <v>46</v>
      </c>
      <c r="V5" s="19">
        <v>12</v>
      </c>
      <c r="W5" s="19" t="s">
        <v>47</v>
      </c>
      <c r="X5" s="19">
        <v>1</v>
      </c>
      <c r="Y5" s="19" t="s">
        <v>48</v>
      </c>
      <c r="Z5" s="19">
        <v>545</v>
      </c>
      <c r="AA5" s="33" t="s">
        <v>49</v>
      </c>
      <c r="AB5" s="17">
        <f t="shared" ref="AB5:AB68" si="0">IF(J5&gt;0,1,"")</f>
        <v>1</v>
      </c>
      <c r="AC5" s="17">
        <f t="shared" ref="AC5:AC68" si="1">IF(L5&gt;0,1,"")</f>
        <v>1</v>
      </c>
      <c r="AD5" s="17">
        <f t="shared" ref="AD5:AD68" si="2">IF(N5&gt;0,1,"")</f>
        <v>1</v>
      </c>
      <c r="AE5" s="17">
        <f t="shared" ref="AE5:AE68" si="3">IF(P5&gt;0,1,"")</f>
        <v>1</v>
      </c>
      <c r="AF5" s="17">
        <f t="shared" ref="AF5:AF68" si="4">IF(R5&gt;0,1,"")</f>
        <v>1</v>
      </c>
      <c r="AG5" s="17">
        <f t="shared" ref="AG5:AG68" si="5">IF(T5&gt;0,1,"")</f>
        <v>1</v>
      </c>
      <c r="AH5" s="17">
        <f t="shared" ref="AH5:AH68" si="6">IF(V5&gt;0,1,"")</f>
        <v>1</v>
      </c>
      <c r="AI5" s="17">
        <f t="shared" ref="AI5:AI68" si="7">IF(X5&gt;0,1,"")</f>
        <v>1</v>
      </c>
      <c r="AJ5" s="17">
        <f t="shared" ref="AJ5:AJ68" si="8">IF(Z5&gt;0,1,"")</f>
        <v>1</v>
      </c>
      <c r="AK5" s="17">
        <f t="shared" ref="AK5:AK68" si="9">SUM(AB5:AJ5)</f>
        <v>9</v>
      </c>
    </row>
    <row r="6" spans="1:37" s="17" customFormat="1" ht="144" x14ac:dyDescent="0.25">
      <c r="A6" s="13" t="s">
        <v>50</v>
      </c>
      <c r="B6" s="14">
        <v>3</v>
      </c>
      <c r="C6" s="15" t="s">
        <v>51</v>
      </c>
      <c r="D6" s="15" t="s">
        <v>31</v>
      </c>
      <c r="E6" s="16">
        <v>12374</v>
      </c>
      <c r="F6" s="16">
        <v>12374</v>
      </c>
      <c r="G6" s="16">
        <v>13940</v>
      </c>
      <c r="H6" s="15">
        <v>1</v>
      </c>
      <c r="I6" s="15">
        <v>1</v>
      </c>
      <c r="J6" s="15">
        <v>2</v>
      </c>
      <c r="K6" s="19" t="s">
        <v>52</v>
      </c>
      <c r="L6" s="19">
        <v>0</v>
      </c>
      <c r="M6" s="19">
        <v>0</v>
      </c>
      <c r="N6" s="19">
        <v>1</v>
      </c>
      <c r="O6" s="19" t="s">
        <v>53</v>
      </c>
      <c r="P6" s="19">
        <v>1</v>
      </c>
      <c r="Q6" s="19" t="s">
        <v>54</v>
      </c>
      <c r="R6" s="19">
        <v>1</v>
      </c>
      <c r="S6" s="19" t="s">
        <v>55</v>
      </c>
      <c r="T6" s="19">
        <v>10</v>
      </c>
      <c r="U6" s="19" t="s">
        <v>56</v>
      </c>
      <c r="V6" s="19">
        <v>7</v>
      </c>
      <c r="W6" s="19" t="s">
        <v>57</v>
      </c>
      <c r="X6" s="19">
        <v>0</v>
      </c>
      <c r="Y6" s="19">
        <v>0</v>
      </c>
      <c r="Z6" s="19">
        <v>5</v>
      </c>
      <c r="AA6" s="33">
        <v>0</v>
      </c>
      <c r="AB6" s="17">
        <f t="shared" si="0"/>
        <v>1</v>
      </c>
      <c r="AC6" s="17" t="str">
        <f t="shared" si="1"/>
        <v/>
      </c>
      <c r="AD6" s="17">
        <f t="shared" si="2"/>
        <v>1</v>
      </c>
      <c r="AE6" s="17">
        <f t="shared" si="3"/>
        <v>1</v>
      </c>
      <c r="AF6" s="17">
        <f t="shared" si="4"/>
        <v>1</v>
      </c>
      <c r="AG6" s="17">
        <f t="shared" si="5"/>
        <v>1</v>
      </c>
      <c r="AH6" s="17">
        <f t="shared" si="6"/>
        <v>1</v>
      </c>
      <c r="AI6" s="17" t="str">
        <f t="shared" si="7"/>
        <v/>
      </c>
      <c r="AJ6" s="17">
        <f t="shared" si="8"/>
        <v>1</v>
      </c>
      <c r="AK6" s="17">
        <f t="shared" si="9"/>
        <v>7</v>
      </c>
    </row>
    <row r="7" spans="1:37" s="17" customFormat="1" ht="108" x14ac:dyDescent="0.25">
      <c r="A7" s="13" t="s">
        <v>58</v>
      </c>
      <c r="B7" s="18">
        <v>4</v>
      </c>
      <c r="C7" s="15" t="s">
        <v>59</v>
      </c>
      <c r="D7" s="15" t="s">
        <v>31</v>
      </c>
      <c r="E7" s="16">
        <v>12374</v>
      </c>
      <c r="F7" s="16">
        <v>12374</v>
      </c>
      <c r="G7" s="16">
        <v>13940</v>
      </c>
      <c r="H7" s="15">
        <v>1</v>
      </c>
      <c r="I7" s="15">
        <v>1</v>
      </c>
      <c r="J7" s="15">
        <v>1</v>
      </c>
      <c r="K7" s="19" t="s">
        <v>60</v>
      </c>
      <c r="L7" s="19">
        <v>1</v>
      </c>
      <c r="M7" s="19" t="s">
        <v>61</v>
      </c>
      <c r="N7" s="19">
        <v>0</v>
      </c>
      <c r="O7" s="19">
        <v>0</v>
      </c>
      <c r="P7" s="19">
        <v>2</v>
      </c>
      <c r="Q7" s="19" t="s">
        <v>62</v>
      </c>
      <c r="R7" s="19">
        <v>1</v>
      </c>
      <c r="S7" s="19" t="s">
        <v>63</v>
      </c>
      <c r="T7" s="19">
        <v>20</v>
      </c>
      <c r="U7" s="19" t="s">
        <v>64</v>
      </c>
      <c r="V7" s="19">
        <v>6</v>
      </c>
      <c r="W7" s="19" t="s">
        <v>65</v>
      </c>
      <c r="X7" s="19">
        <v>0</v>
      </c>
      <c r="Y7" s="19">
        <v>0</v>
      </c>
      <c r="Z7" s="19">
        <v>53</v>
      </c>
      <c r="AA7" s="33">
        <v>0</v>
      </c>
      <c r="AB7" s="17">
        <f t="shared" si="0"/>
        <v>1</v>
      </c>
      <c r="AC7" s="17">
        <f t="shared" si="1"/>
        <v>1</v>
      </c>
      <c r="AD7" s="17" t="str">
        <f t="shared" si="2"/>
        <v/>
      </c>
      <c r="AE7" s="17">
        <f t="shared" si="3"/>
        <v>1</v>
      </c>
      <c r="AF7" s="17">
        <f t="shared" si="4"/>
        <v>1</v>
      </c>
      <c r="AG7" s="17">
        <f t="shared" si="5"/>
        <v>1</v>
      </c>
      <c r="AH7" s="17">
        <f t="shared" si="6"/>
        <v>1</v>
      </c>
      <c r="AI7" s="17" t="str">
        <f t="shared" si="7"/>
        <v/>
      </c>
      <c r="AJ7" s="17">
        <f t="shared" si="8"/>
        <v>1</v>
      </c>
      <c r="AK7" s="17">
        <f t="shared" si="9"/>
        <v>7</v>
      </c>
    </row>
    <row r="8" spans="1:37" s="17" customFormat="1" ht="72" x14ac:dyDescent="0.25">
      <c r="A8" s="13" t="s">
        <v>66</v>
      </c>
      <c r="B8" s="14">
        <v>5</v>
      </c>
      <c r="C8" s="15" t="s">
        <v>67</v>
      </c>
      <c r="D8" s="15" t="s">
        <v>31</v>
      </c>
      <c r="E8" s="16">
        <v>12374</v>
      </c>
      <c r="F8" s="16">
        <v>12374</v>
      </c>
      <c r="G8" s="16">
        <v>13940</v>
      </c>
      <c r="H8" s="15">
        <v>1</v>
      </c>
      <c r="I8" s="15">
        <v>1</v>
      </c>
      <c r="J8" s="15">
        <v>0</v>
      </c>
      <c r="K8" s="19">
        <v>0</v>
      </c>
      <c r="L8" s="19">
        <v>1</v>
      </c>
      <c r="M8" s="19" t="s">
        <v>68</v>
      </c>
      <c r="N8" s="19">
        <v>0</v>
      </c>
      <c r="O8" s="19">
        <v>0</v>
      </c>
      <c r="P8" s="19">
        <v>1</v>
      </c>
      <c r="Q8" s="19" t="s">
        <v>69</v>
      </c>
      <c r="R8" s="19">
        <v>1</v>
      </c>
      <c r="S8" s="19" t="s">
        <v>63</v>
      </c>
      <c r="T8" s="19">
        <v>15</v>
      </c>
      <c r="U8" s="19" t="s">
        <v>70</v>
      </c>
      <c r="V8" s="19">
        <v>5</v>
      </c>
      <c r="W8" s="19" t="s">
        <v>71</v>
      </c>
      <c r="X8" s="19">
        <v>0</v>
      </c>
      <c r="Y8" s="19">
        <v>0</v>
      </c>
      <c r="Z8" s="19">
        <v>88</v>
      </c>
      <c r="AA8" s="33">
        <v>0</v>
      </c>
      <c r="AB8" s="17" t="str">
        <f t="shared" si="0"/>
        <v/>
      </c>
      <c r="AC8" s="17">
        <f t="shared" si="1"/>
        <v>1</v>
      </c>
      <c r="AD8" s="17" t="str">
        <f t="shared" si="2"/>
        <v/>
      </c>
      <c r="AE8" s="17">
        <f t="shared" si="3"/>
        <v>1</v>
      </c>
      <c r="AF8" s="17">
        <f t="shared" si="4"/>
        <v>1</v>
      </c>
      <c r="AG8" s="17">
        <f t="shared" si="5"/>
        <v>1</v>
      </c>
      <c r="AH8" s="17">
        <f t="shared" si="6"/>
        <v>1</v>
      </c>
      <c r="AI8" s="17" t="str">
        <f t="shared" si="7"/>
        <v/>
      </c>
      <c r="AJ8" s="17">
        <f t="shared" si="8"/>
        <v>1</v>
      </c>
      <c r="AK8" s="17">
        <f t="shared" si="9"/>
        <v>6</v>
      </c>
    </row>
    <row r="9" spans="1:37" s="17" customFormat="1" ht="336" x14ac:dyDescent="0.25">
      <c r="A9" s="13" t="s">
        <v>72</v>
      </c>
      <c r="B9" s="18">
        <v>6</v>
      </c>
      <c r="C9" s="15" t="s">
        <v>73</v>
      </c>
      <c r="D9" s="15" t="s">
        <v>74</v>
      </c>
      <c r="E9" s="16">
        <v>210350</v>
      </c>
      <c r="F9" s="16">
        <v>210350</v>
      </c>
      <c r="G9" s="16">
        <v>236980</v>
      </c>
      <c r="H9" s="15">
        <v>12.25</v>
      </c>
      <c r="I9" s="15">
        <v>12.25</v>
      </c>
      <c r="J9" s="15">
        <v>1</v>
      </c>
      <c r="K9" s="19" t="s">
        <v>75</v>
      </c>
      <c r="L9" s="19">
        <v>5</v>
      </c>
      <c r="M9" s="19" t="s">
        <v>76</v>
      </c>
      <c r="N9" s="19">
        <v>0</v>
      </c>
      <c r="O9" s="19">
        <v>0</v>
      </c>
      <c r="P9" s="19">
        <v>7</v>
      </c>
      <c r="Q9" s="19" t="s">
        <v>77</v>
      </c>
      <c r="R9" s="19">
        <v>5</v>
      </c>
      <c r="S9" s="19" t="s">
        <v>78</v>
      </c>
      <c r="T9" s="19">
        <v>38</v>
      </c>
      <c r="U9" s="19" t="s">
        <v>79</v>
      </c>
      <c r="V9" s="19">
        <v>4</v>
      </c>
      <c r="W9" s="19" t="s">
        <v>80</v>
      </c>
      <c r="X9" s="19">
        <v>2</v>
      </c>
      <c r="Y9" s="19" t="s">
        <v>81</v>
      </c>
      <c r="Z9" s="19">
        <v>5425</v>
      </c>
      <c r="AA9" s="33" t="s">
        <v>82</v>
      </c>
      <c r="AB9" s="17">
        <f t="shared" si="0"/>
        <v>1</v>
      </c>
      <c r="AC9" s="17">
        <f t="shared" si="1"/>
        <v>1</v>
      </c>
      <c r="AD9" s="17" t="str">
        <f t="shared" si="2"/>
        <v/>
      </c>
      <c r="AE9" s="17">
        <f t="shared" si="3"/>
        <v>1</v>
      </c>
      <c r="AF9" s="17">
        <f t="shared" si="4"/>
        <v>1</v>
      </c>
      <c r="AG9" s="17">
        <f t="shared" si="5"/>
        <v>1</v>
      </c>
      <c r="AH9" s="17">
        <f t="shared" si="6"/>
        <v>1</v>
      </c>
      <c r="AI9" s="17">
        <f t="shared" si="7"/>
        <v>1</v>
      </c>
      <c r="AJ9" s="17">
        <f t="shared" si="8"/>
        <v>1</v>
      </c>
      <c r="AK9" s="17">
        <f t="shared" si="9"/>
        <v>8</v>
      </c>
    </row>
    <row r="10" spans="1:37" s="17" customFormat="1" ht="144" x14ac:dyDescent="0.25">
      <c r="A10" s="13" t="s">
        <v>83</v>
      </c>
      <c r="B10" s="14">
        <v>7</v>
      </c>
      <c r="C10" s="15" t="s">
        <v>84</v>
      </c>
      <c r="D10" s="15" t="s">
        <v>74</v>
      </c>
      <c r="E10" s="16">
        <v>15466</v>
      </c>
      <c r="F10" s="16">
        <v>15466</v>
      </c>
      <c r="G10" s="16">
        <v>17425</v>
      </c>
      <c r="H10" s="15">
        <v>1</v>
      </c>
      <c r="I10" s="15">
        <v>1</v>
      </c>
      <c r="J10" s="15">
        <v>3</v>
      </c>
      <c r="K10" s="19" t="s">
        <v>85</v>
      </c>
      <c r="L10" s="19">
        <v>2</v>
      </c>
      <c r="M10" s="19" t="s">
        <v>86</v>
      </c>
      <c r="N10" s="19">
        <v>1</v>
      </c>
      <c r="O10" s="19" t="s">
        <v>87</v>
      </c>
      <c r="P10" s="19">
        <v>1</v>
      </c>
      <c r="Q10" s="19" t="s">
        <v>88</v>
      </c>
      <c r="R10" s="19">
        <v>4</v>
      </c>
      <c r="S10" s="19" t="s">
        <v>89</v>
      </c>
      <c r="T10" s="19">
        <v>10</v>
      </c>
      <c r="U10" s="19" t="s">
        <v>90</v>
      </c>
      <c r="V10" s="19">
        <v>5</v>
      </c>
      <c r="W10" s="19" t="s">
        <v>91</v>
      </c>
      <c r="X10" s="19">
        <v>0</v>
      </c>
      <c r="Y10" s="19">
        <v>0</v>
      </c>
      <c r="Z10" s="19">
        <v>180</v>
      </c>
      <c r="AA10" s="33" t="s">
        <v>92</v>
      </c>
      <c r="AB10" s="17">
        <f t="shared" si="0"/>
        <v>1</v>
      </c>
      <c r="AC10" s="17">
        <f t="shared" si="1"/>
        <v>1</v>
      </c>
      <c r="AD10" s="17">
        <f t="shared" si="2"/>
        <v>1</v>
      </c>
      <c r="AE10" s="17">
        <f t="shared" si="3"/>
        <v>1</v>
      </c>
      <c r="AF10" s="17">
        <f t="shared" si="4"/>
        <v>1</v>
      </c>
      <c r="AG10" s="17">
        <f t="shared" si="5"/>
        <v>1</v>
      </c>
      <c r="AH10" s="17">
        <f t="shared" si="6"/>
        <v>1</v>
      </c>
      <c r="AI10" s="17" t="str">
        <f t="shared" si="7"/>
        <v/>
      </c>
      <c r="AJ10" s="17">
        <f t="shared" si="8"/>
        <v>1</v>
      </c>
      <c r="AK10" s="17">
        <f t="shared" si="9"/>
        <v>8</v>
      </c>
    </row>
    <row r="11" spans="1:37" s="17" customFormat="1" ht="84" x14ac:dyDescent="0.25">
      <c r="A11" s="13" t="s">
        <v>93</v>
      </c>
      <c r="B11" s="18">
        <v>8</v>
      </c>
      <c r="C11" s="15" t="s">
        <v>94</v>
      </c>
      <c r="D11" s="15" t="s">
        <v>74</v>
      </c>
      <c r="E11" s="16">
        <v>15466</v>
      </c>
      <c r="F11" s="16">
        <v>15466</v>
      </c>
      <c r="G11" s="16">
        <v>17425</v>
      </c>
      <c r="H11" s="15">
        <v>1.25</v>
      </c>
      <c r="I11" s="15">
        <v>1.25</v>
      </c>
      <c r="J11" s="15">
        <v>2</v>
      </c>
      <c r="K11" s="19" t="s">
        <v>95</v>
      </c>
      <c r="L11" s="19">
        <v>2</v>
      </c>
      <c r="M11" s="19" t="s">
        <v>96</v>
      </c>
      <c r="N11" s="19">
        <v>1</v>
      </c>
      <c r="O11" s="19" t="s">
        <v>95</v>
      </c>
      <c r="P11" s="19">
        <v>2</v>
      </c>
      <c r="Q11" s="19" t="s">
        <v>97</v>
      </c>
      <c r="R11" s="19">
        <v>4</v>
      </c>
      <c r="S11" s="19" t="s">
        <v>98</v>
      </c>
      <c r="T11" s="19">
        <v>6</v>
      </c>
      <c r="U11" s="19" t="s">
        <v>99</v>
      </c>
      <c r="V11" s="19">
        <v>8</v>
      </c>
      <c r="W11" s="19" t="s">
        <v>100</v>
      </c>
      <c r="X11" s="19">
        <v>0</v>
      </c>
      <c r="Y11" s="19">
        <v>0</v>
      </c>
      <c r="Z11" s="19">
        <v>105</v>
      </c>
      <c r="AA11" s="33" t="s">
        <v>101</v>
      </c>
      <c r="AB11" s="17">
        <f t="shared" si="0"/>
        <v>1</v>
      </c>
      <c r="AC11" s="17">
        <f t="shared" si="1"/>
        <v>1</v>
      </c>
      <c r="AD11" s="17">
        <f t="shared" si="2"/>
        <v>1</v>
      </c>
      <c r="AE11" s="17">
        <f t="shared" si="3"/>
        <v>1</v>
      </c>
      <c r="AF11" s="17">
        <f t="shared" si="4"/>
        <v>1</v>
      </c>
      <c r="AG11" s="17">
        <f t="shared" si="5"/>
        <v>1</v>
      </c>
      <c r="AH11" s="17">
        <f t="shared" si="6"/>
        <v>1</v>
      </c>
      <c r="AI11" s="17" t="str">
        <f t="shared" si="7"/>
        <v/>
      </c>
      <c r="AJ11" s="17">
        <f t="shared" si="8"/>
        <v>1</v>
      </c>
      <c r="AK11" s="17">
        <f t="shared" si="9"/>
        <v>8</v>
      </c>
    </row>
    <row r="12" spans="1:37" s="17" customFormat="1" ht="96" x14ac:dyDescent="0.25">
      <c r="A12" s="13" t="s">
        <v>102</v>
      </c>
      <c r="B12" s="14">
        <v>9</v>
      </c>
      <c r="C12" s="15" t="s">
        <v>103</v>
      </c>
      <c r="D12" s="15" t="s">
        <v>74</v>
      </c>
      <c r="E12" s="16">
        <v>27840</v>
      </c>
      <c r="F12" s="16">
        <v>27840</v>
      </c>
      <c r="G12" s="16">
        <v>31365</v>
      </c>
      <c r="H12" s="15">
        <v>2.25</v>
      </c>
      <c r="I12" s="15">
        <v>2.25</v>
      </c>
      <c r="J12" s="15">
        <v>2</v>
      </c>
      <c r="K12" s="19" t="s">
        <v>104</v>
      </c>
      <c r="L12" s="19">
        <v>3</v>
      </c>
      <c r="M12" s="19" t="s">
        <v>105</v>
      </c>
      <c r="N12" s="19">
        <v>0</v>
      </c>
      <c r="O12" s="19">
        <v>0</v>
      </c>
      <c r="P12" s="19">
        <v>3</v>
      </c>
      <c r="Q12" s="19" t="s">
        <v>106</v>
      </c>
      <c r="R12" s="19">
        <v>3</v>
      </c>
      <c r="S12" s="19" t="s">
        <v>107</v>
      </c>
      <c r="T12" s="19">
        <v>7</v>
      </c>
      <c r="U12" s="19" t="s">
        <v>108</v>
      </c>
      <c r="V12" s="19">
        <v>5</v>
      </c>
      <c r="W12" s="19" t="s">
        <v>109</v>
      </c>
      <c r="X12" s="19">
        <v>0</v>
      </c>
      <c r="Y12" s="19">
        <v>0</v>
      </c>
      <c r="Z12" s="19">
        <v>120</v>
      </c>
      <c r="AA12" s="33" t="s">
        <v>110</v>
      </c>
      <c r="AB12" s="17">
        <f t="shared" si="0"/>
        <v>1</v>
      </c>
      <c r="AC12" s="17">
        <f t="shared" si="1"/>
        <v>1</v>
      </c>
      <c r="AD12" s="17" t="str">
        <f t="shared" si="2"/>
        <v/>
      </c>
      <c r="AE12" s="17">
        <f t="shared" si="3"/>
        <v>1</v>
      </c>
      <c r="AF12" s="17">
        <f t="shared" si="4"/>
        <v>1</v>
      </c>
      <c r="AG12" s="17">
        <f t="shared" si="5"/>
        <v>1</v>
      </c>
      <c r="AH12" s="17">
        <f t="shared" si="6"/>
        <v>1</v>
      </c>
      <c r="AI12" s="17" t="str">
        <f t="shared" si="7"/>
        <v/>
      </c>
      <c r="AJ12" s="17">
        <f t="shared" si="8"/>
        <v>1</v>
      </c>
      <c r="AK12" s="17">
        <f t="shared" si="9"/>
        <v>7</v>
      </c>
    </row>
    <row r="13" spans="1:37" s="17" customFormat="1" ht="409.5" x14ac:dyDescent="0.25">
      <c r="A13" s="13" t="s">
        <v>111</v>
      </c>
      <c r="B13" s="18">
        <v>10</v>
      </c>
      <c r="C13" s="15" t="s">
        <v>112</v>
      </c>
      <c r="D13" s="15" t="s">
        <v>113</v>
      </c>
      <c r="E13" s="16">
        <v>512263</v>
      </c>
      <c r="F13" s="16">
        <v>512263</v>
      </c>
      <c r="G13" s="16">
        <v>572976</v>
      </c>
      <c r="H13" s="15">
        <v>41.4</v>
      </c>
      <c r="I13" s="15">
        <v>41.4</v>
      </c>
      <c r="J13" s="15">
        <v>5</v>
      </c>
      <c r="K13" s="19" t="s">
        <v>114</v>
      </c>
      <c r="L13" s="19">
        <v>4</v>
      </c>
      <c r="M13" s="19" t="s">
        <v>115</v>
      </c>
      <c r="N13" s="19">
        <v>3</v>
      </c>
      <c r="O13" s="19" t="s">
        <v>116</v>
      </c>
      <c r="P13" s="19">
        <v>7</v>
      </c>
      <c r="Q13" s="19" t="s">
        <v>117</v>
      </c>
      <c r="R13" s="19">
        <v>5</v>
      </c>
      <c r="S13" s="19" t="s">
        <v>118</v>
      </c>
      <c r="T13" s="19">
        <v>77</v>
      </c>
      <c r="U13" s="19" t="s">
        <v>119</v>
      </c>
      <c r="V13" s="19">
        <v>35</v>
      </c>
      <c r="W13" s="19" t="s">
        <v>120</v>
      </c>
      <c r="X13" s="19">
        <v>3</v>
      </c>
      <c r="Y13" s="19" t="s">
        <v>121</v>
      </c>
      <c r="Z13" s="19">
        <v>12007</v>
      </c>
      <c r="AA13" s="33" t="s">
        <v>122</v>
      </c>
      <c r="AB13" s="17">
        <f t="shared" si="0"/>
        <v>1</v>
      </c>
      <c r="AC13" s="17">
        <f t="shared" si="1"/>
        <v>1</v>
      </c>
      <c r="AD13" s="17">
        <f t="shared" si="2"/>
        <v>1</v>
      </c>
      <c r="AE13" s="17">
        <f t="shared" si="3"/>
        <v>1</v>
      </c>
      <c r="AF13" s="17">
        <f t="shared" si="4"/>
        <v>1</v>
      </c>
      <c r="AG13" s="17">
        <f t="shared" si="5"/>
        <v>1</v>
      </c>
      <c r="AH13" s="17">
        <f t="shared" si="6"/>
        <v>1</v>
      </c>
      <c r="AI13" s="17">
        <f t="shared" si="7"/>
        <v>1</v>
      </c>
      <c r="AJ13" s="17">
        <f t="shared" si="8"/>
        <v>1</v>
      </c>
      <c r="AK13" s="17">
        <f t="shared" si="9"/>
        <v>9</v>
      </c>
    </row>
    <row r="14" spans="1:37" s="17" customFormat="1" ht="216" x14ac:dyDescent="0.25">
      <c r="A14" s="13" t="s">
        <v>123</v>
      </c>
      <c r="B14" s="14">
        <v>11</v>
      </c>
      <c r="C14" s="15" t="s">
        <v>124</v>
      </c>
      <c r="D14" s="15" t="s">
        <v>113</v>
      </c>
      <c r="E14" s="16">
        <v>18560</v>
      </c>
      <c r="F14" s="16">
        <v>19504</v>
      </c>
      <c r="G14" s="16">
        <v>21121</v>
      </c>
      <c r="H14" s="15">
        <v>1.5</v>
      </c>
      <c r="I14" s="15">
        <v>1.5</v>
      </c>
      <c r="J14" s="15">
        <v>5</v>
      </c>
      <c r="K14" s="19" t="s">
        <v>125</v>
      </c>
      <c r="L14" s="19">
        <v>0</v>
      </c>
      <c r="M14" s="19">
        <v>0</v>
      </c>
      <c r="N14" s="19">
        <v>1</v>
      </c>
      <c r="O14" s="19" t="s">
        <v>126</v>
      </c>
      <c r="P14" s="19">
        <v>0</v>
      </c>
      <c r="Q14" s="19">
        <v>0</v>
      </c>
      <c r="R14" s="19">
        <v>1</v>
      </c>
      <c r="S14" s="19" t="s">
        <v>127</v>
      </c>
      <c r="T14" s="19">
        <v>44</v>
      </c>
      <c r="U14" s="19" t="s">
        <v>128</v>
      </c>
      <c r="V14" s="19">
        <v>14</v>
      </c>
      <c r="W14" s="19" t="s">
        <v>129</v>
      </c>
      <c r="X14" s="19">
        <v>2</v>
      </c>
      <c r="Y14" s="19" t="s">
        <v>130</v>
      </c>
      <c r="Z14" s="19">
        <v>470</v>
      </c>
      <c r="AA14" s="33" t="s">
        <v>131</v>
      </c>
      <c r="AB14" s="17">
        <f t="shared" si="0"/>
        <v>1</v>
      </c>
      <c r="AC14" s="17" t="str">
        <f t="shared" si="1"/>
        <v/>
      </c>
      <c r="AD14" s="17">
        <f t="shared" si="2"/>
        <v>1</v>
      </c>
      <c r="AE14" s="17" t="str">
        <f t="shared" si="3"/>
        <v/>
      </c>
      <c r="AF14" s="17">
        <f t="shared" si="4"/>
        <v>1</v>
      </c>
      <c r="AG14" s="17">
        <f t="shared" si="5"/>
        <v>1</v>
      </c>
      <c r="AH14" s="17">
        <f t="shared" si="6"/>
        <v>1</v>
      </c>
      <c r="AI14" s="17">
        <f t="shared" si="7"/>
        <v>1</v>
      </c>
      <c r="AJ14" s="17">
        <f t="shared" si="8"/>
        <v>1</v>
      </c>
      <c r="AK14" s="17">
        <f t="shared" si="9"/>
        <v>7</v>
      </c>
    </row>
    <row r="15" spans="1:37" s="17" customFormat="1" ht="360" x14ac:dyDescent="0.25">
      <c r="A15" s="13" t="s">
        <v>132</v>
      </c>
      <c r="B15" s="18">
        <v>12</v>
      </c>
      <c r="C15" s="15" t="s">
        <v>133</v>
      </c>
      <c r="D15" s="15" t="s">
        <v>113</v>
      </c>
      <c r="E15" s="16">
        <v>14848</v>
      </c>
      <c r="F15" s="16">
        <v>15950</v>
      </c>
      <c r="G15" s="16">
        <v>16000</v>
      </c>
      <c r="H15" s="15">
        <v>1</v>
      </c>
      <c r="I15" s="15">
        <v>1</v>
      </c>
      <c r="J15" s="15">
        <v>1</v>
      </c>
      <c r="K15" s="19" t="s">
        <v>134</v>
      </c>
      <c r="L15" s="19">
        <v>0</v>
      </c>
      <c r="M15" s="19">
        <v>0</v>
      </c>
      <c r="N15" s="19">
        <v>0</v>
      </c>
      <c r="O15" s="19">
        <v>0</v>
      </c>
      <c r="P15" s="19">
        <v>3</v>
      </c>
      <c r="Q15" s="19" t="s">
        <v>135</v>
      </c>
      <c r="R15" s="19">
        <v>5</v>
      </c>
      <c r="S15" s="19" t="s">
        <v>136</v>
      </c>
      <c r="T15" s="19">
        <v>20</v>
      </c>
      <c r="U15" s="19">
        <v>0</v>
      </c>
      <c r="V15" s="19">
        <v>1</v>
      </c>
      <c r="W15" s="19" t="s">
        <v>137</v>
      </c>
      <c r="X15" s="19">
        <v>0</v>
      </c>
      <c r="Y15" s="19">
        <v>0</v>
      </c>
      <c r="Z15" s="19">
        <v>38</v>
      </c>
      <c r="AA15" s="33" t="s">
        <v>138</v>
      </c>
      <c r="AB15" s="17">
        <f t="shared" si="0"/>
        <v>1</v>
      </c>
      <c r="AC15" s="17" t="str">
        <f t="shared" si="1"/>
        <v/>
      </c>
      <c r="AD15" s="17" t="str">
        <f t="shared" si="2"/>
        <v/>
      </c>
      <c r="AE15" s="17">
        <f t="shared" si="3"/>
        <v>1</v>
      </c>
      <c r="AF15" s="17">
        <f t="shared" si="4"/>
        <v>1</v>
      </c>
      <c r="AG15" s="17">
        <f t="shared" si="5"/>
        <v>1</v>
      </c>
      <c r="AH15" s="17">
        <f t="shared" si="6"/>
        <v>1</v>
      </c>
      <c r="AI15" s="17" t="str">
        <f t="shared" si="7"/>
        <v/>
      </c>
      <c r="AJ15" s="17">
        <f t="shared" si="8"/>
        <v>1</v>
      </c>
      <c r="AK15" s="17">
        <f t="shared" si="9"/>
        <v>6</v>
      </c>
    </row>
    <row r="16" spans="1:37" s="17" customFormat="1" x14ac:dyDescent="0.25">
      <c r="A16" s="13" t="s">
        <v>139</v>
      </c>
      <c r="B16" s="14">
        <v>13</v>
      </c>
      <c r="C16" s="15" t="s">
        <v>140</v>
      </c>
      <c r="D16" s="15" t="s">
        <v>113</v>
      </c>
      <c r="E16" s="16">
        <v>14848</v>
      </c>
      <c r="F16" s="16">
        <v>21537</v>
      </c>
      <c r="G16" s="16">
        <v>15867</v>
      </c>
      <c r="H16" s="15">
        <v>1</v>
      </c>
      <c r="I16" s="15">
        <v>1</v>
      </c>
      <c r="J16" s="15">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33">
        <v>0</v>
      </c>
      <c r="AB16" s="17" t="str">
        <f t="shared" si="0"/>
        <v/>
      </c>
      <c r="AC16" s="17" t="str">
        <f t="shared" si="1"/>
        <v/>
      </c>
      <c r="AD16" s="17" t="str">
        <f t="shared" si="2"/>
        <v/>
      </c>
      <c r="AE16" s="17" t="str">
        <f t="shared" si="3"/>
        <v/>
      </c>
      <c r="AF16" s="17" t="str">
        <f t="shared" si="4"/>
        <v/>
      </c>
      <c r="AG16" s="17" t="str">
        <f t="shared" si="5"/>
        <v/>
      </c>
      <c r="AH16" s="17" t="str">
        <f t="shared" si="6"/>
        <v/>
      </c>
      <c r="AI16" s="17" t="str">
        <f t="shared" si="7"/>
        <v/>
      </c>
      <c r="AJ16" s="17" t="str">
        <f t="shared" si="8"/>
        <v/>
      </c>
      <c r="AK16" s="17">
        <f t="shared" si="9"/>
        <v>0</v>
      </c>
    </row>
    <row r="17" spans="1:37" s="17" customFormat="1" x14ac:dyDescent="0.25">
      <c r="A17" s="13" t="s">
        <v>141</v>
      </c>
      <c r="B17" s="18">
        <v>14</v>
      </c>
      <c r="C17" s="15" t="s">
        <v>142</v>
      </c>
      <c r="D17" s="15" t="s">
        <v>113</v>
      </c>
      <c r="E17" s="16">
        <v>14848</v>
      </c>
      <c r="F17" s="16">
        <v>14848</v>
      </c>
      <c r="G17" s="16">
        <v>16332</v>
      </c>
      <c r="H17" s="15">
        <v>1</v>
      </c>
      <c r="I17" s="15">
        <v>1</v>
      </c>
      <c r="J17" s="15">
        <v>0</v>
      </c>
      <c r="K17" s="19">
        <v>0</v>
      </c>
      <c r="L17" s="19">
        <v>0</v>
      </c>
      <c r="M17" s="19">
        <v>0</v>
      </c>
      <c r="N17" s="19">
        <v>0</v>
      </c>
      <c r="O17" s="19">
        <v>0</v>
      </c>
      <c r="P17" s="19">
        <v>0</v>
      </c>
      <c r="Q17" s="19">
        <v>0</v>
      </c>
      <c r="R17" s="19">
        <v>0</v>
      </c>
      <c r="S17" s="19">
        <v>0</v>
      </c>
      <c r="T17" s="19">
        <v>0</v>
      </c>
      <c r="U17" s="19">
        <v>0</v>
      </c>
      <c r="V17" s="19">
        <v>0</v>
      </c>
      <c r="W17" s="19">
        <v>0</v>
      </c>
      <c r="X17" s="19">
        <v>0</v>
      </c>
      <c r="Y17" s="19">
        <v>0</v>
      </c>
      <c r="Z17" s="19">
        <v>0</v>
      </c>
      <c r="AA17" s="33">
        <v>0</v>
      </c>
      <c r="AB17" s="17" t="str">
        <f t="shared" si="0"/>
        <v/>
      </c>
      <c r="AC17" s="17" t="str">
        <f t="shared" si="1"/>
        <v/>
      </c>
      <c r="AD17" s="17" t="str">
        <f t="shared" si="2"/>
        <v/>
      </c>
      <c r="AE17" s="17" t="str">
        <f t="shared" si="3"/>
        <v/>
      </c>
      <c r="AF17" s="17" t="str">
        <f t="shared" si="4"/>
        <v/>
      </c>
      <c r="AG17" s="17" t="str">
        <f t="shared" si="5"/>
        <v/>
      </c>
      <c r="AH17" s="17" t="str">
        <f t="shared" si="6"/>
        <v/>
      </c>
      <c r="AI17" s="17" t="str">
        <f t="shared" si="7"/>
        <v/>
      </c>
      <c r="AJ17" s="17" t="str">
        <f t="shared" si="8"/>
        <v/>
      </c>
      <c r="AK17" s="17">
        <f t="shared" si="9"/>
        <v>0</v>
      </c>
    </row>
    <row r="18" spans="1:37" s="17" customFormat="1" ht="156" x14ac:dyDescent="0.25">
      <c r="A18" s="13" t="s">
        <v>143</v>
      </c>
      <c r="B18" s="14">
        <v>15</v>
      </c>
      <c r="C18" s="15" t="s">
        <v>144</v>
      </c>
      <c r="D18" s="15" t="s">
        <v>113</v>
      </c>
      <c r="E18" s="16">
        <v>0</v>
      </c>
      <c r="F18" s="16">
        <v>1337</v>
      </c>
      <c r="G18" s="16">
        <v>7040</v>
      </c>
      <c r="H18" s="15">
        <v>0.5</v>
      </c>
      <c r="I18" s="15">
        <v>0.5</v>
      </c>
      <c r="J18" s="15">
        <v>1</v>
      </c>
      <c r="K18" s="19" t="s">
        <v>145</v>
      </c>
      <c r="L18" s="19">
        <v>0</v>
      </c>
      <c r="M18" s="19">
        <v>0</v>
      </c>
      <c r="N18" s="19">
        <v>0</v>
      </c>
      <c r="O18" s="19">
        <v>0</v>
      </c>
      <c r="P18" s="19">
        <v>1</v>
      </c>
      <c r="Q18" s="19" t="s">
        <v>146</v>
      </c>
      <c r="R18" s="19">
        <v>2</v>
      </c>
      <c r="S18" s="19" t="s">
        <v>147</v>
      </c>
      <c r="T18" s="19">
        <v>11</v>
      </c>
      <c r="U18" s="19" t="s">
        <v>148</v>
      </c>
      <c r="V18" s="19">
        <v>12</v>
      </c>
      <c r="W18" s="19" t="s">
        <v>149</v>
      </c>
      <c r="X18" s="19">
        <v>1</v>
      </c>
      <c r="Y18" s="19" t="s">
        <v>150</v>
      </c>
      <c r="Z18" s="19">
        <v>320</v>
      </c>
      <c r="AA18" s="33" t="s">
        <v>151</v>
      </c>
      <c r="AB18" s="17">
        <f t="shared" si="0"/>
        <v>1</v>
      </c>
      <c r="AC18" s="17" t="str">
        <f t="shared" si="1"/>
        <v/>
      </c>
      <c r="AD18" s="17" t="str">
        <f t="shared" si="2"/>
        <v/>
      </c>
      <c r="AE18" s="17">
        <f t="shared" si="3"/>
        <v>1</v>
      </c>
      <c r="AF18" s="17">
        <f t="shared" si="4"/>
        <v>1</v>
      </c>
      <c r="AG18" s="17">
        <f t="shared" si="5"/>
        <v>1</v>
      </c>
      <c r="AH18" s="17">
        <f t="shared" si="6"/>
        <v>1</v>
      </c>
      <c r="AI18" s="17">
        <f t="shared" si="7"/>
        <v>1</v>
      </c>
      <c r="AJ18" s="17">
        <f t="shared" si="8"/>
        <v>1</v>
      </c>
      <c r="AK18" s="17">
        <f t="shared" si="9"/>
        <v>7</v>
      </c>
    </row>
    <row r="19" spans="1:37" s="17" customFormat="1" ht="228" x14ac:dyDescent="0.25">
      <c r="A19" s="13" t="s">
        <v>152</v>
      </c>
      <c r="B19" s="18">
        <v>16</v>
      </c>
      <c r="C19" s="15" t="s">
        <v>153</v>
      </c>
      <c r="D19" s="15" t="s">
        <v>113</v>
      </c>
      <c r="E19" s="16">
        <v>18560</v>
      </c>
      <c r="F19" s="16">
        <v>17737</v>
      </c>
      <c r="G19" s="16">
        <v>21410</v>
      </c>
      <c r="H19" s="15">
        <v>1</v>
      </c>
      <c r="I19" s="15">
        <v>1</v>
      </c>
      <c r="J19" s="15">
        <v>3</v>
      </c>
      <c r="K19" s="19" t="s">
        <v>154</v>
      </c>
      <c r="L19" s="19">
        <v>0</v>
      </c>
      <c r="M19" s="19">
        <v>0</v>
      </c>
      <c r="N19" s="19">
        <v>0</v>
      </c>
      <c r="O19" s="19">
        <v>0</v>
      </c>
      <c r="P19" s="19">
        <v>0</v>
      </c>
      <c r="Q19" s="19">
        <v>0</v>
      </c>
      <c r="R19" s="19">
        <v>0</v>
      </c>
      <c r="S19" s="19">
        <v>0</v>
      </c>
      <c r="T19" s="19">
        <v>14</v>
      </c>
      <c r="U19" s="19" t="s">
        <v>155</v>
      </c>
      <c r="V19" s="19">
        <v>6</v>
      </c>
      <c r="W19" s="19" t="s">
        <v>156</v>
      </c>
      <c r="X19" s="19">
        <v>0</v>
      </c>
      <c r="Y19" s="19">
        <v>0</v>
      </c>
      <c r="Z19" s="19">
        <v>65</v>
      </c>
      <c r="AA19" s="33">
        <v>0</v>
      </c>
      <c r="AB19" s="17">
        <f t="shared" si="0"/>
        <v>1</v>
      </c>
      <c r="AC19" s="17" t="str">
        <f t="shared" si="1"/>
        <v/>
      </c>
      <c r="AD19" s="17" t="str">
        <f t="shared" si="2"/>
        <v/>
      </c>
      <c r="AE19" s="17" t="str">
        <f t="shared" si="3"/>
        <v/>
      </c>
      <c r="AF19" s="17" t="str">
        <f t="shared" si="4"/>
        <v/>
      </c>
      <c r="AG19" s="17">
        <f t="shared" si="5"/>
        <v>1</v>
      </c>
      <c r="AH19" s="17">
        <f t="shared" si="6"/>
        <v>1</v>
      </c>
      <c r="AI19" s="17" t="str">
        <f t="shared" si="7"/>
        <v/>
      </c>
      <c r="AJ19" s="17">
        <f t="shared" si="8"/>
        <v>1</v>
      </c>
      <c r="AK19" s="17">
        <f t="shared" si="9"/>
        <v>4</v>
      </c>
    </row>
    <row r="20" spans="1:37" s="17" customFormat="1" ht="24" x14ac:dyDescent="0.25">
      <c r="A20" s="13" t="s">
        <v>157</v>
      </c>
      <c r="B20" s="14">
        <v>17</v>
      </c>
      <c r="C20" s="15" t="s">
        <v>158</v>
      </c>
      <c r="D20" s="15" t="s">
        <v>113</v>
      </c>
      <c r="E20" s="16">
        <v>0</v>
      </c>
      <c r="F20" s="16">
        <v>26133</v>
      </c>
      <c r="G20" s="16">
        <v>0</v>
      </c>
      <c r="H20" s="15">
        <v>2</v>
      </c>
      <c r="I20" s="15">
        <v>2</v>
      </c>
      <c r="J20" s="15">
        <v>0</v>
      </c>
      <c r="K20" s="19">
        <v>0</v>
      </c>
      <c r="L20" s="19">
        <v>0</v>
      </c>
      <c r="M20" s="19">
        <v>0</v>
      </c>
      <c r="N20" s="19">
        <v>0</v>
      </c>
      <c r="O20" s="19">
        <v>0</v>
      </c>
      <c r="P20" s="19">
        <v>0</v>
      </c>
      <c r="Q20" s="19">
        <v>0</v>
      </c>
      <c r="R20" s="19">
        <v>1</v>
      </c>
      <c r="S20" s="19" t="s">
        <v>159</v>
      </c>
      <c r="T20" s="19">
        <v>0</v>
      </c>
      <c r="U20" s="19">
        <v>0</v>
      </c>
      <c r="V20" s="19">
        <v>0</v>
      </c>
      <c r="W20" s="19">
        <v>0</v>
      </c>
      <c r="X20" s="19">
        <v>0</v>
      </c>
      <c r="Y20" s="19">
        <v>0</v>
      </c>
      <c r="Z20" s="19">
        <v>10</v>
      </c>
      <c r="AA20" s="33">
        <v>0</v>
      </c>
      <c r="AB20" s="17" t="str">
        <f t="shared" si="0"/>
        <v/>
      </c>
      <c r="AC20" s="17" t="str">
        <f t="shared" si="1"/>
        <v/>
      </c>
      <c r="AD20" s="17" t="str">
        <f t="shared" si="2"/>
        <v/>
      </c>
      <c r="AE20" s="17" t="str">
        <f t="shared" si="3"/>
        <v/>
      </c>
      <c r="AF20" s="17">
        <f t="shared" si="4"/>
        <v>1</v>
      </c>
      <c r="AG20" s="17" t="str">
        <f t="shared" si="5"/>
        <v/>
      </c>
      <c r="AH20" s="17" t="str">
        <f t="shared" si="6"/>
        <v/>
      </c>
      <c r="AI20" s="17" t="str">
        <f t="shared" si="7"/>
        <v/>
      </c>
      <c r="AJ20" s="17">
        <f t="shared" si="8"/>
        <v>1</v>
      </c>
      <c r="AK20" s="17">
        <f t="shared" si="9"/>
        <v>2</v>
      </c>
    </row>
    <row r="21" spans="1:37" s="17" customFormat="1" ht="409.5" x14ac:dyDescent="0.25">
      <c r="A21" s="13" t="s">
        <v>160</v>
      </c>
      <c r="B21" s="18">
        <v>18</v>
      </c>
      <c r="C21" s="15" t="s">
        <v>161</v>
      </c>
      <c r="D21" s="15" t="s">
        <v>113</v>
      </c>
      <c r="E21" s="16">
        <v>18500</v>
      </c>
      <c r="F21" s="16">
        <v>18500</v>
      </c>
      <c r="G21" s="16">
        <v>21121</v>
      </c>
      <c r="H21" s="15">
        <v>1.5</v>
      </c>
      <c r="I21" s="15">
        <v>1.5</v>
      </c>
      <c r="J21" s="15">
        <v>3</v>
      </c>
      <c r="K21" s="19" t="s">
        <v>162</v>
      </c>
      <c r="L21" s="19">
        <v>1</v>
      </c>
      <c r="M21" s="19" t="s">
        <v>163</v>
      </c>
      <c r="N21" s="19">
        <v>1</v>
      </c>
      <c r="O21" s="19" t="s">
        <v>164</v>
      </c>
      <c r="P21" s="19">
        <v>0</v>
      </c>
      <c r="Q21" s="19">
        <v>0</v>
      </c>
      <c r="R21" s="19">
        <v>0</v>
      </c>
      <c r="S21" s="19">
        <v>0</v>
      </c>
      <c r="T21" s="19">
        <v>11</v>
      </c>
      <c r="U21" s="19" t="s">
        <v>165</v>
      </c>
      <c r="V21" s="19">
        <v>19</v>
      </c>
      <c r="W21" s="19" t="s">
        <v>166</v>
      </c>
      <c r="X21" s="19">
        <v>0</v>
      </c>
      <c r="Y21" s="19">
        <v>0</v>
      </c>
      <c r="Z21" s="19">
        <v>87</v>
      </c>
      <c r="AA21" s="33" t="s">
        <v>167</v>
      </c>
      <c r="AB21" s="17">
        <f t="shared" si="0"/>
        <v>1</v>
      </c>
      <c r="AC21" s="17">
        <f t="shared" si="1"/>
        <v>1</v>
      </c>
      <c r="AD21" s="17">
        <f t="shared" si="2"/>
        <v>1</v>
      </c>
      <c r="AE21" s="17" t="str">
        <f t="shared" si="3"/>
        <v/>
      </c>
      <c r="AF21" s="17" t="str">
        <f t="shared" si="4"/>
        <v/>
      </c>
      <c r="AG21" s="17">
        <f t="shared" si="5"/>
        <v>1</v>
      </c>
      <c r="AH21" s="17">
        <f t="shared" si="6"/>
        <v>1</v>
      </c>
      <c r="AI21" s="17" t="str">
        <f t="shared" si="7"/>
        <v/>
      </c>
      <c r="AJ21" s="17">
        <f t="shared" si="8"/>
        <v>1</v>
      </c>
      <c r="AK21" s="17">
        <f t="shared" si="9"/>
        <v>6</v>
      </c>
    </row>
    <row r="22" spans="1:37" s="17" customFormat="1" x14ac:dyDescent="0.25">
      <c r="A22" s="13" t="s">
        <v>168</v>
      </c>
      <c r="B22" s="14">
        <v>19</v>
      </c>
      <c r="C22" s="15" t="s">
        <v>169</v>
      </c>
      <c r="D22" s="15" t="s">
        <v>113</v>
      </c>
      <c r="E22" s="16">
        <v>19005</v>
      </c>
      <c r="F22" s="16">
        <v>16102</v>
      </c>
      <c r="G22" s="16">
        <v>19000</v>
      </c>
      <c r="H22" s="15">
        <v>1.5</v>
      </c>
      <c r="I22" s="15">
        <v>0</v>
      </c>
      <c r="J22" s="15">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33">
        <v>0</v>
      </c>
      <c r="AB22" s="17" t="str">
        <f t="shared" si="0"/>
        <v/>
      </c>
      <c r="AC22" s="17" t="str">
        <f t="shared" si="1"/>
        <v/>
      </c>
      <c r="AD22" s="17" t="str">
        <f t="shared" si="2"/>
        <v/>
      </c>
      <c r="AE22" s="17" t="str">
        <f t="shared" si="3"/>
        <v/>
      </c>
      <c r="AF22" s="17" t="str">
        <f t="shared" si="4"/>
        <v/>
      </c>
      <c r="AG22" s="17" t="str">
        <f t="shared" si="5"/>
        <v/>
      </c>
      <c r="AH22" s="17" t="str">
        <f t="shared" si="6"/>
        <v/>
      </c>
      <c r="AI22" s="17" t="str">
        <f t="shared" si="7"/>
        <v/>
      </c>
      <c r="AJ22" s="17" t="str">
        <f t="shared" si="8"/>
        <v/>
      </c>
      <c r="AK22" s="17">
        <f t="shared" si="9"/>
        <v>0</v>
      </c>
    </row>
    <row r="23" spans="1:37" s="17" customFormat="1" ht="48" x14ac:dyDescent="0.25">
      <c r="A23" s="13" t="s">
        <v>170</v>
      </c>
      <c r="B23" s="18">
        <v>20</v>
      </c>
      <c r="C23" s="15" t="s">
        <v>171</v>
      </c>
      <c r="D23" s="15" t="s">
        <v>172</v>
      </c>
      <c r="E23" s="16">
        <v>284590</v>
      </c>
      <c r="F23" s="16">
        <v>284590</v>
      </c>
      <c r="G23" s="16">
        <v>333431</v>
      </c>
      <c r="H23" s="15">
        <v>23</v>
      </c>
      <c r="I23" s="15">
        <v>23</v>
      </c>
      <c r="J23" s="15">
        <v>3</v>
      </c>
      <c r="K23" s="19" t="s">
        <v>173</v>
      </c>
      <c r="L23" s="19">
        <v>2</v>
      </c>
      <c r="M23" s="19" t="s">
        <v>174</v>
      </c>
      <c r="N23" s="19">
        <v>1</v>
      </c>
      <c r="O23" s="19" t="s">
        <v>175</v>
      </c>
      <c r="P23" s="19">
        <v>2</v>
      </c>
      <c r="Q23" s="19" t="s">
        <v>176</v>
      </c>
      <c r="R23" s="19">
        <v>0</v>
      </c>
      <c r="S23" s="19">
        <v>0</v>
      </c>
      <c r="T23" s="19">
        <v>90</v>
      </c>
      <c r="U23" s="19" t="s">
        <v>177</v>
      </c>
      <c r="V23" s="19">
        <v>1</v>
      </c>
      <c r="W23" s="19" t="s">
        <v>178</v>
      </c>
      <c r="X23" s="19">
        <v>0</v>
      </c>
      <c r="Y23" s="19">
        <v>0</v>
      </c>
      <c r="Z23" s="19">
        <v>1066</v>
      </c>
      <c r="AA23" s="33" t="s">
        <v>179</v>
      </c>
      <c r="AB23" s="17">
        <f t="shared" si="0"/>
        <v>1</v>
      </c>
      <c r="AC23" s="17">
        <f t="shared" si="1"/>
        <v>1</v>
      </c>
      <c r="AD23" s="17">
        <f t="shared" si="2"/>
        <v>1</v>
      </c>
      <c r="AE23" s="17">
        <f t="shared" si="3"/>
        <v>1</v>
      </c>
      <c r="AF23" s="17" t="str">
        <f t="shared" si="4"/>
        <v/>
      </c>
      <c r="AG23" s="17">
        <f t="shared" si="5"/>
        <v>1</v>
      </c>
      <c r="AH23" s="17">
        <f t="shared" si="6"/>
        <v>1</v>
      </c>
      <c r="AI23" s="17" t="str">
        <f t="shared" si="7"/>
        <v/>
      </c>
      <c r="AJ23" s="17">
        <f t="shared" si="8"/>
        <v>1</v>
      </c>
      <c r="AK23" s="17">
        <f t="shared" si="9"/>
        <v>7</v>
      </c>
    </row>
    <row r="24" spans="1:37" s="17" customFormat="1" ht="348" x14ac:dyDescent="0.25">
      <c r="A24" s="13" t="s">
        <v>180</v>
      </c>
      <c r="B24" s="14">
        <v>21</v>
      </c>
      <c r="C24" s="15" t="s">
        <v>181</v>
      </c>
      <c r="D24" s="15" t="s">
        <v>172</v>
      </c>
      <c r="E24" s="16">
        <v>12370</v>
      </c>
      <c r="F24" s="16">
        <v>12370</v>
      </c>
      <c r="G24" s="16">
        <v>14497</v>
      </c>
      <c r="H24" s="15">
        <v>1</v>
      </c>
      <c r="I24" s="15">
        <v>1</v>
      </c>
      <c r="J24" s="15">
        <v>2</v>
      </c>
      <c r="K24" s="19" t="s">
        <v>182</v>
      </c>
      <c r="L24" s="19">
        <v>1</v>
      </c>
      <c r="M24" s="19" t="s">
        <v>183</v>
      </c>
      <c r="N24" s="19">
        <v>0</v>
      </c>
      <c r="O24" s="19">
        <v>0</v>
      </c>
      <c r="P24" s="19">
        <v>1</v>
      </c>
      <c r="Q24" s="19" t="s">
        <v>184</v>
      </c>
      <c r="R24" s="19">
        <v>0</v>
      </c>
      <c r="S24" s="19">
        <v>0</v>
      </c>
      <c r="T24" s="19">
        <v>9</v>
      </c>
      <c r="U24" s="19" t="s">
        <v>185</v>
      </c>
      <c r="V24" s="19">
        <v>9</v>
      </c>
      <c r="W24" s="19" t="s">
        <v>186</v>
      </c>
      <c r="X24" s="19">
        <v>0</v>
      </c>
      <c r="Y24" s="19">
        <v>0</v>
      </c>
      <c r="Z24" s="19">
        <v>35</v>
      </c>
      <c r="AA24" s="33">
        <v>0</v>
      </c>
      <c r="AB24" s="17">
        <f t="shared" si="0"/>
        <v>1</v>
      </c>
      <c r="AC24" s="17">
        <f t="shared" si="1"/>
        <v>1</v>
      </c>
      <c r="AD24" s="17" t="str">
        <f t="shared" si="2"/>
        <v/>
      </c>
      <c r="AE24" s="17">
        <f t="shared" si="3"/>
        <v>1</v>
      </c>
      <c r="AF24" s="17" t="str">
        <f t="shared" si="4"/>
        <v/>
      </c>
      <c r="AG24" s="17">
        <f t="shared" si="5"/>
        <v>1</v>
      </c>
      <c r="AH24" s="17">
        <f t="shared" si="6"/>
        <v>1</v>
      </c>
      <c r="AI24" s="17" t="str">
        <f t="shared" si="7"/>
        <v/>
      </c>
      <c r="AJ24" s="17">
        <f t="shared" si="8"/>
        <v>1</v>
      </c>
      <c r="AK24" s="17">
        <f t="shared" si="9"/>
        <v>6</v>
      </c>
    </row>
    <row r="25" spans="1:37" s="17" customFormat="1" ht="24" x14ac:dyDescent="0.25">
      <c r="A25" s="13" t="s">
        <v>187</v>
      </c>
      <c r="B25" s="18">
        <v>22</v>
      </c>
      <c r="C25" s="15" t="s">
        <v>188</v>
      </c>
      <c r="D25" s="15" t="s">
        <v>172</v>
      </c>
      <c r="E25" s="16">
        <v>12370</v>
      </c>
      <c r="F25" s="16">
        <v>12370</v>
      </c>
      <c r="G25" s="16">
        <v>14497</v>
      </c>
      <c r="H25" s="15">
        <v>1</v>
      </c>
      <c r="I25" s="15">
        <v>1</v>
      </c>
      <c r="J25" s="15">
        <v>1</v>
      </c>
      <c r="K25" s="19">
        <v>0</v>
      </c>
      <c r="L25" s="19">
        <v>1</v>
      </c>
      <c r="M25" s="19">
        <v>0</v>
      </c>
      <c r="N25" s="19">
        <v>0</v>
      </c>
      <c r="O25" s="19">
        <v>0</v>
      </c>
      <c r="P25" s="19">
        <v>0</v>
      </c>
      <c r="Q25" s="19">
        <v>0</v>
      </c>
      <c r="R25" s="19">
        <v>1</v>
      </c>
      <c r="S25" s="19" t="s">
        <v>189</v>
      </c>
      <c r="T25" s="19">
        <v>0</v>
      </c>
      <c r="U25" s="19">
        <v>0</v>
      </c>
      <c r="V25" s="19">
        <v>4</v>
      </c>
      <c r="W25" s="19" t="s">
        <v>190</v>
      </c>
      <c r="X25" s="19">
        <v>0</v>
      </c>
      <c r="Y25" s="19">
        <v>0</v>
      </c>
      <c r="Z25" s="19">
        <v>38</v>
      </c>
      <c r="AA25" s="33">
        <v>0</v>
      </c>
      <c r="AB25" s="17">
        <f t="shared" si="0"/>
        <v>1</v>
      </c>
      <c r="AC25" s="17">
        <f t="shared" si="1"/>
        <v>1</v>
      </c>
      <c r="AD25" s="17" t="str">
        <f t="shared" si="2"/>
        <v/>
      </c>
      <c r="AE25" s="17" t="str">
        <f t="shared" si="3"/>
        <v/>
      </c>
      <c r="AF25" s="17">
        <f t="shared" si="4"/>
        <v>1</v>
      </c>
      <c r="AG25" s="17" t="str">
        <f t="shared" si="5"/>
        <v/>
      </c>
      <c r="AH25" s="17">
        <f t="shared" si="6"/>
        <v>1</v>
      </c>
      <c r="AI25" s="17" t="str">
        <f t="shared" si="7"/>
        <v/>
      </c>
      <c r="AJ25" s="17">
        <f t="shared" si="8"/>
        <v>1</v>
      </c>
      <c r="AK25" s="17">
        <f t="shared" si="9"/>
        <v>5</v>
      </c>
    </row>
    <row r="26" spans="1:37" s="17" customFormat="1" ht="36" x14ac:dyDescent="0.25">
      <c r="A26" s="13" t="s">
        <v>191</v>
      </c>
      <c r="B26" s="14">
        <v>23</v>
      </c>
      <c r="C26" s="15" t="s">
        <v>192</v>
      </c>
      <c r="D26" s="15" t="s">
        <v>172</v>
      </c>
      <c r="E26" s="16">
        <v>12370</v>
      </c>
      <c r="F26" s="16">
        <v>12370</v>
      </c>
      <c r="G26" s="16">
        <v>14497</v>
      </c>
      <c r="H26" s="15">
        <v>1</v>
      </c>
      <c r="I26" s="15">
        <v>1</v>
      </c>
      <c r="J26" s="15">
        <v>1</v>
      </c>
      <c r="K26" s="19" t="s">
        <v>193</v>
      </c>
      <c r="L26" s="19">
        <v>1</v>
      </c>
      <c r="M26" s="19" t="s">
        <v>194</v>
      </c>
      <c r="N26" s="19">
        <v>1</v>
      </c>
      <c r="O26" s="19" t="s">
        <v>195</v>
      </c>
      <c r="P26" s="19">
        <v>0</v>
      </c>
      <c r="Q26" s="19">
        <v>0</v>
      </c>
      <c r="R26" s="19">
        <v>3</v>
      </c>
      <c r="S26" s="19" t="s">
        <v>196</v>
      </c>
      <c r="T26" s="19">
        <v>4</v>
      </c>
      <c r="U26" s="19" t="s">
        <v>197</v>
      </c>
      <c r="V26" s="19">
        <v>7</v>
      </c>
      <c r="W26" s="19" t="s">
        <v>198</v>
      </c>
      <c r="X26" s="19">
        <v>0</v>
      </c>
      <c r="Y26" s="19">
        <v>0</v>
      </c>
      <c r="Z26" s="19">
        <v>1100</v>
      </c>
      <c r="AA26" s="33">
        <v>0</v>
      </c>
      <c r="AB26" s="17">
        <f t="shared" si="0"/>
        <v>1</v>
      </c>
      <c r="AC26" s="17">
        <f t="shared" si="1"/>
        <v>1</v>
      </c>
      <c r="AD26" s="17">
        <f t="shared" si="2"/>
        <v>1</v>
      </c>
      <c r="AE26" s="17" t="str">
        <f t="shared" si="3"/>
        <v/>
      </c>
      <c r="AF26" s="17">
        <f t="shared" si="4"/>
        <v>1</v>
      </c>
      <c r="AG26" s="17">
        <f t="shared" si="5"/>
        <v>1</v>
      </c>
      <c r="AH26" s="17">
        <f t="shared" si="6"/>
        <v>1</v>
      </c>
      <c r="AI26" s="17" t="str">
        <f t="shared" si="7"/>
        <v/>
      </c>
      <c r="AJ26" s="17">
        <f t="shared" si="8"/>
        <v>1</v>
      </c>
      <c r="AK26" s="17">
        <f t="shared" si="9"/>
        <v>7</v>
      </c>
    </row>
    <row r="27" spans="1:37" s="17" customFormat="1" ht="240" x14ac:dyDescent="0.25">
      <c r="A27" s="13" t="s">
        <v>199</v>
      </c>
      <c r="B27" s="18">
        <v>24</v>
      </c>
      <c r="C27" s="15" t="s">
        <v>200</v>
      </c>
      <c r="D27" s="15" t="s">
        <v>172</v>
      </c>
      <c r="E27" s="16">
        <v>18560</v>
      </c>
      <c r="F27" s="16">
        <v>18560</v>
      </c>
      <c r="G27" s="16">
        <v>21745</v>
      </c>
      <c r="H27" s="15">
        <v>1.5</v>
      </c>
      <c r="I27" s="15">
        <v>1.5</v>
      </c>
      <c r="J27" s="15">
        <v>3</v>
      </c>
      <c r="K27" s="19" t="s">
        <v>201</v>
      </c>
      <c r="L27" s="19">
        <v>1</v>
      </c>
      <c r="M27" s="19" t="s">
        <v>202</v>
      </c>
      <c r="N27" s="19">
        <v>0</v>
      </c>
      <c r="O27" s="19">
        <v>0</v>
      </c>
      <c r="P27" s="19">
        <v>0</v>
      </c>
      <c r="Q27" s="19">
        <v>0</v>
      </c>
      <c r="R27" s="19">
        <v>5</v>
      </c>
      <c r="S27" s="19" t="s">
        <v>203</v>
      </c>
      <c r="T27" s="19">
        <v>80</v>
      </c>
      <c r="U27" s="19" t="s">
        <v>204</v>
      </c>
      <c r="V27" s="19">
        <v>17</v>
      </c>
      <c r="W27" s="19" t="s">
        <v>205</v>
      </c>
      <c r="X27" s="19">
        <v>2</v>
      </c>
      <c r="Y27" s="19" t="s">
        <v>206</v>
      </c>
      <c r="Z27" s="19">
        <v>326</v>
      </c>
      <c r="AA27" s="33" t="s">
        <v>207</v>
      </c>
      <c r="AB27" s="17">
        <f t="shared" si="0"/>
        <v>1</v>
      </c>
      <c r="AC27" s="17">
        <f t="shared" si="1"/>
        <v>1</v>
      </c>
      <c r="AD27" s="17" t="str">
        <f t="shared" si="2"/>
        <v/>
      </c>
      <c r="AE27" s="17" t="str">
        <f t="shared" si="3"/>
        <v/>
      </c>
      <c r="AF27" s="17">
        <f t="shared" si="4"/>
        <v>1</v>
      </c>
      <c r="AG27" s="17">
        <f t="shared" si="5"/>
        <v>1</v>
      </c>
      <c r="AH27" s="17">
        <f t="shared" si="6"/>
        <v>1</v>
      </c>
      <c r="AI27" s="17">
        <f t="shared" si="7"/>
        <v>1</v>
      </c>
      <c r="AJ27" s="17">
        <f t="shared" si="8"/>
        <v>1</v>
      </c>
      <c r="AK27" s="17">
        <f t="shared" si="9"/>
        <v>7</v>
      </c>
    </row>
    <row r="28" spans="1:37" s="17" customFormat="1" ht="409.5" x14ac:dyDescent="0.25">
      <c r="A28" s="13" t="s">
        <v>208</v>
      </c>
      <c r="B28" s="14">
        <v>25</v>
      </c>
      <c r="C28" s="15" t="s">
        <v>209</v>
      </c>
      <c r="D28" s="15" t="s">
        <v>172</v>
      </c>
      <c r="E28" s="16">
        <v>18560</v>
      </c>
      <c r="F28" s="16">
        <v>18560</v>
      </c>
      <c r="G28" s="16">
        <v>21746</v>
      </c>
      <c r="H28" s="15">
        <v>1.5</v>
      </c>
      <c r="I28" s="15">
        <v>1.5</v>
      </c>
      <c r="J28" s="15">
        <v>3</v>
      </c>
      <c r="K28" s="19" t="s">
        <v>210</v>
      </c>
      <c r="L28" s="19">
        <v>3</v>
      </c>
      <c r="M28" s="19" t="s">
        <v>211</v>
      </c>
      <c r="N28" s="19">
        <v>1</v>
      </c>
      <c r="O28" s="19" t="s">
        <v>212</v>
      </c>
      <c r="P28" s="19">
        <v>0</v>
      </c>
      <c r="Q28" s="19">
        <v>0</v>
      </c>
      <c r="R28" s="19">
        <v>5</v>
      </c>
      <c r="S28" s="19" t="s">
        <v>213</v>
      </c>
      <c r="T28" s="19">
        <v>9</v>
      </c>
      <c r="U28" s="19" t="s">
        <v>214</v>
      </c>
      <c r="V28" s="19">
        <v>9</v>
      </c>
      <c r="W28" s="19" t="s">
        <v>215</v>
      </c>
      <c r="X28" s="19">
        <v>3</v>
      </c>
      <c r="Y28" s="19" t="s">
        <v>216</v>
      </c>
      <c r="Z28" s="19">
        <v>2805</v>
      </c>
      <c r="AA28" s="33">
        <v>0</v>
      </c>
      <c r="AB28" s="17">
        <f t="shared" si="0"/>
        <v>1</v>
      </c>
      <c r="AC28" s="17">
        <f t="shared" si="1"/>
        <v>1</v>
      </c>
      <c r="AD28" s="17">
        <f t="shared" si="2"/>
        <v>1</v>
      </c>
      <c r="AE28" s="17" t="str">
        <f t="shared" si="3"/>
        <v/>
      </c>
      <c r="AF28" s="17">
        <f t="shared" si="4"/>
        <v>1</v>
      </c>
      <c r="AG28" s="17">
        <f t="shared" si="5"/>
        <v>1</v>
      </c>
      <c r="AH28" s="17">
        <f t="shared" si="6"/>
        <v>1</v>
      </c>
      <c r="AI28" s="17">
        <f t="shared" si="7"/>
        <v>1</v>
      </c>
      <c r="AJ28" s="17">
        <f t="shared" si="8"/>
        <v>1</v>
      </c>
      <c r="AK28" s="17">
        <f t="shared" si="9"/>
        <v>8</v>
      </c>
    </row>
    <row r="29" spans="1:37" s="17" customFormat="1" ht="24" x14ac:dyDescent="0.25">
      <c r="A29" s="13" t="s">
        <v>217</v>
      </c>
      <c r="B29" s="18">
        <v>26</v>
      </c>
      <c r="C29" s="15" t="s">
        <v>218</v>
      </c>
      <c r="D29" s="15" t="s">
        <v>219</v>
      </c>
      <c r="E29" s="16">
        <v>55681</v>
      </c>
      <c r="F29" s="16">
        <v>55681</v>
      </c>
      <c r="G29" s="16">
        <v>62730</v>
      </c>
      <c r="H29" s="15">
        <v>4.5</v>
      </c>
      <c r="I29" s="15">
        <v>4.5</v>
      </c>
      <c r="J29" s="15">
        <v>1</v>
      </c>
      <c r="K29" s="19" t="s">
        <v>220</v>
      </c>
      <c r="L29" s="19">
        <v>1</v>
      </c>
      <c r="M29" s="19" t="s">
        <v>220</v>
      </c>
      <c r="N29" s="19">
        <v>0</v>
      </c>
      <c r="O29" s="19">
        <v>0</v>
      </c>
      <c r="P29" s="19">
        <v>0</v>
      </c>
      <c r="Q29" s="19">
        <v>0</v>
      </c>
      <c r="R29" s="19">
        <v>1</v>
      </c>
      <c r="S29" s="19" t="s">
        <v>221</v>
      </c>
      <c r="T29" s="19">
        <v>32</v>
      </c>
      <c r="U29" s="19">
        <v>0</v>
      </c>
      <c r="V29" s="19">
        <v>7</v>
      </c>
      <c r="W29" s="19">
        <v>0</v>
      </c>
      <c r="X29" s="19">
        <v>0</v>
      </c>
      <c r="Y29" s="19">
        <v>0</v>
      </c>
      <c r="Z29" s="19">
        <v>2100</v>
      </c>
      <c r="AA29" s="33">
        <v>0</v>
      </c>
      <c r="AB29" s="17">
        <f t="shared" si="0"/>
        <v>1</v>
      </c>
      <c r="AC29" s="17">
        <f t="shared" si="1"/>
        <v>1</v>
      </c>
      <c r="AD29" s="17" t="str">
        <f t="shared" si="2"/>
        <v/>
      </c>
      <c r="AE29" s="17" t="str">
        <f t="shared" si="3"/>
        <v/>
      </c>
      <c r="AF29" s="17">
        <f t="shared" si="4"/>
        <v>1</v>
      </c>
      <c r="AG29" s="17">
        <f t="shared" si="5"/>
        <v>1</v>
      </c>
      <c r="AH29" s="17">
        <f t="shared" si="6"/>
        <v>1</v>
      </c>
      <c r="AI29" s="17" t="str">
        <f t="shared" si="7"/>
        <v/>
      </c>
      <c r="AJ29" s="17">
        <f t="shared" si="8"/>
        <v>1</v>
      </c>
      <c r="AK29" s="17">
        <f t="shared" si="9"/>
        <v>6</v>
      </c>
    </row>
    <row r="30" spans="1:37" s="17" customFormat="1" x14ac:dyDescent="0.25">
      <c r="A30" s="13" t="s">
        <v>222</v>
      </c>
      <c r="B30" s="14">
        <v>27</v>
      </c>
      <c r="C30" s="15" t="s">
        <v>223</v>
      </c>
      <c r="D30" s="15" t="s">
        <v>219</v>
      </c>
      <c r="E30" s="16">
        <v>24747</v>
      </c>
      <c r="F30" s="16">
        <v>24747</v>
      </c>
      <c r="G30" s="16">
        <v>27880</v>
      </c>
      <c r="H30" s="15">
        <v>2</v>
      </c>
      <c r="I30" s="15">
        <v>2</v>
      </c>
      <c r="J30" s="15">
        <v>1</v>
      </c>
      <c r="K30" s="19" t="s">
        <v>220</v>
      </c>
      <c r="L30" s="19">
        <v>1</v>
      </c>
      <c r="M30" s="19" t="s">
        <v>220</v>
      </c>
      <c r="N30" s="19">
        <v>0</v>
      </c>
      <c r="O30" s="19">
        <v>0</v>
      </c>
      <c r="P30" s="19">
        <v>0</v>
      </c>
      <c r="Q30" s="19">
        <v>0</v>
      </c>
      <c r="R30" s="19">
        <v>0</v>
      </c>
      <c r="S30" s="19">
        <v>0</v>
      </c>
      <c r="T30" s="19">
        <v>4</v>
      </c>
      <c r="U30" s="19">
        <v>0</v>
      </c>
      <c r="V30" s="19">
        <v>2</v>
      </c>
      <c r="W30" s="19">
        <v>0</v>
      </c>
      <c r="X30" s="19">
        <v>0</v>
      </c>
      <c r="Y30" s="19">
        <v>0</v>
      </c>
      <c r="Z30" s="19">
        <v>170</v>
      </c>
      <c r="AA30" s="33">
        <v>0</v>
      </c>
      <c r="AB30" s="17">
        <f t="shared" si="0"/>
        <v>1</v>
      </c>
      <c r="AC30" s="17">
        <f t="shared" si="1"/>
        <v>1</v>
      </c>
      <c r="AD30" s="17" t="str">
        <f t="shared" si="2"/>
        <v/>
      </c>
      <c r="AE30" s="17" t="str">
        <f t="shared" si="3"/>
        <v/>
      </c>
      <c r="AF30" s="17" t="str">
        <f t="shared" si="4"/>
        <v/>
      </c>
      <c r="AG30" s="17">
        <f t="shared" si="5"/>
        <v>1</v>
      </c>
      <c r="AH30" s="17">
        <f t="shared" si="6"/>
        <v>1</v>
      </c>
      <c r="AI30" s="17" t="str">
        <f t="shared" si="7"/>
        <v/>
      </c>
      <c r="AJ30" s="17">
        <f t="shared" si="8"/>
        <v>1</v>
      </c>
      <c r="AK30" s="17">
        <f t="shared" si="9"/>
        <v>5</v>
      </c>
    </row>
    <row r="31" spans="1:37" s="17" customFormat="1" x14ac:dyDescent="0.25">
      <c r="A31" s="13" t="s">
        <v>224</v>
      </c>
      <c r="B31" s="18">
        <v>28</v>
      </c>
      <c r="C31" s="15" t="s">
        <v>225</v>
      </c>
      <c r="D31" s="15" t="s">
        <v>219</v>
      </c>
      <c r="E31" s="16">
        <v>18560</v>
      </c>
      <c r="F31" s="16">
        <v>18560</v>
      </c>
      <c r="G31" s="16">
        <v>20910</v>
      </c>
      <c r="H31" s="15">
        <v>1.5</v>
      </c>
      <c r="I31" s="15">
        <v>1.5</v>
      </c>
      <c r="J31" s="15">
        <v>0</v>
      </c>
      <c r="K31" s="19">
        <v>0</v>
      </c>
      <c r="L31" s="19">
        <v>1</v>
      </c>
      <c r="M31" s="19" t="s">
        <v>220</v>
      </c>
      <c r="N31" s="19">
        <v>0</v>
      </c>
      <c r="O31" s="19">
        <v>0</v>
      </c>
      <c r="P31" s="19">
        <v>0</v>
      </c>
      <c r="Q31" s="19">
        <v>0</v>
      </c>
      <c r="R31" s="19">
        <v>0</v>
      </c>
      <c r="S31" s="19">
        <v>0</v>
      </c>
      <c r="T31" s="19">
        <v>5</v>
      </c>
      <c r="U31" s="19">
        <v>0</v>
      </c>
      <c r="V31" s="19">
        <v>2</v>
      </c>
      <c r="W31" s="19">
        <v>0</v>
      </c>
      <c r="X31" s="19">
        <v>0</v>
      </c>
      <c r="Y31" s="19">
        <v>0</v>
      </c>
      <c r="Z31" s="19">
        <v>40</v>
      </c>
      <c r="AA31" s="33">
        <v>0</v>
      </c>
      <c r="AB31" s="17" t="str">
        <f t="shared" si="0"/>
        <v/>
      </c>
      <c r="AC31" s="17">
        <f t="shared" si="1"/>
        <v>1</v>
      </c>
      <c r="AD31" s="17" t="str">
        <f t="shared" si="2"/>
        <v/>
      </c>
      <c r="AE31" s="17" t="str">
        <f t="shared" si="3"/>
        <v/>
      </c>
      <c r="AF31" s="17" t="str">
        <f t="shared" si="4"/>
        <v/>
      </c>
      <c r="AG31" s="17">
        <f t="shared" si="5"/>
        <v>1</v>
      </c>
      <c r="AH31" s="17">
        <f t="shared" si="6"/>
        <v>1</v>
      </c>
      <c r="AI31" s="17" t="str">
        <f t="shared" si="7"/>
        <v/>
      </c>
      <c r="AJ31" s="17">
        <f t="shared" si="8"/>
        <v>1</v>
      </c>
      <c r="AK31" s="17">
        <f t="shared" si="9"/>
        <v>4</v>
      </c>
    </row>
    <row r="32" spans="1:37" s="17" customFormat="1" x14ac:dyDescent="0.25">
      <c r="A32" s="13" t="s">
        <v>226</v>
      </c>
      <c r="B32" s="14">
        <v>29</v>
      </c>
      <c r="C32" s="15" t="s">
        <v>227</v>
      </c>
      <c r="D32" s="15" t="s">
        <v>219</v>
      </c>
      <c r="E32" s="16">
        <v>24747</v>
      </c>
      <c r="F32" s="16">
        <v>24747</v>
      </c>
      <c r="G32" s="16">
        <v>27880</v>
      </c>
      <c r="H32" s="15">
        <v>2</v>
      </c>
      <c r="I32" s="15">
        <v>2</v>
      </c>
      <c r="J32" s="15">
        <v>0</v>
      </c>
      <c r="K32" s="19">
        <v>0</v>
      </c>
      <c r="L32" s="19">
        <v>1</v>
      </c>
      <c r="M32" s="19" t="s">
        <v>228</v>
      </c>
      <c r="N32" s="19">
        <v>0</v>
      </c>
      <c r="O32" s="19">
        <v>0</v>
      </c>
      <c r="P32" s="19">
        <v>0</v>
      </c>
      <c r="Q32" s="19">
        <v>0</v>
      </c>
      <c r="R32" s="19">
        <v>0</v>
      </c>
      <c r="S32" s="19">
        <v>0</v>
      </c>
      <c r="T32" s="19">
        <v>0</v>
      </c>
      <c r="U32" s="19">
        <v>0</v>
      </c>
      <c r="V32" s="19">
        <v>0</v>
      </c>
      <c r="W32" s="19">
        <v>0</v>
      </c>
      <c r="X32" s="19">
        <v>0</v>
      </c>
      <c r="Y32" s="19">
        <v>0</v>
      </c>
      <c r="Z32" s="19">
        <v>100</v>
      </c>
      <c r="AA32" s="33">
        <v>0</v>
      </c>
      <c r="AB32" s="17" t="str">
        <f t="shared" si="0"/>
        <v/>
      </c>
      <c r="AC32" s="17">
        <f t="shared" si="1"/>
        <v>1</v>
      </c>
      <c r="AD32" s="17" t="str">
        <f t="shared" si="2"/>
        <v/>
      </c>
      <c r="AE32" s="17" t="str">
        <f t="shared" si="3"/>
        <v/>
      </c>
      <c r="AF32" s="17" t="str">
        <f t="shared" si="4"/>
        <v/>
      </c>
      <c r="AG32" s="17" t="str">
        <f t="shared" si="5"/>
        <v/>
      </c>
      <c r="AH32" s="17" t="str">
        <f t="shared" si="6"/>
        <v/>
      </c>
      <c r="AI32" s="17" t="str">
        <f t="shared" si="7"/>
        <v/>
      </c>
      <c r="AJ32" s="17">
        <f t="shared" si="8"/>
        <v>1</v>
      </c>
      <c r="AK32" s="17">
        <f t="shared" si="9"/>
        <v>2</v>
      </c>
    </row>
    <row r="33" spans="1:37" s="17" customFormat="1" x14ac:dyDescent="0.25">
      <c r="A33" s="13" t="s">
        <v>229</v>
      </c>
      <c r="B33" s="18">
        <v>30</v>
      </c>
      <c r="C33" s="15" t="s">
        <v>230</v>
      </c>
      <c r="D33" s="15" t="s">
        <v>219</v>
      </c>
      <c r="E33" s="16">
        <v>12374</v>
      </c>
      <c r="F33" s="16">
        <v>12374</v>
      </c>
      <c r="G33" s="16">
        <v>13940</v>
      </c>
      <c r="H33" s="15">
        <v>1</v>
      </c>
      <c r="I33" s="15">
        <v>1</v>
      </c>
      <c r="J33" s="15">
        <v>1</v>
      </c>
      <c r="K33" s="19" t="s">
        <v>220</v>
      </c>
      <c r="L33" s="19">
        <v>1</v>
      </c>
      <c r="M33" s="19" t="s">
        <v>220</v>
      </c>
      <c r="N33" s="19">
        <v>0</v>
      </c>
      <c r="O33" s="19">
        <v>0</v>
      </c>
      <c r="P33" s="19">
        <v>0</v>
      </c>
      <c r="Q33" s="19">
        <v>0</v>
      </c>
      <c r="R33" s="19">
        <v>0</v>
      </c>
      <c r="S33" s="19">
        <v>0</v>
      </c>
      <c r="T33" s="19">
        <v>0</v>
      </c>
      <c r="U33" s="19">
        <v>0</v>
      </c>
      <c r="V33" s="19">
        <v>2</v>
      </c>
      <c r="W33" s="19" t="s">
        <v>231</v>
      </c>
      <c r="X33" s="19">
        <v>0</v>
      </c>
      <c r="Y33" s="19">
        <v>0</v>
      </c>
      <c r="Z33" s="19">
        <v>72</v>
      </c>
      <c r="AA33" s="33">
        <v>0</v>
      </c>
      <c r="AB33" s="17">
        <f t="shared" si="0"/>
        <v>1</v>
      </c>
      <c r="AC33" s="17">
        <f t="shared" si="1"/>
        <v>1</v>
      </c>
      <c r="AD33" s="17" t="str">
        <f t="shared" si="2"/>
        <v/>
      </c>
      <c r="AE33" s="17" t="str">
        <f t="shared" si="3"/>
        <v/>
      </c>
      <c r="AF33" s="17" t="str">
        <f t="shared" si="4"/>
        <v/>
      </c>
      <c r="AG33" s="17" t="str">
        <f t="shared" si="5"/>
        <v/>
      </c>
      <c r="AH33" s="17">
        <f t="shared" si="6"/>
        <v>1</v>
      </c>
      <c r="AI33" s="17" t="str">
        <f t="shared" si="7"/>
        <v/>
      </c>
      <c r="AJ33" s="17">
        <f t="shared" si="8"/>
        <v>1</v>
      </c>
      <c r="AK33" s="17">
        <f t="shared" si="9"/>
        <v>4</v>
      </c>
    </row>
    <row r="34" spans="1:37" s="17" customFormat="1" x14ac:dyDescent="0.25">
      <c r="A34" s="13" t="s">
        <v>232</v>
      </c>
      <c r="B34" s="14">
        <v>31</v>
      </c>
      <c r="C34" s="15" t="s">
        <v>233</v>
      </c>
      <c r="D34" s="15" t="s">
        <v>219</v>
      </c>
      <c r="E34" s="16">
        <v>6187</v>
      </c>
      <c r="F34" s="16">
        <v>6187</v>
      </c>
      <c r="G34" s="16">
        <v>6970</v>
      </c>
      <c r="H34" s="15">
        <v>1</v>
      </c>
      <c r="I34" s="15">
        <v>1</v>
      </c>
      <c r="J34" s="15">
        <v>0</v>
      </c>
      <c r="K34" s="19">
        <v>0</v>
      </c>
      <c r="L34" s="19">
        <v>0</v>
      </c>
      <c r="M34" s="19">
        <v>0</v>
      </c>
      <c r="N34" s="19">
        <v>0</v>
      </c>
      <c r="O34" s="19">
        <v>0</v>
      </c>
      <c r="P34" s="19">
        <v>0</v>
      </c>
      <c r="Q34" s="19">
        <v>0</v>
      </c>
      <c r="R34" s="19">
        <v>0</v>
      </c>
      <c r="S34" s="19">
        <v>0</v>
      </c>
      <c r="T34" s="19">
        <v>0</v>
      </c>
      <c r="U34" s="19">
        <v>0</v>
      </c>
      <c r="V34" s="19">
        <v>0</v>
      </c>
      <c r="W34" s="19">
        <v>0</v>
      </c>
      <c r="X34" s="19">
        <v>0</v>
      </c>
      <c r="Y34" s="19">
        <v>0</v>
      </c>
      <c r="Z34" s="19">
        <v>7</v>
      </c>
      <c r="AA34" s="33">
        <v>0</v>
      </c>
      <c r="AB34" s="17" t="str">
        <f t="shared" si="0"/>
        <v/>
      </c>
      <c r="AC34" s="17" t="str">
        <f t="shared" si="1"/>
        <v/>
      </c>
      <c r="AD34" s="17" t="str">
        <f t="shared" si="2"/>
        <v/>
      </c>
      <c r="AE34" s="17" t="str">
        <f t="shared" si="3"/>
        <v/>
      </c>
      <c r="AF34" s="17" t="str">
        <f t="shared" si="4"/>
        <v/>
      </c>
      <c r="AG34" s="17" t="str">
        <f t="shared" si="5"/>
        <v/>
      </c>
      <c r="AH34" s="17" t="str">
        <f t="shared" si="6"/>
        <v/>
      </c>
      <c r="AI34" s="17" t="str">
        <f t="shared" si="7"/>
        <v/>
      </c>
      <c r="AJ34" s="17">
        <f t="shared" si="8"/>
        <v>1</v>
      </c>
      <c r="AK34" s="17">
        <f t="shared" si="9"/>
        <v>1</v>
      </c>
    </row>
    <row r="35" spans="1:37" s="17" customFormat="1" x14ac:dyDescent="0.25">
      <c r="A35" s="13" t="s">
        <v>234</v>
      </c>
      <c r="B35" s="18">
        <v>32</v>
      </c>
      <c r="C35" s="15" t="s">
        <v>235</v>
      </c>
      <c r="D35" s="15" t="s">
        <v>219</v>
      </c>
      <c r="E35" s="16">
        <v>12374</v>
      </c>
      <c r="F35" s="16">
        <v>12374</v>
      </c>
      <c r="G35" s="16">
        <v>13940</v>
      </c>
      <c r="H35" s="15">
        <v>1</v>
      </c>
      <c r="I35" s="15">
        <v>1</v>
      </c>
      <c r="J35" s="15">
        <v>1</v>
      </c>
      <c r="K35" s="19" t="s">
        <v>220</v>
      </c>
      <c r="L35" s="19">
        <v>1</v>
      </c>
      <c r="M35" s="19" t="s">
        <v>220</v>
      </c>
      <c r="N35" s="19">
        <v>0</v>
      </c>
      <c r="O35" s="19">
        <v>0</v>
      </c>
      <c r="P35" s="19">
        <v>0</v>
      </c>
      <c r="Q35" s="19">
        <v>0</v>
      </c>
      <c r="R35" s="19">
        <v>0</v>
      </c>
      <c r="S35" s="19">
        <v>0</v>
      </c>
      <c r="T35" s="19">
        <v>0</v>
      </c>
      <c r="U35" s="19">
        <v>0</v>
      </c>
      <c r="V35" s="19">
        <v>0</v>
      </c>
      <c r="W35" s="19">
        <v>0</v>
      </c>
      <c r="X35" s="19">
        <v>0</v>
      </c>
      <c r="Y35" s="19">
        <v>0</v>
      </c>
      <c r="Z35" s="19">
        <v>125</v>
      </c>
      <c r="AA35" s="33">
        <v>0</v>
      </c>
      <c r="AB35" s="17">
        <f t="shared" si="0"/>
        <v>1</v>
      </c>
      <c r="AC35" s="17">
        <f t="shared" si="1"/>
        <v>1</v>
      </c>
      <c r="AD35" s="17" t="str">
        <f t="shared" si="2"/>
        <v/>
      </c>
      <c r="AE35" s="17" t="str">
        <f t="shared" si="3"/>
        <v/>
      </c>
      <c r="AF35" s="17" t="str">
        <f t="shared" si="4"/>
        <v/>
      </c>
      <c r="AG35" s="17" t="str">
        <f t="shared" si="5"/>
        <v/>
      </c>
      <c r="AH35" s="17" t="str">
        <f t="shared" si="6"/>
        <v/>
      </c>
      <c r="AI35" s="17" t="str">
        <f t="shared" si="7"/>
        <v/>
      </c>
      <c r="AJ35" s="17">
        <f t="shared" si="8"/>
        <v>1</v>
      </c>
      <c r="AK35" s="17">
        <f t="shared" si="9"/>
        <v>3</v>
      </c>
    </row>
    <row r="36" spans="1:37" s="17" customFormat="1" x14ac:dyDescent="0.25">
      <c r="A36" s="13" t="s">
        <v>236</v>
      </c>
      <c r="B36" s="14">
        <v>33</v>
      </c>
      <c r="C36" s="15" t="s">
        <v>237</v>
      </c>
      <c r="D36" s="15" t="s">
        <v>219</v>
      </c>
      <c r="E36" s="16">
        <v>12374</v>
      </c>
      <c r="F36" s="16">
        <v>12374</v>
      </c>
      <c r="G36" s="16">
        <v>13940</v>
      </c>
      <c r="H36" s="15">
        <v>1</v>
      </c>
      <c r="I36" s="15">
        <v>1</v>
      </c>
      <c r="J36" s="15">
        <v>1</v>
      </c>
      <c r="K36" s="19" t="s">
        <v>228</v>
      </c>
      <c r="L36" s="19">
        <v>0</v>
      </c>
      <c r="M36" s="19">
        <v>0</v>
      </c>
      <c r="N36" s="19">
        <v>0</v>
      </c>
      <c r="O36" s="19">
        <v>0</v>
      </c>
      <c r="P36" s="19">
        <v>0</v>
      </c>
      <c r="Q36" s="19">
        <v>0</v>
      </c>
      <c r="R36" s="19">
        <v>0</v>
      </c>
      <c r="S36" s="19">
        <v>0</v>
      </c>
      <c r="T36" s="19">
        <v>0</v>
      </c>
      <c r="U36" s="19">
        <v>0</v>
      </c>
      <c r="V36" s="19">
        <v>3</v>
      </c>
      <c r="W36" s="19">
        <v>0</v>
      </c>
      <c r="X36" s="19">
        <v>0</v>
      </c>
      <c r="Y36" s="19">
        <v>0</v>
      </c>
      <c r="Z36" s="19">
        <v>32</v>
      </c>
      <c r="AA36" s="33">
        <v>0</v>
      </c>
      <c r="AB36" s="17">
        <f t="shared" si="0"/>
        <v>1</v>
      </c>
      <c r="AC36" s="17" t="str">
        <f t="shared" si="1"/>
        <v/>
      </c>
      <c r="AD36" s="17" t="str">
        <f t="shared" si="2"/>
        <v/>
      </c>
      <c r="AE36" s="17" t="str">
        <f t="shared" si="3"/>
        <v/>
      </c>
      <c r="AF36" s="17" t="str">
        <f t="shared" si="4"/>
        <v/>
      </c>
      <c r="AG36" s="17" t="str">
        <f t="shared" si="5"/>
        <v/>
      </c>
      <c r="AH36" s="17">
        <f t="shared" si="6"/>
        <v>1</v>
      </c>
      <c r="AI36" s="17" t="str">
        <f t="shared" si="7"/>
        <v/>
      </c>
      <c r="AJ36" s="17">
        <f t="shared" si="8"/>
        <v>1</v>
      </c>
      <c r="AK36" s="17">
        <f t="shared" si="9"/>
        <v>3</v>
      </c>
    </row>
    <row r="37" spans="1:37" s="17" customFormat="1" x14ac:dyDescent="0.25">
      <c r="A37" s="13" t="s">
        <v>238</v>
      </c>
      <c r="B37" s="18">
        <v>34</v>
      </c>
      <c r="C37" s="15" t="s">
        <v>239</v>
      </c>
      <c r="D37" s="15" t="s">
        <v>219</v>
      </c>
      <c r="E37" s="16">
        <v>18560</v>
      </c>
      <c r="F37" s="16">
        <v>18560</v>
      </c>
      <c r="G37" s="16">
        <v>20910</v>
      </c>
      <c r="H37" s="15">
        <v>1.5</v>
      </c>
      <c r="I37" s="15">
        <v>1.5</v>
      </c>
      <c r="J37" s="15">
        <v>0</v>
      </c>
      <c r="K37" s="19">
        <v>0</v>
      </c>
      <c r="L37" s="19">
        <v>1</v>
      </c>
      <c r="M37" s="19" t="s">
        <v>220</v>
      </c>
      <c r="N37" s="19">
        <v>0</v>
      </c>
      <c r="O37" s="19">
        <v>0</v>
      </c>
      <c r="P37" s="19">
        <v>0</v>
      </c>
      <c r="Q37" s="19">
        <v>0</v>
      </c>
      <c r="R37" s="19">
        <v>0</v>
      </c>
      <c r="S37" s="19">
        <v>0</v>
      </c>
      <c r="T37" s="19">
        <v>0</v>
      </c>
      <c r="U37" s="19">
        <v>0</v>
      </c>
      <c r="V37" s="19">
        <v>11</v>
      </c>
      <c r="W37" s="19">
        <v>0</v>
      </c>
      <c r="X37" s="19">
        <v>1</v>
      </c>
      <c r="Y37" s="19">
        <v>0</v>
      </c>
      <c r="Z37" s="19">
        <v>220</v>
      </c>
      <c r="AA37" s="33">
        <v>0</v>
      </c>
      <c r="AB37" s="17" t="str">
        <f t="shared" si="0"/>
        <v/>
      </c>
      <c r="AC37" s="17">
        <f t="shared" si="1"/>
        <v>1</v>
      </c>
      <c r="AD37" s="17" t="str">
        <f t="shared" si="2"/>
        <v/>
      </c>
      <c r="AE37" s="17" t="str">
        <f t="shared" si="3"/>
        <v/>
      </c>
      <c r="AF37" s="17" t="str">
        <f t="shared" si="4"/>
        <v/>
      </c>
      <c r="AG37" s="17" t="str">
        <f t="shared" si="5"/>
        <v/>
      </c>
      <c r="AH37" s="17">
        <f t="shared" si="6"/>
        <v>1</v>
      </c>
      <c r="AI37" s="17">
        <f t="shared" si="7"/>
        <v>1</v>
      </c>
      <c r="AJ37" s="17">
        <f t="shared" si="8"/>
        <v>1</v>
      </c>
      <c r="AK37" s="17">
        <f t="shared" si="9"/>
        <v>4</v>
      </c>
    </row>
    <row r="38" spans="1:37" s="17" customFormat="1" ht="409.5" x14ac:dyDescent="0.25">
      <c r="A38" s="13" t="s">
        <v>240</v>
      </c>
      <c r="B38" s="14">
        <v>35</v>
      </c>
      <c r="C38" s="15" t="s">
        <v>241</v>
      </c>
      <c r="D38" s="15" t="s">
        <v>242</v>
      </c>
      <c r="E38" s="16">
        <v>46741</v>
      </c>
      <c r="F38" s="16">
        <v>46741</v>
      </c>
      <c r="G38" s="16">
        <v>53640</v>
      </c>
      <c r="H38" s="15">
        <v>3.8</v>
      </c>
      <c r="I38" s="15">
        <v>3.9</v>
      </c>
      <c r="J38" s="15">
        <v>0</v>
      </c>
      <c r="K38" s="19" t="s">
        <v>243</v>
      </c>
      <c r="L38" s="19">
        <v>0</v>
      </c>
      <c r="M38" s="19" t="s">
        <v>243</v>
      </c>
      <c r="N38" s="19">
        <v>0</v>
      </c>
      <c r="O38" s="19">
        <v>0</v>
      </c>
      <c r="P38" s="19">
        <v>3</v>
      </c>
      <c r="Q38" s="19" t="s">
        <v>244</v>
      </c>
      <c r="R38" s="19">
        <v>5</v>
      </c>
      <c r="S38" s="19" t="s">
        <v>245</v>
      </c>
      <c r="T38" s="19">
        <v>100</v>
      </c>
      <c r="U38" s="19" t="s">
        <v>246</v>
      </c>
      <c r="V38" s="19">
        <v>17</v>
      </c>
      <c r="W38" s="19" t="s">
        <v>247</v>
      </c>
      <c r="X38" s="19">
        <v>2</v>
      </c>
      <c r="Y38" s="19" t="s">
        <v>248</v>
      </c>
      <c r="Z38" s="19">
        <v>1157</v>
      </c>
      <c r="AA38" s="33" t="s">
        <v>249</v>
      </c>
      <c r="AB38" s="17" t="str">
        <f t="shared" si="0"/>
        <v/>
      </c>
      <c r="AC38" s="17" t="str">
        <f t="shared" si="1"/>
        <v/>
      </c>
      <c r="AD38" s="17" t="str">
        <f t="shared" si="2"/>
        <v/>
      </c>
      <c r="AE38" s="17">
        <f t="shared" si="3"/>
        <v>1</v>
      </c>
      <c r="AF38" s="17">
        <f t="shared" si="4"/>
        <v>1</v>
      </c>
      <c r="AG38" s="17">
        <f t="shared" si="5"/>
        <v>1</v>
      </c>
      <c r="AH38" s="17">
        <f t="shared" si="6"/>
        <v>1</v>
      </c>
      <c r="AI38" s="17">
        <f t="shared" si="7"/>
        <v>1</v>
      </c>
      <c r="AJ38" s="17">
        <f t="shared" si="8"/>
        <v>1</v>
      </c>
      <c r="AK38" s="17">
        <f t="shared" si="9"/>
        <v>6</v>
      </c>
    </row>
    <row r="39" spans="1:37" s="17" customFormat="1" ht="168" x14ac:dyDescent="0.25">
      <c r="A39" s="13" t="s">
        <v>250</v>
      </c>
      <c r="B39" s="18">
        <v>36</v>
      </c>
      <c r="C39" s="15" t="s">
        <v>251</v>
      </c>
      <c r="D39" s="15" t="s">
        <v>242</v>
      </c>
      <c r="E39" s="16">
        <v>9000</v>
      </c>
      <c r="F39" s="16">
        <v>9000</v>
      </c>
      <c r="G39" s="16">
        <v>10000</v>
      </c>
      <c r="H39" s="15">
        <v>0.7</v>
      </c>
      <c r="I39" s="15">
        <v>0.7</v>
      </c>
      <c r="J39" s="15">
        <v>0</v>
      </c>
      <c r="K39" s="19" t="s">
        <v>243</v>
      </c>
      <c r="L39" s="19">
        <v>0</v>
      </c>
      <c r="M39" s="19" t="s">
        <v>243</v>
      </c>
      <c r="N39" s="19">
        <v>0</v>
      </c>
      <c r="O39" s="19">
        <v>0</v>
      </c>
      <c r="P39" s="19">
        <v>1</v>
      </c>
      <c r="Q39" s="19" t="s">
        <v>252</v>
      </c>
      <c r="R39" s="19">
        <v>1</v>
      </c>
      <c r="S39" s="19" t="s">
        <v>253</v>
      </c>
      <c r="T39" s="19">
        <v>15</v>
      </c>
      <c r="U39" s="19" t="s">
        <v>254</v>
      </c>
      <c r="V39" s="19">
        <v>0</v>
      </c>
      <c r="W39" s="19">
        <v>0</v>
      </c>
      <c r="X39" s="19">
        <v>0</v>
      </c>
      <c r="Y39" s="19">
        <v>0</v>
      </c>
      <c r="Z39" s="19">
        <v>0</v>
      </c>
      <c r="AA39" s="33">
        <v>0</v>
      </c>
      <c r="AB39" s="17" t="str">
        <f t="shared" si="0"/>
        <v/>
      </c>
      <c r="AC39" s="17" t="str">
        <f t="shared" si="1"/>
        <v/>
      </c>
      <c r="AD39" s="17" t="str">
        <f t="shared" si="2"/>
        <v/>
      </c>
      <c r="AE39" s="17">
        <f t="shared" si="3"/>
        <v>1</v>
      </c>
      <c r="AF39" s="17">
        <f t="shared" si="4"/>
        <v>1</v>
      </c>
      <c r="AG39" s="17">
        <f t="shared" si="5"/>
        <v>1</v>
      </c>
      <c r="AH39" s="17" t="str">
        <f t="shared" si="6"/>
        <v/>
      </c>
      <c r="AI39" s="17" t="str">
        <f t="shared" si="7"/>
        <v/>
      </c>
      <c r="AJ39" s="17" t="str">
        <f t="shared" si="8"/>
        <v/>
      </c>
      <c r="AK39" s="17">
        <f t="shared" si="9"/>
        <v>3</v>
      </c>
    </row>
    <row r="40" spans="1:37" s="17" customFormat="1" ht="72" x14ac:dyDescent="0.25">
      <c r="A40" s="13" t="s">
        <v>255</v>
      </c>
      <c r="B40" s="14">
        <v>37</v>
      </c>
      <c r="C40" s="15" t="s">
        <v>256</v>
      </c>
      <c r="D40" s="15" t="s">
        <v>242</v>
      </c>
      <c r="E40" s="16">
        <v>9000</v>
      </c>
      <c r="F40" s="16">
        <v>9000</v>
      </c>
      <c r="G40" s="16">
        <v>10000</v>
      </c>
      <c r="H40" s="15">
        <v>0.7</v>
      </c>
      <c r="I40" s="15">
        <v>0.7</v>
      </c>
      <c r="J40" s="15">
        <v>1</v>
      </c>
      <c r="K40" s="19" t="s">
        <v>257</v>
      </c>
      <c r="L40" s="19">
        <v>1</v>
      </c>
      <c r="M40" s="19" t="s">
        <v>258</v>
      </c>
      <c r="N40" s="19">
        <v>0</v>
      </c>
      <c r="O40" s="19">
        <v>0</v>
      </c>
      <c r="P40" s="19">
        <v>1</v>
      </c>
      <c r="Q40" s="19" t="s">
        <v>259</v>
      </c>
      <c r="R40" s="19">
        <v>0</v>
      </c>
      <c r="S40" s="19">
        <v>0</v>
      </c>
      <c r="T40" s="19">
        <v>13</v>
      </c>
      <c r="U40" s="19" t="s">
        <v>260</v>
      </c>
      <c r="V40" s="19">
        <v>3</v>
      </c>
      <c r="W40" s="19" t="s">
        <v>261</v>
      </c>
      <c r="X40" s="19">
        <v>0</v>
      </c>
      <c r="Y40" s="19">
        <v>0</v>
      </c>
      <c r="Z40" s="19">
        <v>112</v>
      </c>
      <c r="AA40" s="33" t="s">
        <v>262</v>
      </c>
      <c r="AB40" s="17">
        <f t="shared" si="0"/>
        <v>1</v>
      </c>
      <c r="AC40" s="17">
        <f t="shared" si="1"/>
        <v>1</v>
      </c>
      <c r="AD40" s="17" t="str">
        <f t="shared" si="2"/>
        <v/>
      </c>
      <c r="AE40" s="17">
        <f t="shared" si="3"/>
        <v>1</v>
      </c>
      <c r="AF40" s="17" t="str">
        <f t="shared" si="4"/>
        <v/>
      </c>
      <c r="AG40" s="17">
        <f t="shared" si="5"/>
        <v>1</v>
      </c>
      <c r="AH40" s="17">
        <f t="shared" si="6"/>
        <v>1</v>
      </c>
      <c r="AI40" s="17" t="str">
        <f t="shared" si="7"/>
        <v/>
      </c>
      <c r="AJ40" s="17">
        <f t="shared" si="8"/>
        <v>1</v>
      </c>
      <c r="AK40" s="17">
        <f t="shared" si="9"/>
        <v>6</v>
      </c>
    </row>
    <row r="41" spans="1:37" s="17" customFormat="1" ht="36" x14ac:dyDescent="0.25">
      <c r="A41" s="13" t="s">
        <v>263</v>
      </c>
      <c r="B41" s="18">
        <v>38</v>
      </c>
      <c r="C41" s="15" t="s">
        <v>264</v>
      </c>
      <c r="D41" s="15" t="s">
        <v>242</v>
      </c>
      <c r="E41" s="16">
        <v>9500</v>
      </c>
      <c r="F41" s="16">
        <v>9500</v>
      </c>
      <c r="G41" s="16">
        <v>10000</v>
      </c>
      <c r="H41" s="15">
        <v>0.8</v>
      </c>
      <c r="I41" s="15">
        <v>0.7</v>
      </c>
      <c r="J41" s="15">
        <v>0</v>
      </c>
      <c r="K41" s="19" t="s">
        <v>265</v>
      </c>
      <c r="L41" s="19">
        <v>0</v>
      </c>
      <c r="M41" s="19" t="s">
        <v>265</v>
      </c>
      <c r="N41" s="19">
        <v>0</v>
      </c>
      <c r="O41" s="19">
        <v>0</v>
      </c>
      <c r="P41" s="19">
        <v>1</v>
      </c>
      <c r="Q41" s="19" t="s">
        <v>266</v>
      </c>
      <c r="R41" s="19">
        <v>1</v>
      </c>
      <c r="S41" s="19" t="s">
        <v>267</v>
      </c>
      <c r="T41" s="19">
        <v>15</v>
      </c>
      <c r="U41" s="19" t="s">
        <v>268</v>
      </c>
      <c r="V41" s="19">
        <v>0</v>
      </c>
      <c r="W41" s="19" t="s">
        <v>269</v>
      </c>
      <c r="X41" s="19">
        <v>0</v>
      </c>
      <c r="Y41" s="19">
        <v>0</v>
      </c>
      <c r="Z41" s="19">
        <v>60</v>
      </c>
      <c r="AA41" s="33" t="s">
        <v>270</v>
      </c>
      <c r="AB41" s="17" t="str">
        <f t="shared" si="0"/>
        <v/>
      </c>
      <c r="AC41" s="17" t="str">
        <f t="shared" si="1"/>
        <v/>
      </c>
      <c r="AD41" s="17" t="str">
        <f t="shared" si="2"/>
        <v/>
      </c>
      <c r="AE41" s="17">
        <f t="shared" si="3"/>
        <v>1</v>
      </c>
      <c r="AF41" s="17">
        <f t="shared" si="4"/>
        <v>1</v>
      </c>
      <c r="AG41" s="17">
        <f t="shared" si="5"/>
        <v>1</v>
      </c>
      <c r="AH41" s="17" t="str">
        <f t="shared" si="6"/>
        <v/>
      </c>
      <c r="AI41" s="17" t="str">
        <f t="shared" si="7"/>
        <v/>
      </c>
      <c r="AJ41" s="17">
        <f t="shared" si="8"/>
        <v>1</v>
      </c>
      <c r="AK41" s="17">
        <f t="shared" si="9"/>
        <v>4</v>
      </c>
    </row>
    <row r="42" spans="1:37" s="17" customFormat="1" ht="24" x14ac:dyDescent="0.25">
      <c r="A42" s="13" t="s">
        <v>271</v>
      </c>
      <c r="B42" s="14">
        <v>39</v>
      </c>
      <c r="C42" s="15" t="s">
        <v>272</v>
      </c>
      <c r="D42" s="15" t="s">
        <v>273</v>
      </c>
      <c r="E42" s="16">
        <v>15467</v>
      </c>
      <c r="F42" s="16">
        <v>15467</v>
      </c>
      <c r="G42" s="16">
        <v>17425</v>
      </c>
      <c r="H42" s="15">
        <v>1.25</v>
      </c>
      <c r="I42" s="15">
        <v>1.25</v>
      </c>
      <c r="J42" s="15">
        <v>0</v>
      </c>
      <c r="K42" s="19">
        <v>0</v>
      </c>
      <c r="L42" s="19">
        <v>0</v>
      </c>
      <c r="M42" s="19">
        <v>0</v>
      </c>
      <c r="N42" s="19">
        <v>0</v>
      </c>
      <c r="O42" s="19">
        <v>0</v>
      </c>
      <c r="P42" s="19">
        <v>1</v>
      </c>
      <c r="Q42" s="19" t="s">
        <v>274</v>
      </c>
      <c r="R42" s="19">
        <v>0</v>
      </c>
      <c r="S42" s="19">
        <v>0</v>
      </c>
      <c r="T42" s="19">
        <v>4</v>
      </c>
      <c r="U42" s="19" t="s">
        <v>275</v>
      </c>
      <c r="V42" s="19">
        <v>0</v>
      </c>
      <c r="W42" s="19">
        <v>0</v>
      </c>
      <c r="X42" s="19">
        <v>0</v>
      </c>
      <c r="Y42" s="19">
        <v>0</v>
      </c>
      <c r="Z42" s="19">
        <v>25</v>
      </c>
      <c r="AA42" s="33" t="s">
        <v>276</v>
      </c>
      <c r="AB42" s="17" t="str">
        <f t="shared" si="0"/>
        <v/>
      </c>
      <c r="AC42" s="17" t="str">
        <f t="shared" si="1"/>
        <v/>
      </c>
      <c r="AD42" s="17" t="str">
        <f t="shared" si="2"/>
        <v/>
      </c>
      <c r="AE42" s="17">
        <f t="shared" si="3"/>
        <v>1</v>
      </c>
      <c r="AF42" s="17" t="str">
        <f t="shared" si="4"/>
        <v/>
      </c>
      <c r="AG42" s="17">
        <f t="shared" si="5"/>
        <v>1</v>
      </c>
      <c r="AH42" s="17" t="str">
        <f t="shared" si="6"/>
        <v/>
      </c>
      <c r="AI42" s="17" t="str">
        <f t="shared" si="7"/>
        <v/>
      </c>
      <c r="AJ42" s="17">
        <f t="shared" si="8"/>
        <v>1</v>
      </c>
      <c r="AK42" s="17">
        <f t="shared" si="9"/>
        <v>3</v>
      </c>
    </row>
    <row r="43" spans="1:37" s="17" customFormat="1" ht="60" x14ac:dyDescent="0.25">
      <c r="A43" s="13" t="s">
        <v>277</v>
      </c>
      <c r="B43" s="18">
        <v>40</v>
      </c>
      <c r="C43" s="15" t="s">
        <v>278</v>
      </c>
      <c r="D43" s="15" t="s">
        <v>273</v>
      </c>
      <c r="E43" s="16">
        <v>13611</v>
      </c>
      <c r="F43" s="16">
        <v>13611</v>
      </c>
      <c r="G43" s="16">
        <v>17425</v>
      </c>
      <c r="H43" s="15">
        <v>1.1000000000000001</v>
      </c>
      <c r="I43" s="15">
        <v>1.25</v>
      </c>
      <c r="J43" s="15">
        <v>4</v>
      </c>
      <c r="K43" s="19" t="s">
        <v>279</v>
      </c>
      <c r="L43" s="19">
        <v>1</v>
      </c>
      <c r="M43" s="19" t="s">
        <v>280</v>
      </c>
      <c r="N43" s="19">
        <v>0</v>
      </c>
      <c r="O43" s="19">
        <v>0</v>
      </c>
      <c r="P43" s="19">
        <v>0</v>
      </c>
      <c r="Q43" s="19">
        <v>0</v>
      </c>
      <c r="R43" s="19">
        <v>0</v>
      </c>
      <c r="S43" s="19">
        <v>0</v>
      </c>
      <c r="T43" s="19">
        <v>14</v>
      </c>
      <c r="U43" s="19" t="s">
        <v>281</v>
      </c>
      <c r="V43" s="19">
        <v>9</v>
      </c>
      <c r="W43" s="19" t="s">
        <v>282</v>
      </c>
      <c r="X43" s="19">
        <v>0</v>
      </c>
      <c r="Y43" s="19">
        <v>0</v>
      </c>
      <c r="Z43" s="19">
        <v>93</v>
      </c>
      <c r="AA43" s="33">
        <v>0</v>
      </c>
      <c r="AB43" s="17">
        <f t="shared" si="0"/>
        <v>1</v>
      </c>
      <c r="AC43" s="17">
        <f t="shared" si="1"/>
        <v>1</v>
      </c>
      <c r="AD43" s="17" t="str">
        <f t="shared" si="2"/>
        <v/>
      </c>
      <c r="AE43" s="17" t="str">
        <f t="shared" si="3"/>
        <v/>
      </c>
      <c r="AF43" s="17" t="str">
        <f t="shared" si="4"/>
        <v/>
      </c>
      <c r="AG43" s="17">
        <f t="shared" si="5"/>
        <v>1</v>
      </c>
      <c r="AH43" s="17">
        <f t="shared" si="6"/>
        <v>1</v>
      </c>
      <c r="AI43" s="17" t="str">
        <f t="shared" si="7"/>
        <v/>
      </c>
      <c r="AJ43" s="17">
        <f t="shared" si="8"/>
        <v>1</v>
      </c>
      <c r="AK43" s="17">
        <f t="shared" si="9"/>
        <v>5</v>
      </c>
    </row>
    <row r="44" spans="1:37" s="17" customFormat="1" ht="84" x14ac:dyDescent="0.25">
      <c r="A44" s="13" t="s">
        <v>283</v>
      </c>
      <c r="B44" s="14">
        <v>41</v>
      </c>
      <c r="C44" s="15" t="s">
        <v>284</v>
      </c>
      <c r="D44" s="15" t="s">
        <v>273</v>
      </c>
      <c r="E44" s="16">
        <v>25366</v>
      </c>
      <c r="F44" s="16">
        <v>25366</v>
      </c>
      <c r="G44" s="16">
        <v>28577</v>
      </c>
      <c r="H44" s="15">
        <v>2.0499999999999998</v>
      </c>
      <c r="I44" s="15">
        <v>2.0499999999999998</v>
      </c>
      <c r="J44" s="15">
        <v>4</v>
      </c>
      <c r="K44" s="19" t="s">
        <v>285</v>
      </c>
      <c r="L44" s="19">
        <v>1</v>
      </c>
      <c r="M44" s="19" t="s">
        <v>286</v>
      </c>
      <c r="N44" s="19">
        <v>1</v>
      </c>
      <c r="O44" s="19" t="s">
        <v>287</v>
      </c>
      <c r="P44" s="19">
        <v>0</v>
      </c>
      <c r="Q44" s="19">
        <v>0</v>
      </c>
      <c r="R44" s="19">
        <v>1</v>
      </c>
      <c r="S44" s="19" t="s">
        <v>288</v>
      </c>
      <c r="T44" s="19">
        <v>5</v>
      </c>
      <c r="U44" s="19" t="s">
        <v>289</v>
      </c>
      <c r="V44" s="19">
        <v>2</v>
      </c>
      <c r="W44" s="19" t="s">
        <v>290</v>
      </c>
      <c r="X44" s="19">
        <v>0</v>
      </c>
      <c r="Y44" s="19" t="s">
        <v>291</v>
      </c>
      <c r="Z44" s="19">
        <v>297</v>
      </c>
      <c r="AA44" s="33" t="s">
        <v>292</v>
      </c>
      <c r="AB44" s="17">
        <f t="shared" si="0"/>
        <v>1</v>
      </c>
      <c r="AC44" s="17">
        <f t="shared" si="1"/>
        <v>1</v>
      </c>
      <c r="AD44" s="17">
        <f t="shared" si="2"/>
        <v>1</v>
      </c>
      <c r="AE44" s="17" t="str">
        <f t="shared" si="3"/>
        <v/>
      </c>
      <c r="AF44" s="17">
        <f t="shared" si="4"/>
        <v>1</v>
      </c>
      <c r="AG44" s="17">
        <f t="shared" si="5"/>
        <v>1</v>
      </c>
      <c r="AH44" s="17">
        <f t="shared" si="6"/>
        <v>1</v>
      </c>
      <c r="AI44" s="17" t="str">
        <f t="shared" si="7"/>
        <v/>
      </c>
      <c r="AJ44" s="17">
        <f t="shared" si="8"/>
        <v>1</v>
      </c>
      <c r="AK44" s="17">
        <f t="shared" si="9"/>
        <v>7</v>
      </c>
    </row>
    <row r="45" spans="1:37" s="17" customFormat="1" ht="48" x14ac:dyDescent="0.25">
      <c r="A45" s="13" t="s">
        <v>293</v>
      </c>
      <c r="B45" s="18">
        <v>42</v>
      </c>
      <c r="C45" s="15" t="s">
        <v>294</v>
      </c>
      <c r="D45" s="15" t="s">
        <v>273</v>
      </c>
      <c r="E45" s="16">
        <v>25366</v>
      </c>
      <c r="F45" s="16">
        <v>25366</v>
      </c>
      <c r="G45" s="16">
        <v>28577</v>
      </c>
      <c r="H45" s="15">
        <v>2.0499999999999998</v>
      </c>
      <c r="I45" s="15">
        <v>2.0499999999999998</v>
      </c>
      <c r="J45" s="15">
        <v>3</v>
      </c>
      <c r="K45" s="19" t="s">
        <v>295</v>
      </c>
      <c r="L45" s="19">
        <v>0</v>
      </c>
      <c r="M45" s="19">
        <v>0</v>
      </c>
      <c r="N45" s="19">
        <v>1</v>
      </c>
      <c r="O45" s="19" t="s">
        <v>296</v>
      </c>
      <c r="P45" s="19">
        <v>1</v>
      </c>
      <c r="Q45" s="19" t="s">
        <v>297</v>
      </c>
      <c r="R45" s="19">
        <v>0</v>
      </c>
      <c r="S45" s="19">
        <v>0</v>
      </c>
      <c r="T45" s="19">
        <v>9</v>
      </c>
      <c r="U45" s="19" t="s">
        <v>298</v>
      </c>
      <c r="V45" s="19">
        <v>8</v>
      </c>
      <c r="W45" s="19" t="s">
        <v>299</v>
      </c>
      <c r="X45" s="19">
        <v>0</v>
      </c>
      <c r="Y45" s="19">
        <v>0</v>
      </c>
      <c r="Z45" s="19">
        <v>47</v>
      </c>
      <c r="AA45" s="33">
        <v>0</v>
      </c>
      <c r="AB45" s="17">
        <f t="shared" si="0"/>
        <v>1</v>
      </c>
      <c r="AC45" s="17" t="str">
        <f t="shared" si="1"/>
        <v/>
      </c>
      <c r="AD45" s="17">
        <f t="shared" si="2"/>
        <v>1</v>
      </c>
      <c r="AE45" s="17">
        <f t="shared" si="3"/>
        <v>1</v>
      </c>
      <c r="AF45" s="17" t="str">
        <f t="shared" si="4"/>
        <v/>
      </c>
      <c r="AG45" s="17">
        <f t="shared" si="5"/>
        <v>1</v>
      </c>
      <c r="AH45" s="17">
        <f t="shared" si="6"/>
        <v>1</v>
      </c>
      <c r="AI45" s="17" t="str">
        <f t="shared" si="7"/>
        <v/>
      </c>
      <c r="AJ45" s="17">
        <f t="shared" si="8"/>
        <v>1</v>
      </c>
      <c r="AK45" s="17">
        <f t="shared" si="9"/>
        <v>6</v>
      </c>
    </row>
    <row r="46" spans="1:37" s="17" customFormat="1" ht="72" x14ac:dyDescent="0.25">
      <c r="A46" s="13" t="s">
        <v>300</v>
      </c>
      <c r="B46" s="14">
        <v>43</v>
      </c>
      <c r="C46" s="15" t="s">
        <v>301</v>
      </c>
      <c r="D46" s="15" t="s">
        <v>273</v>
      </c>
      <c r="E46" s="16">
        <v>12992</v>
      </c>
      <c r="F46" s="16">
        <v>12992</v>
      </c>
      <c r="G46" s="16">
        <v>14637</v>
      </c>
      <c r="H46" s="15">
        <v>1.05</v>
      </c>
      <c r="I46" s="15">
        <v>1.05</v>
      </c>
      <c r="J46" s="15">
        <v>2</v>
      </c>
      <c r="K46" s="19" t="s">
        <v>302</v>
      </c>
      <c r="L46" s="19">
        <v>0</v>
      </c>
      <c r="M46" s="19">
        <v>0</v>
      </c>
      <c r="N46" s="19">
        <v>1</v>
      </c>
      <c r="O46" s="19" t="s">
        <v>303</v>
      </c>
      <c r="P46" s="19">
        <v>0</v>
      </c>
      <c r="Q46" s="19">
        <v>0</v>
      </c>
      <c r="R46" s="19">
        <v>0</v>
      </c>
      <c r="S46" s="19">
        <v>0</v>
      </c>
      <c r="T46" s="19">
        <v>9</v>
      </c>
      <c r="U46" s="19" t="s">
        <v>304</v>
      </c>
      <c r="V46" s="19">
        <v>5</v>
      </c>
      <c r="W46" s="19" t="s">
        <v>305</v>
      </c>
      <c r="X46" s="19">
        <v>0</v>
      </c>
      <c r="Y46" s="19">
        <v>0</v>
      </c>
      <c r="Z46" s="19">
        <v>168</v>
      </c>
      <c r="AA46" s="33" t="s">
        <v>306</v>
      </c>
      <c r="AB46" s="17">
        <f t="shared" si="0"/>
        <v>1</v>
      </c>
      <c r="AC46" s="17" t="str">
        <f t="shared" si="1"/>
        <v/>
      </c>
      <c r="AD46" s="17">
        <f t="shared" si="2"/>
        <v>1</v>
      </c>
      <c r="AE46" s="17" t="str">
        <f t="shared" si="3"/>
        <v/>
      </c>
      <c r="AF46" s="17" t="str">
        <f t="shared" si="4"/>
        <v/>
      </c>
      <c r="AG46" s="17">
        <f t="shared" si="5"/>
        <v>1</v>
      </c>
      <c r="AH46" s="17">
        <f t="shared" si="6"/>
        <v>1</v>
      </c>
      <c r="AI46" s="17" t="str">
        <f t="shared" si="7"/>
        <v/>
      </c>
      <c r="AJ46" s="17">
        <f t="shared" si="8"/>
        <v>1</v>
      </c>
      <c r="AK46" s="17">
        <f t="shared" si="9"/>
        <v>5</v>
      </c>
    </row>
    <row r="47" spans="1:37" s="17" customFormat="1" ht="84" x14ac:dyDescent="0.25">
      <c r="A47" s="13" t="s">
        <v>307</v>
      </c>
      <c r="B47" s="18">
        <v>44</v>
      </c>
      <c r="C47" s="15" t="s">
        <v>223</v>
      </c>
      <c r="D47" s="15" t="s">
        <v>273</v>
      </c>
      <c r="E47" s="16">
        <v>15467</v>
      </c>
      <c r="F47" s="16">
        <v>15467</v>
      </c>
      <c r="G47" s="16">
        <v>17425</v>
      </c>
      <c r="H47" s="15">
        <v>1.25</v>
      </c>
      <c r="I47" s="15">
        <v>1.25</v>
      </c>
      <c r="J47" s="15">
        <v>2</v>
      </c>
      <c r="K47" s="19" t="s">
        <v>308</v>
      </c>
      <c r="L47" s="19">
        <v>0</v>
      </c>
      <c r="M47" s="19">
        <v>0</v>
      </c>
      <c r="N47" s="19">
        <v>1</v>
      </c>
      <c r="O47" s="19" t="s">
        <v>309</v>
      </c>
      <c r="P47" s="19">
        <v>0</v>
      </c>
      <c r="Q47" s="19">
        <v>0</v>
      </c>
      <c r="R47" s="19">
        <v>0</v>
      </c>
      <c r="S47" s="19">
        <v>0</v>
      </c>
      <c r="T47" s="19">
        <v>12</v>
      </c>
      <c r="U47" s="19" t="s">
        <v>310</v>
      </c>
      <c r="V47" s="19">
        <v>5</v>
      </c>
      <c r="W47" s="19" t="s">
        <v>311</v>
      </c>
      <c r="X47" s="19">
        <v>0</v>
      </c>
      <c r="Y47" s="19">
        <v>0</v>
      </c>
      <c r="Z47" s="19">
        <v>123</v>
      </c>
      <c r="AA47" s="33">
        <v>0</v>
      </c>
      <c r="AB47" s="17">
        <f t="shared" si="0"/>
        <v>1</v>
      </c>
      <c r="AC47" s="17" t="str">
        <f t="shared" si="1"/>
        <v/>
      </c>
      <c r="AD47" s="17">
        <f t="shared" si="2"/>
        <v>1</v>
      </c>
      <c r="AE47" s="17" t="str">
        <f t="shared" si="3"/>
        <v/>
      </c>
      <c r="AF47" s="17" t="str">
        <f t="shared" si="4"/>
        <v/>
      </c>
      <c r="AG47" s="17">
        <f t="shared" si="5"/>
        <v>1</v>
      </c>
      <c r="AH47" s="17">
        <f t="shared" si="6"/>
        <v>1</v>
      </c>
      <c r="AI47" s="17" t="str">
        <f t="shared" si="7"/>
        <v/>
      </c>
      <c r="AJ47" s="17">
        <f t="shared" si="8"/>
        <v>1</v>
      </c>
      <c r="AK47" s="17">
        <f t="shared" si="9"/>
        <v>5</v>
      </c>
    </row>
    <row r="48" spans="1:37" s="17" customFormat="1" ht="48" x14ac:dyDescent="0.25">
      <c r="A48" s="13" t="s">
        <v>312</v>
      </c>
      <c r="B48" s="14">
        <v>45</v>
      </c>
      <c r="C48" s="15" t="s">
        <v>313</v>
      </c>
      <c r="D48" s="15" t="s">
        <v>273</v>
      </c>
      <c r="E48" s="16">
        <v>186221</v>
      </c>
      <c r="F48" s="16">
        <v>186221</v>
      </c>
      <c r="G48" s="16">
        <v>209797</v>
      </c>
      <c r="H48" s="15">
        <v>15.05</v>
      </c>
      <c r="I48" s="15">
        <v>15.05</v>
      </c>
      <c r="J48" s="15">
        <v>2</v>
      </c>
      <c r="K48" s="19" t="s">
        <v>314</v>
      </c>
      <c r="L48" s="19">
        <v>3</v>
      </c>
      <c r="M48" s="19" t="s">
        <v>315</v>
      </c>
      <c r="N48" s="19">
        <v>1</v>
      </c>
      <c r="O48" s="19" t="s">
        <v>316</v>
      </c>
      <c r="P48" s="19">
        <v>1</v>
      </c>
      <c r="Q48" s="19" t="s">
        <v>317</v>
      </c>
      <c r="R48" s="19">
        <v>2</v>
      </c>
      <c r="S48" s="19" t="s">
        <v>318</v>
      </c>
      <c r="T48" s="19">
        <v>51</v>
      </c>
      <c r="U48" s="19">
        <v>0</v>
      </c>
      <c r="V48" s="19">
        <v>25</v>
      </c>
      <c r="W48" s="19">
        <v>0</v>
      </c>
      <c r="X48" s="19">
        <v>4</v>
      </c>
      <c r="Y48" s="19">
        <v>0</v>
      </c>
      <c r="Z48" s="19">
        <v>1684</v>
      </c>
      <c r="AA48" s="33" t="s">
        <v>319</v>
      </c>
      <c r="AB48" s="17">
        <f t="shared" si="0"/>
        <v>1</v>
      </c>
      <c r="AC48" s="17">
        <f t="shared" si="1"/>
        <v>1</v>
      </c>
      <c r="AD48" s="17">
        <f t="shared" si="2"/>
        <v>1</v>
      </c>
      <c r="AE48" s="17">
        <f t="shared" si="3"/>
        <v>1</v>
      </c>
      <c r="AF48" s="17">
        <f t="shared" si="4"/>
        <v>1</v>
      </c>
      <c r="AG48" s="17">
        <f t="shared" si="5"/>
        <v>1</v>
      </c>
      <c r="AH48" s="17">
        <f t="shared" si="6"/>
        <v>1</v>
      </c>
      <c r="AI48" s="17">
        <f t="shared" si="7"/>
        <v>1</v>
      </c>
      <c r="AJ48" s="17">
        <f t="shared" si="8"/>
        <v>1</v>
      </c>
      <c r="AK48" s="17">
        <f t="shared" si="9"/>
        <v>9</v>
      </c>
    </row>
    <row r="49" spans="1:37" s="17" customFormat="1" ht="48" x14ac:dyDescent="0.25">
      <c r="A49" s="13" t="s">
        <v>320</v>
      </c>
      <c r="B49" s="18">
        <v>46</v>
      </c>
      <c r="C49" s="15" t="s">
        <v>321</v>
      </c>
      <c r="D49" s="15" t="s">
        <v>273</v>
      </c>
      <c r="E49" s="16">
        <v>25366</v>
      </c>
      <c r="F49" s="16">
        <v>25366</v>
      </c>
      <c r="G49" s="16">
        <v>28577</v>
      </c>
      <c r="H49" s="15">
        <v>2.0499999999999998</v>
      </c>
      <c r="I49" s="15">
        <v>2.0499999999999998</v>
      </c>
      <c r="J49" s="15">
        <v>2</v>
      </c>
      <c r="K49" s="19" t="s">
        <v>322</v>
      </c>
      <c r="L49" s="19">
        <v>2</v>
      </c>
      <c r="M49" s="19" t="s">
        <v>323</v>
      </c>
      <c r="N49" s="19">
        <v>0</v>
      </c>
      <c r="O49" s="19">
        <v>0</v>
      </c>
      <c r="P49" s="19">
        <v>1</v>
      </c>
      <c r="Q49" s="19" t="s">
        <v>324</v>
      </c>
      <c r="R49" s="19">
        <v>0</v>
      </c>
      <c r="S49" s="19">
        <v>0</v>
      </c>
      <c r="T49" s="19">
        <v>9</v>
      </c>
      <c r="U49" s="19" t="s">
        <v>325</v>
      </c>
      <c r="V49" s="19">
        <v>4</v>
      </c>
      <c r="W49" s="19" t="s">
        <v>326</v>
      </c>
      <c r="X49" s="19">
        <v>0</v>
      </c>
      <c r="Y49" s="19">
        <v>0</v>
      </c>
      <c r="Z49" s="19">
        <v>96</v>
      </c>
      <c r="AA49" s="33" t="s">
        <v>327</v>
      </c>
      <c r="AB49" s="17">
        <f t="shared" si="0"/>
        <v>1</v>
      </c>
      <c r="AC49" s="17">
        <f t="shared" si="1"/>
        <v>1</v>
      </c>
      <c r="AD49" s="17" t="str">
        <f t="shared" si="2"/>
        <v/>
      </c>
      <c r="AE49" s="17">
        <f t="shared" si="3"/>
        <v>1</v>
      </c>
      <c r="AF49" s="17" t="str">
        <f t="shared" si="4"/>
        <v/>
      </c>
      <c r="AG49" s="17">
        <f t="shared" si="5"/>
        <v>1</v>
      </c>
      <c r="AH49" s="17">
        <f t="shared" si="6"/>
        <v>1</v>
      </c>
      <c r="AI49" s="17" t="str">
        <f t="shared" si="7"/>
        <v/>
      </c>
      <c r="AJ49" s="17">
        <f t="shared" si="8"/>
        <v>1</v>
      </c>
      <c r="AK49" s="17">
        <f t="shared" si="9"/>
        <v>6</v>
      </c>
    </row>
    <row r="50" spans="1:37" s="17" customFormat="1" ht="216" x14ac:dyDescent="0.25">
      <c r="A50" s="13" t="s">
        <v>328</v>
      </c>
      <c r="B50" s="14">
        <v>47</v>
      </c>
      <c r="C50" s="15" t="s">
        <v>329</v>
      </c>
      <c r="D50" s="15" t="s">
        <v>273</v>
      </c>
      <c r="E50" s="16">
        <v>15467</v>
      </c>
      <c r="F50" s="16">
        <v>15467</v>
      </c>
      <c r="G50" s="16">
        <v>17425</v>
      </c>
      <c r="H50" s="15">
        <v>1.25</v>
      </c>
      <c r="I50" s="15">
        <v>1.25</v>
      </c>
      <c r="J50" s="15">
        <v>2</v>
      </c>
      <c r="K50" s="19" t="s">
        <v>330</v>
      </c>
      <c r="L50" s="19">
        <v>1</v>
      </c>
      <c r="M50" s="19" t="s">
        <v>331</v>
      </c>
      <c r="N50" s="19">
        <v>0</v>
      </c>
      <c r="O50" s="19" t="s">
        <v>332</v>
      </c>
      <c r="P50" s="19">
        <v>2</v>
      </c>
      <c r="Q50" s="19" t="s">
        <v>333</v>
      </c>
      <c r="R50" s="19">
        <v>5</v>
      </c>
      <c r="S50" s="19" t="s">
        <v>334</v>
      </c>
      <c r="T50" s="19">
        <v>13</v>
      </c>
      <c r="U50" s="19" t="s">
        <v>335</v>
      </c>
      <c r="V50" s="19">
        <v>9</v>
      </c>
      <c r="W50" s="19" t="s">
        <v>336</v>
      </c>
      <c r="X50" s="19">
        <v>1</v>
      </c>
      <c r="Y50" s="19" t="s">
        <v>337</v>
      </c>
      <c r="Z50" s="19">
        <v>95</v>
      </c>
      <c r="AA50" s="33" t="s">
        <v>338</v>
      </c>
      <c r="AB50" s="17">
        <f t="shared" si="0"/>
        <v>1</v>
      </c>
      <c r="AC50" s="17">
        <f t="shared" si="1"/>
        <v>1</v>
      </c>
      <c r="AD50" s="17" t="str">
        <f t="shared" si="2"/>
        <v/>
      </c>
      <c r="AE50" s="17">
        <f t="shared" si="3"/>
        <v>1</v>
      </c>
      <c r="AF50" s="17">
        <f t="shared" si="4"/>
        <v>1</v>
      </c>
      <c r="AG50" s="17">
        <f t="shared" si="5"/>
        <v>1</v>
      </c>
      <c r="AH50" s="17">
        <f t="shared" si="6"/>
        <v>1</v>
      </c>
      <c r="AI50" s="17">
        <f t="shared" si="7"/>
        <v>1</v>
      </c>
      <c r="AJ50" s="17">
        <f t="shared" si="8"/>
        <v>1</v>
      </c>
      <c r="AK50" s="17">
        <f t="shared" si="9"/>
        <v>8</v>
      </c>
    </row>
    <row r="51" spans="1:37" s="17" customFormat="1" ht="84" x14ac:dyDescent="0.25">
      <c r="A51" s="13" t="s">
        <v>339</v>
      </c>
      <c r="B51" s="18">
        <v>48</v>
      </c>
      <c r="C51" s="15" t="s">
        <v>340</v>
      </c>
      <c r="D51" s="15" t="s">
        <v>273</v>
      </c>
      <c r="E51" s="16">
        <v>15467</v>
      </c>
      <c r="F51" s="16">
        <v>15467</v>
      </c>
      <c r="G51" s="16">
        <v>17425</v>
      </c>
      <c r="H51" s="15">
        <v>1.25</v>
      </c>
      <c r="I51" s="15">
        <v>1.25</v>
      </c>
      <c r="J51" s="15">
        <v>2</v>
      </c>
      <c r="K51" s="19" t="s">
        <v>341</v>
      </c>
      <c r="L51" s="19">
        <v>2</v>
      </c>
      <c r="M51" s="19" t="s">
        <v>342</v>
      </c>
      <c r="N51" s="19">
        <v>0</v>
      </c>
      <c r="O51" s="19">
        <v>0</v>
      </c>
      <c r="P51" s="19">
        <v>0</v>
      </c>
      <c r="Q51" s="19">
        <v>0</v>
      </c>
      <c r="R51" s="19">
        <v>0</v>
      </c>
      <c r="S51" s="19">
        <v>0</v>
      </c>
      <c r="T51" s="19">
        <v>15</v>
      </c>
      <c r="U51" s="19" t="s">
        <v>343</v>
      </c>
      <c r="V51" s="19">
        <v>6</v>
      </c>
      <c r="W51" s="19" t="s">
        <v>344</v>
      </c>
      <c r="X51" s="19">
        <v>0</v>
      </c>
      <c r="Y51" s="19">
        <v>0</v>
      </c>
      <c r="Z51" s="19">
        <v>90</v>
      </c>
      <c r="AA51" s="33" t="s">
        <v>345</v>
      </c>
      <c r="AB51" s="17">
        <f t="shared" si="0"/>
        <v>1</v>
      </c>
      <c r="AC51" s="17">
        <f t="shared" si="1"/>
        <v>1</v>
      </c>
      <c r="AD51" s="17" t="str">
        <f t="shared" si="2"/>
        <v/>
      </c>
      <c r="AE51" s="17" t="str">
        <f t="shared" si="3"/>
        <v/>
      </c>
      <c r="AF51" s="17" t="str">
        <f t="shared" si="4"/>
        <v/>
      </c>
      <c r="AG51" s="17">
        <f t="shared" si="5"/>
        <v>1</v>
      </c>
      <c r="AH51" s="17">
        <f t="shared" si="6"/>
        <v>1</v>
      </c>
      <c r="AI51" s="17" t="str">
        <f t="shared" si="7"/>
        <v/>
      </c>
      <c r="AJ51" s="17">
        <f t="shared" si="8"/>
        <v>1</v>
      </c>
      <c r="AK51" s="17">
        <f t="shared" si="9"/>
        <v>5</v>
      </c>
    </row>
    <row r="52" spans="1:37" s="17" customFormat="1" ht="36" x14ac:dyDescent="0.25">
      <c r="A52" s="13" t="s">
        <v>346</v>
      </c>
      <c r="B52" s="14">
        <v>49</v>
      </c>
      <c r="C52" s="15" t="s">
        <v>347</v>
      </c>
      <c r="D52" s="15" t="s">
        <v>273</v>
      </c>
      <c r="E52" s="16">
        <v>15467</v>
      </c>
      <c r="F52" s="16">
        <v>15467</v>
      </c>
      <c r="G52" s="16">
        <v>17425</v>
      </c>
      <c r="H52" s="15">
        <v>1.25</v>
      </c>
      <c r="I52" s="15">
        <v>1.25</v>
      </c>
      <c r="J52" s="15">
        <v>2</v>
      </c>
      <c r="K52" s="19" t="s">
        <v>348</v>
      </c>
      <c r="L52" s="19">
        <v>0</v>
      </c>
      <c r="M52" s="19">
        <v>0</v>
      </c>
      <c r="N52" s="19">
        <v>0</v>
      </c>
      <c r="O52" s="19">
        <v>0</v>
      </c>
      <c r="P52" s="19">
        <v>0</v>
      </c>
      <c r="Q52" s="19">
        <v>0</v>
      </c>
      <c r="R52" s="19">
        <v>0</v>
      </c>
      <c r="S52" s="19">
        <v>0</v>
      </c>
      <c r="T52" s="19">
        <v>6</v>
      </c>
      <c r="U52" s="19" t="s">
        <v>349</v>
      </c>
      <c r="V52" s="19">
        <v>4</v>
      </c>
      <c r="W52" s="19" t="s">
        <v>350</v>
      </c>
      <c r="X52" s="19">
        <v>0</v>
      </c>
      <c r="Y52" s="19">
        <v>0</v>
      </c>
      <c r="Z52" s="19">
        <v>21</v>
      </c>
      <c r="AA52" s="33" t="s">
        <v>351</v>
      </c>
      <c r="AB52" s="17">
        <f t="shared" si="0"/>
        <v>1</v>
      </c>
      <c r="AC52" s="17" t="str">
        <f t="shared" si="1"/>
        <v/>
      </c>
      <c r="AD52" s="17" t="str">
        <f t="shared" si="2"/>
        <v/>
      </c>
      <c r="AE52" s="17" t="str">
        <f t="shared" si="3"/>
        <v/>
      </c>
      <c r="AF52" s="17" t="str">
        <f t="shared" si="4"/>
        <v/>
      </c>
      <c r="AG52" s="17">
        <f t="shared" si="5"/>
        <v>1</v>
      </c>
      <c r="AH52" s="17">
        <f t="shared" si="6"/>
        <v>1</v>
      </c>
      <c r="AI52" s="17" t="str">
        <f t="shared" si="7"/>
        <v/>
      </c>
      <c r="AJ52" s="17">
        <f t="shared" si="8"/>
        <v>1</v>
      </c>
      <c r="AK52" s="17">
        <f t="shared" si="9"/>
        <v>4</v>
      </c>
    </row>
    <row r="53" spans="1:37" s="17" customFormat="1" ht="60" x14ac:dyDescent="0.25">
      <c r="A53" s="13" t="s">
        <v>352</v>
      </c>
      <c r="B53" s="18">
        <v>50</v>
      </c>
      <c r="C53" s="15" t="s">
        <v>353</v>
      </c>
      <c r="D53" s="15" t="s">
        <v>273</v>
      </c>
      <c r="E53" s="16">
        <v>15467</v>
      </c>
      <c r="F53" s="16">
        <v>15467</v>
      </c>
      <c r="G53" s="16">
        <v>17425</v>
      </c>
      <c r="H53" s="15">
        <v>1.25</v>
      </c>
      <c r="I53" s="15">
        <v>1.25</v>
      </c>
      <c r="J53" s="15">
        <v>2</v>
      </c>
      <c r="K53" s="19" t="s">
        <v>354</v>
      </c>
      <c r="L53" s="19">
        <v>1</v>
      </c>
      <c r="M53" s="19" t="s">
        <v>355</v>
      </c>
      <c r="N53" s="19">
        <v>1</v>
      </c>
      <c r="O53" s="19" t="s">
        <v>356</v>
      </c>
      <c r="P53" s="19">
        <v>0</v>
      </c>
      <c r="Q53" s="19">
        <v>0</v>
      </c>
      <c r="R53" s="19">
        <v>0</v>
      </c>
      <c r="S53" s="19">
        <v>0</v>
      </c>
      <c r="T53" s="19">
        <v>10</v>
      </c>
      <c r="U53" s="19" t="s">
        <v>357</v>
      </c>
      <c r="V53" s="19">
        <v>10</v>
      </c>
      <c r="W53" s="19" t="s">
        <v>358</v>
      </c>
      <c r="X53" s="19">
        <v>0</v>
      </c>
      <c r="Y53" s="19">
        <v>0</v>
      </c>
      <c r="Z53" s="19">
        <v>40</v>
      </c>
      <c r="AA53" s="33">
        <v>0</v>
      </c>
      <c r="AB53" s="17">
        <f t="shared" si="0"/>
        <v>1</v>
      </c>
      <c r="AC53" s="17">
        <f t="shared" si="1"/>
        <v>1</v>
      </c>
      <c r="AD53" s="17">
        <f t="shared" si="2"/>
        <v>1</v>
      </c>
      <c r="AE53" s="17" t="str">
        <f t="shared" si="3"/>
        <v/>
      </c>
      <c r="AF53" s="17" t="str">
        <f t="shared" si="4"/>
        <v/>
      </c>
      <c r="AG53" s="17">
        <f t="shared" si="5"/>
        <v>1</v>
      </c>
      <c r="AH53" s="17">
        <f t="shared" si="6"/>
        <v>1</v>
      </c>
      <c r="AI53" s="17" t="str">
        <f t="shared" si="7"/>
        <v/>
      </c>
      <c r="AJ53" s="17">
        <f t="shared" si="8"/>
        <v>1</v>
      </c>
      <c r="AK53" s="17">
        <f t="shared" si="9"/>
        <v>6</v>
      </c>
    </row>
    <row r="54" spans="1:37" s="17" customFormat="1" ht="72" x14ac:dyDescent="0.25">
      <c r="A54" s="13" t="s">
        <v>359</v>
      </c>
      <c r="B54" s="14">
        <v>51</v>
      </c>
      <c r="C54" s="15" t="s">
        <v>360</v>
      </c>
      <c r="D54" s="15" t="s">
        <v>273</v>
      </c>
      <c r="E54" s="16">
        <v>12374</v>
      </c>
      <c r="F54" s="16">
        <v>12374</v>
      </c>
      <c r="G54" s="16">
        <v>13940</v>
      </c>
      <c r="H54" s="15">
        <v>1</v>
      </c>
      <c r="I54" s="15">
        <v>1</v>
      </c>
      <c r="J54" s="15">
        <v>1</v>
      </c>
      <c r="K54" s="19" t="s">
        <v>361</v>
      </c>
      <c r="L54" s="19">
        <v>0</v>
      </c>
      <c r="M54" s="19">
        <v>0</v>
      </c>
      <c r="N54" s="19">
        <v>0</v>
      </c>
      <c r="O54" s="19">
        <v>0</v>
      </c>
      <c r="P54" s="19">
        <v>0</v>
      </c>
      <c r="Q54" s="19">
        <v>0</v>
      </c>
      <c r="R54" s="19">
        <v>0</v>
      </c>
      <c r="S54" s="19">
        <v>0</v>
      </c>
      <c r="T54" s="19">
        <v>0</v>
      </c>
      <c r="U54" s="19">
        <v>0</v>
      </c>
      <c r="V54" s="19">
        <v>5</v>
      </c>
      <c r="W54" s="19" t="s">
        <v>362</v>
      </c>
      <c r="X54" s="19">
        <v>2</v>
      </c>
      <c r="Y54" s="19" t="s">
        <v>363</v>
      </c>
      <c r="Z54" s="19">
        <v>0</v>
      </c>
      <c r="AA54" s="33">
        <v>0</v>
      </c>
      <c r="AB54" s="17">
        <f t="shared" si="0"/>
        <v>1</v>
      </c>
      <c r="AC54" s="17" t="str">
        <f t="shared" si="1"/>
        <v/>
      </c>
      <c r="AD54" s="17" t="str">
        <f t="shared" si="2"/>
        <v/>
      </c>
      <c r="AE54" s="17" t="str">
        <f t="shared" si="3"/>
        <v/>
      </c>
      <c r="AF54" s="17" t="str">
        <f t="shared" si="4"/>
        <v/>
      </c>
      <c r="AG54" s="17" t="str">
        <f t="shared" si="5"/>
        <v/>
      </c>
      <c r="AH54" s="17">
        <f t="shared" si="6"/>
        <v>1</v>
      </c>
      <c r="AI54" s="17">
        <f t="shared" si="7"/>
        <v>1</v>
      </c>
      <c r="AJ54" s="17" t="str">
        <f t="shared" si="8"/>
        <v/>
      </c>
      <c r="AK54" s="17">
        <f t="shared" si="9"/>
        <v>3</v>
      </c>
    </row>
    <row r="55" spans="1:37" s="17" customFormat="1" ht="144" x14ac:dyDescent="0.25">
      <c r="A55" s="13" t="s">
        <v>364</v>
      </c>
      <c r="B55" s="18">
        <v>52</v>
      </c>
      <c r="C55" s="15" t="s">
        <v>365</v>
      </c>
      <c r="D55" s="15" t="s">
        <v>273</v>
      </c>
      <c r="E55" s="16">
        <v>15467</v>
      </c>
      <c r="F55" s="16">
        <v>15467</v>
      </c>
      <c r="G55" s="16">
        <v>17425</v>
      </c>
      <c r="H55" s="15">
        <v>1.25</v>
      </c>
      <c r="I55" s="15">
        <v>1.25</v>
      </c>
      <c r="J55" s="15">
        <v>2</v>
      </c>
      <c r="K55" s="19" t="s">
        <v>366</v>
      </c>
      <c r="L55" s="19">
        <v>0</v>
      </c>
      <c r="M55" s="19" t="s">
        <v>367</v>
      </c>
      <c r="N55" s="19">
        <v>1</v>
      </c>
      <c r="O55" s="19" t="s">
        <v>368</v>
      </c>
      <c r="P55" s="19">
        <v>1</v>
      </c>
      <c r="Q55" s="19" t="s">
        <v>369</v>
      </c>
      <c r="R55" s="19">
        <v>0</v>
      </c>
      <c r="S55" s="19">
        <v>0</v>
      </c>
      <c r="T55" s="19">
        <v>25</v>
      </c>
      <c r="U55" s="19" t="s">
        <v>370</v>
      </c>
      <c r="V55" s="19">
        <v>14</v>
      </c>
      <c r="W55" s="19" t="s">
        <v>371</v>
      </c>
      <c r="X55" s="19">
        <v>0</v>
      </c>
      <c r="Y55" s="19">
        <v>0</v>
      </c>
      <c r="Z55" s="19">
        <v>39</v>
      </c>
      <c r="AA55" s="33">
        <v>0</v>
      </c>
      <c r="AB55" s="17">
        <f t="shared" si="0"/>
        <v>1</v>
      </c>
      <c r="AC55" s="17" t="str">
        <f t="shared" si="1"/>
        <v/>
      </c>
      <c r="AD55" s="17">
        <f t="shared" si="2"/>
        <v>1</v>
      </c>
      <c r="AE55" s="17">
        <f t="shared" si="3"/>
        <v>1</v>
      </c>
      <c r="AF55" s="17" t="str">
        <f t="shared" si="4"/>
        <v/>
      </c>
      <c r="AG55" s="17">
        <f t="shared" si="5"/>
        <v>1</v>
      </c>
      <c r="AH55" s="17">
        <f t="shared" si="6"/>
        <v>1</v>
      </c>
      <c r="AI55" s="17" t="str">
        <f t="shared" si="7"/>
        <v/>
      </c>
      <c r="AJ55" s="17">
        <f t="shared" si="8"/>
        <v>1</v>
      </c>
      <c r="AK55" s="17">
        <f t="shared" si="9"/>
        <v>6</v>
      </c>
    </row>
    <row r="56" spans="1:37" s="17" customFormat="1" ht="84" x14ac:dyDescent="0.25">
      <c r="A56" s="13" t="s">
        <v>372</v>
      </c>
      <c r="B56" s="14">
        <v>53</v>
      </c>
      <c r="C56" s="15" t="s">
        <v>373</v>
      </c>
      <c r="D56" s="15" t="s">
        <v>273</v>
      </c>
      <c r="E56" s="16">
        <v>15467</v>
      </c>
      <c r="F56" s="16">
        <v>15467</v>
      </c>
      <c r="G56" s="16">
        <v>17425</v>
      </c>
      <c r="H56" s="15">
        <v>1.25</v>
      </c>
      <c r="I56" s="15">
        <v>1.25</v>
      </c>
      <c r="J56" s="15">
        <v>0</v>
      </c>
      <c r="K56" s="19">
        <v>0</v>
      </c>
      <c r="L56" s="19">
        <v>1</v>
      </c>
      <c r="M56" s="19" t="s">
        <v>374</v>
      </c>
      <c r="N56" s="19">
        <v>0</v>
      </c>
      <c r="O56" s="19">
        <v>0</v>
      </c>
      <c r="P56" s="19">
        <v>1</v>
      </c>
      <c r="Q56" s="19" t="s">
        <v>375</v>
      </c>
      <c r="R56" s="19">
        <v>0</v>
      </c>
      <c r="S56" s="19">
        <v>0</v>
      </c>
      <c r="T56" s="19">
        <v>1</v>
      </c>
      <c r="U56" s="19" t="s">
        <v>376</v>
      </c>
      <c r="V56" s="19">
        <v>10</v>
      </c>
      <c r="W56" s="19" t="s">
        <v>377</v>
      </c>
      <c r="X56" s="19">
        <v>0</v>
      </c>
      <c r="Y56" s="19">
        <v>0</v>
      </c>
      <c r="Z56" s="19">
        <v>82</v>
      </c>
      <c r="AA56" s="33">
        <v>0</v>
      </c>
      <c r="AB56" s="17" t="str">
        <f t="shared" si="0"/>
        <v/>
      </c>
      <c r="AC56" s="17">
        <f t="shared" si="1"/>
        <v>1</v>
      </c>
      <c r="AD56" s="17" t="str">
        <f t="shared" si="2"/>
        <v/>
      </c>
      <c r="AE56" s="17">
        <f t="shared" si="3"/>
        <v>1</v>
      </c>
      <c r="AF56" s="17" t="str">
        <f t="shared" si="4"/>
        <v/>
      </c>
      <c r="AG56" s="17">
        <f t="shared" si="5"/>
        <v>1</v>
      </c>
      <c r="AH56" s="17">
        <f t="shared" si="6"/>
        <v>1</v>
      </c>
      <c r="AI56" s="17" t="str">
        <f t="shared" si="7"/>
        <v/>
      </c>
      <c r="AJ56" s="17">
        <f t="shared" si="8"/>
        <v>1</v>
      </c>
      <c r="AK56" s="17">
        <f t="shared" si="9"/>
        <v>5</v>
      </c>
    </row>
    <row r="57" spans="1:37" s="17" customFormat="1" ht="108" x14ac:dyDescent="0.25">
      <c r="A57" s="13" t="s">
        <v>378</v>
      </c>
      <c r="B57" s="18">
        <v>54</v>
      </c>
      <c r="C57" s="15" t="s">
        <v>379</v>
      </c>
      <c r="D57" s="15" t="s">
        <v>273</v>
      </c>
      <c r="E57" s="16">
        <v>15467</v>
      </c>
      <c r="F57" s="16">
        <v>15467</v>
      </c>
      <c r="G57" s="16">
        <v>17425</v>
      </c>
      <c r="H57" s="15">
        <v>1.25</v>
      </c>
      <c r="I57" s="15">
        <v>1.25</v>
      </c>
      <c r="J57" s="15">
        <v>2</v>
      </c>
      <c r="K57" s="19" t="s">
        <v>380</v>
      </c>
      <c r="L57" s="19">
        <v>3</v>
      </c>
      <c r="M57" s="19" t="s">
        <v>381</v>
      </c>
      <c r="N57" s="19">
        <v>0</v>
      </c>
      <c r="O57" s="19">
        <v>0</v>
      </c>
      <c r="P57" s="19">
        <v>0</v>
      </c>
      <c r="Q57" s="19">
        <v>0</v>
      </c>
      <c r="R57" s="19">
        <v>0</v>
      </c>
      <c r="S57" s="19">
        <v>0</v>
      </c>
      <c r="T57" s="19">
        <v>13</v>
      </c>
      <c r="U57" s="19" t="s">
        <v>382</v>
      </c>
      <c r="V57" s="19">
        <v>13</v>
      </c>
      <c r="W57" s="19" t="s">
        <v>383</v>
      </c>
      <c r="X57" s="19">
        <v>0</v>
      </c>
      <c r="Y57" s="19">
        <v>0</v>
      </c>
      <c r="Z57" s="19">
        <v>58</v>
      </c>
      <c r="AA57" s="33">
        <v>0</v>
      </c>
      <c r="AB57" s="17">
        <f t="shared" si="0"/>
        <v>1</v>
      </c>
      <c r="AC57" s="17">
        <f t="shared" si="1"/>
        <v>1</v>
      </c>
      <c r="AD57" s="17" t="str">
        <f t="shared" si="2"/>
        <v/>
      </c>
      <c r="AE57" s="17" t="str">
        <f t="shared" si="3"/>
        <v/>
      </c>
      <c r="AF57" s="17" t="str">
        <f t="shared" si="4"/>
        <v/>
      </c>
      <c r="AG57" s="17">
        <f t="shared" si="5"/>
        <v>1</v>
      </c>
      <c r="AH57" s="17">
        <f t="shared" si="6"/>
        <v>1</v>
      </c>
      <c r="AI57" s="17" t="str">
        <f t="shared" si="7"/>
        <v/>
      </c>
      <c r="AJ57" s="17">
        <f t="shared" si="8"/>
        <v>1</v>
      </c>
      <c r="AK57" s="17">
        <f t="shared" si="9"/>
        <v>5</v>
      </c>
    </row>
    <row r="58" spans="1:37" s="17" customFormat="1" ht="36" x14ac:dyDescent="0.25">
      <c r="A58" s="13" t="s">
        <v>384</v>
      </c>
      <c r="B58" s="14">
        <v>55</v>
      </c>
      <c r="C58" s="15" t="s">
        <v>353</v>
      </c>
      <c r="D58" s="15" t="s">
        <v>273</v>
      </c>
      <c r="E58" s="16">
        <v>15467</v>
      </c>
      <c r="F58" s="16">
        <v>15467</v>
      </c>
      <c r="G58" s="16">
        <v>17425</v>
      </c>
      <c r="H58" s="15">
        <v>1.25</v>
      </c>
      <c r="I58" s="15">
        <v>1.25</v>
      </c>
      <c r="J58" s="15">
        <v>1</v>
      </c>
      <c r="K58" s="19" t="s">
        <v>60</v>
      </c>
      <c r="L58" s="19">
        <v>0</v>
      </c>
      <c r="M58" s="19">
        <v>0</v>
      </c>
      <c r="N58" s="19">
        <v>0</v>
      </c>
      <c r="O58" s="19">
        <v>0</v>
      </c>
      <c r="P58" s="19">
        <v>0</v>
      </c>
      <c r="Q58" s="19">
        <v>0</v>
      </c>
      <c r="R58" s="19">
        <v>0</v>
      </c>
      <c r="S58" s="19">
        <v>0</v>
      </c>
      <c r="T58" s="19">
        <v>7</v>
      </c>
      <c r="U58" s="19" t="s">
        <v>385</v>
      </c>
      <c r="V58" s="19">
        <v>6</v>
      </c>
      <c r="W58" s="19" t="s">
        <v>386</v>
      </c>
      <c r="X58" s="19">
        <v>0</v>
      </c>
      <c r="Y58" s="19">
        <v>0</v>
      </c>
      <c r="Z58" s="19">
        <v>35</v>
      </c>
      <c r="AA58" s="33" t="s">
        <v>387</v>
      </c>
      <c r="AB58" s="17">
        <f t="shared" si="0"/>
        <v>1</v>
      </c>
      <c r="AC58" s="17" t="str">
        <f t="shared" si="1"/>
        <v/>
      </c>
      <c r="AD58" s="17" t="str">
        <f t="shared" si="2"/>
        <v/>
      </c>
      <c r="AE58" s="17" t="str">
        <f t="shared" si="3"/>
        <v/>
      </c>
      <c r="AF58" s="17" t="str">
        <f t="shared" si="4"/>
        <v/>
      </c>
      <c r="AG58" s="17">
        <f t="shared" si="5"/>
        <v>1</v>
      </c>
      <c r="AH58" s="17">
        <f t="shared" si="6"/>
        <v>1</v>
      </c>
      <c r="AI58" s="17" t="str">
        <f t="shared" si="7"/>
        <v/>
      </c>
      <c r="AJ58" s="17">
        <f t="shared" si="8"/>
        <v>1</v>
      </c>
      <c r="AK58" s="17">
        <f t="shared" si="9"/>
        <v>4</v>
      </c>
    </row>
    <row r="59" spans="1:37" s="17" customFormat="1" ht="108" x14ac:dyDescent="0.25">
      <c r="A59" s="13" t="s">
        <v>388</v>
      </c>
      <c r="B59" s="18">
        <v>56</v>
      </c>
      <c r="C59" s="15" t="s">
        <v>389</v>
      </c>
      <c r="D59" s="15" t="s">
        <v>273</v>
      </c>
      <c r="E59" s="16">
        <v>15467</v>
      </c>
      <c r="F59" s="16">
        <v>15467</v>
      </c>
      <c r="G59" s="16">
        <v>17425</v>
      </c>
      <c r="H59" s="15">
        <v>1.25</v>
      </c>
      <c r="I59" s="15">
        <v>1.25</v>
      </c>
      <c r="J59" s="15">
        <v>2</v>
      </c>
      <c r="K59" s="19" t="s">
        <v>390</v>
      </c>
      <c r="L59" s="19">
        <v>2</v>
      </c>
      <c r="M59" s="19" t="s">
        <v>391</v>
      </c>
      <c r="N59" s="19">
        <v>0</v>
      </c>
      <c r="O59" s="19">
        <v>0</v>
      </c>
      <c r="P59" s="19">
        <v>0</v>
      </c>
      <c r="Q59" s="19">
        <v>0</v>
      </c>
      <c r="R59" s="19">
        <v>0</v>
      </c>
      <c r="S59" s="19">
        <v>0</v>
      </c>
      <c r="T59" s="19">
        <v>7</v>
      </c>
      <c r="U59" s="19" t="s">
        <v>392</v>
      </c>
      <c r="V59" s="19">
        <v>9</v>
      </c>
      <c r="W59" s="19" t="s">
        <v>393</v>
      </c>
      <c r="X59" s="19">
        <v>0</v>
      </c>
      <c r="Y59" s="19">
        <v>0</v>
      </c>
      <c r="Z59" s="19">
        <v>72</v>
      </c>
      <c r="AA59" s="33" t="s">
        <v>345</v>
      </c>
      <c r="AB59" s="17">
        <f t="shared" si="0"/>
        <v>1</v>
      </c>
      <c r="AC59" s="17">
        <f t="shared" si="1"/>
        <v>1</v>
      </c>
      <c r="AD59" s="17" t="str">
        <f t="shared" si="2"/>
        <v/>
      </c>
      <c r="AE59" s="17" t="str">
        <f t="shared" si="3"/>
        <v/>
      </c>
      <c r="AF59" s="17" t="str">
        <f t="shared" si="4"/>
        <v/>
      </c>
      <c r="AG59" s="17">
        <f t="shared" si="5"/>
        <v>1</v>
      </c>
      <c r="AH59" s="17">
        <f t="shared" si="6"/>
        <v>1</v>
      </c>
      <c r="AI59" s="17" t="str">
        <f t="shared" si="7"/>
        <v/>
      </c>
      <c r="AJ59" s="17">
        <f t="shared" si="8"/>
        <v>1</v>
      </c>
      <c r="AK59" s="17">
        <f t="shared" si="9"/>
        <v>5</v>
      </c>
    </row>
    <row r="60" spans="1:37" s="17" customFormat="1" ht="72" x14ac:dyDescent="0.25">
      <c r="A60" s="13" t="s">
        <v>394</v>
      </c>
      <c r="B60" s="14">
        <v>57</v>
      </c>
      <c r="C60" s="15" t="s">
        <v>395</v>
      </c>
      <c r="D60" s="15" t="s">
        <v>273</v>
      </c>
      <c r="E60" s="16">
        <v>15467</v>
      </c>
      <c r="F60" s="16">
        <v>15467</v>
      </c>
      <c r="G60" s="16">
        <v>17425</v>
      </c>
      <c r="H60" s="15">
        <v>1.25</v>
      </c>
      <c r="I60" s="15">
        <v>1.25</v>
      </c>
      <c r="J60" s="15">
        <v>2</v>
      </c>
      <c r="K60" s="19" t="s">
        <v>396</v>
      </c>
      <c r="L60" s="19">
        <v>0</v>
      </c>
      <c r="M60" s="19">
        <v>0</v>
      </c>
      <c r="N60" s="19">
        <v>1</v>
      </c>
      <c r="O60" s="19" t="s">
        <v>397</v>
      </c>
      <c r="P60" s="19">
        <v>0</v>
      </c>
      <c r="Q60" s="19">
        <v>0</v>
      </c>
      <c r="R60" s="19">
        <v>0</v>
      </c>
      <c r="S60" s="19">
        <v>0</v>
      </c>
      <c r="T60" s="19">
        <v>5</v>
      </c>
      <c r="U60" s="19" t="s">
        <v>398</v>
      </c>
      <c r="V60" s="19">
        <v>7</v>
      </c>
      <c r="W60" s="19" t="s">
        <v>399</v>
      </c>
      <c r="X60" s="19">
        <v>0</v>
      </c>
      <c r="Y60" s="19">
        <v>0</v>
      </c>
      <c r="Z60" s="19">
        <v>152</v>
      </c>
      <c r="AA60" s="33">
        <v>0</v>
      </c>
      <c r="AB60" s="17">
        <f t="shared" si="0"/>
        <v>1</v>
      </c>
      <c r="AC60" s="17" t="str">
        <f t="shared" si="1"/>
        <v/>
      </c>
      <c r="AD60" s="17">
        <f t="shared" si="2"/>
        <v>1</v>
      </c>
      <c r="AE60" s="17" t="str">
        <f t="shared" si="3"/>
        <v/>
      </c>
      <c r="AF60" s="17" t="str">
        <f t="shared" si="4"/>
        <v/>
      </c>
      <c r="AG60" s="17">
        <f t="shared" si="5"/>
        <v>1</v>
      </c>
      <c r="AH60" s="17">
        <f t="shared" si="6"/>
        <v>1</v>
      </c>
      <c r="AI60" s="17" t="str">
        <f t="shared" si="7"/>
        <v/>
      </c>
      <c r="AJ60" s="17">
        <f t="shared" si="8"/>
        <v>1</v>
      </c>
      <c r="AK60" s="17">
        <f t="shared" si="9"/>
        <v>5</v>
      </c>
    </row>
    <row r="61" spans="1:37" s="17" customFormat="1" ht="24" x14ac:dyDescent="0.25">
      <c r="A61" s="13" t="s">
        <v>400</v>
      </c>
      <c r="B61" s="18">
        <v>58</v>
      </c>
      <c r="C61" s="15" t="s">
        <v>401</v>
      </c>
      <c r="D61" s="15" t="s">
        <v>273</v>
      </c>
      <c r="E61" s="16">
        <v>8043</v>
      </c>
      <c r="F61" s="16">
        <v>0</v>
      </c>
      <c r="G61" s="16">
        <v>6970</v>
      </c>
      <c r="H61" s="15">
        <v>0.65</v>
      </c>
      <c r="I61" s="15">
        <v>0.5</v>
      </c>
      <c r="J61" s="15">
        <v>1</v>
      </c>
      <c r="K61" s="19" t="s">
        <v>402</v>
      </c>
      <c r="L61" s="19">
        <v>0</v>
      </c>
      <c r="M61" s="19">
        <v>0</v>
      </c>
      <c r="N61" s="19">
        <v>1</v>
      </c>
      <c r="O61" s="19" t="s">
        <v>296</v>
      </c>
      <c r="P61" s="19">
        <v>0</v>
      </c>
      <c r="Q61" s="19">
        <v>0</v>
      </c>
      <c r="R61" s="19">
        <v>0</v>
      </c>
      <c r="S61" s="19">
        <v>0</v>
      </c>
      <c r="T61" s="19">
        <v>4</v>
      </c>
      <c r="U61" s="19" t="s">
        <v>275</v>
      </c>
      <c r="V61" s="19">
        <v>0</v>
      </c>
      <c r="W61" s="19">
        <v>0</v>
      </c>
      <c r="X61" s="19">
        <v>0</v>
      </c>
      <c r="Y61" s="19">
        <v>0</v>
      </c>
      <c r="Z61" s="19">
        <v>0</v>
      </c>
      <c r="AA61" s="33">
        <v>0</v>
      </c>
      <c r="AB61" s="17">
        <f t="shared" si="0"/>
        <v>1</v>
      </c>
      <c r="AC61" s="17" t="str">
        <f t="shared" si="1"/>
        <v/>
      </c>
      <c r="AD61" s="17">
        <f t="shared" si="2"/>
        <v>1</v>
      </c>
      <c r="AE61" s="17" t="str">
        <f t="shared" si="3"/>
        <v/>
      </c>
      <c r="AF61" s="17" t="str">
        <f t="shared" si="4"/>
        <v/>
      </c>
      <c r="AG61" s="17">
        <f t="shared" si="5"/>
        <v>1</v>
      </c>
      <c r="AH61" s="17" t="str">
        <f t="shared" si="6"/>
        <v/>
      </c>
      <c r="AI61" s="17" t="str">
        <f t="shared" si="7"/>
        <v/>
      </c>
      <c r="AJ61" s="17" t="str">
        <f t="shared" si="8"/>
        <v/>
      </c>
      <c r="AK61" s="17">
        <f t="shared" si="9"/>
        <v>3</v>
      </c>
    </row>
    <row r="62" spans="1:37" s="17" customFormat="1" ht="36" x14ac:dyDescent="0.25">
      <c r="A62" s="13" t="s">
        <v>403</v>
      </c>
      <c r="B62" s="14">
        <v>59</v>
      </c>
      <c r="C62" s="15" t="s">
        <v>404</v>
      </c>
      <c r="D62" s="15" t="s">
        <v>405</v>
      </c>
      <c r="E62" s="16">
        <v>24747</v>
      </c>
      <c r="F62" s="16">
        <v>35173</v>
      </c>
      <c r="G62" s="16">
        <v>27880</v>
      </c>
      <c r="H62" s="15">
        <v>2</v>
      </c>
      <c r="I62" s="15">
        <v>2</v>
      </c>
      <c r="J62" s="15">
        <v>4</v>
      </c>
      <c r="K62" s="19" t="s">
        <v>406</v>
      </c>
      <c r="L62" s="19">
        <v>3</v>
      </c>
      <c r="M62" s="19" t="s">
        <v>407</v>
      </c>
      <c r="N62" s="19">
        <v>0</v>
      </c>
      <c r="O62" s="19">
        <v>0</v>
      </c>
      <c r="P62" s="19">
        <v>0</v>
      </c>
      <c r="Q62" s="19">
        <v>0</v>
      </c>
      <c r="R62" s="19">
        <v>1</v>
      </c>
      <c r="S62" s="19" t="s">
        <v>408</v>
      </c>
      <c r="T62" s="19">
        <v>10</v>
      </c>
      <c r="U62" s="19" t="s">
        <v>409</v>
      </c>
      <c r="V62" s="19">
        <v>4</v>
      </c>
      <c r="W62" s="19" t="s">
        <v>410</v>
      </c>
      <c r="X62" s="19">
        <v>0</v>
      </c>
      <c r="Y62" s="19">
        <v>0</v>
      </c>
      <c r="Z62" s="19">
        <v>53</v>
      </c>
      <c r="AA62" s="33" t="s">
        <v>411</v>
      </c>
      <c r="AB62" s="17">
        <f t="shared" si="0"/>
        <v>1</v>
      </c>
      <c r="AC62" s="17">
        <f t="shared" si="1"/>
        <v>1</v>
      </c>
      <c r="AD62" s="17" t="str">
        <f t="shared" si="2"/>
        <v/>
      </c>
      <c r="AE62" s="17" t="str">
        <f t="shared" si="3"/>
        <v/>
      </c>
      <c r="AF62" s="17">
        <f t="shared" si="4"/>
        <v>1</v>
      </c>
      <c r="AG62" s="17">
        <f t="shared" si="5"/>
        <v>1</v>
      </c>
      <c r="AH62" s="17">
        <f t="shared" si="6"/>
        <v>1</v>
      </c>
      <c r="AI62" s="17" t="str">
        <f t="shared" si="7"/>
        <v/>
      </c>
      <c r="AJ62" s="17">
        <f t="shared" si="8"/>
        <v>1</v>
      </c>
      <c r="AK62" s="17">
        <f t="shared" si="9"/>
        <v>6</v>
      </c>
    </row>
    <row r="63" spans="1:37" s="17" customFormat="1" ht="24" x14ac:dyDescent="0.25">
      <c r="A63" s="13" t="s">
        <v>412</v>
      </c>
      <c r="B63" s="18">
        <v>60</v>
      </c>
      <c r="C63" s="15" t="s">
        <v>413</v>
      </c>
      <c r="D63" s="15" t="s">
        <v>405</v>
      </c>
      <c r="E63" s="16">
        <v>37121</v>
      </c>
      <c r="F63" s="16">
        <v>40000</v>
      </c>
      <c r="G63" s="16">
        <v>41820</v>
      </c>
      <c r="H63" s="15">
        <v>3</v>
      </c>
      <c r="I63" s="15">
        <v>3</v>
      </c>
      <c r="J63" s="15">
        <v>3</v>
      </c>
      <c r="K63" s="19" t="s">
        <v>414</v>
      </c>
      <c r="L63" s="19">
        <v>2</v>
      </c>
      <c r="M63" s="19" t="s">
        <v>415</v>
      </c>
      <c r="N63" s="19">
        <v>0</v>
      </c>
      <c r="O63" s="19">
        <v>0</v>
      </c>
      <c r="P63" s="19">
        <v>3</v>
      </c>
      <c r="Q63" s="19" t="s">
        <v>416</v>
      </c>
      <c r="R63" s="19">
        <v>3</v>
      </c>
      <c r="S63" s="19" t="s">
        <v>417</v>
      </c>
      <c r="T63" s="19">
        <v>10</v>
      </c>
      <c r="U63" s="19" t="s">
        <v>418</v>
      </c>
      <c r="V63" s="19">
        <v>12</v>
      </c>
      <c r="W63" s="19" t="s">
        <v>419</v>
      </c>
      <c r="X63" s="19">
        <v>0</v>
      </c>
      <c r="Y63" s="19">
        <v>0</v>
      </c>
      <c r="Z63" s="19">
        <v>505</v>
      </c>
      <c r="AA63" s="33" t="s">
        <v>420</v>
      </c>
      <c r="AB63" s="17">
        <f t="shared" si="0"/>
        <v>1</v>
      </c>
      <c r="AC63" s="17">
        <f t="shared" si="1"/>
        <v>1</v>
      </c>
      <c r="AD63" s="17" t="str">
        <f t="shared" si="2"/>
        <v/>
      </c>
      <c r="AE63" s="17">
        <f t="shared" si="3"/>
        <v>1</v>
      </c>
      <c r="AF63" s="17">
        <f t="shared" si="4"/>
        <v>1</v>
      </c>
      <c r="AG63" s="17">
        <f t="shared" si="5"/>
        <v>1</v>
      </c>
      <c r="AH63" s="17">
        <f t="shared" si="6"/>
        <v>1</v>
      </c>
      <c r="AI63" s="17" t="str">
        <f t="shared" si="7"/>
        <v/>
      </c>
      <c r="AJ63" s="17">
        <f t="shared" si="8"/>
        <v>1</v>
      </c>
      <c r="AK63" s="17">
        <f t="shared" si="9"/>
        <v>7</v>
      </c>
    </row>
    <row r="64" spans="1:37" s="17" customFormat="1" ht="409.5" x14ac:dyDescent="0.25">
      <c r="A64" s="13" t="s">
        <v>421</v>
      </c>
      <c r="B64" s="14">
        <v>61</v>
      </c>
      <c r="C64" s="15" t="s">
        <v>422</v>
      </c>
      <c r="D64" s="15" t="s">
        <v>405</v>
      </c>
      <c r="E64" s="16">
        <v>266027</v>
      </c>
      <c r="F64" s="16">
        <v>266027</v>
      </c>
      <c r="G64" s="16">
        <v>299710</v>
      </c>
      <c r="H64" s="15">
        <v>21.5</v>
      </c>
      <c r="I64" s="15">
        <v>0</v>
      </c>
      <c r="J64" s="15">
        <v>6</v>
      </c>
      <c r="K64" s="19" t="s">
        <v>423</v>
      </c>
      <c r="L64" s="19">
        <v>6</v>
      </c>
      <c r="M64" s="19" t="s">
        <v>424</v>
      </c>
      <c r="N64" s="19">
        <v>3</v>
      </c>
      <c r="O64" s="19" t="s">
        <v>425</v>
      </c>
      <c r="P64" s="19">
        <v>4</v>
      </c>
      <c r="Q64" s="19" t="s">
        <v>426</v>
      </c>
      <c r="R64" s="19">
        <v>5</v>
      </c>
      <c r="S64" s="19" t="s">
        <v>427</v>
      </c>
      <c r="T64" s="19">
        <v>100</v>
      </c>
      <c r="U64" s="19" t="s">
        <v>428</v>
      </c>
      <c r="V64" s="19">
        <v>8</v>
      </c>
      <c r="W64" s="19" t="s">
        <v>429</v>
      </c>
      <c r="X64" s="19">
        <v>2</v>
      </c>
      <c r="Y64" s="19" t="s">
        <v>430</v>
      </c>
      <c r="Z64" s="19">
        <v>699</v>
      </c>
      <c r="AA64" s="33" t="s">
        <v>431</v>
      </c>
      <c r="AB64" s="17">
        <f t="shared" si="0"/>
        <v>1</v>
      </c>
      <c r="AC64" s="17">
        <f t="shared" si="1"/>
        <v>1</v>
      </c>
      <c r="AD64" s="17">
        <f t="shared" si="2"/>
        <v>1</v>
      </c>
      <c r="AE64" s="17">
        <f t="shared" si="3"/>
        <v>1</v>
      </c>
      <c r="AF64" s="17">
        <f t="shared" si="4"/>
        <v>1</v>
      </c>
      <c r="AG64" s="17">
        <f t="shared" si="5"/>
        <v>1</v>
      </c>
      <c r="AH64" s="17">
        <f t="shared" si="6"/>
        <v>1</v>
      </c>
      <c r="AI64" s="17">
        <f t="shared" si="7"/>
        <v>1</v>
      </c>
      <c r="AJ64" s="17">
        <f t="shared" si="8"/>
        <v>1</v>
      </c>
      <c r="AK64" s="17">
        <f t="shared" si="9"/>
        <v>9</v>
      </c>
    </row>
    <row r="65" spans="1:37" s="17" customFormat="1" ht="48" x14ac:dyDescent="0.25">
      <c r="A65" s="13" t="s">
        <v>432</v>
      </c>
      <c r="B65" s="18">
        <v>62</v>
      </c>
      <c r="C65" s="15" t="s">
        <v>433</v>
      </c>
      <c r="D65" s="15" t="s">
        <v>405</v>
      </c>
      <c r="E65" s="16">
        <v>49493</v>
      </c>
      <c r="F65" s="16">
        <v>49493</v>
      </c>
      <c r="G65" s="16">
        <v>55760</v>
      </c>
      <c r="H65" s="15">
        <v>4</v>
      </c>
      <c r="I65" s="15">
        <v>4</v>
      </c>
      <c r="J65" s="15">
        <v>5</v>
      </c>
      <c r="K65" s="19" t="s">
        <v>434</v>
      </c>
      <c r="L65" s="19">
        <v>3</v>
      </c>
      <c r="M65" s="19" t="s">
        <v>435</v>
      </c>
      <c r="N65" s="19">
        <v>1</v>
      </c>
      <c r="O65" s="19" t="s">
        <v>436</v>
      </c>
      <c r="P65" s="19">
        <v>0</v>
      </c>
      <c r="Q65" s="19">
        <v>0</v>
      </c>
      <c r="R65" s="19">
        <v>1</v>
      </c>
      <c r="S65" s="19" t="s">
        <v>437</v>
      </c>
      <c r="T65" s="19">
        <v>15</v>
      </c>
      <c r="U65" s="19" t="s">
        <v>438</v>
      </c>
      <c r="V65" s="19">
        <v>10</v>
      </c>
      <c r="W65" s="19" t="s">
        <v>439</v>
      </c>
      <c r="X65" s="19">
        <v>0</v>
      </c>
      <c r="Y65" s="19" t="s">
        <v>367</v>
      </c>
      <c r="Z65" s="19">
        <v>1</v>
      </c>
      <c r="AA65" s="33" t="s">
        <v>440</v>
      </c>
      <c r="AB65" s="17">
        <f t="shared" si="0"/>
        <v>1</v>
      </c>
      <c r="AC65" s="17">
        <f t="shared" si="1"/>
        <v>1</v>
      </c>
      <c r="AD65" s="17">
        <f t="shared" si="2"/>
        <v>1</v>
      </c>
      <c r="AE65" s="17" t="str">
        <f t="shared" si="3"/>
        <v/>
      </c>
      <c r="AF65" s="17">
        <f t="shared" si="4"/>
        <v>1</v>
      </c>
      <c r="AG65" s="17">
        <f t="shared" si="5"/>
        <v>1</v>
      </c>
      <c r="AH65" s="17">
        <f t="shared" si="6"/>
        <v>1</v>
      </c>
      <c r="AI65" s="17" t="str">
        <f t="shared" si="7"/>
        <v/>
      </c>
      <c r="AJ65" s="17">
        <f t="shared" si="8"/>
        <v>1</v>
      </c>
      <c r="AK65" s="17">
        <f t="shared" si="9"/>
        <v>7</v>
      </c>
    </row>
    <row r="66" spans="1:37" s="17" customFormat="1" ht="36" x14ac:dyDescent="0.25">
      <c r="A66" s="13" t="s">
        <v>441</v>
      </c>
      <c r="B66" s="14">
        <v>63</v>
      </c>
      <c r="C66" s="15" t="s">
        <v>442</v>
      </c>
      <c r="D66" s="15" t="s">
        <v>405</v>
      </c>
      <c r="E66" s="16">
        <v>24747</v>
      </c>
      <c r="F66" s="16">
        <v>23448</v>
      </c>
      <c r="G66" s="16">
        <v>27880</v>
      </c>
      <c r="H66" s="15">
        <v>2</v>
      </c>
      <c r="I66" s="15">
        <v>2</v>
      </c>
      <c r="J66" s="15">
        <v>1</v>
      </c>
      <c r="K66" s="19" t="s">
        <v>443</v>
      </c>
      <c r="L66" s="19">
        <v>4</v>
      </c>
      <c r="M66" s="19" t="s">
        <v>444</v>
      </c>
      <c r="N66" s="19">
        <v>3</v>
      </c>
      <c r="O66" s="19" t="s">
        <v>445</v>
      </c>
      <c r="P66" s="19">
        <v>0</v>
      </c>
      <c r="Q66" s="19">
        <v>0</v>
      </c>
      <c r="R66" s="19">
        <v>2</v>
      </c>
      <c r="S66" s="19" t="s">
        <v>446</v>
      </c>
      <c r="T66" s="19">
        <v>10</v>
      </c>
      <c r="U66" s="19" t="s">
        <v>447</v>
      </c>
      <c r="V66" s="19">
        <v>4</v>
      </c>
      <c r="W66" s="19" t="s">
        <v>448</v>
      </c>
      <c r="X66" s="19">
        <v>0</v>
      </c>
      <c r="Y66" s="19">
        <v>0</v>
      </c>
      <c r="Z66" s="19">
        <v>0</v>
      </c>
      <c r="AA66" s="33">
        <v>0</v>
      </c>
      <c r="AB66" s="17">
        <f t="shared" si="0"/>
        <v>1</v>
      </c>
      <c r="AC66" s="17">
        <f t="shared" si="1"/>
        <v>1</v>
      </c>
      <c r="AD66" s="17">
        <f t="shared" si="2"/>
        <v>1</v>
      </c>
      <c r="AE66" s="17" t="str">
        <f t="shared" si="3"/>
        <v/>
      </c>
      <c r="AF66" s="17">
        <f t="shared" si="4"/>
        <v>1</v>
      </c>
      <c r="AG66" s="17">
        <f t="shared" si="5"/>
        <v>1</v>
      </c>
      <c r="AH66" s="17">
        <f t="shared" si="6"/>
        <v>1</v>
      </c>
      <c r="AI66" s="17" t="str">
        <f t="shared" si="7"/>
        <v/>
      </c>
      <c r="AJ66" s="17" t="str">
        <f t="shared" si="8"/>
        <v/>
      </c>
      <c r="AK66" s="17">
        <f t="shared" si="9"/>
        <v>6</v>
      </c>
    </row>
    <row r="67" spans="1:37" s="17" customFormat="1" ht="84" x14ac:dyDescent="0.25">
      <c r="A67" s="13" t="s">
        <v>449</v>
      </c>
      <c r="B67" s="18">
        <v>64</v>
      </c>
      <c r="C67" s="15" t="s">
        <v>450</v>
      </c>
      <c r="D67" s="15" t="s">
        <v>405</v>
      </c>
      <c r="E67" s="16">
        <v>34029</v>
      </c>
      <c r="F67" s="16">
        <v>49595</v>
      </c>
      <c r="G67" s="16">
        <v>38335</v>
      </c>
      <c r="H67" s="15">
        <v>2.75</v>
      </c>
      <c r="I67" s="15">
        <v>2.75</v>
      </c>
      <c r="J67" s="15">
        <v>1</v>
      </c>
      <c r="K67" s="19" t="s">
        <v>451</v>
      </c>
      <c r="L67" s="19">
        <v>2</v>
      </c>
      <c r="M67" s="19" t="s">
        <v>452</v>
      </c>
      <c r="N67" s="19">
        <v>0</v>
      </c>
      <c r="O67" s="19">
        <v>0</v>
      </c>
      <c r="P67" s="19">
        <v>3</v>
      </c>
      <c r="Q67" s="19" t="s">
        <v>453</v>
      </c>
      <c r="R67" s="19">
        <v>1</v>
      </c>
      <c r="S67" s="19" t="s">
        <v>454</v>
      </c>
      <c r="T67" s="19">
        <v>15</v>
      </c>
      <c r="U67" s="19" t="s">
        <v>455</v>
      </c>
      <c r="V67" s="19">
        <v>7</v>
      </c>
      <c r="W67" s="19" t="s">
        <v>456</v>
      </c>
      <c r="X67" s="19">
        <v>0</v>
      </c>
      <c r="Y67" s="19">
        <v>0</v>
      </c>
      <c r="Z67" s="19">
        <v>80</v>
      </c>
      <c r="AA67" s="33" t="s">
        <v>457</v>
      </c>
      <c r="AB67" s="17">
        <f t="shared" si="0"/>
        <v>1</v>
      </c>
      <c r="AC67" s="17">
        <f t="shared" si="1"/>
        <v>1</v>
      </c>
      <c r="AD67" s="17" t="str">
        <f t="shared" si="2"/>
        <v/>
      </c>
      <c r="AE67" s="17">
        <f t="shared" si="3"/>
        <v>1</v>
      </c>
      <c r="AF67" s="17">
        <f t="shared" si="4"/>
        <v>1</v>
      </c>
      <c r="AG67" s="17">
        <f t="shared" si="5"/>
        <v>1</v>
      </c>
      <c r="AH67" s="17">
        <f t="shared" si="6"/>
        <v>1</v>
      </c>
      <c r="AI67" s="17" t="str">
        <f t="shared" si="7"/>
        <v/>
      </c>
      <c r="AJ67" s="17">
        <f t="shared" si="8"/>
        <v>1</v>
      </c>
      <c r="AK67" s="17">
        <f t="shared" si="9"/>
        <v>7</v>
      </c>
    </row>
    <row r="68" spans="1:37" s="17" customFormat="1" ht="36" x14ac:dyDescent="0.25">
      <c r="A68" s="13" t="s">
        <v>458</v>
      </c>
      <c r="B68" s="14">
        <v>65</v>
      </c>
      <c r="C68" s="15" t="s">
        <v>459</v>
      </c>
      <c r="D68" s="15" t="s">
        <v>405</v>
      </c>
      <c r="E68" s="16">
        <v>6188</v>
      </c>
      <c r="F68" s="16">
        <v>6238</v>
      </c>
      <c r="G68" s="16">
        <v>6970</v>
      </c>
      <c r="H68" s="15">
        <v>0.5</v>
      </c>
      <c r="I68" s="15">
        <v>0.5</v>
      </c>
      <c r="J68" s="15">
        <v>2</v>
      </c>
      <c r="K68" s="19" t="s">
        <v>460</v>
      </c>
      <c r="L68" s="19">
        <v>0</v>
      </c>
      <c r="M68" s="19">
        <v>0</v>
      </c>
      <c r="N68" s="19">
        <v>0</v>
      </c>
      <c r="O68" s="19">
        <v>0</v>
      </c>
      <c r="P68" s="19">
        <v>0</v>
      </c>
      <c r="Q68" s="19">
        <v>0</v>
      </c>
      <c r="R68" s="19">
        <v>1</v>
      </c>
      <c r="S68" s="19" t="s">
        <v>461</v>
      </c>
      <c r="T68" s="19">
        <v>10</v>
      </c>
      <c r="U68" s="19" t="s">
        <v>462</v>
      </c>
      <c r="V68" s="19">
        <v>0</v>
      </c>
      <c r="W68" s="19">
        <v>0</v>
      </c>
      <c r="X68" s="19">
        <v>0</v>
      </c>
      <c r="Y68" s="19">
        <v>0</v>
      </c>
      <c r="Z68" s="19">
        <v>43</v>
      </c>
      <c r="AA68" s="33" t="s">
        <v>463</v>
      </c>
      <c r="AB68" s="17">
        <f t="shared" si="0"/>
        <v>1</v>
      </c>
      <c r="AC68" s="17" t="str">
        <f t="shared" si="1"/>
        <v/>
      </c>
      <c r="AD68" s="17" t="str">
        <f t="shared" si="2"/>
        <v/>
      </c>
      <c r="AE68" s="17" t="str">
        <f t="shared" si="3"/>
        <v/>
      </c>
      <c r="AF68" s="17">
        <f t="shared" si="4"/>
        <v>1</v>
      </c>
      <c r="AG68" s="17">
        <f t="shared" si="5"/>
        <v>1</v>
      </c>
      <c r="AH68" s="17" t="str">
        <f t="shared" si="6"/>
        <v/>
      </c>
      <c r="AI68" s="17" t="str">
        <f t="shared" si="7"/>
        <v/>
      </c>
      <c r="AJ68" s="17">
        <f t="shared" si="8"/>
        <v>1</v>
      </c>
      <c r="AK68" s="17">
        <f t="shared" si="9"/>
        <v>4</v>
      </c>
    </row>
    <row r="69" spans="1:37" s="17" customFormat="1" ht="48" x14ac:dyDescent="0.25">
      <c r="A69" s="13" t="s">
        <v>464</v>
      </c>
      <c r="B69" s="18">
        <v>66</v>
      </c>
      <c r="C69" s="15" t="s">
        <v>465</v>
      </c>
      <c r="D69" s="15" t="s">
        <v>405</v>
      </c>
      <c r="E69" s="16">
        <v>9281</v>
      </c>
      <c r="F69" s="16">
        <v>12698</v>
      </c>
      <c r="G69" s="16">
        <v>10455</v>
      </c>
      <c r="H69" s="15">
        <v>0.75</v>
      </c>
      <c r="I69" s="15">
        <v>0.75</v>
      </c>
      <c r="J69" s="15">
        <v>4</v>
      </c>
      <c r="K69" s="19" t="s">
        <v>466</v>
      </c>
      <c r="L69" s="19">
        <v>2</v>
      </c>
      <c r="M69" s="19" t="s">
        <v>467</v>
      </c>
      <c r="N69" s="19">
        <v>1</v>
      </c>
      <c r="O69" s="19" t="s">
        <v>468</v>
      </c>
      <c r="P69" s="19">
        <v>1</v>
      </c>
      <c r="Q69" s="19" t="s">
        <v>469</v>
      </c>
      <c r="R69" s="19">
        <v>0</v>
      </c>
      <c r="S69" s="19">
        <v>0</v>
      </c>
      <c r="T69" s="19">
        <v>10</v>
      </c>
      <c r="U69" s="19" t="s">
        <v>470</v>
      </c>
      <c r="V69" s="19">
        <v>1</v>
      </c>
      <c r="W69" s="19" t="s">
        <v>471</v>
      </c>
      <c r="X69" s="19">
        <v>0</v>
      </c>
      <c r="Y69" s="19">
        <v>0</v>
      </c>
      <c r="Z69" s="19">
        <v>63</v>
      </c>
      <c r="AA69" s="33" t="s">
        <v>472</v>
      </c>
      <c r="AB69" s="17">
        <f t="shared" ref="AB69:AB132" si="10">IF(J69&gt;0,1,"")</f>
        <v>1</v>
      </c>
      <c r="AC69" s="17">
        <f t="shared" ref="AC69:AC132" si="11">IF(L69&gt;0,1,"")</f>
        <v>1</v>
      </c>
      <c r="AD69" s="17">
        <f t="shared" ref="AD69:AD132" si="12">IF(N69&gt;0,1,"")</f>
        <v>1</v>
      </c>
      <c r="AE69" s="17">
        <f t="shared" ref="AE69:AE132" si="13">IF(P69&gt;0,1,"")</f>
        <v>1</v>
      </c>
      <c r="AF69" s="17" t="str">
        <f t="shared" ref="AF69:AF132" si="14">IF(R69&gt;0,1,"")</f>
        <v/>
      </c>
      <c r="AG69" s="17">
        <f t="shared" ref="AG69:AG132" si="15">IF(T69&gt;0,1,"")</f>
        <v>1</v>
      </c>
      <c r="AH69" s="17">
        <f t="shared" ref="AH69:AH132" si="16">IF(V69&gt;0,1,"")</f>
        <v>1</v>
      </c>
      <c r="AI69" s="17" t="str">
        <f t="shared" ref="AI69:AI132" si="17">IF(X69&gt;0,1,"")</f>
        <v/>
      </c>
      <c r="AJ69" s="17">
        <f t="shared" ref="AJ69:AJ132" si="18">IF(Z69&gt;0,1,"")</f>
        <v>1</v>
      </c>
      <c r="AK69" s="17">
        <f t="shared" ref="AK69:AK132" si="19">SUM(AB69:AJ69)</f>
        <v>7</v>
      </c>
    </row>
    <row r="70" spans="1:37" s="17" customFormat="1" x14ac:dyDescent="0.25">
      <c r="A70" s="13" t="s">
        <v>473</v>
      </c>
      <c r="B70" s="14">
        <v>67</v>
      </c>
      <c r="C70" s="15" t="s">
        <v>474</v>
      </c>
      <c r="D70" s="15" t="s">
        <v>475</v>
      </c>
      <c r="E70" s="16">
        <v>24747</v>
      </c>
      <c r="F70" s="16">
        <v>24747</v>
      </c>
      <c r="G70" s="16">
        <v>27880</v>
      </c>
      <c r="H70" s="15">
        <v>2</v>
      </c>
      <c r="I70" s="15">
        <v>2</v>
      </c>
      <c r="J70" s="15">
        <v>0</v>
      </c>
      <c r="K70" s="19">
        <v>0</v>
      </c>
      <c r="L70" s="19">
        <v>0</v>
      </c>
      <c r="M70" s="19">
        <v>0</v>
      </c>
      <c r="N70" s="19">
        <v>0</v>
      </c>
      <c r="O70" s="19">
        <v>0</v>
      </c>
      <c r="P70" s="19">
        <v>0</v>
      </c>
      <c r="Q70" s="19">
        <v>0</v>
      </c>
      <c r="R70" s="19">
        <v>0</v>
      </c>
      <c r="S70" s="19">
        <v>0</v>
      </c>
      <c r="T70" s="19">
        <v>0</v>
      </c>
      <c r="U70" s="19">
        <v>0</v>
      </c>
      <c r="V70" s="19">
        <v>0</v>
      </c>
      <c r="W70" s="19">
        <v>0</v>
      </c>
      <c r="X70" s="19">
        <v>0</v>
      </c>
      <c r="Y70" s="19">
        <v>0</v>
      </c>
      <c r="Z70" s="19">
        <v>0</v>
      </c>
      <c r="AA70" s="33">
        <v>0</v>
      </c>
      <c r="AB70" s="17" t="str">
        <f t="shared" si="10"/>
        <v/>
      </c>
      <c r="AC70" s="17" t="str">
        <f t="shared" si="11"/>
        <v/>
      </c>
      <c r="AD70" s="17" t="str">
        <f t="shared" si="12"/>
        <v/>
      </c>
      <c r="AE70" s="17" t="str">
        <f t="shared" si="13"/>
        <v/>
      </c>
      <c r="AF70" s="17" t="str">
        <f t="shared" si="14"/>
        <v/>
      </c>
      <c r="AG70" s="17" t="str">
        <f t="shared" si="15"/>
        <v/>
      </c>
      <c r="AH70" s="17" t="str">
        <f t="shared" si="16"/>
        <v/>
      </c>
      <c r="AI70" s="17" t="str">
        <f t="shared" si="17"/>
        <v/>
      </c>
      <c r="AJ70" s="17" t="str">
        <f t="shared" si="18"/>
        <v/>
      </c>
      <c r="AK70" s="17">
        <f t="shared" si="19"/>
        <v>0</v>
      </c>
    </row>
    <row r="71" spans="1:37" s="17" customFormat="1" x14ac:dyDescent="0.25">
      <c r="A71" s="13" t="s">
        <v>476</v>
      </c>
      <c r="B71" s="18">
        <v>68</v>
      </c>
      <c r="C71" s="15" t="s">
        <v>477</v>
      </c>
      <c r="D71" s="15" t="s">
        <v>475</v>
      </c>
      <c r="E71" s="16">
        <v>12374</v>
      </c>
      <c r="F71" s="16">
        <v>12374</v>
      </c>
      <c r="G71" s="16">
        <v>13940</v>
      </c>
      <c r="H71" s="15">
        <v>1</v>
      </c>
      <c r="I71" s="15">
        <v>1</v>
      </c>
      <c r="J71" s="15">
        <v>0</v>
      </c>
      <c r="K71" s="19">
        <v>0</v>
      </c>
      <c r="L71" s="19">
        <v>0</v>
      </c>
      <c r="M71" s="19">
        <v>0</v>
      </c>
      <c r="N71" s="19">
        <v>0</v>
      </c>
      <c r="O71" s="19">
        <v>0</v>
      </c>
      <c r="P71" s="19">
        <v>0</v>
      </c>
      <c r="Q71" s="19">
        <v>0</v>
      </c>
      <c r="R71" s="19">
        <v>0</v>
      </c>
      <c r="S71" s="19">
        <v>0</v>
      </c>
      <c r="T71" s="19">
        <v>0</v>
      </c>
      <c r="U71" s="19">
        <v>0</v>
      </c>
      <c r="V71" s="19">
        <v>0</v>
      </c>
      <c r="W71" s="19">
        <v>0</v>
      </c>
      <c r="X71" s="19">
        <v>0</v>
      </c>
      <c r="Y71" s="19">
        <v>0</v>
      </c>
      <c r="Z71" s="19">
        <v>0</v>
      </c>
      <c r="AA71" s="33">
        <v>0</v>
      </c>
      <c r="AB71" s="17" t="str">
        <f t="shared" si="10"/>
        <v/>
      </c>
      <c r="AC71" s="17" t="str">
        <f t="shared" si="11"/>
        <v/>
      </c>
      <c r="AD71" s="17" t="str">
        <f t="shared" si="12"/>
        <v/>
      </c>
      <c r="AE71" s="17" t="str">
        <f t="shared" si="13"/>
        <v/>
      </c>
      <c r="AF71" s="17" t="str">
        <f t="shared" si="14"/>
        <v/>
      </c>
      <c r="AG71" s="17" t="str">
        <f t="shared" si="15"/>
        <v/>
      </c>
      <c r="AH71" s="17" t="str">
        <f t="shared" si="16"/>
        <v/>
      </c>
      <c r="AI71" s="17" t="str">
        <f t="shared" si="17"/>
        <v/>
      </c>
      <c r="AJ71" s="17" t="str">
        <f t="shared" si="18"/>
        <v/>
      </c>
      <c r="AK71" s="17">
        <f t="shared" si="19"/>
        <v>0</v>
      </c>
    </row>
    <row r="72" spans="1:37" s="17" customFormat="1" x14ac:dyDescent="0.25">
      <c r="A72" s="13" t="s">
        <v>478</v>
      </c>
      <c r="B72" s="14">
        <v>69</v>
      </c>
      <c r="C72" s="15" t="s">
        <v>479</v>
      </c>
      <c r="D72" s="15" t="s">
        <v>475</v>
      </c>
      <c r="E72" s="16">
        <v>15467</v>
      </c>
      <c r="F72" s="16">
        <v>15467</v>
      </c>
      <c r="G72" s="16">
        <v>16728</v>
      </c>
      <c r="H72" s="15">
        <v>1.2</v>
      </c>
      <c r="I72" s="15">
        <v>1.2</v>
      </c>
      <c r="J72" s="15">
        <v>0</v>
      </c>
      <c r="K72" s="19">
        <v>0</v>
      </c>
      <c r="L72" s="19">
        <v>0</v>
      </c>
      <c r="M72" s="19">
        <v>0</v>
      </c>
      <c r="N72" s="19">
        <v>0</v>
      </c>
      <c r="O72" s="19">
        <v>0</v>
      </c>
      <c r="P72" s="19">
        <v>0</v>
      </c>
      <c r="Q72" s="19">
        <v>0</v>
      </c>
      <c r="R72" s="19">
        <v>0</v>
      </c>
      <c r="S72" s="19">
        <v>0</v>
      </c>
      <c r="T72" s="19">
        <v>0</v>
      </c>
      <c r="U72" s="19">
        <v>0</v>
      </c>
      <c r="V72" s="19">
        <v>0</v>
      </c>
      <c r="W72" s="19">
        <v>0</v>
      </c>
      <c r="X72" s="19">
        <v>0</v>
      </c>
      <c r="Y72" s="19">
        <v>0</v>
      </c>
      <c r="Z72" s="19">
        <v>0</v>
      </c>
      <c r="AA72" s="33">
        <v>0</v>
      </c>
      <c r="AB72" s="17" t="str">
        <f t="shared" si="10"/>
        <v/>
      </c>
      <c r="AC72" s="17" t="str">
        <f t="shared" si="11"/>
        <v/>
      </c>
      <c r="AD72" s="17" t="str">
        <f t="shared" si="12"/>
        <v/>
      </c>
      <c r="AE72" s="17" t="str">
        <f t="shared" si="13"/>
        <v/>
      </c>
      <c r="AF72" s="17" t="str">
        <f t="shared" si="14"/>
        <v/>
      </c>
      <c r="AG72" s="17" t="str">
        <f t="shared" si="15"/>
        <v/>
      </c>
      <c r="AH72" s="17" t="str">
        <f t="shared" si="16"/>
        <v/>
      </c>
      <c r="AI72" s="17" t="str">
        <f t="shared" si="17"/>
        <v/>
      </c>
      <c r="AJ72" s="17" t="str">
        <f t="shared" si="18"/>
        <v/>
      </c>
      <c r="AK72" s="17">
        <f t="shared" si="19"/>
        <v>0</v>
      </c>
    </row>
    <row r="73" spans="1:37" s="17" customFormat="1" x14ac:dyDescent="0.25">
      <c r="A73" s="13" t="s">
        <v>480</v>
      </c>
      <c r="B73" s="18">
        <v>70</v>
      </c>
      <c r="C73" s="15" t="s">
        <v>481</v>
      </c>
      <c r="D73" s="15" t="s">
        <v>475</v>
      </c>
      <c r="E73" s="16">
        <v>315524</v>
      </c>
      <c r="F73" s="16">
        <v>315524</v>
      </c>
      <c r="G73" s="16">
        <v>355470</v>
      </c>
      <c r="H73" s="15">
        <v>25.5</v>
      </c>
      <c r="I73" s="15">
        <v>25.5</v>
      </c>
      <c r="J73" s="15">
        <v>0</v>
      </c>
      <c r="K73" s="19">
        <v>0</v>
      </c>
      <c r="L73" s="19">
        <v>0</v>
      </c>
      <c r="M73" s="19">
        <v>0</v>
      </c>
      <c r="N73" s="19">
        <v>0</v>
      </c>
      <c r="O73" s="19">
        <v>0</v>
      </c>
      <c r="P73" s="19">
        <v>0</v>
      </c>
      <c r="Q73" s="19">
        <v>0</v>
      </c>
      <c r="R73" s="19">
        <v>0</v>
      </c>
      <c r="S73" s="19">
        <v>0</v>
      </c>
      <c r="T73" s="19">
        <v>0</v>
      </c>
      <c r="U73" s="19">
        <v>0</v>
      </c>
      <c r="V73" s="19">
        <v>0</v>
      </c>
      <c r="W73" s="19">
        <v>0</v>
      </c>
      <c r="X73" s="19">
        <v>0</v>
      </c>
      <c r="Y73" s="19">
        <v>0</v>
      </c>
      <c r="Z73" s="19">
        <v>0</v>
      </c>
      <c r="AA73" s="33">
        <v>0</v>
      </c>
      <c r="AB73" s="17" t="str">
        <f t="shared" si="10"/>
        <v/>
      </c>
      <c r="AC73" s="17" t="str">
        <f t="shared" si="11"/>
        <v/>
      </c>
      <c r="AD73" s="17" t="str">
        <f t="shared" si="12"/>
        <v/>
      </c>
      <c r="AE73" s="17" t="str">
        <f t="shared" si="13"/>
        <v/>
      </c>
      <c r="AF73" s="17" t="str">
        <f t="shared" si="14"/>
        <v/>
      </c>
      <c r="AG73" s="17" t="str">
        <f t="shared" si="15"/>
        <v/>
      </c>
      <c r="AH73" s="17" t="str">
        <f t="shared" si="16"/>
        <v/>
      </c>
      <c r="AI73" s="17" t="str">
        <f t="shared" si="17"/>
        <v/>
      </c>
      <c r="AJ73" s="17" t="str">
        <f t="shared" si="18"/>
        <v/>
      </c>
      <c r="AK73" s="17">
        <f t="shared" si="19"/>
        <v>0</v>
      </c>
    </row>
    <row r="74" spans="1:37" s="17" customFormat="1" x14ac:dyDescent="0.25">
      <c r="A74" s="13" t="s">
        <v>482</v>
      </c>
      <c r="B74" s="14">
        <v>71</v>
      </c>
      <c r="C74" s="15" t="s">
        <v>483</v>
      </c>
      <c r="D74" s="15" t="s">
        <v>475</v>
      </c>
      <c r="E74" s="16">
        <v>6187</v>
      </c>
      <c r="F74" s="16">
        <v>6187</v>
      </c>
      <c r="G74" s="16">
        <v>6970</v>
      </c>
      <c r="H74" s="15">
        <v>0.5</v>
      </c>
      <c r="I74" s="15">
        <v>0.5</v>
      </c>
      <c r="J74" s="15">
        <v>0</v>
      </c>
      <c r="K74" s="19">
        <v>0</v>
      </c>
      <c r="L74" s="19">
        <v>0</v>
      </c>
      <c r="M74" s="19">
        <v>0</v>
      </c>
      <c r="N74" s="19">
        <v>0</v>
      </c>
      <c r="O74" s="19">
        <v>0</v>
      </c>
      <c r="P74" s="19">
        <v>0</v>
      </c>
      <c r="Q74" s="19">
        <v>0</v>
      </c>
      <c r="R74" s="19">
        <v>0</v>
      </c>
      <c r="S74" s="19">
        <v>0</v>
      </c>
      <c r="T74" s="19">
        <v>0</v>
      </c>
      <c r="U74" s="19">
        <v>0</v>
      </c>
      <c r="V74" s="19">
        <v>0</v>
      </c>
      <c r="W74" s="19">
        <v>0</v>
      </c>
      <c r="X74" s="19">
        <v>0</v>
      </c>
      <c r="Y74" s="19">
        <v>0</v>
      </c>
      <c r="Z74" s="19">
        <v>0</v>
      </c>
      <c r="AA74" s="33">
        <v>0</v>
      </c>
      <c r="AB74" s="17" t="str">
        <f t="shared" si="10"/>
        <v/>
      </c>
      <c r="AC74" s="17" t="str">
        <f t="shared" si="11"/>
        <v/>
      </c>
      <c r="AD74" s="17" t="str">
        <f t="shared" si="12"/>
        <v/>
      </c>
      <c r="AE74" s="17" t="str">
        <f t="shared" si="13"/>
        <v/>
      </c>
      <c r="AF74" s="17" t="str">
        <f t="shared" si="14"/>
        <v/>
      </c>
      <c r="AG74" s="17" t="str">
        <f t="shared" si="15"/>
        <v/>
      </c>
      <c r="AH74" s="17" t="str">
        <f t="shared" si="16"/>
        <v/>
      </c>
      <c r="AI74" s="17" t="str">
        <f t="shared" si="17"/>
        <v/>
      </c>
      <c r="AJ74" s="17" t="str">
        <f t="shared" si="18"/>
        <v/>
      </c>
      <c r="AK74" s="17">
        <f t="shared" si="19"/>
        <v>0</v>
      </c>
    </row>
    <row r="75" spans="1:37" s="17" customFormat="1" x14ac:dyDescent="0.25">
      <c r="A75" s="13" t="s">
        <v>484</v>
      </c>
      <c r="B75" s="18">
        <v>72</v>
      </c>
      <c r="C75" s="15" t="s">
        <v>485</v>
      </c>
      <c r="D75" s="15" t="s">
        <v>475</v>
      </c>
      <c r="E75" s="16">
        <v>12374</v>
      </c>
      <c r="F75" s="16">
        <v>12374</v>
      </c>
      <c r="G75" s="16">
        <v>13940</v>
      </c>
      <c r="H75" s="15">
        <v>1</v>
      </c>
      <c r="I75" s="15">
        <v>1</v>
      </c>
      <c r="J75" s="15">
        <v>0</v>
      </c>
      <c r="K75" s="19">
        <v>0</v>
      </c>
      <c r="L75" s="19">
        <v>0</v>
      </c>
      <c r="M75" s="19">
        <v>0</v>
      </c>
      <c r="N75" s="19">
        <v>0</v>
      </c>
      <c r="O75" s="19">
        <v>0</v>
      </c>
      <c r="P75" s="19">
        <v>0</v>
      </c>
      <c r="Q75" s="19">
        <v>0</v>
      </c>
      <c r="R75" s="19">
        <v>0</v>
      </c>
      <c r="S75" s="19">
        <v>0</v>
      </c>
      <c r="T75" s="19">
        <v>0</v>
      </c>
      <c r="U75" s="19">
        <v>0</v>
      </c>
      <c r="V75" s="19">
        <v>0</v>
      </c>
      <c r="W75" s="19">
        <v>0</v>
      </c>
      <c r="X75" s="19">
        <v>0</v>
      </c>
      <c r="Y75" s="19">
        <v>0</v>
      </c>
      <c r="Z75" s="19">
        <v>0</v>
      </c>
      <c r="AA75" s="33">
        <v>0</v>
      </c>
      <c r="AB75" s="17" t="str">
        <f t="shared" si="10"/>
        <v/>
      </c>
      <c r="AC75" s="17" t="str">
        <f t="shared" si="11"/>
        <v/>
      </c>
      <c r="AD75" s="17" t="str">
        <f t="shared" si="12"/>
        <v/>
      </c>
      <c r="AE75" s="17" t="str">
        <f t="shared" si="13"/>
        <v/>
      </c>
      <c r="AF75" s="17" t="str">
        <f t="shared" si="14"/>
        <v/>
      </c>
      <c r="AG75" s="17" t="str">
        <f t="shared" si="15"/>
        <v/>
      </c>
      <c r="AH75" s="17" t="str">
        <f t="shared" si="16"/>
        <v/>
      </c>
      <c r="AI75" s="17" t="str">
        <f t="shared" si="17"/>
        <v/>
      </c>
      <c r="AJ75" s="17" t="str">
        <f t="shared" si="18"/>
        <v/>
      </c>
      <c r="AK75" s="17">
        <f t="shared" si="19"/>
        <v>0</v>
      </c>
    </row>
    <row r="76" spans="1:37" s="17" customFormat="1" x14ac:dyDescent="0.25">
      <c r="A76" s="13" t="s">
        <v>486</v>
      </c>
      <c r="B76" s="14">
        <v>73</v>
      </c>
      <c r="C76" s="15" t="s">
        <v>487</v>
      </c>
      <c r="D76" s="15" t="s">
        <v>475</v>
      </c>
      <c r="E76" s="16">
        <v>12374</v>
      </c>
      <c r="F76" s="16">
        <v>12374</v>
      </c>
      <c r="G76" s="16">
        <v>13940</v>
      </c>
      <c r="H76" s="15">
        <v>1</v>
      </c>
      <c r="I76" s="15">
        <v>1</v>
      </c>
      <c r="J76" s="15">
        <v>0</v>
      </c>
      <c r="K76" s="19">
        <v>0</v>
      </c>
      <c r="L76" s="19">
        <v>0</v>
      </c>
      <c r="M76" s="19">
        <v>0</v>
      </c>
      <c r="N76" s="19">
        <v>0</v>
      </c>
      <c r="O76" s="19">
        <v>0</v>
      </c>
      <c r="P76" s="19">
        <v>0</v>
      </c>
      <c r="Q76" s="19">
        <v>0</v>
      </c>
      <c r="R76" s="19">
        <v>0</v>
      </c>
      <c r="S76" s="19">
        <v>0</v>
      </c>
      <c r="T76" s="19">
        <v>0</v>
      </c>
      <c r="U76" s="19">
        <v>0</v>
      </c>
      <c r="V76" s="19">
        <v>0</v>
      </c>
      <c r="W76" s="19">
        <v>0</v>
      </c>
      <c r="X76" s="19">
        <v>0</v>
      </c>
      <c r="Y76" s="19">
        <v>0</v>
      </c>
      <c r="Z76" s="19">
        <v>0</v>
      </c>
      <c r="AA76" s="33">
        <v>0</v>
      </c>
      <c r="AB76" s="17" t="str">
        <f t="shared" si="10"/>
        <v/>
      </c>
      <c r="AC76" s="17" t="str">
        <f t="shared" si="11"/>
        <v/>
      </c>
      <c r="AD76" s="17" t="str">
        <f t="shared" si="12"/>
        <v/>
      </c>
      <c r="AE76" s="17" t="str">
        <f t="shared" si="13"/>
        <v/>
      </c>
      <c r="AF76" s="17" t="str">
        <f t="shared" si="14"/>
        <v/>
      </c>
      <c r="AG76" s="17" t="str">
        <f t="shared" si="15"/>
        <v/>
      </c>
      <c r="AH76" s="17" t="str">
        <f t="shared" si="16"/>
        <v/>
      </c>
      <c r="AI76" s="17" t="str">
        <f t="shared" si="17"/>
        <v/>
      </c>
      <c r="AJ76" s="17" t="str">
        <f t="shared" si="18"/>
        <v/>
      </c>
      <c r="AK76" s="17">
        <f t="shared" si="19"/>
        <v>0</v>
      </c>
    </row>
    <row r="77" spans="1:37" s="17" customFormat="1" x14ac:dyDescent="0.25">
      <c r="A77" s="13" t="s">
        <v>488</v>
      </c>
      <c r="B77" s="18">
        <v>74</v>
      </c>
      <c r="C77" s="15" t="s">
        <v>489</v>
      </c>
      <c r="D77" s="15" t="s">
        <v>475</v>
      </c>
      <c r="E77" s="16">
        <v>6187</v>
      </c>
      <c r="F77" s="16">
        <v>6187</v>
      </c>
      <c r="G77" s="16">
        <v>6970</v>
      </c>
      <c r="H77" s="15">
        <v>0.5</v>
      </c>
      <c r="I77" s="15">
        <v>0.5</v>
      </c>
      <c r="J77" s="15">
        <v>0</v>
      </c>
      <c r="K77" s="19">
        <v>0</v>
      </c>
      <c r="L77" s="19">
        <v>0</v>
      </c>
      <c r="M77" s="19">
        <v>0</v>
      </c>
      <c r="N77" s="19">
        <v>0</v>
      </c>
      <c r="O77" s="19">
        <v>0</v>
      </c>
      <c r="P77" s="19">
        <v>0</v>
      </c>
      <c r="Q77" s="19">
        <v>0</v>
      </c>
      <c r="R77" s="19">
        <v>0</v>
      </c>
      <c r="S77" s="19">
        <v>0</v>
      </c>
      <c r="T77" s="19">
        <v>0</v>
      </c>
      <c r="U77" s="19">
        <v>0</v>
      </c>
      <c r="V77" s="19">
        <v>0</v>
      </c>
      <c r="W77" s="19">
        <v>0</v>
      </c>
      <c r="X77" s="19">
        <v>0</v>
      </c>
      <c r="Y77" s="19">
        <v>0</v>
      </c>
      <c r="Z77" s="19">
        <v>0</v>
      </c>
      <c r="AA77" s="33">
        <v>0</v>
      </c>
      <c r="AB77" s="17" t="str">
        <f t="shared" si="10"/>
        <v/>
      </c>
      <c r="AC77" s="17" t="str">
        <f t="shared" si="11"/>
        <v/>
      </c>
      <c r="AD77" s="17" t="str">
        <f t="shared" si="12"/>
        <v/>
      </c>
      <c r="AE77" s="17" t="str">
        <f t="shared" si="13"/>
        <v/>
      </c>
      <c r="AF77" s="17" t="str">
        <f t="shared" si="14"/>
        <v/>
      </c>
      <c r="AG77" s="17" t="str">
        <f t="shared" si="15"/>
        <v/>
      </c>
      <c r="AH77" s="17" t="str">
        <f t="shared" si="16"/>
        <v/>
      </c>
      <c r="AI77" s="17" t="str">
        <f t="shared" si="17"/>
        <v/>
      </c>
      <c r="AJ77" s="17" t="str">
        <f t="shared" si="18"/>
        <v/>
      </c>
      <c r="AK77" s="17">
        <f t="shared" si="19"/>
        <v>0</v>
      </c>
    </row>
    <row r="78" spans="1:37" s="17" customFormat="1" x14ac:dyDescent="0.25">
      <c r="A78" s="13" t="s">
        <v>490</v>
      </c>
      <c r="B78" s="14">
        <v>75</v>
      </c>
      <c r="C78" s="15" t="s">
        <v>491</v>
      </c>
      <c r="D78" s="15" t="s">
        <v>475</v>
      </c>
      <c r="E78" s="16">
        <v>6187</v>
      </c>
      <c r="F78" s="16">
        <v>6187</v>
      </c>
      <c r="G78" s="16">
        <v>6970</v>
      </c>
      <c r="H78" s="15">
        <v>0.5</v>
      </c>
      <c r="I78" s="15">
        <v>0.5</v>
      </c>
      <c r="J78" s="15">
        <v>0</v>
      </c>
      <c r="K78" s="19">
        <v>0</v>
      </c>
      <c r="L78" s="19">
        <v>0</v>
      </c>
      <c r="M78" s="19">
        <v>0</v>
      </c>
      <c r="N78" s="19">
        <v>0</v>
      </c>
      <c r="O78" s="19">
        <v>0</v>
      </c>
      <c r="P78" s="19">
        <v>0</v>
      </c>
      <c r="Q78" s="19">
        <v>0</v>
      </c>
      <c r="R78" s="19">
        <v>0</v>
      </c>
      <c r="S78" s="19">
        <v>0</v>
      </c>
      <c r="T78" s="19">
        <v>0</v>
      </c>
      <c r="U78" s="19">
        <v>0</v>
      </c>
      <c r="V78" s="19">
        <v>0</v>
      </c>
      <c r="W78" s="19">
        <v>0</v>
      </c>
      <c r="X78" s="19">
        <v>0</v>
      </c>
      <c r="Y78" s="19">
        <v>0</v>
      </c>
      <c r="Z78" s="19">
        <v>0</v>
      </c>
      <c r="AA78" s="33">
        <v>0</v>
      </c>
      <c r="AB78" s="17" t="str">
        <f t="shared" si="10"/>
        <v/>
      </c>
      <c r="AC78" s="17" t="str">
        <f t="shared" si="11"/>
        <v/>
      </c>
      <c r="AD78" s="17" t="str">
        <f t="shared" si="12"/>
        <v/>
      </c>
      <c r="AE78" s="17" t="str">
        <f t="shared" si="13"/>
        <v/>
      </c>
      <c r="AF78" s="17" t="str">
        <f t="shared" si="14"/>
        <v/>
      </c>
      <c r="AG78" s="17" t="str">
        <f t="shared" si="15"/>
        <v/>
      </c>
      <c r="AH78" s="17" t="str">
        <f t="shared" si="16"/>
        <v/>
      </c>
      <c r="AI78" s="17" t="str">
        <f t="shared" si="17"/>
        <v/>
      </c>
      <c r="AJ78" s="17" t="str">
        <f t="shared" si="18"/>
        <v/>
      </c>
      <c r="AK78" s="17">
        <f t="shared" si="19"/>
        <v>0</v>
      </c>
    </row>
    <row r="79" spans="1:37" s="17" customFormat="1" x14ac:dyDescent="0.25">
      <c r="A79" s="13" t="s">
        <v>492</v>
      </c>
      <c r="B79" s="18">
        <v>76</v>
      </c>
      <c r="C79" s="15" t="s">
        <v>493</v>
      </c>
      <c r="D79" s="15" t="s">
        <v>475</v>
      </c>
      <c r="E79" s="16">
        <v>12374</v>
      </c>
      <c r="F79" s="16">
        <v>12374</v>
      </c>
      <c r="G79" s="16">
        <v>13940</v>
      </c>
      <c r="H79" s="15">
        <v>1</v>
      </c>
      <c r="I79" s="15">
        <v>1</v>
      </c>
      <c r="J79" s="15">
        <v>0</v>
      </c>
      <c r="K79" s="19">
        <v>0</v>
      </c>
      <c r="L79" s="19">
        <v>0</v>
      </c>
      <c r="M79" s="19">
        <v>0</v>
      </c>
      <c r="N79" s="19">
        <v>0</v>
      </c>
      <c r="O79" s="19">
        <v>0</v>
      </c>
      <c r="P79" s="19">
        <v>0</v>
      </c>
      <c r="Q79" s="19">
        <v>0</v>
      </c>
      <c r="R79" s="19">
        <v>0</v>
      </c>
      <c r="S79" s="19">
        <v>0</v>
      </c>
      <c r="T79" s="19">
        <v>0</v>
      </c>
      <c r="U79" s="19">
        <v>0</v>
      </c>
      <c r="V79" s="19">
        <v>0</v>
      </c>
      <c r="W79" s="19">
        <v>0</v>
      </c>
      <c r="X79" s="19">
        <v>0</v>
      </c>
      <c r="Y79" s="19">
        <v>0</v>
      </c>
      <c r="Z79" s="19">
        <v>0</v>
      </c>
      <c r="AA79" s="33">
        <v>0</v>
      </c>
      <c r="AB79" s="17" t="str">
        <f t="shared" si="10"/>
        <v/>
      </c>
      <c r="AC79" s="17" t="str">
        <f t="shared" si="11"/>
        <v/>
      </c>
      <c r="AD79" s="17" t="str">
        <f t="shared" si="12"/>
        <v/>
      </c>
      <c r="AE79" s="17" t="str">
        <f t="shared" si="13"/>
        <v/>
      </c>
      <c r="AF79" s="17" t="str">
        <f t="shared" si="14"/>
        <v/>
      </c>
      <c r="AG79" s="17" t="str">
        <f t="shared" si="15"/>
        <v/>
      </c>
      <c r="AH79" s="17" t="str">
        <f t="shared" si="16"/>
        <v/>
      </c>
      <c r="AI79" s="17" t="str">
        <f t="shared" si="17"/>
        <v/>
      </c>
      <c r="AJ79" s="17" t="str">
        <f t="shared" si="18"/>
        <v/>
      </c>
      <c r="AK79" s="17">
        <f t="shared" si="19"/>
        <v>0</v>
      </c>
    </row>
    <row r="80" spans="1:37" s="17" customFormat="1" x14ac:dyDescent="0.25">
      <c r="A80" s="13" t="s">
        <v>494</v>
      </c>
      <c r="B80" s="14">
        <v>77</v>
      </c>
      <c r="C80" s="15" t="s">
        <v>495</v>
      </c>
      <c r="D80" s="15" t="s">
        <v>475</v>
      </c>
      <c r="E80" s="16">
        <v>12374</v>
      </c>
      <c r="F80" s="16">
        <v>12374</v>
      </c>
      <c r="G80" s="16">
        <v>13940</v>
      </c>
      <c r="H80" s="15">
        <v>1</v>
      </c>
      <c r="I80" s="15">
        <v>1</v>
      </c>
      <c r="J80" s="15">
        <v>0</v>
      </c>
      <c r="K80" s="19">
        <v>0</v>
      </c>
      <c r="L80" s="19">
        <v>0</v>
      </c>
      <c r="M80" s="19">
        <v>0</v>
      </c>
      <c r="N80" s="19">
        <v>0</v>
      </c>
      <c r="O80" s="19">
        <v>0</v>
      </c>
      <c r="P80" s="19">
        <v>0</v>
      </c>
      <c r="Q80" s="19">
        <v>0</v>
      </c>
      <c r="R80" s="19">
        <v>0</v>
      </c>
      <c r="S80" s="19">
        <v>0</v>
      </c>
      <c r="T80" s="19">
        <v>0</v>
      </c>
      <c r="U80" s="19">
        <v>0</v>
      </c>
      <c r="V80" s="19">
        <v>0</v>
      </c>
      <c r="W80" s="19">
        <v>0</v>
      </c>
      <c r="X80" s="19">
        <v>0</v>
      </c>
      <c r="Y80" s="19">
        <v>0</v>
      </c>
      <c r="Z80" s="19">
        <v>0</v>
      </c>
      <c r="AA80" s="33">
        <v>0</v>
      </c>
      <c r="AB80" s="17" t="str">
        <f t="shared" si="10"/>
        <v/>
      </c>
      <c r="AC80" s="17" t="str">
        <f t="shared" si="11"/>
        <v/>
      </c>
      <c r="AD80" s="17" t="str">
        <f t="shared" si="12"/>
        <v/>
      </c>
      <c r="AE80" s="17" t="str">
        <f t="shared" si="13"/>
        <v/>
      </c>
      <c r="AF80" s="17" t="str">
        <f t="shared" si="14"/>
        <v/>
      </c>
      <c r="AG80" s="17" t="str">
        <f t="shared" si="15"/>
        <v/>
      </c>
      <c r="AH80" s="17" t="str">
        <f t="shared" si="16"/>
        <v/>
      </c>
      <c r="AI80" s="17" t="str">
        <f t="shared" si="17"/>
        <v/>
      </c>
      <c r="AJ80" s="17" t="str">
        <f t="shared" si="18"/>
        <v/>
      </c>
      <c r="AK80" s="17">
        <f t="shared" si="19"/>
        <v>0</v>
      </c>
    </row>
    <row r="81" spans="1:37" s="17" customFormat="1" x14ac:dyDescent="0.25">
      <c r="A81" s="13" t="s">
        <v>496</v>
      </c>
      <c r="B81" s="18">
        <v>78</v>
      </c>
      <c r="C81" s="15" t="s">
        <v>497</v>
      </c>
      <c r="D81" s="15" t="s">
        <v>475</v>
      </c>
      <c r="E81" s="16">
        <v>9280</v>
      </c>
      <c r="F81" s="16">
        <v>9280</v>
      </c>
      <c r="G81" s="16">
        <v>11152</v>
      </c>
      <c r="H81" s="15">
        <v>0.8</v>
      </c>
      <c r="I81" s="15">
        <v>0.8</v>
      </c>
      <c r="J81" s="15">
        <v>0</v>
      </c>
      <c r="K81" s="19">
        <v>0</v>
      </c>
      <c r="L81" s="19">
        <v>0</v>
      </c>
      <c r="M81" s="19">
        <v>0</v>
      </c>
      <c r="N81" s="19">
        <v>0</v>
      </c>
      <c r="O81" s="19">
        <v>0</v>
      </c>
      <c r="P81" s="19">
        <v>0</v>
      </c>
      <c r="Q81" s="19">
        <v>0</v>
      </c>
      <c r="R81" s="19">
        <v>0</v>
      </c>
      <c r="S81" s="19">
        <v>0</v>
      </c>
      <c r="T81" s="19">
        <v>0</v>
      </c>
      <c r="U81" s="19">
        <v>0</v>
      </c>
      <c r="V81" s="19">
        <v>0</v>
      </c>
      <c r="W81" s="19">
        <v>0</v>
      </c>
      <c r="X81" s="19">
        <v>0</v>
      </c>
      <c r="Y81" s="19">
        <v>0</v>
      </c>
      <c r="Z81" s="19">
        <v>0</v>
      </c>
      <c r="AA81" s="33">
        <v>0</v>
      </c>
      <c r="AB81" s="17" t="str">
        <f t="shared" si="10"/>
        <v/>
      </c>
      <c r="AC81" s="17" t="str">
        <f t="shared" si="11"/>
        <v/>
      </c>
      <c r="AD81" s="17" t="str">
        <f t="shared" si="12"/>
        <v/>
      </c>
      <c r="AE81" s="17" t="str">
        <f t="shared" si="13"/>
        <v/>
      </c>
      <c r="AF81" s="17" t="str">
        <f t="shared" si="14"/>
        <v/>
      </c>
      <c r="AG81" s="17" t="str">
        <f t="shared" si="15"/>
        <v/>
      </c>
      <c r="AH81" s="17" t="str">
        <f t="shared" si="16"/>
        <v/>
      </c>
      <c r="AI81" s="17" t="str">
        <f t="shared" si="17"/>
        <v/>
      </c>
      <c r="AJ81" s="17" t="str">
        <f t="shared" si="18"/>
        <v/>
      </c>
      <c r="AK81" s="17">
        <f t="shared" si="19"/>
        <v>0</v>
      </c>
    </row>
    <row r="82" spans="1:37" s="17" customFormat="1" x14ac:dyDescent="0.25">
      <c r="A82" s="13" t="s">
        <v>498</v>
      </c>
      <c r="B82" s="14">
        <v>79</v>
      </c>
      <c r="C82" s="15" t="s">
        <v>499</v>
      </c>
      <c r="D82" s="15" t="s">
        <v>475</v>
      </c>
      <c r="E82" s="16">
        <v>6187</v>
      </c>
      <c r="F82" s="16">
        <v>6187</v>
      </c>
      <c r="G82" s="16">
        <v>6970</v>
      </c>
      <c r="H82" s="15">
        <v>0.5</v>
      </c>
      <c r="I82" s="15">
        <v>0.5</v>
      </c>
      <c r="J82" s="15">
        <v>0</v>
      </c>
      <c r="K82" s="19">
        <v>0</v>
      </c>
      <c r="L82" s="19">
        <v>0</v>
      </c>
      <c r="M82" s="19">
        <v>0</v>
      </c>
      <c r="N82" s="19">
        <v>0</v>
      </c>
      <c r="O82" s="19">
        <v>0</v>
      </c>
      <c r="P82" s="19">
        <v>0</v>
      </c>
      <c r="Q82" s="19">
        <v>0</v>
      </c>
      <c r="R82" s="19">
        <v>0</v>
      </c>
      <c r="S82" s="19">
        <v>0</v>
      </c>
      <c r="T82" s="19">
        <v>0</v>
      </c>
      <c r="U82" s="19">
        <v>0</v>
      </c>
      <c r="V82" s="19">
        <v>0</v>
      </c>
      <c r="W82" s="19">
        <v>0</v>
      </c>
      <c r="X82" s="19">
        <v>0</v>
      </c>
      <c r="Y82" s="19">
        <v>0</v>
      </c>
      <c r="Z82" s="19">
        <v>0</v>
      </c>
      <c r="AA82" s="33">
        <v>0</v>
      </c>
      <c r="AB82" s="17" t="str">
        <f t="shared" si="10"/>
        <v/>
      </c>
      <c r="AC82" s="17" t="str">
        <f t="shared" si="11"/>
        <v/>
      </c>
      <c r="AD82" s="17" t="str">
        <f t="shared" si="12"/>
        <v/>
      </c>
      <c r="AE82" s="17" t="str">
        <f t="shared" si="13"/>
        <v/>
      </c>
      <c r="AF82" s="17" t="str">
        <f t="shared" si="14"/>
        <v/>
      </c>
      <c r="AG82" s="17" t="str">
        <f t="shared" si="15"/>
        <v/>
      </c>
      <c r="AH82" s="17" t="str">
        <f t="shared" si="16"/>
        <v/>
      </c>
      <c r="AI82" s="17" t="str">
        <f t="shared" si="17"/>
        <v/>
      </c>
      <c r="AJ82" s="17" t="str">
        <f t="shared" si="18"/>
        <v/>
      </c>
      <c r="AK82" s="17">
        <f t="shared" si="19"/>
        <v>0</v>
      </c>
    </row>
    <row r="83" spans="1:37" s="17" customFormat="1" x14ac:dyDescent="0.25">
      <c r="A83" s="13" t="s">
        <v>500</v>
      </c>
      <c r="B83" s="18">
        <v>80</v>
      </c>
      <c r="C83" s="15" t="s">
        <v>501</v>
      </c>
      <c r="D83" s="15" t="s">
        <v>475</v>
      </c>
      <c r="E83" s="16">
        <v>6187</v>
      </c>
      <c r="F83" s="16">
        <v>6187</v>
      </c>
      <c r="G83" s="16">
        <v>6970</v>
      </c>
      <c r="H83" s="15">
        <v>0.5</v>
      </c>
      <c r="I83" s="15">
        <v>0.5</v>
      </c>
      <c r="J83" s="15">
        <v>0</v>
      </c>
      <c r="K83" s="19">
        <v>0</v>
      </c>
      <c r="L83" s="19">
        <v>0</v>
      </c>
      <c r="M83" s="19">
        <v>0</v>
      </c>
      <c r="N83" s="19">
        <v>0</v>
      </c>
      <c r="O83" s="19">
        <v>0</v>
      </c>
      <c r="P83" s="19">
        <v>0</v>
      </c>
      <c r="Q83" s="19">
        <v>0</v>
      </c>
      <c r="R83" s="19">
        <v>0</v>
      </c>
      <c r="S83" s="19">
        <v>0</v>
      </c>
      <c r="T83" s="19">
        <v>0</v>
      </c>
      <c r="U83" s="19">
        <v>0</v>
      </c>
      <c r="V83" s="19">
        <v>0</v>
      </c>
      <c r="W83" s="19">
        <v>0</v>
      </c>
      <c r="X83" s="19">
        <v>0</v>
      </c>
      <c r="Y83" s="19">
        <v>0</v>
      </c>
      <c r="Z83" s="19">
        <v>0</v>
      </c>
      <c r="AA83" s="33">
        <v>0</v>
      </c>
      <c r="AB83" s="17" t="str">
        <f t="shared" si="10"/>
        <v/>
      </c>
      <c r="AC83" s="17" t="str">
        <f t="shared" si="11"/>
        <v/>
      </c>
      <c r="AD83" s="17" t="str">
        <f t="shared" si="12"/>
        <v/>
      </c>
      <c r="AE83" s="17" t="str">
        <f t="shared" si="13"/>
        <v/>
      </c>
      <c r="AF83" s="17" t="str">
        <f t="shared" si="14"/>
        <v/>
      </c>
      <c r="AG83" s="17" t="str">
        <f t="shared" si="15"/>
        <v/>
      </c>
      <c r="AH83" s="17" t="str">
        <f t="shared" si="16"/>
        <v/>
      </c>
      <c r="AI83" s="17" t="str">
        <f t="shared" si="17"/>
        <v/>
      </c>
      <c r="AJ83" s="17" t="str">
        <f t="shared" si="18"/>
        <v/>
      </c>
      <c r="AK83" s="17">
        <f t="shared" si="19"/>
        <v>0</v>
      </c>
    </row>
    <row r="84" spans="1:37" s="17" customFormat="1" x14ac:dyDescent="0.25">
      <c r="A84" s="13" t="s">
        <v>502</v>
      </c>
      <c r="B84" s="14">
        <v>81</v>
      </c>
      <c r="C84" s="15" t="s">
        <v>503</v>
      </c>
      <c r="D84" s="15" t="s">
        <v>475</v>
      </c>
      <c r="E84" s="16">
        <v>24747</v>
      </c>
      <c r="F84" s="16">
        <v>24747</v>
      </c>
      <c r="G84" s="16">
        <v>27880</v>
      </c>
      <c r="H84" s="15">
        <v>2</v>
      </c>
      <c r="I84" s="15">
        <v>2</v>
      </c>
      <c r="J84" s="15">
        <v>0</v>
      </c>
      <c r="K84" s="19">
        <v>0</v>
      </c>
      <c r="L84" s="19">
        <v>0</v>
      </c>
      <c r="M84" s="19">
        <v>0</v>
      </c>
      <c r="N84" s="19">
        <v>0</v>
      </c>
      <c r="O84" s="19">
        <v>0</v>
      </c>
      <c r="P84" s="19">
        <v>0</v>
      </c>
      <c r="Q84" s="19">
        <v>0</v>
      </c>
      <c r="R84" s="19">
        <v>0</v>
      </c>
      <c r="S84" s="19">
        <v>0</v>
      </c>
      <c r="T84" s="19">
        <v>0</v>
      </c>
      <c r="U84" s="19">
        <v>0</v>
      </c>
      <c r="V84" s="19">
        <v>0</v>
      </c>
      <c r="W84" s="19">
        <v>0</v>
      </c>
      <c r="X84" s="19">
        <v>0</v>
      </c>
      <c r="Y84" s="19">
        <v>0</v>
      </c>
      <c r="Z84" s="19">
        <v>0</v>
      </c>
      <c r="AA84" s="33">
        <v>0</v>
      </c>
      <c r="AB84" s="17" t="str">
        <f t="shared" si="10"/>
        <v/>
      </c>
      <c r="AC84" s="17" t="str">
        <f t="shared" si="11"/>
        <v/>
      </c>
      <c r="AD84" s="17" t="str">
        <f t="shared" si="12"/>
        <v/>
      </c>
      <c r="AE84" s="17" t="str">
        <f t="shared" si="13"/>
        <v/>
      </c>
      <c r="AF84" s="17" t="str">
        <f t="shared" si="14"/>
        <v/>
      </c>
      <c r="AG84" s="17" t="str">
        <f t="shared" si="15"/>
        <v/>
      </c>
      <c r="AH84" s="17" t="str">
        <f t="shared" si="16"/>
        <v/>
      </c>
      <c r="AI84" s="17" t="str">
        <f t="shared" si="17"/>
        <v/>
      </c>
      <c r="AJ84" s="17" t="str">
        <f t="shared" si="18"/>
        <v/>
      </c>
      <c r="AK84" s="17">
        <f t="shared" si="19"/>
        <v>0</v>
      </c>
    </row>
    <row r="85" spans="1:37" s="17" customFormat="1" x14ac:dyDescent="0.25">
      <c r="A85" s="13" t="s">
        <v>504</v>
      </c>
      <c r="B85" s="18">
        <v>82</v>
      </c>
      <c r="C85" s="15" t="s">
        <v>505</v>
      </c>
      <c r="D85" s="15" t="s">
        <v>475</v>
      </c>
      <c r="E85" s="16">
        <v>12374</v>
      </c>
      <c r="F85" s="16">
        <v>12374</v>
      </c>
      <c r="G85" s="16">
        <v>13940</v>
      </c>
      <c r="H85" s="15">
        <v>1</v>
      </c>
      <c r="I85" s="15">
        <v>1</v>
      </c>
      <c r="J85" s="15">
        <v>0</v>
      </c>
      <c r="K85" s="19">
        <v>0</v>
      </c>
      <c r="L85" s="19">
        <v>0</v>
      </c>
      <c r="M85" s="19">
        <v>0</v>
      </c>
      <c r="N85" s="19">
        <v>0</v>
      </c>
      <c r="O85" s="19">
        <v>0</v>
      </c>
      <c r="P85" s="19">
        <v>0</v>
      </c>
      <c r="Q85" s="19">
        <v>0</v>
      </c>
      <c r="R85" s="19">
        <v>0</v>
      </c>
      <c r="S85" s="19">
        <v>0</v>
      </c>
      <c r="T85" s="19">
        <v>0</v>
      </c>
      <c r="U85" s="19">
        <v>0</v>
      </c>
      <c r="V85" s="19">
        <v>0</v>
      </c>
      <c r="W85" s="19">
        <v>0</v>
      </c>
      <c r="X85" s="19">
        <v>0</v>
      </c>
      <c r="Y85" s="19">
        <v>0</v>
      </c>
      <c r="Z85" s="19">
        <v>0</v>
      </c>
      <c r="AA85" s="33">
        <v>0</v>
      </c>
      <c r="AB85" s="17" t="str">
        <f t="shared" si="10"/>
        <v/>
      </c>
      <c r="AC85" s="17" t="str">
        <f t="shared" si="11"/>
        <v/>
      </c>
      <c r="AD85" s="17" t="str">
        <f t="shared" si="12"/>
        <v/>
      </c>
      <c r="AE85" s="17" t="str">
        <f t="shared" si="13"/>
        <v/>
      </c>
      <c r="AF85" s="17" t="str">
        <f t="shared" si="14"/>
        <v/>
      </c>
      <c r="AG85" s="17" t="str">
        <f t="shared" si="15"/>
        <v/>
      </c>
      <c r="AH85" s="17" t="str">
        <f t="shared" si="16"/>
        <v/>
      </c>
      <c r="AI85" s="17" t="str">
        <f t="shared" si="17"/>
        <v/>
      </c>
      <c r="AJ85" s="17" t="str">
        <f t="shared" si="18"/>
        <v/>
      </c>
      <c r="AK85" s="17">
        <f t="shared" si="19"/>
        <v>0</v>
      </c>
    </row>
    <row r="86" spans="1:37" s="17" customFormat="1" x14ac:dyDescent="0.25">
      <c r="A86" s="13" t="s">
        <v>506</v>
      </c>
      <c r="B86" s="14">
        <v>83</v>
      </c>
      <c r="C86" s="15" t="s">
        <v>507</v>
      </c>
      <c r="D86" s="15" t="s">
        <v>475</v>
      </c>
      <c r="E86" s="16">
        <v>6187</v>
      </c>
      <c r="F86" s="16">
        <v>6187</v>
      </c>
      <c r="G86" s="16">
        <v>6970</v>
      </c>
      <c r="H86" s="15">
        <v>0.5</v>
      </c>
      <c r="I86" s="15">
        <v>0.5</v>
      </c>
      <c r="J86" s="15">
        <v>0</v>
      </c>
      <c r="K86" s="19">
        <v>0</v>
      </c>
      <c r="L86" s="19">
        <v>0</v>
      </c>
      <c r="M86" s="19">
        <v>0</v>
      </c>
      <c r="N86" s="19">
        <v>0</v>
      </c>
      <c r="O86" s="19">
        <v>0</v>
      </c>
      <c r="P86" s="19">
        <v>0</v>
      </c>
      <c r="Q86" s="19">
        <v>0</v>
      </c>
      <c r="R86" s="19">
        <v>0</v>
      </c>
      <c r="S86" s="19">
        <v>0</v>
      </c>
      <c r="T86" s="19">
        <v>0</v>
      </c>
      <c r="U86" s="19">
        <v>0</v>
      </c>
      <c r="V86" s="19">
        <v>0</v>
      </c>
      <c r="W86" s="19">
        <v>0</v>
      </c>
      <c r="X86" s="19">
        <v>0</v>
      </c>
      <c r="Y86" s="19">
        <v>0</v>
      </c>
      <c r="Z86" s="19">
        <v>0</v>
      </c>
      <c r="AA86" s="33">
        <v>0</v>
      </c>
      <c r="AB86" s="17" t="str">
        <f t="shared" si="10"/>
        <v/>
      </c>
      <c r="AC86" s="17" t="str">
        <f t="shared" si="11"/>
        <v/>
      </c>
      <c r="AD86" s="17" t="str">
        <f t="shared" si="12"/>
        <v/>
      </c>
      <c r="AE86" s="17" t="str">
        <f t="shared" si="13"/>
        <v/>
      </c>
      <c r="AF86" s="17" t="str">
        <f t="shared" si="14"/>
        <v/>
      </c>
      <c r="AG86" s="17" t="str">
        <f t="shared" si="15"/>
        <v/>
      </c>
      <c r="AH86" s="17" t="str">
        <f t="shared" si="16"/>
        <v/>
      </c>
      <c r="AI86" s="17" t="str">
        <f t="shared" si="17"/>
        <v/>
      </c>
      <c r="AJ86" s="17" t="str">
        <f t="shared" si="18"/>
        <v/>
      </c>
      <c r="AK86" s="17">
        <f t="shared" si="19"/>
        <v>0</v>
      </c>
    </row>
    <row r="87" spans="1:37" s="17" customFormat="1" x14ac:dyDescent="0.25">
      <c r="A87" s="13" t="s">
        <v>508</v>
      </c>
      <c r="B87" s="18">
        <v>84</v>
      </c>
      <c r="C87" s="15" t="s">
        <v>509</v>
      </c>
      <c r="D87" s="15" t="s">
        <v>475</v>
      </c>
      <c r="E87" s="16">
        <v>24747</v>
      </c>
      <c r="F87" s="16">
        <v>24747</v>
      </c>
      <c r="G87" s="16">
        <v>27880</v>
      </c>
      <c r="H87" s="15">
        <v>2</v>
      </c>
      <c r="I87" s="15">
        <v>2</v>
      </c>
      <c r="J87" s="15">
        <v>0</v>
      </c>
      <c r="K87" s="19">
        <v>0</v>
      </c>
      <c r="L87" s="19">
        <v>0</v>
      </c>
      <c r="M87" s="19">
        <v>0</v>
      </c>
      <c r="N87" s="19">
        <v>0</v>
      </c>
      <c r="O87" s="19">
        <v>0</v>
      </c>
      <c r="P87" s="19">
        <v>0</v>
      </c>
      <c r="Q87" s="19">
        <v>0</v>
      </c>
      <c r="R87" s="19">
        <v>0</v>
      </c>
      <c r="S87" s="19">
        <v>0</v>
      </c>
      <c r="T87" s="19">
        <v>0</v>
      </c>
      <c r="U87" s="19">
        <v>0</v>
      </c>
      <c r="V87" s="19">
        <v>0</v>
      </c>
      <c r="W87" s="19">
        <v>0</v>
      </c>
      <c r="X87" s="19">
        <v>0</v>
      </c>
      <c r="Y87" s="19">
        <v>0</v>
      </c>
      <c r="Z87" s="19">
        <v>0</v>
      </c>
      <c r="AA87" s="33">
        <v>0</v>
      </c>
      <c r="AB87" s="17" t="str">
        <f t="shared" si="10"/>
        <v/>
      </c>
      <c r="AC87" s="17" t="str">
        <f t="shared" si="11"/>
        <v/>
      </c>
      <c r="AD87" s="17" t="str">
        <f t="shared" si="12"/>
        <v/>
      </c>
      <c r="AE87" s="17" t="str">
        <f t="shared" si="13"/>
        <v/>
      </c>
      <c r="AF87" s="17" t="str">
        <f t="shared" si="14"/>
        <v/>
      </c>
      <c r="AG87" s="17" t="str">
        <f t="shared" si="15"/>
        <v/>
      </c>
      <c r="AH87" s="17" t="str">
        <f t="shared" si="16"/>
        <v/>
      </c>
      <c r="AI87" s="17" t="str">
        <f t="shared" si="17"/>
        <v/>
      </c>
      <c r="AJ87" s="17" t="str">
        <f t="shared" si="18"/>
        <v/>
      </c>
      <c r="AK87" s="17">
        <f t="shared" si="19"/>
        <v>0</v>
      </c>
    </row>
    <row r="88" spans="1:37" s="17" customFormat="1" x14ac:dyDescent="0.25">
      <c r="A88" s="13" t="s">
        <v>510</v>
      </c>
      <c r="B88" s="14">
        <v>85</v>
      </c>
      <c r="C88" s="15" t="s">
        <v>511</v>
      </c>
      <c r="D88" s="15" t="s">
        <v>475</v>
      </c>
      <c r="E88" s="16">
        <v>6187</v>
      </c>
      <c r="F88" s="16">
        <v>6187</v>
      </c>
      <c r="G88" s="16">
        <v>6970</v>
      </c>
      <c r="H88" s="15">
        <v>0.5</v>
      </c>
      <c r="I88" s="15">
        <v>0.5</v>
      </c>
      <c r="J88" s="15">
        <v>0</v>
      </c>
      <c r="K88" s="19">
        <v>0</v>
      </c>
      <c r="L88" s="19">
        <v>0</v>
      </c>
      <c r="M88" s="19">
        <v>0</v>
      </c>
      <c r="N88" s="19">
        <v>0</v>
      </c>
      <c r="O88" s="19">
        <v>0</v>
      </c>
      <c r="P88" s="19">
        <v>0</v>
      </c>
      <c r="Q88" s="19">
        <v>0</v>
      </c>
      <c r="R88" s="19">
        <v>0</v>
      </c>
      <c r="S88" s="19">
        <v>0</v>
      </c>
      <c r="T88" s="19">
        <v>0</v>
      </c>
      <c r="U88" s="19">
        <v>0</v>
      </c>
      <c r="V88" s="19">
        <v>0</v>
      </c>
      <c r="W88" s="19">
        <v>0</v>
      </c>
      <c r="X88" s="19">
        <v>0</v>
      </c>
      <c r="Y88" s="19">
        <v>0</v>
      </c>
      <c r="Z88" s="19">
        <v>0</v>
      </c>
      <c r="AA88" s="33">
        <v>0</v>
      </c>
      <c r="AB88" s="17" t="str">
        <f t="shared" si="10"/>
        <v/>
      </c>
      <c r="AC88" s="17" t="str">
        <f t="shared" si="11"/>
        <v/>
      </c>
      <c r="AD88" s="17" t="str">
        <f t="shared" si="12"/>
        <v/>
      </c>
      <c r="AE88" s="17" t="str">
        <f t="shared" si="13"/>
        <v/>
      </c>
      <c r="AF88" s="17" t="str">
        <f t="shared" si="14"/>
        <v/>
      </c>
      <c r="AG88" s="17" t="str">
        <f t="shared" si="15"/>
        <v/>
      </c>
      <c r="AH88" s="17" t="str">
        <f t="shared" si="16"/>
        <v/>
      </c>
      <c r="AI88" s="17" t="str">
        <f t="shared" si="17"/>
        <v/>
      </c>
      <c r="AJ88" s="17" t="str">
        <f t="shared" si="18"/>
        <v/>
      </c>
      <c r="AK88" s="17">
        <f t="shared" si="19"/>
        <v>0</v>
      </c>
    </row>
    <row r="89" spans="1:37" s="17" customFormat="1" x14ac:dyDescent="0.25">
      <c r="A89" s="13" t="s">
        <v>512</v>
      </c>
      <c r="B89" s="18">
        <v>86</v>
      </c>
      <c r="C89" s="15" t="s">
        <v>513</v>
      </c>
      <c r="D89" s="15" t="s">
        <v>475</v>
      </c>
      <c r="E89" s="16">
        <v>12374</v>
      </c>
      <c r="F89" s="16">
        <v>12374</v>
      </c>
      <c r="G89" s="16">
        <v>13940</v>
      </c>
      <c r="H89" s="15">
        <v>1</v>
      </c>
      <c r="I89" s="15">
        <v>1</v>
      </c>
      <c r="J89" s="15">
        <v>0</v>
      </c>
      <c r="K89" s="19">
        <v>0</v>
      </c>
      <c r="L89" s="19">
        <v>0</v>
      </c>
      <c r="M89" s="19">
        <v>0</v>
      </c>
      <c r="N89" s="19">
        <v>0</v>
      </c>
      <c r="O89" s="19">
        <v>0</v>
      </c>
      <c r="P89" s="19">
        <v>0</v>
      </c>
      <c r="Q89" s="19">
        <v>0</v>
      </c>
      <c r="R89" s="19">
        <v>0</v>
      </c>
      <c r="S89" s="19">
        <v>0</v>
      </c>
      <c r="T89" s="19">
        <v>0</v>
      </c>
      <c r="U89" s="19">
        <v>0</v>
      </c>
      <c r="V89" s="19">
        <v>0</v>
      </c>
      <c r="W89" s="19">
        <v>0</v>
      </c>
      <c r="X89" s="19">
        <v>0</v>
      </c>
      <c r="Y89" s="19">
        <v>0</v>
      </c>
      <c r="Z89" s="19">
        <v>0</v>
      </c>
      <c r="AA89" s="33">
        <v>0</v>
      </c>
      <c r="AB89" s="17" t="str">
        <f t="shared" si="10"/>
        <v/>
      </c>
      <c r="AC89" s="17" t="str">
        <f t="shared" si="11"/>
        <v/>
      </c>
      <c r="AD89" s="17" t="str">
        <f t="shared" si="12"/>
        <v/>
      </c>
      <c r="AE89" s="17" t="str">
        <f t="shared" si="13"/>
        <v/>
      </c>
      <c r="AF89" s="17" t="str">
        <f t="shared" si="14"/>
        <v/>
      </c>
      <c r="AG89" s="17" t="str">
        <f t="shared" si="15"/>
        <v/>
      </c>
      <c r="AH89" s="17" t="str">
        <f t="shared" si="16"/>
        <v/>
      </c>
      <c r="AI89" s="17" t="str">
        <f t="shared" si="17"/>
        <v/>
      </c>
      <c r="AJ89" s="17" t="str">
        <f t="shared" si="18"/>
        <v/>
      </c>
      <c r="AK89" s="17">
        <f t="shared" si="19"/>
        <v>0</v>
      </c>
    </row>
    <row r="90" spans="1:37" s="17" customFormat="1" ht="409.5" x14ac:dyDescent="0.25">
      <c r="A90" s="13" t="s">
        <v>514</v>
      </c>
      <c r="B90" s="14">
        <v>87</v>
      </c>
      <c r="C90" s="15" t="s">
        <v>515</v>
      </c>
      <c r="D90" s="15" t="s">
        <v>516</v>
      </c>
      <c r="E90" s="16">
        <v>111330</v>
      </c>
      <c r="F90" s="16">
        <v>111330</v>
      </c>
      <c r="G90" s="16">
        <v>125469</v>
      </c>
      <c r="H90" s="15">
        <v>9</v>
      </c>
      <c r="I90" s="15">
        <v>9</v>
      </c>
      <c r="J90" s="15">
        <v>2</v>
      </c>
      <c r="K90" s="19" t="s">
        <v>517</v>
      </c>
      <c r="L90" s="19">
        <v>2</v>
      </c>
      <c r="M90" s="19" t="s">
        <v>518</v>
      </c>
      <c r="N90" s="19">
        <v>0</v>
      </c>
      <c r="O90" s="19">
        <v>0</v>
      </c>
      <c r="P90" s="19">
        <v>16</v>
      </c>
      <c r="Q90" s="19" t="s">
        <v>519</v>
      </c>
      <c r="R90" s="19">
        <v>0</v>
      </c>
      <c r="S90" s="19">
        <v>0</v>
      </c>
      <c r="T90" s="19">
        <v>35</v>
      </c>
      <c r="U90" s="19" t="s">
        <v>520</v>
      </c>
      <c r="V90" s="19">
        <v>5</v>
      </c>
      <c r="W90" s="19" t="s">
        <v>521</v>
      </c>
      <c r="X90" s="19">
        <v>1</v>
      </c>
      <c r="Y90" s="19" t="s">
        <v>522</v>
      </c>
      <c r="Z90" s="19">
        <v>346</v>
      </c>
      <c r="AA90" s="33">
        <v>0</v>
      </c>
      <c r="AB90" s="17">
        <f t="shared" si="10"/>
        <v>1</v>
      </c>
      <c r="AC90" s="17">
        <f t="shared" si="11"/>
        <v>1</v>
      </c>
      <c r="AD90" s="17" t="str">
        <f t="shared" si="12"/>
        <v/>
      </c>
      <c r="AE90" s="17">
        <f t="shared" si="13"/>
        <v>1</v>
      </c>
      <c r="AF90" s="17" t="str">
        <f t="shared" si="14"/>
        <v/>
      </c>
      <c r="AG90" s="17">
        <f t="shared" si="15"/>
        <v>1</v>
      </c>
      <c r="AH90" s="17">
        <f t="shared" si="16"/>
        <v>1</v>
      </c>
      <c r="AI90" s="17">
        <f t="shared" si="17"/>
        <v>1</v>
      </c>
      <c r="AJ90" s="17">
        <f t="shared" si="18"/>
        <v>1</v>
      </c>
      <c r="AK90" s="17">
        <f t="shared" si="19"/>
        <v>7</v>
      </c>
    </row>
    <row r="91" spans="1:37" s="17" customFormat="1" ht="36" x14ac:dyDescent="0.25">
      <c r="A91" s="13" t="s">
        <v>523</v>
      </c>
      <c r="B91" s="18">
        <v>88</v>
      </c>
      <c r="C91" s="15" t="s">
        <v>524</v>
      </c>
      <c r="D91" s="15" t="s">
        <v>516</v>
      </c>
      <c r="E91" s="16">
        <v>12370</v>
      </c>
      <c r="F91" s="16">
        <v>12370</v>
      </c>
      <c r="G91" s="16">
        <v>13941</v>
      </c>
      <c r="H91" s="15">
        <v>1</v>
      </c>
      <c r="I91" s="15">
        <v>1</v>
      </c>
      <c r="J91" s="15">
        <v>1</v>
      </c>
      <c r="K91" s="19" t="s">
        <v>60</v>
      </c>
      <c r="L91" s="19">
        <v>0</v>
      </c>
      <c r="M91" s="19">
        <v>0</v>
      </c>
      <c r="N91" s="19">
        <v>0</v>
      </c>
      <c r="O91" s="19">
        <v>0</v>
      </c>
      <c r="P91" s="19">
        <v>0</v>
      </c>
      <c r="Q91" s="19">
        <v>0</v>
      </c>
      <c r="R91" s="19">
        <v>0</v>
      </c>
      <c r="S91" s="19">
        <v>0</v>
      </c>
      <c r="T91" s="19">
        <v>6</v>
      </c>
      <c r="U91" s="19" t="s">
        <v>525</v>
      </c>
      <c r="V91" s="19">
        <v>3</v>
      </c>
      <c r="W91" s="19" t="s">
        <v>526</v>
      </c>
      <c r="X91" s="19">
        <v>0</v>
      </c>
      <c r="Y91" s="19">
        <v>0</v>
      </c>
      <c r="Z91" s="19">
        <v>75</v>
      </c>
      <c r="AA91" s="33">
        <v>0</v>
      </c>
      <c r="AB91" s="17">
        <f t="shared" si="10"/>
        <v>1</v>
      </c>
      <c r="AC91" s="17" t="str">
        <f t="shared" si="11"/>
        <v/>
      </c>
      <c r="AD91" s="17" t="str">
        <f t="shared" si="12"/>
        <v/>
      </c>
      <c r="AE91" s="17" t="str">
        <f t="shared" si="13"/>
        <v/>
      </c>
      <c r="AF91" s="17" t="str">
        <f t="shared" si="14"/>
        <v/>
      </c>
      <c r="AG91" s="17">
        <f t="shared" si="15"/>
        <v>1</v>
      </c>
      <c r="AH91" s="17">
        <f t="shared" si="16"/>
        <v>1</v>
      </c>
      <c r="AI91" s="17" t="str">
        <f t="shared" si="17"/>
        <v/>
      </c>
      <c r="AJ91" s="17">
        <f t="shared" si="18"/>
        <v>1</v>
      </c>
      <c r="AK91" s="17">
        <f t="shared" si="19"/>
        <v>4</v>
      </c>
    </row>
    <row r="92" spans="1:37" s="17" customFormat="1" ht="60" x14ac:dyDescent="0.25">
      <c r="A92" s="13" t="s">
        <v>527</v>
      </c>
      <c r="B92" s="14">
        <v>89</v>
      </c>
      <c r="C92" s="15" t="s">
        <v>528</v>
      </c>
      <c r="D92" s="15" t="s">
        <v>516</v>
      </c>
      <c r="E92" s="16">
        <v>18555</v>
      </c>
      <c r="F92" s="16">
        <v>18555</v>
      </c>
      <c r="G92" s="16">
        <v>20911</v>
      </c>
      <c r="H92" s="15">
        <v>1.5</v>
      </c>
      <c r="I92" s="15">
        <v>1.5</v>
      </c>
      <c r="J92" s="15">
        <v>1</v>
      </c>
      <c r="K92" s="19" t="s">
        <v>60</v>
      </c>
      <c r="L92" s="19">
        <v>0</v>
      </c>
      <c r="M92" s="19">
        <v>0</v>
      </c>
      <c r="N92" s="19">
        <v>0</v>
      </c>
      <c r="O92" s="19">
        <v>0</v>
      </c>
      <c r="P92" s="19">
        <v>4</v>
      </c>
      <c r="Q92" s="19" t="s">
        <v>529</v>
      </c>
      <c r="R92" s="19">
        <v>0</v>
      </c>
      <c r="S92" s="19">
        <v>0</v>
      </c>
      <c r="T92" s="19">
        <v>9</v>
      </c>
      <c r="U92" s="19" t="s">
        <v>530</v>
      </c>
      <c r="V92" s="19">
        <v>3</v>
      </c>
      <c r="W92" s="19" t="s">
        <v>531</v>
      </c>
      <c r="X92" s="19">
        <v>0</v>
      </c>
      <c r="Y92" s="19">
        <v>0</v>
      </c>
      <c r="Z92" s="19">
        <v>116</v>
      </c>
      <c r="AA92" s="33">
        <v>0</v>
      </c>
      <c r="AB92" s="17">
        <f t="shared" si="10"/>
        <v>1</v>
      </c>
      <c r="AC92" s="17" t="str">
        <f t="shared" si="11"/>
        <v/>
      </c>
      <c r="AD92" s="17" t="str">
        <f t="shared" si="12"/>
        <v/>
      </c>
      <c r="AE92" s="17">
        <f t="shared" si="13"/>
        <v>1</v>
      </c>
      <c r="AF92" s="17" t="str">
        <f t="shared" si="14"/>
        <v/>
      </c>
      <c r="AG92" s="17">
        <f t="shared" si="15"/>
        <v>1</v>
      </c>
      <c r="AH92" s="17">
        <f t="shared" si="16"/>
        <v>1</v>
      </c>
      <c r="AI92" s="17" t="str">
        <f t="shared" si="17"/>
        <v/>
      </c>
      <c r="AJ92" s="17">
        <f t="shared" si="18"/>
        <v>1</v>
      </c>
      <c r="AK92" s="17">
        <f t="shared" si="19"/>
        <v>5</v>
      </c>
    </row>
    <row r="93" spans="1:37" s="17" customFormat="1" x14ac:dyDescent="0.25">
      <c r="A93" s="13" t="s">
        <v>532</v>
      </c>
      <c r="B93" s="18">
        <v>90</v>
      </c>
      <c r="C93" s="15" t="s">
        <v>533</v>
      </c>
      <c r="D93" s="15" t="s">
        <v>516</v>
      </c>
      <c r="E93" s="16">
        <v>6185</v>
      </c>
      <c r="F93" s="16">
        <v>6185</v>
      </c>
      <c r="G93" s="16">
        <v>6970</v>
      </c>
      <c r="H93" s="15">
        <v>0.5</v>
      </c>
      <c r="I93" s="15">
        <v>0.5</v>
      </c>
      <c r="J93" s="15">
        <v>1</v>
      </c>
      <c r="K93" s="19" t="s">
        <v>534</v>
      </c>
      <c r="L93" s="19">
        <v>0</v>
      </c>
      <c r="M93" s="19">
        <v>0</v>
      </c>
      <c r="N93" s="19">
        <v>0</v>
      </c>
      <c r="O93" s="19">
        <v>0</v>
      </c>
      <c r="P93" s="19">
        <v>0</v>
      </c>
      <c r="Q93" s="19">
        <v>0</v>
      </c>
      <c r="R93" s="19">
        <v>0</v>
      </c>
      <c r="S93" s="19">
        <v>0</v>
      </c>
      <c r="T93" s="19">
        <v>4</v>
      </c>
      <c r="U93" s="19" t="s">
        <v>535</v>
      </c>
      <c r="V93" s="19">
        <v>3</v>
      </c>
      <c r="W93" s="19" t="s">
        <v>536</v>
      </c>
      <c r="X93" s="19">
        <v>0</v>
      </c>
      <c r="Y93" s="19">
        <v>0</v>
      </c>
      <c r="Z93" s="19">
        <v>69</v>
      </c>
      <c r="AA93" s="33">
        <v>0</v>
      </c>
      <c r="AB93" s="17">
        <f t="shared" si="10"/>
        <v>1</v>
      </c>
      <c r="AC93" s="17" t="str">
        <f t="shared" si="11"/>
        <v/>
      </c>
      <c r="AD93" s="17" t="str">
        <f t="shared" si="12"/>
        <v/>
      </c>
      <c r="AE93" s="17" t="str">
        <f t="shared" si="13"/>
        <v/>
      </c>
      <c r="AF93" s="17" t="str">
        <f t="shared" si="14"/>
        <v/>
      </c>
      <c r="AG93" s="17">
        <f t="shared" si="15"/>
        <v>1</v>
      </c>
      <c r="AH93" s="17">
        <f t="shared" si="16"/>
        <v>1</v>
      </c>
      <c r="AI93" s="17" t="str">
        <f t="shared" si="17"/>
        <v/>
      </c>
      <c r="AJ93" s="17">
        <f t="shared" si="18"/>
        <v>1</v>
      </c>
      <c r="AK93" s="17">
        <f t="shared" si="19"/>
        <v>4</v>
      </c>
    </row>
    <row r="94" spans="1:37" s="17" customFormat="1" ht="36" x14ac:dyDescent="0.25">
      <c r="A94" s="13" t="s">
        <v>537</v>
      </c>
      <c r="B94" s="14">
        <v>91</v>
      </c>
      <c r="C94" s="15" t="s">
        <v>538</v>
      </c>
      <c r="D94" s="15" t="s">
        <v>516</v>
      </c>
      <c r="E94" s="16">
        <v>6185</v>
      </c>
      <c r="F94" s="16">
        <v>6185</v>
      </c>
      <c r="G94" s="16">
        <v>6970</v>
      </c>
      <c r="H94" s="15">
        <v>0.5</v>
      </c>
      <c r="I94" s="15">
        <v>0.5</v>
      </c>
      <c r="J94" s="15">
        <v>0</v>
      </c>
      <c r="K94" s="19">
        <v>0</v>
      </c>
      <c r="L94" s="19">
        <v>0</v>
      </c>
      <c r="M94" s="19" t="s">
        <v>539</v>
      </c>
      <c r="N94" s="19">
        <v>0</v>
      </c>
      <c r="O94" s="19">
        <v>0</v>
      </c>
      <c r="P94" s="19">
        <v>0</v>
      </c>
      <c r="Q94" s="19">
        <v>0</v>
      </c>
      <c r="R94" s="19">
        <v>0</v>
      </c>
      <c r="S94" s="19">
        <v>0</v>
      </c>
      <c r="T94" s="19">
        <v>5</v>
      </c>
      <c r="U94" s="19" t="s">
        <v>540</v>
      </c>
      <c r="V94" s="19">
        <v>1</v>
      </c>
      <c r="W94" s="19" t="s">
        <v>541</v>
      </c>
      <c r="X94" s="19">
        <v>0</v>
      </c>
      <c r="Y94" s="19">
        <v>0</v>
      </c>
      <c r="Z94" s="19">
        <v>58</v>
      </c>
      <c r="AA94" s="33">
        <v>0</v>
      </c>
      <c r="AB94" s="17" t="str">
        <f t="shared" si="10"/>
        <v/>
      </c>
      <c r="AC94" s="17" t="str">
        <f t="shared" si="11"/>
        <v/>
      </c>
      <c r="AD94" s="17" t="str">
        <f t="shared" si="12"/>
        <v/>
      </c>
      <c r="AE94" s="17" t="str">
        <f t="shared" si="13"/>
        <v/>
      </c>
      <c r="AF94" s="17" t="str">
        <f t="shared" si="14"/>
        <v/>
      </c>
      <c r="AG94" s="17">
        <f t="shared" si="15"/>
        <v>1</v>
      </c>
      <c r="AH94" s="17">
        <f t="shared" si="16"/>
        <v>1</v>
      </c>
      <c r="AI94" s="17" t="str">
        <f t="shared" si="17"/>
        <v/>
      </c>
      <c r="AJ94" s="17">
        <f t="shared" si="18"/>
        <v>1</v>
      </c>
      <c r="AK94" s="17">
        <f t="shared" si="19"/>
        <v>3</v>
      </c>
    </row>
    <row r="95" spans="1:37" s="17" customFormat="1" ht="24" x14ac:dyDescent="0.25">
      <c r="A95" s="13" t="s">
        <v>542</v>
      </c>
      <c r="B95" s="18">
        <v>92</v>
      </c>
      <c r="C95" s="15" t="s">
        <v>543</v>
      </c>
      <c r="D95" s="15" t="s">
        <v>516</v>
      </c>
      <c r="E95" s="16">
        <v>6185</v>
      </c>
      <c r="F95" s="16">
        <v>6185</v>
      </c>
      <c r="G95" s="16">
        <v>6970</v>
      </c>
      <c r="H95" s="15">
        <v>0.5</v>
      </c>
      <c r="I95" s="15">
        <v>0.5</v>
      </c>
      <c r="J95" s="15">
        <v>1</v>
      </c>
      <c r="K95" s="19" t="s">
        <v>534</v>
      </c>
      <c r="L95" s="19">
        <v>0</v>
      </c>
      <c r="M95" s="19">
        <v>0</v>
      </c>
      <c r="N95" s="19">
        <v>0</v>
      </c>
      <c r="O95" s="19">
        <v>0</v>
      </c>
      <c r="P95" s="19">
        <v>0</v>
      </c>
      <c r="Q95" s="19">
        <v>0</v>
      </c>
      <c r="R95" s="19">
        <v>0</v>
      </c>
      <c r="S95" s="19">
        <v>0</v>
      </c>
      <c r="T95" s="19">
        <v>5</v>
      </c>
      <c r="U95" s="19" t="s">
        <v>544</v>
      </c>
      <c r="V95" s="19">
        <v>2</v>
      </c>
      <c r="W95" s="19" t="s">
        <v>545</v>
      </c>
      <c r="X95" s="19">
        <v>0</v>
      </c>
      <c r="Y95" s="19">
        <v>0</v>
      </c>
      <c r="Z95" s="19">
        <v>57</v>
      </c>
      <c r="AA95" s="33">
        <v>0</v>
      </c>
      <c r="AB95" s="17">
        <f t="shared" si="10"/>
        <v>1</v>
      </c>
      <c r="AC95" s="17" t="str">
        <f t="shared" si="11"/>
        <v/>
      </c>
      <c r="AD95" s="17" t="str">
        <f t="shared" si="12"/>
        <v/>
      </c>
      <c r="AE95" s="17" t="str">
        <f t="shared" si="13"/>
        <v/>
      </c>
      <c r="AF95" s="17" t="str">
        <f t="shared" si="14"/>
        <v/>
      </c>
      <c r="AG95" s="17">
        <f t="shared" si="15"/>
        <v>1</v>
      </c>
      <c r="AH95" s="17">
        <f t="shared" si="16"/>
        <v>1</v>
      </c>
      <c r="AI95" s="17" t="str">
        <f t="shared" si="17"/>
        <v/>
      </c>
      <c r="AJ95" s="17">
        <f t="shared" si="18"/>
        <v>1</v>
      </c>
      <c r="AK95" s="17">
        <f t="shared" si="19"/>
        <v>4</v>
      </c>
    </row>
    <row r="96" spans="1:37" s="17" customFormat="1" ht="48" x14ac:dyDescent="0.25">
      <c r="A96" s="13" t="s">
        <v>546</v>
      </c>
      <c r="B96" s="14">
        <v>93</v>
      </c>
      <c r="C96" s="15" t="s">
        <v>547</v>
      </c>
      <c r="D96" s="15" t="s">
        <v>516</v>
      </c>
      <c r="E96" s="16">
        <v>24740</v>
      </c>
      <c r="F96" s="16">
        <v>24740</v>
      </c>
      <c r="G96" s="16">
        <v>27882</v>
      </c>
      <c r="H96" s="15">
        <v>2</v>
      </c>
      <c r="I96" s="15">
        <v>2</v>
      </c>
      <c r="J96" s="15">
        <v>1</v>
      </c>
      <c r="K96" s="19" t="s">
        <v>534</v>
      </c>
      <c r="L96" s="19">
        <v>1</v>
      </c>
      <c r="M96" s="19" t="s">
        <v>548</v>
      </c>
      <c r="N96" s="19">
        <v>0</v>
      </c>
      <c r="O96" s="19">
        <v>0</v>
      </c>
      <c r="P96" s="19">
        <v>0</v>
      </c>
      <c r="Q96" s="19">
        <v>0</v>
      </c>
      <c r="R96" s="19">
        <v>0</v>
      </c>
      <c r="S96" s="19">
        <v>0</v>
      </c>
      <c r="T96" s="19">
        <v>8</v>
      </c>
      <c r="U96" s="19" t="s">
        <v>549</v>
      </c>
      <c r="V96" s="19">
        <v>2</v>
      </c>
      <c r="W96" s="19" t="s">
        <v>550</v>
      </c>
      <c r="X96" s="19">
        <v>0</v>
      </c>
      <c r="Y96" s="19">
        <v>0</v>
      </c>
      <c r="Z96" s="19">
        <v>105</v>
      </c>
      <c r="AA96" s="33">
        <v>0</v>
      </c>
      <c r="AB96" s="17">
        <f t="shared" si="10"/>
        <v>1</v>
      </c>
      <c r="AC96" s="17">
        <f t="shared" si="11"/>
        <v>1</v>
      </c>
      <c r="AD96" s="17" t="str">
        <f t="shared" si="12"/>
        <v/>
      </c>
      <c r="AE96" s="17" t="str">
        <f t="shared" si="13"/>
        <v/>
      </c>
      <c r="AF96" s="17" t="str">
        <f t="shared" si="14"/>
        <v/>
      </c>
      <c r="AG96" s="17">
        <f t="shared" si="15"/>
        <v>1</v>
      </c>
      <c r="AH96" s="17">
        <f t="shared" si="16"/>
        <v>1</v>
      </c>
      <c r="AI96" s="17" t="str">
        <f t="shared" si="17"/>
        <v/>
      </c>
      <c r="AJ96" s="17">
        <f t="shared" si="18"/>
        <v>1</v>
      </c>
      <c r="AK96" s="17">
        <f t="shared" si="19"/>
        <v>5</v>
      </c>
    </row>
    <row r="97" spans="1:37" s="17" customFormat="1" ht="24" x14ac:dyDescent="0.25">
      <c r="A97" s="13" t="s">
        <v>551</v>
      </c>
      <c r="B97" s="18">
        <v>94</v>
      </c>
      <c r="C97" s="15" t="s">
        <v>552</v>
      </c>
      <c r="D97" s="15" t="s">
        <v>516</v>
      </c>
      <c r="E97" s="16">
        <v>18555</v>
      </c>
      <c r="F97" s="16">
        <v>18555</v>
      </c>
      <c r="G97" s="16">
        <v>20911</v>
      </c>
      <c r="H97" s="15">
        <v>1.5</v>
      </c>
      <c r="I97" s="15">
        <v>1.5</v>
      </c>
      <c r="J97" s="15">
        <v>0</v>
      </c>
      <c r="K97" s="19">
        <v>0</v>
      </c>
      <c r="L97" s="19">
        <v>0</v>
      </c>
      <c r="M97" s="19">
        <v>0</v>
      </c>
      <c r="N97" s="19">
        <v>0</v>
      </c>
      <c r="O97" s="19">
        <v>0</v>
      </c>
      <c r="P97" s="19">
        <v>0</v>
      </c>
      <c r="Q97" s="19">
        <v>0</v>
      </c>
      <c r="R97" s="19">
        <v>0</v>
      </c>
      <c r="S97" s="19">
        <v>0</v>
      </c>
      <c r="T97" s="19">
        <v>7</v>
      </c>
      <c r="U97" s="19" t="s">
        <v>553</v>
      </c>
      <c r="V97" s="19">
        <v>0</v>
      </c>
      <c r="W97" s="19">
        <v>0</v>
      </c>
      <c r="X97" s="19">
        <v>0</v>
      </c>
      <c r="Y97" s="19">
        <v>0</v>
      </c>
      <c r="Z97" s="19">
        <v>110</v>
      </c>
      <c r="AA97" s="33">
        <v>0</v>
      </c>
      <c r="AB97" s="17" t="str">
        <f t="shared" si="10"/>
        <v/>
      </c>
      <c r="AC97" s="17" t="str">
        <f t="shared" si="11"/>
        <v/>
      </c>
      <c r="AD97" s="17" t="str">
        <f t="shared" si="12"/>
        <v/>
      </c>
      <c r="AE97" s="17" t="str">
        <f t="shared" si="13"/>
        <v/>
      </c>
      <c r="AF97" s="17" t="str">
        <f t="shared" si="14"/>
        <v/>
      </c>
      <c r="AG97" s="17">
        <f t="shared" si="15"/>
        <v>1</v>
      </c>
      <c r="AH97" s="17" t="str">
        <f t="shared" si="16"/>
        <v/>
      </c>
      <c r="AI97" s="17" t="str">
        <f t="shared" si="17"/>
        <v/>
      </c>
      <c r="AJ97" s="17">
        <f t="shared" si="18"/>
        <v>1</v>
      </c>
      <c r="AK97" s="17">
        <f t="shared" si="19"/>
        <v>2</v>
      </c>
    </row>
    <row r="98" spans="1:37" s="17" customFormat="1" ht="408" x14ac:dyDescent="0.25">
      <c r="A98" s="13" t="s">
        <v>554</v>
      </c>
      <c r="B98" s="14">
        <v>95</v>
      </c>
      <c r="C98" s="15" t="s">
        <v>555</v>
      </c>
      <c r="D98" s="15" t="s">
        <v>556</v>
      </c>
      <c r="E98" s="16">
        <v>37120</v>
      </c>
      <c r="F98" s="16">
        <v>37120</v>
      </c>
      <c r="G98" s="16">
        <v>41820</v>
      </c>
      <c r="H98" s="15">
        <v>3</v>
      </c>
      <c r="I98" s="15">
        <v>3</v>
      </c>
      <c r="J98" s="15">
        <v>1</v>
      </c>
      <c r="K98" s="19" t="s">
        <v>557</v>
      </c>
      <c r="L98" s="19">
        <v>0</v>
      </c>
      <c r="M98" s="19" t="s">
        <v>291</v>
      </c>
      <c r="N98" s="19">
        <v>0</v>
      </c>
      <c r="O98" s="19">
        <v>0</v>
      </c>
      <c r="P98" s="19">
        <v>0</v>
      </c>
      <c r="Q98" s="19">
        <v>0</v>
      </c>
      <c r="R98" s="19">
        <v>0</v>
      </c>
      <c r="S98" s="19">
        <v>0</v>
      </c>
      <c r="T98" s="19">
        <v>24</v>
      </c>
      <c r="U98" s="19" t="s">
        <v>558</v>
      </c>
      <c r="V98" s="19">
        <v>3</v>
      </c>
      <c r="W98" s="19" t="s">
        <v>559</v>
      </c>
      <c r="X98" s="19">
        <v>0</v>
      </c>
      <c r="Y98" s="19" t="s">
        <v>291</v>
      </c>
      <c r="Z98" s="19">
        <v>80</v>
      </c>
      <c r="AA98" s="33">
        <v>0</v>
      </c>
      <c r="AB98" s="17">
        <f t="shared" si="10"/>
        <v>1</v>
      </c>
      <c r="AC98" s="17" t="str">
        <f t="shared" si="11"/>
        <v/>
      </c>
      <c r="AD98" s="17" t="str">
        <f t="shared" si="12"/>
        <v/>
      </c>
      <c r="AE98" s="17" t="str">
        <f t="shared" si="13"/>
        <v/>
      </c>
      <c r="AF98" s="17" t="str">
        <f t="shared" si="14"/>
        <v/>
      </c>
      <c r="AG98" s="17">
        <f t="shared" si="15"/>
        <v>1</v>
      </c>
      <c r="AH98" s="17">
        <f t="shared" si="16"/>
        <v>1</v>
      </c>
      <c r="AI98" s="17" t="str">
        <f t="shared" si="17"/>
        <v/>
      </c>
      <c r="AJ98" s="17">
        <f t="shared" si="18"/>
        <v>1</v>
      </c>
      <c r="AK98" s="17">
        <f t="shared" si="19"/>
        <v>4</v>
      </c>
    </row>
    <row r="99" spans="1:37" s="17" customFormat="1" ht="60" x14ac:dyDescent="0.25">
      <c r="A99" s="13" t="s">
        <v>560</v>
      </c>
      <c r="B99" s="18">
        <v>96</v>
      </c>
      <c r="C99" s="15" t="s">
        <v>561</v>
      </c>
      <c r="D99" s="15" t="s">
        <v>556</v>
      </c>
      <c r="E99" s="16">
        <v>37120</v>
      </c>
      <c r="F99" s="16">
        <v>37120</v>
      </c>
      <c r="G99" s="16">
        <v>41820</v>
      </c>
      <c r="H99" s="15">
        <v>3</v>
      </c>
      <c r="I99" s="15">
        <v>3</v>
      </c>
      <c r="J99" s="15">
        <v>1</v>
      </c>
      <c r="K99" s="19" t="s">
        <v>562</v>
      </c>
      <c r="L99" s="19">
        <v>0</v>
      </c>
      <c r="M99" s="19">
        <v>0</v>
      </c>
      <c r="N99" s="19">
        <v>0</v>
      </c>
      <c r="O99" s="19">
        <v>0</v>
      </c>
      <c r="P99" s="19">
        <v>0</v>
      </c>
      <c r="Q99" s="19">
        <v>0</v>
      </c>
      <c r="R99" s="19">
        <v>1</v>
      </c>
      <c r="S99" s="19" t="s">
        <v>563</v>
      </c>
      <c r="T99" s="19">
        <v>0</v>
      </c>
      <c r="U99" s="19">
        <v>0</v>
      </c>
      <c r="V99" s="19">
        <v>4</v>
      </c>
      <c r="W99" s="19" t="s">
        <v>564</v>
      </c>
      <c r="X99" s="19">
        <v>0</v>
      </c>
      <c r="Y99" s="19">
        <v>0</v>
      </c>
      <c r="Z99" s="19">
        <v>70</v>
      </c>
      <c r="AA99" s="33">
        <v>0</v>
      </c>
      <c r="AB99" s="17">
        <f t="shared" si="10"/>
        <v>1</v>
      </c>
      <c r="AC99" s="17" t="str">
        <f t="shared" si="11"/>
        <v/>
      </c>
      <c r="AD99" s="17" t="str">
        <f t="shared" si="12"/>
        <v/>
      </c>
      <c r="AE99" s="17" t="str">
        <f t="shared" si="13"/>
        <v/>
      </c>
      <c r="AF99" s="17">
        <f t="shared" si="14"/>
        <v>1</v>
      </c>
      <c r="AG99" s="17" t="str">
        <f t="shared" si="15"/>
        <v/>
      </c>
      <c r="AH99" s="17">
        <f t="shared" si="16"/>
        <v>1</v>
      </c>
      <c r="AI99" s="17" t="str">
        <f t="shared" si="17"/>
        <v/>
      </c>
      <c r="AJ99" s="17">
        <f t="shared" si="18"/>
        <v>1</v>
      </c>
      <c r="AK99" s="17">
        <f t="shared" si="19"/>
        <v>4</v>
      </c>
    </row>
    <row r="100" spans="1:37" s="17" customFormat="1" ht="132" x14ac:dyDescent="0.25">
      <c r="A100" s="13" t="s">
        <v>565</v>
      </c>
      <c r="B100" s="14">
        <v>97</v>
      </c>
      <c r="C100" s="15" t="s">
        <v>566</v>
      </c>
      <c r="D100" s="15" t="s">
        <v>556</v>
      </c>
      <c r="E100" s="16">
        <v>74241</v>
      </c>
      <c r="F100" s="16">
        <v>74241</v>
      </c>
      <c r="G100" s="16">
        <v>83640</v>
      </c>
      <c r="H100" s="15">
        <v>6</v>
      </c>
      <c r="I100" s="15">
        <v>6</v>
      </c>
      <c r="J100" s="15">
        <v>2</v>
      </c>
      <c r="K100" s="19" t="s">
        <v>567</v>
      </c>
      <c r="L100" s="19">
        <v>2</v>
      </c>
      <c r="M100" s="19" t="s">
        <v>568</v>
      </c>
      <c r="N100" s="19">
        <v>1</v>
      </c>
      <c r="O100" s="19" t="s">
        <v>569</v>
      </c>
      <c r="P100" s="19">
        <v>1</v>
      </c>
      <c r="Q100" s="19" t="s">
        <v>570</v>
      </c>
      <c r="R100" s="19">
        <v>5</v>
      </c>
      <c r="S100" s="19" t="s">
        <v>571</v>
      </c>
      <c r="T100" s="19">
        <v>3</v>
      </c>
      <c r="U100" s="19" t="s">
        <v>572</v>
      </c>
      <c r="V100" s="19">
        <v>8</v>
      </c>
      <c r="W100" s="19" t="s">
        <v>573</v>
      </c>
      <c r="X100" s="19">
        <v>0</v>
      </c>
      <c r="Y100" s="19">
        <v>0</v>
      </c>
      <c r="Z100" s="19">
        <v>155</v>
      </c>
      <c r="AA100" s="33" t="s">
        <v>574</v>
      </c>
      <c r="AB100" s="17">
        <f t="shared" si="10"/>
        <v>1</v>
      </c>
      <c r="AC100" s="17">
        <f t="shared" si="11"/>
        <v>1</v>
      </c>
      <c r="AD100" s="17">
        <f t="shared" si="12"/>
        <v>1</v>
      </c>
      <c r="AE100" s="17">
        <f t="shared" si="13"/>
        <v>1</v>
      </c>
      <c r="AF100" s="17">
        <f t="shared" si="14"/>
        <v>1</v>
      </c>
      <c r="AG100" s="17">
        <f t="shared" si="15"/>
        <v>1</v>
      </c>
      <c r="AH100" s="17">
        <f t="shared" si="16"/>
        <v>1</v>
      </c>
      <c r="AI100" s="17" t="str">
        <f t="shared" si="17"/>
        <v/>
      </c>
      <c r="AJ100" s="17">
        <f t="shared" si="18"/>
        <v>1</v>
      </c>
      <c r="AK100" s="17">
        <f t="shared" si="19"/>
        <v>8</v>
      </c>
    </row>
    <row r="101" spans="1:37" s="17" customFormat="1" ht="108" x14ac:dyDescent="0.25">
      <c r="A101" s="13" t="s">
        <v>575</v>
      </c>
      <c r="B101" s="18">
        <v>98</v>
      </c>
      <c r="C101" s="15" t="s">
        <v>576</v>
      </c>
      <c r="D101" s="15" t="s">
        <v>577</v>
      </c>
      <c r="E101" s="16">
        <v>36318</v>
      </c>
      <c r="F101" s="16">
        <v>50725</v>
      </c>
      <c r="G101" s="16">
        <v>41820</v>
      </c>
      <c r="H101" s="15">
        <v>3</v>
      </c>
      <c r="I101" s="15">
        <v>3</v>
      </c>
      <c r="J101" s="15">
        <v>2</v>
      </c>
      <c r="K101" s="19" t="s">
        <v>578</v>
      </c>
      <c r="L101" s="19">
        <v>2</v>
      </c>
      <c r="M101" s="19" t="s">
        <v>579</v>
      </c>
      <c r="N101" s="19">
        <v>1</v>
      </c>
      <c r="O101" s="19" t="s">
        <v>580</v>
      </c>
      <c r="P101" s="19">
        <v>1</v>
      </c>
      <c r="Q101" s="19" t="s">
        <v>581</v>
      </c>
      <c r="R101" s="19">
        <v>5</v>
      </c>
      <c r="S101" s="19" t="s">
        <v>582</v>
      </c>
      <c r="T101" s="19">
        <v>14</v>
      </c>
      <c r="U101" s="19" t="s">
        <v>583</v>
      </c>
      <c r="V101" s="19">
        <v>10</v>
      </c>
      <c r="W101" s="19" t="s">
        <v>584</v>
      </c>
      <c r="X101" s="19">
        <v>2</v>
      </c>
      <c r="Y101" s="19" t="s">
        <v>585</v>
      </c>
      <c r="Z101" s="19">
        <v>1028</v>
      </c>
      <c r="AA101" s="33" t="s">
        <v>586</v>
      </c>
      <c r="AB101" s="17">
        <f t="shared" si="10"/>
        <v>1</v>
      </c>
      <c r="AC101" s="17">
        <f t="shared" si="11"/>
        <v>1</v>
      </c>
      <c r="AD101" s="17">
        <f t="shared" si="12"/>
        <v>1</v>
      </c>
      <c r="AE101" s="17">
        <f t="shared" si="13"/>
        <v>1</v>
      </c>
      <c r="AF101" s="17">
        <f t="shared" si="14"/>
        <v>1</v>
      </c>
      <c r="AG101" s="17">
        <f t="shared" si="15"/>
        <v>1</v>
      </c>
      <c r="AH101" s="17">
        <f t="shared" si="16"/>
        <v>1</v>
      </c>
      <c r="AI101" s="17">
        <f t="shared" si="17"/>
        <v>1</v>
      </c>
      <c r="AJ101" s="17">
        <f t="shared" si="18"/>
        <v>1</v>
      </c>
      <c r="AK101" s="17">
        <f t="shared" si="19"/>
        <v>9</v>
      </c>
    </row>
    <row r="102" spans="1:37" s="17" customFormat="1" ht="120" x14ac:dyDescent="0.25">
      <c r="A102" s="13" t="s">
        <v>587</v>
      </c>
      <c r="B102" s="14">
        <v>99</v>
      </c>
      <c r="C102" s="15" t="s">
        <v>588</v>
      </c>
      <c r="D102" s="15" t="s">
        <v>589</v>
      </c>
      <c r="E102" s="16">
        <v>98988</v>
      </c>
      <c r="F102" s="16">
        <v>98988</v>
      </c>
      <c r="G102" s="16">
        <v>111520</v>
      </c>
      <c r="H102" s="15">
        <v>8</v>
      </c>
      <c r="I102" s="15">
        <v>8</v>
      </c>
      <c r="J102" s="15">
        <v>3</v>
      </c>
      <c r="K102" s="19" t="s">
        <v>590</v>
      </c>
      <c r="L102" s="19">
        <v>2</v>
      </c>
      <c r="M102" s="19" t="s">
        <v>591</v>
      </c>
      <c r="N102" s="19">
        <v>0</v>
      </c>
      <c r="O102" s="19">
        <v>0</v>
      </c>
      <c r="P102" s="19">
        <v>2</v>
      </c>
      <c r="Q102" s="19" t="s">
        <v>592</v>
      </c>
      <c r="R102" s="19">
        <v>3</v>
      </c>
      <c r="S102" s="19" t="s">
        <v>593</v>
      </c>
      <c r="T102" s="19">
        <v>40</v>
      </c>
      <c r="U102" s="19" t="s">
        <v>594</v>
      </c>
      <c r="V102" s="19">
        <v>6</v>
      </c>
      <c r="W102" s="19" t="s">
        <v>595</v>
      </c>
      <c r="X102" s="19">
        <v>0</v>
      </c>
      <c r="Y102" s="19">
        <v>0</v>
      </c>
      <c r="Z102" s="19">
        <v>4318</v>
      </c>
      <c r="AA102" s="33" t="s">
        <v>596</v>
      </c>
      <c r="AB102" s="17">
        <f t="shared" si="10"/>
        <v>1</v>
      </c>
      <c r="AC102" s="17">
        <f t="shared" si="11"/>
        <v>1</v>
      </c>
      <c r="AD102" s="17" t="str">
        <f t="shared" si="12"/>
        <v/>
      </c>
      <c r="AE102" s="17">
        <f t="shared" si="13"/>
        <v>1</v>
      </c>
      <c r="AF102" s="17">
        <f t="shared" si="14"/>
        <v>1</v>
      </c>
      <c r="AG102" s="17">
        <f t="shared" si="15"/>
        <v>1</v>
      </c>
      <c r="AH102" s="17">
        <f t="shared" si="16"/>
        <v>1</v>
      </c>
      <c r="AI102" s="17" t="str">
        <f t="shared" si="17"/>
        <v/>
      </c>
      <c r="AJ102" s="17">
        <f t="shared" si="18"/>
        <v>1</v>
      </c>
      <c r="AK102" s="17">
        <f t="shared" si="19"/>
        <v>7</v>
      </c>
    </row>
    <row r="103" spans="1:37" s="17" customFormat="1" ht="48" x14ac:dyDescent="0.25">
      <c r="A103" s="13" t="s">
        <v>597</v>
      </c>
      <c r="B103" s="18">
        <v>100</v>
      </c>
      <c r="C103" s="15" t="s">
        <v>598</v>
      </c>
      <c r="D103" s="15" t="s">
        <v>589</v>
      </c>
      <c r="E103" s="16">
        <v>12374</v>
      </c>
      <c r="F103" s="16">
        <v>12374</v>
      </c>
      <c r="G103" s="16">
        <v>13940</v>
      </c>
      <c r="H103" s="15">
        <v>1</v>
      </c>
      <c r="I103" s="15">
        <v>1</v>
      </c>
      <c r="J103" s="15">
        <v>1</v>
      </c>
      <c r="K103" s="19" t="s">
        <v>183</v>
      </c>
      <c r="L103" s="19">
        <v>2</v>
      </c>
      <c r="M103" s="19" t="s">
        <v>599</v>
      </c>
      <c r="N103" s="19">
        <v>0</v>
      </c>
      <c r="O103" s="19">
        <v>0</v>
      </c>
      <c r="P103" s="19">
        <v>0</v>
      </c>
      <c r="Q103" s="19">
        <v>0</v>
      </c>
      <c r="R103" s="19">
        <v>0</v>
      </c>
      <c r="S103" s="19">
        <v>0</v>
      </c>
      <c r="T103" s="19">
        <v>13</v>
      </c>
      <c r="U103" s="19" t="s">
        <v>600</v>
      </c>
      <c r="V103" s="19">
        <v>2</v>
      </c>
      <c r="W103" s="19" t="s">
        <v>601</v>
      </c>
      <c r="X103" s="19">
        <v>0</v>
      </c>
      <c r="Y103" s="19">
        <v>0</v>
      </c>
      <c r="Z103" s="19">
        <v>792</v>
      </c>
      <c r="AA103" s="33" t="s">
        <v>602</v>
      </c>
      <c r="AB103" s="17">
        <f t="shared" si="10"/>
        <v>1</v>
      </c>
      <c r="AC103" s="17">
        <f t="shared" si="11"/>
        <v>1</v>
      </c>
      <c r="AD103" s="17" t="str">
        <f t="shared" si="12"/>
        <v/>
      </c>
      <c r="AE103" s="17" t="str">
        <f t="shared" si="13"/>
        <v/>
      </c>
      <c r="AF103" s="17" t="str">
        <f t="shared" si="14"/>
        <v/>
      </c>
      <c r="AG103" s="17">
        <f t="shared" si="15"/>
        <v>1</v>
      </c>
      <c r="AH103" s="17">
        <f t="shared" si="16"/>
        <v>1</v>
      </c>
      <c r="AI103" s="17" t="str">
        <f t="shared" si="17"/>
        <v/>
      </c>
      <c r="AJ103" s="17">
        <f t="shared" si="18"/>
        <v>1</v>
      </c>
      <c r="AK103" s="17">
        <f t="shared" si="19"/>
        <v>5</v>
      </c>
    </row>
    <row r="104" spans="1:37" s="17" customFormat="1" x14ac:dyDescent="0.25">
      <c r="A104" s="13" t="s">
        <v>603</v>
      </c>
      <c r="B104" s="14">
        <v>101</v>
      </c>
      <c r="C104" s="15" t="s">
        <v>604</v>
      </c>
      <c r="D104" s="15" t="s">
        <v>589</v>
      </c>
      <c r="E104" s="16">
        <v>12374</v>
      </c>
      <c r="F104" s="16">
        <v>12374</v>
      </c>
      <c r="G104" s="16">
        <v>13940</v>
      </c>
      <c r="H104" s="15">
        <v>1</v>
      </c>
      <c r="I104" s="15">
        <v>1</v>
      </c>
      <c r="J104" s="15">
        <v>0</v>
      </c>
      <c r="K104" s="19">
        <v>0</v>
      </c>
      <c r="L104" s="19">
        <v>0</v>
      </c>
      <c r="M104" s="19">
        <v>0</v>
      </c>
      <c r="N104" s="19">
        <v>0</v>
      </c>
      <c r="O104" s="19">
        <v>0</v>
      </c>
      <c r="P104" s="19">
        <v>0</v>
      </c>
      <c r="Q104" s="19">
        <v>0</v>
      </c>
      <c r="R104" s="19">
        <v>0</v>
      </c>
      <c r="S104" s="19">
        <v>0</v>
      </c>
      <c r="T104" s="19">
        <v>0</v>
      </c>
      <c r="U104" s="19">
        <v>0</v>
      </c>
      <c r="V104" s="19">
        <v>0</v>
      </c>
      <c r="W104" s="19">
        <v>0</v>
      </c>
      <c r="X104" s="19">
        <v>0</v>
      </c>
      <c r="Y104" s="19">
        <v>0</v>
      </c>
      <c r="Z104" s="19">
        <v>0</v>
      </c>
      <c r="AA104" s="33">
        <v>0</v>
      </c>
      <c r="AB104" s="17" t="str">
        <f t="shared" si="10"/>
        <v/>
      </c>
      <c r="AC104" s="17" t="str">
        <f t="shared" si="11"/>
        <v/>
      </c>
      <c r="AD104" s="17" t="str">
        <f t="shared" si="12"/>
        <v/>
      </c>
      <c r="AE104" s="17" t="str">
        <f t="shared" si="13"/>
        <v/>
      </c>
      <c r="AF104" s="17" t="str">
        <f t="shared" si="14"/>
        <v/>
      </c>
      <c r="AG104" s="17" t="str">
        <f t="shared" si="15"/>
        <v/>
      </c>
      <c r="AH104" s="17" t="str">
        <f t="shared" si="16"/>
        <v/>
      </c>
      <c r="AI104" s="17" t="str">
        <f t="shared" si="17"/>
        <v/>
      </c>
      <c r="AJ104" s="17" t="str">
        <f t="shared" si="18"/>
        <v/>
      </c>
      <c r="AK104" s="17">
        <f t="shared" si="19"/>
        <v>0</v>
      </c>
    </row>
    <row r="105" spans="1:37" s="17" customFormat="1" ht="108" x14ac:dyDescent="0.25">
      <c r="A105" s="13" t="s">
        <v>605</v>
      </c>
      <c r="B105" s="18">
        <v>102</v>
      </c>
      <c r="C105" s="15" t="s">
        <v>606</v>
      </c>
      <c r="D105" s="15" t="s">
        <v>607</v>
      </c>
      <c r="E105" s="16">
        <v>11808</v>
      </c>
      <c r="F105" s="16">
        <v>24924</v>
      </c>
      <c r="G105" s="16">
        <v>13835</v>
      </c>
      <c r="H105" s="15">
        <v>1</v>
      </c>
      <c r="I105" s="15">
        <v>1</v>
      </c>
      <c r="J105" s="15">
        <v>0</v>
      </c>
      <c r="K105" s="19">
        <v>0</v>
      </c>
      <c r="L105" s="19">
        <v>0</v>
      </c>
      <c r="M105" s="19">
        <v>0</v>
      </c>
      <c r="N105" s="19">
        <v>0</v>
      </c>
      <c r="O105" s="19">
        <v>0</v>
      </c>
      <c r="P105" s="19">
        <v>0</v>
      </c>
      <c r="Q105" s="19">
        <v>0</v>
      </c>
      <c r="R105" s="19">
        <v>0</v>
      </c>
      <c r="S105" s="19">
        <v>0</v>
      </c>
      <c r="T105" s="19">
        <v>9</v>
      </c>
      <c r="U105" s="19" t="s">
        <v>608</v>
      </c>
      <c r="V105" s="19">
        <v>0</v>
      </c>
      <c r="W105" s="19">
        <v>0</v>
      </c>
      <c r="X105" s="19">
        <v>0</v>
      </c>
      <c r="Y105" s="19">
        <v>0</v>
      </c>
      <c r="Z105" s="19">
        <v>728</v>
      </c>
      <c r="AA105" s="33" t="s">
        <v>609</v>
      </c>
      <c r="AB105" s="17" t="str">
        <f t="shared" si="10"/>
        <v/>
      </c>
      <c r="AC105" s="17" t="str">
        <f t="shared" si="11"/>
        <v/>
      </c>
      <c r="AD105" s="17" t="str">
        <f t="shared" si="12"/>
        <v/>
      </c>
      <c r="AE105" s="17" t="str">
        <f t="shared" si="13"/>
        <v/>
      </c>
      <c r="AF105" s="17" t="str">
        <f t="shared" si="14"/>
        <v/>
      </c>
      <c r="AG105" s="17">
        <f t="shared" si="15"/>
        <v>1</v>
      </c>
      <c r="AH105" s="17" t="str">
        <f t="shared" si="16"/>
        <v/>
      </c>
      <c r="AI105" s="17" t="str">
        <f t="shared" si="17"/>
        <v/>
      </c>
      <c r="AJ105" s="17">
        <f t="shared" si="18"/>
        <v>1</v>
      </c>
      <c r="AK105" s="17">
        <f t="shared" si="19"/>
        <v>2</v>
      </c>
    </row>
    <row r="106" spans="1:37" s="17" customFormat="1" ht="96" x14ac:dyDescent="0.25">
      <c r="A106" s="13" t="s">
        <v>610</v>
      </c>
      <c r="B106" s="14">
        <v>103</v>
      </c>
      <c r="C106" s="15" t="s">
        <v>611</v>
      </c>
      <c r="D106" s="15" t="s">
        <v>607</v>
      </c>
      <c r="E106" s="16">
        <v>11809</v>
      </c>
      <c r="F106" s="16">
        <v>14842</v>
      </c>
      <c r="G106" s="16">
        <v>13835</v>
      </c>
      <c r="H106" s="15">
        <v>1</v>
      </c>
      <c r="I106" s="15">
        <v>1</v>
      </c>
      <c r="J106" s="15">
        <v>0</v>
      </c>
      <c r="K106" s="19">
        <v>0</v>
      </c>
      <c r="L106" s="19">
        <v>1</v>
      </c>
      <c r="M106" s="19" t="s">
        <v>612</v>
      </c>
      <c r="N106" s="19">
        <v>0</v>
      </c>
      <c r="O106" s="19">
        <v>0</v>
      </c>
      <c r="P106" s="19">
        <v>0</v>
      </c>
      <c r="Q106" s="19">
        <v>0</v>
      </c>
      <c r="R106" s="19">
        <v>4</v>
      </c>
      <c r="S106" s="19" t="s">
        <v>613</v>
      </c>
      <c r="T106" s="19">
        <v>9</v>
      </c>
      <c r="U106" s="19" t="s">
        <v>614</v>
      </c>
      <c r="V106" s="19">
        <v>0</v>
      </c>
      <c r="W106" s="19">
        <v>0</v>
      </c>
      <c r="X106" s="19">
        <v>0</v>
      </c>
      <c r="Y106" s="19">
        <v>0</v>
      </c>
      <c r="Z106" s="19">
        <v>705</v>
      </c>
      <c r="AA106" s="33">
        <v>0</v>
      </c>
      <c r="AB106" s="17" t="str">
        <f t="shared" si="10"/>
        <v/>
      </c>
      <c r="AC106" s="17">
        <f t="shared" si="11"/>
        <v>1</v>
      </c>
      <c r="AD106" s="17" t="str">
        <f t="shared" si="12"/>
        <v/>
      </c>
      <c r="AE106" s="17" t="str">
        <f t="shared" si="13"/>
        <v/>
      </c>
      <c r="AF106" s="17">
        <f t="shared" si="14"/>
        <v>1</v>
      </c>
      <c r="AG106" s="17">
        <f t="shared" si="15"/>
        <v>1</v>
      </c>
      <c r="AH106" s="17" t="str">
        <f t="shared" si="16"/>
        <v/>
      </c>
      <c r="AI106" s="17" t="str">
        <f t="shared" si="17"/>
        <v/>
      </c>
      <c r="AJ106" s="17">
        <f t="shared" si="18"/>
        <v>1</v>
      </c>
      <c r="AK106" s="17">
        <f t="shared" si="19"/>
        <v>4</v>
      </c>
    </row>
    <row r="107" spans="1:37" s="17" customFormat="1" ht="144" x14ac:dyDescent="0.25">
      <c r="A107" s="13" t="s">
        <v>615</v>
      </c>
      <c r="B107" s="18">
        <v>104</v>
      </c>
      <c r="C107" s="15" t="s">
        <v>616</v>
      </c>
      <c r="D107" s="15" t="s">
        <v>607</v>
      </c>
      <c r="E107" s="16">
        <v>11330</v>
      </c>
      <c r="F107" s="16">
        <v>13074</v>
      </c>
      <c r="G107" s="16">
        <v>13274</v>
      </c>
      <c r="H107" s="15">
        <v>1</v>
      </c>
      <c r="I107" s="15">
        <v>1</v>
      </c>
      <c r="J107" s="15">
        <v>0</v>
      </c>
      <c r="K107" s="19">
        <v>0</v>
      </c>
      <c r="L107" s="19">
        <v>0</v>
      </c>
      <c r="M107" s="19">
        <v>0</v>
      </c>
      <c r="N107" s="19">
        <v>0</v>
      </c>
      <c r="O107" s="19">
        <v>0</v>
      </c>
      <c r="P107" s="19">
        <v>0</v>
      </c>
      <c r="Q107" s="19">
        <v>0</v>
      </c>
      <c r="R107" s="19">
        <v>0</v>
      </c>
      <c r="S107" s="19">
        <v>0</v>
      </c>
      <c r="T107" s="19">
        <v>9</v>
      </c>
      <c r="U107" s="19" t="s">
        <v>617</v>
      </c>
      <c r="V107" s="19">
        <v>0</v>
      </c>
      <c r="W107" s="19">
        <v>0</v>
      </c>
      <c r="X107" s="19">
        <v>0</v>
      </c>
      <c r="Y107" s="19">
        <v>0</v>
      </c>
      <c r="Z107" s="19">
        <v>69</v>
      </c>
      <c r="AA107" s="33">
        <v>0</v>
      </c>
      <c r="AB107" s="17" t="str">
        <f t="shared" si="10"/>
        <v/>
      </c>
      <c r="AC107" s="17" t="str">
        <f t="shared" si="11"/>
        <v/>
      </c>
      <c r="AD107" s="17" t="str">
        <f t="shared" si="12"/>
        <v/>
      </c>
      <c r="AE107" s="17" t="str">
        <f t="shared" si="13"/>
        <v/>
      </c>
      <c r="AF107" s="17" t="str">
        <f t="shared" si="14"/>
        <v/>
      </c>
      <c r="AG107" s="17">
        <f t="shared" si="15"/>
        <v>1</v>
      </c>
      <c r="AH107" s="17" t="str">
        <f t="shared" si="16"/>
        <v/>
      </c>
      <c r="AI107" s="17" t="str">
        <f t="shared" si="17"/>
        <v/>
      </c>
      <c r="AJ107" s="17">
        <f t="shared" si="18"/>
        <v>1</v>
      </c>
      <c r="AK107" s="17">
        <f t="shared" si="19"/>
        <v>2</v>
      </c>
    </row>
    <row r="108" spans="1:37" s="17" customFormat="1" ht="108" x14ac:dyDescent="0.25">
      <c r="A108" s="13" t="s">
        <v>618</v>
      </c>
      <c r="B108" s="14">
        <v>105</v>
      </c>
      <c r="C108" s="15" t="s">
        <v>619</v>
      </c>
      <c r="D108" s="15" t="s">
        <v>607</v>
      </c>
      <c r="E108" s="16">
        <v>11809</v>
      </c>
      <c r="F108" s="16">
        <v>9326</v>
      </c>
      <c r="G108" s="16">
        <v>13835</v>
      </c>
      <c r="H108" s="15">
        <v>1</v>
      </c>
      <c r="I108" s="15">
        <v>1</v>
      </c>
      <c r="J108" s="15">
        <v>0</v>
      </c>
      <c r="K108" s="19">
        <v>0</v>
      </c>
      <c r="L108" s="19">
        <v>0</v>
      </c>
      <c r="M108" s="19">
        <v>0</v>
      </c>
      <c r="N108" s="19">
        <v>0</v>
      </c>
      <c r="O108" s="19">
        <v>0</v>
      </c>
      <c r="P108" s="19">
        <v>0</v>
      </c>
      <c r="Q108" s="19">
        <v>0</v>
      </c>
      <c r="R108" s="19">
        <v>3</v>
      </c>
      <c r="S108" s="19" t="s">
        <v>620</v>
      </c>
      <c r="T108" s="19">
        <v>5</v>
      </c>
      <c r="U108" s="19" t="s">
        <v>621</v>
      </c>
      <c r="V108" s="19">
        <v>0</v>
      </c>
      <c r="W108" s="19">
        <v>0</v>
      </c>
      <c r="X108" s="19">
        <v>0</v>
      </c>
      <c r="Y108" s="19">
        <v>0</v>
      </c>
      <c r="Z108" s="19">
        <v>747</v>
      </c>
      <c r="AA108" s="33">
        <v>0</v>
      </c>
      <c r="AB108" s="17" t="str">
        <f t="shared" si="10"/>
        <v/>
      </c>
      <c r="AC108" s="17" t="str">
        <f t="shared" si="11"/>
        <v/>
      </c>
      <c r="AD108" s="17" t="str">
        <f t="shared" si="12"/>
        <v/>
      </c>
      <c r="AE108" s="17" t="str">
        <f t="shared" si="13"/>
        <v/>
      </c>
      <c r="AF108" s="17">
        <f t="shared" si="14"/>
        <v>1</v>
      </c>
      <c r="AG108" s="17">
        <f t="shared" si="15"/>
        <v>1</v>
      </c>
      <c r="AH108" s="17" t="str">
        <f t="shared" si="16"/>
        <v/>
      </c>
      <c r="AI108" s="17" t="str">
        <f t="shared" si="17"/>
        <v/>
      </c>
      <c r="AJ108" s="17">
        <f t="shared" si="18"/>
        <v>1</v>
      </c>
      <c r="AK108" s="17">
        <f t="shared" si="19"/>
        <v>3</v>
      </c>
    </row>
    <row r="109" spans="1:37" s="17" customFormat="1" ht="240" x14ac:dyDescent="0.25">
      <c r="A109" s="13" t="s">
        <v>622</v>
      </c>
      <c r="B109" s="18">
        <v>106</v>
      </c>
      <c r="C109" s="15" t="s">
        <v>623</v>
      </c>
      <c r="D109" s="15" t="s">
        <v>607</v>
      </c>
      <c r="E109" s="16">
        <v>24410</v>
      </c>
      <c r="F109" s="16">
        <v>25618</v>
      </c>
      <c r="G109" s="16">
        <v>28600</v>
      </c>
      <c r="H109" s="15">
        <v>2</v>
      </c>
      <c r="I109" s="15">
        <v>2</v>
      </c>
      <c r="J109" s="15">
        <v>0</v>
      </c>
      <c r="K109" s="19">
        <v>0</v>
      </c>
      <c r="L109" s="19">
        <v>4</v>
      </c>
      <c r="M109" s="19" t="s">
        <v>624</v>
      </c>
      <c r="N109" s="19">
        <v>0</v>
      </c>
      <c r="O109" s="19">
        <v>0</v>
      </c>
      <c r="P109" s="19">
        <v>0</v>
      </c>
      <c r="Q109" s="19">
        <v>0</v>
      </c>
      <c r="R109" s="19">
        <v>5</v>
      </c>
      <c r="S109" s="19" t="s">
        <v>625</v>
      </c>
      <c r="T109" s="19">
        <v>17</v>
      </c>
      <c r="U109" s="19" t="s">
        <v>626</v>
      </c>
      <c r="V109" s="19">
        <v>0</v>
      </c>
      <c r="W109" s="19">
        <v>0</v>
      </c>
      <c r="X109" s="19">
        <v>0</v>
      </c>
      <c r="Y109" s="19">
        <v>0</v>
      </c>
      <c r="Z109" s="19">
        <v>2860</v>
      </c>
      <c r="AA109" s="33" t="s">
        <v>627</v>
      </c>
      <c r="AB109" s="17" t="str">
        <f t="shared" si="10"/>
        <v/>
      </c>
      <c r="AC109" s="17">
        <f t="shared" si="11"/>
        <v>1</v>
      </c>
      <c r="AD109" s="17" t="str">
        <f t="shared" si="12"/>
        <v/>
      </c>
      <c r="AE109" s="17" t="str">
        <f t="shared" si="13"/>
        <v/>
      </c>
      <c r="AF109" s="17">
        <f t="shared" si="14"/>
        <v>1</v>
      </c>
      <c r="AG109" s="17">
        <f t="shared" si="15"/>
        <v>1</v>
      </c>
      <c r="AH109" s="17" t="str">
        <f t="shared" si="16"/>
        <v/>
      </c>
      <c r="AI109" s="17" t="str">
        <f t="shared" si="17"/>
        <v/>
      </c>
      <c r="AJ109" s="17">
        <f t="shared" si="18"/>
        <v>1</v>
      </c>
      <c r="AK109" s="17">
        <f t="shared" si="19"/>
        <v>4</v>
      </c>
    </row>
    <row r="110" spans="1:37" s="17" customFormat="1" ht="72" x14ac:dyDescent="0.25">
      <c r="A110" s="13" t="s">
        <v>628</v>
      </c>
      <c r="B110" s="14">
        <v>107</v>
      </c>
      <c r="C110" s="15" t="s">
        <v>629</v>
      </c>
      <c r="D110" s="15" t="s">
        <v>607</v>
      </c>
      <c r="E110" s="16">
        <v>10350</v>
      </c>
      <c r="F110" s="16">
        <v>13137</v>
      </c>
      <c r="G110" s="16">
        <v>12126</v>
      </c>
      <c r="H110" s="15">
        <v>1</v>
      </c>
      <c r="I110" s="15">
        <v>1</v>
      </c>
      <c r="J110" s="15">
        <v>0</v>
      </c>
      <c r="K110" s="19">
        <v>0</v>
      </c>
      <c r="L110" s="19">
        <v>2</v>
      </c>
      <c r="M110" s="19" t="s">
        <v>630</v>
      </c>
      <c r="N110" s="19">
        <v>0</v>
      </c>
      <c r="O110" s="19">
        <v>0</v>
      </c>
      <c r="P110" s="19">
        <v>0</v>
      </c>
      <c r="Q110" s="19">
        <v>0</v>
      </c>
      <c r="R110" s="19">
        <v>0</v>
      </c>
      <c r="S110" s="19">
        <v>0</v>
      </c>
      <c r="T110" s="19">
        <v>5</v>
      </c>
      <c r="U110" s="19" t="s">
        <v>631</v>
      </c>
      <c r="V110" s="19">
        <v>0</v>
      </c>
      <c r="W110" s="19">
        <v>0</v>
      </c>
      <c r="X110" s="19">
        <v>0</v>
      </c>
      <c r="Y110" s="19">
        <v>0</v>
      </c>
      <c r="Z110" s="19">
        <v>200</v>
      </c>
      <c r="AA110" s="33" t="s">
        <v>632</v>
      </c>
      <c r="AB110" s="17" t="str">
        <f t="shared" si="10"/>
        <v/>
      </c>
      <c r="AC110" s="17">
        <f t="shared" si="11"/>
        <v>1</v>
      </c>
      <c r="AD110" s="17" t="str">
        <f t="shared" si="12"/>
        <v/>
      </c>
      <c r="AE110" s="17" t="str">
        <f t="shared" si="13"/>
        <v/>
      </c>
      <c r="AF110" s="17" t="str">
        <f t="shared" si="14"/>
        <v/>
      </c>
      <c r="AG110" s="17">
        <f t="shared" si="15"/>
        <v>1</v>
      </c>
      <c r="AH110" s="17" t="str">
        <f t="shared" si="16"/>
        <v/>
      </c>
      <c r="AI110" s="17" t="str">
        <f t="shared" si="17"/>
        <v/>
      </c>
      <c r="AJ110" s="17">
        <f t="shared" si="18"/>
        <v>1</v>
      </c>
      <c r="AK110" s="17">
        <f t="shared" si="19"/>
        <v>3</v>
      </c>
    </row>
    <row r="111" spans="1:37" s="17" customFormat="1" ht="336" x14ac:dyDescent="0.25">
      <c r="A111" s="13" t="s">
        <v>633</v>
      </c>
      <c r="B111" s="18">
        <v>108</v>
      </c>
      <c r="C111" s="15" t="s">
        <v>634</v>
      </c>
      <c r="D111" s="15" t="s">
        <v>607</v>
      </c>
      <c r="E111" s="16">
        <v>182370</v>
      </c>
      <c r="F111" s="16">
        <v>180950</v>
      </c>
      <c r="G111" s="16">
        <v>213670</v>
      </c>
      <c r="H111" s="15">
        <v>13.5</v>
      </c>
      <c r="I111" s="15">
        <v>13.5</v>
      </c>
      <c r="J111" s="15">
        <v>3</v>
      </c>
      <c r="K111" s="19" t="s">
        <v>635</v>
      </c>
      <c r="L111" s="19">
        <v>5</v>
      </c>
      <c r="M111" s="19" t="s">
        <v>636</v>
      </c>
      <c r="N111" s="19">
        <v>0</v>
      </c>
      <c r="O111" s="19">
        <v>0</v>
      </c>
      <c r="P111" s="19">
        <v>3</v>
      </c>
      <c r="Q111" s="19" t="s">
        <v>637</v>
      </c>
      <c r="R111" s="19">
        <v>3</v>
      </c>
      <c r="S111" s="19" t="s">
        <v>638</v>
      </c>
      <c r="T111" s="19">
        <v>35</v>
      </c>
      <c r="U111" s="19" t="s">
        <v>639</v>
      </c>
      <c r="V111" s="19">
        <v>0</v>
      </c>
      <c r="W111" s="19">
        <v>0</v>
      </c>
      <c r="X111" s="19">
        <v>0</v>
      </c>
      <c r="Y111" s="19">
        <v>0</v>
      </c>
      <c r="Z111" s="19">
        <v>20421</v>
      </c>
      <c r="AA111" s="33">
        <v>0</v>
      </c>
      <c r="AB111" s="17">
        <f t="shared" si="10"/>
        <v>1</v>
      </c>
      <c r="AC111" s="17">
        <f t="shared" si="11"/>
        <v>1</v>
      </c>
      <c r="AD111" s="17" t="str">
        <f t="shared" si="12"/>
        <v/>
      </c>
      <c r="AE111" s="17">
        <f t="shared" si="13"/>
        <v>1</v>
      </c>
      <c r="AF111" s="17">
        <f t="shared" si="14"/>
        <v>1</v>
      </c>
      <c r="AG111" s="17">
        <f t="shared" si="15"/>
        <v>1</v>
      </c>
      <c r="AH111" s="17" t="str">
        <f t="shared" si="16"/>
        <v/>
      </c>
      <c r="AI111" s="17" t="str">
        <f t="shared" si="17"/>
        <v/>
      </c>
      <c r="AJ111" s="17">
        <f t="shared" si="18"/>
        <v>1</v>
      </c>
      <c r="AK111" s="17">
        <f t="shared" si="19"/>
        <v>6</v>
      </c>
    </row>
    <row r="112" spans="1:37" s="17" customFormat="1" ht="48" x14ac:dyDescent="0.25">
      <c r="A112" s="13" t="s">
        <v>640</v>
      </c>
      <c r="B112" s="14">
        <v>109</v>
      </c>
      <c r="C112" s="15" t="s">
        <v>641</v>
      </c>
      <c r="D112" s="15" t="s">
        <v>607</v>
      </c>
      <c r="E112" s="16">
        <v>10452</v>
      </c>
      <c r="F112" s="16">
        <v>10337</v>
      </c>
      <c r="G112" s="16">
        <v>12245</v>
      </c>
      <c r="H112" s="15">
        <v>1</v>
      </c>
      <c r="I112" s="15">
        <v>1</v>
      </c>
      <c r="J112" s="15">
        <v>0</v>
      </c>
      <c r="K112" s="19">
        <v>0</v>
      </c>
      <c r="L112" s="19">
        <v>0</v>
      </c>
      <c r="M112" s="19">
        <v>0</v>
      </c>
      <c r="N112" s="19">
        <v>0</v>
      </c>
      <c r="O112" s="19">
        <v>0</v>
      </c>
      <c r="P112" s="19">
        <v>0</v>
      </c>
      <c r="Q112" s="19">
        <v>0</v>
      </c>
      <c r="R112" s="19">
        <v>0</v>
      </c>
      <c r="S112" s="19">
        <v>0</v>
      </c>
      <c r="T112" s="19">
        <v>5</v>
      </c>
      <c r="U112" s="19" t="s">
        <v>642</v>
      </c>
      <c r="V112" s="19">
        <v>0</v>
      </c>
      <c r="W112" s="19">
        <v>0</v>
      </c>
      <c r="X112" s="19">
        <v>0</v>
      </c>
      <c r="Y112" s="19">
        <v>0</v>
      </c>
      <c r="Z112" s="19">
        <v>0</v>
      </c>
      <c r="AA112" s="33" t="s">
        <v>643</v>
      </c>
      <c r="AB112" s="17" t="str">
        <f t="shared" si="10"/>
        <v/>
      </c>
      <c r="AC112" s="17" t="str">
        <f t="shared" si="11"/>
        <v/>
      </c>
      <c r="AD112" s="17" t="str">
        <f t="shared" si="12"/>
        <v/>
      </c>
      <c r="AE112" s="17" t="str">
        <f t="shared" si="13"/>
        <v/>
      </c>
      <c r="AF112" s="17" t="str">
        <f t="shared" si="14"/>
        <v/>
      </c>
      <c r="AG112" s="17">
        <f t="shared" si="15"/>
        <v>1</v>
      </c>
      <c r="AH112" s="17" t="str">
        <f t="shared" si="16"/>
        <v/>
      </c>
      <c r="AI112" s="17" t="str">
        <f t="shared" si="17"/>
        <v/>
      </c>
      <c r="AJ112" s="17" t="str">
        <f t="shared" si="18"/>
        <v/>
      </c>
      <c r="AK112" s="17">
        <f t="shared" si="19"/>
        <v>1</v>
      </c>
    </row>
    <row r="113" spans="1:37" s="17" customFormat="1" ht="108" x14ac:dyDescent="0.25">
      <c r="A113" s="13" t="s">
        <v>644</v>
      </c>
      <c r="B113" s="18">
        <v>110</v>
      </c>
      <c r="C113" s="15" t="s">
        <v>645</v>
      </c>
      <c r="D113" s="15" t="s">
        <v>607</v>
      </c>
      <c r="E113" s="16">
        <v>10321</v>
      </c>
      <c r="F113" s="16">
        <v>11445</v>
      </c>
      <c r="G113" s="16">
        <v>12092</v>
      </c>
      <c r="H113" s="15">
        <v>1</v>
      </c>
      <c r="I113" s="15">
        <v>1</v>
      </c>
      <c r="J113" s="15">
        <v>1</v>
      </c>
      <c r="K113" s="19" t="s">
        <v>646</v>
      </c>
      <c r="L113" s="19">
        <v>2</v>
      </c>
      <c r="M113" s="19" t="s">
        <v>647</v>
      </c>
      <c r="N113" s="19">
        <v>0</v>
      </c>
      <c r="O113" s="19">
        <v>0</v>
      </c>
      <c r="P113" s="19">
        <v>0</v>
      </c>
      <c r="Q113" s="19">
        <v>0</v>
      </c>
      <c r="R113" s="19">
        <v>3</v>
      </c>
      <c r="S113" s="19" t="s">
        <v>648</v>
      </c>
      <c r="T113" s="19">
        <v>11</v>
      </c>
      <c r="U113" s="19" t="s">
        <v>649</v>
      </c>
      <c r="V113" s="19">
        <v>0</v>
      </c>
      <c r="W113" s="19">
        <v>0</v>
      </c>
      <c r="X113" s="19">
        <v>0</v>
      </c>
      <c r="Y113" s="19">
        <v>0</v>
      </c>
      <c r="Z113" s="19">
        <v>1850</v>
      </c>
      <c r="AA113" s="33" t="s">
        <v>650</v>
      </c>
      <c r="AB113" s="17">
        <f t="shared" si="10"/>
        <v>1</v>
      </c>
      <c r="AC113" s="17">
        <f t="shared" si="11"/>
        <v>1</v>
      </c>
      <c r="AD113" s="17" t="str">
        <f t="shared" si="12"/>
        <v/>
      </c>
      <c r="AE113" s="17" t="str">
        <f t="shared" si="13"/>
        <v/>
      </c>
      <c r="AF113" s="17">
        <f t="shared" si="14"/>
        <v>1</v>
      </c>
      <c r="AG113" s="17">
        <f t="shared" si="15"/>
        <v>1</v>
      </c>
      <c r="AH113" s="17" t="str">
        <f t="shared" si="16"/>
        <v/>
      </c>
      <c r="AI113" s="17" t="str">
        <f t="shared" si="17"/>
        <v/>
      </c>
      <c r="AJ113" s="17">
        <f t="shared" si="18"/>
        <v>1</v>
      </c>
      <c r="AK113" s="17">
        <f t="shared" si="19"/>
        <v>5</v>
      </c>
    </row>
    <row r="114" spans="1:37" s="17" customFormat="1" ht="108" x14ac:dyDescent="0.25">
      <c r="A114" s="13" t="s">
        <v>651</v>
      </c>
      <c r="B114" s="14">
        <v>111</v>
      </c>
      <c r="C114" s="15" t="s">
        <v>652</v>
      </c>
      <c r="D114" s="15" t="s">
        <v>607</v>
      </c>
      <c r="E114" s="16">
        <v>12305</v>
      </c>
      <c r="F114" s="16">
        <v>15993</v>
      </c>
      <c r="G114" s="16">
        <v>14416</v>
      </c>
      <c r="H114" s="15">
        <v>1.5</v>
      </c>
      <c r="I114" s="15">
        <v>1.5</v>
      </c>
      <c r="J114" s="15">
        <v>0</v>
      </c>
      <c r="K114" s="19">
        <v>0</v>
      </c>
      <c r="L114" s="19">
        <v>2</v>
      </c>
      <c r="M114" s="19" t="s">
        <v>653</v>
      </c>
      <c r="N114" s="19">
        <v>0</v>
      </c>
      <c r="O114" s="19">
        <v>0</v>
      </c>
      <c r="P114" s="19">
        <v>0</v>
      </c>
      <c r="Q114" s="19">
        <v>0</v>
      </c>
      <c r="R114" s="19">
        <v>1</v>
      </c>
      <c r="S114" s="19" t="s">
        <v>654</v>
      </c>
      <c r="T114" s="19">
        <v>8</v>
      </c>
      <c r="U114" s="19" t="s">
        <v>655</v>
      </c>
      <c r="V114" s="19">
        <v>0</v>
      </c>
      <c r="W114" s="19">
        <v>0</v>
      </c>
      <c r="X114" s="19">
        <v>0</v>
      </c>
      <c r="Y114" s="19">
        <v>0</v>
      </c>
      <c r="Z114" s="19">
        <v>420</v>
      </c>
      <c r="AA114" s="33" t="s">
        <v>656</v>
      </c>
      <c r="AB114" s="17" t="str">
        <f t="shared" si="10"/>
        <v/>
      </c>
      <c r="AC114" s="17">
        <f t="shared" si="11"/>
        <v>1</v>
      </c>
      <c r="AD114" s="17" t="str">
        <f t="shared" si="12"/>
        <v/>
      </c>
      <c r="AE114" s="17" t="str">
        <f t="shared" si="13"/>
        <v/>
      </c>
      <c r="AF114" s="17">
        <f t="shared" si="14"/>
        <v>1</v>
      </c>
      <c r="AG114" s="17">
        <f t="shared" si="15"/>
        <v>1</v>
      </c>
      <c r="AH114" s="17" t="str">
        <f t="shared" si="16"/>
        <v/>
      </c>
      <c r="AI114" s="17" t="str">
        <f t="shared" si="17"/>
        <v/>
      </c>
      <c r="AJ114" s="17">
        <f t="shared" si="18"/>
        <v>1</v>
      </c>
      <c r="AK114" s="17">
        <f t="shared" si="19"/>
        <v>4</v>
      </c>
    </row>
    <row r="115" spans="1:37" s="17" customFormat="1" ht="144" x14ac:dyDescent="0.25">
      <c r="A115" s="13" t="s">
        <v>657</v>
      </c>
      <c r="B115" s="18">
        <v>112</v>
      </c>
      <c r="C115" s="15" t="s">
        <v>658</v>
      </c>
      <c r="D115" s="15" t="s">
        <v>659</v>
      </c>
      <c r="E115" s="16">
        <v>70862</v>
      </c>
      <c r="F115" s="16">
        <v>70862</v>
      </c>
      <c r="G115" s="16">
        <v>80155</v>
      </c>
      <c r="H115" s="15">
        <v>5.72</v>
      </c>
      <c r="I115" s="15">
        <v>5.75</v>
      </c>
      <c r="J115" s="15">
        <v>1</v>
      </c>
      <c r="K115" s="19" t="s">
        <v>660</v>
      </c>
      <c r="L115" s="19">
        <v>2</v>
      </c>
      <c r="M115" s="19" t="s">
        <v>661</v>
      </c>
      <c r="N115" s="19">
        <v>0</v>
      </c>
      <c r="O115" s="19">
        <v>0</v>
      </c>
      <c r="P115" s="19">
        <v>5</v>
      </c>
      <c r="Q115" s="19" t="s">
        <v>662</v>
      </c>
      <c r="R115" s="19">
        <v>5</v>
      </c>
      <c r="S115" s="19" t="s">
        <v>663</v>
      </c>
      <c r="T115" s="19">
        <v>18</v>
      </c>
      <c r="U115" s="19" t="s">
        <v>664</v>
      </c>
      <c r="V115" s="19">
        <v>5</v>
      </c>
      <c r="W115" s="19" t="s">
        <v>665</v>
      </c>
      <c r="X115" s="19">
        <v>0</v>
      </c>
      <c r="Y115" s="19">
        <v>0</v>
      </c>
      <c r="Z115" s="19">
        <v>1052</v>
      </c>
      <c r="AA115" s="33" t="s">
        <v>666</v>
      </c>
      <c r="AB115" s="17">
        <f t="shared" si="10"/>
        <v>1</v>
      </c>
      <c r="AC115" s="17">
        <f t="shared" si="11"/>
        <v>1</v>
      </c>
      <c r="AD115" s="17" t="str">
        <f t="shared" si="12"/>
        <v/>
      </c>
      <c r="AE115" s="17">
        <f t="shared" si="13"/>
        <v>1</v>
      </c>
      <c r="AF115" s="17">
        <f t="shared" si="14"/>
        <v>1</v>
      </c>
      <c r="AG115" s="17">
        <f t="shared" si="15"/>
        <v>1</v>
      </c>
      <c r="AH115" s="17">
        <f t="shared" si="16"/>
        <v>1</v>
      </c>
      <c r="AI115" s="17" t="str">
        <f t="shared" si="17"/>
        <v/>
      </c>
      <c r="AJ115" s="17">
        <f t="shared" si="18"/>
        <v>1</v>
      </c>
      <c r="AK115" s="17">
        <f t="shared" si="19"/>
        <v>7</v>
      </c>
    </row>
    <row r="116" spans="1:37" s="17" customFormat="1" ht="192" x14ac:dyDescent="0.25">
      <c r="A116" s="13" t="s">
        <v>667</v>
      </c>
      <c r="B116" s="14">
        <v>113</v>
      </c>
      <c r="C116" s="15" t="s">
        <v>668</v>
      </c>
      <c r="D116" s="15" t="s">
        <v>659</v>
      </c>
      <c r="E116" s="16">
        <v>85463</v>
      </c>
      <c r="F116" s="16">
        <v>85463</v>
      </c>
      <c r="G116" s="16">
        <v>96604</v>
      </c>
      <c r="H116" s="15">
        <v>6.9</v>
      </c>
      <c r="I116" s="15">
        <v>6.93</v>
      </c>
      <c r="J116" s="15">
        <v>0</v>
      </c>
      <c r="K116" s="19">
        <v>0</v>
      </c>
      <c r="L116" s="19">
        <v>1</v>
      </c>
      <c r="M116" s="19" t="s">
        <v>669</v>
      </c>
      <c r="N116" s="19">
        <v>0</v>
      </c>
      <c r="O116" s="19">
        <v>0</v>
      </c>
      <c r="P116" s="19">
        <v>3</v>
      </c>
      <c r="Q116" s="19" t="s">
        <v>670</v>
      </c>
      <c r="R116" s="19">
        <v>4</v>
      </c>
      <c r="S116" s="19" t="s">
        <v>671</v>
      </c>
      <c r="T116" s="19">
        <v>49</v>
      </c>
      <c r="U116" s="19" t="s">
        <v>672</v>
      </c>
      <c r="V116" s="19">
        <v>7</v>
      </c>
      <c r="W116" s="19" t="s">
        <v>673</v>
      </c>
      <c r="X116" s="19">
        <v>0</v>
      </c>
      <c r="Y116" s="19">
        <v>0</v>
      </c>
      <c r="Z116" s="19">
        <v>1036</v>
      </c>
      <c r="AA116" s="33">
        <v>0</v>
      </c>
      <c r="AB116" s="17" t="str">
        <f t="shared" si="10"/>
        <v/>
      </c>
      <c r="AC116" s="17">
        <f t="shared" si="11"/>
        <v>1</v>
      </c>
      <c r="AD116" s="17" t="str">
        <f t="shared" si="12"/>
        <v/>
      </c>
      <c r="AE116" s="17">
        <f t="shared" si="13"/>
        <v>1</v>
      </c>
      <c r="AF116" s="17">
        <f t="shared" si="14"/>
        <v>1</v>
      </c>
      <c r="AG116" s="17">
        <f t="shared" si="15"/>
        <v>1</v>
      </c>
      <c r="AH116" s="17">
        <f t="shared" si="16"/>
        <v>1</v>
      </c>
      <c r="AI116" s="17" t="str">
        <f t="shared" si="17"/>
        <v/>
      </c>
      <c r="AJ116" s="17">
        <f t="shared" si="18"/>
        <v>1</v>
      </c>
      <c r="AK116" s="17">
        <f t="shared" si="19"/>
        <v>6</v>
      </c>
    </row>
    <row r="117" spans="1:37" s="17" customFormat="1" ht="409.5" x14ac:dyDescent="0.25">
      <c r="A117" s="13" t="s">
        <v>674</v>
      </c>
      <c r="B117" s="18">
        <v>114</v>
      </c>
      <c r="C117" s="15" t="s">
        <v>675</v>
      </c>
      <c r="D117" s="15" t="s">
        <v>659</v>
      </c>
      <c r="E117" s="16">
        <v>57500</v>
      </c>
      <c r="F117" s="16">
        <v>57500</v>
      </c>
      <c r="G117" s="16">
        <v>65100</v>
      </c>
      <c r="H117" s="15">
        <v>4.6399999999999997</v>
      </c>
      <c r="I117" s="15">
        <v>4.67</v>
      </c>
      <c r="J117" s="15">
        <v>0</v>
      </c>
      <c r="K117" s="19">
        <v>0</v>
      </c>
      <c r="L117" s="19">
        <v>0</v>
      </c>
      <c r="M117" s="19">
        <v>0</v>
      </c>
      <c r="N117" s="19">
        <v>0</v>
      </c>
      <c r="O117" s="19">
        <v>0</v>
      </c>
      <c r="P117" s="19">
        <v>2</v>
      </c>
      <c r="Q117" s="19" t="s">
        <v>676</v>
      </c>
      <c r="R117" s="19">
        <v>5</v>
      </c>
      <c r="S117" s="19" t="s">
        <v>677</v>
      </c>
      <c r="T117" s="19">
        <v>111</v>
      </c>
      <c r="U117" s="19" t="s">
        <v>678</v>
      </c>
      <c r="V117" s="19">
        <v>12</v>
      </c>
      <c r="W117" s="19" t="s">
        <v>679</v>
      </c>
      <c r="X117" s="19">
        <v>0</v>
      </c>
      <c r="Y117" s="19">
        <v>0</v>
      </c>
      <c r="Z117" s="19">
        <v>4690</v>
      </c>
      <c r="AA117" s="33" t="s">
        <v>680</v>
      </c>
      <c r="AB117" s="17" t="str">
        <f t="shared" si="10"/>
        <v/>
      </c>
      <c r="AC117" s="17" t="str">
        <f t="shared" si="11"/>
        <v/>
      </c>
      <c r="AD117" s="17" t="str">
        <f t="shared" si="12"/>
        <v/>
      </c>
      <c r="AE117" s="17">
        <f t="shared" si="13"/>
        <v>1</v>
      </c>
      <c r="AF117" s="17">
        <f t="shared" si="14"/>
        <v>1</v>
      </c>
      <c r="AG117" s="17">
        <f t="shared" si="15"/>
        <v>1</v>
      </c>
      <c r="AH117" s="17">
        <f t="shared" si="16"/>
        <v>1</v>
      </c>
      <c r="AI117" s="17" t="str">
        <f t="shared" si="17"/>
        <v/>
      </c>
      <c r="AJ117" s="17">
        <f t="shared" si="18"/>
        <v>1</v>
      </c>
      <c r="AK117" s="17">
        <f t="shared" si="19"/>
        <v>5</v>
      </c>
    </row>
    <row r="118" spans="1:37" s="17" customFormat="1" ht="409.5" x14ac:dyDescent="0.25">
      <c r="A118" s="13" t="s">
        <v>681</v>
      </c>
      <c r="B118" s="14">
        <v>115</v>
      </c>
      <c r="C118" s="15" t="s">
        <v>682</v>
      </c>
      <c r="D118" s="15" t="s">
        <v>659</v>
      </c>
      <c r="E118" s="16">
        <v>65047</v>
      </c>
      <c r="F118" s="16">
        <v>65047</v>
      </c>
      <c r="G118" s="16">
        <v>73603</v>
      </c>
      <c r="H118" s="15">
        <v>5.25</v>
      </c>
      <c r="I118" s="15">
        <v>5.28</v>
      </c>
      <c r="J118" s="15">
        <v>1</v>
      </c>
      <c r="K118" s="19" t="s">
        <v>683</v>
      </c>
      <c r="L118" s="19">
        <v>3</v>
      </c>
      <c r="M118" s="19" t="s">
        <v>684</v>
      </c>
      <c r="N118" s="19">
        <v>0</v>
      </c>
      <c r="O118" s="19">
        <v>0</v>
      </c>
      <c r="P118" s="19">
        <v>0</v>
      </c>
      <c r="Q118" s="19">
        <v>0</v>
      </c>
      <c r="R118" s="19">
        <v>2</v>
      </c>
      <c r="S118" s="19" t="s">
        <v>685</v>
      </c>
      <c r="T118" s="19">
        <v>54</v>
      </c>
      <c r="U118" s="19" t="s">
        <v>686</v>
      </c>
      <c r="V118" s="19">
        <v>5</v>
      </c>
      <c r="W118" s="19" t="s">
        <v>687</v>
      </c>
      <c r="X118" s="19">
        <v>0</v>
      </c>
      <c r="Y118" s="19">
        <v>0</v>
      </c>
      <c r="Z118" s="19">
        <v>1377</v>
      </c>
      <c r="AA118" s="33" t="s">
        <v>688</v>
      </c>
      <c r="AB118" s="17">
        <f t="shared" si="10"/>
        <v>1</v>
      </c>
      <c r="AC118" s="17">
        <f t="shared" si="11"/>
        <v>1</v>
      </c>
      <c r="AD118" s="17" t="str">
        <f t="shared" si="12"/>
        <v/>
      </c>
      <c r="AE118" s="17" t="str">
        <f t="shared" si="13"/>
        <v/>
      </c>
      <c r="AF118" s="17">
        <f t="shared" si="14"/>
        <v>1</v>
      </c>
      <c r="AG118" s="17">
        <f t="shared" si="15"/>
        <v>1</v>
      </c>
      <c r="AH118" s="17">
        <f t="shared" si="16"/>
        <v>1</v>
      </c>
      <c r="AI118" s="17" t="str">
        <f t="shared" si="17"/>
        <v/>
      </c>
      <c r="AJ118" s="17">
        <f t="shared" si="18"/>
        <v>1</v>
      </c>
      <c r="AK118" s="17">
        <f t="shared" si="19"/>
        <v>6</v>
      </c>
    </row>
    <row r="119" spans="1:37" s="17" customFormat="1" ht="409.5" x14ac:dyDescent="0.25">
      <c r="A119" s="13" t="s">
        <v>689</v>
      </c>
      <c r="B119" s="18">
        <v>116</v>
      </c>
      <c r="C119" s="15" t="s">
        <v>690</v>
      </c>
      <c r="D119" s="15" t="s">
        <v>659</v>
      </c>
      <c r="E119" s="16">
        <v>62573</v>
      </c>
      <c r="F119" s="16">
        <v>62573</v>
      </c>
      <c r="G119" s="16">
        <v>70815</v>
      </c>
      <c r="H119" s="15">
        <v>5.05</v>
      </c>
      <c r="I119" s="15">
        <v>5.08</v>
      </c>
      <c r="J119" s="15">
        <v>0</v>
      </c>
      <c r="K119" s="19">
        <v>0</v>
      </c>
      <c r="L119" s="19">
        <v>2</v>
      </c>
      <c r="M119" s="19" t="s">
        <v>691</v>
      </c>
      <c r="N119" s="19">
        <v>0</v>
      </c>
      <c r="O119" s="19">
        <v>0</v>
      </c>
      <c r="P119" s="19">
        <v>2</v>
      </c>
      <c r="Q119" s="19" t="s">
        <v>692</v>
      </c>
      <c r="R119" s="19">
        <v>5</v>
      </c>
      <c r="S119" s="19" t="s">
        <v>693</v>
      </c>
      <c r="T119" s="19">
        <v>32</v>
      </c>
      <c r="U119" s="19" t="s">
        <v>694</v>
      </c>
      <c r="V119" s="19">
        <v>2</v>
      </c>
      <c r="W119" s="19" t="s">
        <v>695</v>
      </c>
      <c r="X119" s="19">
        <v>0</v>
      </c>
      <c r="Y119" s="19">
        <v>0</v>
      </c>
      <c r="Z119" s="19">
        <v>15915</v>
      </c>
      <c r="AA119" s="33" t="s">
        <v>696</v>
      </c>
      <c r="AB119" s="17" t="str">
        <f t="shared" si="10"/>
        <v/>
      </c>
      <c r="AC119" s="17">
        <f t="shared" si="11"/>
        <v>1</v>
      </c>
      <c r="AD119" s="17" t="str">
        <f t="shared" si="12"/>
        <v/>
      </c>
      <c r="AE119" s="17">
        <f t="shared" si="13"/>
        <v>1</v>
      </c>
      <c r="AF119" s="17">
        <f t="shared" si="14"/>
        <v>1</v>
      </c>
      <c r="AG119" s="17">
        <f t="shared" si="15"/>
        <v>1</v>
      </c>
      <c r="AH119" s="17">
        <f t="shared" si="16"/>
        <v>1</v>
      </c>
      <c r="AI119" s="17" t="str">
        <f t="shared" si="17"/>
        <v/>
      </c>
      <c r="AJ119" s="17">
        <f t="shared" si="18"/>
        <v>1</v>
      </c>
      <c r="AK119" s="17">
        <f t="shared" si="19"/>
        <v>6</v>
      </c>
    </row>
    <row r="120" spans="1:37" s="17" customFormat="1" ht="24" x14ac:dyDescent="0.25">
      <c r="A120" s="13" t="s">
        <v>697</v>
      </c>
      <c r="B120" s="14">
        <v>117</v>
      </c>
      <c r="C120" s="15" t="s">
        <v>698</v>
      </c>
      <c r="D120" s="15" t="s">
        <v>659</v>
      </c>
      <c r="E120" s="16">
        <v>99074</v>
      </c>
      <c r="F120" s="16">
        <v>99074</v>
      </c>
      <c r="G120" s="16">
        <v>111938</v>
      </c>
      <c r="H120" s="15">
        <v>8</v>
      </c>
      <c r="I120" s="15">
        <v>8.0299999999999994</v>
      </c>
      <c r="J120" s="15">
        <v>1</v>
      </c>
      <c r="K120" s="19" t="s">
        <v>699</v>
      </c>
      <c r="L120" s="19">
        <v>1</v>
      </c>
      <c r="M120" s="19" t="s">
        <v>700</v>
      </c>
      <c r="N120" s="19">
        <v>0</v>
      </c>
      <c r="O120" s="19">
        <v>0</v>
      </c>
      <c r="P120" s="19">
        <v>3</v>
      </c>
      <c r="Q120" s="19" t="s">
        <v>701</v>
      </c>
      <c r="R120" s="19">
        <v>0</v>
      </c>
      <c r="S120" s="19">
        <v>0</v>
      </c>
      <c r="T120" s="19">
        <v>51</v>
      </c>
      <c r="U120" s="19">
        <v>0</v>
      </c>
      <c r="V120" s="19">
        <v>0</v>
      </c>
      <c r="W120" s="19">
        <v>0</v>
      </c>
      <c r="X120" s="19">
        <v>0</v>
      </c>
      <c r="Y120" s="19">
        <v>0</v>
      </c>
      <c r="Z120" s="19">
        <v>10717</v>
      </c>
      <c r="AA120" s="33">
        <v>0</v>
      </c>
      <c r="AB120" s="17">
        <f t="shared" si="10"/>
        <v>1</v>
      </c>
      <c r="AC120" s="17">
        <f t="shared" si="11"/>
        <v>1</v>
      </c>
      <c r="AD120" s="17" t="str">
        <f t="shared" si="12"/>
        <v/>
      </c>
      <c r="AE120" s="17">
        <f t="shared" si="13"/>
        <v>1</v>
      </c>
      <c r="AF120" s="17" t="str">
        <f t="shared" si="14"/>
        <v/>
      </c>
      <c r="AG120" s="17">
        <f t="shared" si="15"/>
        <v>1</v>
      </c>
      <c r="AH120" s="17" t="str">
        <f t="shared" si="16"/>
        <v/>
      </c>
      <c r="AI120" s="17" t="str">
        <f t="shared" si="17"/>
        <v/>
      </c>
      <c r="AJ120" s="17">
        <f t="shared" si="18"/>
        <v>1</v>
      </c>
      <c r="AK120" s="17">
        <f t="shared" si="19"/>
        <v>5</v>
      </c>
    </row>
    <row r="121" spans="1:37" s="17" customFormat="1" ht="84" x14ac:dyDescent="0.25">
      <c r="A121" s="13" t="s">
        <v>702</v>
      </c>
      <c r="B121" s="18">
        <v>118</v>
      </c>
      <c r="C121" s="15" t="s">
        <v>703</v>
      </c>
      <c r="D121" s="15" t="s">
        <v>659</v>
      </c>
      <c r="E121" s="16">
        <v>19031</v>
      </c>
      <c r="F121" s="16">
        <v>18443</v>
      </c>
      <c r="G121" s="16">
        <v>18122</v>
      </c>
      <c r="H121" s="15">
        <v>1.61</v>
      </c>
      <c r="I121" s="15">
        <v>1.3</v>
      </c>
      <c r="J121" s="15">
        <v>2</v>
      </c>
      <c r="K121" s="19" t="s">
        <v>704</v>
      </c>
      <c r="L121" s="19">
        <v>2</v>
      </c>
      <c r="M121" s="19" t="s">
        <v>705</v>
      </c>
      <c r="N121" s="19">
        <v>0</v>
      </c>
      <c r="O121" s="19">
        <v>0</v>
      </c>
      <c r="P121" s="19">
        <v>0</v>
      </c>
      <c r="Q121" s="19">
        <v>0</v>
      </c>
      <c r="R121" s="19">
        <v>0</v>
      </c>
      <c r="S121" s="19">
        <v>0</v>
      </c>
      <c r="T121" s="19">
        <v>20</v>
      </c>
      <c r="U121" s="19" t="s">
        <v>706</v>
      </c>
      <c r="V121" s="19">
        <v>1</v>
      </c>
      <c r="W121" s="19" t="s">
        <v>707</v>
      </c>
      <c r="X121" s="19">
        <v>0</v>
      </c>
      <c r="Y121" s="19">
        <v>0</v>
      </c>
      <c r="Z121" s="19">
        <v>351</v>
      </c>
      <c r="AA121" s="33" t="s">
        <v>708</v>
      </c>
      <c r="AB121" s="17">
        <f t="shared" si="10"/>
        <v>1</v>
      </c>
      <c r="AC121" s="17">
        <f t="shared" si="11"/>
        <v>1</v>
      </c>
      <c r="AD121" s="17" t="str">
        <f t="shared" si="12"/>
        <v/>
      </c>
      <c r="AE121" s="17" t="str">
        <f t="shared" si="13"/>
        <v/>
      </c>
      <c r="AF121" s="17" t="str">
        <f t="shared" si="14"/>
        <v/>
      </c>
      <c r="AG121" s="17">
        <f t="shared" si="15"/>
        <v>1</v>
      </c>
      <c r="AH121" s="17">
        <f t="shared" si="16"/>
        <v>1</v>
      </c>
      <c r="AI121" s="17" t="str">
        <f t="shared" si="17"/>
        <v/>
      </c>
      <c r="AJ121" s="17">
        <f t="shared" si="18"/>
        <v>1</v>
      </c>
      <c r="AK121" s="17">
        <f t="shared" si="19"/>
        <v>5</v>
      </c>
    </row>
    <row r="122" spans="1:37" s="17" customFormat="1" ht="108" x14ac:dyDescent="0.25">
      <c r="A122" s="13" t="s">
        <v>709</v>
      </c>
      <c r="B122" s="14">
        <v>119</v>
      </c>
      <c r="C122" s="15" t="s">
        <v>710</v>
      </c>
      <c r="D122" s="15" t="s">
        <v>659</v>
      </c>
      <c r="E122" s="16">
        <v>24091</v>
      </c>
      <c r="F122" s="16">
        <v>24091</v>
      </c>
      <c r="G122" s="16">
        <v>27462</v>
      </c>
      <c r="H122" s="15">
        <v>1.94</v>
      </c>
      <c r="I122" s="15">
        <v>1.97</v>
      </c>
      <c r="J122" s="15">
        <v>1</v>
      </c>
      <c r="K122" s="19" t="s">
        <v>711</v>
      </c>
      <c r="L122" s="19">
        <v>0</v>
      </c>
      <c r="M122" s="19">
        <v>0</v>
      </c>
      <c r="N122" s="19">
        <v>0</v>
      </c>
      <c r="O122" s="19">
        <v>0</v>
      </c>
      <c r="P122" s="19">
        <v>1</v>
      </c>
      <c r="Q122" s="19" t="s">
        <v>712</v>
      </c>
      <c r="R122" s="19">
        <v>5</v>
      </c>
      <c r="S122" s="19" t="s">
        <v>713</v>
      </c>
      <c r="T122" s="19">
        <v>20</v>
      </c>
      <c r="U122" s="19" t="s">
        <v>714</v>
      </c>
      <c r="V122" s="19">
        <v>6</v>
      </c>
      <c r="W122" s="19" t="s">
        <v>715</v>
      </c>
      <c r="X122" s="19">
        <v>0</v>
      </c>
      <c r="Y122" s="19">
        <v>0</v>
      </c>
      <c r="Z122" s="19">
        <v>207</v>
      </c>
      <c r="AA122" s="33">
        <v>0</v>
      </c>
      <c r="AB122" s="17">
        <f t="shared" si="10"/>
        <v>1</v>
      </c>
      <c r="AC122" s="17" t="str">
        <f t="shared" si="11"/>
        <v/>
      </c>
      <c r="AD122" s="17" t="str">
        <f t="shared" si="12"/>
        <v/>
      </c>
      <c r="AE122" s="17">
        <f t="shared" si="13"/>
        <v>1</v>
      </c>
      <c r="AF122" s="17">
        <f t="shared" si="14"/>
        <v>1</v>
      </c>
      <c r="AG122" s="17">
        <f t="shared" si="15"/>
        <v>1</v>
      </c>
      <c r="AH122" s="17">
        <f t="shared" si="16"/>
        <v>1</v>
      </c>
      <c r="AI122" s="17" t="str">
        <f t="shared" si="17"/>
        <v/>
      </c>
      <c r="AJ122" s="17">
        <f t="shared" si="18"/>
        <v>1</v>
      </c>
      <c r="AK122" s="17">
        <f t="shared" si="19"/>
        <v>6</v>
      </c>
    </row>
    <row r="123" spans="1:37" s="17" customFormat="1" ht="180" x14ac:dyDescent="0.25">
      <c r="A123" s="13" t="s">
        <v>716</v>
      </c>
      <c r="B123" s="18">
        <v>120</v>
      </c>
      <c r="C123" s="15" t="s">
        <v>717</v>
      </c>
      <c r="D123" s="15" t="s">
        <v>659</v>
      </c>
      <c r="E123" s="16">
        <v>15800</v>
      </c>
      <c r="F123" s="16">
        <v>15800</v>
      </c>
      <c r="G123" s="16">
        <v>18122</v>
      </c>
      <c r="H123" s="15">
        <v>1.27</v>
      </c>
      <c r="I123" s="15">
        <v>1.3</v>
      </c>
      <c r="J123" s="15">
        <v>2</v>
      </c>
      <c r="K123" s="19" t="s">
        <v>718</v>
      </c>
      <c r="L123" s="19">
        <v>2</v>
      </c>
      <c r="M123" s="19" t="s">
        <v>719</v>
      </c>
      <c r="N123" s="19">
        <v>0</v>
      </c>
      <c r="O123" s="19">
        <v>0</v>
      </c>
      <c r="P123" s="19">
        <v>1</v>
      </c>
      <c r="Q123" s="19" t="s">
        <v>720</v>
      </c>
      <c r="R123" s="19">
        <v>2</v>
      </c>
      <c r="S123" s="19" t="s">
        <v>721</v>
      </c>
      <c r="T123" s="19">
        <v>19</v>
      </c>
      <c r="U123" s="19" t="s">
        <v>722</v>
      </c>
      <c r="V123" s="19">
        <v>7</v>
      </c>
      <c r="W123" s="19" t="s">
        <v>723</v>
      </c>
      <c r="X123" s="19">
        <v>0</v>
      </c>
      <c r="Y123" s="19">
        <v>0</v>
      </c>
      <c r="Z123" s="19">
        <v>188</v>
      </c>
      <c r="AA123" s="33">
        <v>0</v>
      </c>
      <c r="AB123" s="17">
        <f t="shared" si="10"/>
        <v>1</v>
      </c>
      <c r="AC123" s="17">
        <f t="shared" si="11"/>
        <v>1</v>
      </c>
      <c r="AD123" s="17" t="str">
        <f t="shared" si="12"/>
        <v/>
      </c>
      <c r="AE123" s="17">
        <f t="shared" si="13"/>
        <v>1</v>
      </c>
      <c r="AF123" s="17">
        <f t="shared" si="14"/>
        <v>1</v>
      </c>
      <c r="AG123" s="17">
        <f t="shared" si="15"/>
        <v>1</v>
      </c>
      <c r="AH123" s="17">
        <f t="shared" si="16"/>
        <v>1</v>
      </c>
      <c r="AI123" s="17" t="str">
        <f t="shared" si="17"/>
        <v/>
      </c>
      <c r="AJ123" s="17">
        <f t="shared" si="18"/>
        <v>1</v>
      </c>
      <c r="AK123" s="17">
        <f t="shared" si="19"/>
        <v>7</v>
      </c>
    </row>
    <row r="124" spans="1:37" s="17" customFormat="1" ht="72" x14ac:dyDescent="0.25">
      <c r="A124" s="13" t="s">
        <v>724</v>
      </c>
      <c r="B124" s="14">
        <v>121</v>
      </c>
      <c r="C124" s="15" t="s">
        <v>725</v>
      </c>
      <c r="D124" s="15" t="s">
        <v>659</v>
      </c>
      <c r="E124" s="16">
        <v>31638</v>
      </c>
      <c r="F124" s="16">
        <v>31638</v>
      </c>
      <c r="G124" s="16">
        <v>35965</v>
      </c>
      <c r="H124" s="15">
        <v>2.5499999999999998</v>
      </c>
      <c r="I124" s="15">
        <v>2.58</v>
      </c>
      <c r="J124" s="15">
        <v>2</v>
      </c>
      <c r="K124" s="19" t="s">
        <v>726</v>
      </c>
      <c r="L124" s="19">
        <v>2</v>
      </c>
      <c r="M124" s="19" t="s">
        <v>727</v>
      </c>
      <c r="N124" s="19">
        <v>0</v>
      </c>
      <c r="O124" s="19">
        <v>0</v>
      </c>
      <c r="P124" s="19">
        <v>0</v>
      </c>
      <c r="Q124" s="19">
        <v>0</v>
      </c>
      <c r="R124" s="19">
        <v>0</v>
      </c>
      <c r="S124" s="19">
        <v>0</v>
      </c>
      <c r="T124" s="19">
        <v>21</v>
      </c>
      <c r="U124" s="19" t="s">
        <v>728</v>
      </c>
      <c r="V124" s="19">
        <v>9</v>
      </c>
      <c r="W124" s="19" t="s">
        <v>729</v>
      </c>
      <c r="X124" s="19">
        <v>0</v>
      </c>
      <c r="Y124" s="19">
        <v>0</v>
      </c>
      <c r="Z124" s="19">
        <v>116</v>
      </c>
      <c r="AA124" s="33">
        <v>0</v>
      </c>
      <c r="AB124" s="17">
        <f t="shared" si="10"/>
        <v>1</v>
      </c>
      <c r="AC124" s="17">
        <f t="shared" si="11"/>
        <v>1</v>
      </c>
      <c r="AD124" s="17" t="str">
        <f t="shared" si="12"/>
        <v/>
      </c>
      <c r="AE124" s="17" t="str">
        <f t="shared" si="13"/>
        <v/>
      </c>
      <c r="AF124" s="17" t="str">
        <f t="shared" si="14"/>
        <v/>
      </c>
      <c r="AG124" s="17">
        <f t="shared" si="15"/>
        <v>1</v>
      </c>
      <c r="AH124" s="17">
        <f t="shared" si="16"/>
        <v>1</v>
      </c>
      <c r="AI124" s="17" t="str">
        <f t="shared" si="17"/>
        <v/>
      </c>
      <c r="AJ124" s="17">
        <f t="shared" si="18"/>
        <v>1</v>
      </c>
      <c r="AK124" s="17">
        <f t="shared" si="19"/>
        <v>5</v>
      </c>
    </row>
    <row r="125" spans="1:37" s="17" customFormat="1" ht="96" x14ac:dyDescent="0.25">
      <c r="A125" s="13" t="s">
        <v>730</v>
      </c>
      <c r="B125" s="18">
        <v>122</v>
      </c>
      <c r="C125" s="15" t="s">
        <v>731</v>
      </c>
      <c r="D125" s="15" t="s">
        <v>659</v>
      </c>
      <c r="E125" s="16">
        <v>64417</v>
      </c>
      <c r="F125" s="16">
        <v>64417</v>
      </c>
      <c r="G125" s="16">
        <v>70118</v>
      </c>
      <c r="H125" s="15">
        <v>5.22</v>
      </c>
      <c r="I125" s="15">
        <v>5.03</v>
      </c>
      <c r="J125" s="15">
        <v>1</v>
      </c>
      <c r="K125" s="19" t="s">
        <v>732</v>
      </c>
      <c r="L125" s="19">
        <v>0</v>
      </c>
      <c r="M125" s="19">
        <v>0</v>
      </c>
      <c r="N125" s="19">
        <v>0</v>
      </c>
      <c r="O125" s="19">
        <v>0</v>
      </c>
      <c r="P125" s="19">
        <v>4</v>
      </c>
      <c r="Q125" s="19" t="s">
        <v>733</v>
      </c>
      <c r="R125" s="19">
        <v>1</v>
      </c>
      <c r="S125" s="19" t="s">
        <v>734</v>
      </c>
      <c r="T125" s="19">
        <v>24</v>
      </c>
      <c r="U125" s="19" t="s">
        <v>735</v>
      </c>
      <c r="V125" s="19">
        <v>13</v>
      </c>
      <c r="W125" s="19" t="s">
        <v>736</v>
      </c>
      <c r="X125" s="19">
        <v>0</v>
      </c>
      <c r="Y125" s="19">
        <v>0</v>
      </c>
      <c r="Z125" s="19">
        <v>7064</v>
      </c>
      <c r="AA125" s="33" t="s">
        <v>737</v>
      </c>
      <c r="AB125" s="17">
        <f t="shared" si="10"/>
        <v>1</v>
      </c>
      <c r="AC125" s="17" t="str">
        <f t="shared" si="11"/>
        <v/>
      </c>
      <c r="AD125" s="17" t="str">
        <f t="shared" si="12"/>
        <v/>
      </c>
      <c r="AE125" s="17">
        <f t="shared" si="13"/>
        <v>1</v>
      </c>
      <c r="AF125" s="17">
        <f t="shared" si="14"/>
        <v>1</v>
      </c>
      <c r="AG125" s="17">
        <f t="shared" si="15"/>
        <v>1</v>
      </c>
      <c r="AH125" s="17">
        <f t="shared" si="16"/>
        <v>1</v>
      </c>
      <c r="AI125" s="17" t="str">
        <f t="shared" si="17"/>
        <v/>
      </c>
      <c r="AJ125" s="17">
        <f t="shared" si="18"/>
        <v>1</v>
      </c>
      <c r="AK125" s="17">
        <f t="shared" si="19"/>
        <v>6</v>
      </c>
    </row>
    <row r="126" spans="1:37" s="17" customFormat="1" ht="409.5" x14ac:dyDescent="0.25">
      <c r="A126" s="13" t="s">
        <v>738</v>
      </c>
      <c r="B126" s="14">
        <v>123</v>
      </c>
      <c r="C126" s="15" t="s">
        <v>739</v>
      </c>
      <c r="D126" s="15" t="s">
        <v>659</v>
      </c>
      <c r="E126" s="16">
        <v>45868</v>
      </c>
      <c r="F126" s="16">
        <v>45868</v>
      </c>
      <c r="G126" s="16">
        <v>51996</v>
      </c>
      <c r="H126" s="15">
        <v>3.7</v>
      </c>
      <c r="I126" s="15">
        <v>3.73</v>
      </c>
      <c r="J126" s="15">
        <v>2</v>
      </c>
      <c r="K126" s="19" t="s">
        <v>740</v>
      </c>
      <c r="L126" s="19">
        <v>0</v>
      </c>
      <c r="M126" s="19">
        <v>0</v>
      </c>
      <c r="N126" s="19">
        <v>0</v>
      </c>
      <c r="O126" s="19">
        <v>0</v>
      </c>
      <c r="P126" s="19">
        <v>1</v>
      </c>
      <c r="Q126" s="19" t="s">
        <v>741</v>
      </c>
      <c r="R126" s="19">
        <v>1</v>
      </c>
      <c r="S126" s="19" t="s">
        <v>742</v>
      </c>
      <c r="T126" s="19">
        <v>27</v>
      </c>
      <c r="U126" s="19" t="s">
        <v>743</v>
      </c>
      <c r="V126" s="19">
        <v>7</v>
      </c>
      <c r="W126" s="19" t="s">
        <v>744</v>
      </c>
      <c r="X126" s="19">
        <v>0</v>
      </c>
      <c r="Y126" s="19">
        <v>0</v>
      </c>
      <c r="Z126" s="19">
        <v>243</v>
      </c>
      <c r="AA126" s="33">
        <v>0</v>
      </c>
      <c r="AB126" s="17">
        <f t="shared" si="10"/>
        <v>1</v>
      </c>
      <c r="AC126" s="17" t="str">
        <f t="shared" si="11"/>
        <v/>
      </c>
      <c r="AD126" s="17" t="str">
        <f t="shared" si="12"/>
        <v/>
      </c>
      <c r="AE126" s="17">
        <f t="shared" si="13"/>
        <v>1</v>
      </c>
      <c r="AF126" s="17">
        <f t="shared" si="14"/>
        <v>1</v>
      </c>
      <c r="AG126" s="17">
        <f t="shared" si="15"/>
        <v>1</v>
      </c>
      <c r="AH126" s="17">
        <f t="shared" si="16"/>
        <v>1</v>
      </c>
      <c r="AI126" s="17" t="str">
        <f t="shared" si="17"/>
        <v/>
      </c>
      <c r="AJ126" s="17">
        <f t="shared" si="18"/>
        <v>1</v>
      </c>
      <c r="AK126" s="17">
        <f t="shared" si="19"/>
        <v>6</v>
      </c>
    </row>
    <row r="127" spans="1:37" s="17" customFormat="1" ht="96" x14ac:dyDescent="0.25">
      <c r="A127" s="13" t="s">
        <v>745</v>
      </c>
      <c r="B127" s="18">
        <v>124</v>
      </c>
      <c r="C127" s="15" t="s">
        <v>746</v>
      </c>
      <c r="D127" s="15" t="s">
        <v>659</v>
      </c>
      <c r="E127" s="16">
        <v>9119</v>
      </c>
      <c r="F127" s="16">
        <v>9119</v>
      </c>
      <c r="G127" s="16">
        <v>10595</v>
      </c>
      <c r="H127" s="15">
        <v>0.73</v>
      </c>
      <c r="I127" s="15">
        <v>0.76</v>
      </c>
      <c r="J127" s="15">
        <v>1</v>
      </c>
      <c r="K127" s="19" t="s">
        <v>747</v>
      </c>
      <c r="L127" s="19">
        <v>1</v>
      </c>
      <c r="M127" s="19" t="s">
        <v>748</v>
      </c>
      <c r="N127" s="19">
        <v>0</v>
      </c>
      <c r="O127" s="19">
        <v>0</v>
      </c>
      <c r="P127" s="19">
        <v>0</v>
      </c>
      <c r="Q127" s="19">
        <v>0</v>
      </c>
      <c r="R127" s="19">
        <v>5</v>
      </c>
      <c r="S127" s="19" t="s">
        <v>749</v>
      </c>
      <c r="T127" s="19">
        <v>14</v>
      </c>
      <c r="U127" s="19" t="s">
        <v>750</v>
      </c>
      <c r="V127" s="19">
        <v>1</v>
      </c>
      <c r="W127" s="19" t="s">
        <v>751</v>
      </c>
      <c r="X127" s="19">
        <v>0</v>
      </c>
      <c r="Y127" s="19">
        <v>0</v>
      </c>
      <c r="Z127" s="19">
        <v>375</v>
      </c>
      <c r="AA127" s="33">
        <v>0</v>
      </c>
      <c r="AB127" s="17">
        <f t="shared" si="10"/>
        <v>1</v>
      </c>
      <c r="AC127" s="17">
        <f t="shared" si="11"/>
        <v>1</v>
      </c>
      <c r="AD127" s="17" t="str">
        <f t="shared" si="12"/>
        <v/>
      </c>
      <c r="AE127" s="17" t="str">
        <f t="shared" si="13"/>
        <v/>
      </c>
      <c r="AF127" s="17">
        <f t="shared" si="14"/>
        <v>1</v>
      </c>
      <c r="AG127" s="17">
        <f t="shared" si="15"/>
        <v>1</v>
      </c>
      <c r="AH127" s="17">
        <f t="shared" si="16"/>
        <v>1</v>
      </c>
      <c r="AI127" s="17" t="str">
        <f t="shared" si="17"/>
        <v/>
      </c>
      <c r="AJ127" s="17">
        <f t="shared" si="18"/>
        <v>1</v>
      </c>
      <c r="AK127" s="17">
        <f t="shared" si="19"/>
        <v>6</v>
      </c>
    </row>
    <row r="128" spans="1:37" s="17" customFormat="1" x14ac:dyDescent="0.25">
      <c r="A128" s="13" t="s">
        <v>752</v>
      </c>
      <c r="B128" s="14">
        <v>125</v>
      </c>
      <c r="C128" s="15" t="s">
        <v>753</v>
      </c>
      <c r="D128" s="15" t="s">
        <v>659</v>
      </c>
      <c r="E128" s="16">
        <v>10164</v>
      </c>
      <c r="F128" s="16">
        <v>10085</v>
      </c>
      <c r="G128" s="16">
        <v>10595</v>
      </c>
      <c r="H128" s="15">
        <v>0.84</v>
      </c>
      <c r="I128" s="15">
        <v>0.76</v>
      </c>
      <c r="J128" s="15">
        <v>0</v>
      </c>
      <c r="K128" s="19">
        <v>0</v>
      </c>
      <c r="L128" s="19">
        <v>0</v>
      </c>
      <c r="M128" s="19">
        <v>0</v>
      </c>
      <c r="N128" s="19">
        <v>0</v>
      </c>
      <c r="O128" s="19">
        <v>0</v>
      </c>
      <c r="P128" s="19">
        <v>0</v>
      </c>
      <c r="Q128" s="19">
        <v>0</v>
      </c>
      <c r="R128" s="19">
        <v>0</v>
      </c>
      <c r="S128" s="19">
        <v>0</v>
      </c>
      <c r="T128" s="19">
        <v>10</v>
      </c>
      <c r="U128" s="19">
        <v>0</v>
      </c>
      <c r="V128" s="19">
        <v>0</v>
      </c>
      <c r="W128" s="19">
        <v>0</v>
      </c>
      <c r="X128" s="19">
        <v>0</v>
      </c>
      <c r="Y128" s="19">
        <v>0</v>
      </c>
      <c r="Z128" s="19">
        <v>62</v>
      </c>
      <c r="AA128" s="33">
        <v>0</v>
      </c>
      <c r="AB128" s="17" t="str">
        <f t="shared" si="10"/>
        <v/>
      </c>
      <c r="AC128" s="17" t="str">
        <f t="shared" si="11"/>
        <v/>
      </c>
      <c r="AD128" s="17" t="str">
        <f t="shared" si="12"/>
        <v/>
      </c>
      <c r="AE128" s="17" t="str">
        <f t="shared" si="13"/>
        <v/>
      </c>
      <c r="AF128" s="17" t="str">
        <f t="shared" si="14"/>
        <v/>
      </c>
      <c r="AG128" s="17">
        <f t="shared" si="15"/>
        <v>1</v>
      </c>
      <c r="AH128" s="17" t="str">
        <f t="shared" si="16"/>
        <v/>
      </c>
      <c r="AI128" s="17" t="str">
        <f t="shared" si="17"/>
        <v/>
      </c>
      <c r="AJ128" s="17">
        <f t="shared" si="18"/>
        <v>1</v>
      </c>
      <c r="AK128" s="17">
        <f t="shared" si="19"/>
        <v>2</v>
      </c>
    </row>
    <row r="129" spans="1:37" s="17" customFormat="1" ht="48" x14ac:dyDescent="0.25">
      <c r="A129" s="13" t="s">
        <v>754</v>
      </c>
      <c r="B129" s="18">
        <v>126</v>
      </c>
      <c r="C129" s="15" t="s">
        <v>755</v>
      </c>
      <c r="D129" s="15" t="s">
        <v>659</v>
      </c>
      <c r="E129" s="16">
        <v>61953</v>
      </c>
      <c r="F129" s="16">
        <v>61953</v>
      </c>
      <c r="G129" s="16">
        <v>71930</v>
      </c>
      <c r="H129" s="15">
        <v>5</v>
      </c>
      <c r="I129" s="15">
        <v>5.16</v>
      </c>
      <c r="J129" s="15">
        <v>0</v>
      </c>
      <c r="K129" s="19" t="s">
        <v>756</v>
      </c>
      <c r="L129" s="19">
        <v>0</v>
      </c>
      <c r="M129" s="19" t="s">
        <v>757</v>
      </c>
      <c r="N129" s="19">
        <v>0</v>
      </c>
      <c r="O129" s="19">
        <v>0</v>
      </c>
      <c r="P129" s="19">
        <v>4</v>
      </c>
      <c r="Q129" s="19" t="s">
        <v>758</v>
      </c>
      <c r="R129" s="19">
        <v>0</v>
      </c>
      <c r="S129" s="19">
        <v>0</v>
      </c>
      <c r="T129" s="19">
        <v>27</v>
      </c>
      <c r="U129" s="19" t="s">
        <v>759</v>
      </c>
      <c r="V129" s="19">
        <v>3</v>
      </c>
      <c r="W129" s="19" t="s">
        <v>760</v>
      </c>
      <c r="X129" s="19">
        <v>0</v>
      </c>
      <c r="Y129" s="19">
        <v>0</v>
      </c>
      <c r="Z129" s="19">
        <v>237</v>
      </c>
      <c r="AA129" s="33">
        <v>0</v>
      </c>
      <c r="AB129" s="17" t="str">
        <f t="shared" si="10"/>
        <v/>
      </c>
      <c r="AC129" s="17" t="str">
        <f t="shared" si="11"/>
        <v/>
      </c>
      <c r="AD129" s="17" t="str">
        <f t="shared" si="12"/>
        <v/>
      </c>
      <c r="AE129" s="17">
        <f t="shared" si="13"/>
        <v>1</v>
      </c>
      <c r="AF129" s="17" t="str">
        <f t="shared" si="14"/>
        <v/>
      </c>
      <c r="AG129" s="17">
        <f t="shared" si="15"/>
        <v>1</v>
      </c>
      <c r="AH129" s="17">
        <f t="shared" si="16"/>
        <v>1</v>
      </c>
      <c r="AI129" s="17" t="str">
        <f t="shared" si="17"/>
        <v/>
      </c>
      <c r="AJ129" s="17">
        <f t="shared" si="18"/>
        <v>1</v>
      </c>
      <c r="AK129" s="17">
        <f t="shared" si="19"/>
        <v>4</v>
      </c>
    </row>
    <row r="130" spans="1:37" s="17" customFormat="1" ht="156" x14ac:dyDescent="0.25">
      <c r="A130" s="13" t="s">
        <v>761</v>
      </c>
      <c r="B130" s="14">
        <v>127</v>
      </c>
      <c r="C130" s="15" t="s">
        <v>762</v>
      </c>
      <c r="D130" s="15" t="s">
        <v>659</v>
      </c>
      <c r="E130" s="16">
        <v>52674</v>
      </c>
      <c r="F130" s="16">
        <v>48381</v>
      </c>
      <c r="G130" s="16">
        <v>59663</v>
      </c>
      <c r="H130" s="15">
        <v>4.25</v>
      </c>
      <c r="I130" s="15">
        <v>4.28</v>
      </c>
      <c r="J130" s="15">
        <v>1</v>
      </c>
      <c r="K130" s="19" t="s">
        <v>763</v>
      </c>
      <c r="L130" s="19">
        <v>5</v>
      </c>
      <c r="M130" s="19" t="s">
        <v>764</v>
      </c>
      <c r="N130" s="19">
        <v>0</v>
      </c>
      <c r="O130" s="19">
        <v>0</v>
      </c>
      <c r="P130" s="19">
        <v>1</v>
      </c>
      <c r="Q130" s="19" t="s">
        <v>765</v>
      </c>
      <c r="R130" s="19">
        <v>0</v>
      </c>
      <c r="S130" s="19">
        <v>0</v>
      </c>
      <c r="T130" s="19">
        <v>12</v>
      </c>
      <c r="U130" s="19" t="s">
        <v>766</v>
      </c>
      <c r="V130" s="19">
        <v>0</v>
      </c>
      <c r="W130" s="19">
        <v>0</v>
      </c>
      <c r="X130" s="19">
        <v>0</v>
      </c>
      <c r="Y130" s="19">
        <v>0</v>
      </c>
      <c r="Z130" s="19">
        <v>643</v>
      </c>
      <c r="AA130" s="33" t="s">
        <v>767</v>
      </c>
      <c r="AB130" s="17">
        <f t="shared" si="10"/>
        <v>1</v>
      </c>
      <c r="AC130" s="17">
        <f t="shared" si="11"/>
        <v>1</v>
      </c>
      <c r="AD130" s="17" t="str">
        <f t="shared" si="12"/>
        <v/>
      </c>
      <c r="AE130" s="17">
        <f t="shared" si="13"/>
        <v>1</v>
      </c>
      <c r="AF130" s="17" t="str">
        <f t="shared" si="14"/>
        <v/>
      </c>
      <c r="AG130" s="17">
        <f t="shared" si="15"/>
        <v>1</v>
      </c>
      <c r="AH130" s="17" t="str">
        <f t="shared" si="16"/>
        <v/>
      </c>
      <c r="AI130" s="17" t="str">
        <f t="shared" si="17"/>
        <v/>
      </c>
      <c r="AJ130" s="17">
        <f t="shared" si="18"/>
        <v>1</v>
      </c>
      <c r="AK130" s="17">
        <f t="shared" si="19"/>
        <v>5</v>
      </c>
    </row>
    <row r="131" spans="1:37" s="17" customFormat="1" ht="72" x14ac:dyDescent="0.25">
      <c r="A131" s="13" t="s">
        <v>768</v>
      </c>
      <c r="B131" s="18">
        <v>128</v>
      </c>
      <c r="C131" s="15" t="s">
        <v>769</v>
      </c>
      <c r="D131" s="15" t="s">
        <v>659</v>
      </c>
      <c r="E131" s="16">
        <v>114788</v>
      </c>
      <c r="F131" s="16">
        <v>114788</v>
      </c>
      <c r="G131" s="16">
        <v>129642</v>
      </c>
      <c r="H131" s="15">
        <v>9.27</v>
      </c>
      <c r="I131" s="15">
        <v>9.3000000000000007</v>
      </c>
      <c r="J131" s="15">
        <v>2</v>
      </c>
      <c r="K131" s="19" t="s">
        <v>770</v>
      </c>
      <c r="L131" s="19">
        <v>4</v>
      </c>
      <c r="M131" s="19" t="s">
        <v>771</v>
      </c>
      <c r="N131" s="19">
        <v>0</v>
      </c>
      <c r="O131" s="19">
        <v>0</v>
      </c>
      <c r="P131" s="19">
        <v>3</v>
      </c>
      <c r="Q131" s="19" t="s">
        <v>772</v>
      </c>
      <c r="R131" s="19">
        <v>2</v>
      </c>
      <c r="S131" s="19" t="s">
        <v>773</v>
      </c>
      <c r="T131" s="19">
        <v>57</v>
      </c>
      <c r="U131" s="19" t="s">
        <v>774</v>
      </c>
      <c r="V131" s="19">
        <v>9</v>
      </c>
      <c r="W131" s="19" t="s">
        <v>775</v>
      </c>
      <c r="X131" s="19">
        <v>1</v>
      </c>
      <c r="Y131" s="19" t="s">
        <v>776</v>
      </c>
      <c r="Z131" s="19">
        <v>647</v>
      </c>
      <c r="AA131" s="33" t="s">
        <v>777</v>
      </c>
      <c r="AB131" s="17">
        <f t="shared" si="10"/>
        <v>1</v>
      </c>
      <c r="AC131" s="17">
        <f t="shared" si="11"/>
        <v>1</v>
      </c>
      <c r="AD131" s="17" t="str">
        <f t="shared" si="12"/>
        <v/>
      </c>
      <c r="AE131" s="17">
        <f t="shared" si="13"/>
        <v>1</v>
      </c>
      <c r="AF131" s="17">
        <f t="shared" si="14"/>
        <v>1</v>
      </c>
      <c r="AG131" s="17">
        <f t="shared" si="15"/>
        <v>1</v>
      </c>
      <c r="AH131" s="17">
        <f t="shared" si="16"/>
        <v>1</v>
      </c>
      <c r="AI131" s="17">
        <f t="shared" si="17"/>
        <v>1</v>
      </c>
      <c r="AJ131" s="17">
        <f t="shared" si="18"/>
        <v>1</v>
      </c>
      <c r="AK131" s="17">
        <f t="shared" si="19"/>
        <v>8</v>
      </c>
    </row>
    <row r="132" spans="1:37" s="17" customFormat="1" ht="168" x14ac:dyDescent="0.25">
      <c r="A132" s="13" t="s">
        <v>778</v>
      </c>
      <c r="B132" s="14">
        <v>129</v>
      </c>
      <c r="C132" s="15" t="s">
        <v>779</v>
      </c>
      <c r="D132" s="15" t="s">
        <v>659</v>
      </c>
      <c r="E132" s="16">
        <v>77050</v>
      </c>
      <c r="F132" s="16">
        <v>77050</v>
      </c>
      <c r="G132" s="16">
        <v>87125</v>
      </c>
      <c r="H132" s="15">
        <v>6.22</v>
      </c>
      <c r="I132" s="15">
        <v>6.25</v>
      </c>
      <c r="J132" s="15">
        <v>2</v>
      </c>
      <c r="K132" s="19" t="s">
        <v>780</v>
      </c>
      <c r="L132" s="19">
        <v>4</v>
      </c>
      <c r="M132" s="19" t="s">
        <v>781</v>
      </c>
      <c r="N132" s="19">
        <v>1</v>
      </c>
      <c r="O132" s="19" t="s">
        <v>782</v>
      </c>
      <c r="P132" s="19">
        <v>7</v>
      </c>
      <c r="Q132" s="19" t="s">
        <v>783</v>
      </c>
      <c r="R132" s="19">
        <v>5</v>
      </c>
      <c r="S132" s="19" t="s">
        <v>784</v>
      </c>
      <c r="T132" s="19">
        <v>102</v>
      </c>
      <c r="U132" s="19" t="s">
        <v>785</v>
      </c>
      <c r="V132" s="19">
        <v>85</v>
      </c>
      <c r="W132" s="19" t="s">
        <v>786</v>
      </c>
      <c r="X132" s="19">
        <v>4</v>
      </c>
      <c r="Y132" s="19" t="s">
        <v>787</v>
      </c>
      <c r="Z132" s="19">
        <v>1207</v>
      </c>
      <c r="AA132" s="33" t="s">
        <v>788</v>
      </c>
      <c r="AB132" s="17">
        <f t="shared" si="10"/>
        <v>1</v>
      </c>
      <c r="AC132" s="17">
        <f t="shared" si="11"/>
        <v>1</v>
      </c>
      <c r="AD132" s="17">
        <f t="shared" si="12"/>
        <v>1</v>
      </c>
      <c r="AE132" s="17">
        <f t="shared" si="13"/>
        <v>1</v>
      </c>
      <c r="AF132" s="17">
        <f t="shared" si="14"/>
        <v>1</v>
      </c>
      <c r="AG132" s="17">
        <f t="shared" si="15"/>
        <v>1</v>
      </c>
      <c r="AH132" s="17">
        <f t="shared" si="16"/>
        <v>1</v>
      </c>
      <c r="AI132" s="17">
        <f t="shared" si="17"/>
        <v>1</v>
      </c>
      <c r="AJ132" s="17">
        <f t="shared" si="18"/>
        <v>1</v>
      </c>
      <c r="AK132" s="17">
        <f t="shared" si="19"/>
        <v>9</v>
      </c>
    </row>
    <row r="133" spans="1:37" s="17" customFormat="1" ht="409.5" x14ac:dyDescent="0.25">
      <c r="A133" s="13" t="s">
        <v>789</v>
      </c>
      <c r="B133" s="18">
        <v>130</v>
      </c>
      <c r="C133" s="15" t="s">
        <v>790</v>
      </c>
      <c r="D133" s="15" t="s">
        <v>659</v>
      </c>
      <c r="E133" s="16">
        <v>20626</v>
      </c>
      <c r="F133" s="16">
        <v>20626</v>
      </c>
      <c r="G133" s="16">
        <v>23559</v>
      </c>
      <c r="H133" s="15">
        <v>1.66</v>
      </c>
      <c r="I133" s="15">
        <v>1.69</v>
      </c>
      <c r="J133" s="15">
        <v>0</v>
      </c>
      <c r="K133" s="19" t="s">
        <v>791</v>
      </c>
      <c r="L133" s="19">
        <v>0</v>
      </c>
      <c r="M133" s="19">
        <v>0</v>
      </c>
      <c r="N133" s="19">
        <v>0</v>
      </c>
      <c r="O133" s="19">
        <v>0</v>
      </c>
      <c r="P133" s="19">
        <v>0</v>
      </c>
      <c r="Q133" s="19">
        <v>0</v>
      </c>
      <c r="R133" s="19">
        <v>5</v>
      </c>
      <c r="S133" s="19" t="s">
        <v>792</v>
      </c>
      <c r="T133" s="19">
        <v>25</v>
      </c>
      <c r="U133" s="19" t="s">
        <v>793</v>
      </c>
      <c r="V133" s="19">
        <v>6</v>
      </c>
      <c r="W133" s="19" t="s">
        <v>794</v>
      </c>
      <c r="X133" s="19">
        <v>1</v>
      </c>
      <c r="Y133" s="19" t="s">
        <v>795</v>
      </c>
      <c r="Z133" s="19">
        <v>176</v>
      </c>
      <c r="AA133" s="33" t="s">
        <v>796</v>
      </c>
      <c r="AB133" s="17" t="str">
        <f t="shared" ref="AB133:AB196" si="20">IF(J133&gt;0,1,"")</f>
        <v/>
      </c>
      <c r="AC133" s="17" t="str">
        <f t="shared" ref="AC133:AC196" si="21">IF(L133&gt;0,1,"")</f>
        <v/>
      </c>
      <c r="AD133" s="17" t="str">
        <f t="shared" ref="AD133:AD196" si="22">IF(N133&gt;0,1,"")</f>
        <v/>
      </c>
      <c r="AE133" s="17" t="str">
        <f t="shared" ref="AE133:AE196" si="23">IF(P133&gt;0,1,"")</f>
        <v/>
      </c>
      <c r="AF133" s="17">
        <f t="shared" ref="AF133:AF196" si="24">IF(R133&gt;0,1,"")</f>
        <v>1</v>
      </c>
      <c r="AG133" s="17">
        <f t="shared" ref="AG133:AG196" si="25">IF(T133&gt;0,1,"")</f>
        <v>1</v>
      </c>
      <c r="AH133" s="17">
        <f t="shared" ref="AH133:AH196" si="26">IF(V133&gt;0,1,"")</f>
        <v>1</v>
      </c>
      <c r="AI133" s="17">
        <f t="shared" ref="AI133:AI196" si="27">IF(X133&gt;0,1,"")</f>
        <v>1</v>
      </c>
      <c r="AJ133" s="17">
        <f t="shared" ref="AJ133:AJ196" si="28">IF(Z133&gt;0,1,"")</f>
        <v>1</v>
      </c>
      <c r="AK133" s="17">
        <f t="shared" ref="AK133:AK196" si="29">SUM(AB133:AJ133)</f>
        <v>5</v>
      </c>
    </row>
    <row r="134" spans="1:37" s="17" customFormat="1" ht="48" x14ac:dyDescent="0.25">
      <c r="A134" s="13" t="s">
        <v>797</v>
      </c>
      <c r="B134" s="14">
        <v>131</v>
      </c>
      <c r="C134" s="15" t="s">
        <v>798</v>
      </c>
      <c r="D134" s="15" t="s">
        <v>659</v>
      </c>
      <c r="E134" s="16">
        <v>19389</v>
      </c>
      <c r="F134" s="16">
        <v>12292</v>
      </c>
      <c r="G134" s="16">
        <v>22165</v>
      </c>
      <c r="H134" s="15">
        <v>1.56</v>
      </c>
      <c r="I134" s="15">
        <v>1.59</v>
      </c>
      <c r="J134" s="15">
        <v>0</v>
      </c>
      <c r="K134" s="19">
        <v>0</v>
      </c>
      <c r="L134" s="19">
        <v>0</v>
      </c>
      <c r="M134" s="19">
        <v>0</v>
      </c>
      <c r="N134" s="19">
        <v>0</v>
      </c>
      <c r="O134" s="19">
        <v>0</v>
      </c>
      <c r="P134" s="19">
        <v>2</v>
      </c>
      <c r="Q134" s="19" t="s">
        <v>799</v>
      </c>
      <c r="R134" s="19">
        <v>0</v>
      </c>
      <c r="S134" s="19">
        <v>0</v>
      </c>
      <c r="T134" s="19">
        <v>8</v>
      </c>
      <c r="U134" s="19" t="s">
        <v>800</v>
      </c>
      <c r="V134" s="19">
        <v>3</v>
      </c>
      <c r="W134" s="19" t="s">
        <v>801</v>
      </c>
      <c r="X134" s="19">
        <v>0</v>
      </c>
      <c r="Y134" s="19">
        <v>0</v>
      </c>
      <c r="Z134" s="19">
        <v>2237</v>
      </c>
      <c r="AA134" s="33" t="s">
        <v>802</v>
      </c>
      <c r="AB134" s="17" t="str">
        <f t="shared" si="20"/>
        <v/>
      </c>
      <c r="AC134" s="17" t="str">
        <f t="shared" si="21"/>
        <v/>
      </c>
      <c r="AD134" s="17" t="str">
        <f t="shared" si="22"/>
        <v/>
      </c>
      <c r="AE134" s="17">
        <f t="shared" si="23"/>
        <v>1</v>
      </c>
      <c r="AF134" s="17" t="str">
        <f t="shared" si="24"/>
        <v/>
      </c>
      <c r="AG134" s="17">
        <f t="shared" si="25"/>
        <v>1</v>
      </c>
      <c r="AH134" s="17">
        <f t="shared" si="26"/>
        <v>1</v>
      </c>
      <c r="AI134" s="17" t="str">
        <f t="shared" si="27"/>
        <v/>
      </c>
      <c r="AJ134" s="17">
        <f t="shared" si="28"/>
        <v>1</v>
      </c>
      <c r="AK134" s="17">
        <f t="shared" si="29"/>
        <v>4</v>
      </c>
    </row>
    <row r="135" spans="1:37" s="17" customFormat="1" ht="60" x14ac:dyDescent="0.25">
      <c r="A135" s="13" t="s">
        <v>803</v>
      </c>
      <c r="B135" s="18">
        <v>132</v>
      </c>
      <c r="C135" s="15" t="s">
        <v>804</v>
      </c>
      <c r="D135" s="15" t="s">
        <v>659</v>
      </c>
      <c r="E135" s="16">
        <v>25947</v>
      </c>
      <c r="F135" s="16">
        <v>25947</v>
      </c>
      <c r="G135" s="16">
        <v>29553</v>
      </c>
      <c r="H135" s="15">
        <v>2.09</v>
      </c>
      <c r="I135" s="15">
        <v>2.12</v>
      </c>
      <c r="J135" s="15">
        <v>2</v>
      </c>
      <c r="K135" s="19" t="s">
        <v>805</v>
      </c>
      <c r="L135" s="19">
        <v>1</v>
      </c>
      <c r="M135" s="19" t="s">
        <v>806</v>
      </c>
      <c r="N135" s="19">
        <v>0</v>
      </c>
      <c r="O135" s="19">
        <v>0</v>
      </c>
      <c r="P135" s="19">
        <v>2</v>
      </c>
      <c r="Q135" s="19" t="s">
        <v>807</v>
      </c>
      <c r="R135" s="19">
        <v>0</v>
      </c>
      <c r="S135" s="19">
        <v>0</v>
      </c>
      <c r="T135" s="19">
        <v>12</v>
      </c>
      <c r="U135" s="19" t="s">
        <v>808</v>
      </c>
      <c r="V135" s="19">
        <v>7</v>
      </c>
      <c r="W135" s="19" t="s">
        <v>809</v>
      </c>
      <c r="X135" s="19">
        <v>1</v>
      </c>
      <c r="Y135" s="19" t="s">
        <v>810</v>
      </c>
      <c r="Z135" s="19">
        <v>125</v>
      </c>
      <c r="AA135" s="33" t="s">
        <v>811</v>
      </c>
      <c r="AB135" s="17">
        <f t="shared" si="20"/>
        <v>1</v>
      </c>
      <c r="AC135" s="17">
        <f t="shared" si="21"/>
        <v>1</v>
      </c>
      <c r="AD135" s="17" t="str">
        <f t="shared" si="22"/>
        <v/>
      </c>
      <c r="AE135" s="17">
        <f t="shared" si="23"/>
        <v>1</v>
      </c>
      <c r="AF135" s="17" t="str">
        <f t="shared" si="24"/>
        <v/>
      </c>
      <c r="AG135" s="17">
        <f t="shared" si="25"/>
        <v>1</v>
      </c>
      <c r="AH135" s="17">
        <f t="shared" si="26"/>
        <v>1</v>
      </c>
      <c r="AI135" s="17">
        <f t="shared" si="27"/>
        <v>1</v>
      </c>
      <c r="AJ135" s="17">
        <f t="shared" si="28"/>
        <v>1</v>
      </c>
      <c r="AK135" s="17">
        <f t="shared" si="29"/>
        <v>7</v>
      </c>
    </row>
    <row r="136" spans="1:37" s="17" customFormat="1" ht="144" x14ac:dyDescent="0.25">
      <c r="A136" s="13" t="s">
        <v>812</v>
      </c>
      <c r="B136" s="14">
        <v>133</v>
      </c>
      <c r="C136" s="15" t="s">
        <v>813</v>
      </c>
      <c r="D136" s="15" t="s">
        <v>659</v>
      </c>
      <c r="E136" s="16">
        <v>13326</v>
      </c>
      <c r="F136" s="16">
        <v>13326</v>
      </c>
      <c r="G136" s="16">
        <v>15334</v>
      </c>
      <c r="H136" s="15">
        <v>1.07</v>
      </c>
      <c r="I136" s="15">
        <v>1.1000000000000001</v>
      </c>
      <c r="J136" s="15">
        <v>1</v>
      </c>
      <c r="K136" s="19" t="s">
        <v>814</v>
      </c>
      <c r="L136" s="19">
        <v>0</v>
      </c>
      <c r="M136" s="19" t="s">
        <v>291</v>
      </c>
      <c r="N136" s="19">
        <v>0</v>
      </c>
      <c r="O136" s="19">
        <v>0</v>
      </c>
      <c r="P136" s="19">
        <v>4</v>
      </c>
      <c r="Q136" s="19" t="s">
        <v>815</v>
      </c>
      <c r="R136" s="19">
        <v>0</v>
      </c>
      <c r="S136" s="19">
        <v>0</v>
      </c>
      <c r="T136" s="19">
        <v>21</v>
      </c>
      <c r="U136" s="19" t="s">
        <v>816</v>
      </c>
      <c r="V136" s="19">
        <v>1</v>
      </c>
      <c r="W136" s="19" t="s">
        <v>817</v>
      </c>
      <c r="X136" s="19">
        <v>0</v>
      </c>
      <c r="Y136" s="19">
        <v>0</v>
      </c>
      <c r="Z136" s="19">
        <v>120</v>
      </c>
      <c r="AA136" s="33">
        <v>0</v>
      </c>
      <c r="AB136" s="17">
        <f t="shared" si="20"/>
        <v>1</v>
      </c>
      <c r="AC136" s="17" t="str">
        <f t="shared" si="21"/>
        <v/>
      </c>
      <c r="AD136" s="17" t="str">
        <f t="shared" si="22"/>
        <v/>
      </c>
      <c r="AE136" s="17">
        <f t="shared" si="23"/>
        <v>1</v>
      </c>
      <c r="AF136" s="17" t="str">
        <f t="shared" si="24"/>
        <v/>
      </c>
      <c r="AG136" s="17">
        <f t="shared" si="25"/>
        <v>1</v>
      </c>
      <c r="AH136" s="17">
        <f t="shared" si="26"/>
        <v>1</v>
      </c>
      <c r="AI136" s="17" t="str">
        <f t="shared" si="27"/>
        <v/>
      </c>
      <c r="AJ136" s="17">
        <f t="shared" si="28"/>
        <v>1</v>
      </c>
      <c r="AK136" s="17">
        <f t="shared" si="29"/>
        <v>5</v>
      </c>
    </row>
    <row r="137" spans="1:37" s="17" customFormat="1" ht="72" x14ac:dyDescent="0.25">
      <c r="A137" s="13" t="s">
        <v>818</v>
      </c>
      <c r="B137" s="18">
        <v>134</v>
      </c>
      <c r="C137" s="15" t="s">
        <v>819</v>
      </c>
      <c r="D137" s="15" t="s">
        <v>659</v>
      </c>
      <c r="E137" s="16">
        <v>18028</v>
      </c>
      <c r="F137" s="16">
        <v>18028</v>
      </c>
      <c r="G137" s="16">
        <v>20631</v>
      </c>
      <c r="H137" s="15">
        <v>1.45</v>
      </c>
      <c r="I137" s="15">
        <v>1.48</v>
      </c>
      <c r="J137" s="15">
        <v>1</v>
      </c>
      <c r="K137" s="19" t="s">
        <v>820</v>
      </c>
      <c r="L137" s="19">
        <v>0</v>
      </c>
      <c r="M137" s="19">
        <v>0</v>
      </c>
      <c r="N137" s="19">
        <v>0</v>
      </c>
      <c r="O137" s="19">
        <v>0</v>
      </c>
      <c r="P137" s="19">
        <v>2</v>
      </c>
      <c r="Q137" s="19" t="s">
        <v>821</v>
      </c>
      <c r="R137" s="19">
        <v>3</v>
      </c>
      <c r="S137" s="19" t="s">
        <v>822</v>
      </c>
      <c r="T137" s="19">
        <v>10</v>
      </c>
      <c r="U137" s="19" t="s">
        <v>823</v>
      </c>
      <c r="V137" s="19">
        <v>0</v>
      </c>
      <c r="W137" s="19">
        <v>0</v>
      </c>
      <c r="X137" s="19">
        <v>0</v>
      </c>
      <c r="Y137" s="19">
        <v>0</v>
      </c>
      <c r="Z137" s="19">
        <v>255</v>
      </c>
      <c r="AA137" s="33" t="s">
        <v>824</v>
      </c>
      <c r="AB137" s="17">
        <f t="shared" si="20"/>
        <v>1</v>
      </c>
      <c r="AC137" s="17" t="str">
        <f t="shared" si="21"/>
        <v/>
      </c>
      <c r="AD137" s="17" t="str">
        <f t="shared" si="22"/>
        <v/>
      </c>
      <c r="AE137" s="17">
        <f t="shared" si="23"/>
        <v>1</v>
      </c>
      <c r="AF137" s="17">
        <f t="shared" si="24"/>
        <v>1</v>
      </c>
      <c r="AG137" s="17">
        <f t="shared" si="25"/>
        <v>1</v>
      </c>
      <c r="AH137" s="17" t="str">
        <f t="shared" si="26"/>
        <v/>
      </c>
      <c r="AI137" s="17" t="str">
        <f t="shared" si="27"/>
        <v/>
      </c>
      <c r="AJ137" s="17">
        <f t="shared" si="28"/>
        <v>1</v>
      </c>
      <c r="AK137" s="17">
        <f t="shared" si="29"/>
        <v>5</v>
      </c>
    </row>
    <row r="138" spans="1:37" s="17" customFormat="1" ht="48" x14ac:dyDescent="0.25">
      <c r="A138" s="13" t="s">
        <v>825</v>
      </c>
      <c r="B138" s="14">
        <v>135</v>
      </c>
      <c r="C138" s="15" t="s">
        <v>826</v>
      </c>
      <c r="D138" s="15" t="s">
        <v>659</v>
      </c>
      <c r="E138" s="16">
        <v>13326</v>
      </c>
      <c r="F138" s="16">
        <v>13326</v>
      </c>
      <c r="G138" s="16">
        <v>15334</v>
      </c>
      <c r="H138" s="15">
        <v>1.07</v>
      </c>
      <c r="I138" s="15">
        <v>1.1000000000000001</v>
      </c>
      <c r="J138" s="15">
        <v>0</v>
      </c>
      <c r="K138" s="19">
        <v>0</v>
      </c>
      <c r="L138" s="19">
        <v>0</v>
      </c>
      <c r="M138" s="19">
        <v>0</v>
      </c>
      <c r="N138" s="19">
        <v>0</v>
      </c>
      <c r="O138" s="19">
        <v>0</v>
      </c>
      <c r="P138" s="19">
        <v>2</v>
      </c>
      <c r="Q138" s="19" t="s">
        <v>827</v>
      </c>
      <c r="R138" s="19">
        <v>0</v>
      </c>
      <c r="S138" s="19">
        <v>0</v>
      </c>
      <c r="T138" s="19">
        <v>10</v>
      </c>
      <c r="U138" s="19" t="s">
        <v>828</v>
      </c>
      <c r="V138" s="19">
        <v>0</v>
      </c>
      <c r="W138" s="19">
        <v>0</v>
      </c>
      <c r="X138" s="19">
        <v>0</v>
      </c>
      <c r="Y138" s="19">
        <v>0</v>
      </c>
      <c r="Z138" s="19">
        <v>150</v>
      </c>
      <c r="AA138" s="33" t="s">
        <v>829</v>
      </c>
      <c r="AB138" s="17" t="str">
        <f t="shared" si="20"/>
        <v/>
      </c>
      <c r="AC138" s="17" t="str">
        <f t="shared" si="21"/>
        <v/>
      </c>
      <c r="AD138" s="17" t="str">
        <f t="shared" si="22"/>
        <v/>
      </c>
      <c r="AE138" s="17">
        <f t="shared" si="23"/>
        <v>1</v>
      </c>
      <c r="AF138" s="17" t="str">
        <f t="shared" si="24"/>
        <v/>
      </c>
      <c r="AG138" s="17">
        <f t="shared" si="25"/>
        <v>1</v>
      </c>
      <c r="AH138" s="17" t="str">
        <f t="shared" si="26"/>
        <v/>
      </c>
      <c r="AI138" s="17" t="str">
        <f t="shared" si="27"/>
        <v/>
      </c>
      <c r="AJ138" s="17">
        <f t="shared" si="28"/>
        <v>1</v>
      </c>
      <c r="AK138" s="17">
        <f t="shared" si="29"/>
        <v>3</v>
      </c>
    </row>
    <row r="139" spans="1:37" s="17" customFormat="1" ht="96" x14ac:dyDescent="0.25">
      <c r="A139" s="13" t="s">
        <v>830</v>
      </c>
      <c r="B139" s="18">
        <v>136</v>
      </c>
      <c r="C139" s="15" t="s">
        <v>831</v>
      </c>
      <c r="D139" s="15" t="s">
        <v>659</v>
      </c>
      <c r="E139" s="16">
        <v>24833</v>
      </c>
      <c r="F139" s="16">
        <v>24833</v>
      </c>
      <c r="G139" s="16">
        <v>28298</v>
      </c>
      <c r="H139" s="15">
        <v>2</v>
      </c>
      <c r="I139" s="15">
        <v>2.0299999999999998</v>
      </c>
      <c r="J139" s="15">
        <v>1</v>
      </c>
      <c r="K139" s="19" t="s">
        <v>60</v>
      </c>
      <c r="L139" s="19">
        <v>0</v>
      </c>
      <c r="M139" s="19">
        <v>0</v>
      </c>
      <c r="N139" s="19">
        <v>0</v>
      </c>
      <c r="O139" s="19">
        <v>0</v>
      </c>
      <c r="P139" s="19">
        <v>1</v>
      </c>
      <c r="Q139" s="19" t="s">
        <v>832</v>
      </c>
      <c r="R139" s="19">
        <v>0</v>
      </c>
      <c r="S139" s="19">
        <v>0</v>
      </c>
      <c r="T139" s="19">
        <v>11</v>
      </c>
      <c r="U139" s="19" t="s">
        <v>833</v>
      </c>
      <c r="V139" s="19">
        <v>18</v>
      </c>
      <c r="W139" s="19" t="s">
        <v>834</v>
      </c>
      <c r="X139" s="19">
        <v>0</v>
      </c>
      <c r="Y139" s="19">
        <v>0</v>
      </c>
      <c r="Z139" s="19">
        <v>225</v>
      </c>
      <c r="AA139" s="33" t="s">
        <v>835</v>
      </c>
      <c r="AB139" s="17">
        <f t="shared" si="20"/>
        <v>1</v>
      </c>
      <c r="AC139" s="17" t="str">
        <f t="shared" si="21"/>
        <v/>
      </c>
      <c r="AD139" s="17" t="str">
        <f t="shared" si="22"/>
        <v/>
      </c>
      <c r="AE139" s="17">
        <f t="shared" si="23"/>
        <v>1</v>
      </c>
      <c r="AF139" s="17" t="str">
        <f t="shared" si="24"/>
        <v/>
      </c>
      <c r="AG139" s="17">
        <f t="shared" si="25"/>
        <v>1</v>
      </c>
      <c r="AH139" s="17">
        <f t="shared" si="26"/>
        <v>1</v>
      </c>
      <c r="AI139" s="17" t="str">
        <f t="shared" si="27"/>
        <v/>
      </c>
      <c r="AJ139" s="17">
        <f t="shared" si="28"/>
        <v>1</v>
      </c>
      <c r="AK139" s="17">
        <f t="shared" si="29"/>
        <v>5</v>
      </c>
    </row>
    <row r="140" spans="1:37" s="17" customFormat="1" ht="48" x14ac:dyDescent="0.25">
      <c r="A140" s="13" t="s">
        <v>836</v>
      </c>
      <c r="B140" s="14">
        <v>137</v>
      </c>
      <c r="C140" s="15" t="s">
        <v>837</v>
      </c>
      <c r="D140" s="15" t="s">
        <v>659</v>
      </c>
      <c r="E140" s="16">
        <v>13326</v>
      </c>
      <c r="F140" s="16">
        <v>13326</v>
      </c>
      <c r="G140" s="16">
        <v>15334</v>
      </c>
      <c r="H140" s="15">
        <v>1.07</v>
      </c>
      <c r="I140" s="15">
        <v>1.1000000000000001</v>
      </c>
      <c r="J140" s="15">
        <v>0</v>
      </c>
      <c r="K140" s="19">
        <v>0</v>
      </c>
      <c r="L140" s="19">
        <v>0</v>
      </c>
      <c r="M140" s="19">
        <v>0</v>
      </c>
      <c r="N140" s="19">
        <v>0</v>
      </c>
      <c r="O140" s="19">
        <v>0</v>
      </c>
      <c r="P140" s="19">
        <v>2</v>
      </c>
      <c r="Q140" s="19" t="s">
        <v>838</v>
      </c>
      <c r="R140" s="19">
        <v>0</v>
      </c>
      <c r="S140" s="19">
        <v>0</v>
      </c>
      <c r="T140" s="19">
        <v>11</v>
      </c>
      <c r="U140" s="19" t="s">
        <v>839</v>
      </c>
      <c r="V140" s="19">
        <v>0</v>
      </c>
      <c r="W140" s="19">
        <v>0</v>
      </c>
      <c r="X140" s="19">
        <v>0</v>
      </c>
      <c r="Y140" s="19">
        <v>0</v>
      </c>
      <c r="Z140" s="19">
        <v>150</v>
      </c>
      <c r="AA140" s="33" t="s">
        <v>840</v>
      </c>
      <c r="AB140" s="17" t="str">
        <f t="shared" si="20"/>
        <v/>
      </c>
      <c r="AC140" s="17" t="str">
        <f t="shared" si="21"/>
        <v/>
      </c>
      <c r="AD140" s="17" t="str">
        <f t="shared" si="22"/>
        <v/>
      </c>
      <c r="AE140" s="17">
        <f t="shared" si="23"/>
        <v>1</v>
      </c>
      <c r="AF140" s="17" t="str">
        <f t="shared" si="24"/>
        <v/>
      </c>
      <c r="AG140" s="17">
        <f t="shared" si="25"/>
        <v>1</v>
      </c>
      <c r="AH140" s="17" t="str">
        <f t="shared" si="26"/>
        <v/>
      </c>
      <c r="AI140" s="17" t="str">
        <f t="shared" si="27"/>
        <v/>
      </c>
      <c r="AJ140" s="17">
        <f t="shared" si="28"/>
        <v>1</v>
      </c>
      <c r="AK140" s="17">
        <f t="shared" si="29"/>
        <v>3</v>
      </c>
    </row>
    <row r="141" spans="1:37" s="17" customFormat="1" ht="24" x14ac:dyDescent="0.25">
      <c r="A141" s="13" t="s">
        <v>841</v>
      </c>
      <c r="B141" s="18">
        <v>138</v>
      </c>
      <c r="C141" s="15" t="s">
        <v>842</v>
      </c>
      <c r="D141" s="15" t="s">
        <v>659</v>
      </c>
      <c r="E141" s="16">
        <v>38581</v>
      </c>
      <c r="F141" s="16">
        <v>38581</v>
      </c>
      <c r="G141" s="16">
        <v>40147</v>
      </c>
      <c r="H141" s="15">
        <v>3.19</v>
      </c>
      <c r="I141" s="15">
        <v>2.88</v>
      </c>
      <c r="J141" s="15">
        <v>2</v>
      </c>
      <c r="K141" s="19" t="s">
        <v>843</v>
      </c>
      <c r="L141" s="19">
        <v>0</v>
      </c>
      <c r="M141" s="19">
        <v>0</v>
      </c>
      <c r="N141" s="19">
        <v>0</v>
      </c>
      <c r="O141" s="19">
        <v>0</v>
      </c>
      <c r="P141" s="19">
        <v>1</v>
      </c>
      <c r="Q141" s="19" t="s">
        <v>844</v>
      </c>
      <c r="R141" s="19">
        <v>0</v>
      </c>
      <c r="S141" s="19">
        <v>0</v>
      </c>
      <c r="T141" s="19">
        <v>8</v>
      </c>
      <c r="U141" s="19" t="s">
        <v>845</v>
      </c>
      <c r="V141" s="19">
        <v>3</v>
      </c>
      <c r="W141" s="19" t="s">
        <v>846</v>
      </c>
      <c r="X141" s="19">
        <v>0</v>
      </c>
      <c r="Y141" s="19">
        <v>0</v>
      </c>
      <c r="Z141" s="19">
        <v>170</v>
      </c>
      <c r="AA141" s="33">
        <v>0</v>
      </c>
      <c r="AB141" s="17">
        <f t="shared" si="20"/>
        <v>1</v>
      </c>
      <c r="AC141" s="17" t="str">
        <f t="shared" si="21"/>
        <v/>
      </c>
      <c r="AD141" s="17" t="str">
        <f t="shared" si="22"/>
        <v/>
      </c>
      <c r="AE141" s="17">
        <f t="shared" si="23"/>
        <v>1</v>
      </c>
      <c r="AF141" s="17" t="str">
        <f t="shared" si="24"/>
        <v/>
      </c>
      <c r="AG141" s="17">
        <f t="shared" si="25"/>
        <v>1</v>
      </c>
      <c r="AH141" s="17">
        <f t="shared" si="26"/>
        <v>1</v>
      </c>
      <c r="AI141" s="17" t="str">
        <f t="shared" si="27"/>
        <v/>
      </c>
      <c r="AJ141" s="17">
        <f t="shared" si="28"/>
        <v>1</v>
      </c>
      <c r="AK141" s="17">
        <f t="shared" si="29"/>
        <v>5</v>
      </c>
    </row>
    <row r="142" spans="1:37" s="17" customFormat="1" ht="48" x14ac:dyDescent="0.25">
      <c r="A142" s="13" t="s">
        <v>847</v>
      </c>
      <c r="B142" s="14">
        <v>139</v>
      </c>
      <c r="C142" s="15" t="s">
        <v>848</v>
      </c>
      <c r="D142" s="15" t="s">
        <v>659</v>
      </c>
      <c r="E142" s="16">
        <v>2904</v>
      </c>
      <c r="F142" s="16">
        <v>2904</v>
      </c>
      <c r="G142" s="16">
        <v>3485</v>
      </c>
      <c r="H142" s="15">
        <v>0.23</v>
      </c>
      <c r="I142" s="15">
        <v>0.25</v>
      </c>
      <c r="J142" s="15">
        <v>0</v>
      </c>
      <c r="K142" s="19" t="s">
        <v>849</v>
      </c>
      <c r="L142" s="19">
        <v>0</v>
      </c>
      <c r="M142" s="19" t="s">
        <v>849</v>
      </c>
      <c r="N142" s="19">
        <v>0</v>
      </c>
      <c r="O142" s="19">
        <v>0</v>
      </c>
      <c r="P142" s="19">
        <v>0</v>
      </c>
      <c r="Q142" s="19">
        <v>0</v>
      </c>
      <c r="R142" s="19">
        <v>2</v>
      </c>
      <c r="S142" s="19" t="s">
        <v>850</v>
      </c>
      <c r="T142" s="19">
        <v>3</v>
      </c>
      <c r="U142" s="19" t="s">
        <v>851</v>
      </c>
      <c r="V142" s="19">
        <v>1</v>
      </c>
      <c r="W142" s="19" t="s">
        <v>852</v>
      </c>
      <c r="X142" s="19">
        <v>0</v>
      </c>
      <c r="Y142" s="19" t="s">
        <v>849</v>
      </c>
      <c r="Z142" s="19">
        <v>0</v>
      </c>
      <c r="AA142" s="33" t="s">
        <v>853</v>
      </c>
      <c r="AB142" s="17" t="str">
        <f t="shared" si="20"/>
        <v/>
      </c>
      <c r="AC142" s="17" t="str">
        <f t="shared" si="21"/>
        <v/>
      </c>
      <c r="AD142" s="17" t="str">
        <f t="shared" si="22"/>
        <v/>
      </c>
      <c r="AE142" s="17" t="str">
        <f t="shared" si="23"/>
        <v/>
      </c>
      <c r="AF142" s="17">
        <f t="shared" si="24"/>
        <v>1</v>
      </c>
      <c r="AG142" s="17">
        <f t="shared" si="25"/>
        <v>1</v>
      </c>
      <c r="AH142" s="17">
        <f t="shared" si="26"/>
        <v>1</v>
      </c>
      <c r="AI142" s="17" t="str">
        <f t="shared" si="27"/>
        <v/>
      </c>
      <c r="AJ142" s="17" t="str">
        <f t="shared" si="28"/>
        <v/>
      </c>
      <c r="AK142" s="17">
        <f t="shared" si="29"/>
        <v>3</v>
      </c>
    </row>
    <row r="143" spans="1:37" s="17" customFormat="1" ht="372" x14ac:dyDescent="0.25">
      <c r="A143" s="13" t="s">
        <v>854</v>
      </c>
      <c r="B143" s="18">
        <v>140</v>
      </c>
      <c r="C143" s="15" t="s">
        <v>855</v>
      </c>
      <c r="D143" s="15" t="s">
        <v>659</v>
      </c>
      <c r="E143" s="16">
        <v>5997</v>
      </c>
      <c r="F143" s="16">
        <v>3239</v>
      </c>
      <c r="G143" s="16">
        <v>6970</v>
      </c>
      <c r="H143" s="15">
        <v>0.48</v>
      </c>
      <c r="I143" s="15">
        <v>0.5</v>
      </c>
      <c r="J143" s="15">
        <v>3</v>
      </c>
      <c r="K143" s="19" t="s">
        <v>856</v>
      </c>
      <c r="L143" s="19">
        <v>1</v>
      </c>
      <c r="M143" s="19" t="s">
        <v>857</v>
      </c>
      <c r="N143" s="19">
        <v>1</v>
      </c>
      <c r="O143" s="19" t="s">
        <v>858</v>
      </c>
      <c r="P143" s="19">
        <v>5</v>
      </c>
      <c r="Q143" s="19" t="s">
        <v>859</v>
      </c>
      <c r="R143" s="19">
        <v>5</v>
      </c>
      <c r="S143" s="19" t="s">
        <v>860</v>
      </c>
      <c r="T143" s="19">
        <v>10</v>
      </c>
      <c r="U143" s="19" t="s">
        <v>861</v>
      </c>
      <c r="V143" s="19">
        <v>4</v>
      </c>
      <c r="W143" s="19" t="s">
        <v>862</v>
      </c>
      <c r="X143" s="19">
        <v>3</v>
      </c>
      <c r="Y143" s="19" t="s">
        <v>863</v>
      </c>
      <c r="Z143" s="19">
        <v>0</v>
      </c>
      <c r="AA143" s="33" t="s">
        <v>864</v>
      </c>
      <c r="AB143" s="17">
        <f t="shared" si="20"/>
        <v>1</v>
      </c>
      <c r="AC143" s="17">
        <f t="shared" si="21"/>
        <v>1</v>
      </c>
      <c r="AD143" s="17">
        <f t="shared" si="22"/>
        <v>1</v>
      </c>
      <c r="AE143" s="17">
        <f t="shared" si="23"/>
        <v>1</v>
      </c>
      <c r="AF143" s="17">
        <f t="shared" si="24"/>
        <v>1</v>
      </c>
      <c r="AG143" s="17">
        <f t="shared" si="25"/>
        <v>1</v>
      </c>
      <c r="AH143" s="17">
        <f t="shared" si="26"/>
        <v>1</v>
      </c>
      <c r="AI143" s="17">
        <f t="shared" si="27"/>
        <v>1</v>
      </c>
      <c r="AJ143" s="17" t="str">
        <f t="shared" si="28"/>
        <v/>
      </c>
      <c r="AK143" s="17">
        <f t="shared" si="29"/>
        <v>8</v>
      </c>
    </row>
    <row r="144" spans="1:37" s="17" customFormat="1" ht="144" x14ac:dyDescent="0.25">
      <c r="A144" s="13" t="s">
        <v>865</v>
      </c>
      <c r="B144" s="14">
        <v>141</v>
      </c>
      <c r="C144" s="15" t="s">
        <v>866</v>
      </c>
      <c r="D144" s="15" t="s">
        <v>867</v>
      </c>
      <c r="E144" s="16">
        <v>12374</v>
      </c>
      <c r="F144" s="16">
        <v>12374</v>
      </c>
      <c r="G144" s="16">
        <v>13940</v>
      </c>
      <c r="H144" s="15">
        <v>1</v>
      </c>
      <c r="I144" s="15">
        <v>1</v>
      </c>
      <c r="J144" s="15">
        <v>1</v>
      </c>
      <c r="K144" s="19" t="s">
        <v>868</v>
      </c>
      <c r="L144" s="19">
        <v>1</v>
      </c>
      <c r="M144" s="19" t="s">
        <v>869</v>
      </c>
      <c r="N144" s="19">
        <v>0</v>
      </c>
      <c r="O144" s="19">
        <v>0</v>
      </c>
      <c r="P144" s="19">
        <v>0</v>
      </c>
      <c r="Q144" s="19">
        <v>0</v>
      </c>
      <c r="R144" s="19">
        <v>2</v>
      </c>
      <c r="S144" s="19" t="s">
        <v>870</v>
      </c>
      <c r="T144" s="19">
        <v>7</v>
      </c>
      <c r="U144" s="19" t="s">
        <v>871</v>
      </c>
      <c r="V144" s="19">
        <v>4</v>
      </c>
      <c r="W144" s="19" t="s">
        <v>872</v>
      </c>
      <c r="X144" s="19">
        <v>0</v>
      </c>
      <c r="Y144" s="19">
        <v>0</v>
      </c>
      <c r="Z144" s="19">
        <v>69</v>
      </c>
      <c r="AA144" s="33">
        <v>0</v>
      </c>
      <c r="AB144" s="17">
        <f t="shared" si="20"/>
        <v>1</v>
      </c>
      <c r="AC144" s="17">
        <f t="shared" si="21"/>
        <v>1</v>
      </c>
      <c r="AD144" s="17" t="str">
        <f t="shared" si="22"/>
        <v/>
      </c>
      <c r="AE144" s="17" t="str">
        <f t="shared" si="23"/>
        <v/>
      </c>
      <c r="AF144" s="17">
        <f t="shared" si="24"/>
        <v>1</v>
      </c>
      <c r="AG144" s="17">
        <f t="shared" si="25"/>
        <v>1</v>
      </c>
      <c r="AH144" s="17">
        <f t="shared" si="26"/>
        <v>1</v>
      </c>
      <c r="AI144" s="17" t="str">
        <f t="shared" si="27"/>
        <v/>
      </c>
      <c r="AJ144" s="17">
        <f t="shared" si="28"/>
        <v>1</v>
      </c>
      <c r="AK144" s="17">
        <f t="shared" si="29"/>
        <v>6</v>
      </c>
    </row>
    <row r="145" spans="1:37" s="17" customFormat="1" ht="192" x14ac:dyDescent="0.25">
      <c r="A145" s="13" t="s">
        <v>873</v>
      </c>
      <c r="B145" s="18">
        <v>142</v>
      </c>
      <c r="C145" s="15" t="s">
        <v>874</v>
      </c>
      <c r="D145" s="15" t="s">
        <v>867</v>
      </c>
      <c r="E145" s="16">
        <v>216536</v>
      </c>
      <c r="F145" s="16">
        <v>216536</v>
      </c>
      <c r="G145" s="16">
        <v>243950</v>
      </c>
      <c r="H145" s="15">
        <v>17.5</v>
      </c>
      <c r="I145" s="15">
        <v>17.5</v>
      </c>
      <c r="J145" s="15">
        <v>1</v>
      </c>
      <c r="K145" s="19" t="s">
        <v>875</v>
      </c>
      <c r="L145" s="19">
        <v>8</v>
      </c>
      <c r="M145" s="19" t="s">
        <v>876</v>
      </c>
      <c r="N145" s="19">
        <v>1</v>
      </c>
      <c r="O145" s="19" t="s">
        <v>877</v>
      </c>
      <c r="P145" s="19">
        <v>1</v>
      </c>
      <c r="Q145" s="19" t="s">
        <v>878</v>
      </c>
      <c r="R145" s="19">
        <v>1</v>
      </c>
      <c r="S145" s="19" t="s">
        <v>879</v>
      </c>
      <c r="T145" s="19">
        <v>12</v>
      </c>
      <c r="U145" s="19" t="s">
        <v>880</v>
      </c>
      <c r="V145" s="19">
        <v>10</v>
      </c>
      <c r="W145" s="19" t="s">
        <v>881</v>
      </c>
      <c r="X145" s="19">
        <v>1</v>
      </c>
      <c r="Y145" s="19" t="s">
        <v>882</v>
      </c>
      <c r="Z145" s="19">
        <v>4100</v>
      </c>
      <c r="AA145" s="33" t="s">
        <v>883</v>
      </c>
      <c r="AB145" s="17">
        <f t="shared" si="20"/>
        <v>1</v>
      </c>
      <c r="AC145" s="17">
        <f t="shared" si="21"/>
        <v>1</v>
      </c>
      <c r="AD145" s="17">
        <f t="shared" si="22"/>
        <v>1</v>
      </c>
      <c r="AE145" s="17">
        <f t="shared" si="23"/>
        <v>1</v>
      </c>
      <c r="AF145" s="17">
        <f t="shared" si="24"/>
        <v>1</v>
      </c>
      <c r="AG145" s="17">
        <f t="shared" si="25"/>
        <v>1</v>
      </c>
      <c r="AH145" s="17">
        <f t="shared" si="26"/>
        <v>1</v>
      </c>
      <c r="AI145" s="17">
        <f t="shared" si="27"/>
        <v>1</v>
      </c>
      <c r="AJ145" s="17">
        <f t="shared" si="28"/>
        <v>1</v>
      </c>
      <c r="AK145" s="17">
        <f t="shared" si="29"/>
        <v>9</v>
      </c>
    </row>
    <row r="146" spans="1:37" s="17" customFormat="1" ht="120" x14ac:dyDescent="0.25">
      <c r="A146" s="13" t="s">
        <v>884</v>
      </c>
      <c r="B146" s="14">
        <v>143</v>
      </c>
      <c r="C146" s="15" t="s">
        <v>885</v>
      </c>
      <c r="D146" s="15" t="s">
        <v>867</v>
      </c>
      <c r="E146" s="16">
        <v>24747</v>
      </c>
      <c r="F146" s="16">
        <v>24747</v>
      </c>
      <c r="G146" s="16">
        <v>27880</v>
      </c>
      <c r="H146" s="15">
        <v>2</v>
      </c>
      <c r="I146" s="15">
        <v>2</v>
      </c>
      <c r="J146" s="15">
        <v>1</v>
      </c>
      <c r="K146" s="19" t="s">
        <v>886</v>
      </c>
      <c r="L146" s="19">
        <v>0</v>
      </c>
      <c r="M146" s="19">
        <v>0</v>
      </c>
      <c r="N146" s="19">
        <v>0</v>
      </c>
      <c r="O146" s="19">
        <v>0</v>
      </c>
      <c r="P146" s="19">
        <v>0</v>
      </c>
      <c r="Q146" s="19">
        <v>0</v>
      </c>
      <c r="R146" s="19">
        <v>1</v>
      </c>
      <c r="S146" s="19" t="s">
        <v>887</v>
      </c>
      <c r="T146" s="19">
        <v>8</v>
      </c>
      <c r="U146" s="19" t="s">
        <v>888</v>
      </c>
      <c r="V146" s="19">
        <v>2</v>
      </c>
      <c r="W146" s="19" t="s">
        <v>889</v>
      </c>
      <c r="X146" s="19">
        <v>0</v>
      </c>
      <c r="Y146" s="19">
        <v>0</v>
      </c>
      <c r="Z146" s="19">
        <v>695</v>
      </c>
      <c r="AA146" s="33">
        <v>0</v>
      </c>
      <c r="AB146" s="17">
        <f t="shared" si="20"/>
        <v>1</v>
      </c>
      <c r="AC146" s="17" t="str">
        <f t="shared" si="21"/>
        <v/>
      </c>
      <c r="AD146" s="17" t="str">
        <f t="shared" si="22"/>
        <v/>
      </c>
      <c r="AE146" s="17" t="str">
        <f t="shared" si="23"/>
        <v/>
      </c>
      <c r="AF146" s="17">
        <f t="shared" si="24"/>
        <v>1</v>
      </c>
      <c r="AG146" s="17">
        <f t="shared" si="25"/>
        <v>1</v>
      </c>
      <c r="AH146" s="17">
        <f t="shared" si="26"/>
        <v>1</v>
      </c>
      <c r="AI146" s="17" t="str">
        <f t="shared" si="27"/>
        <v/>
      </c>
      <c r="AJ146" s="17">
        <f t="shared" si="28"/>
        <v>1</v>
      </c>
      <c r="AK146" s="17">
        <f t="shared" si="29"/>
        <v>5</v>
      </c>
    </row>
    <row r="147" spans="1:37" s="17" customFormat="1" ht="72" x14ac:dyDescent="0.25">
      <c r="A147" s="13" t="s">
        <v>890</v>
      </c>
      <c r="B147" s="18">
        <v>144</v>
      </c>
      <c r="C147" s="15" t="s">
        <v>891</v>
      </c>
      <c r="D147" s="15" t="s">
        <v>867</v>
      </c>
      <c r="E147" s="16">
        <v>18560</v>
      </c>
      <c r="F147" s="16">
        <v>18560</v>
      </c>
      <c r="G147" s="16">
        <v>20910</v>
      </c>
      <c r="H147" s="15">
        <v>1.5</v>
      </c>
      <c r="I147" s="15">
        <v>1.5</v>
      </c>
      <c r="J147" s="15">
        <v>1</v>
      </c>
      <c r="K147" s="19" t="s">
        <v>892</v>
      </c>
      <c r="L147" s="19">
        <v>4</v>
      </c>
      <c r="M147" s="19" t="s">
        <v>893</v>
      </c>
      <c r="N147" s="19">
        <v>0</v>
      </c>
      <c r="O147" s="19">
        <v>0</v>
      </c>
      <c r="P147" s="19">
        <v>0</v>
      </c>
      <c r="Q147" s="19">
        <v>0</v>
      </c>
      <c r="R147" s="19">
        <v>1</v>
      </c>
      <c r="S147" s="19" t="s">
        <v>894</v>
      </c>
      <c r="T147" s="19">
        <v>3</v>
      </c>
      <c r="U147" s="19" t="s">
        <v>895</v>
      </c>
      <c r="V147" s="19">
        <v>5</v>
      </c>
      <c r="W147" s="19" t="s">
        <v>896</v>
      </c>
      <c r="X147" s="19">
        <v>0</v>
      </c>
      <c r="Y147" s="19">
        <v>0</v>
      </c>
      <c r="Z147" s="19">
        <v>128</v>
      </c>
      <c r="AA147" s="33">
        <v>0</v>
      </c>
      <c r="AB147" s="17">
        <f t="shared" si="20"/>
        <v>1</v>
      </c>
      <c r="AC147" s="17">
        <f t="shared" si="21"/>
        <v>1</v>
      </c>
      <c r="AD147" s="17" t="str">
        <f t="shared" si="22"/>
        <v/>
      </c>
      <c r="AE147" s="17" t="str">
        <f t="shared" si="23"/>
        <v/>
      </c>
      <c r="AF147" s="17">
        <f t="shared" si="24"/>
        <v>1</v>
      </c>
      <c r="AG147" s="17">
        <f t="shared" si="25"/>
        <v>1</v>
      </c>
      <c r="AH147" s="17">
        <f t="shared" si="26"/>
        <v>1</v>
      </c>
      <c r="AI147" s="17" t="str">
        <f t="shared" si="27"/>
        <v/>
      </c>
      <c r="AJ147" s="17">
        <f t="shared" si="28"/>
        <v>1</v>
      </c>
      <c r="AK147" s="17">
        <f t="shared" si="29"/>
        <v>6</v>
      </c>
    </row>
    <row r="148" spans="1:37" s="17" customFormat="1" ht="409.5" x14ac:dyDescent="0.25">
      <c r="A148" s="13" t="s">
        <v>897</v>
      </c>
      <c r="B148" s="14">
        <v>145</v>
      </c>
      <c r="C148" s="15" t="s">
        <v>898</v>
      </c>
      <c r="D148" s="15" t="s">
        <v>899</v>
      </c>
      <c r="E148" s="16">
        <v>256653</v>
      </c>
      <c r="F148" s="16">
        <v>256653</v>
      </c>
      <c r="G148" s="16">
        <v>269000</v>
      </c>
      <c r="H148" s="15">
        <v>21.5</v>
      </c>
      <c r="I148" s="15">
        <v>21.5</v>
      </c>
      <c r="J148" s="15">
        <v>1</v>
      </c>
      <c r="K148" s="19" t="s">
        <v>900</v>
      </c>
      <c r="L148" s="19">
        <v>5</v>
      </c>
      <c r="M148" s="19" t="s">
        <v>901</v>
      </c>
      <c r="N148" s="19">
        <v>2</v>
      </c>
      <c r="O148" s="19" t="s">
        <v>902</v>
      </c>
      <c r="P148" s="19">
        <v>12</v>
      </c>
      <c r="Q148" s="19" t="s">
        <v>903</v>
      </c>
      <c r="R148" s="19">
        <v>0</v>
      </c>
      <c r="S148" s="19">
        <v>0</v>
      </c>
      <c r="T148" s="19">
        <v>83</v>
      </c>
      <c r="U148" s="19" t="s">
        <v>904</v>
      </c>
      <c r="V148" s="19">
        <v>12</v>
      </c>
      <c r="W148" s="19" t="s">
        <v>905</v>
      </c>
      <c r="X148" s="19">
        <v>1</v>
      </c>
      <c r="Y148" s="19" t="s">
        <v>906</v>
      </c>
      <c r="Z148" s="19">
        <v>10762</v>
      </c>
      <c r="AA148" s="33" t="s">
        <v>907</v>
      </c>
      <c r="AB148" s="17">
        <f t="shared" si="20"/>
        <v>1</v>
      </c>
      <c r="AC148" s="17">
        <f t="shared" si="21"/>
        <v>1</v>
      </c>
      <c r="AD148" s="17">
        <f t="shared" si="22"/>
        <v>1</v>
      </c>
      <c r="AE148" s="17">
        <f t="shared" si="23"/>
        <v>1</v>
      </c>
      <c r="AF148" s="17" t="str">
        <f t="shared" si="24"/>
        <v/>
      </c>
      <c r="AG148" s="17">
        <f t="shared" si="25"/>
        <v>1</v>
      </c>
      <c r="AH148" s="17">
        <f t="shared" si="26"/>
        <v>1</v>
      </c>
      <c r="AI148" s="17">
        <f t="shared" si="27"/>
        <v>1</v>
      </c>
      <c r="AJ148" s="17">
        <f t="shared" si="28"/>
        <v>1</v>
      </c>
      <c r="AK148" s="17">
        <f t="shared" si="29"/>
        <v>8</v>
      </c>
    </row>
    <row r="149" spans="1:37" s="17" customFormat="1" ht="96" x14ac:dyDescent="0.25">
      <c r="A149" s="13" t="s">
        <v>908</v>
      </c>
      <c r="B149" s="18">
        <v>146</v>
      </c>
      <c r="C149" s="15" t="s">
        <v>909</v>
      </c>
      <c r="D149" s="15" t="s">
        <v>899</v>
      </c>
      <c r="E149" s="16">
        <v>7100</v>
      </c>
      <c r="F149" s="16">
        <v>7100</v>
      </c>
      <c r="G149" s="16">
        <v>9000</v>
      </c>
      <c r="H149" s="15">
        <v>0.5</v>
      </c>
      <c r="I149" s="15">
        <v>0.5</v>
      </c>
      <c r="J149" s="15">
        <v>1</v>
      </c>
      <c r="K149" s="19" t="s">
        <v>910</v>
      </c>
      <c r="L149" s="19">
        <v>0</v>
      </c>
      <c r="M149" s="19" t="s">
        <v>291</v>
      </c>
      <c r="N149" s="19">
        <v>0</v>
      </c>
      <c r="O149" s="19">
        <v>0</v>
      </c>
      <c r="P149" s="19">
        <v>0</v>
      </c>
      <c r="Q149" s="19">
        <v>0</v>
      </c>
      <c r="R149" s="19">
        <v>0</v>
      </c>
      <c r="S149" s="19">
        <v>0</v>
      </c>
      <c r="T149" s="19">
        <v>9</v>
      </c>
      <c r="U149" s="19" t="s">
        <v>911</v>
      </c>
      <c r="V149" s="19">
        <v>4</v>
      </c>
      <c r="W149" s="19" t="s">
        <v>912</v>
      </c>
      <c r="X149" s="19">
        <v>0</v>
      </c>
      <c r="Y149" s="19" t="s">
        <v>291</v>
      </c>
      <c r="Z149" s="19">
        <v>55</v>
      </c>
      <c r="AA149" s="33" t="s">
        <v>913</v>
      </c>
      <c r="AB149" s="17">
        <f t="shared" si="20"/>
        <v>1</v>
      </c>
      <c r="AC149" s="17" t="str">
        <f t="shared" si="21"/>
        <v/>
      </c>
      <c r="AD149" s="17" t="str">
        <f t="shared" si="22"/>
        <v/>
      </c>
      <c r="AE149" s="17" t="str">
        <f t="shared" si="23"/>
        <v/>
      </c>
      <c r="AF149" s="17" t="str">
        <f t="shared" si="24"/>
        <v/>
      </c>
      <c r="AG149" s="17">
        <f t="shared" si="25"/>
        <v>1</v>
      </c>
      <c r="AH149" s="17">
        <f t="shared" si="26"/>
        <v>1</v>
      </c>
      <c r="AI149" s="17" t="str">
        <f t="shared" si="27"/>
        <v/>
      </c>
      <c r="AJ149" s="17">
        <f t="shared" si="28"/>
        <v>1</v>
      </c>
      <c r="AK149" s="17">
        <f t="shared" si="29"/>
        <v>4</v>
      </c>
    </row>
    <row r="150" spans="1:37" s="17" customFormat="1" ht="96" x14ac:dyDescent="0.25">
      <c r="A150" s="13" t="s">
        <v>914</v>
      </c>
      <c r="B150" s="14">
        <v>147</v>
      </c>
      <c r="C150" s="15" t="s">
        <v>915</v>
      </c>
      <c r="D150" s="15" t="s">
        <v>899</v>
      </c>
      <c r="E150" s="16">
        <v>14100</v>
      </c>
      <c r="F150" s="16">
        <v>14100</v>
      </c>
      <c r="G150" s="16">
        <v>14000</v>
      </c>
      <c r="H150" s="15">
        <v>1</v>
      </c>
      <c r="I150" s="15">
        <v>1</v>
      </c>
      <c r="J150" s="15">
        <v>3</v>
      </c>
      <c r="K150" s="19" t="s">
        <v>916</v>
      </c>
      <c r="L150" s="19">
        <v>0</v>
      </c>
      <c r="M150" s="19">
        <v>0</v>
      </c>
      <c r="N150" s="19">
        <v>0</v>
      </c>
      <c r="O150" s="19">
        <v>0</v>
      </c>
      <c r="P150" s="19">
        <v>0</v>
      </c>
      <c r="Q150" s="19">
        <v>0</v>
      </c>
      <c r="R150" s="19">
        <v>0</v>
      </c>
      <c r="S150" s="19">
        <v>0</v>
      </c>
      <c r="T150" s="19">
        <v>3</v>
      </c>
      <c r="U150" s="19" t="s">
        <v>917</v>
      </c>
      <c r="V150" s="19">
        <v>3</v>
      </c>
      <c r="W150" s="19" t="s">
        <v>918</v>
      </c>
      <c r="X150" s="19">
        <v>0</v>
      </c>
      <c r="Y150" s="19">
        <v>0</v>
      </c>
      <c r="Z150" s="19">
        <v>65</v>
      </c>
      <c r="AA150" s="33">
        <v>0</v>
      </c>
      <c r="AB150" s="17">
        <f t="shared" si="20"/>
        <v>1</v>
      </c>
      <c r="AC150" s="17" t="str">
        <f t="shared" si="21"/>
        <v/>
      </c>
      <c r="AD150" s="17" t="str">
        <f t="shared" si="22"/>
        <v/>
      </c>
      <c r="AE150" s="17" t="str">
        <f t="shared" si="23"/>
        <v/>
      </c>
      <c r="AF150" s="17" t="str">
        <f t="shared" si="24"/>
        <v/>
      </c>
      <c r="AG150" s="17">
        <f t="shared" si="25"/>
        <v>1</v>
      </c>
      <c r="AH150" s="17">
        <f t="shared" si="26"/>
        <v>1</v>
      </c>
      <c r="AI150" s="17" t="str">
        <f t="shared" si="27"/>
        <v/>
      </c>
      <c r="AJ150" s="17">
        <f t="shared" si="28"/>
        <v>1</v>
      </c>
      <c r="AK150" s="17">
        <f t="shared" si="29"/>
        <v>4</v>
      </c>
    </row>
    <row r="151" spans="1:37" s="17" customFormat="1" ht="72" x14ac:dyDescent="0.25">
      <c r="A151" s="13" t="s">
        <v>919</v>
      </c>
      <c r="B151" s="18">
        <v>148</v>
      </c>
      <c r="C151" s="15" t="s">
        <v>920</v>
      </c>
      <c r="D151" s="15" t="s">
        <v>899</v>
      </c>
      <c r="E151" s="16">
        <v>11400</v>
      </c>
      <c r="F151" s="16">
        <v>11291</v>
      </c>
      <c r="G151" s="16">
        <v>15000</v>
      </c>
      <c r="H151" s="15">
        <v>0.5</v>
      </c>
      <c r="I151" s="15">
        <v>0.5</v>
      </c>
      <c r="J151" s="15">
        <v>1</v>
      </c>
      <c r="K151" s="19" t="s">
        <v>921</v>
      </c>
      <c r="L151" s="19">
        <v>0</v>
      </c>
      <c r="M151" s="19">
        <v>0</v>
      </c>
      <c r="N151" s="19">
        <v>1</v>
      </c>
      <c r="O151" s="19" t="s">
        <v>922</v>
      </c>
      <c r="P151" s="19">
        <v>2</v>
      </c>
      <c r="Q151" s="19" t="s">
        <v>923</v>
      </c>
      <c r="R151" s="19">
        <v>2</v>
      </c>
      <c r="S151" s="19" t="s">
        <v>924</v>
      </c>
      <c r="T151" s="19">
        <v>9</v>
      </c>
      <c r="U151" s="19" t="s">
        <v>925</v>
      </c>
      <c r="V151" s="19">
        <v>6</v>
      </c>
      <c r="W151" s="19" t="s">
        <v>926</v>
      </c>
      <c r="X151" s="19">
        <v>0</v>
      </c>
      <c r="Y151" s="19">
        <v>0</v>
      </c>
      <c r="Z151" s="19">
        <v>182</v>
      </c>
      <c r="AA151" s="33">
        <v>0</v>
      </c>
      <c r="AB151" s="17">
        <f t="shared" si="20"/>
        <v>1</v>
      </c>
      <c r="AC151" s="17" t="str">
        <f t="shared" si="21"/>
        <v/>
      </c>
      <c r="AD151" s="17">
        <f t="shared" si="22"/>
        <v>1</v>
      </c>
      <c r="AE151" s="17">
        <f t="shared" si="23"/>
        <v>1</v>
      </c>
      <c r="AF151" s="17">
        <f t="shared" si="24"/>
        <v>1</v>
      </c>
      <c r="AG151" s="17">
        <f t="shared" si="25"/>
        <v>1</v>
      </c>
      <c r="AH151" s="17">
        <f t="shared" si="26"/>
        <v>1</v>
      </c>
      <c r="AI151" s="17" t="str">
        <f t="shared" si="27"/>
        <v/>
      </c>
      <c r="AJ151" s="17">
        <f t="shared" si="28"/>
        <v>1</v>
      </c>
      <c r="AK151" s="17">
        <f t="shared" si="29"/>
        <v>7</v>
      </c>
    </row>
    <row r="152" spans="1:37" s="17" customFormat="1" x14ac:dyDescent="0.25">
      <c r="A152" s="13" t="s">
        <v>927</v>
      </c>
      <c r="B152" s="14">
        <v>149</v>
      </c>
      <c r="C152" s="15" t="s">
        <v>928</v>
      </c>
      <c r="D152" s="15" t="s">
        <v>899</v>
      </c>
      <c r="E152" s="16">
        <v>6600</v>
      </c>
      <c r="F152" s="16">
        <v>6600</v>
      </c>
      <c r="G152" s="16">
        <v>7000</v>
      </c>
      <c r="H152" s="15">
        <v>0.5</v>
      </c>
      <c r="I152" s="15">
        <v>0.5</v>
      </c>
      <c r="J152" s="15">
        <v>1</v>
      </c>
      <c r="K152" s="19" t="s">
        <v>929</v>
      </c>
      <c r="L152" s="19">
        <v>0</v>
      </c>
      <c r="M152" s="19">
        <v>0</v>
      </c>
      <c r="N152" s="19">
        <v>0</v>
      </c>
      <c r="O152" s="19">
        <v>0</v>
      </c>
      <c r="P152" s="19">
        <v>0</v>
      </c>
      <c r="Q152" s="19">
        <v>0</v>
      </c>
      <c r="R152" s="19">
        <v>0</v>
      </c>
      <c r="S152" s="19">
        <v>0</v>
      </c>
      <c r="T152" s="19">
        <v>0</v>
      </c>
      <c r="U152" s="19">
        <v>0</v>
      </c>
      <c r="V152" s="19">
        <v>0</v>
      </c>
      <c r="W152" s="19">
        <v>0</v>
      </c>
      <c r="X152" s="19">
        <v>0</v>
      </c>
      <c r="Y152" s="19">
        <v>0</v>
      </c>
      <c r="Z152" s="19">
        <v>0</v>
      </c>
      <c r="AA152" s="33">
        <v>0</v>
      </c>
      <c r="AB152" s="17">
        <f t="shared" si="20"/>
        <v>1</v>
      </c>
      <c r="AC152" s="17" t="str">
        <f t="shared" si="21"/>
        <v/>
      </c>
      <c r="AD152" s="17" t="str">
        <f t="shared" si="22"/>
        <v/>
      </c>
      <c r="AE152" s="17" t="str">
        <f t="shared" si="23"/>
        <v/>
      </c>
      <c r="AF152" s="17" t="str">
        <f t="shared" si="24"/>
        <v/>
      </c>
      <c r="AG152" s="17" t="str">
        <f t="shared" si="25"/>
        <v/>
      </c>
      <c r="AH152" s="17" t="str">
        <f t="shared" si="26"/>
        <v/>
      </c>
      <c r="AI152" s="17" t="str">
        <f t="shared" si="27"/>
        <v/>
      </c>
      <c r="AJ152" s="17" t="str">
        <f t="shared" si="28"/>
        <v/>
      </c>
      <c r="AK152" s="17">
        <f t="shared" si="29"/>
        <v>1</v>
      </c>
    </row>
    <row r="153" spans="1:37" s="17" customFormat="1" ht="72" x14ac:dyDescent="0.25">
      <c r="A153" s="13" t="s">
        <v>930</v>
      </c>
      <c r="B153" s="18">
        <v>150</v>
      </c>
      <c r="C153" s="15" t="s">
        <v>611</v>
      </c>
      <c r="D153" s="15" t="s">
        <v>899</v>
      </c>
      <c r="E153" s="16">
        <v>6600</v>
      </c>
      <c r="F153" s="16">
        <v>6600</v>
      </c>
      <c r="G153" s="16">
        <v>7000</v>
      </c>
      <c r="H153" s="15">
        <v>0.5</v>
      </c>
      <c r="I153" s="15">
        <v>0.5</v>
      </c>
      <c r="J153" s="15">
        <v>1</v>
      </c>
      <c r="K153" s="19" t="s">
        <v>931</v>
      </c>
      <c r="L153" s="19">
        <v>1</v>
      </c>
      <c r="M153" s="19" t="s">
        <v>932</v>
      </c>
      <c r="N153" s="19">
        <v>0</v>
      </c>
      <c r="O153" s="19">
        <v>0</v>
      </c>
      <c r="P153" s="19">
        <v>2</v>
      </c>
      <c r="Q153" s="19" t="s">
        <v>933</v>
      </c>
      <c r="R153" s="19">
        <v>3</v>
      </c>
      <c r="S153" s="19" t="s">
        <v>934</v>
      </c>
      <c r="T153" s="19">
        <v>4</v>
      </c>
      <c r="U153" s="19" t="s">
        <v>935</v>
      </c>
      <c r="V153" s="19">
        <v>0</v>
      </c>
      <c r="W153" s="19">
        <v>0</v>
      </c>
      <c r="X153" s="19">
        <v>0</v>
      </c>
      <c r="Y153" s="19">
        <v>0</v>
      </c>
      <c r="Z153" s="19">
        <v>48</v>
      </c>
      <c r="AA153" s="33">
        <v>0</v>
      </c>
      <c r="AB153" s="17">
        <f t="shared" si="20"/>
        <v>1</v>
      </c>
      <c r="AC153" s="17">
        <f t="shared" si="21"/>
        <v>1</v>
      </c>
      <c r="AD153" s="17" t="str">
        <f t="shared" si="22"/>
        <v/>
      </c>
      <c r="AE153" s="17">
        <f t="shared" si="23"/>
        <v>1</v>
      </c>
      <c r="AF153" s="17">
        <f t="shared" si="24"/>
        <v>1</v>
      </c>
      <c r="AG153" s="17">
        <f t="shared" si="25"/>
        <v>1</v>
      </c>
      <c r="AH153" s="17" t="str">
        <f t="shared" si="26"/>
        <v/>
      </c>
      <c r="AI153" s="17" t="str">
        <f t="shared" si="27"/>
        <v/>
      </c>
      <c r="AJ153" s="17">
        <f t="shared" si="28"/>
        <v>1</v>
      </c>
      <c r="AK153" s="17">
        <f t="shared" si="29"/>
        <v>6</v>
      </c>
    </row>
    <row r="154" spans="1:37" s="17" customFormat="1" x14ac:dyDescent="0.25">
      <c r="A154" s="13" t="s">
        <v>936</v>
      </c>
      <c r="B154" s="14">
        <v>151</v>
      </c>
      <c r="C154" s="15" t="s">
        <v>937</v>
      </c>
      <c r="D154" s="15" t="s">
        <v>899</v>
      </c>
      <c r="E154" s="16">
        <v>6600</v>
      </c>
      <c r="F154" s="16">
        <v>6000</v>
      </c>
      <c r="G154" s="16">
        <v>7000</v>
      </c>
      <c r="H154" s="15">
        <v>0.5</v>
      </c>
      <c r="I154" s="15">
        <v>0.5</v>
      </c>
      <c r="J154" s="15">
        <v>1</v>
      </c>
      <c r="K154" s="19" t="s">
        <v>938</v>
      </c>
      <c r="L154" s="19">
        <v>0</v>
      </c>
      <c r="M154" s="19">
        <v>0</v>
      </c>
      <c r="N154" s="19">
        <v>0</v>
      </c>
      <c r="O154" s="19">
        <v>0</v>
      </c>
      <c r="P154" s="19">
        <v>0</v>
      </c>
      <c r="Q154" s="19">
        <v>0</v>
      </c>
      <c r="R154" s="19">
        <v>0</v>
      </c>
      <c r="S154" s="19">
        <v>0</v>
      </c>
      <c r="T154" s="19">
        <v>2</v>
      </c>
      <c r="U154" s="19" t="s">
        <v>939</v>
      </c>
      <c r="V154" s="19">
        <v>0</v>
      </c>
      <c r="W154" s="19">
        <v>0</v>
      </c>
      <c r="X154" s="19">
        <v>0</v>
      </c>
      <c r="Y154" s="19">
        <v>0</v>
      </c>
      <c r="Z154" s="19">
        <v>48</v>
      </c>
      <c r="AA154" s="33">
        <v>0</v>
      </c>
      <c r="AB154" s="17">
        <f t="shared" si="20"/>
        <v>1</v>
      </c>
      <c r="AC154" s="17" t="str">
        <f t="shared" si="21"/>
        <v/>
      </c>
      <c r="AD154" s="17" t="str">
        <f t="shared" si="22"/>
        <v/>
      </c>
      <c r="AE154" s="17" t="str">
        <f t="shared" si="23"/>
        <v/>
      </c>
      <c r="AF154" s="17" t="str">
        <f t="shared" si="24"/>
        <v/>
      </c>
      <c r="AG154" s="17">
        <f t="shared" si="25"/>
        <v>1</v>
      </c>
      <c r="AH154" s="17" t="str">
        <f t="shared" si="26"/>
        <v/>
      </c>
      <c r="AI154" s="17" t="str">
        <f t="shared" si="27"/>
        <v/>
      </c>
      <c r="AJ154" s="17">
        <f t="shared" si="28"/>
        <v>1</v>
      </c>
      <c r="AK154" s="17">
        <f t="shared" si="29"/>
        <v>3</v>
      </c>
    </row>
    <row r="155" spans="1:37" s="17" customFormat="1" x14ac:dyDescent="0.25">
      <c r="A155" s="13" t="s">
        <v>940</v>
      </c>
      <c r="B155" s="18">
        <v>152</v>
      </c>
      <c r="C155" s="15" t="s">
        <v>941</v>
      </c>
      <c r="D155" s="15" t="s">
        <v>899</v>
      </c>
      <c r="E155" s="16">
        <v>6100</v>
      </c>
      <c r="F155" s="16">
        <v>6100</v>
      </c>
      <c r="G155" s="16">
        <v>4000</v>
      </c>
      <c r="H155" s="15">
        <v>0.5</v>
      </c>
      <c r="I155" s="15">
        <v>0.5</v>
      </c>
      <c r="J155" s="15">
        <v>1</v>
      </c>
      <c r="K155" s="19" t="s">
        <v>938</v>
      </c>
      <c r="L155" s="19">
        <v>1</v>
      </c>
      <c r="M155" s="19" t="s">
        <v>938</v>
      </c>
      <c r="N155" s="19">
        <v>0</v>
      </c>
      <c r="O155" s="19">
        <v>0</v>
      </c>
      <c r="P155" s="19">
        <v>0</v>
      </c>
      <c r="Q155" s="19">
        <v>0</v>
      </c>
      <c r="R155" s="19">
        <v>0</v>
      </c>
      <c r="S155" s="19">
        <v>0</v>
      </c>
      <c r="T155" s="19">
        <v>2</v>
      </c>
      <c r="U155" s="19" t="s">
        <v>942</v>
      </c>
      <c r="V155" s="19">
        <v>0</v>
      </c>
      <c r="W155" s="19">
        <v>0</v>
      </c>
      <c r="X155" s="19">
        <v>0</v>
      </c>
      <c r="Y155" s="19">
        <v>0</v>
      </c>
      <c r="Z155" s="19">
        <v>50</v>
      </c>
      <c r="AA155" s="33">
        <v>0</v>
      </c>
      <c r="AB155" s="17">
        <f t="shared" si="20"/>
        <v>1</v>
      </c>
      <c r="AC155" s="17">
        <f t="shared" si="21"/>
        <v>1</v>
      </c>
      <c r="AD155" s="17" t="str">
        <f t="shared" si="22"/>
        <v/>
      </c>
      <c r="AE155" s="17" t="str">
        <f t="shared" si="23"/>
        <v/>
      </c>
      <c r="AF155" s="17" t="str">
        <f t="shared" si="24"/>
        <v/>
      </c>
      <c r="AG155" s="17">
        <f t="shared" si="25"/>
        <v>1</v>
      </c>
      <c r="AH155" s="17" t="str">
        <f t="shared" si="26"/>
        <v/>
      </c>
      <c r="AI155" s="17" t="str">
        <f t="shared" si="27"/>
        <v/>
      </c>
      <c r="AJ155" s="17">
        <f t="shared" si="28"/>
        <v>1</v>
      </c>
      <c r="AK155" s="17">
        <f t="shared" si="29"/>
        <v>4</v>
      </c>
    </row>
    <row r="156" spans="1:37" s="17" customFormat="1" ht="48" x14ac:dyDescent="0.25">
      <c r="A156" s="13" t="s">
        <v>943</v>
      </c>
      <c r="B156" s="14">
        <v>153</v>
      </c>
      <c r="C156" s="15" t="s">
        <v>944</v>
      </c>
      <c r="D156" s="15" t="s">
        <v>899</v>
      </c>
      <c r="E156" s="16">
        <v>13800</v>
      </c>
      <c r="F156" s="16">
        <v>9886</v>
      </c>
      <c r="G156" s="16">
        <v>14000</v>
      </c>
      <c r="H156" s="15">
        <v>1</v>
      </c>
      <c r="I156" s="15">
        <v>1</v>
      </c>
      <c r="J156" s="15">
        <v>1</v>
      </c>
      <c r="K156" s="19" t="s">
        <v>945</v>
      </c>
      <c r="L156" s="19">
        <v>0</v>
      </c>
      <c r="M156" s="19">
        <v>0</v>
      </c>
      <c r="N156" s="19">
        <v>0</v>
      </c>
      <c r="O156" s="19">
        <v>0</v>
      </c>
      <c r="P156" s="19">
        <v>0</v>
      </c>
      <c r="Q156" s="19">
        <v>0</v>
      </c>
      <c r="R156" s="19">
        <v>0</v>
      </c>
      <c r="S156" s="19">
        <v>0</v>
      </c>
      <c r="T156" s="19">
        <v>22</v>
      </c>
      <c r="U156" s="19" t="s">
        <v>946</v>
      </c>
      <c r="V156" s="19">
        <v>1</v>
      </c>
      <c r="W156" s="19" t="s">
        <v>947</v>
      </c>
      <c r="X156" s="19">
        <v>0</v>
      </c>
      <c r="Y156" s="19">
        <v>0</v>
      </c>
      <c r="Z156" s="19">
        <v>15</v>
      </c>
      <c r="AA156" s="33">
        <v>0</v>
      </c>
      <c r="AB156" s="17">
        <f t="shared" si="20"/>
        <v>1</v>
      </c>
      <c r="AC156" s="17" t="str">
        <f t="shared" si="21"/>
        <v/>
      </c>
      <c r="AD156" s="17" t="str">
        <f t="shared" si="22"/>
        <v/>
      </c>
      <c r="AE156" s="17" t="str">
        <f t="shared" si="23"/>
        <v/>
      </c>
      <c r="AF156" s="17" t="str">
        <f t="shared" si="24"/>
        <v/>
      </c>
      <c r="AG156" s="17">
        <f t="shared" si="25"/>
        <v>1</v>
      </c>
      <c r="AH156" s="17">
        <f t="shared" si="26"/>
        <v>1</v>
      </c>
      <c r="AI156" s="17" t="str">
        <f t="shared" si="27"/>
        <v/>
      </c>
      <c r="AJ156" s="17">
        <f t="shared" si="28"/>
        <v>1</v>
      </c>
      <c r="AK156" s="17">
        <f t="shared" si="29"/>
        <v>4</v>
      </c>
    </row>
    <row r="157" spans="1:37" s="17" customFormat="1" ht="84" x14ac:dyDescent="0.25">
      <c r="A157" s="13" t="s">
        <v>948</v>
      </c>
      <c r="B157" s="18">
        <v>154</v>
      </c>
      <c r="C157" s="15" t="s">
        <v>949</v>
      </c>
      <c r="D157" s="15" t="s">
        <v>899</v>
      </c>
      <c r="E157" s="16">
        <v>7010</v>
      </c>
      <c r="F157" s="16">
        <v>7010</v>
      </c>
      <c r="G157" s="16">
        <v>10000</v>
      </c>
      <c r="H157" s="15">
        <v>0.5</v>
      </c>
      <c r="I157" s="15">
        <v>0.5</v>
      </c>
      <c r="J157" s="15">
        <v>0</v>
      </c>
      <c r="K157" s="19">
        <v>0</v>
      </c>
      <c r="L157" s="19">
        <v>0</v>
      </c>
      <c r="M157" s="19">
        <v>0</v>
      </c>
      <c r="N157" s="19">
        <v>0</v>
      </c>
      <c r="O157" s="19">
        <v>0</v>
      </c>
      <c r="P157" s="19">
        <v>0</v>
      </c>
      <c r="Q157" s="19">
        <v>0</v>
      </c>
      <c r="R157" s="19">
        <v>0</v>
      </c>
      <c r="S157" s="19">
        <v>0</v>
      </c>
      <c r="T157" s="19">
        <v>11</v>
      </c>
      <c r="U157" s="19" t="s">
        <v>950</v>
      </c>
      <c r="V157" s="19">
        <v>0</v>
      </c>
      <c r="W157" s="19">
        <v>0</v>
      </c>
      <c r="X157" s="19">
        <v>0</v>
      </c>
      <c r="Y157" s="19">
        <v>0</v>
      </c>
      <c r="Z157" s="19">
        <v>75</v>
      </c>
      <c r="AA157" s="33" t="s">
        <v>951</v>
      </c>
      <c r="AB157" s="17" t="str">
        <f t="shared" si="20"/>
        <v/>
      </c>
      <c r="AC157" s="17" t="str">
        <f t="shared" si="21"/>
        <v/>
      </c>
      <c r="AD157" s="17" t="str">
        <f t="shared" si="22"/>
        <v/>
      </c>
      <c r="AE157" s="17" t="str">
        <f t="shared" si="23"/>
        <v/>
      </c>
      <c r="AF157" s="17" t="str">
        <f t="shared" si="24"/>
        <v/>
      </c>
      <c r="AG157" s="17">
        <f t="shared" si="25"/>
        <v>1</v>
      </c>
      <c r="AH157" s="17" t="str">
        <f t="shared" si="26"/>
        <v/>
      </c>
      <c r="AI157" s="17" t="str">
        <f t="shared" si="27"/>
        <v/>
      </c>
      <c r="AJ157" s="17">
        <f t="shared" si="28"/>
        <v>1</v>
      </c>
      <c r="AK157" s="17">
        <f t="shared" si="29"/>
        <v>2</v>
      </c>
    </row>
    <row r="158" spans="1:37" s="17" customFormat="1" ht="48" x14ac:dyDescent="0.25">
      <c r="A158" s="13" t="s">
        <v>952</v>
      </c>
      <c r="B158" s="14">
        <v>155</v>
      </c>
      <c r="C158" s="15" t="s">
        <v>953</v>
      </c>
      <c r="D158" s="15" t="s">
        <v>899</v>
      </c>
      <c r="E158" s="16">
        <v>13800</v>
      </c>
      <c r="F158" s="16">
        <v>13800</v>
      </c>
      <c r="G158" s="16">
        <v>14500</v>
      </c>
      <c r="H158" s="15">
        <v>1</v>
      </c>
      <c r="I158" s="15">
        <v>1</v>
      </c>
      <c r="J158" s="15">
        <v>1</v>
      </c>
      <c r="K158" s="19" t="s">
        <v>60</v>
      </c>
      <c r="L158" s="19">
        <v>1</v>
      </c>
      <c r="M158" s="19" t="s">
        <v>954</v>
      </c>
      <c r="N158" s="19">
        <v>0</v>
      </c>
      <c r="O158" s="19">
        <v>0</v>
      </c>
      <c r="P158" s="19">
        <v>0</v>
      </c>
      <c r="Q158" s="19">
        <v>0</v>
      </c>
      <c r="R158" s="19">
        <v>0</v>
      </c>
      <c r="S158" s="19">
        <v>0</v>
      </c>
      <c r="T158" s="19">
        <v>9</v>
      </c>
      <c r="U158" s="19" t="s">
        <v>955</v>
      </c>
      <c r="V158" s="19">
        <v>5</v>
      </c>
      <c r="W158" s="19" t="s">
        <v>956</v>
      </c>
      <c r="X158" s="19">
        <v>0</v>
      </c>
      <c r="Y158" s="19">
        <v>0</v>
      </c>
      <c r="Z158" s="19">
        <v>64</v>
      </c>
      <c r="AA158" s="33">
        <v>0</v>
      </c>
      <c r="AB158" s="17">
        <f t="shared" si="20"/>
        <v>1</v>
      </c>
      <c r="AC158" s="17">
        <f t="shared" si="21"/>
        <v>1</v>
      </c>
      <c r="AD158" s="17" t="str">
        <f t="shared" si="22"/>
        <v/>
      </c>
      <c r="AE158" s="17" t="str">
        <f t="shared" si="23"/>
        <v/>
      </c>
      <c r="AF158" s="17" t="str">
        <f t="shared" si="24"/>
        <v/>
      </c>
      <c r="AG158" s="17">
        <f t="shared" si="25"/>
        <v>1</v>
      </c>
      <c r="AH158" s="17">
        <f t="shared" si="26"/>
        <v>1</v>
      </c>
      <c r="AI158" s="17" t="str">
        <f t="shared" si="27"/>
        <v/>
      </c>
      <c r="AJ158" s="17">
        <f t="shared" si="28"/>
        <v>1</v>
      </c>
      <c r="AK158" s="17">
        <f t="shared" si="29"/>
        <v>5</v>
      </c>
    </row>
    <row r="159" spans="1:37" s="17" customFormat="1" ht="24" x14ac:dyDescent="0.25">
      <c r="A159" s="13" t="s">
        <v>957</v>
      </c>
      <c r="B159" s="18">
        <v>156</v>
      </c>
      <c r="C159" s="15" t="s">
        <v>958</v>
      </c>
      <c r="D159" s="15" t="s">
        <v>899</v>
      </c>
      <c r="E159" s="16">
        <v>5700</v>
      </c>
      <c r="F159" s="16">
        <v>5700</v>
      </c>
      <c r="G159" s="16">
        <v>6200</v>
      </c>
      <c r="H159" s="15">
        <v>0.5</v>
      </c>
      <c r="I159" s="15">
        <v>0.5</v>
      </c>
      <c r="J159" s="15">
        <v>0</v>
      </c>
      <c r="K159" s="19" t="s">
        <v>959</v>
      </c>
      <c r="L159" s="19">
        <v>0</v>
      </c>
      <c r="M159" s="19" t="s">
        <v>959</v>
      </c>
      <c r="N159" s="19">
        <v>0</v>
      </c>
      <c r="O159" s="19">
        <v>0</v>
      </c>
      <c r="P159" s="19">
        <v>0</v>
      </c>
      <c r="Q159" s="19">
        <v>0</v>
      </c>
      <c r="R159" s="19">
        <v>0</v>
      </c>
      <c r="S159" s="19">
        <v>0</v>
      </c>
      <c r="T159" s="19">
        <v>3</v>
      </c>
      <c r="U159" s="19" t="s">
        <v>960</v>
      </c>
      <c r="V159" s="19">
        <v>2</v>
      </c>
      <c r="W159" s="19" t="s">
        <v>961</v>
      </c>
      <c r="X159" s="19">
        <v>0</v>
      </c>
      <c r="Y159" s="19" t="s">
        <v>959</v>
      </c>
      <c r="Z159" s="19">
        <v>28</v>
      </c>
      <c r="AA159" s="33">
        <v>0</v>
      </c>
      <c r="AB159" s="17" t="str">
        <f t="shared" si="20"/>
        <v/>
      </c>
      <c r="AC159" s="17" t="str">
        <f t="shared" si="21"/>
        <v/>
      </c>
      <c r="AD159" s="17" t="str">
        <f t="shared" si="22"/>
        <v/>
      </c>
      <c r="AE159" s="17" t="str">
        <f t="shared" si="23"/>
        <v/>
      </c>
      <c r="AF159" s="17" t="str">
        <f t="shared" si="24"/>
        <v/>
      </c>
      <c r="AG159" s="17">
        <f t="shared" si="25"/>
        <v>1</v>
      </c>
      <c r="AH159" s="17">
        <f t="shared" si="26"/>
        <v>1</v>
      </c>
      <c r="AI159" s="17" t="str">
        <f t="shared" si="27"/>
        <v/>
      </c>
      <c r="AJ159" s="17">
        <f t="shared" si="28"/>
        <v>1</v>
      </c>
      <c r="AK159" s="17">
        <f t="shared" si="29"/>
        <v>3</v>
      </c>
    </row>
    <row r="160" spans="1:37" s="17" customFormat="1" x14ac:dyDescent="0.25">
      <c r="A160" s="13" t="s">
        <v>962</v>
      </c>
      <c r="B160" s="14">
        <v>157</v>
      </c>
      <c r="C160" s="15" t="s">
        <v>746</v>
      </c>
      <c r="D160" s="15" t="s">
        <v>899</v>
      </c>
      <c r="E160" s="16">
        <v>8600</v>
      </c>
      <c r="F160" s="16">
        <v>8600</v>
      </c>
      <c r="G160" s="16">
        <v>8500</v>
      </c>
      <c r="H160" s="15">
        <v>0.5</v>
      </c>
      <c r="I160" s="15">
        <v>0.5</v>
      </c>
      <c r="J160" s="15">
        <v>0</v>
      </c>
      <c r="K160" s="19">
        <v>0</v>
      </c>
      <c r="L160" s="19">
        <v>0</v>
      </c>
      <c r="M160" s="19">
        <v>1</v>
      </c>
      <c r="N160" s="19">
        <v>0</v>
      </c>
      <c r="O160" s="19">
        <v>0</v>
      </c>
      <c r="P160" s="19">
        <v>0</v>
      </c>
      <c r="Q160" s="19">
        <v>0</v>
      </c>
      <c r="R160" s="19">
        <v>0</v>
      </c>
      <c r="S160" s="19">
        <v>0</v>
      </c>
      <c r="T160" s="19">
        <v>0</v>
      </c>
      <c r="U160" s="19">
        <v>6</v>
      </c>
      <c r="V160" s="19">
        <v>0</v>
      </c>
      <c r="W160" s="19">
        <v>1</v>
      </c>
      <c r="X160" s="19">
        <v>0</v>
      </c>
      <c r="Y160" s="19">
        <v>0</v>
      </c>
      <c r="Z160" s="19">
        <v>0</v>
      </c>
      <c r="AA160" s="33">
        <v>398</v>
      </c>
      <c r="AB160" s="17" t="str">
        <f t="shared" si="20"/>
        <v/>
      </c>
      <c r="AC160" s="17" t="str">
        <f t="shared" si="21"/>
        <v/>
      </c>
      <c r="AD160" s="17" t="str">
        <f t="shared" si="22"/>
        <v/>
      </c>
      <c r="AE160" s="17" t="str">
        <f t="shared" si="23"/>
        <v/>
      </c>
      <c r="AF160" s="17" t="str">
        <f t="shared" si="24"/>
        <v/>
      </c>
      <c r="AG160" s="17" t="str">
        <f t="shared" si="25"/>
        <v/>
      </c>
      <c r="AH160" s="17" t="str">
        <f t="shared" si="26"/>
        <v/>
      </c>
      <c r="AI160" s="17" t="str">
        <f t="shared" si="27"/>
        <v/>
      </c>
      <c r="AJ160" s="17" t="str">
        <f t="shared" si="28"/>
        <v/>
      </c>
      <c r="AK160" s="17">
        <f t="shared" si="29"/>
        <v>0</v>
      </c>
    </row>
    <row r="161" spans="1:37" s="17" customFormat="1" ht="48" x14ac:dyDescent="0.25">
      <c r="A161" s="13" t="s">
        <v>963</v>
      </c>
      <c r="B161" s="18">
        <v>158</v>
      </c>
      <c r="C161" s="15" t="s">
        <v>964</v>
      </c>
      <c r="D161" s="15" t="s">
        <v>899</v>
      </c>
      <c r="E161" s="16">
        <v>6900</v>
      </c>
      <c r="F161" s="16">
        <v>6900</v>
      </c>
      <c r="G161" s="16">
        <v>7000</v>
      </c>
      <c r="H161" s="15">
        <v>0.5</v>
      </c>
      <c r="I161" s="15">
        <v>0.5</v>
      </c>
      <c r="J161" s="15">
        <v>0</v>
      </c>
      <c r="K161" s="19">
        <v>0</v>
      </c>
      <c r="L161" s="19">
        <v>1</v>
      </c>
      <c r="M161" s="19" t="s">
        <v>965</v>
      </c>
      <c r="N161" s="19">
        <v>0</v>
      </c>
      <c r="O161" s="19">
        <v>0</v>
      </c>
      <c r="P161" s="19">
        <v>0</v>
      </c>
      <c r="Q161" s="19">
        <v>0</v>
      </c>
      <c r="R161" s="19">
        <v>1</v>
      </c>
      <c r="S161" s="19" t="s">
        <v>966</v>
      </c>
      <c r="T161" s="19">
        <v>6</v>
      </c>
      <c r="U161" s="19" t="s">
        <v>967</v>
      </c>
      <c r="V161" s="19">
        <v>1</v>
      </c>
      <c r="W161" s="19" t="s">
        <v>968</v>
      </c>
      <c r="X161" s="19">
        <v>0</v>
      </c>
      <c r="Y161" s="19">
        <v>0</v>
      </c>
      <c r="Z161" s="19">
        <v>120</v>
      </c>
      <c r="AA161" s="33">
        <v>120</v>
      </c>
      <c r="AB161" s="17" t="str">
        <f t="shared" si="20"/>
        <v/>
      </c>
      <c r="AC161" s="17">
        <f t="shared" si="21"/>
        <v>1</v>
      </c>
      <c r="AD161" s="17" t="str">
        <f t="shared" si="22"/>
        <v/>
      </c>
      <c r="AE161" s="17" t="str">
        <f t="shared" si="23"/>
        <v/>
      </c>
      <c r="AF161" s="17">
        <f t="shared" si="24"/>
        <v>1</v>
      </c>
      <c r="AG161" s="17">
        <f t="shared" si="25"/>
        <v>1</v>
      </c>
      <c r="AH161" s="17">
        <f t="shared" si="26"/>
        <v>1</v>
      </c>
      <c r="AI161" s="17" t="str">
        <f t="shared" si="27"/>
        <v/>
      </c>
      <c r="AJ161" s="17">
        <f t="shared" si="28"/>
        <v>1</v>
      </c>
      <c r="AK161" s="17">
        <f t="shared" si="29"/>
        <v>5</v>
      </c>
    </row>
    <row r="162" spans="1:37" s="17" customFormat="1" ht="36" x14ac:dyDescent="0.25">
      <c r="A162" s="13" t="s">
        <v>969</v>
      </c>
      <c r="B162" s="14">
        <v>159</v>
      </c>
      <c r="C162" s="15" t="s">
        <v>970</v>
      </c>
      <c r="D162" s="15" t="s">
        <v>899</v>
      </c>
      <c r="E162" s="16">
        <v>6200</v>
      </c>
      <c r="F162" s="16">
        <v>6200</v>
      </c>
      <c r="G162" s="16">
        <v>4000</v>
      </c>
      <c r="H162" s="15">
        <v>0.5</v>
      </c>
      <c r="I162" s="15">
        <v>0.5</v>
      </c>
      <c r="J162" s="15">
        <v>1</v>
      </c>
      <c r="K162" s="19" t="s">
        <v>938</v>
      </c>
      <c r="L162" s="19">
        <v>1</v>
      </c>
      <c r="M162" s="19" t="s">
        <v>938</v>
      </c>
      <c r="N162" s="19">
        <v>0</v>
      </c>
      <c r="O162" s="19">
        <v>0</v>
      </c>
      <c r="P162" s="19">
        <v>0</v>
      </c>
      <c r="Q162" s="19">
        <v>0</v>
      </c>
      <c r="R162" s="19">
        <v>0</v>
      </c>
      <c r="S162" s="19">
        <v>0</v>
      </c>
      <c r="T162" s="19">
        <v>10</v>
      </c>
      <c r="U162" s="19" t="s">
        <v>971</v>
      </c>
      <c r="V162" s="19">
        <v>0</v>
      </c>
      <c r="W162" s="19">
        <v>0</v>
      </c>
      <c r="X162" s="19">
        <v>0</v>
      </c>
      <c r="Y162" s="19">
        <v>0</v>
      </c>
      <c r="Z162" s="19">
        <v>50</v>
      </c>
      <c r="AA162" s="33">
        <v>0</v>
      </c>
      <c r="AB162" s="17">
        <f t="shared" si="20"/>
        <v>1</v>
      </c>
      <c r="AC162" s="17">
        <f t="shared" si="21"/>
        <v>1</v>
      </c>
      <c r="AD162" s="17" t="str">
        <f t="shared" si="22"/>
        <v/>
      </c>
      <c r="AE162" s="17" t="str">
        <f t="shared" si="23"/>
        <v/>
      </c>
      <c r="AF162" s="17" t="str">
        <f t="shared" si="24"/>
        <v/>
      </c>
      <c r="AG162" s="17">
        <f t="shared" si="25"/>
        <v>1</v>
      </c>
      <c r="AH162" s="17" t="str">
        <f t="shared" si="26"/>
        <v/>
      </c>
      <c r="AI162" s="17" t="str">
        <f t="shared" si="27"/>
        <v/>
      </c>
      <c r="AJ162" s="17">
        <f t="shared" si="28"/>
        <v>1</v>
      </c>
      <c r="AK162" s="17">
        <f t="shared" si="29"/>
        <v>4</v>
      </c>
    </row>
    <row r="163" spans="1:37" s="17" customFormat="1" ht="24" x14ac:dyDescent="0.25">
      <c r="A163" s="13" t="s">
        <v>972</v>
      </c>
      <c r="B163" s="18">
        <v>160</v>
      </c>
      <c r="C163" s="15" t="s">
        <v>973</v>
      </c>
      <c r="D163" s="15" t="s">
        <v>899</v>
      </c>
      <c r="E163" s="16">
        <v>6687</v>
      </c>
      <c r="F163" s="16">
        <v>6687</v>
      </c>
      <c r="G163" s="16">
        <v>7000</v>
      </c>
      <c r="H163" s="15">
        <v>44958</v>
      </c>
      <c r="I163" s="15">
        <v>44958</v>
      </c>
      <c r="J163" s="15">
        <v>0</v>
      </c>
      <c r="K163" s="19">
        <v>0</v>
      </c>
      <c r="L163" s="19">
        <v>0</v>
      </c>
      <c r="M163" s="19">
        <v>0</v>
      </c>
      <c r="N163" s="19">
        <v>0</v>
      </c>
      <c r="O163" s="19">
        <v>0</v>
      </c>
      <c r="P163" s="19">
        <v>0</v>
      </c>
      <c r="Q163" s="19">
        <v>0</v>
      </c>
      <c r="R163" s="19">
        <v>0</v>
      </c>
      <c r="S163" s="19">
        <v>0</v>
      </c>
      <c r="T163" s="19">
        <v>6</v>
      </c>
      <c r="U163" s="19" t="s">
        <v>974</v>
      </c>
      <c r="V163" s="19">
        <v>1</v>
      </c>
      <c r="W163" s="19" t="s">
        <v>975</v>
      </c>
      <c r="X163" s="19">
        <v>0</v>
      </c>
      <c r="Y163" s="19">
        <v>0</v>
      </c>
      <c r="Z163" s="19">
        <v>122</v>
      </c>
      <c r="AA163" s="33" t="s">
        <v>976</v>
      </c>
      <c r="AB163" s="17" t="str">
        <f t="shared" si="20"/>
        <v/>
      </c>
      <c r="AC163" s="17" t="str">
        <f t="shared" si="21"/>
        <v/>
      </c>
      <c r="AD163" s="17" t="str">
        <f t="shared" si="22"/>
        <v/>
      </c>
      <c r="AE163" s="17" t="str">
        <f t="shared" si="23"/>
        <v/>
      </c>
      <c r="AF163" s="17" t="str">
        <f t="shared" si="24"/>
        <v/>
      </c>
      <c r="AG163" s="17">
        <f t="shared" si="25"/>
        <v>1</v>
      </c>
      <c r="AH163" s="17">
        <f t="shared" si="26"/>
        <v>1</v>
      </c>
      <c r="AI163" s="17" t="str">
        <f t="shared" si="27"/>
        <v/>
      </c>
      <c r="AJ163" s="17">
        <f t="shared" si="28"/>
        <v>1</v>
      </c>
      <c r="AK163" s="17">
        <f t="shared" si="29"/>
        <v>3</v>
      </c>
    </row>
    <row r="164" spans="1:37" s="17" customFormat="1" ht="96" x14ac:dyDescent="0.25">
      <c r="A164" s="13" t="s">
        <v>977</v>
      </c>
      <c r="B164" s="14">
        <v>161</v>
      </c>
      <c r="C164" s="15" t="s">
        <v>978</v>
      </c>
      <c r="D164" s="15" t="s">
        <v>899</v>
      </c>
      <c r="E164" s="16">
        <v>15700</v>
      </c>
      <c r="F164" s="16">
        <v>15700</v>
      </c>
      <c r="G164" s="16">
        <v>15000</v>
      </c>
      <c r="H164" s="15">
        <v>1</v>
      </c>
      <c r="I164" s="15">
        <v>1</v>
      </c>
      <c r="J164" s="15">
        <v>3</v>
      </c>
      <c r="K164" s="19" t="s">
        <v>979</v>
      </c>
      <c r="L164" s="19">
        <v>1</v>
      </c>
      <c r="M164" s="19" t="s">
        <v>932</v>
      </c>
      <c r="N164" s="19">
        <v>0</v>
      </c>
      <c r="O164" s="19">
        <v>0</v>
      </c>
      <c r="P164" s="19">
        <v>0</v>
      </c>
      <c r="Q164" s="19">
        <v>0</v>
      </c>
      <c r="R164" s="19">
        <v>0</v>
      </c>
      <c r="S164" s="19">
        <v>0</v>
      </c>
      <c r="T164" s="19">
        <v>9</v>
      </c>
      <c r="U164" s="19" t="s">
        <v>980</v>
      </c>
      <c r="V164" s="19">
        <v>6</v>
      </c>
      <c r="W164" s="19" t="s">
        <v>981</v>
      </c>
      <c r="X164" s="19">
        <v>0</v>
      </c>
      <c r="Y164" s="19">
        <v>0</v>
      </c>
      <c r="Z164" s="19">
        <v>70</v>
      </c>
      <c r="AA164" s="33">
        <v>0</v>
      </c>
      <c r="AB164" s="17">
        <f t="shared" si="20"/>
        <v>1</v>
      </c>
      <c r="AC164" s="17">
        <f t="shared" si="21"/>
        <v>1</v>
      </c>
      <c r="AD164" s="17" t="str">
        <f t="shared" si="22"/>
        <v/>
      </c>
      <c r="AE164" s="17" t="str">
        <f t="shared" si="23"/>
        <v/>
      </c>
      <c r="AF164" s="17" t="str">
        <f t="shared" si="24"/>
        <v/>
      </c>
      <c r="AG164" s="17">
        <f t="shared" si="25"/>
        <v>1</v>
      </c>
      <c r="AH164" s="17">
        <f t="shared" si="26"/>
        <v>1</v>
      </c>
      <c r="AI164" s="17" t="str">
        <f t="shared" si="27"/>
        <v/>
      </c>
      <c r="AJ164" s="17">
        <f t="shared" si="28"/>
        <v>1</v>
      </c>
      <c r="AK164" s="17">
        <f t="shared" si="29"/>
        <v>5</v>
      </c>
    </row>
    <row r="165" spans="1:37" s="17" customFormat="1" ht="108" x14ac:dyDescent="0.25">
      <c r="A165" s="13" t="s">
        <v>982</v>
      </c>
      <c r="B165" s="18">
        <v>162</v>
      </c>
      <c r="C165" s="15" t="s">
        <v>915</v>
      </c>
      <c r="D165" s="15" t="s">
        <v>899</v>
      </c>
      <c r="E165" s="16">
        <v>6600</v>
      </c>
      <c r="F165" s="16">
        <v>6600</v>
      </c>
      <c r="G165" s="16">
        <v>7000</v>
      </c>
      <c r="H165" s="15">
        <v>0.5</v>
      </c>
      <c r="I165" s="15">
        <v>0.5</v>
      </c>
      <c r="J165" s="15">
        <v>0</v>
      </c>
      <c r="K165" s="19">
        <v>0</v>
      </c>
      <c r="L165" s="19">
        <v>0</v>
      </c>
      <c r="M165" s="19">
        <v>0</v>
      </c>
      <c r="N165" s="19">
        <v>0</v>
      </c>
      <c r="O165" s="19">
        <v>0</v>
      </c>
      <c r="P165" s="19">
        <v>1</v>
      </c>
      <c r="Q165" s="19" t="s">
        <v>983</v>
      </c>
      <c r="R165" s="19">
        <v>4</v>
      </c>
      <c r="S165" s="19" t="s">
        <v>984</v>
      </c>
      <c r="T165" s="19">
        <v>10</v>
      </c>
      <c r="U165" s="19" t="s">
        <v>985</v>
      </c>
      <c r="V165" s="19">
        <v>2</v>
      </c>
      <c r="W165" s="19" t="s">
        <v>986</v>
      </c>
      <c r="X165" s="19">
        <v>0</v>
      </c>
      <c r="Y165" s="19">
        <v>0</v>
      </c>
      <c r="Z165" s="19">
        <v>99</v>
      </c>
      <c r="AA165" s="33">
        <v>0</v>
      </c>
      <c r="AB165" s="17" t="str">
        <f t="shared" si="20"/>
        <v/>
      </c>
      <c r="AC165" s="17" t="str">
        <f t="shared" si="21"/>
        <v/>
      </c>
      <c r="AD165" s="17" t="str">
        <f t="shared" si="22"/>
        <v/>
      </c>
      <c r="AE165" s="17">
        <f t="shared" si="23"/>
        <v>1</v>
      </c>
      <c r="AF165" s="17">
        <f t="shared" si="24"/>
        <v>1</v>
      </c>
      <c r="AG165" s="17">
        <f t="shared" si="25"/>
        <v>1</v>
      </c>
      <c r="AH165" s="17">
        <f t="shared" si="26"/>
        <v>1</v>
      </c>
      <c r="AI165" s="17" t="str">
        <f t="shared" si="27"/>
        <v/>
      </c>
      <c r="AJ165" s="17">
        <f t="shared" si="28"/>
        <v>1</v>
      </c>
      <c r="AK165" s="17">
        <f t="shared" si="29"/>
        <v>5</v>
      </c>
    </row>
    <row r="166" spans="1:37" s="17" customFormat="1" ht="36" x14ac:dyDescent="0.25">
      <c r="A166" s="13" t="s">
        <v>987</v>
      </c>
      <c r="B166" s="14">
        <v>163</v>
      </c>
      <c r="C166" s="15" t="s">
        <v>988</v>
      </c>
      <c r="D166" s="15" t="s">
        <v>899</v>
      </c>
      <c r="E166" s="16">
        <v>17500</v>
      </c>
      <c r="F166" s="16">
        <v>17500</v>
      </c>
      <c r="G166" s="16">
        <v>15712</v>
      </c>
      <c r="H166" s="15">
        <v>0.5</v>
      </c>
      <c r="I166" s="15">
        <v>0.5</v>
      </c>
      <c r="J166" s="15">
        <v>4</v>
      </c>
      <c r="K166" s="19" t="s">
        <v>989</v>
      </c>
      <c r="L166" s="19">
        <v>0</v>
      </c>
      <c r="M166" s="19">
        <v>0</v>
      </c>
      <c r="N166" s="19">
        <v>0</v>
      </c>
      <c r="O166" s="19">
        <v>0</v>
      </c>
      <c r="P166" s="19">
        <v>0</v>
      </c>
      <c r="Q166" s="19">
        <v>0</v>
      </c>
      <c r="R166" s="19">
        <v>0</v>
      </c>
      <c r="S166" s="19">
        <v>0</v>
      </c>
      <c r="T166" s="19">
        <v>7</v>
      </c>
      <c r="U166" s="19" t="s">
        <v>990</v>
      </c>
      <c r="V166" s="19">
        <v>4</v>
      </c>
      <c r="W166" s="19" t="s">
        <v>991</v>
      </c>
      <c r="X166" s="19">
        <v>1</v>
      </c>
      <c r="Y166" s="19" t="s">
        <v>992</v>
      </c>
      <c r="Z166" s="19">
        <v>16</v>
      </c>
      <c r="AA166" s="33">
        <v>0</v>
      </c>
      <c r="AB166" s="17">
        <f t="shared" si="20"/>
        <v>1</v>
      </c>
      <c r="AC166" s="17" t="str">
        <f t="shared" si="21"/>
        <v/>
      </c>
      <c r="AD166" s="17" t="str">
        <f t="shared" si="22"/>
        <v/>
      </c>
      <c r="AE166" s="17" t="str">
        <f t="shared" si="23"/>
        <v/>
      </c>
      <c r="AF166" s="17" t="str">
        <f t="shared" si="24"/>
        <v/>
      </c>
      <c r="AG166" s="17">
        <f t="shared" si="25"/>
        <v>1</v>
      </c>
      <c r="AH166" s="17">
        <f t="shared" si="26"/>
        <v>1</v>
      </c>
      <c r="AI166" s="17">
        <f t="shared" si="27"/>
        <v>1</v>
      </c>
      <c r="AJ166" s="17">
        <f t="shared" si="28"/>
        <v>1</v>
      </c>
      <c r="AK166" s="17">
        <f t="shared" si="29"/>
        <v>5</v>
      </c>
    </row>
    <row r="167" spans="1:37" s="17" customFormat="1" ht="168" x14ac:dyDescent="0.25">
      <c r="A167" s="13" t="s">
        <v>993</v>
      </c>
      <c r="B167" s="18">
        <v>164</v>
      </c>
      <c r="C167" s="15" t="s">
        <v>994</v>
      </c>
      <c r="D167" s="15" t="s">
        <v>899</v>
      </c>
      <c r="E167" s="16">
        <v>12500</v>
      </c>
      <c r="F167" s="16">
        <v>12500</v>
      </c>
      <c r="G167" s="16">
        <v>13842</v>
      </c>
      <c r="H167" s="15">
        <v>1</v>
      </c>
      <c r="I167" s="15">
        <v>1</v>
      </c>
      <c r="J167" s="15">
        <v>2</v>
      </c>
      <c r="K167" s="19" t="s">
        <v>995</v>
      </c>
      <c r="L167" s="19">
        <v>2</v>
      </c>
      <c r="M167" s="19" t="s">
        <v>996</v>
      </c>
      <c r="N167" s="19">
        <v>0</v>
      </c>
      <c r="O167" s="19">
        <v>0</v>
      </c>
      <c r="P167" s="19">
        <v>1</v>
      </c>
      <c r="Q167" s="19" t="s">
        <v>997</v>
      </c>
      <c r="R167" s="19">
        <v>4</v>
      </c>
      <c r="S167" s="19" t="s">
        <v>998</v>
      </c>
      <c r="T167" s="19">
        <v>12</v>
      </c>
      <c r="U167" s="19" t="s">
        <v>999</v>
      </c>
      <c r="V167" s="19">
        <v>4</v>
      </c>
      <c r="W167" s="19" t="s">
        <v>1000</v>
      </c>
      <c r="X167" s="19">
        <v>0</v>
      </c>
      <c r="Y167" s="19">
        <v>0</v>
      </c>
      <c r="Z167" s="19">
        <v>112</v>
      </c>
      <c r="AA167" s="33" t="s">
        <v>1001</v>
      </c>
      <c r="AB167" s="17">
        <f t="shared" si="20"/>
        <v>1</v>
      </c>
      <c r="AC167" s="17">
        <f t="shared" si="21"/>
        <v>1</v>
      </c>
      <c r="AD167" s="17" t="str">
        <f t="shared" si="22"/>
        <v/>
      </c>
      <c r="AE167" s="17">
        <f t="shared" si="23"/>
        <v>1</v>
      </c>
      <c r="AF167" s="17">
        <f t="shared" si="24"/>
        <v>1</v>
      </c>
      <c r="AG167" s="17">
        <f t="shared" si="25"/>
        <v>1</v>
      </c>
      <c r="AH167" s="17">
        <f t="shared" si="26"/>
        <v>1</v>
      </c>
      <c r="AI167" s="17" t="str">
        <f t="shared" si="27"/>
        <v/>
      </c>
      <c r="AJ167" s="17">
        <f t="shared" si="28"/>
        <v>1</v>
      </c>
      <c r="AK167" s="17">
        <f t="shared" si="29"/>
        <v>7</v>
      </c>
    </row>
    <row r="168" spans="1:37" s="17" customFormat="1" ht="84" x14ac:dyDescent="0.25">
      <c r="A168" s="13" t="s">
        <v>1002</v>
      </c>
      <c r="B168" s="14">
        <v>165</v>
      </c>
      <c r="C168" s="15" t="s">
        <v>1003</v>
      </c>
      <c r="D168" s="15" t="s">
        <v>899</v>
      </c>
      <c r="E168" s="16">
        <v>27436</v>
      </c>
      <c r="F168" s="16">
        <v>27436</v>
      </c>
      <c r="G168" s="16">
        <v>28400</v>
      </c>
      <c r="H168" s="15">
        <v>2</v>
      </c>
      <c r="I168" s="15">
        <v>2</v>
      </c>
      <c r="J168" s="15">
        <v>0</v>
      </c>
      <c r="K168" s="19">
        <v>0</v>
      </c>
      <c r="L168" s="19">
        <v>0</v>
      </c>
      <c r="M168" s="19">
        <v>0</v>
      </c>
      <c r="N168" s="19">
        <v>0</v>
      </c>
      <c r="O168" s="19">
        <v>0</v>
      </c>
      <c r="P168" s="19">
        <v>0</v>
      </c>
      <c r="Q168" s="19">
        <v>0</v>
      </c>
      <c r="R168" s="19">
        <v>1</v>
      </c>
      <c r="S168" s="19" t="s">
        <v>1004</v>
      </c>
      <c r="T168" s="19">
        <v>8</v>
      </c>
      <c r="U168" s="19" t="s">
        <v>1005</v>
      </c>
      <c r="V168" s="19">
        <v>4</v>
      </c>
      <c r="W168" s="19" t="s">
        <v>1006</v>
      </c>
      <c r="X168" s="19">
        <v>0</v>
      </c>
      <c r="Y168" s="19">
        <v>0</v>
      </c>
      <c r="Z168" s="19">
        <v>293</v>
      </c>
      <c r="AA168" s="33">
        <v>0</v>
      </c>
      <c r="AB168" s="17" t="str">
        <f t="shared" si="20"/>
        <v/>
      </c>
      <c r="AC168" s="17" t="str">
        <f t="shared" si="21"/>
        <v/>
      </c>
      <c r="AD168" s="17" t="str">
        <f t="shared" si="22"/>
        <v/>
      </c>
      <c r="AE168" s="17" t="str">
        <f t="shared" si="23"/>
        <v/>
      </c>
      <c r="AF168" s="17">
        <f t="shared" si="24"/>
        <v>1</v>
      </c>
      <c r="AG168" s="17">
        <f t="shared" si="25"/>
        <v>1</v>
      </c>
      <c r="AH168" s="17">
        <f t="shared" si="26"/>
        <v>1</v>
      </c>
      <c r="AI168" s="17" t="str">
        <f t="shared" si="27"/>
        <v/>
      </c>
      <c r="AJ168" s="17">
        <f t="shared" si="28"/>
        <v>1</v>
      </c>
      <c r="AK168" s="17">
        <f t="shared" si="29"/>
        <v>4</v>
      </c>
    </row>
    <row r="169" spans="1:37" s="17" customFormat="1" ht="132" x14ac:dyDescent="0.25">
      <c r="A169" s="13" t="s">
        <v>1007</v>
      </c>
      <c r="B169" s="18">
        <v>166</v>
      </c>
      <c r="C169" s="15" t="s">
        <v>1008</v>
      </c>
      <c r="D169" s="15" t="s">
        <v>899</v>
      </c>
      <c r="E169" s="16">
        <v>13800</v>
      </c>
      <c r="F169" s="16">
        <v>11760</v>
      </c>
      <c r="G169" s="16">
        <v>15000</v>
      </c>
      <c r="H169" s="15">
        <v>44958</v>
      </c>
      <c r="I169" s="15">
        <v>44958</v>
      </c>
      <c r="J169" s="15">
        <v>2</v>
      </c>
      <c r="K169" s="19" t="s">
        <v>1009</v>
      </c>
      <c r="L169" s="19">
        <v>1</v>
      </c>
      <c r="M169" s="19" t="s">
        <v>954</v>
      </c>
      <c r="N169" s="19">
        <v>0</v>
      </c>
      <c r="O169" s="19">
        <v>0</v>
      </c>
      <c r="P169" s="19">
        <v>0</v>
      </c>
      <c r="Q169" s="19">
        <v>0</v>
      </c>
      <c r="R169" s="19">
        <v>0</v>
      </c>
      <c r="S169" s="19">
        <v>0</v>
      </c>
      <c r="T169" s="19">
        <v>14</v>
      </c>
      <c r="U169" s="19" t="s">
        <v>1010</v>
      </c>
      <c r="V169" s="19">
        <v>4</v>
      </c>
      <c r="W169" s="19" t="s">
        <v>1011</v>
      </c>
      <c r="X169" s="19">
        <v>0</v>
      </c>
      <c r="Y169" s="19">
        <v>0</v>
      </c>
      <c r="Z169" s="19">
        <v>10</v>
      </c>
      <c r="AA169" s="33">
        <v>0</v>
      </c>
      <c r="AB169" s="17">
        <f t="shared" si="20"/>
        <v>1</v>
      </c>
      <c r="AC169" s="17">
        <f t="shared" si="21"/>
        <v>1</v>
      </c>
      <c r="AD169" s="17" t="str">
        <f t="shared" si="22"/>
        <v/>
      </c>
      <c r="AE169" s="17" t="str">
        <f t="shared" si="23"/>
        <v/>
      </c>
      <c r="AF169" s="17" t="str">
        <f t="shared" si="24"/>
        <v/>
      </c>
      <c r="AG169" s="17">
        <f t="shared" si="25"/>
        <v>1</v>
      </c>
      <c r="AH169" s="17">
        <f t="shared" si="26"/>
        <v>1</v>
      </c>
      <c r="AI169" s="17" t="str">
        <f t="shared" si="27"/>
        <v/>
      </c>
      <c r="AJ169" s="17">
        <f t="shared" si="28"/>
        <v>1</v>
      </c>
      <c r="AK169" s="17">
        <f t="shared" si="29"/>
        <v>5</v>
      </c>
    </row>
    <row r="170" spans="1:37" s="17" customFormat="1" ht="24" x14ac:dyDescent="0.25">
      <c r="A170" s="13" t="s">
        <v>1012</v>
      </c>
      <c r="B170" s="14">
        <v>167</v>
      </c>
      <c r="C170" s="15" t="s">
        <v>1013</v>
      </c>
      <c r="D170" s="15" t="s">
        <v>899</v>
      </c>
      <c r="E170" s="16">
        <v>6687</v>
      </c>
      <c r="F170" s="16">
        <v>6687</v>
      </c>
      <c r="G170" s="16">
        <v>7000</v>
      </c>
      <c r="H170" s="15">
        <v>0.5</v>
      </c>
      <c r="I170" s="15">
        <v>0.5</v>
      </c>
      <c r="J170" s="15">
        <v>0</v>
      </c>
      <c r="K170" s="19">
        <v>0</v>
      </c>
      <c r="L170" s="19">
        <v>0</v>
      </c>
      <c r="M170" s="19">
        <v>0</v>
      </c>
      <c r="N170" s="19">
        <v>0</v>
      </c>
      <c r="O170" s="19">
        <v>0</v>
      </c>
      <c r="P170" s="19">
        <v>0</v>
      </c>
      <c r="Q170" s="19">
        <v>0</v>
      </c>
      <c r="R170" s="19">
        <v>0</v>
      </c>
      <c r="S170" s="19">
        <v>0</v>
      </c>
      <c r="T170" s="19">
        <v>6</v>
      </c>
      <c r="U170" s="19" t="s">
        <v>1014</v>
      </c>
      <c r="V170" s="19">
        <v>3</v>
      </c>
      <c r="W170" s="19" t="s">
        <v>1015</v>
      </c>
      <c r="X170" s="19">
        <v>0</v>
      </c>
      <c r="Y170" s="19">
        <v>0</v>
      </c>
      <c r="Z170" s="19">
        <v>40</v>
      </c>
      <c r="AA170" s="33">
        <v>0</v>
      </c>
      <c r="AB170" s="17" t="str">
        <f t="shared" si="20"/>
        <v/>
      </c>
      <c r="AC170" s="17" t="str">
        <f t="shared" si="21"/>
        <v/>
      </c>
      <c r="AD170" s="17" t="str">
        <f t="shared" si="22"/>
        <v/>
      </c>
      <c r="AE170" s="17" t="str">
        <f t="shared" si="23"/>
        <v/>
      </c>
      <c r="AF170" s="17" t="str">
        <f t="shared" si="24"/>
        <v/>
      </c>
      <c r="AG170" s="17">
        <f t="shared" si="25"/>
        <v>1</v>
      </c>
      <c r="AH170" s="17">
        <f t="shared" si="26"/>
        <v>1</v>
      </c>
      <c r="AI170" s="17" t="str">
        <f t="shared" si="27"/>
        <v/>
      </c>
      <c r="AJ170" s="17">
        <f t="shared" si="28"/>
        <v>1</v>
      </c>
      <c r="AK170" s="17">
        <f t="shared" si="29"/>
        <v>3</v>
      </c>
    </row>
    <row r="171" spans="1:37" s="17" customFormat="1" ht="216" x14ac:dyDescent="0.25">
      <c r="A171" s="13" t="s">
        <v>1016</v>
      </c>
      <c r="B171" s="18">
        <v>168</v>
      </c>
      <c r="C171" s="15" t="s">
        <v>1017</v>
      </c>
      <c r="D171" s="15" t="s">
        <v>899</v>
      </c>
      <c r="E171" s="16">
        <v>6900</v>
      </c>
      <c r="F171" s="16">
        <v>6900</v>
      </c>
      <c r="G171" s="16">
        <v>7000</v>
      </c>
      <c r="H171" s="15">
        <v>0.5</v>
      </c>
      <c r="I171" s="15">
        <v>0.5</v>
      </c>
      <c r="J171" s="15">
        <v>0</v>
      </c>
      <c r="K171" s="19">
        <v>0</v>
      </c>
      <c r="L171" s="19">
        <v>0</v>
      </c>
      <c r="M171" s="19">
        <v>0</v>
      </c>
      <c r="N171" s="19">
        <v>0</v>
      </c>
      <c r="O171" s="19">
        <v>0</v>
      </c>
      <c r="P171" s="19">
        <v>0</v>
      </c>
      <c r="Q171" s="19">
        <v>0</v>
      </c>
      <c r="R171" s="19">
        <v>0</v>
      </c>
      <c r="S171" s="19">
        <v>0</v>
      </c>
      <c r="T171" s="19">
        <v>13</v>
      </c>
      <c r="U171" s="19" t="s">
        <v>1018</v>
      </c>
      <c r="V171" s="19">
        <v>0</v>
      </c>
      <c r="W171" s="19">
        <v>0</v>
      </c>
      <c r="X171" s="19">
        <v>0</v>
      </c>
      <c r="Y171" s="19">
        <v>0</v>
      </c>
      <c r="Z171" s="19">
        <v>36</v>
      </c>
      <c r="AA171" s="33" t="s">
        <v>1019</v>
      </c>
      <c r="AB171" s="17" t="str">
        <f t="shared" si="20"/>
        <v/>
      </c>
      <c r="AC171" s="17" t="str">
        <f t="shared" si="21"/>
        <v/>
      </c>
      <c r="AD171" s="17" t="str">
        <f t="shared" si="22"/>
        <v/>
      </c>
      <c r="AE171" s="17" t="str">
        <f t="shared" si="23"/>
        <v/>
      </c>
      <c r="AF171" s="17" t="str">
        <f t="shared" si="24"/>
        <v/>
      </c>
      <c r="AG171" s="17">
        <f t="shared" si="25"/>
        <v>1</v>
      </c>
      <c r="AH171" s="17" t="str">
        <f t="shared" si="26"/>
        <v/>
      </c>
      <c r="AI171" s="17" t="str">
        <f t="shared" si="27"/>
        <v/>
      </c>
      <c r="AJ171" s="17">
        <f t="shared" si="28"/>
        <v>1</v>
      </c>
      <c r="AK171" s="17">
        <f t="shared" si="29"/>
        <v>2</v>
      </c>
    </row>
    <row r="172" spans="1:37" s="17" customFormat="1" ht="36" x14ac:dyDescent="0.25">
      <c r="A172" s="13" t="s">
        <v>1020</v>
      </c>
      <c r="B172" s="14">
        <v>169</v>
      </c>
      <c r="C172" s="15" t="s">
        <v>1021</v>
      </c>
      <c r="D172" s="15" t="s">
        <v>1022</v>
      </c>
      <c r="E172" s="16">
        <v>79635</v>
      </c>
      <c r="F172" s="16">
        <v>79635</v>
      </c>
      <c r="G172" s="16">
        <v>83640</v>
      </c>
      <c r="H172" s="15">
        <v>6</v>
      </c>
      <c r="I172" s="15">
        <v>6</v>
      </c>
      <c r="J172" s="15">
        <v>1</v>
      </c>
      <c r="K172" s="19" t="s">
        <v>1023</v>
      </c>
      <c r="L172" s="19">
        <v>0</v>
      </c>
      <c r="M172" s="19">
        <v>0</v>
      </c>
      <c r="N172" s="19">
        <v>0</v>
      </c>
      <c r="O172" s="19">
        <v>0</v>
      </c>
      <c r="P172" s="19">
        <v>1</v>
      </c>
      <c r="Q172" s="19" t="s">
        <v>1024</v>
      </c>
      <c r="R172" s="19">
        <v>2</v>
      </c>
      <c r="S172" s="19" t="s">
        <v>1025</v>
      </c>
      <c r="T172" s="19">
        <v>12</v>
      </c>
      <c r="U172" s="19" t="s">
        <v>1026</v>
      </c>
      <c r="V172" s="19">
        <v>3</v>
      </c>
      <c r="W172" s="19" t="s">
        <v>1027</v>
      </c>
      <c r="X172" s="19">
        <v>0</v>
      </c>
      <c r="Y172" s="19">
        <v>0</v>
      </c>
      <c r="Z172" s="19">
        <v>963</v>
      </c>
      <c r="AA172" s="33" t="s">
        <v>1028</v>
      </c>
      <c r="AB172" s="17">
        <f t="shared" si="20"/>
        <v>1</v>
      </c>
      <c r="AC172" s="17" t="str">
        <f t="shared" si="21"/>
        <v/>
      </c>
      <c r="AD172" s="17" t="str">
        <f t="shared" si="22"/>
        <v/>
      </c>
      <c r="AE172" s="17">
        <f t="shared" si="23"/>
        <v>1</v>
      </c>
      <c r="AF172" s="17">
        <f t="shared" si="24"/>
        <v>1</v>
      </c>
      <c r="AG172" s="17">
        <f t="shared" si="25"/>
        <v>1</v>
      </c>
      <c r="AH172" s="17">
        <f t="shared" si="26"/>
        <v>1</v>
      </c>
      <c r="AI172" s="17" t="str">
        <f t="shared" si="27"/>
        <v/>
      </c>
      <c r="AJ172" s="17">
        <f t="shared" si="28"/>
        <v>1</v>
      </c>
      <c r="AK172" s="17">
        <f t="shared" si="29"/>
        <v>6</v>
      </c>
    </row>
    <row r="173" spans="1:37" s="17" customFormat="1" ht="24" x14ac:dyDescent="0.25">
      <c r="A173" s="13" t="s">
        <v>1029</v>
      </c>
      <c r="B173" s="18">
        <v>170</v>
      </c>
      <c r="C173" s="15" t="s">
        <v>1030</v>
      </c>
      <c r="D173" s="15" t="s">
        <v>1022</v>
      </c>
      <c r="E173" s="16">
        <v>12373</v>
      </c>
      <c r="F173" s="16">
        <v>12373</v>
      </c>
      <c r="G173" s="16">
        <v>13940</v>
      </c>
      <c r="H173" s="15">
        <v>1</v>
      </c>
      <c r="I173" s="15">
        <v>1</v>
      </c>
      <c r="J173" s="15">
        <v>1</v>
      </c>
      <c r="K173" s="19" t="s">
        <v>1031</v>
      </c>
      <c r="L173" s="19">
        <v>1</v>
      </c>
      <c r="M173" s="19" t="s">
        <v>286</v>
      </c>
      <c r="N173" s="19">
        <v>0</v>
      </c>
      <c r="O173" s="19">
        <v>0</v>
      </c>
      <c r="P173" s="19">
        <v>0</v>
      </c>
      <c r="Q173" s="19">
        <v>0</v>
      </c>
      <c r="R173" s="19">
        <v>5</v>
      </c>
      <c r="S173" s="19" t="s">
        <v>1032</v>
      </c>
      <c r="T173" s="19">
        <v>3</v>
      </c>
      <c r="U173" s="19" t="s">
        <v>1033</v>
      </c>
      <c r="V173" s="19">
        <v>0</v>
      </c>
      <c r="W173" s="19">
        <v>0</v>
      </c>
      <c r="X173" s="19">
        <v>0</v>
      </c>
      <c r="Y173" s="19">
        <v>0</v>
      </c>
      <c r="Z173" s="19">
        <v>87</v>
      </c>
      <c r="AA173" s="33" t="s">
        <v>1034</v>
      </c>
      <c r="AB173" s="17">
        <f t="shared" si="20"/>
        <v>1</v>
      </c>
      <c r="AC173" s="17">
        <f t="shared" si="21"/>
        <v>1</v>
      </c>
      <c r="AD173" s="17" t="str">
        <f t="shared" si="22"/>
        <v/>
      </c>
      <c r="AE173" s="17" t="str">
        <f t="shared" si="23"/>
        <v/>
      </c>
      <c r="AF173" s="17">
        <f t="shared" si="24"/>
        <v>1</v>
      </c>
      <c r="AG173" s="17">
        <f t="shared" si="25"/>
        <v>1</v>
      </c>
      <c r="AH173" s="17" t="str">
        <f t="shared" si="26"/>
        <v/>
      </c>
      <c r="AI173" s="17" t="str">
        <f t="shared" si="27"/>
        <v/>
      </c>
      <c r="AJ173" s="17">
        <f t="shared" si="28"/>
        <v>1</v>
      </c>
      <c r="AK173" s="17">
        <f t="shared" si="29"/>
        <v>5</v>
      </c>
    </row>
    <row r="174" spans="1:37" s="17" customFormat="1" x14ac:dyDescent="0.25">
      <c r="A174" s="13" t="s">
        <v>1035</v>
      </c>
      <c r="B174" s="14">
        <v>171</v>
      </c>
      <c r="C174" s="15" t="s">
        <v>1036</v>
      </c>
      <c r="D174" s="15" t="s">
        <v>1022</v>
      </c>
      <c r="E174" s="16">
        <v>24747</v>
      </c>
      <c r="F174" s="16">
        <v>24747</v>
      </c>
      <c r="G174" s="16">
        <v>27880</v>
      </c>
      <c r="H174" s="15">
        <v>2</v>
      </c>
      <c r="I174" s="15">
        <v>2</v>
      </c>
      <c r="J174" s="15">
        <v>0</v>
      </c>
      <c r="K174" s="19">
        <v>0</v>
      </c>
      <c r="L174" s="19">
        <v>0</v>
      </c>
      <c r="M174" s="19">
        <v>0</v>
      </c>
      <c r="N174" s="19">
        <v>0</v>
      </c>
      <c r="O174" s="19">
        <v>0</v>
      </c>
      <c r="P174" s="19">
        <v>0</v>
      </c>
      <c r="Q174" s="19">
        <v>0</v>
      </c>
      <c r="R174" s="19">
        <v>5</v>
      </c>
      <c r="S174" s="19" t="s">
        <v>1037</v>
      </c>
      <c r="T174" s="19">
        <v>3</v>
      </c>
      <c r="U174" s="19" t="s">
        <v>1038</v>
      </c>
      <c r="V174" s="19">
        <v>0</v>
      </c>
      <c r="W174" s="19">
        <v>0</v>
      </c>
      <c r="X174" s="19">
        <v>0</v>
      </c>
      <c r="Y174" s="19">
        <v>0</v>
      </c>
      <c r="Z174" s="19">
        <v>146</v>
      </c>
      <c r="AA174" s="33" t="s">
        <v>1039</v>
      </c>
      <c r="AB174" s="17" t="str">
        <f t="shared" si="20"/>
        <v/>
      </c>
      <c r="AC174" s="17" t="str">
        <f t="shared" si="21"/>
        <v/>
      </c>
      <c r="AD174" s="17" t="str">
        <f t="shared" si="22"/>
        <v/>
      </c>
      <c r="AE174" s="17" t="str">
        <f t="shared" si="23"/>
        <v/>
      </c>
      <c r="AF174" s="17">
        <f t="shared" si="24"/>
        <v>1</v>
      </c>
      <c r="AG174" s="17">
        <f t="shared" si="25"/>
        <v>1</v>
      </c>
      <c r="AH174" s="17" t="str">
        <f t="shared" si="26"/>
        <v/>
      </c>
      <c r="AI174" s="17" t="str">
        <f t="shared" si="27"/>
        <v/>
      </c>
      <c r="AJ174" s="17">
        <f t="shared" si="28"/>
        <v>1</v>
      </c>
      <c r="AK174" s="17">
        <f t="shared" si="29"/>
        <v>3</v>
      </c>
    </row>
    <row r="175" spans="1:37" s="17" customFormat="1" ht="60" x14ac:dyDescent="0.25">
      <c r="A175" s="13" t="s">
        <v>1040</v>
      </c>
      <c r="B175" s="18">
        <v>172</v>
      </c>
      <c r="C175" s="15" t="s">
        <v>1041</v>
      </c>
      <c r="D175" s="15" t="s">
        <v>1042</v>
      </c>
      <c r="E175" s="16">
        <v>111361</v>
      </c>
      <c r="F175" s="16">
        <v>111361</v>
      </c>
      <c r="G175" s="16">
        <v>125460</v>
      </c>
      <c r="H175" s="15">
        <v>9</v>
      </c>
      <c r="I175" s="15">
        <v>9</v>
      </c>
      <c r="J175" s="15">
        <v>7</v>
      </c>
      <c r="K175" s="19" t="s">
        <v>1043</v>
      </c>
      <c r="L175" s="19">
        <v>2</v>
      </c>
      <c r="M175" s="19" t="s">
        <v>1044</v>
      </c>
      <c r="N175" s="19">
        <v>0</v>
      </c>
      <c r="O175" s="19">
        <v>0</v>
      </c>
      <c r="P175" s="19">
        <v>0</v>
      </c>
      <c r="Q175" s="19">
        <v>0</v>
      </c>
      <c r="R175" s="19">
        <v>5</v>
      </c>
      <c r="S175" s="19" t="s">
        <v>1045</v>
      </c>
      <c r="T175" s="19">
        <v>21</v>
      </c>
      <c r="U175" s="19" t="s">
        <v>1046</v>
      </c>
      <c r="V175" s="19">
        <v>6</v>
      </c>
      <c r="W175" s="19" t="s">
        <v>1047</v>
      </c>
      <c r="X175" s="19">
        <v>3</v>
      </c>
      <c r="Y175" s="19" t="s">
        <v>1048</v>
      </c>
      <c r="Z175" s="19">
        <v>13198</v>
      </c>
      <c r="AA175" s="33">
        <v>0</v>
      </c>
      <c r="AB175" s="17">
        <f t="shared" si="20"/>
        <v>1</v>
      </c>
      <c r="AC175" s="17">
        <f t="shared" si="21"/>
        <v>1</v>
      </c>
      <c r="AD175" s="17" t="str">
        <f t="shared" si="22"/>
        <v/>
      </c>
      <c r="AE175" s="17" t="str">
        <f t="shared" si="23"/>
        <v/>
      </c>
      <c r="AF175" s="17">
        <f t="shared" si="24"/>
        <v>1</v>
      </c>
      <c r="AG175" s="17">
        <f t="shared" si="25"/>
        <v>1</v>
      </c>
      <c r="AH175" s="17">
        <f t="shared" si="26"/>
        <v>1</v>
      </c>
      <c r="AI175" s="17">
        <f t="shared" si="27"/>
        <v>1</v>
      </c>
      <c r="AJ175" s="17">
        <f t="shared" si="28"/>
        <v>1</v>
      </c>
      <c r="AK175" s="17">
        <f t="shared" si="29"/>
        <v>7</v>
      </c>
    </row>
    <row r="176" spans="1:37" s="17" customFormat="1" ht="84" x14ac:dyDescent="0.25">
      <c r="A176" s="13" t="s">
        <v>1049</v>
      </c>
      <c r="B176" s="14">
        <v>173</v>
      </c>
      <c r="C176" s="15" t="s">
        <v>1050</v>
      </c>
      <c r="D176" s="15" t="s">
        <v>1042</v>
      </c>
      <c r="E176" s="16">
        <v>61868</v>
      </c>
      <c r="F176" s="16">
        <v>61860</v>
      </c>
      <c r="G176" s="16">
        <v>69700</v>
      </c>
      <c r="H176" s="15">
        <v>5</v>
      </c>
      <c r="I176" s="15">
        <v>5</v>
      </c>
      <c r="J176" s="15">
        <v>4</v>
      </c>
      <c r="K176" s="19" t="s">
        <v>1051</v>
      </c>
      <c r="L176" s="19">
        <v>5</v>
      </c>
      <c r="M176" s="19" t="s">
        <v>1052</v>
      </c>
      <c r="N176" s="19">
        <v>0</v>
      </c>
      <c r="O176" s="19">
        <v>0</v>
      </c>
      <c r="P176" s="19">
        <v>3</v>
      </c>
      <c r="Q176" s="19" t="s">
        <v>1053</v>
      </c>
      <c r="R176" s="19">
        <v>5</v>
      </c>
      <c r="S176" s="19" t="s">
        <v>1054</v>
      </c>
      <c r="T176" s="19">
        <v>23</v>
      </c>
      <c r="U176" s="19" t="s">
        <v>1055</v>
      </c>
      <c r="V176" s="19">
        <v>4</v>
      </c>
      <c r="W176" s="19" t="s">
        <v>1056</v>
      </c>
      <c r="X176" s="19">
        <v>0</v>
      </c>
      <c r="Y176" s="19">
        <v>0</v>
      </c>
      <c r="Z176" s="19">
        <v>3040</v>
      </c>
      <c r="AA176" s="33" t="s">
        <v>1057</v>
      </c>
      <c r="AB176" s="17">
        <f t="shared" si="20"/>
        <v>1</v>
      </c>
      <c r="AC176" s="17">
        <f t="shared" si="21"/>
        <v>1</v>
      </c>
      <c r="AD176" s="17" t="str">
        <f t="shared" si="22"/>
        <v/>
      </c>
      <c r="AE176" s="17">
        <f t="shared" si="23"/>
        <v>1</v>
      </c>
      <c r="AF176" s="17">
        <f t="shared" si="24"/>
        <v>1</v>
      </c>
      <c r="AG176" s="17">
        <f t="shared" si="25"/>
        <v>1</v>
      </c>
      <c r="AH176" s="17">
        <f t="shared" si="26"/>
        <v>1</v>
      </c>
      <c r="AI176" s="17" t="str">
        <f t="shared" si="27"/>
        <v/>
      </c>
      <c r="AJ176" s="17">
        <f t="shared" si="28"/>
        <v>1</v>
      </c>
      <c r="AK176" s="17">
        <f t="shared" si="29"/>
        <v>7</v>
      </c>
    </row>
    <row r="177" spans="1:37" s="17" customFormat="1" ht="252" x14ac:dyDescent="0.25">
      <c r="A177" s="13" t="s">
        <v>1058</v>
      </c>
      <c r="B177" s="18">
        <v>174</v>
      </c>
      <c r="C177" s="15" t="s">
        <v>1059</v>
      </c>
      <c r="D177" s="15" t="s">
        <v>1042</v>
      </c>
      <c r="E177" s="16">
        <v>15467</v>
      </c>
      <c r="F177" s="16">
        <v>15467</v>
      </c>
      <c r="G177" s="16">
        <v>17425</v>
      </c>
      <c r="H177" s="15">
        <v>1.25</v>
      </c>
      <c r="I177" s="15">
        <v>1.25</v>
      </c>
      <c r="J177" s="15">
        <v>3</v>
      </c>
      <c r="K177" s="19" t="s">
        <v>1060</v>
      </c>
      <c r="L177" s="19">
        <v>2</v>
      </c>
      <c r="M177" s="19" t="s">
        <v>1061</v>
      </c>
      <c r="N177" s="19">
        <v>0</v>
      </c>
      <c r="O177" s="19">
        <v>0</v>
      </c>
      <c r="P177" s="19">
        <v>0</v>
      </c>
      <c r="Q177" s="19">
        <v>0</v>
      </c>
      <c r="R177" s="19">
        <v>4</v>
      </c>
      <c r="S177" s="19" t="s">
        <v>1062</v>
      </c>
      <c r="T177" s="19">
        <v>20</v>
      </c>
      <c r="U177" s="19" t="s">
        <v>1063</v>
      </c>
      <c r="V177" s="19">
        <v>3</v>
      </c>
      <c r="W177" s="19" t="s">
        <v>1064</v>
      </c>
      <c r="X177" s="19">
        <v>0</v>
      </c>
      <c r="Y177" s="19">
        <v>0</v>
      </c>
      <c r="Z177" s="19">
        <v>2566</v>
      </c>
      <c r="AA177" s="33">
        <v>0</v>
      </c>
      <c r="AB177" s="17">
        <f t="shared" si="20"/>
        <v>1</v>
      </c>
      <c r="AC177" s="17">
        <f t="shared" si="21"/>
        <v>1</v>
      </c>
      <c r="AD177" s="17" t="str">
        <f t="shared" si="22"/>
        <v/>
      </c>
      <c r="AE177" s="17" t="str">
        <f t="shared" si="23"/>
        <v/>
      </c>
      <c r="AF177" s="17">
        <f t="shared" si="24"/>
        <v>1</v>
      </c>
      <c r="AG177" s="17">
        <f t="shared" si="25"/>
        <v>1</v>
      </c>
      <c r="AH177" s="17">
        <f t="shared" si="26"/>
        <v>1</v>
      </c>
      <c r="AI177" s="17" t="str">
        <f t="shared" si="27"/>
        <v/>
      </c>
      <c r="AJ177" s="17">
        <f t="shared" si="28"/>
        <v>1</v>
      </c>
      <c r="AK177" s="17">
        <f t="shared" si="29"/>
        <v>6</v>
      </c>
    </row>
    <row r="178" spans="1:37" s="17" customFormat="1" ht="84" x14ac:dyDescent="0.25">
      <c r="A178" s="13" t="s">
        <v>1065</v>
      </c>
      <c r="B178" s="14">
        <v>175</v>
      </c>
      <c r="C178" s="15" t="s">
        <v>1066</v>
      </c>
      <c r="D178" s="15" t="s">
        <v>1042</v>
      </c>
      <c r="E178" s="16">
        <v>18560</v>
      </c>
      <c r="F178" s="16">
        <v>18560</v>
      </c>
      <c r="G178" s="16">
        <v>20910</v>
      </c>
      <c r="H178" s="15">
        <v>1.5</v>
      </c>
      <c r="I178" s="15">
        <v>1.5</v>
      </c>
      <c r="J178" s="15">
        <v>1</v>
      </c>
      <c r="K178" s="19" t="s">
        <v>1067</v>
      </c>
      <c r="L178" s="19">
        <v>1</v>
      </c>
      <c r="M178" s="19" t="s">
        <v>1068</v>
      </c>
      <c r="N178" s="19">
        <v>0</v>
      </c>
      <c r="O178" s="19">
        <v>0</v>
      </c>
      <c r="P178" s="19">
        <v>0</v>
      </c>
      <c r="Q178" s="19">
        <v>0</v>
      </c>
      <c r="R178" s="19">
        <v>3</v>
      </c>
      <c r="S178" s="19" t="s">
        <v>1069</v>
      </c>
      <c r="T178" s="19">
        <v>12</v>
      </c>
      <c r="U178" s="19" t="s">
        <v>1070</v>
      </c>
      <c r="V178" s="19">
        <v>1</v>
      </c>
      <c r="W178" s="19" t="s">
        <v>1071</v>
      </c>
      <c r="X178" s="19">
        <v>0</v>
      </c>
      <c r="Y178" s="19">
        <v>0</v>
      </c>
      <c r="Z178" s="19">
        <v>1016</v>
      </c>
      <c r="AA178" s="33">
        <v>0</v>
      </c>
      <c r="AB178" s="17">
        <f t="shared" si="20"/>
        <v>1</v>
      </c>
      <c r="AC178" s="17">
        <f t="shared" si="21"/>
        <v>1</v>
      </c>
      <c r="AD178" s="17" t="str">
        <f t="shared" si="22"/>
        <v/>
      </c>
      <c r="AE178" s="17" t="str">
        <f t="shared" si="23"/>
        <v/>
      </c>
      <c r="AF178" s="17">
        <f t="shared" si="24"/>
        <v>1</v>
      </c>
      <c r="AG178" s="17">
        <f t="shared" si="25"/>
        <v>1</v>
      </c>
      <c r="AH178" s="17">
        <f t="shared" si="26"/>
        <v>1</v>
      </c>
      <c r="AI178" s="17" t="str">
        <f t="shared" si="27"/>
        <v/>
      </c>
      <c r="AJ178" s="17">
        <f t="shared" si="28"/>
        <v>1</v>
      </c>
      <c r="AK178" s="17">
        <f t="shared" si="29"/>
        <v>6</v>
      </c>
    </row>
    <row r="179" spans="1:37" s="17" customFormat="1" ht="36" x14ac:dyDescent="0.25">
      <c r="A179" s="13" t="s">
        <v>1072</v>
      </c>
      <c r="B179" s="18">
        <v>176</v>
      </c>
      <c r="C179" s="15" t="s">
        <v>1073</v>
      </c>
      <c r="D179" s="15" t="s">
        <v>1042</v>
      </c>
      <c r="E179" s="16">
        <v>18560</v>
      </c>
      <c r="F179" s="16">
        <v>18560</v>
      </c>
      <c r="G179" s="16">
        <v>20910</v>
      </c>
      <c r="H179" s="15">
        <v>1.5</v>
      </c>
      <c r="I179" s="15">
        <v>1.5</v>
      </c>
      <c r="J179" s="15">
        <v>2</v>
      </c>
      <c r="K179" s="19" t="s">
        <v>1074</v>
      </c>
      <c r="L179" s="19">
        <v>0</v>
      </c>
      <c r="M179" s="19">
        <v>0</v>
      </c>
      <c r="N179" s="19">
        <v>0</v>
      </c>
      <c r="O179" s="19">
        <v>0</v>
      </c>
      <c r="P179" s="19">
        <v>0</v>
      </c>
      <c r="Q179" s="19">
        <v>0</v>
      </c>
      <c r="R179" s="19">
        <v>0</v>
      </c>
      <c r="S179" s="19">
        <v>0</v>
      </c>
      <c r="T179" s="19">
        <v>11</v>
      </c>
      <c r="U179" s="19" t="s">
        <v>1075</v>
      </c>
      <c r="V179" s="19">
        <v>2</v>
      </c>
      <c r="W179" s="19" t="s">
        <v>1076</v>
      </c>
      <c r="X179" s="19">
        <v>0</v>
      </c>
      <c r="Y179" s="19">
        <v>0</v>
      </c>
      <c r="Z179" s="19">
        <v>67</v>
      </c>
      <c r="AA179" s="33" t="s">
        <v>1077</v>
      </c>
      <c r="AB179" s="17">
        <f t="shared" si="20"/>
        <v>1</v>
      </c>
      <c r="AC179" s="17" t="str">
        <f t="shared" si="21"/>
        <v/>
      </c>
      <c r="AD179" s="17" t="str">
        <f t="shared" si="22"/>
        <v/>
      </c>
      <c r="AE179" s="17" t="str">
        <f t="shared" si="23"/>
        <v/>
      </c>
      <c r="AF179" s="17" t="str">
        <f t="shared" si="24"/>
        <v/>
      </c>
      <c r="AG179" s="17">
        <f t="shared" si="25"/>
        <v>1</v>
      </c>
      <c r="AH179" s="17">
        <f t="shared" si="26"/>
        <v>1</v>
      </c>
      <c r="AI179" s="17" t="str">
        <f t="shared" si="27"/>
        <v/>
      </c>
      <c r="AJ179" s="17">
        <f t="shared" si="28"/>
        <v>1</v>
      </c>
      <c r="AK179" s="17">
        <f t="shared" si="29"/>
        <v>4</v>
      </c>
    </row>
    <row r="180" spans="1:37" s="17" customFormat="1" ht="144" x14ac:dyDescent="0.25">
      <c r="A180" s="13" t="s">
        <v>1078</v>
      </c>
      <c r="B180" s="14">
        <v>177</v>
      </c>
      <c r="C180" s="15" t="s">
        <v>1079</v>
      </c>
      <c r="D180" s="15" t="s">
        <v>1042</v>
      </c>
      <c r="E180" s="16">
        <v>15467</v>
      </c>
      <c r="F180" s="16">
        <v>15467</v>
      </c>
      <c r="G180" s="16">
        <v>17425</v>
      </c>
      <c r="H180" s="15">
        <v>1.25</v>
      </c>
      <c r="I180" s="15">
        <v>1.25</v>
      </c>
      <c r="J180" s="15">
        <v>2</v>
      </c>
      <c r="K180" s="19" t="s">
        <v>1080</v>
      </c>
      <c r="L180" s="19">
        <v>2</v>
      </c>
      <c r="M180" s="19" t="s">
        <v>1081</v>
      </c>
      <c r="N180" s="19">
        <v>0</v>
      </c>
      <c r="O180" s="19">
        <v>0</v>
      </c>
      <c r="P180" s="19">
        <v>1</v>
      </c>
      <c r="Q180" s="19" t="s">
        <v>1082</v>
      </c>
      <c r="R180" s="19">
        <v>5</v>
      </c>
      <c r="S180" s="19" t="s">
        <v>1083</v>
      </c>
      <c r="T180" s="19">
        <v>21</v>
      </c>
      <c r="U180" s="19" t="s">
        <v>1084</v>
      </c>
      <c r="V180" s="19">
        <v>0</v>
      </c>
      <c r="W180" s="19">
        <v>0</v>
      </c>
      <c r="X180" s="19">
        <v>1</v>
      </c>
      <c r="Y180" s="19" t="s">
        <v>1085</v>
      </c>
      <c r="Z180" s="19">
        <v>4365</v>
      </c>
      <c r="AA180" s="33">
        <v>0</v>
      </c>
      <c r="AB180" s="17">
        <f t="shared" si="20"/>
        <v>1</v>
      </c>
      <c r="AC180" s="17">
        <f t="shared" si="21"/>
        <v>1</v>
      </c>
      <c r="AD180" s="17" t="str">
        <f t="shared" si="22"/>
        <v/>
      </c>
      <c r="AE180" s="17">
        <f t="shared" si="23"/>
        <v>1</v>
      </c>
      <c r="AF180" s="17">
        <f t="shared" si="24"/>
        <v>1</v>
      </c>
      <c r="AG180" s="17">
        <f t="shared" si="25"/>
        <v>1</v>
      </c>
      <c r="AH180" s="17" t="str">
        <f t="shared" si="26"/>
        <v/>
      </c>
      <c r="AI180" s="17">
        <f t="shared" si="27"/>
        <v>1</v>
      </c>
      <c r="AJ180" s="17">
        <f t="shared" si="28"/>
        <v>1</v>
      </c>
      <c r="AK180" s="17">
        <f t="shared" si="29"/>
        <v>7</v>
      </c>
    </row>
    <row r="181" spans="1:37" s="17" customFormat="1" ht="108" x14ac:dyDescent="0.25">
      <c r="A181" s="13" t="s">
        <v>1086</v>
      </c>
      <c r="B181" s="18">
        <v>178</v>
      </c>
      <c r="C181" s="15" t="s">
        <v>1073</v>
      </c>
      <c r="D181" s="15" t="s">
        <v>1042</v>
      </c>
      <c r="E181" s="16">
        <v>12374</v>
      </c>
      <c r="F181" s="16">
        <v>11354</v>
      </c>
      <c r="G181" s="16">
        <v>13940</v>
      </c>
      <c r="H181" s="15">
        <v>1</v>
      </c>
      <c r="I181" s="15">
        <v>1</v>
      </c>
      <c r="J181" s="15">
        <v>1</v>
      </c>
      <c r="K181" s="19" t="s">
        <v>1087</v>
      </c>
      <c r="L181" s="19">
        <v>0</v>
      </c>
      <c r="M181" s="19">
        <v>0</v>
      </c>
      <c r="N181" s="19">
        <v>1</v>
      </c>
      <c r="O181" s="19" t="s">
        <v>1088</v>
      </c>
      <c r="P181" s="19">
        <v>0</v>
      </c>
      <c r="Q181" s="19">
        <v>0</v>
      </c>
      <c r="R181" s="19">
        <v>1</v>
      </c>
      <c r="S181" s="19" t="s">
        <v>1089</v>
      </c>
      <c r="T181" s="19">
        <v>8</v>
      </c>
      <c r="U181" s="19" t="s">
        <v>1090</v>
      </c>
      <c r="V181" s="19">
        <v>9</v>
      </c>
      <c r="W181" s="19" t="s">
        <v>1091</v>
      </c>
      <c r="X181" s="19">
        <v>0</v>
      </c>
      <c r="Y181" s="19">
        <v>0</v>
      </c>
      <c r="Z181" s="19">
        <v>35</v>
      </c>
      <c r="AA181" s="33">
        <v>0</v>
      </c>
      <c r="AB181" s="17">
        <f t="shared" si="20"/>
        <v>1</v>
      </c>
      <c r="AC181" s="17" t="str">
        <f t="shared" si="21"/>
        <v/>
      </c>
      <c r="AD181" s="17">
        <f t="shared" si="22"/>
        <v>1</v>
      </c>
      <c r="AE181" s="17" t="str">
        <f t="shared" si="23"/>
        <v/>
      </c>
      <c r="AF181" s="17">
        <f t="shared" si="24"/>
        <v>1</v>
      </c>
      <c r="AG181" s="17">
        <f t="shared" si="25"/>
        <v>1</v>
      </c>
      <c r="AH181" s="17">
        <f t="shared" si="26"/>
        <v>1</v>
      </c>
      <c r="AI181" s="17" t="str">
        <f t="shared" si="27"/>
        <v/>
      </c>
      <c r="AJ181" s="17">
        <f t="shared" si="28"/>
        <v>1</v>
      </c>
      <c r="AK181" s="17">
        <f t="shared" si="29"/>
        <v>6</v>
      </c>
    </row>
    <row r="182" spans="1:37" s="17" customFormat="1" ht="108" x14ac:dyDescent="0.25">
      <c r="A182" s="13" t="s">
        <v>1092</v>
      </c>
      <c r="B182" s="14">
        <v>179</v>
      </c>
      <c r="C182" s="15" t="s">
        <v>1093</v>
      </c>
      <c r="D182" s="15" t="s">
        <v>1042</v>
      </c>
      <c r="E182" s="16">
        <v>12374</v>
      </c>
      <c r="F182" s="16">
        <v>12220</v>
      </c>
      <c r="G182" s="16">
        <v>13940</v>
      </c>
      <c r="H182" s="15">
        <v>1</v>
      </c>
      <c r="I182" s="15">
        <v>1</v>
      </c>
      <c r="J182" s="15">
        <v>1</v>
      </c>
      <c r="K182" s="19" t="s">
        <v>1094</v>
      </c>
      <c r="L182" s="19">
        <v>1</v>
      </c>
      <c r="M182" s="19" t="s">
        <v>1095</v>
      </c>
      <c r="N182" s="19">
        <v>0</v>
      </c>
      <c r="O182" s="19">
        <v>0</v>
      </c>
      <c r="P182" s="19">
        <v>0</v>
      </c>
      <c r="Q182" s="19">
        <v>0</v>
      </c>
      <c r="R182" s="19">
        <v>0</v>
      </c>
      <c r="S182" s="19">
        <v>0</v>
      </c>
      <c r="T182" s="19">
        <v>13</v>
      </c>
      <c r="U182" s="19" t="s">
        <v>1096</v>
      </c>
      <c r="V182" s="19">
        <v>0</v>
      </c>
      <c r="W182" s="19">
        <v>0</v>
      </c>
      <c r="X182" s="19">
        <v>0</v>
      </c>
      <c r="Y182" s="19">
        <v>0</v>
      </c>
      <c r="Z182" s="19">
        <v>67</v>
      </c>
      <c r="AA182" s="33">
        <v>0</v>
      </c>
      <c r="AB182" s="17">
        <f t="shared" si="20"/>
        <v>1</v>
      </c>
      <c r="AC182" s="17">
        <f t="shared" si="21"/>
        <v>1</v>
      </c>
      <c r="AD182" s="17" t="str">
        <f t="shared" si="22"/>
        <v/>
      </c>
      <c r="AE182" s="17" t="str">
        <f t="shared" si="23"/>
        <v/>
      </c>
      <c r="AF182" s="17" t="str">
        <f t="shared" si="24"/>
        <v/>
      </c>
      <c r="AG182" s="17">
        <f t="shared" si="25"/>
        <v>1</v>
      </c>
      <c r="AH182" s="17" t="str">
        <f t="shared" si="26"/>
        <v/>
      </c>
      <c r="AI182" s="17" t="str">
        <f t="shared" si="27"/>
        <v/>
      </c>
      <c r="AJ182" s="17">
        <f t="shared" si="28"/>
        <v>1</v>
      </c>
      <c r="AK182" s="17">
        <f t="shared" si="29"/>
        <v>4</v>
      </c>
    </row>
    <row r="183" spans="1:37" s="17" customFormat="1" x14ac:dyDescent="0.25">
      <c r="A183" s="13" t="s">
        <v>1097</v>
      </c>
      <c r="B183" s="18">
        <v>180</v>
      </c>
      <c r="C183" s="15" t="s">
        <v>1098</v>
      </c>
      <c r="D183" s="15" t="s">
        <v>1042</v>
      </c>
      <c r="E183" s="16">
        <v>3093</v>
      </c>
      <c r="F183" s="16">
        <v>2940</v>
      </c>
      <c r="G183" s="16">
        <v>3485</v>
      </c>
      <c r="H183" s="15">
        <v>0.25</v>
      </c>
      <c r="I183" s="15">
        <v>0.25</v>
      </c>
      <c r="J183" s="15">
        <v>0</v>
      </c>
      <c r="K183" s="19">
        <v>0</v>
      </c>
      <c r="L183" s="19">
        <v>0</v>
      </c>
      <c r="M183" s="19">
        <v>0</v>
      </c>
      <c r="N183" s="19">
        <v>0</v>
      </c>
      <c r="O183" s="19">
        <v>0</v>
      </c>
      <c r="P183" s="19">
        <v>0</v>
      </c>
      <c r="Q183" s="19">
        <v>0</v>
      </c>
      <c r="R183" s="19">
        <v>0</v>
      </c>
      <c r="S183" s="19">
        <v>0</v>
      </c>
      <c r="T183" s="19">
        <v>0</v>
      </c>
      <c r="U183" s="19">
        <v>0</v>
      </c>
      <c r="V183" s="19">
        <v>0</v>
      </c>
      <c r="W183" s="19">
        <v>0</v>
      </c>
      <c r="X183" s="19">
        <v>0</v>
      </c>
      <c r="Y183" s="19">
        <v>0</v>
      </c>
      <c r="Z183" s="19">
        <v>0</v>
      </c>
      <c r="AA183" s="33">
        <v>0</v>
      </c>
      <c r="AB183" s="17" t="str">
        <f t="shared" si="20"/>
        <v/>
      </c>
      <c r="AC183" s="17" t="str">
        <f t="shared" si="21"/>
        <v/>
      </c>
      <c r="AD183" s="17" t="str">
        <f t="shared" si="22"/>
        <v/>
      </c>
      <c r="AE183" s="17" t="str">
        <f t="shared" si="23"/>
        <v/>
      </c>
      <c r="AF183" s="17" t="str">
        <f t="shared" si="24"/>
        <v/>
      </c>
      <c r="AG183" s="17" t="str">
        <f t="shared" si="25"/>
        <v/>
      </c>
      <c r="AH183" s="17" t="str">
        <f t="shared" si="26"/>
        <v/>
      </c>
      <c r="AI183" s="17" t="str">
        <f t="shared" si="27"/>
        <v/>
      </c>
      <c r="AJ183" s="17" t="str">
        <f t="shared" si="28"/>
        <v/>
      </c>
      <c r="AK183" s="17">
        <f t="shared" si="29"/>
        <v>0</v>
      </c>
    </row>
    <row r="184" spans="1:37" s="17" customFormat="1" x14ac:dyDescent="0.25">
      <c r="A184" s="13" t="s">
        <v>1099</v>
      </c>
      <c r="B184" s="14">
        <v>181</v>
      </c>
      <c r="C184" s="15" t="s">
        <v>1100</v>
      </c>
      <c r="D184" s="15" t="s">
        <v>1042</v>
      </c>
      <c r="E184" s="16">
        <v>3093</v>
      </c>
      <c r="F184" s="16">
        <v>3093</v>
      </c>
      <c r="G184" s="16">
        <v>3485</v>
      </c>
      <c r="H184" s="15">
        <v>0.25</v>
      </c>
      <c r="I184" s="15">
        <v>0.25</v>
      </c>
      <c r="J184" s="15">
        <v>1</v>
      </c>
      <c r="K184" s="19">
        <v>0</v>
      </c>
      <c r="L184" s="19">
        <v>0</v>
      </c>
      <c r="M184" s="19">
        <v>0</v>
      </c>
      <c r="N184" s="19">
        <v>0</v>
      </c>
      <c r="O184" s="19">
        <v>0</v>
      </c>
      <c r="P184" s="19">
        <v>0</v>
      </c>
      <c r="Q184" s="19">
        <v>0</v>
      </c>
      <c r="R184" s="19">
        <v>0</v>
      </c>
      <c r="S184" s="19">
        <v>0</v>
      </c>
      <c r="T184" s="19">
        <v>5</v>
      </c>
      <c r="U184" s="19">
        <v>0</v>
      </c>
      <c r="V184" s="19">
        <v>0</v>
      </c>
      <c r="W184" s="19">
        <v>0</v>
      </c>
      <c r="X184" s="19">
        <v>0</v>
      </c>
      <c r="Y184" s="19">
        <v>0</v>
      </c>
      <c r="Z184" s="19">
        <v>30</v>
      </c>
      <c r="AA184" s="33">
        <v>0</v>
      </c>
      <c r="AB184" s="17">
        <f t="shared" si="20"/>
        <v>1</v>
      </c>
      <c r="AC184" s="17" t="str">
        <f t="shared" si="21"/>
        <v/>
      </c>
      <c r="AD184" s="17" t="str">
        <f t="shared" si="22"/>
        <v/>
      </c>
      <c r="AE184" s="17" t="str">
        <f t="shared" si="23"/>
        <v/>
      </c>
      <c r="AF184" s="17" t="str">
        <f t="shared" si="24"/>
        <v/>
      </c>
      <c r="AG184" s="17">
        <f t="shared" si="25"/>
        <v>1</v>
      </c>
      <c r="AH184" s="17" t="str">
        <f t="shared" si="26"/>
        <v/>
      </c>
      <c r="AI184" s="17" t="str">
        <f t="shared" si="27"/>
        <v/>
      </c>
      <c r="AJ184" s="17">
        <f t="shared" si="28"/>
        <v>1</v>
      </c>
      <c r="AK184" s="17">
        <f t="shared" si="29"/>
        <v>3</v>
      </c>
    </row>
    <row r="185" spans="1:37" s="17" customFormat="1" ht="48" x14ac:dyDescent="0.25">
      <c r="A185" s="13" t="s">
        <v>1101</v>
      </c>
      <c r="B185" s="18">
        <v>182</v>
      </c>
      <c r="C185" s="15" t="s">
        <v>1102</v>
      </c>
      <c r="D185" s="15" t="s">
        <v>1103</v>
      </c>
      <c r="E185" s="16">
        <v>40085</v>
      </c>
      <c r="F185" s="16">
        <v>40085</v>
      </c>
      <c r="G185" s="16">
        <v>46970</v>
      </c>
      <c r="H185" s="15">
        <v>3.24</v>
      </c>
      <c r="I185" s="15">
        <v>3.24</v>
      </c>
      <c r="J185" s="15">
        <v>0</v>
      </c>
      <c r="K185" s="19">
        <v>0</v>
      </c>
      <c r="L185" s="19">
        <v>0</v>
      </c>
      <c r="M185" s="19">
        <v>0</v>
      </c>
      <c r="N185" s="19">
        <v>0</v>
      </c>
      <c r="O185" s="19">
        <v>0</v>
      </c>
      <c r="P185" s="19">
        <v>5</v>
      </c>
      <c r="Q185" s="19" t="s">
        <v>1104</v>
      </c>
      <c r="R185" s="19">
        <v>1</v>
      </c>
      <c r="S185" s="19" t="s">
        <v>1105</v>
      </c>
      <c r="T185" s="19">
        <v>50</v>
      </c>
      <c r="U185" s="19">
        <v>0</v>
      </c>
      <c r="V185" s="19">
        <v>2</v>
      </c>
      <c r="W185" s="19">
        <v>0</v>
      </c>
      <c r="X185" s="19">
        <v>0</v>
      </c>
      <c r="Y185" s="19">
        <v>0</v>
      </c>
      <c r="Z185" s="19">
        <v>458</v>
      </c>
      <c r="AA185" s="33">
        <v>0</v>
      </c>
      <c r="AB185" s="17" t="str">
        <f t="shared" si="20"/>
        <v/>
      </c>
      <c r="AC185" s="17" t="str">
        <f t="shared" si="21"/>
        <v/>
      </c>
      <c r="AD185" s="17" t="str">
        <f t="shared" si="22"/>
        <v/>
      </c>
      <c r="AE185" s="17">
        <f t="shared" si="23"/>
        <v>1</v>
      </c>
      <c r="AF185" s="17">
        <f t="shared" si="24"/>
        <v>1</v>
      </c>
      <c r="AG185" s="17">
        <f t="shared" si="25"/>
        <v>1</v>
      </c>
      <c r="AH185" s="17">
        <f t="shared" si="26"/>
        <v>1</v>
      </c>
      <c r="AI185" s="17" t="str">
        <f t="shared" si="27"/>
        <v/>
      </c>
      <c r="AJ185" s="17">
        <f t="shared" si="28"/>
        <v>1</v>
      </c>
      <c r="AK185" s="17">
        <f t="shared" si="29"/>
        <v>5</v>
      </c>
    </row>
    <row r="186" spans="1:37" s="17" customFormat="1" ht="60" x14ac:dyDescent="0.25">
      <c r="A186" s="13" t="s">
        <v>1106</v>
      </c>
      <c r="B186" s="14">
        <v>183</v>
      </c>
      <c r="C186" s="15" t="s">
        <v>1107</v>
      </c>
      <c r="D186" s="15" t="s">
        <v>1103</v>
      </c>
      <c r="E186" s="16">
        <v>20115</v>
      </c>
      <c r="F186" s="16">
        <v>143883</v>
      </c>
      <c r="G186" s="16">
        <v>229730</v>
      </c>
      <c r="H186" s="15">
        <v>10</v>
      </c>
      <c r="I186" s="15">
        <v>10</v>
      </c>
      <c r="J186" s="15">
        <v>0</v>
      </c>
      <c r="K186" s="19">
        <v>0</v>
      </c>
      <c r="L186" s="19">
        <v>0</v>
      </c>
      <c r="M186" s="19">
        <v>0</v>
      </c>
      <c r="N186" s="19">
        <v>1</v>
      </c>
      <c r="O186" s="19" t="s">
        <v>1108</v>
      </c>
      <c r="P186" s="19">
        <v>5</v>
      </c>
      <c r="Q186" s="19" t="s">
        <v>1109</v>
      </c>
      <c r="R186" s="19">
        <v>2</v>
      </c>
      <c r="S186" s="19" t="s">
        <v>1110</v>
      </c>
      <c r="T186" s="19">
        <v>41</v>
      </c>
      <c r="U186" s="19" t="s">
        <v>1111</v>
      </c>
      <c r="V186" s="19">
        <v>6</v>
      </c>
      <c r="W186" s="19" t="s">
        <v>1112</v>
      </c>
      <c r="X186" s="19">
        <v>2</v>
      </c>
      <c r="Y186" s="19" t="s">
        <v>1113</v>
      </c>
      <c r="Z186" s="19">
        <v>430</v>
      </c>
      <c r="AA186" s="33" t="s">
        <v>1114</v>
      </c>
      <c r="AB186" s="17" t="str">
        <f t="shared" si="20"/>
        <v/>
      </c>
      <c r="AC186" s="17" t="str">
        <f t="shared" si="21"/>
        <v/>
      </c>
      <c r="AD186" s="17">
        <f t="shared" si="22"/>
        <v>1</v>
      </c>
      <c r="AE186" s="17">
        <f t="shared" si="23"/>
        <v>1</v>
      </c>
      <c r="AF186" s="17">
        <f t="shared" si="24"/>
        <v>1</v>
      </c>
      <c r="AG186" s="17">
        <f t="shared" si="25"/>
        <v>1</v>
      </c>
      <c r="AH186" s="17">
        <f t="shared" si="26"/>
        <v>1</v>
      </c>
      <c r="AI186" s="17">
        <f t="shared" si="27"/>
        <v>1</v>
      </c>
      <c r="AJ186" s="17">
        <f t="shared" si="28"/>
        <v>1</v>
      </c>
      <c r="AK186" s="17">
        <f t="shared" si="29"/>
        <v>7</v>
      </c>
    </row>
    <row r="187" spans="1:37" s="17" customFormat="1" ht="409.5" x14ac:dyDescent="0.25">
      <c r="A187" s="13" t="s">
        <v>1115</v>
      </c>
      <c r="B187" s="18">
        <v>184</v>
      </c>
      <c r="C187" s="15" t="s">
        <v>1116</v>
      </c>
      <c r="D187" s="15" t="s">
        <v>1103</v>
      </c>
      <c r="E187" s="16">
        <v>53446</v>
      </c>
      <c r="F187" s="16">
        <v>53446</v>
      </c>
      <c r="G187" s="16">
        <v>62627</v>
      </c>
      <c r="H187" s="15">
        <v>4.32</v>
      </c>
      <c r="I187" s="15">
        <v>4.32</v>
      </c>
      <c r="J187" s="15">
        <v>1</v>
      </c>
      <c r="K187" s="19" t="s">
        <v>1117</v>
      </c>
      <c r="L187" s="19">
        <v>0</v>
      </c>
      <c r="M187" s="19">
        <v>0</v>
      </c>
      <c r="N187" s="19">
        <v>0</v>
      </c>
      <c r="O187" s="19">
        <v>0</v>
      </c>
      <c r="P187" s="19">
        <v>6</v>
      </c>
      <c r="Q187" s="19" t="s">
        <v>1118</v>
      </c>
      <c r="R187" s="19">
        <v>0</v>
      </c>
      <c r="S187" s="19">
        <v>0</v>
      </c>
      <c r="T187" s="19">
        <v>68</v>
      </c>
      <c r="U187" s="19" t="s">
        <v>1119</v>
      </c>
      <c r="V187" s="19">
        <v>1</v>
      </c>
      <c r="W187" s="19" t="s">
        <v>1120</v>
      </c>
      <c r="X187" s="19">
        <v>0</v>
      </c>
      <c r="Y187" s="19">
        <v>0</v>
      </c>
      <c r="Z187" s="19">
        <v>2225</v>
      </c>
      <c r="AA187" s="33" t="s">
        <v>1121</v>
      </c>
      <c r="AB187" s="17">
        <f t="shared" si="20"/>
        <v>1</v>
      </c>
      <c r="AC187" s="17" t="str">
        <f t="shared" si="21"/>
        <v/>
      </c>
      <c r="AD187" s="17" t="str">
        <f t="shared" si="22"/>
        <v/>
      </c>
      <c r="AE187" s="17">
        <f t="shared" si="23"/>
        <v>1</v>
      </c>
      <c r="AF187" s="17" t="str">
        <f t="shared" si="24"/>
        <v/>
      </c>
      <c r="AG187" s="17">
        <f t="shared" si="25"/>
        <v>1</v>
      </c>
      <c r="AH187" s="17">
        <f t="shared" si="26"/>
        <v>1</v>
      </c>
      <c r="AI187" s="17" t="str">
        <f t="shared" si="27"/>
        <v/>
      </c>
      <c r="AJ187" s="17">
        <f t="shared" si="28"/>
        <v>1</v>
      </c>
      <c r="AK187" s="17">
        <f t="shared" si="29"/>
        <v>5</v>
      </c>
    </row>
    <row r="188" spans="1:37" s="17" customFormat="1" ht="48" x14ac:dyDescent="0.25">
      <c r="A188" s="13" t="s">
        <v>1122</v>
      </c>
      <c r="B188" s="14">
        <v>185</v>
      </c>
      <c r="C188" s="15" t="s">
        <v>1123</v>
      </c>
      <c r="D188" s="15" t="s">
        <v>1103</v>
      </c>
      <c r="E188" s="16">
        <v>20045</v>
      </c>
      <c r="F188" s="16">
        <v>20045</v>
      </c>
      <c r="G188" s="16">
        <v>23485</v>
      </c>
      <c r="H188" s="15">
        <v>1.62</v>
      </c>
      <c r="I188" s="15">
        <v>1.62</v>
      </c>
      <c r="J188" s="15">
        <v>1</v>
      </c>
      <c r="K188" s="19" t="s">
        <v>1124</v>
      </c>
      <c r="L188" s="19">
        <v>0</v>
      </c>
      <c r="M188" s="19" t="s">
        <v>291</v>
      </c>
      <c r="N188" s="19">
        <v>1</v>
      </c>
      <c r="O188" s="19" t="s">
        <v>1125</v>
      </c>
      <c r="P188" s="19">
        <v>0</v>
      </c>
      <c r="Q188" s="19">
        <v>0</v>
      </c>
      <c r="R188" s="19">
        <v>0</v>
      </c>
      <c r="S188" s="19">
        <v>0</v>
      </c>
      <c r="T188" s="19">
        <v>8</v>
      </c>
      <c r="U188" s="19" t="s">
        <v>1126</v>
      </c>
      <c r="V188" s="19">
        <v>8</v>
      </c>
      <c r="W188" s="19" t="s">
        <v>1127</v>
      </c>
      <c r="X188" s="19">
        <v>0</v>
      </c>
      <c r="Y188" s="19" t="s">
        <v>291</v>
      </c>
      <c r="Z188" s="19">
        <v>60</v>
      </c>
      <c r="AA188" s="33" t="s">
        <v>1128</v>
      </c>
      <c r="AB188" s="17">
        <f t="shared" si="20"/>
        <v>1</v>
      </c>
      <c r="AC188" s="17" t="str">
        <f t="shared" si="21"/>
        <v/>
      </c>
      <c r="AD188" s="17">
        <f t="shared" si="22"/>
        <v>1</v>
      </c>
      <c r="AE188" s="17" t="str">
        <f t="shared" si="23"/>
        <v/>
      </c>
      <c r="AF188" s="17" t="str">
        <f t="shared" si="24"/>
        <v/>
      </c>
      <c r="AG188" s="17">
        <f t="shared" si="25"/>
        <v>1</v>
      </c>
      <c r="AH188" s="17">
        <f t="shared" si="26"/>
        <v>1</v>
      </c>
      <c r="AI188" s="17" t="str">
        <f t="shared" si="27"/>
        <v/>
      </c>
      <c r="AJ188" s="17">
        <f t="shared" si="28"/>
        <v>1</v>
      </c>
      <c r="AK188" s="17">
        <f t="shared" si="29"/>
        <v>5</v>
      </c>
    </row>
    <row r="189" spans="1:37" s="17" customFormat="1" ht="60" x14ac:dyDescent="0.25">
      <c r="A189" s="13" t="s">
        <v>1129</v>
      </c>
      <c r="B189" s="18">
        <v>186</v>
      </c>
      <c r="C189" s="15" t="s">
        <v>1130</v>
      </c>
      <c r="D189" s="15" t="s">
        <v>1103</v>
      </c>
      <c r="E189" s="16">
        <v>16082</v>
      </c>
      <c r="F189" s="16">
        <v>16082</v>
      </c>
      <c r="G189" s="16">
        <v>18846</v>
      </c>
      <c r="H189" s="15">
        <v>1.3</v>
      </c>
      <c r="I189" s="15">
        <v>1.3</v>
      </c>
      <c r="J189" s="15">
        <v>0</v>
      </c>
      <c r="K189" s="19" t="s">
        <v>291</v>
      </c>
      <c r="L189" s="19">
        <v>1</v>
      </c>
      <c r="M189" s="19" t="s">
        <v>1131</v>
      </c>
      <c r="N189" s="19">
        <v>0</v>
      </c>
      <c r="O189" s="19">
        <v>0</v>
      </c>
      <c r="P189" s="19">
        <v>0</v>
      </c>
      <c r="Q189" s="19">
        <v>0</v>
      </c>
      <c r="R189" s="19">
        <v>2</v>
      </c>
      <c r="S189" s="19" t="s">
        <v>1132</v>
      </c>
      <c r="T189" s="19">
        <v>21</v>
      </c>
      <c r="U189" s="19" t="s">
        <v>1133</v>
      </c>
      <c r="V189" s="19">
        <v>0</v>
      </c>
      <c r="W189" s="19" t="s">
        <v>291</v>
      </c>
      <c r="X189" s="19">
        <v>0</v>
      </c>
      <c r="Y189" s="19" t="s">
        <v>291</v>
      </c>
      <c r="Z189" s="19">
        <v>102</v>
      </c>
      <c r="AA189" s="33" t="s">
        <v>1134</v>
      </c>
      <c r="AB189" s="17" t="str">
        <f t="shared" si="20"/>
        <v/>
      </c>
      <c r="AC189" s="17">
        <f t="shared" si="21"/>
        <v>1</v>
      </c>
      <c r="AD189" s="17" t="str">
        <f t="shared" si="22"/>
        <v/>
      </c>
      <c r="AE189" s="17" t="str">
        <f t="shared" si="23"/>
        <v/>
      </c>
      <c r="AF189" s="17">
        <f t="shared" si="24"/>
        <v>1</v>
      </c>
      <c r="AG189" s="17">
        <f t="shared" si="25"/>
        <v>1</v>
      </c>
      <c r="AH189" s="17" t="str">
        <f t="shared" si="26"/>
        <v/>
      </c>
      <c r="AI189" s="17" t="str">
        <f t="shared" si="27"/>
        <v/>
      </c>
      <c r="AJ189" s="17">
        <f t="shared" si="28"/>
        <v>1</v>
      </c>
      <c r="AK189" s="17">
        <f t="shared" si="29"/>
        <v>4</v>
      </c>
    </row>
    <row r="190" spans="1:37" s="17" customFormat="1" ht="24" x14ac:dyDescent="0.25">
      <c r="A190" s="13" t="s">
        <v>1135</v>
      </c>
      <c r="B190" s="14">
        <v>187</v>
      </c>
      <c r="C190" s="15" t="s">
        <v>1136</v>
      </c>
      <c r="D190" s="15" t="s">
        <v>1103</v>
      </c>
      <c r="E190" s="16">
        <v>14105</v>
      </c>
      <c r="F190" s="16">
        <v>14105</v>
      </c>
      <c r="G190" s="16">
        <v>16526</v>
      </c>
      <c r="H190" s="15">
        <v>1.1399999999999999</v>
      </c>
      <c r="I190" s="15">
        <v>1.1399999999999999</v>
      </c>
      <c r="J190" s="15">
        <v>0</v>
      </c>
      <c r="K190" s="19">
        <v>0</v>
      </c>
      <c r="L190" s="19">
        <v>0</v>
      </c>
      <c r="M190" s="19">
        <v>0</v>
      </c>
      <c r="N190" s="19">
        <v>0</v>
      </c>
      <c r="O190" s="19">
        <v>0</v>
      </c>
      <c r="P190" s="19">
        <v>0</v>
      </c>
      <c r="Q190" s="19">
        <v>0</v>
      </c>
      <c r="R190" s="19">
        <v>0</v>
      </c>
      <c r="S190" s="19">
        <v>0</v>
      </c>
      <c r="T190" s="19">
        <v>4</v>
      </c>
      <c r="U190" s="19" t="s">
        <v>1137</v>
      </c>
      <c r="V190" s="19">
        <v>0</v>
      </c>
      <c r="W190" s="19">
        <v>0</v>
      </c>
      <c r="X190" s="19">
        <v>0</v>
      </c>
      <c r="Y190" s="19">
        <v>0</v>
      </c>
      <c r="Z190" s="19">
        <v>46</v>
      </c>
      <c r="AA190" s="33">
        <v>0</v>
      </c>
      <c r="AB190" s="17" t="str">
        <f t="shared" si="20"/>
        <v/>
      </c>
      <c r="AC190" s="17" t="str">
        <f t="shared" si="21"/>
        <v/>
      </c>
      <c r="AD190" s="17" t="str">
        <f t="shared" si="22"/>
        <v/>
      </c>
      <c r="AE190" s="17" t="str">
        <f t="shared" si="23"/>
        <v/>
      </c>
      <c r="AF190" s="17" t="str">
        <f t="shared" si="24"/>
        <v/>
      </c>
      <c r="AG190" s="17">
        <f t="shared" si="25"/>
        <v>1</v>
      </c>
      <c r="AH190" s="17" t="str">
        <f t="shared" si="26"/>
        <v/>
      </c>
      <c r="AI190" s="17" t="str">
        <f t="shared" si="27"/>
        <v/>
      </c>
      <c r="AJ190" s="17">
        <f t="shared" si="28"/>
        <v>1</v>
      </c>
      <c r="AK190" s="17">
        <f t="shared" si="29"/>
        <v>2</v>
      </c>
    </row>
    <row r="191" spans="1:37" s="17" customFormat="1" ht="48" x14ac:dyDescent="0.25">
      <c r="A191" s="13" t="s">
        <v>1138</v>
      </c>
      <c r="B191" s="18">
        <v>188</v>
      </c>
      <c r="C191" s="15" t="s">
        <v>1139</v>
      </c>
      <c r="D191" s="15" t="s">
        <v>1103</v>
      </c>
      <c r="E191" s="16">
        <v>26725</v>
      </c>
      <c r="F191" s="16">
        <v>26725</v>
      </c>
      <c r="G191" s="16">
        <v>31314</v>
      </c>
      <c r="H191" s="15">
        <v>2.16</v>
      </c>
      <c r="I191" s="15">
        <v>2.16</v>
      </c>
      <c r="J191" s="15">
        <v>1</v>
      </c>
      <c r="K191" s="19" t="s">
        <v>1140</v>
      </c>
      <c r="L191" s="19">
        <v>0</v>
      </c>
      <c r="M191" s="19" t="s">
        <v>291</v>
      </c>
      <c r="N191" s="19">
        <v>0</v>
      </c>
      <c r="O191" s="19">
        <v>0</v>
      </c>
      <c r="P191" s="19">
        <v>0</v>
      </c>
      <c r="Q191" s="19">
        <v>0</v>
      </c>
      <c r="R191" s="19">
        <v>1</v>
      </c>
      <c r="S191" s="19" t="s">
        <v>1141</v>
      </c>
      <c r="T191" s="19">
        <v>5</v>
      </c>
      <c r="U191" s="19" t="s">
        <v>1142</v>
      </c>
      <c r="V191" s="19">
        <v>0</v>
      </c>
      <c r="W191" s="19" t="s">
        <v>291</v>
      </c>
      <c r="X191" s="19">
        <v>0</v>
      </c>
      <c r="Y191" s="19" t="s">
        <v>291</v>
      </c>
      <c r="Z191" s="19">
        <v>128</v>
      </c>
      <c r="AA191" s="33" t="s">
        <v>1143</v>
      </c>
      <c r="AB191" s="17">
        <f t="shared" si="20"/>
        <v>1</v>
      </c>
      <c r="AC191" s="17" t="str">
        <f t="shared" si="21"/>
        <v/>
      </c>
      <c r="AD191" s="17" t="str">
        <f t="shared" si="22"/>
        <v/>
      </c>
      <c r="AE191" s="17" t="str">
        <f t="shared" si="23"/>
        <v/>
      </c>
      <c r="AF191" s="17">
        <f t="shared" si="24"/>
        <v>1</v>
      </c>
      <c r="AG191" s="17">
        <f t="shared" si="25"/>
        <v>1</v>
      </c>
      <c r="AH191" s="17" t="str">
        <f t="shared" si="26"/>
        <v/>
      </c>
      <c r="AI191" s="17" t="str">
        <f t="shared" si="27"/>
        <v/>
      </c>
      <c r="AJ191" s="17">
        <f t="shared" si="28"/>
        <v>1</v>
      </c>
      <c r="AK191" s="17">
        <f t="shared" si="29"/>
        <v>4</v>
      </c>
    </row>
    <row r="192" spans="1:37" s="17" customFormat="1" ht="36" x14ac:dyDescent="0.25">
      <c r="A192" s="13" t="s">
        <v>1144</v>
      </c>
      <c r="B192" s="14">
        <v>189</v>
      </c>
      <c r="C192" s="15" t="s">
        <v>1145</v>
      </c>
      <c r="D192" s="15" t="s">
        <v>1103</v>
      </c>
      <c r="E192" s="16">
        <v>6684</v>
      </c>
      <c r="F192" s="16">
        <v>6684</v>
      </c>
      <c r="G192" s="16">
        <v>7829</v>
      </c>
      <c r="H192" s="15">
        <v>0.54</v>
      </c>
      <c r="I192" s="15">
        <v>0.54</v>
      </c>
      <c r="J192" s="15">
        <v>0</v>
      </c>
      <c r="K192" s="19">
        <v>0</v>
      </c>
      <c r="L192" s="19">
        <v>0</v>
      </c>
      <c r="M192" s="19">
        <v>0</v>
      </c>
      <c r="N192" s="19">
        <v>0</v>
      </c>
      <c r="O192" s="19">
        <v>0</v>
      </c>
      <c r="P192" s="19">
        <v>0</v>
      </c>
      <c r="Q192" s="19">
        <v>0</v>
      </c>
      <c r="R192" s="19">
        <v>0</v>
      </c>
      <c r="S192" s="19">
        <v>0</v>
      </c>
      <c r="T192" s="19">
        <v>5</v>
      </c>
      <c r="U192" s="19" t="s">
        <v>1146</v>
      </c>
      <c r="V192" s="19">
        <v>0</v>
      </c>
      <c r="W192" s="19">
        <v>0</v>
      </c>
      <c r="X192" s="19">
        <v>0</v>
      </c>
      <c r="Y192" s="19">
        <v>0</v>
      </c>
      <c r="Z192" s="19">
        <v>22</v>
      </c>
      <c r="AA192" s="33">
        <v>0</v>
      </c>
      <c r="AB192" s="17" t="str">
        <f t="shared" si="20"/>
        <v/>
      </c>
      <c r="AC192" s="17" t="str">
        <f t="shared" si="21"/>
        <v/>
      </c>
      <c r="AD192" s="17" t="str">
        <f t="shared" si="22"/>
        <v/>
      </c>
      <c r="AE192" s="17" t="str">
        <f t="shared" si="23"/>
        <v/>
      </c>
      <c r="AF192" s="17" t="str">
        <f t="shared" si="24"/>
        <v/>
      </c>
      <c r="AG192" s="17">
        <f t="shared" si="25"/>
        <v>1</v>
      </c>
      <c r="AH192" s="17" t="str">
        <f t="shared" si="26"/>
        <v/>
      </c>
      <c r="AI192" s="17" t="str">
        <f t="shared" si="27"/>
        <v/>
      </c>
      <c r="AJ192" s="17">
        <f t="shared" si="28"/>
        <v>1</v>
      </c>
      <c r="AK192" s="17">
        <f t="shared" si="29"/>
        <v>2</v>
      </c>
    </row>
    <row r="193" spans="1:37" s="17" customFormat="1" ht="84" x14ac:dyDescent="0.25">
      <c r="A193" s="13" t="s">
        <v>1147</v>
      </c>
      <c r="B193" s="18">
        <v>190</v>
      </c>
      <c r="C193" s="15" t="s">
        <v>1148</v>
      </c>
      <c r="D193" s="15" t="s">
        <v>1103</v>
      </c>
      <c r="E193" s="16">
        <v>14105</v>
      </c>
      <c r="F193" s="16">
        <v>14105</v>
      </c>
      <c r="G193" s="16">
        <v>16526</v>
      </c>
      <c r="H193" s="15">
        <v>1.1399999999999999</v>
      </c>
      <c r="I193" s="15">
        <v>1.1399999999999999</v>
      </c>
      <c r="J193" s="15">
        <v>1</v>
      </c>
      <c r="K193" s="19" t="s">
        <v>1149</v>
      </c>
      <c r="L193" s="19">
        <v>3</v>
      </c>
      <c r="M193" s="19" t="s">
        <v>1150</v>
      </c>
      <c r="N193" s="19">
        <v>0</v>
      </c>
      <c r="O193" s="19">
        <v>0</v>
      </c>
      <c r="P193" s="19">
        <v>0</v>
      </c>
      <c r="Q193" s="19">
        <v>0</v>
      </c>
      <c r="R193" s="19">
        <v>1</v>
      </c>
      <c r="S193" s="19" t="s">
        <v>1151</v>
      </c>
      <c r="T193" s="19">
        <v>3</v>
      </c>
      <c r="U193" s="19" t="s">
        <v>1152</v>
      </c>
      <c r="V193" s="19">
        <v>5</v>
      </c>
      <c r="W193" s="19" t="s">
        <v>1153</v>
      </c>
      <c r="X193" s="19">
        <v>0</v>
      </c>
      <c r="Y193" s="19" t="s">
        <v>1154</v>
      </c>
      <c r="Z193" s="19">
        <v>1693</v>
      </c>
      <c r="AA193" s="33" t="s">
        <v>1155</v>
      </c>
      <c r="AB193" s="17">
        <f t="shared" si="20"/>
        <v>1</v>
      </c>
      <c r="AC193" s="17">
        <f t="shared" si="21"/>
        <v>1</v>
      </c>
      <c r="AD193" s="17" t="str">
        <f t="shared" si="22"/>
        <v/>
      </c>
      <c r="AE193" s="17" t="str">
        <f t="shared" si="23"/>
        <v/>
      </c>
      <c r="AF193" s="17">
        <f t="shared" si="24"/>
        <v>1</v>
      </c>
      <c r="AG193" s="17">
        <f t="shared" si="25"/>
        <v>1</v>
      </c>
      <c r="AH193" s="17">
        <f t="shared" si="26"/>
        <v>1</v>
      </c>
      <c r="AI193" s="17" t="str">
        <f t="shared" si="27"/>
        <v/>
      </c>
      <c r="AJ193" s="17">
        <f t="shared" si="28"/>
        <v>1</v>
      </c>
      <c r="AK193" s="17">
        <f t="shared" si="29"/>
        <v>6</v>
      </c>
    </row>
    <row r="194" spans="1:37" s="17" customFormat="1" ht="36" x14ac:dyDescent="0.25">
      <c r="A194" s="13" t="s">
        <v>1156</v>
      </c>
      <c r="B194" s="14">
        <v>191</v>
      </c>
      <c r="C194" s="15" t="s">
        <v>413</v>
      </c>
      <c r="D194" s="15" t="s">
        <v>1103</v>
      </c>
      <c r="E194" s="16">
        <v>16082</v>
      </c>
      <c r="F194" s="16">
        <v>16082</v>
      </c>
      <c r="G194" s="16">
        <v>18846</v>
      </c>
      <c r="H194" s="15">
        <v>1.3</v>
      </c>
      <c r="I194" s="15">
        <v>1.3</v>
      </c>
      <c r="J194" s="15">
        <v>0</v>
      </c>
      <c r="K194" s="19" t="s">
        <v>291</v>
      </c>
      <c r="L194" s="19">
        <v>0</v>
      </c>
      <c r="M194" s="19" t="s">
        <v>291</v>
      </c>
      <c r="N194" s="19">
        <v>0</v>
      </c>
      <c r="O194" s="19">
        <v>0</v>
      </c>
      <c r="P194" s="19">
        <v>0</v>
      </c>
      <c r="Q194" s="19">
        <v>0</v>
      </c>
      <c r="R194" s="19">
        <v>3</v>
      </c>
      <c r="S194" s="19" t="s">
        <v>1157</v>
      </c>
      <c r="T194" s="19">
        <v>3</v>
      </c>
      <c r="U194" s="19" t="s">
        <v>1158</v>
      </c>
      <c r="V194" s="19">
        <v>0</v>
      </c>
      <c r="W194" s="19" t="s">
        <v>291</v>
      </c>
      <c r="X194" s="19">
        <v>0</v>
      </c>
      <c r="Y194" s="19" t="s">
        <v>291</v>
      </c>
      <c r="Z194" s="19">
        <v>143</v>
      </c>
      <c r="AA194" s="33" t="s">
        <v>1159</v>
      </c>
      <c r="AB194" s="17" t="str">
        <f t="shared" si="20"/>
        <v/>
      </c>
      <c r="AC194" s="17" t="str">
        <f t="shared" si="21"/>
        <v/>
      </c>
      <c r="AD194" s="17" t="str">
        <f t="shared" si="22"/>
        <v/>
      </c>
      <c r="AE194" s="17" t="str">
        <f t="shared" si="23"/>
        <v/>
      </c>
      <c r="AF194" s="17">
        <f t="shared" si="24"/>
        <v>1</v>
      </c>
      <c r="AG194" s="17">
        <f t="shared" si="25"/>
        <v>1</v>
      </c>
      <c r="AH194" s="17" t="str">
        <f t="shared" si="26"/>
        <v/>
      </c>
      <c r="AI194" s="17" t="str">
        <f t="shared" si="27"/>
        <v/>
      </c>
      <c r="AJ194" s="17">
        <f t="shared" si="28"/>
        <v>1</v>
      </c>
      <c r="AK194" s="17">
        <f t="shared" si="29"/>
        <v>3</v>
      </c>
    </row>
    <row r="195" spans="1:37" s="17" customFormat="1" ht="324" x14ac:dyDescent="0.25">
      <c r="A195" s="13" t="s">
        <v>1160</v>
      </c>
      <c r="B195" s="18">
        <v>192</v>
      </c>
      <c r="C195" s="15" t="s">
        <v>1161</v>
      </c>
      <c r="D195" s="15" t="s">
        <v>1103</v>
      </c>
      <c r="E195" s="16">
        <v>136092</v>
      </c>
      <c r="F195" s="16">
        <v>136092</v>
      </c>
      <c r="G195" s="16">
        <v>139370</v>
      </c>
      <c r="H195" s="15">
        <v>11</v>
      </c>
      <c r="I195" s="15">
        <v>11</v>
      </c>
      <c r="J195" s="15">
        <v>1</v>
      </c>
      <c r="K195" s="19" t="s">
        <v>1162</v>
      </c>
      <c r="L195" s="19">
        <v>3</v>
      </c>
      <c r="M195" s="19" t="s">
        <v>1163</v>
      </c>
      <c r="N195" s="19">
        <v>0</v>
      </c>
      <c r="O195" s="19">
        <v>0</v>
      </c>
      <c r="P195" s="19">
        <v>0</v>
      </c>
      <c r="Q195" s="19">
        <v>0</v>
      </c>
      <c r="R195" s="19">
        <v>5</v>
      </c>
      <c r="S195" s="19" t="s">
        <v>1164</v>
      </c>
      <c r="T195" s="19">
        <v>20</v>
      </c>
      <c r="U195" s="19" t="s">
        <v>1165</v>
      </c>
      <c r="V195" s="19">
        <v>1</v>
      </c>
      <c r="W195" s="19" t="s">
        <v>1166</v>
      </c>
      <c r="X195" s="19">
        <v>1</v>
      </c>
      <c r="Y195" s="19">
        <v>0</v>
      </c>
      <c r="Z195" s="19">
        <v>594</v>
      </c>
      <c r="AA195" s="33" t="s">
        <v>1167</v>
      </c>
      <c r="AB195" s="17">
        <f t="shared" si="20"/>
        <v>1</v>
      </c>
      <c r="AC195" s="17">
        <f t="shared" si="21"/>
        <v>1</v>
      </c>
      <c r="AD195" s="17" t="str">
        <f t="shared" si="22"/>
        <v/>
      </c>
      <c r="AE195" s="17" t="str">
        <f t="shared" si="23"/>
        <v/>
      </c>
      <c r="AF195" s="17">
        <f t="shared" si="24"/>
        <v>1</v>
      </c>
      <c r="AG195" s="17">
        <f t="shared" si="25"/>
        <v>1</v>
      </c>
      <c r="AH195" s="17">
        <f t="shared" si="26"/>
        <v>1</v>
      </c>
      <c r="AI195" s="17">
        <f t="shared" si="27"/>
        <v>1</v>
      </c>
      <c r="AJ195" s="17">
        <f t="shared" si="28"/>
        <v>1</v>
      </c>
      <c r="AK195" s="17">
        <f t="shared" si="29"/>
        <v>7</v>
      </c>
    </row>
    <row r="196" spans="1:37" s="17" customFormat="1" ht="84" x14ac:dyDescent="0.25">
      <c r="A196" s="13" t="s">
        <v>1168</v>
      </c>
      <c r="B196" s="14">
        <v>193</v>
      </c>
      <c r="C196" s="15" t="s">
        <v>1169</v>
      </c>
      <c r="D196" s="15" t="s">
        <v>1103</v>
      </c>
      <c r="E196" s="16">
        <v>8665</v>
      </c>
      <c r="F196" s="16">
        <v>8665</v>
      </c>
      <c r="G196" s="16">
        <v>10148</v>
      </c>
      <c r="H196" s="15">
        <v>0.7</v>
      </c>
      <c r="I196" s="15">
        <v>0.7</v>
      </c>
      <c r="J196" s="15">
        <v>0</v>
      </c>
      <c r="K196" s="19">
        <v>0</v>
      </c>
      <c r="L196" s="19">
        <v>1</v>
      </c>
      <c r="M196" s="19" t="s">
        <v>1170</v>
      </c>
      <c r="N196" s="19">
        <v>0</v>
      </c>
      <c r="O196" s="19">
        <v>0</v>
      </c>
      <c r="P196" s="19">
        <v>0</v>
      </c>
      <c r="Q196" s="19">
        <v>0</v>
      </c>
      <c r="R196" s="19">
        <v>0</v>
      </c>
      <c r="S196" s="19">
        <v>0</v>
      </c>
      <c r="T196" s="19">
        <v>11</v>
      </c>
      <c r="U196" s="19" t="s">
        <v>1171</v>
      </c>
      <c r="V196" s="19">
        <v>11</v>
      </c>
      <c r="W196" s="19" t="s">
        <v>1172</v>
      </c>
      <c r="X196" s="19">
        <v>0</v>
      </c>
      <c r="Y196" s="19">
        <v>0</v>
      </c>
      <c r="Z196" s="19">
        <v>101</v>
      </c>
      <c r="AA196" s="33" t="s">
        <v>1173</v>
      </c>
      <c r="AB196" s="17" t="str">
        <f t="shared" si="20"/>
        <v/>
      </c>
      <c r="AC196" s="17">
        <f t="shared" si="21"/>
        <v>1</v>
      </c>
      <c r="AD196" s="17" t="str">
        <f t="shared" si="22"/>
        <v/>
      </c>
      <c r="AE196" s="17" t="str">
        <f t="shared" si="23"/>
        <v/>
      </c>
      <c r="AF196" s="17" t="str">
        <f t="shared" si="24"/>
        <v/>
      </c>
      <c r="AG196" s="17">
        <f t="shared" si="25"/>
        <v>1</v>
      </c>
      <c r="AH196" s="17">
        <f t="shared" si="26"/>
        <v>1</v>
      </c>
      <c r="AI196" s="17" t="str">
        <f t="shared" si="27"/>
        <v/>
      </c>
      <c r="AJ196" s="17">
        <f t="shared" si="28"/>
        <v>1</v>
      </c>
      <c r="AK196" s="17">
        <f t="shared" si="29"/>
        <v>4</v>
      </c>
    </row>
    <row r="197" spans="1:37" s="17" customFormat="1" ht="252" x14ac:dyDescent="0.25">
      <c r="A197" s="13" t="s">
        <v>1174</v>
      </c>
      <c r="B197" s="18">
        <v>194</v>
      </c>
      <c r="C197" s="15" t="s">
        <v>1175</v>
      </c>
      <c r="D197" s="15" t="s">
        <v>1103</v>
      </c>
      <c r="E197" s="16">
        <v>8665</v>
      </c>
      <c r="F197" s="16">
        <v>8665</v>
      </c>
      <c r="G197" s="16">
        <v>10148</v>
      </c>
      <c r="H197" s="15">
        <v>0.7</v>
      </c>
      <c r="I197" s="15">
        <v>0.7</v>
      </c>
      <c r="J197" s="15">
        <v>1</v>
      </c>
      <c r="K197" s="19" t="s">
        <v>1176</v>
      </c>
      <c r="L197" s="19">
        <v>1</v>
      </c>
      <c r="M197" s="19" t="s">
        <v>1177</v>
      </c>
      <c r="N197" s="19">
        <v>0</v>
      </c>
      <c r="O197" s="19">
        <v>0</v>
      </c>
      <c r="P197" s="19">
        <v>7</v>
      </c>
      <c r="Q197" s="19" t="s">
        <v>1178</v>
      </c>
      <c r="R197" s="19">
        <v>2</v>
      </c>
      <c r="S197" s="19" t="s">
        <v>1179</v>
      </c>
      <c r="T197" s="19">
        <v>20</v>
      </c>
      <c r="U197" s="19" t="s">
        <v>1180</v>
      </c>
      <c r="V197" s="19">
        <v>0</v>
      </c>
      <c r="W197" s="19">
        <v>0</v>
      </c>
      <c r="X197" s="19">
        <v>0</v>
      </c>
      <c r="Y197" s="19">
        <v>0</v>
      </c>
      <c r="Z197" s="19">
        <v>60</v>
      </c>
      <c r="AA197" s="33" t="s">
        <v>1181</v>
      </c>
      <c r="AB197" s="17">
        <f t="shared" ref="AB197:AB260" si="30">IF(J197&gt;0,1,"")</f>
        <v>1</v>
      </c>
      <c r="AC197" s="17">
        <f t="shared" ref="AC197:AC260" si="31">IF(L197&gt;0,1,"")</f>
        <v>1</v>
      </c>
      <c r="AD197" s="17" t="str">
        <f t="shared" ref="AD197:AD260" si="32">IF(N197&gt;0,1,"")</f>
        <v/>
      </c>
      <c r="AE197" s="17">
        <f t="shared" ref="AE197:AE260" si="33">IF(P197&gt;0,1,"")</f>
        <v>1</v>
      </c>
      <c r="AF197" s="17">
        <f t="shared" ref="AF197:AF260" si="34">IF(R197&gt;0,1,"")</f>
        <v>1</v>
      </c>
      <c r="AG197" s="17">
        <f t="shared" ref="AG197:AG260" si="35">IF(T197&gt;0,1,"")</f>
        <v>1</v>
      </c>
      <c r="AH197" s="17" t="str">
        <f t="shared" ref="AH197:AH260" si="36">IF(V197&gt;0,1,"")</f>
        <v/>
      </c>
      <c r="AI197" s="17" t="str">
        <f t="shared" ref="AI197:AI260" si="37">IF(X197&gt;0,1,"")</f>
        <v/>
      </c>
      <c r="AJ197" s="17">
        <f t="shared" ref="AJ197:AJ260" si="38">IF(Z197&gt;0,1,"")</f>
        <v>1</v>
      </c>
      <c r="AK197" s="17">
        <f t="shared" ref="AK197:AK260" si="39">SUM(AB197:AJ197)</f>
        <v>6</v>
      </c>
    </row>
    <row r="198" spans="1:37" s="17" customFormat="1" ht="409.5" x14ac:dyDescent="0.25">
      <c r="A198" s="13" t="s">
        <v>1182</v>
      </c>
      <c r="B198" s="14">
        <v>195</v>
      </c>
      <c r="C198" s="15" t="s">
        <v>1183</v>
      </c>
      <c r="D198" s="15" t="s">
        <v>1103</v>
      </c>
      <c r="E198" s="16">
        <v>16082</v>
      </c>
      <c r="F198" s="16">
        <v>16082</v>
      </c>
      <c r="G198" s="16">
        <v>18846</v>
      </c>
      <c r="H198" s="15">
        <v>1.3</v>
      </c>
      <c r="I198" s="15">
        <v>1.3</v>
      </c>
      <c r="J198" s="15">
        <v>2</v>
      </c>
      <c r="K198" s="19" t="s">
        <v>1184</v>
      </c>
      <c r="L198" s="19">
        <v>2</v>
      </c>
      <c r="M198" s="19" t="s">
        <v>1185</v>
      </c>
      <c r="N198" s="19">
        <v>0</v>
      </c>
      <c r="O198" s="19">
        <v>0</v>
      </c>
      <c r="P198" s="19">
        <v>0</v>
      </c>
      <c r="Q198" s="19">
        <v>0</v>
      </c>
      <c r="R198" s="19">
        <v>5</v>
      </c>
      <c r="S198" s="19" t="s">
        <v>1186</v>
      </c>
      <c r="T198" s="19">
        <v>16</v>
      </c>
      <c r="U198" s="19" t="s">
        <v>1187</v>
      </c>
      <c r="V198" s="19">
        <v>15</v>
      </c>
      <c r="W198" s="19" t="s">
        <v>1188</v>
      </c>
      <c r="X198" s="19">
        <v>1</v>
      </c>
      <c r="Y198" s="19" t="s">
        <v>1189</v>
      </c>
      <c r="Z198" s="19">
        <v>57</v>
      </c>
      <c r="AA198" s="33" t="s">
        <v>1190</v>
      </c>
      <c r="AB198" s="17">
        <f t="shared" si="30"/>
        <v>1</v>
      </c>
      <c r="AC198" s="17">
        <f t="shared" si="31"/>
        <v>1</v>
      </c>
      <c r="AD198" s="17" t="str">
        <f t="shared" si="32"/>
        <v/>
      </c>
      <c r="AE198" s="17" t="str">
        <f t="shared" si="33"/>
        <v/>
      </c>
      <c r="AF198" s="17">
        <f t="shared" si="34"/>
        <v>1</v>
      </c>
      <c r="AG198" s="17">
        <f t="shared" si="35"/>
        <v>1</v>
      </c>
      <c r="AH198" s="17">
        <f t="shared" si="36"/>
        <v>1</v>
      </c>
      <c r="AI198" s="17">
        <f t="shared" si="37"/>
        <v>1</v>
      </c>
      <c r="AJ198" s="17">
        <f t="shared" si="38"/>
        <v>1</v>
      </c>
      <c r="AK198" s="17">
        <f t="shared" si="39"/>
        <v>7</v>
      </c>
    </row>
    <row r="199" spans="1:37" s="17" customFormat="1" x14ac:dyDescent="0.25">
      <c r="A199" s="13" t="s">
        <v>1191</v>
      </c>
      <c r="B199" s="18">
        <v>196</v>
      </c>
      <c r="C199" s="15" t="s">
        <v>1192</v>
      </c>
      <c r="D199" s="15" t="s">
        <v>1103</v>
      </c>
      <c r="E199" s="16">
        <v>6684</v>
      </c>
      <c r="F199" s="16">
        <v>6684</v>
      </c>
      <c r="G199" s="16">
        <v>7829</v>
      </c>
      <c r="H199" s="15">
        <v>0.54</v>
      </c>
      <c r="I199" s="15">
        <v>0.54</v>
      </c>
      <c r="J199" s="15">
        <v>0</v>
      </c>
      <c r="K199" s="19">
        <v>0</v>
      </c>
      <c r="L199" s="19">
        <v>0</v>
      </c>
      <c r="M199" s="19">
        <v>0</v>
      </c>
      <c r="N199" s="19">
        <v>0</v>
      </c>
      <c r="O199" s="19">
        <v>0</v>
      </c>
      <c r="P199" s="19">
        <v>0</v>
      </c>
      <c r="Q199" s="19">
        <v>0</v>
      </c>
      <c r="R199" s="19">
        <v>0</v>
      </c>
      <c r="S199" s="19">
        <v>0</v>
      </c>
      <c r="T199" s="19">
        <v>11</v>
      </c>
      <c r="U199" s="19">
        <v>0</v>
      </c>
      <c r="V199" s="19">
        <v>11</v>
      </c>
      <c r="W199" s="19">
        <v>0</v>
      </c>
      <c r="X199" s="19">
        <v>0</v>
      </c>
      <c r="Y199" s="19">
        <v>0</v>
      </c>
      <c r="Z199" s="19">
        <v>0</v>
      </c>
      <c r="AA199" s="33">
        <v>0</v>
      </c>
      <c r="AB199" s="17" t="str">
        <f t="shared" si="30"/>
        <v/>
      </c>
      <c r="AC199" s="17" t="str">
        <f t="shared" si="31"/>
        <v/>
      </c>
      <c r="AD199" s="17" t="str">
        <f t="shared" si="32"/>
        <v/>
      </c>
      <c r="AE199" s="17" t="str">
        <f t="shared" si="33"/>
        <v/>
      </c>
      <c r="AF199" s="17" t="str">
        <f t="shared" si="34"/>
        <v/>
      </c>
      <c r="AG199" s="17">
        <f t="shared" si="35"/>
        <v>1</v>
      </c>
      <c r="AH199" s="17">
        <f t="shared" si="36"/>
        <v>1</v>
      </c>
      <c r="AI199" s="17" t="str">
        <f t="shared" si="37"/>
        <v/>
      </c>
      <c r="AJ199" s="17" t="str">
        <f t="shared" si="38"/>
        <v/>
      </c>
      <c r="AK199" s="17">
        <f t="shared" si="39"/>
        <v>2</v>
      </c>
    </row>
    <row r="200" spans="1:37" s="17" customFormat="1" ht="60" x14ac:dyDescent="0.25">
      <c r="A200" s="13" t="s">
        <v>1193</v>
      </c>
      <c r="B200" s="14">
        <v>197</v>
      </c>
      <c r="C200" s="15" t="s">
        <v>1194</v>
      </c>
      <c r="D200" s="15" t="s">
        <v>1195</v>
      </c>
      <c r="E200" s="16">
        <v>12373</v>
      </c>
      <c r="F200" s="16">
        <v>12373</v>
      </c>
      <c r="G200" s="16">
        <v>13940</v>
      </c>
      <c r="H200" s="15">
        <v>1</v>
      </c>
      <c r="I200" s="15">
        <v>1</v>
      </c>
      <c r="J200" s="15">
        <v>0</v>
      </c>
      <c r="K200" s="19" t="s">
        <v>291</v>
      </c>
      <c r="L200" s="19">
        <v>0</v>
      </c>
      <c r="M200" s="19" t="s">
        <v>291</v>
      </c>
      <c r="N200" s="19">
        <v>0</v>
      </c>
      <c r="O200" s="19">
        <v>0</v>
      </c>
      <c r="P200" s="19">
        <v>0</v>
      </c>
      <c r="Q200" s="19">
        <v>0</v>
      </c>
      <c r="R200" s="19">
        <v>0</v>
      </c>
      <c r="S200" s="19">
        <v>0</v>
      </c>
      <c r="T200" s="19">
        <v>16</v>
      </c>
      <c r="U200" s="19" t="s">
        <v>1196</v>
      </c>
      <c r="V200" s="19">
        <v>0</v>
      </c>
      <c r="W200" s="19" t="s">
        <v>291</v>
      </c>
      <c r="X200" s="19">
        <v>0</v>
      </c>
      <c r="Y200" s="19" t="s">
        <v>291</v>
      </c>
      <c r="Z200" s="19">
        <v>82</v>
      </c>
      <c r="AA200" s="33">
        <v>0</v>
      </c>
      <c r="AB200" s="17" t="str">
        <f t="shared" si="30"/>
        <v/>
      </c>
      <c r="AC200" s="17" t="str">
        <f t="shared" si="31"/>
        <v/>
      </c>
      <c r="AD200" s="17" t="str">
        <f t="shared" si="32"/>
        <v/>
      </c>
      <c r="AE200" s="17" t="str">
        <f t="shared" si="33"/>
        <v/>
      </c>
      <c r="AF200" s="17" t="str">
        <f t="shared" si="34"/>
        <v/>
      </c>
      <c r="AG200" s="17">
        <f t="shared" si="35"/>
        <v>1</v>
      </c>
      <c r="AH200" s="17" t="str">
        <f t="shared" si="36"/>
        <v/>
      </c>
      <c r="AI200" s="17" t="str">
        <f t="shared" si="37"/>
        <v/>
      </c>
      <c r="AJ200" s="17">
        <f t="shared" si="38"/>
        <v>1</v>
      </c>
      <c r="AK200" s="17">
        <f t="shared" si="39"/>
        <v>2</v>
      </c>
    </row>
    <row r="201" spans="1:37" s="17" customFormat="1" ht="48" x14ac:dyDescent="0.25">
      <c r="A201" s="13" t="s">
        <v>1197</v>
      </c>
      <c r="B201" s="18">
        <v>198</v>
      </c>
      <c r="C201" s="15" t="s">
        <v>509</v>
      </c>
      <c r="D201" s="15" t="s">
        <v>1195</v>
      </c>
      <c r="E201" s="16">
        <v>12374</v>
      </c>
      <c r="F201" s="16">
        <v>12374</v>
      </c>
      <c r="G201" s="16">
        <v>13940</v>
      </c>
      <c r="H201" s="15">
        <v>1</v>
      </c>
      <c r="I201" s="15">
        <v>1</v>
      </c>
      <c r="J201" s="15">
        <v>2</v>
      </c>
      <c r="K201" s="19" t="s">
        <v>1198</v>
      </c>
      <c r="L201" s="19">
        <v>1</v>
      </c>
      <c r="M201" s="19" t="s">
        <v>1199</v>
      </c>
      <c r="N201" s="19">
        <v>1</v>
      </c>
      <c r="O201" s="19" t="s">
        <v>1200</v>
      </c>
      <c r="P201" s="19">
        <v>0</v>
      </c>
      <c r="Q201" s="19">
        <v>0</v>
      </c>
      <c r="R201" s="19">
        <v>1</v>
      </c>
      <c r="S201" s="19" t="s">
        <v>1201</v>
      </c>
      <c r="T201" s="19">
        <v>120</v>
      </c>
      <c r="U201" s="19" t="s">
        <v>1202</v>
      </c>
      <c r="V201" s="19">
        <v>20</v>
      </c>
      <c r="W201" s="19" t="s">
        <v>1203</v>
      </c>
      <c r="X201" s="19">
        <v>0</v>
      </c>
      <c r="Y201" s="19" t="s">
        <v>1204</v>
      </c>
      <c r="Z201" s="19">
        <v>165</v>
      </c>
      <c r="AA201" s="33" t="s">
        <v>1205</v>
      </c>
      <c r="AB201" s="17">
        <f t="shared" si="30"/>
        <v>1</v>
      </c>
      <c r="AC201" s="17">
        <f t="shared" si="31"/>
        <v>1</v>
      </c>
      <c r="AD201" s="17">
        <f t="shared" si="32"/>
        <v>1</v>
      </c>
      <c r="AE201" s="17" t="str">
        <f t="shared" si="33"/>
        <v/>
      </c>
      <c r="AF201" s="17">
        <f t="shared" si="34"/>
        <v>1</v>
      </c>
      <c r="AG201" s="17">
        <f t="shared" si="35"/>
        <v>1</v>
      </c>
      <c r="AH201" s="17">
        <f t="shared" si="36"/>
        <v>1</v>
      </c>
      <c r="AI201" s="17" t="str">
        <f t="shared" si="37"/>
        <v/>
      </c>
      <c r="AJ201" s="17">
        <f t="shared" si="38"/>
        <v>1</v>
      </c>
      <c r="AK201" s="17">
        <f t="shared" si="39"/>
        <v>7</v>
      </c>
    </row>
    <row r="202" spans="1:37" s="17" customFormat="1" ht="108" x14ac:dyDescent="0.25">
      <c r="A202" s="13" t="s">
        <v>1206</v>
      </c>
      <c r="B202" s="14">
        <v>199</v>
      </c>
      <c r="C202" s="15" t="s">
        <v>1207</v>
      </c>
      <c r="D202" s="15" t="s">
        <v>1195</v>
      </c>
      <c r="E202" s="16">
        <v>24747</v>
      </c>
      <c r="F202" s="16">
        <v>24747</v>
      </c>
      <c r="G202" s="16">
        <v>27880</v>
      </c>
      <c r="H202" s="15">
        <v>2</v>
      </c>
      <c r="I202" s="15">
        <v>2</v>
      </c>
      <c r="J202" s="15">
        <v>3</v>
      </c>
      <c r="K202" s="19" t="s">
        <v>1208</v>
      </c>
      <c r="L202" s="19">
        <v>2</v>
      </c>
      <c r="M202" s="19" t="s">
        <v>1209</v>
      </c>
      <c r="N202" s="19">
        <v>0</v>
      </c>
      <c r="O202" s="19">
        <v>0</v>
      </c>
      <c r="P202" s="19">
        <v>1</v>
      </c>
      <c r="Q202" s="19" t="s">
        <v>1210</v>
      </c>
      <c r="R202" s="19">
        <v>1</v>
      </c>
      <c r="S202" s="19" t="s">
        <v>1211</v>
      </c>
      <c r="T202" s="19">
        <v>18</v>
      </c>
      <c r="U202" s="19" t="s">
        <v>1212</v>
      </c>
      <c r="V202" s="19">
        <v>3</v>
      </c>
      <c r="W202" s="19" t="s">
        <v>1213</v>
      </c>
      <c r="X202" s="19">
        <v>0</v>
      </c>
      <c r="Y202" s="19">
        <v>0</v>
      </c>
      <c r="Z202" s="19">
        <v>50</v>
      </c>
      <c r="AA202" s="33">
        <v>0</v>
      </c>
      <c r="AB202" s="17">
        <f t="shared" si="30"/>
        <v>1</v>
      </c>
      <c r="AC202" s="17">
        <f t="shared" si="31"/>
        <v>1</v>
      </c>
      <c r="AD202" s="17" t="str">
        <f t="shared" si="32"/>
        <v/>
      </c>
      <c r="AE202" s="17">
        <f t="shared" si="33"/>
        <v>1</v>
      </c>
      <c r="AF202" s="17">
        <f t="shared" si="34"/>
        <v>1</v>
      </c>
      <c r="AG202" s="17">
        <f t="shared" si="35"/>
        <v>1</v>
      </c>
      <c r="AH202" s="17">
        <f t="shared" si="36"/>
        <v>1</v>
      </c>
      <c r="AI202" s="17" t="str">
        <f t="shared" si="37"/>
        <v/>
      </c>
      <c r="AJ202" s="17">
        <f t="shared" si="38"/>
        <v>1</v>
      </c>
      <c r="AK202" s="17">
        <f t="shared" si="39"/>
        <v>7</v>
      </c>
    </row>
    <row r="203" spans="1:37" s="17" customFormat="1" ht="156" x14ac:dyDescent="0.25">
      <c r="A203" s="13" t="s">
        <v>1214</v>
      </c>
      <c r="B203" s="18">
        <v>200</v>
      </c>
      <c r="C203" s="15" t="s">
        <v>1215</v>
      </c>
      <c r="D203" s="15" t="s">
        <v>1195</v>
      </c>
      <c r="E203" s="16">
        <v>24747</v>
      </c>
      <c r="F203" s="16">
        <v>24747</v>
      </c>
      <c r="G203" s="16">
        <v>27880</v>
      </c>
      <c r="H203" s="15">
        <v>2</v>
      </c>
      <c r="I203" s="15">
        <v>2</v>
      </c>
      <c r="J203" s="15">
        <v>2</v>
      </c>
      <c r="K203" s="19" t="s">
        <v>1216</v>
      </c>
      <c r="L203" s="19">
        <v>4</v>
      </c>
      <c r="M203" s="19" t="s">
        <v>1217</v>
      </c>
      <c r="N203" s="19">
        <v>0</v>
      </c>
      <c r="O203" s="19" t="s">
        <v>1218</v>
      </c>
      <c r="P203" s="19">
        <v>0</v>
      </c>
      <c r="Q203" s="19">
        <v>0</v>
      </c>
      <c r="R203" s="19">
        <v>0</v>
      </c>
      <c r="S203" s="19">
        <v>0</v>
      </c>
      <c r="T203" s="19">
        <v>14</v>
      </c>
      <c r="U203" s="19" t="s">
        <v>1219</v>
      </c>
      <c r="V203" s="19">
        <v>15</v>
      </c>
      <c r="W203" s="19" t="s">
        <v>1220</v>
      </c>
      <c r="X203" s="19">
        <v>2</v>
      </c>
      <c r="Y203" s="19" t="s">
        <v>1221</v>
      </c>
      <c r="Z203" s="19">
        <v>74</v>
      </c>
      <c r="AA203" s="33">
        <v>0</v>
      </c>
      <c r="AB203" s="17">
        <f t="shared" si="30"/>
        <v>1</v>
      </c>
      <c r="AC203" s="17">
        <f t="shared" si="31"/>
        <v>1</v>
      </c>
      <c r="AD203" s="17" t="str">
        <f t="shared" si="32"/>
        <v/>
      </c>
      <c r="AE203" s="17" t="str">
        <f t="shared" si="33"/>
        <v/>
      </c>
      <c r="AF203" s="17" t="str">
        <f t="shared" si="34"/>
        <v/>
      </c>
      <c r="AG203" s="17">
        <f t="shared" si="35"/>
        <v>1</v>
      </c>
      <c r="AH203" s="17">
        <f t="shared" si="36"/>
        <v>1</v>
      </c>
      <c r="AI203" s="17">
        <f t="shared" si="37"/>
        <v>1</v>
      </c>
      <c r="AJ203" s="17">
        <f t="shared" si="38"/>
        <v>1</v>
      </c>
      <c r="AK203" s="17">
        <f t="shared" si="39"/>
        <v>6</v>
      </c>
    </row>
    <row r="204" spans="1:37" s="17" customFormat="1" ht="72" x14ac:dyDescent="0.25">
      <c r="A204" s="13" t="s">
        <v>1222</v>
      </c>
      <c r="B204" s="14">
        <v>201</v>
      </c>
      <c r="C204" s="15" t="s">
        <v>1223</v>
      </c>
      <c r="D204" s="15" t="s">
        <v>1195</v>
      </c>
      <c r="E204" s="16">
        <v>49494</v>
      </c>
      <c r="F204" s="16">
        <v>49494</v>
      </c>
      <c r="G204" s="16">
        <v>55760</v>
      </c>
      <c r="H204" s="15">
        <v>4</v>
      </c>
      <c r="I204" s="15">
        <v>4</v>
      </c>
      <c r="J204" s="15">
        <v>2</v>
      </c>
      <c r="K204" s="19" t="s">
        <v>1224</v>
      </c>
      <c r="L204" s="19">
        <v>2</v>
      </c>
      <c r="M204" s="19" t="s">
        <v>1225</v>
      </c>
      <c r="N204" s="19">
        <v>0</v>
      </c>
      <c r="O204" s="19">
        <v>0</v>
      </c>
      <c r="P204" s="19">
        <v>1</v>
      </c>
      <c r="Q204" s="19" t="s">
        <v>1226</v>
      </c>
      <c r="R204" s="19">
        <v>0</v>
      </c>
      <c r="S204" s="19">
        <v>0</v>
      </c>
      <c r="T204" s="19">
        <v>30</v>
      </c>
      <c r="U204" s="19" t="s">
        <v>1227</v>
      </c>
      <c r="V204" s="19">
        <v>2</v>
      </c>
      <c r="W204" s="19">
        <v>0</v>
      </c>
      <c r="X204" s="19">
        <v>0</v>
      </c>
      <c r="Y204" s="19">
        <v>0</v>
      </c>
      <c r="Z204" s="19">
        <v>115</v>
      </c>
      <c r="AA204" s="33">
        <v>0</v>
      </c>
      <c r="AB204" s="17">
        <f t="shared" si="30"/>
        <v>1</v>
      </c>
      <c r="AC204" s="17">
        <f t="shared" si="31"/>
        <v>1</v>
      </c>
      <c r="AD204" s="17" t="str">
        <f t="shared" si="32"/>
        <v/>
      </c>
      <c r="AE204" s="17">
        <f t="shared" si="33"/>
        <v>1</v>
      </c>
      <c r="AF204" s="17" t="str">
        <f t="shared" si="34"/>
        <v/>
      </c>
      <c r="AG204" s="17">
        <f t="shared" si="35"/>
        <v>1</v>
      </c>
      <c r="AH204" s="17">
        <f t="shared" si="36"/>
        <v>1</v>
      </c>
      <c r="AI204" s="17" t="str">
        <f t="shared" si="37"/>
        <v/>
      </c>
      <c r="AJ204" s="17">
        <f t="shared" si="38"/>
        <v>1</v>
      </c>
      <c r="AK204" s="17">
        <f t="shared" si="39"/>
        <v>6</v>
      </c>
    </row>
    <row r="205" spans="1:37" s="17" customFormat="1" ht="36" x14ac:dyDescent="0.25">
      <c r="A205" s="13" t="s">
        <v>1228</v>
      </c>
      <c r="B205" s="18">
        <v>202</v>
      </c>
      <c r="C205" s="15" t="s">
        <v>1229</v>
      </c>
      <c r="D205" s="15" t="s">
        <v>1195</v>
      </c>
      <c r="E205" s="16">
        <v>24747</v>
      </c>
      <c r="F205" s="16">
        <v>24747</v>
      </c>
      <c r="G205" s="16">
        <v>27880</v>
      </c>
      <c r="H205" s="15">
        <v>2</v>
      </c>
      <c r="I205" s="15">
        <v>2</v>
      </c>
      <c r="J205" s="15">
        <v>1</v>
      </c>
      <c r="K205" s="19" t="s">
        <v>1230</v>
      </c>
      <c r="L205" s="19">
        <v>0</v>
      </c>
      <c r="M205" s="19" t="s">
        <v>291</v>
      </c>
      <c r="N205" s="19">
        <v>0</v>
      </c>
      <c r="O205" s="19">
        <v>0</v>
      </c>
      <c r="P205" s="19">
        <v>3</v>
      </c>
      <c r="Q205" s="19" t="s">
        <v>1231</v>
      </c>
      <c r="R205" s="19">
        <v>0</v>
      </c>
      <c r="S205" s="19">
        <v>0</v>
      </c>
      <c r="T205" s="19">
        <v>20</v>
      </c>
      <c r="U205" s="19" t="s">
        <v>1232</v>
      </c>
      <c r="V205" s="19">
        <v>3</v>
      </c>
      <c r="W205" s="19" t="s">
        <v>1233</v>
      </c>
      <c r="X205" s="19">
        <v>0</v>
      </c>
      <c r="Y205" s="19">
        <v>0</v>
      </c>
      <c r="Z205" s="19">
        <v>30</v>
      </c>
      <c r="AA205" s="33">
        <v>0</v>
      </c>
      <c r="AB205" s="17">
        <f t="shared" si="30"/>
        <v>1</v>
      </c>
      <c r="AC205" s="17" t="str">
        <f t="shared" si="31"/>
        <v/>
      </c>
      <c r="AD205" s="17" t="str">
        <f t="shared" si="32"/>
        <v/>
      </c>
      <c r="AE205" s="17">
        <f t="shared" si="33"/>
        <v>1</v>
      </c>
      <c r="AF205" s="17" t="str">
        <f t="shared" si="34"/>
        <v/>
      </c>
      <c r="AG205" s="17">
        <f t="shared" si="35"/>
        <v>1</v>
      </c>
      <c r="AH205" s="17">
        <f t="shared" si="36"/>
        <v>1</v>
      </c>
      <c r="AI205" s="17" t="str">
        <f t="shared" si="37"/>
        <v/>
      </c>
      <c r="AJ205" s="17">
        <f t="shared" si="38"/>
        <v>1</v>
      </c>
      <c r="AK205" s="17">
        <f t="shared" si="39"/>
        <v>5</v>
      </c>
    </row>
    <row r="206" spans="1:37" s="17" customFormat="1" ht="60" x14ac:dyDescent="0.25">
      <c r="A206" s="13" t="s">
        <v>1234</v>
      </c>
      <c r="B206" s="14">
        <v>203</v>
      </c>
      <c r="C206" s="15" t="s">
        <v>1235</v>
      </c>
      <c r="D206" s="15" t="s">
        <v>1236</v>
      </c>
      <c r="E206" s="16">
        <v>37121</v>
      </c>
      <c r="F206" s="16">
        <v>37121</v>
      </c>
      <c r="G206" s="16">
        <v>41820</v>
      </c>
      <c r="H206" s="15">
        <v>3</v>
      </c>
      <c r="I206" s="15">
        <v>3</v>
      </c>
      <c r="J206" s="15">
        <v>3</v>
      </c>
      <c r="K206" s="19" t="s">
        <v>1237</v>
      </c>
      <c r="L206" s="19">
        <v>2</v>
      </c>
      <c r="M206" s="19" t="s">
        <v>1238</v>
      </c>
      <c r="N206" s="19">
        <v>0</v>
      </c>
      <c r="O206" s="19">
        <v>0</v>
      </c>
      <c r="P206" s="19">
        <v>0</v>
      </c>
      <c r="Q206" s="19">
        <v>0</v>
      </c>
      <c r="R206" s="19">
        <v>4</v>
      </c>
      <c r="S206" s="19" t="s">
        <v>1239</v>
      </c>
      <c r="T206" s="19">
        <v>10</v>
      </c>
      <c r="U206" s="19" t="s">
        <v>1240</v>
      </c>
      <c r="V206" s="19">
        <v>5</v>
      </c>
      <c r="W206" s="19" t="s">
        <v>1241</v>
      </c>
      <c r="X206" s="19">
        <v>0</v>
      </c>
      <c r="Y206" s="19" t="s">
        <v>291</v>
      </c>
      <c r="Z206" s="19">
        <v>2022</v>
      </c>
      <c r="AA206" s="33" t="s">
        <v>1242</v>
      </c>
      <c r="AB206" s="17">
        <f t="shared" si="30"/>
        <v>1</v>
      </c>
      <c r="AC206" s="17">
        <f t="shared" si="31"/>
        <v>1</v>
      </c>
      <c r="AD206" s="17" t="str">
        <f t="shared" si="32"/>
        <v/>
      </c>
      <c r="AE206" s="17" t="str">
        <f t="shared" si="33"/>
        <v/>
      </c>
      <c r="AF206" s="17">
        <f t="shared" si="34"/>
        <v>1</v>
      </c>
      <c r="AG206" s="17">
        <f t="shared" si="35"/>
        <v>1</v>
      </c>
      <c r="AH206" s="17">
        <f t="shared" si="36"/>
        <v>1</v>
      </c>
      <c r="AI206" s="17" t="str">
        <f t="shared" si="37"/>
        <v/>
      </c>
      <c r="AJ206" s="17">
        <f t="shared" si="38"/>
        <v>1</v>
      </c>
      <c r="AK206" s="17">
        <f t="shared" si="39"/>
        <v>6</v>
      </c>
    </row>
    <row r="207" spans="1:37" s="17" customFormat="1" ht="48" x14ac:dyDescent="0.25">
      <c r="A207" s="13" t="s">
        <v>1243</v>
      </c>
      <c r="B207" s="18">
        <v>204</v>
      </c>
      <c r="C207" s="15" t="s">
        <v>1244</v>
      </c>
      <c r="D207" s="15" t="s">
        <v>1236</v>
      </c>
      <c r="E207" s="16">
        <v>12373</v>
      </c>
      <c r="F207" s="16">
        <v>12373</v>
      </c>
      <c r="G207" s="16">
        <v>13940</v>
      </c>
      <c r="H207" s="15">
        <v>1</v>
      </c>
      <c r="I207" s="15">
        <v>1</v>
      </c>
      <c r="J207" s="15">
        <v>0</v>
      </c>
      <c r="K207" s="19" t="s">
        <v>291</v>
      </c>
      <c r="L207" s="19">
        <v>1</v>
      </c>
      <c r="M207" s="19" t="s">
        <v>1245</v>
      </c>
      <c r="N207" s="19">
        <v>0</v>
      </c>
      <c r="O207" s="19">
        <v>0</v>
      </c>
      <c r="P207" s="19">
        <v>0</v>
      </c>
      <c r="Q207" s="19">
        <v>0</v>
      </c>
      <c r="R207" s="19">
        <v>1</v>
      </c>
      <c r="S207" s="19" t="s">
        <v>1246</v>
      </c>
      <c r="T207" s="19">
        <v>10</v>
      </c>
      <c r="U207" s="19" t="s">
        <v>1247</v>
      </c>
      <c r="V207" s="19">
        <v>1</v>
      </c>
      <c r="W207" s="19" t="s">
        <v>1248</v>
      </c>
      <c r="X207" s="19">
        <v>0</v>
      </c>
      <c r="Y207" s="19" t="s">
        <v>291</v>
      </c>
      <c r="Z207" s="19">
        <v>2022</v>
      </c>
      <c r="AA207" s="33" t="s">
        <v>1249</v>
      </c>
      <c r="AB207" s="17" t="str">
        <f t="shared" si="30"/>
        <v/>
      </c>
      <c r="AC207" s="17">
        <f t="shared" si="31"/>
        <v>1</v>
      </c>
      <c r="AD207" s="17" t="str">
        <f t="shared" si="32"/>
        <v/>
      </c>
      <c r="AE207" s="17" t="str">
        <f t="shared" si="33"/>
        <v/>
      </c>
      <c r="AF207" s="17">
        <f t="shared" si="34"/>
        <v>1</v>
      </c>
      <c r="AG207" s="17">
        <f t="shared" si="35"/>
        <v>1</v>
      </c>
      <c r="AH207" s="17">
        <f t="shared" si="36"/>
        <v>1</v>
      </c>
      <c r="AI207" s="17" t="str">
        <f t="shared" si="37"/>
        <v/>
      </c>
      <c r="AJ207" s="17">
        <f t="shared" si="38"/>
        <v>1</v>
      </c>
      <c r="AK207" s="17">
        <f t="shared" si="39"/>
        <v>5</v>
      </c>
    </row>
    <row r="208" spans="1:37" s="17" customFormat="1" ht="24" x14ac:dyDescent="0.25">
      <c r="A208" s="13" t="s">
        <v>1250</v>
      </c>
      <c r="B208" s="14">
        <v>205</v>
      </c>
      <c r="C208" s="15" t="s">
        <v>1251</v>
      </c>
      <c r="D208" s="15" t="s">
        <v>1236</v>
      </c>
      <c r="E208" s="16">
        <v>24747</v>
      </c>
      <c r="F208" s="16">
        <v>24747</v>
      </c>
      <c r="G208" s="16">
        <v>27880</v>
      </c>
      <c r="H208" s="15">
        <v>2</v>
      </c>
      <c r="I208" s="15">
        <v>2</v>
      </c>
      <c r="J208" s="15">
        <v>0</v>
      </c>
      <c r="K208" s="19" t="s">
        <v>291</v>
      </c>
      <c r="L208" s="19">
        <v>1</v>
      </c>
      <c r="M208" s="19" t="s">
        <v>1252</v>
      </c>
      <c r="N208" s="19">
        <v>0</v>
      </c>
      <c r="O208" s="19">
        <v>0</v>
      </c>
      <c r="P208" s="19">
        <v>0</v>
      </c>
      <c r="Q208" s="19">
        <v>0</v>
      </c>
      <c r="R208" s="19">
        <v>1</v>
      </c>
      <c r="S208" s="19" t="s">
        <v>1253</v>
      </c>
      <c r="T208" s="19">
        <v>5</v>
      </c>
      <c r="U208" s="19" t="s">
        <v>1254</v>
      </c>
      <c r="V208" s="19">
        <v>0</v>
      </c>
      <c r="W208" s="19" t="s">
        <v>291</v>
      </c>
      <c r="X208" s="19">
        <v>0</v>
      </c>
      <c r="Y208" s="19" t="s">
        <v>291</v>
      </c>
      <c r="Z208" s="19">
        <v>7139</v>
      </c>
      <c r="AA208" s="33" t="s">
        <v>1255</v>
      </c>
      <c r="AB208" s="17" t="str">
        <f t="shared" si="30"/>
        <v/>
      </c>
      <c r="AC208" s="17">
        <f t="shared" si="31"/>
        <v>1</v>
      </c>
      <c r="AD208" s="17" t="str">
        <f t="shared" si="32"/>
        <v/>
      </c>
      <c r="AE208" s="17" t="str">
        <f t="shared" si="33"/>
        <v/>
      </c>
      <c r="AF208" s="17">
        <f t="shared" si="34"/>
        <v>1</v>
      </c>
      <c r="AG208" s="17">
        <f t="shared" si="35"/>
        <v>1</v>
      </c>
      <c r="AH208" s="17" t="str">
        <f t="shared" si="36"/>
        <v/>
      </c>
      <c r="AI208" s="17" t="str">
        <f t="shared" si="37"/>
        <v/>
      </c>
      <c r="AJ208" s="17">
        <f t="shared" si="38"/>
        <v>1</v>
      </c>
      <c r="AK208" s="17">
        <f t="shared" si="39"/>
        <v>4</v>
      </c>
    </row>
    <row r="209" spans="1:37" s="17" customFormat="1" ht="48" x14ac:dyDescent="0.25">
      <c r="A209" s="13" t="s">
        <v>1256</v>
      </c>
      <c r="B209" s="18">
        <v>206</v>
      </c>
      <c r="C209" s="15" t="s">
        <v>1257</v>
      </c>
      <c r="D209" s="15" t="s">
        <v>1236</v>
      </c>
      <c r="E209" s="16">
        <v>6187</v>
      </c>
      <c r="F209" s="16">
        <v>6187</v>
      </c>
      <c r="G209" s="16">
        <v>6970</v>
      </c>
      <c r="H209" s="15">
        <v>0.5</v>
      </c>
      <c r="I209" s="15">
        <v>0.5</v>
      </c>
      <c r="J209" s="15">
        <v>0</v>
      </c>
      <c r="K209" s="19" t="s">
        <v>291</v>
      </c>
      <c r="L209" s="19">
        <v>1</v>
      </c>
      <c r="M209" s="19" t="s">
        <v>1258</v>
      </c>
      <c r="N209" s="19">
        <v>0</v>
      </c>
      <c r="O209" s="19">
        <v>0</v>
      </c>
      <c r="P209" s="19">
        <v>0</v>
      </c>
      <c r="Q209" s="19">
        <v>0</v>
      </c>
      <c r="R209" s="19">
        <v>1</v>
      </c>
      <c r="S209" s="19" t="s">
        <v>1259</v>
      </c>
      <c r="T209" s="19">
        <v>5</v>
      </c>
      <c r="U209" s="19" t="s">
        <v>1260</v>
      </c>
      <c r="V209" s="19">
        <v>0</v>
      </c>
      <c r="W209" s="19" t="s">
        <v>291</v>
      </c>
      <c r="X209" s="19">
        <v>0</v>
      </c>
      <c r="Y209" s="19" t="s">
        <v>291</v>
      </c>
      <c r="Z209" s="19">
        <v>2022</v>
      </c>
      <c r="AA209" s="33" t="s">
        <v>1261</v>
      </c>
      <c r="AB209" s="17" t="str">
        <f t="shared" si="30"/>
        <v/>
      </c>
      <c r="AC209" s="17">
        <f t="shared" si="31"/>
        <v>1</v>
      </c>
      <c r="AD209" s="17" t="str">
        <f t="shared" si="32"/>
        <v/>
      </c>
      <c r="AE209" s="17" t="str">
        <f t="shared" si="33"/>
        <v/>
      </c>
      <c r="AF209" s="17">
        <f t="shared" si="34"/>
        <v>1</v>
      </c>
      <c r="AG209" s="17">
        <f t="shared" si="35"/>
        <v>1</v>
      </c>
      <c r="AH209" s="17" t="str">
        <f t="shared" si="36"/>
        <v/>
      </c>
      <c r="AI209" s="17" t="str">
        <f t="shared" si="37"/>
        <v/>
      </c>
      <c r="AJ209" s="17">
        <f t="shared" si="38"/>
        <v>1</v>
      </c>
      <c r="AK209" s="17">
        <f t="shared" si="39"/>
        <v>4</v>
      </c>
    </row>
    <row r="210" spans="1:37" s="17" customFormat="1" ht="36" x14ac:dyDescent="0.25">
      <c r="A210" s="13" t="s">
        <v>1262</v>
      </c>
      <c r="B210" s="14">
        <v>207</v>
      </c>
      <c r="C210" s="15" t="s">
        <v>1263</v>
      </c>
      <c r="D210" s="15" t="s">
        <v>1236</v>
      </c>
      <c r="E210" s="16">
        <v>6187</v>
      </c>
      <c r="F210" s="16">
        <v>6187</v>
      </c>
      <c r="G210" s="16">
        <v>6970</v>
      </c>
      <c r="H210" s="15">
        <v>0.5</v>
      </c>
      <c r="I210" s="15">
        <v>0.5</v>
      </c>
      <c r="J210" s="15">
        <v>1</v>
      </c>
      <c r="K210" s="19" t="s">
        <v>1264</v>
      </c>
      <c r="L210" s="19">
        <v>1</v>
      </c>
      <c r="M210" s="19" t="s">
        <v>1252</v>
      </c>
      <c r="N210" s="19">
        <v>0</v>
      </c>
      <c r="O210" s="19">
        <v>0</v>
      </c>
      <c r="P210" s="19">
        <v>0</v>
      </c>
      <c r="Q210" s="19">
        <v>0</v>
      </c>
      <c r="R210" s="19">
        <v>0</v>
      </c>
      <c r="S210" s="19">
        <v>0</v>
      </c>
      <c r="T210" s="19">
        <v>0</v>
      </c>
      <c r="U210" s="19" t="s">
        <v>1265</v>
      </c>
      <c r="V210" s="19">
        <v>0</v>
      </c>
      <c r="W210" s="19" t="s">
        <v>1266</v>
      </c>
      <c r="X210" s="19">
        <v>0</v>
      </c>
      <c r="Y210" s="19" t="s">
        <v>291</v>
      </c>
      <c r="Z210" s="19">
        <v>1</v>
      </c>
      <c r="AA210" s="33" t="s">
        <v>1267</v>
      </c>
      <c r="AB210" s="17">
        <f t="shared" si="30"/>
        <v>1</v>
      </c>
      <c r="AC210" s="17">
        <f t="shared" si="31"/>
        <v>1</v>
      </c>
      <c r="AD210" s="17" t="str">
        <f t="shared" si="32"/>
        <v/>
      </c>
      <c r="AE210" s="17" t="str">
        <f t="shared" si="33"/>
        <v/>
      </c>
      <c r="AF210" s="17" t="str">
        <f t="shared" si="34"/>
        <v/>
      </c>
      <c r="AG210" s="17" t="str">
        <f t="shared" si="35"/>
        <v/>
      </c>
      <c r="AH210" s="17" t="str">
        <f t="shared" si="36"/>
        <v/>
      </c>
      <c r="AI210" s="17" t="str">
        <f t="shared" si="37"/>
        <v/>
      </c>
      <c r="AJ210" s="17">
        <f t="shared" si="38"/>
        <v>1</v>
      </c>
      <c r="AK210" s="17">
        <f t="shared" si="39"/>
        <v>3</v>
      </c>
    </row>
    <row r="211" spans="1:37" s="17" customFormat="1" ht="48" x14ac:dyDescent="0.25">
      <c r="A211" s="13" t="s">
        <v>1268</v>
      </c>
      <c r="B211" s="18">
        <v>208</v>
      </c>
      <c r="C211" s="15" t="s">
        <v>1269</v>
      </c>
      <c r="D211" s="15" t="s">
        <v>1236</v>
      </c>
      <c r="E211" s="16">
        <v>18560</v>
      </c>
      <c r="F211" s="16">
        <v>18560</v>
      </c>
      <c r="G211" s="16">
        <v>20910</v>
      </c>
      <c r="H211" s="15">
        <v>1.5</v>
      </c>
      <c r="I211" s="15">
        <v>1.5</v>
      </c>
      <c r="J211" s="15">
        <v>0</v>
      </c>
      <c r="K211" s="19" t="s">
        <v>291</v>
      </c>
      <c r="L211" s="19">
        <v>3</v>
      </c>
      <c r="M211" s="19" t="s">
        <v>1270</v>
      </c>
      <c r="N211" s="19">
        <v>0</v>
      </c>
      <c r="O211" s="19">
        <v>0</v>
      </c>
      <c r="P211" s="19">
        <v>0</v>
      </c>
      <c r="Q211" s="19">
        <v>0</v>
      </c>
      <c r="R211" s="19">
        <v>2</v>
      </c>
      <c r="S211" s="19" t="s">
        <v>1271</v>
      </c>
      <c r="T211" s="19">
        <v>10</v>
      </c>
      <c r="U211" s="19" t="s">
        <v>1272</v>
      </c>
      <c r="V211" s="19">
        <v>1</v>
      </c>
      <c r="W211" s="19" t="s">
        <v>1273</v>
      </c>
      <c r="X211" s="19">
        <v>0</v>
      </c>
      <c r="Y211" s="19" t="s">
        <v>291</v>
      </c>
      <c r="Z211" s="19">
        <v>2022</v>
      </c>
      <c r="AA211" s="33" t="s">
        <v>1274</v>
      </c>
      <c r="AB211" s="17" t="str">
        <f t="shared" si="30"/>
        <v/>
      </c>
      <c r="AC211" s="17">
        <f t="shared" si="31"/>
        <v>1</v>
      </c>
      <c r="AD211" s="17" t="str">
        <f t="shared" si="32"/>
        <v/>
      </c>
      <c r="AE211" s="17" t="str">
        <f t="shared" si="33"/>
        <v/>
      </c>
      <c r="AF211" s="17">
        <f t="shared" si="34"/>
        <v>1</v>
      </c>
      <c r="AG211" s="17">
        <f t="shared" si="35"/>
        <v>1</v>
      </c>
      <c r="AH211" s="17">
        <f t="shared" si="36"/>
        <v>1</v>
      </c>
      <c r="AI211" s="17" t="str">
        <f t="shared" si="37"/>
        <v/>
      </c>
      <c r="AJ211" s="17">
        <f t="shared" si="38"/>
        <v>1</v>
      </c>
      <c r="AK211" s="17">
        <f t="shared" si="39"/>
        <v>5</v>
      </c>
    </row>
    <row r="212" spans="1:37" s="17" customFormat="1" ht="36" x14ac:dyDescent="0.25">
      <c r="A212" s="13" t="s">
        <v>1275</v>
      </c>
      <c r="B212" s="14">
        <v>209</v>
      </c>
      <c r="C212" s="15" t="s">
        <v>1276</v>
      </c>
      <c r="D212" s="15" t="s">
        <v>1236</v>
      </c>
      <c r="E212" s="16">
        <v>6187</v>
      </c>
      <c r="F212" s="16">
        <v>6187</v>
      </c>
      <c r="G212" s="16">
        <v>6970</v>
      </c>
      <c r="H212" s="15">
        <v>0.5</v>
      </c>
      <c r="I212" s="15">
        <v>0.5</v>
      </c>
      <c r="J212" s="15">
        <v>0</v>
      </c>
      <c r="K212" s="19" t="s">
        <v>291</v>
      </c>
      <c r="L212" s="19">
        <v>1</v>
      </c>
      <c r="M212" s="19" t="s">
        <v>1277</v>
      </c>
      <c r="N212" s="19">
        <v>0</v>
      </c>
      <c r="O212" s="19">
        <v>0</v>
      </c>
      <c r="P212" s="19">
        <v>0</v>
      </c>
      <c r="Q212" s="19">
        <v>0</v>
      </c>
      <c r="R212" s="19">
        <v>1</v>
      </c>
      <c r="S212" s="19" t="s">
        <v>1278</v>
      </c>
      <c r="T212" s="19">
        <v>10</v>
      </c>
      <c r="U212" s="19" t="s">
        <v>1279</v>
      </c>
      <c r="V212" s="19">
        <v>2</v>
      </c>
      <c r="W212" s="19" t="s">
        <v>1280</v>
      </c>
      <c r="X212" s="19">
        <v>0</v>
      </c>
      <c r="Y212" s="19" t="s">
        <v>291</v>
      </c>
      <c r="Z212" s="19">
        <v>2022</v>
      </c>
      <c r="AA212" s="33" t="s">
        <v>1281</v>
      </c>
      <c r="AB212" s="17" t="str">
        <f t="shared" si="30"/>
        <v/>
      </c>
      <c r="AC212" s="17">
        <f t="shared" si="31"/>
        <v>1</v>
      </c>
      <c r="AD212" s="17" t="str">
        <f t="shared" si="32"/>
        <v/>
      </c>
      <c r="AE212" s="17" t="str">
        <f t="shared" si="33"/>
        <v/>
      </c>
      <c r="AF212" s="17">
        <f t="shared" si="34"/>
        <v>1</v>
      </c>
      <c r="AG212" s="17">
        <f t="shared" si="35"/>
        <v>1</v>
      </c>
      <c r="AH212" s="17">
        <f t="shared" si="36"/>
        <v>1</v>
      </c>
      <c r="AI212" s="17" t="str">
        <f t="shared" si="37"/>
        <v/>
      </c>
      <c r="AJ212" s="17">
        <f t="shared" si="38"/>
        <v>1</v>
      </c>
      <c r="AK212" s="17">
        <f t="shared" si="39"/>
        <v>5</v>
      </c>
    </row>
    <row r="213" spans="1:37" s="17" customFormat="1" ht="48" x14ac:dyDescent="0.25">
      <c r="A213" s="13" t="s">
        <v>1282</v>
      </c>
      <c r="B213" s="18">
        <v>210</v>
      </c>
      <c r="C213" s="15" t="s">
        <v>1283</v>
      </c>
      <c r="D213" s="15" t="s">
        <v>1236</v>
      </c>
      <c r="E213" s="16">
        <v>6187</v>
      </c>
      <c r="F213" s="16">
        <v>6187</v>
      </c>
      <c r="G213" s="16">
        <v>6970</v>
      </c>
      <c r="H213" s="15">
        <v>0.5</v>
      </c>
      <c r="I213" s="15">
        <v>0.5</v>
      </c>
      <c r="J213" s="15">
        <v>0</v>
      </c>
      <c r="K213" s="19" t="s">
        <v>291</v>
      </c>
      <c r="L213" s="19">
        <v>1</v>
      </c>
      <c r="M213" s="19" t="s">
        <v>1258</v>
      </c>
      <c r="N213" s="19">
        <v>0</v>
      </c>
      <c r="O213" s="19">
        <v>0</v>
      </c>
      <c r="P213" s="19">
        <v>0</v>
      </c>
      <c r="Q213" s="19">
        <v>0</v>
      </c>
      <c r="R213" s="19">
        <v>1</v>
      </c>
      <c r="S213" s="19" t="s">
        <v>1284</v>
      </c>
      <c r="T213" s="19">
        <v>10</v>
      </c>
      <c r="U213" s="19" t="s">
        <v>1285</v>
      </c>
      <c r="V213" s="19">
        <v>1</v>
      </c>
      <c r="W213" s="19" t="s">
        <v>1286</v>
      </c>
      <c r="X213" s="19">
        <v>0</v>
      </c>
      <c r="Y213" s="19" t="s">
        <v>1287</v>
      </c>
      <c r="Z213" s="19">
        <v>2022</v>
      </c>
      <c r="AA213" s="33" t="s">
        <v>1288</v>
      </c>
      <c r="AB213" s="17" t="str">
        <f t="shared" si="30"/>
        <v/>
      </c>
      <c r="AC213" s="17">
        <f t="shared" si="31"/>
        <v>1</v>
      </c>
      <c r="AD213" s="17" t="str">
        <f t="shared" si="32"/>
        <v/>
      </c>
      <c r="AE213" s="17" t="str">
        <f t="shared" si="33"/>
        <v/>
      </c>
      <c r="AF213" s="17">
        <f t="shared" si="34"/>
        <v>1</v>
      </c>
      <c r="AG213" s="17">
        <f t="shared" si="35"/>
        <v>1</v>
      </c>
      <c r="AH213" s="17">
        <f t="shared" si="36"/>
        <v>1</v>
      </c>
      <c r="AI213" s="17" t="str">
        <f t="shared" si="37"/>
        <v/>
      </c>
      <c r="AJ213" s="17">
        <f t="shared" si="38"/>
        <v>1</v>
      </c>
      <c r="AK213" s="17">
        <f t="shared" si="39"/>
        <v>5</v>
      </c>
    </row>
    <row r="214" spans="1:37" s="17" customFormat="1" ht="48" x14ac:dyDescent="0.25">
      <c r="A214" s="13" t="s">
        <v>1289</v>
      </c>
      <c r="B214" s="14">
        <v>211</v>
      </c>
      <c r="C214" s="15" t="s">
        <v>1290</v>
      </c>
      <c r="D214" s="15" t="s">
        <v>1236</v>
      </c>
      <c r="E214" s="16">
        <v>6187</v>
      </c>
      <c r="F214" s="16">
        <v>6187</v>
      </c>
      <c r="G214" s="16">
        <v>6970</v>
      </c>
      <c r="H214" s="15">
        <v>0.5</v>
      </c>
      <c r="I214" s="15">
        <v>0.5</v>
      </c>
      <c r="J214" s="15">
        <v>0</v>
      </c>
      <c r="K214" s="19" t="s">
        <v>291</v>
      </c>
      <c r="L214" s="19">
        <v>1</v>
      </c>
      <c r="M214" s="19" t="s">
        <v>1291</v>
      </c>
      <c r="N214" s="19">
        <v>0</v>
      </c>
      <c r="O214" s="19">
        <v>0</v>
      </c>
      <c r="P214" s="19">
        <v>0</v>
      </c>
      <c r="Q214" s="19">
        <v>0</v>
      </c>
      <c r="R214" s="19">
        <v>1</v>
      </c>
      <c r="S214" s="19" t="s">
        <v>1292</v>
      </c>
      <c r="T214" s="19">
        <v>10</v>
      </c>
      <c r="U214" s="19" t="s">
        <v>1293</v>
      </c>
      <c r="V214" s="19">
        <v>1</v>
      </c>
      <c r="W214" s="19" t="s">
        <v>1293</v>
      </c>
      <c r="X214" s="19">
        <v>0</v>
      </c>
      <c r="Y214" s="19" t="s">
        <v>291</v>
      </c>
      <c r="Z214" s="19">
        <v>2022</v>
      </c>
      <c r="AA214" s="33" t="s">
        <v>1294</v>
      </c>
      <c r="AB214" s="17" t="str">
        <f t="shared" si="30"/>
        <v/>
      </c>
      <c r="AC214" s="17">
        <f t="shared" si="31"/>
        <v>1</v>
      </c>
      <c r="AD214" s="17" t="str">
        <f t="shared" si="32"/>
        <v/>
      </c>
      <c r="AE214" s="17" t="str">
        <f t="shared" si="33"/>
        <v/>
      </c>
      <c r="AF214" s="17">
        <f t="shared" si="34"/>
        <v>1</v>
      </c>
      <c r="AG214" s="17">
        <f t="shared" si="35"/>
        <v>1</v>
      </c>
      <c r="AH214" s="17">
        <f t="shared" si="36"/>
        <v>1</v>
      </c>
      <c r="AI214" s="17" t="str">
        <f t="shared" si="37"/>
        <v/>
      </c>
      <c r="AJ214" s="17">
        <f t="shared" si="38"/>
        <v>1</v>
      </c>
      <c r="AK214" s="17">
        <f t="shared" si="39"/>
        <v>5</v>
      </c>
    </row>
    <row r="215" spans="1:37" s="17" customFormat="1" ht="36" x14ac:dyDescent="0.25">
      <c r="A215" s="13" t="s">
        <v>1295</v>
      </c>
      <c r="B215" s="18">
        <v>212</v>
      </c>
      <c r="C215" s="15" t="s">
        <v>1296</v>
      </c>
      <c r="D215" s="15" t="s">
        <v>1236</v>
      </c>
      <c r="E215" s="16">
        <v>12373</v>
      </c>
      <c r="F215" s="16">
        <v>12373</v>
      </c>
      <c r="G215" s="16">
        <v>13940</v>
      </c>
      <c r="H215" s="15">
        <v>1</v>
      </c>
      <c r="I215" s="15">
        <v>1</v>
      </c>
      <c r="J215" s="15">
        <v>0</v>
      </c>
      <c r="K215" s="19" t="s">
        <v>291</v>
      </c>
      <c r="L215" s="19">
        <v>1</v>
      </c>
      <c r="M215" s="19" t="s">
        <v>1277</v>
      </c>
      <c r="N215" s="19">
        <v>0</v>
      </c>
      <c r="O215" s="19">
        <v>0</v>
      </c>
      <c r="P215" s="19">
        <v>0</v>
      </c>
      <c r="Q215" s="19">
        <v>0</v>
      </c>
      <c r="R215" s="19">
        <v>1</v>
      </c>
      <c r="S215" s="19" t="s">
        <v>1297</v>
      </c>
      <c r="T215" s="19">
        <v>10</v>
      </c>
      <c r="U215" s="19" t="s">
        <v>1298</v>
      </c>
      <c r="V215" s="19">
        <v>1</v>
      </c>
      <c r="W215" s="19" t="s">
        <v>1298</v>
      </c>
      <c r="X215" s="19">
        <v>0</v>
      </c>
      <c r="Y215" s="19" t="s">
        <v>291</v>
      </c>
      <c r="Z215" s="19">
        <v>2022</v>
      </c>
      <c r="AA215" s="33" t="s">
        <v>1299</v>
      </c>
      <c r="AB215" s="17" t="str">
        <f t="shared" si="30"/>
        <v/>
      </c>
      <c r="AC215" s="17">
        <f t="shared" si="31"/>
        <v>1</v>
      </c>
      <c r="AD215" s="17" t="str">
        <f t="shared" si="32"/>
        <v/>
      </c>
      <c r="AE215" s="17" t="str">
        <f t="shared" si="33"/>
        <v/>
      </c>
      <c r="AF215" s="17">
        <f t="shared" si="34"/>
        <v>1</v>
      </c>
      <c r="AG215" s="17">
        <f t="shared" si="35"/>
        <v>1</v>
      </c>
      <c r="AH215" s="17">
        <f t="shared" si="36"/>
        <v>1</v>
      </c>
      <c r="AI215" s="17" t="str">
        <f t="shared" si="37"/>
        <v/>
      </c>
      <c r="AJ215" s="17">
        <f t="shared" si="38"/>
        <v>1</v>
      </c>
      <c r="AK215" s="17">
        <f t="shared" si="39"/>
        <v>5</v>
      </c>
    </row>
    <row r="216" spans="1:37" s="17" customFormat="1" ht="36" x14ac:dyDescent="0.25">
      <c r="A216" s="13" t="s">
        <v>1300</v>
      </c>
      <c r="B216" s="14">
        <v>213</v>
      </c>
      <c r="C216" s="15" t="s">
        <v>1301</v>
      </c>
      <c r="D216" s="15" t="s">
        <v>1236</v>
      </c>
      <c r="E216" s="16">
        <v>6187</v>
      </c>
      <c r="F216" s="16">
        <v>6187</v>
      </c>
      <c r="G216" s="16">
        <v>6970</v>
      </c>
      <c r="H216" s="15">
        <v>0.5</v>
      </c>
      <c r="I216" s="15">
        <v>0.5</v>
      </c>
      <c r="J216" s="15">
        <v>0</v>
      </c>
      <c r="K216" s="19" t="s">
        <v>291</v>
      </c>
      <c r="L216" s="19">
        <v>1</v>
      </c>
      <c r="M216" s="19" t="s">
        <v>1258</v>
      </c>
      <c r="N216" s="19">
        <v>0</v>
      </c>
      <c r="O216" s="19">
        <v>0</v>
      </c>
      <c r="P216" s="19">
        <v>0</v>
      </c>
      <c r="Q216" s="19">
        <v>0</v>
      </c>
      <c r="R216" s="19">
        <v>1</v>
      </c>
      <c r="S216" s="19" t="s">
        <v>1302</v>
      </c>
      <c r="T216" s="19">
        <v>10</v>
      </c>
      <c r="U216" s="19" t="s">
        <v>1303</v>
      </c>
      <c r="V216" s="19">
        <v>0</v>
      </c>
      <c r="W216" s="19" t="s">
        <v>291</v>
      </c>
      <c r="X216" s="19">
        <v>0</v>
      </c>
      <c r="Y216" s="19" t="s">
        <v>291</v>
      </c>
      <c r="Z216" s="19">
        <v>1177</v>
      </c>
      <c r="AA216" s="33" t="s">
        <v>1304</v>
      </c>
      <c r="AB216" s="17" t="str">
        <f t="shared" si="30"/>
        <v/>
      </c>
      <c r="AC216" s="17">
        <f t="shared" si="31"/>
        <v>1</v>
      </c>
      <c r="AD216" s="17" t="str">
        <f t="shared" si="32"/>
        <v/>
      </c>
      <c r="AE216" s="17" t="str">
        <f t="shared" si="33"/>
        <v/>
      </c>
      <c r="AF216" s="17">
        <f t="shared" si="34"/>
        <v>1</v>
      </c>
      <c r="AG216" s="17">
        <f t="shared" si="35"/>
        <v>1</v>
      </c>
      <c r="AH216" s="17" t="str">
        <f t="shared" si="36"/>
        <v/>
      </c>
      <c r="AI216" s="17" t="str">
        <f t="shared" si="37"/>
        <v/>
      </c>
      <c r="AJ216" s="17">
        <f t="shared" si="38"/>
        <v>1</v>
      </c>
      <c r="AK216" s="17">
        <f t="shared" si="39"/>
        <v>4</v>
      </c>
    </row>
    <row r="217" spans="1:37" s="17" customFormat="1" ht="48" x14ac:dyDescent="0.25">
      <c r="A217" s="13" t="s">
        <v>1305</v>
      </c>
      <c r="B217" s="18">
        <v>214</v>
      </c>
      <c r="C217" s="15" t="s">
        <v>1306</v>
      </c>
      <c r="D217" s="15" t="s">
        <v>1236</v>
      </c>
      <c r="E217" s="16">
        <v>12373</v>
      </c>
      <c r="F217" s="16">
        <v>12373</v>
      </c>
      <c r="G217" s="16">
        <v>13940</v>
      </c>
      <c r="H217" s="15">
        <v>1</v>
      </c>
      <c r="I217" s="15">
        <v>1</v>
      </c>
      <c r="J217" s="15">
        <v>0</v>
      </c>
      <c r="K217" s="19" t="s">
        <v>291</v>
      </c>
      <c r="L217" s="19">
        <v>1</v>
      </c>
      <c r="M217" s="19" t="s">
        <v>1307</v>
      </c>
      <c r="N217" s="19">
        <v>0</v>
      </c>
      <c r="O217" s="19">
        <v>0</v>
      </c>
      <c r="P217" s="19">
        <v>0</v>
      </c>
      <c r="Q217" s="19">
        <v>0</v>
      </c>
      <c r="R217" s="19">
        <v>1</v>
      </c>
      <c r="S217" s="19" t="s">
        <v>1292</v>
      </c>
      <c r="T217" s="19">
        <v>10</v>
      </c>
      <c r="U217" s="19" t="s">
        <v>1308</v>
      </c>
      <c r="V217" s="19">
        <v>2</v>
      </c>
      <c r="W217" s="19" t="s">
        <v>1309</v>
      </c>
      <c r="X217" s="19">
        <v>0</v>
      </c>
      <c r="Y217" s="19" t="s">
        <v>291</v>
      </c>
      <c r="Z217" s="19">
        <v>2022</v>
      </c>
      <c r="AA217" s="33" t="s">
        <v>1310</v>
      </c>
      <c r="AB217" s="17" t="str">
        <f t="shared" si="30"/>
        <v/>
      </c>
      <c r="AC217" s="17">
        <f t="shared" si="31"/>
        <v>1</v>
      </c>
      <c r="AD217" s="17" t="str">
        <f t="shared" si="32"/>
        <v/>
      </c>
      <c r="AE217" s="17" t="str">
        <f t="shared" si="33"/>
        <v/>
      </c>
      <c r="AF217" s="17">
        <f t="shared" si="34"/>
        <v>1</v>
      </c>
      <c r="AG217" s="17">
        <f t="shared" si="35"/>
        <v>1</v>
      </c>
      <c r="AH217" s="17">
        <f t="shared" si="36"/>
        <v>1</v>
      </c>
      <c r="AI217" s="17" t="str">
        <f t="shared" si="37"/>
        <v/>
      </c>
      <c r="AJ217" s="17">
        <f t="shared" si="38"/>
        <v>1</v>
      </c>
      <c r="AK217" s="17">
        <f t="shared" si="39"/>
        <v>5</v>
      </c>
    </row>
    <row r="218" spans="1:37" s="17" customFormat="1" ht="60" x14ac:dyDescent="0.25">
      <c r="A218" s="13" t="s">
        <v>1311</v>
      </c>
      <c r="B218" s="14">
        <v>215</v>
      </c>
      <c r="C218" s="15" t="s">
        <v>1312</v>
      </c>
      <c r="D218" s="15" t="s">
        <v>1236</v>
      </c>
      <c r="E218" s="16">
        <v>24747</v>
      </c>
      <c r="F218" s="16">
        <v>24747</v>
      </c>
      <c r="G218" s="16">
        <v>27880</v>
      </c>
      <c r="H218" s="15">
        <v>2</v>
      </c>
      <c r="I218" s="15">
        <v>2</v>
      </c>
      <c r="J218" s="15">
        <v>0</v>
      </c>
      <c r="K218" s="19" t="s">
        <v>291</v>
      </c>
      <c r="L218" s="19">
        <v>4</v>
      </c>
      <c r="M218" s="19" t="s">
        <v>1313</v>
      </c>
      <c r="N218" s="19">
        <v>0</v>
      </c>
      <c r="O218" s="19">
        <v>0</v>
      </c>
      <c r="P218" s="19">
        <v>0</v>
      </c>
      <c r="Q218" s="19">
        <v>0</v>
      </c>
      <c r="R218" s="19">
        <v>4</v>
      </c>
      <c r="S218" s="19" t="s">
        <v>1314</v>
      </c>
      <c r="T218" s="19">
        <v>0</v>
      </c>
      <c r="U218" s="19" t="s">
        <v>1315</v>
      </c>
      <c r="V218" s="19">
        <v>0</v>
      </c>
      <c r="W218" s="19" t="s">
        <v>1316</v>
      </c>
      <c r="X218" s="19">
        <v>0</v>
      </c>
      <c r="Y218" s="19" t="s">
        <v>291</v>
      </c>
      <c r="Z218" s="19">
        <v>6643</v>
      </c>
      <c r="AA218" s="33" t="s">
        <v>1317</v>
      </c>
      <c r="AB218" s="17" t="str">
        <f t="shared" si="30"/>
        <v/>
      </c>
      <c r="AC218" s="17">
        <f t="shared" si="31"/>
        <v>1</v>
      </c>
      <c r="AD218" s="17" t="str">
        <f t="shared" si="32"/>
        <v/>
      </c>
      <c r="AE218" s="17" t="str">
        <f t="shared" si="33"/>
        <v/>
      </c>
      <c r="AF218" s="17">
        <f t="shared" si="34"/>
        <v>1</v>
      </c>
      <c r="AG218" s="17" t="str">
        <f t="shared" si="35"/>
        <v/>
      </c>
      <c r="AH218" s="17" t="str">
        <f t="shared" si="36"/>
        <v/>
      </c>
      <c r="AI218" s="17" t="str">
        <f t="shared" si="37"/>
        <v/>
      </c>
      <c r="AJ218" s="17">
        <f t="shared" si="38"/>
        <v>1</v>
      </c>
      <c r="AK218" s="17">
        <f t="shared" si="39"/>
        <v>3</v>
      </c>
    </row>
    <row r="219" spans="1:37" s="17" customFormat="1" ht="48" x14ac:dyDescent="0.25">
      <c r="A219" s="13" t="s">
        <v>1318</v>
      </c>
      <c r="B219" s="18">
        <v>216</v>
      </c>
      <c r="C219" s="15" t="s">
        <v>1319</v>
      </c>
      <c r="D219" s="15" t="s">
        <v>1236</v>
      </c>
      <c r="E219" s="16">
        <v>6187</v>
      </c>
      <c r="F219" s="16">
        <v>6187</v>
      </c>
      <c r="G219" s="16">
        <v>6970</v>
      </c>
      <c r="H219" s="15">
        <v>0.5</v>
      </c>
      <c r="I219" s="15">
        <v>0.5</v>
      </c>
      <c r="J219" s="15">
        <v>0</v>
      </c>
      <c r="K219" s="19" t="s">
        <v>291</v>
      </c>
      <c r="L219" s="19">
        <v>1</v>
      </c>
      <c r="M219" s="19" t="s">
        <v>1291</v>
      </c>
      <c r="N219" s="19">
        <v>0</v>
      </c>
      <c r="O219" s="19">
        <v>0</v>
      </c>
      <c r="P219" s="19">
        <v>0</v>
      </c>
      <c r="Q219" s="19">
        <v>0</v>
      </c>
      <c r="R219" s="19">
        <v>1</v>
      </c>
      <c r="S219" s="19" t="s">
        <v>1253</v>
      </c>
      <c r="T219" s="19">
        <v>10</v>
      </c>
      <c r="U219" s="19" t="s">
        <v>1320</v>
      </c>
      <c r="V219" s="19">
        <v>1</v>
      </c>
      <c r="W219" s="19" t="s">
        <v>1321</v>
      </c>
      <c r="X219" s="19">
        <v>0</v>
      </c>
      <c r="Y219" s="19" t="s">
        <v>291</v>
      </c>
      <c r="Z219" s="19">
        <v>2022</v>
      </c>
      <c r="AA219" s="33" t="s">
        <v>1322</v>
      </c>
      <c r="AB219" s="17" t="str">
        <f t="shared" si="30"/>
        <v/>
      </c>
      <c r="AC219" s="17">
        <f t="shared" si="31"/>
        <v>1</v>
      </c>
      <c r="AD219" s="17" t="str">
        <f t="shared" si="32"/>
        <v/>
      </c>
      <c r="AE219" s="17" t="str">
        <f t="shared" si="33"/>
        <v/>
      </c>
      <c r="AF219" s="17">
        <f t="shared" si="34"/>
        <v>1</v>
      </c>
      <c r="AG219" s="17">
        <f t="shared" si="35"/>
        <v>1</v>
      </c>
      <c r="AH219" s="17">
        <f t="shared" si="36"/>
        <v>1</v>
      </c>
      <c r="AI219" s="17" t="str">
        <f t="shared" si="37"/>
        <v/>
      </c>
      <c r="AJ219" s="17">
        <f t="shared" si="38"/>
        <v>1</v>
      </c>
      <c r="AK219" s="17">
        <f t="shared" si="39"/>
        <v>5</v>
      </c>
    </row>
    <row r="220" spans="1:37" s="17" customFormat="1" ht="24" x14ac:dyDescent="0.25">
      <c r="A220" s="13" t="s">
        <v>1323</v>
      </c>
      <c r="B220" s="14">
        <v>217</v>
      </c>
      <c r="C220" s="15" t="s">
        <v>1324</v>
      </c>
      <c r="D220" s="15" t="s">
        <v>1236</v>
      </c>
      <c r="E220" s="16">
        <v>6187</v>
      </c>
      <c r="F220" s="16">
        <v>6187</v>
      </c>
      <c r="G220" s="16">
        <v>6970</v>
      </c>
      <c r="H220" s="15">
        <v>0.5</v>
      </c>
      <c r="I220" s="15">
        <v>0.5</v>
      </c>
      <c r="J220" s="15">
        <v>0</v>
      </c>
      <c r="K220" s="19" t="s">
        <v>291</v>
      </c>
      <c r="L220" s="19">
        <v>1</v>
      </c>
      <c r="M220" s="19" t="s">
        <v>1291</v>
      </c>
      <c r="N220" s="19">
        <v>0</v>
      </c>
      <c r="O220" s="19">
        <v>0</v>
      </c>
      <c r="P220" s="19">
        <v>0</v>
      </c>
      <c r="Q220" s="19">
        <v>0</v>
      </c>
      <c r="R220" s="19">
        <v>1</v>
      </c>
      <c r="S220" s="19" t="s">
        <v>1253</v>
      </c>
      <c r="T220" s="19">
        <v>10</v>
      </c>
      <c r="U220" s="19" t="s">
        <v>1325</v>
      </c>
      <c r="V220" s="19">
        <v>1</v>
      </c>
      <c r="W220" s="19" t="s">
        <v>1326</v>
      </c>
      <c r="X220" s="19">
        <v>0</v>
      </c>
      <c r="Y220" s="19" t="s">
        <v>291</v>
      </c>
      <c r="Z220" s="19">
        <v>2022</v>
      </c>
      <c r="AA220" s="33" t="s">
        <v>1327</v>
      </c>
      <c r="AB220" s="17" t="str">
        <f t="shared" si="30"/>
        <v/>
      </c>
      <c r="AC220" s="17">
        <f t="shared" si="31"/>
        <v>1</v>
      </c>
      <c r="AD220" s="17" t="str">
        <f t="shared" si="32"/>
        <v/>
      </c>
      <c r="AE220" s="17" t="str">
        <f t="shared" si="33"/>
        <v/>
      </c>
      <c r="AF220" s="17">
        <f t="shared" si="34"/>
        <v>1</v>
      </c>
      <c r="AG220" s="17">
        <f t="shared" si="35"/>
        <v>1</v>
      </c>
      <c r="AH220" s="17">
        <f t="shared" si="36"/>
        <v>1</v>
      </c>
      <c r="AI220" s="17" t="str">
        <f t="shared" si="37"/>
        <v/>
      </c>
      <c r="AJ220" s="17">
        <f t="shared" si="38"/>
        <v>1</v>
      </c>
      <c r="AK220" s="17">
        <f t="shared" si="39"/>
        <v>5</v>
      </c>
    </row>
    <row r="221" spans="1:37" s="17" customFormat="1" ht="36" x14ac:dyDescent="0.25">
      <c r="A221" s="13" t="s">
        <v>1328</v>
      </c>
      <c r="B221" s="18">
        <v>218</v>
      </c>
      <c r="C221" s="15" t="s">
        <v>1329</v>
      </c>
      <c r="D221" s="15" t="s">
        <v>1236</v>
      </c>
      <c r="E221" s="16">
        <v>12374</v>
      </c>
      <c r="F221" s="16">
        <v>12374</v>
      </c>
      <c r="G221" s="16">
        <v>13940</v>
      </c>
      <c r="H221" s="15">
        <v>1</v>
      </c>
      <c r="I221" s="15">
        <v>1</v>
      </c>
      <c r="J221" s="15">
        <v>0</v>
      </c>
      <c r="K221" s="19" t="s">
        <v>291</v>
      </c>
      <c r="L221" s="19">
        <v>1</v>
      </c>
      <c r="M221" s="19" t="s">
        <v>1252</v>
      </c>
      <c r="N221" s="19">
        <v>0</v>
      </c>
      <c r="O221" s="19">
        <v>0</v>
      </c>
      <c r="P221" s="19">
        <v>0</v>
      </c>
      <c r="Q221" s="19">
        <v>0</v>
      </c>
      <c r="R221" s="19">
        <v>1</v>
      </c>
      <c r="S221" s="19" t="s">
        <v>1253</v>
      </c>
      <c r="T221" s="19">
        <v>10</v>
      </c>
      <c r="U221" s="19" t="s">
        <v>1330</v>
      </c>
      <c r="V221" s="19">
        <v>1</v>
      </c>
      <c r="W221" s="19" t="s">
        <v>1331</v>
      </c>
      <c r="X221" s="19">
        <v>0</v>
      </c>
      <c r="Y221" s="19" t="s">
        <v>291</v>
      </c>
      <c r="Z221" s="19">
        <v>2022</v>
      </c>
      <c r="AA221" s="33" t="s">
        <v>1332</v>
      </c>
      <c r="AB221" s="17" t="str">
        <f t="shared" si="30"/>
        <v/>
      </c>
      <c r="AC221" s="17">
        <f t="shared" si="31"/>
        <v>1</v>
      </c>
      <c r="AD221" s="17" t="str">
        <f t="shared" si="32"/>
        <v/>
      </c>
      <c r="AE221" s="17" t="str">
        <f t="shared" si="33"/>
        <v/>
      </c>
      <c r="AF221" s="17">
        <f t="shared" si="34"/>
        <v>1</v>
      </c>
      <c r="AG221" s="17">
        <f t="shared" si="35"/>
        <v>1</v>
      </c>
      <c r="AH221" s="17">
        <f t="shared" si="36"/>
        <v>1</v>
      </c>
      <c r="AI221" s="17" t="str">
        <f t="shared" si="37"/>
        <v/>
      </c>
      <c r="AJ221" s="17">
        <f t="shared" si="38"/>
        <v>1</v>
      </c>
      <c r="AK221" s="17">
        <f t="shared" si="39"/>
        <v>5</v>
      </c>
    </row>
    <row r="222" spans="1:37" s="17" customFormat="1" ht="48" x14ac:dyDescent="0.25">
      <c r="A222" s="13" t="s">
        <v>1333</v>
      </c>
      <c r="B222" s="14">
        <v>219</v>
      </c>
      <c r="C222" s="15" t="s">
        <v>1334</v>
      </c>
      <c r="D222" s="15" t="s">
        <v>1236</v>
      </c>
      <c r="E222" s="16">
        <v>12373</v>
      </c>
      <c r="F222" s="16">
        <v>12373</v>
      </c>
      <c r="G222" s="16">
        <v>13940</v>
      </c>
      <c r="H222" s="15">
        <v>1</v>
      </c>
      <c r="I222" s="15">
        <v>1</v>
      </c>
      <c r="J222" s="15">
        <v>0</v>
      </c>
      <c r="K222" s="19" t="s">
        <v>291</v>
      </c>
      <c r="L222" s="19">
        <v>3</v>
      </c>
      <c r="M222" s="19" t="s">
        <v>1335</v>
      </c>
      <c r="N222" s="19">
        <v>0</v>
      </c>
      <c r="O222" s="19">
        <v>0</v>
      </c>
      <c r="P222" s="19">
        <v>0</v>
      </c>
      <c r="Q222" s="19">
        <v>0</v>
      </c>
      <c r="R222" s="19">
        <v>2</v>
      </c>
      <c r="S222" s="19" t="s">
        <v>1336</v>
      </c>
      <c r="T222" s="19">
        <v>10</v>
      </c>
      <c r="U222" s="19" t="s">
        <v>1337</v>
      </c>
      <c r="V222" s="19">
        <v>1</v>
      </c>
      <c r="W222" s="19" t="s">
        <v>1338</v>
      </c>
      <c r="X222" s="19">
        <v>0</v>
      </c>
      <c r="Y222" s="19" t="s">
        <v>291</v>
      </c>
      <c r="Z222" s="19">
        <v>4771</v>
      </c>
      <c r="AA222" s="33" t="s">
        <v>1339</v>
      </c>
      <c r="AB222" s="17" t="str">
        <f t="shared" si="30"/>
        <v/>
      </c>
      <c r="AC222" s="17">
        <f t="shared" si="31"/>
        <v>1</v>
      </c>
      <c r="AD222" s="17" t="str">
        <f t="shared" si="32"/>
        <v/>
      </c>
      <c r="AE222" s="17" t="str">
        <f t="shared" si="33"/>
        <v/>
      </c>
      <c r="AF222" s="17">
        <f t="shared" si="34"/>
        <v>1</v>
      </c>
      <c r="AG222" s="17">
        <f t="shared" si="35"/>
        <v>1</v>
      </c>
      <c r="AH222" s="17">
        <f t="shared" si="36"/>
        <v>1</v>
      </c>
      <c r="AI222" s="17" t="str">
        <f t="shared" si="37"/>
        <v/>
      </c>
      <c r="AJ222" s="17">
        <f t="shared" si="38"/>
        <v>1</v>
      </c>
      <c r="AK222" s="17">
        <f t="shared" si="39"/>
        <v>5</v>
      </c>
    </row>
    <row r="223" spans="1:37" s="17" customFormat="1" ht="36" x14ac:dyDescent="0.25">
      <c r="A223" s="13" t="s">
        <v>1340</v>
      </c>
      <c r="B223" s="18">
        <v>220</v>
      </c>
      <c r="C223" s="15" t="s">
        <v>1341</v>
      </c>
      <c r="D223" s="15" t="s">
        <v>1236</v>
      </c>
      <c r="E223" s="16">
        <v>6187</v>
      </c>
      <c r="F223" s="16">
        <v>6187</v>
      </c>
      <c r="G223" s="16">
        <v>6970</v>
      </c>
      <c r="H223" s="15">
        <v>0.5</v>
      </c>
      <c r="I223" s="15">
        <v>0.5</v>
      </c>
      <c r="J223" s="15">
        <v>0</v>
      </c>
      <c r="K223" s="19" t="s">
        <v>291</v>
      </c>
      <c r="L223" s="19">
        <v>1</v>
      </c>
      <c r="M223" s="19" t="s">
        <v>1342</v>
      </c>
      <c r="N223" s="19">
        <v>0</v>
      </c>
      <c r="O223" s="19">
        <v>0</v>
      </c>
      <c r="P223" s="19">
        <v>0</v>
      </c>
      <c r="Q223" s="19">
        <v>0</v>
      </c>
      <c r="R223" s="19">
        <v>1</v>
      </c>
      <c r="S223" s="19" t="s">
        <v>1343</v>
      </c>
      <c r="T223" s="19">
        <v>10</v>
      </c>
      <c r="U223" s="19" t="s">
        <v>1344</v>
      </c>
      <c r="V223" s="19">
        <v>0</v>
      </c>
      <c r="W223" s="19" t="s">
        <v>291</v>
      </c>
      <c r="X223" s="19">
        <v>0</v>
      </c>
      <c r="Y223" s="19" t="s">
        <v>1287</v>
      </c>
      <c r="Z223" s="19">
        <v>2022</v>
      </c>
      <c r="AA223" s="33" t="s">
        <v>1345</v>
      </c>
      <c r="AB223" s="17" t="str">
        <f t="shared" si="30"/>
        <v/>
      </c>
      <c r="AC223" s="17">
        <f t="shared" si="31"/>
        <v>1</v>
      </c>
      <c r="AD223" s="17" t="str">
        <f t="shared" si="32"/>
        <v/>
      </c>
      <c r="AE223" s="17" t="str">
        <f t="shared" si="33"/>
        <v/>
      </c>
      <c r="AF223" s="17">
        <f t="shared" si="34"/>
        <v>1</v>
      </c>
      <c r="AG223" s="17">
        <f t="shared" si="35"/>
        <v>1</v>
      </c>
      <c r="AH223" s="17" t="str">
        <f t="shared" si="36"/>
        <v/>
      </c>
      <c r="AI223" s="17" t="str">
        <f t="shared" si="37"/>
        <v/>
      </c>
      <c r="AJ223" s="17">
        <f t="shared" si="38"/>
        <v>1</v>
      </c>
      <c r="AK223" s="17">
        <f t="shared" si="39"/>
        <v>4</v>
      </c>
    </row>
    <row r="224" spans="1:37" s="17" customFormat="1" ht="36" x14ac:dyDescent="0.25">
      <c r="A224" s="13" t="s">
        <v>1346</v>
      </c>
      <c r="B224" s="14">
        <v>221</v>
      </c>
      <c r="C224" s="15" t="s">
        <v>1347</v>
      </c>
      <c r="D224" s="15" t="s">
        <v>1236</v>
      </c>
      <c r="E224" s="16">
        <v>12373</v>
      </c>
      <c r="F224" s="16">
        <v>12373</v>
      </c>
      <c r="G224" s="16">
        <v>13940</v>
      </c>
      <c r="H224" s="15">
        <v>1</v>
      </c>
      <c r="I224" s="15">
        <v>1</v>
      </c>
      <c r="J224" s="15">
        <v>0</v>
      </c>
      <c r="K224" s="19" t="s">
        <v>291</v>
      </c>
      <c r="L224" s="19">
        <v>2</v>
      </c>
      <c r="M224" s="19" t="s">
        <v>1348</v>
      </c>
      <c r="N224" s="19">
        <v>0</v>
      </c>
      <c r="O224" s="19">
        <v>0</v>
      </c>
      <c r="P224" s="19">
        <v>0</v>
      </c>
      <c r="Q224" s="19">
        <v>0</v>
      </c>
      <c r="R224" s="19">
        <v>1</v>
      </c>
      <c r="S224" s="19" t="s">
        <v>1349</v>
      </c>
      <c r="T224" s="19">
        <v>10</v>
      </c>
      <c r="U224" s="19" t="s">
        <v>1350</v>
      </c>
      <c r="V224" s="19">
        <v>3</v>
      </c>
      <c r="W224" s="19" t="s">
        <v>1351</v>
      </c>
      <c r="X224" s="19">
        <v>0</v>
      </c>
      <c r="Y224" s="19" t="s">
        <v>291</v>
      </c>
      <c r="Z224" s="19">
        <v>2022</v>
      </c>
      <c r="AA224" s="33" t="s">
        <v>1352</v>
      </c>
      <c r="AB224" s="17" t="str">
        <f t="shared" si="30"/>
        <v/>
      </c>
      <c r="AC224" s="17">
        <f t="shared" si="31"/>
        <v>1</v>
      </c>
      <c r="AD224" s="17" t="str">
        <f t="shared" si="32"/>
        <v/>
      </c>
      <c r="AE224" s="17" t="str">
        <f t="shared" si="33"/>
        <v/>
      </c>
      <c r="AF224" s="17">
        <f t="shared" si="34"/>
        <v>1</v>
      </c>
      <c r="AG224" s="17">
        <f t="shared" si="35"/>
        <v>1</v>
      </c>
      <c r="AH224" s="17">
        <f t="shared" si="36"/>
        <v>1</v>
      </c>
      <c r="AI224" s="17" t="str">
        <f t="shared" si="37"/>
        <v/>
      </c>
      <c r="AJ224" s="17">
        <f t="shared" si="38"/>
        <v>1</v>
      </c>
      <c r="AK224" s="17">
        <f t="shared" si="39"/>
        <v>5</v>
      </c>
    </row>
    <row r="225" spans="1:37" s="17" customFormat="1" x14ac:dyDescent="0.25">
      <c r="A225" s="13" t="s">
        <v>1353</v>
      </c>
      <c r="B225" s="18">
        <v>222</v>
      </c>
      <c r="C225" s="15" t="s">
        <v>1354</v>
      </c>
      <c r="D225" s="15" t="s">
        <v>1355</v>
      </c>
      <c r="E225" s="16">
        <v>12874</v>
      </c>
      <c r="F225" s="16">
        <v>12874</v>
      </c>
      <c r="G225" s="16">
        <v>15940</v>
      </c>
      <c r="H225" s="15">
        <v>1</v>
      </c>
      <c r="I225" s="15">
        <v>1</v>
      </c>
      <c r="J225" s="15">
        <v>4</v>
      </c>
      <c r="K225" s="19" t="s">
        <v>1356</v>
      </c>
      <c r="L225" s="19">
        <v>1</v>
      </c>
      <c r="M225" s="19" t="s">
        <v>938</v>
      </c>
      <c r="N225" s="19">
        <v>0</v>
      </c>
      <c r="O225" s="19">
        <v>0</v>
      </c>
      <c r="P225" s="19">
        <v>0</v>
      </c>
      <c r="Q225" s="19">
        <v>0</v>
      </c>
      <c r="R225" s="19">
        <v>0</v>
      </c>
      <c r="S225" s="19">
        <v>0</v>
      </c>
      <c r="T225" s="19">
        <v>0</v>
      </c>
      <c r="U225" s="19">
        <v>0</v>
      </c>
      <c r="V225" s="19">
        <v>0</v>
      </c>
      <c r="W225" s="19">
        <v>0</v>
      </c>
      <c r="X225" s="19">
        <v>0</v>
      </c>
      <c r="Y225" s="19">
        <v>0</v>
      </c>
      <c r="Z225" s="19">
        <v>0</v>
      </c>
      <c r="AA225" s="33">
        <v>0</v>
      </c>
      <c r="AB225" s="17">
        <f t="shared" si="30"/>
        <v>1</v>
      </c>
      <c r="AC225" s="17">
        <f t="shared" si="31"/>
        <v>1</v>
      </c>
      <c r="AD225" s="17" t="str">
        <f t="shared" si="32"/>
        <v/>
      </c>
      <c r="AE225" s="17" t="str">
        <f t="shared" si="33"/>
        <v/>
      </c>
      <c r="AF225" s="17" t="str">
        <f t="shared" si="34"/>
        <v/>
      </c>
      <c r="AG225" s="17" t="str">
        <f t="shared" si="35"/>
        <v/>
      </c>
      <c r="AH225" s="17" t="str">
        <f t="shared" si="36"/>
        <v/>
      </c>
      <c r="AI225" s="17" t="str">
        <f t="shared" si="37"/>
        <v/>
      </c>
      <c r="AJ225" s="17" t="str">
        <f t="shared" si="38"/>
        <v/>
      </c>
      <c r="AK225" s="17">
        <f t="shared" si="39"/>
        <v>2</v>
      </c>
    </row>
    <row r="226" spans="1:37" s="17" customFormat="1" ht="409.5" x14ac:dyDescent="0.25">
      <c r="A226" s="13" t="s">
        <v>1357</v>
      </c>
      <c r="B226" s="14">
        <v>223</v>
      </c>
      <c r="C226" s="15" t="s">
        <v>1358</v>
      </c>
      <c r="D226" s="15" t="s">
        <v>1355</v>
      </c>
      <c r="E226" s="16">
        <v>25247</v>
      </c>
      <c r="F226" s="16">
        <v>25247</v>
      </c>
      <c r="G226" s="16">
        <v>30880</v>
      </c>
      <c r="H226" s="15">
        <v>2</v>
      </c>
      <c r="I226" s="15">
        <v>2</v>
      </c>
      <c r="J226" s="15">
        <v>4</v>
      </c>
      <c r="K226" s="19" t="s">
        <v>1359</v>
      </c>
      <c r="L226" s="19">
        <v>1</v>
      </c>
      <c r="M226" s="19" t="s">
        <v>1360</v>
      </c>
      <c r="N226" s="19">
        <v>0</v>
      </c>
      <c r="O226" s="19">
        <v>0</v>
      </c>
      <c r="P226" s="19">
        <v>0</v>
      </c>
      <c r="Q226" s="19">
        <v>0</v>
      </c>
      <c r="R226" s="19">
        <v>0</v>
      </c>
      <c r="S226" s="19">
        <v>0</v>
      </c>
      <c r="T226" s="19">
        <v>20</v>
      </c>
      <c r="U226" s="19" t="s">
        <v>1361</v>
      </c>
      <c r="V226" s="19">
        <v>12</v>
      </c>
      <c r="W226" s="19" t="s">
        <v>1362</v>
      </c>
      <c r="X226" s="19">
        <v>0</v>
      </c>
      <c r="Y226" s="19" t="s">
        <v>291</v>
      </c>
      <c r="Z226" s="19">
        <v>1705</v>
      </c>
      <c r="AA226" s="33" t="s">
        <v>1363</v>
      </c>
      <c r="AB226" s="17">
        <f t="shared" si="30"/>
        <v>1</v>
      </c>
      <c r="AC226" s="17">
        <f t="shared" si="31"/>
        <v>1</v>
      </c>
      <c r="AD226" s="17" t="str">
        <f t="shared" si="32"/>
        <v/>
      </c>
      <c r="AE226" s="17" t="str">
        <f t="shared" si="33"/>
        <v/>
      </c>
      <c r="AF226" s="17" t="str">
        <f t="shared" si="34"/>
        <v/>
      </c>
      <c r="AG226" s="17">
        <f t="shared" si="35"/>
        <v>1</v>
      </c>
      <c r="AH226" s="17">
        <f t="shared" si="36"/>
        <v>1</v>
      </c>
      <c r="AI226" s="17" t="str">
        <f t="shared" si="37"/>
        <v/>
      </c>
      <c r="AJ226" s="17">
        <f t="shared" si="38"/>
        <v>1</v>
      </c>
      <c r="AK226" s="17">
        <f t="shared" si="39"/>
        <v>5</v>
      </c>
    </row>
    <row r="227" spans="1:37" s="17" customFormat="1" ht="180" x14ac:dyDescent="0.25">
      <c r="A227" s="13" t="s">
        <v>1364</v>
      </c>
      <c r="B227" s="18">
        <v>224</v>
      </c>
      <c r="C227" s="15" t="s">
        <v>1365</v>
      </c>
      <c r="D227" s="15" t="s">
        <v>1355</v>
      </c>
      <c r="E227" s="16">
        <v>19060</v>
      </c>
      <c r="F227" s="16">
        <v>19060</v>
      </c>
      <c r="G227" s="16">
        <v>21910</v>
      </c>
      <c r="H227" s="15">
        <v>1.5</v>
      </c>
      <c r="I227" s="15">
        <v>1.5</v>
      </c>
      <c r="J227" s="15">
        <v>1</v>
      </c>
      <c r="K227" s="19" t="s">
        <v>1366</v>
      </c>
      <c r="L227" s="19">
        <v>1</v>
      </c>
      <c r="M227" s="19" t="s">
        <v>1367</v>
      </c>
      <c r="N227" s="19">
        <v>0</v>
      </c>
      <c r="O227" s="19">
        <v>0</v>
      </c>
      <c r="P227" s="19">
        <v>0</v>
      </c>
      <c r="Q227" s="19">
        <v>0</v>
      </c>
      <c r="R227" s="19">
        <v>3</v>
      </c>
      <c r="S227" s="19" t="s">
        <v>1368</v>
      </c>
      <c r="T227" s="19">
        <v>25</v>
      </c>
      <c r="U227" s="19" t="s">
        <v>1369</v>
      </c>
      <c r="V227" s="19">
        <v>0</v>
      </c>
      <c r="W227" s="19" t="s">
        <v>367</v>
      </c>
      <c r="X227" s="19">
        <v>0</v>
      </c>
      <c r="Y227" s="19" t="s">
        <v>367</v>
      </c>
      <c r="Z227" s="19">
        <v>55</v>
      </c>
      <c r="AA227" s="33" t="s">
        <v>1370</v>
      </c>
      <c r="AB227" s="17">
        <f t="shared" si="30"/>
        <v>1</v>
      </c>
      <c r="AC227" s="17">
        <f t="shared" si="31"/>
        <v>1</v>
      </c>
      <c r="AD227" s="17" t="str">
        <f t="shared" si="32"/>
        <v/>
      </c>
      <c r="AE227" s="17" t="str">
        <f t="shared" si="33"/>
        <v/>
      </c>
      <c r="AF227" s="17">
        <f t="shared" si="34"/>
        <v>1</v>
      </c>
      <c r="AG227" s="17">
        <f t="shared" si="35"/>
        <v>1</v>
      </c>
      <c r="AH227" s="17" t="str">
        <f t="shared" si="36"/>
        <v/>
      </c>
      <c r="AI227" s="17" t="str">
        <f t="shared" si="37"/>
        <v/>
      </c>
      <c r="AJ227" s="17">
        <f t="shared" si="38"/>
        <v>1</v>
      </c>
      <c r="AK227" s="17">
        <f t="shared" si="39"/>
        <v>5</v>
      </c>
    </row>
    <row r="228" spans="1:37" s="17" customFormat="1" ht="60" x14ac:dyDescent="0.25">
      <c r="A228" s="13" t="s">
        <v>1371</v>
      </c>
      <c r="B228" s="14">
        <v>225</v>
      </c>
      <c r="C228" s="15" t="s">
        <v>1372</v>
      </c>
      <c r="D228" s="15" t="s">
        <v>1355</v>
      </c>
      <c r="E228" s="16">
        <v>30247</v>
      </c>
      <c r="F228" s="16">
        <v>30247</v>
      </c>
      <c r="G228" s="16">
        <v>28870</v>
      </c>
      <c r="H228" s="15">
        <v>2</v>
      </c>
      <c r="I228" s="15">
        <v>2</v>
      </c>
      <c r="J228" s="15">
        <v>0</v>
      </c>
      <c r="K228" s="19" t="s">
        <v>291</v>
      </c>
      <c r="L228" s="19">
        <v>5</v>
      </c>
      <c r="M228" s="19" t="s">
        <v>1373</v>
      </c>
      <c r="N228" s="19">
        <v>0</v>
      </c>
      <c r="O228" s="19">
        <v>0</v>
      </c>
      <c r="P228" s="19">
        <v>0</v>
      </c>
      <c r="Q228" s="19">
        <v>0</v>
      </c>
      <c r="R228" s="19">
        <v>0</v>
      </c>
      <c r="S228" s="19">
        <v>0</v>
      </c>
      <c r="T228" s="19">
        <v>16</v>
      </c>
      <c r="U228" s="19" t="s">
        <v>1374</v>
      </c>
      <c r="V228" s="19">
        <v>0</v>
      </c>
      <c r="W228" s="19" t="s">
        <v>291</v>
      </c>
      <c r="X228" s="19">
        <v>0</v>
      </c>
      <c r="Y228" s="19" t="s">
        <v>291</v>
      </c>
      <c r="Z228" s="19">
        <v>310</v>
      </c>
      <c r="AA228" s="33" t="s">
        <v>1375</v>
      </c>
      <c r="AB228" s="17" t="str">
        <f t="shared" si="30"/>
        <v/>
      </c>
      <c r="AC228" s="17">
        <f t="shared" si="31"/>
        <v>1</v>
      </c>
      <c r="AD228" s="17" t="str">
        <f t="shared" si="32"/>
        <v/>
      </c>
      <c r="AE228" s="17" t="str">
        <f t="shared" si="33"/>
        <v/>
      </c>
      <c r="AF228" s="17" t="str">
        <f t="shared" si="34"/>
        <v/>
      </c>
      <c r="AG228" s="17">
        <f t="shared" si="35"/>
        <v>1</v>
      </c>
      <c r="AH228" s="17" t="str">
        <f t="shared" si="36"/>
        <v/>
      </c>
      <c r="AI228" s="17" t="str">
        <f t="shared" si="37"/>
        <v/>
      </c>
      <c r="AJ228" s="17">
        <f t="shared" si="38"/>
        <v>1</v>
      </c>
      <c r="AK228" s="17">
        <f t="shared" si="39"/>
        <v>3</v>
      </c>
    </row>
    <row r="229" spans="1:37" s="17" customFormat="1" x14ac:dyDescent="0.25">
      <c r="A229" s="13" t="s">
        <v>1376</v>
      </c>
      <c r="B229" s="18">
        <v>226</v>
      </c>
      <c r="C229" s="15" t="s">
        <v>1377</v>
      </c>
      <c r="D229" s="15" t="s">
        <v>1355</v>
      </c>
      <c r="E229" s="16">
        <v>33934</v>
      </c>
      <c r="F229" s="16">
        <v>33934</v>
      </c>
      <c r="G229" s="16">
        <v>44850</v>
      </c>
      <c r="H229" s="15">
        <v>2.5</v>
      </c>
      <c r="I229" s="15">
        <v>2.5</v>
      </c>
      <c r="J229" s="15">
        <v>2</v>
      </c>
      <c r="K229" s="19">
        <v>0</v>
      </c>
      <c r="L229" s="19">
        <v>5</v>
      </c>
      <c r="M229" s="19">
        <v>0</v>
      </c>
      <c r="N229" s="19">
        <v>0</v>
      </c>
      <c r="O229" s="19">
        <v>0</v>
      </c>
      <c r="P229" s="19">
        <v>0</v>
      </c>
      <c r="Q229" s="19">
        <v>0</v>
      </c>
      <c r="R229" s="19">
        <v>0</v>
      </c>
      <c r="S229" s="19">
        <v>0</v>
      </c>
      <c r="T229" s="19">
        <v>24</v>
      </c>
      <c r="U229" s="19">
        <v>0</v>
      </c>
      <c r="V229" s="19">
        <v>4</v>
      </c>
      <c r="W229" s="19">
        <v>0</v>
      </c>
      <c r="X229" s="19">
        <v>0</v>
      </c>
      <c r="Y229" s="19">
        <v>0</v>
      </c>
      <c r="Z229" s="19">
        <v>269</v>
      </c>
      <c r="AA229" s="33">
        <v>0</v>
      </c>
      <c r="AB229" s="17">
        <f t="shared" si="30"/>
        <v>1</v>
      </c>
      <c r="AC229" s="17">
        <f t="shared" si="31"/>
        <v>1</v>
      </c>
      <c r="AD229" s="17" t="str">
        <f t="shared" si="32"/>
        <v/>
      </c>
      <c r="AE229" s="17" t="str">
        <f t="shared" si="33"/>
        <v/>
      </c>
      <c r="AF229" s="17" t="str">
        <f t="shared" si="34"/>
        <v/>
      </c>
      <c r="AG229" s="17">
        <f t="shared" si="35"/>
        <v>1</v>
      </c>
      <c r="AH229" s="17">
        <f t="shared" si="36"/>
        <v>1</v>
      </c>
      <c r="AI229" s="17" t="str">
        <f t="shared" si="37"/>
        <v/>
      </c>
      <c r="AJ229" s="17">
        <f t="shared" si="38"/>
        <v>1</v>
      </c>
      <c r="AK229" s="17">
        <f t="shared" si="39"/>
        <v>5</v>
      </c>
    </row>
    <row r="230" spans="1:37" s="17" customFormat="1" x14ac:dyDescent="0.25">
      <c r="A230" s="13" t="s">
        <v>1378</v>
      </c>
      <c r="B230" s="14">
        <v>227</v>
      </c>
      <c r="C230" s="15" t="s">
        <v>1379</v>
      </c>
      <c r="D230" s="15" t="s">
        <v>1355</v>
      </c>
      <c r="E230" s="16">
        <v>6687</v>
      </c>
      <c r="F230" s="16">
        <v>6687</v>
      </c>
      <c r="G230" s="16">
        <v>7470</v>
      </c>
      <c r="H230" s="15">
        <v>0.5</v>
      </c>
      <c r="I230" s="15">
        <v>0.5</v>
      </c>
      <c r="J230" s="15">
        <v>0</v>
      </c>
      <c r="K230" s="19" t="s">
        <v>291</v>
      </c>
      <c r="L230" s="19">
        <v>0</v>
      </c>
      <c r="M230" s="19" t="s">
        <v>291</v>
      </c>
      <c r="N230" s="19">
        <v>0</v>
      </c>
      <c r="O230" s="19">
        <v>0</v>
      </c>
      <c r="P230" s="19">
        <v>0</v>
      </c>
      <c r="Q230" s="19">
        <v>0</v>
      </c>
      <c r="R230" s="19">
        <v>0</v>
      </c>
      <c r="S230" s="19">
        <v>0</v>
      </c>
      <c r="T230" s="19">
        <v>10</v>
      </c>
      <c r="U230" s="19" t="s">
        <v>1380</v>
      </c>
      <c r="V230" s="19">
        <v>0</v>
      </c>
      <c r="W230" s="19" t="s">
        <v>291</v>
      </c>
      <c r="X230" s="19">
        <v>0</v>
      </c>
      <c r="Y230" s="19">
        <v>0</v>
      </c>
      <c r="Z230" s="19">
        <v>75</v>
      </c>
      <c r="AA230" s="33">
        <v>0</v>
      </c>
      <c r="AB230" s="17" t="str">
        <f t="shared" si="30"/>
        <v/>
      </c>
      <c r="AC230" s="17" t="str">
        <f t="shared" si="31"/>
        <v/>
      </c>
      <c r="AD230" s="17" t="str">
        <f t="shared" si="32"/>
        <v/>
      </c>
      <c r="AE230" s="17" t="str">
        <f t="shared" si="33"/>
        <v/>
      </c>
      <c r="AF230" s="17" t="str">
        <f t="shared" si="34"/>
        <v/>
      </c>
      <c r="AG230" s="17">
        <f t="shared" si="35"/>
        <v>1</v>
      </c>
      <c r="AH230" s="17" t="str">
        <f t="shared" si="36"/>
        <v/>
      </c>
      <c r="AI230" s="17" t="str">
        <f t="shared" si="37"/>
        <v/>
      </c>
      <c r="AJ230" s="17">
        <f t="shared" si="38"/>
        <v>1</v>
      </c>
      <c r="AK230" s="17">
        <f t="shared" si="39"/>
        <v>2</v>
      </c>
    </row>
    <row r="231" spans="1:37" s="17" customFormat="1" ht="48" x14ac:dyDescent="0.25">
      <c r="A231" s="13" t="s">
        <v>1381</v>
      </c>
      <c r="B231" s="18">
        <v>228</v>
      </c>
      <c r="C231" s="15" t="s">
        <v>1382</v>
      </c>
      <c r="D231" s="15" t="s">
        <v>1355</v>
      </c>
      <c r="E231" s="16">
        <v>12873</v>
      </c>
      <c r="F231" s="16">
        <v>12873</v>
      </c>
      <c r="G231" s="16">
        <v>15940</v>
      </c>
      <c r="H231" s="15">
        <v>1</v>
      </c>
      <c r="I231" s="15">
        <v>1</v>
      </c>
      <c r="J231" s="15">
        <v>1</v>
      </c>
      <c r="K231" s="19" t="s">
        <v>1383</v>
      </c>
      <c r="L231" s="19">
        <v>4</v>
      </c>
      <c r="M231" s="19" t="s">
        <v>1384</v>
      </c>
      <c r="N231" s="19">
        <v>0</v>
      </c>
      <c r="O231" s="19">
        <v>0</v>
      </c>
      <c r="P231" s="19">
        <v>0</v>
      </c>
      <c r="Q231" s="19">
        <v>0</v>
      </c>
      <c r="R231" s="19">
        <v>4</v>
      </c>
      <c r="S231" s="19" t="s">
        <v>1385</v>
      </c>
      <c r="T231" s="19">
        <v>13</v>
      </c>
      <c r="U231" s="19" t="s">
        <v>1386</v>
      </c>
      <c r="V231" s="19">
        <v>4</v>
      </c>
      <c r="W231" s="19" t="s">
        <v>1387</v>
      </c>
      <c r="X231" s="19">
        <v>0</v>
      </c>
      <c r="Y231" s="19">
        <v>0</v>
      </c>
      <c r="Z231" s="19">
        <v>82</v>
      </c>
      <c r="AA231" s="33">
        <v>0</v>
      </c>
      <c r="AB231" s="17">
        <f t="shared" si="30"/>
        <v>1</v>
      </c>
      <c r="AC231" s="17">
        <f t="shared" si="31"/>
        <v>1</v>
      </c>
      <c r="AD231" s="17" t="str">
        <f t="shared" si="32"/>
        <v/>
      </c>
      <c r="AE231" s="17" t="str">
        <f t="shared" si="33"/>
        <v/>
      </c>
      <c r="AF231" s="17">
        <f t="shared" si="34"/>
        <v>1</v>
      </c>
      <c r="AG231" s="17">
        <f t="shared" si="35"/>
        <v>1</v>
      </c>
      <c r="AH231" s="17">
        <f t="shared" si="36"/>
        <v>1</v>
      </c>
      <c r="AI231" s="17" t="str">
        <f t="shared" si="37"/>
        <v/>
      </c>
      <c r="AJ231" s="17">
        <f t="shared" si="38"/>
        <v>1</v>
      </c>
      <c r="AK231" s="17">
        <f t="shared" si="39"/>
        <v>6</v>
      </c>
    </row>
    <row r="232" spans="1:37" s="17" customFormat="1" ht="204" x14ac:dyDescent="0.25">
      <c r="A232" s="13" t="s">
        <v>1388</v>
      </c>
      <c r="B232" s="14">
        <v>229</v>
      </c>
      <c r="C232" s="15" t="s">
        <v>1389</v>
      </c>
      <c r="D232" s="15" t="s">
        <v>1355</v>
      </c>
      <c r="E232" s="16">
        <v>131735</v>
      </c>
      <c r="F232" s="16">
        <v>131735</v>
      </c>
      <c r="G232" s="16">
        <v>148400</v>
      </c>
      <c r="H232" s="15">
        <v>10</v>
      </c>
      <c r="I232" s="15">
        <v>10</v>
      </c>
      <c r="J232" s="15">
        <v>4</v>
      </c>
      <c r="K232" s="19" t="s">
        <v>1390</v>
      </c>
      <c r="L232" s="19">
        <v>2</v>
      </c>
      <c r="M232" s="19" t="s">
        <v>1391</v>
      </c>
      <c r="N232" s="19">
        <v>1</v>
      </c>
      <c r="O232" s="19" t="s">
        <v>1392</v>
      </c>
      <c r="P232" s="19">
        <v>4</v>
      </c>
      <c r="Q232" s="19" t="s">
        <v>1393</v>
      </c>
      <c r="R232" s="19">
        <v>3</v>
      </c>
      <c r="S232" s="19" t="s">
        <v>1394</v>
      </c>
      <c r="T232" s="19">
        <v>63</v>
      </c>
      <c r="U232" s="19" t="s">
        <v>1395</v>
      </c>
      <c r="V232" s="19">
        <v>0</v>
      </c>
      <c r="W232" s="19">
        <v>0</v>
      </c>
      <c r="X232" s="19">
        <v>0</v>
      </c>
      <c r="Y232" s="19">
        <v>0</v>
      </c>
      <c r="Z232" s="19">
        <v>602</v>
      </c>
      <c r="AA232" s="33">
        <v>0</v>
      </c>
      <c r="AB232" s="17">
        <f t="shared" si="30"/>
        <v>1</v>
      </c>
      <c r="AC232" s="17">
        <f t="shared" si="31"/>
        <v>1</v>
      </c>
      <c r="AD232" s="17">
        <f t="shared" si="32"/>
        <v>1</v>
      </c>
      <c r="AE232" s="17">
        <f t="shared" si="33"/>
        <v>1</v>
      </c>
      <c r="AF232" s="17">
        <f t="shared" si="34"/>
        <v>1</v>
      </c>
      <c r="AG232" s="17">
        <f t="shared" si="35"/>
        <v>1</v>
      </c>
      <c r="AH232" s="17" t="str">
        <f t="shared" si="36"/>
        <v/>
      </c>
      <c r="AI232" s="17" t="str">
        <f t="shared" si="37"/>
        <v/>
      </c>
      <c r="AJ232" s="17">
        <f t="shared" si="38"/>
        <v>1</v>
      </c>
      <c r="AK232" s="17">
        <f t="shared" si="39"/>
        <v>7</v>
      </c>
    </row>
    <row r="233" spans="1:37" s="17" customFormat="1" ht="24" x14ac:dyDescent="0.25">
      <c r="A233" s="13" t="s">
        <v>1396</v>
      </c>
      <c r="B233" s="18">
        <v>230</v>
      </c>
      <c r="C233" s="15" t="s">
        <v>1397</v>
      </c>
      <c r="D233" s="15" t="s">
        <v>1355</v>
      </c>
      <c r="E233" s="16">
        <v>6687</v>
      </c>
      <c r="F233" s="16">
        <v>6687</v>
      </c>
      <c r="G233" s="16">
        <v>7470</v>
      </c>
      <c r="H233" s="15">
        <v>0.5</v>
      </c>
      <c r="I233" s="15">
        <v>0.5</v>
      </c>
      <c r="J233" s="15">
        <v>0</v>
      </c>
      <c r="K233" s="19">
        <v>0</v>
      </c>
      <c r="L233" s="19">
        <v>0</v>
      </c>
      <c r="M233" s="19">
        <v>0</v>
      </c>
      <c r="N233" s="19">
        <v>0</v>
      </c>
      <c r="O233" s="19">
        <v>0</v>
      </c>
      <c r="P233" s="19">
        <v>3</v>
      </c>
      <c r="Q233" s="19" t="s">
        <v>1398</v>
      </c>
      <c r="R233" s="19">
        <v>0</v>
      </c>
      <c r="S233" s="19">
        <v>0</v>
      </c>
      <c r="T233" s="19">
        <v>2</v>
      </c>
      <c r="U233" s="19" t="s">
        <v>1399</v>
      </c>
      <c r="V233" s="19">
        <v>0</v>
      </c>
      <c r="W233" s="19">
        <v>0</v>
      </c>
      <c r="X233" s="19">
        <v>0</v>
      </c>
      <c r="Y233" s="19">
        <v>0</v>
      </c>
      <c r="Z233" s="19">
        <v>65</v>
      </c>
      <c r="AA233" s="33" t="s">
        <v>1400</v>
      </c>
      <c r="AB233" s="17" t="str">
        <f t="shared" si="30"/>
        <v/>
      </c>
      <c r="AC233" s="17" t="str">
        <f t="shared" si="31"/>
        <v/>
      </c>
      <c r="AD233" s="17" t="str">
        <f t="shared" si="32"/>
        <v/>
      </c>
      <c r="AE233" s="17">
        <f t="shared" si="33"/>
        <v>1</v>
      </c>
      <c r="AF233" s="17" t="str">
        <f t="shared" si="34"/>
        <v/>
      </c>
      <c r="AG233" s="17">
        <f t="shared" si="35"/>
        <v>1</v>
      </c>
      <c r="AH233" s="17" t="str">
        <f t="shared" si="36"/>
        <v/>
      </c>
      <c r="AI233" s="17" t="str">
        <f t="shared" si="37"/>
        <v/>
      </c>
      <c r="AJ233" s="17">
        <f t="shared" si="38"/>
        <v>1</v>
      </c>
      <c r="AK233" s="17">
        <f t="shared" si="39"/>
        <v>3</v>
      </c>
    </row>
    <row r="234" spans="1:37" s="17" customFormat="1" ht="300" x14ac:dyDescent="0.25">
      <c r="A234" s="13" t="s">
        <v>1401</v>
      </c>
      <c r="B234" s="14">
        <v>231</v>
      </c>
      <c r="C234" s="15" t="s">
        <v>1402</v>
      </c>
      <c r="D234" s="15" t="s">
        <v>1355</v>
      </c>
      <c r="E234" s="16">
        <v>12873</v>
      </c>
      <c r="F234" s="16">
        <v>12873</v>
      </c>
      <c r="G234" s="16">
        <v>14940</v>
      </c>
      <c r="H234" s="15">
        <v>1</v>
      </c>
      <c r="I234" s="15">
        <v>1</v>
      </c>
      <c r="J234" s="15">
        <v>2</v>
      </c>
      <c r="K234" s="19" t="s">
        <v>1403</v>
      </c>
      <c r="L234" s="19">
        <v>3</v>
      </c>
      <c r="M234" s="19" t="s">
        <v>1404</v>
      </c>
      <c r="N234" s="19">
        <v>0</v>
      </c>
      <c r="O234" s="19">
        <v>0</v>
      </c>
      <c r="P234" s="19">
        <v>0</v>
      </c>
      <c r="Q234" s="19">
        <v>0</v>
      </c>
      <c r="R234" s="19">
        <v>4</v>
      </c>
      <c r="S234" s="19" t="s">
        <v>1405</v>
      </c>
      <c r="T234" s="19">
        <v>24</v>
      </c>
      <c r="U234" s="19" t="s">
        <v>1406</v>
      </c>
      <c r="V234" s="19">
        <v>0</v>
      </c>
      <c r="W234" s="19" t="s">
        <v>367</v>
      </c>
      <c r="X234" s="19">
        <v>0</v>
      </c>
      <c r="Y234" s="19" t="s">
        <v>367</v>
      </c>
      <c r="Z234" s="19">
        <v>35</v>
      </c>
      <c r="AA234" s="33" t="s">
        <v>1407</v>
      </c>
      <c r="AB234" s="17">
        <f t="shared" si="30"/>
        <v>1</v>
      </c>
      <c r="AC234" s="17">
        <f t="shared" si="31"/>
        <v>1</v>
      </c>
      <c r="AD234" s="17" t="str">
        <f t="shared" si="32"/>
        <v/>
      </c>
      <c r="AE234" s="17" t="str">
        <f t="shared" si="33"/>
        <v/>
      </c>
      <c r="AF234" s="17">
        <f t="shared" si="34"/>
        <v>1</v>
      </c>
      <c r="AG234" s="17">
        <f t="shared" si="35"/>
        <v>1</v>
      </c>
      <c r="AH234" s="17" t="str">
        <f t="shared" si="36"/>
        <v/>
      </c>
      <c r="AI234" s="17" t="str">
        <f t="shared" si="37"/>
        <v/>
      </c>
      <c r="AJ234" s="17">
        <f t="shared" si="38"/>
        <v>1</v>
      </c>
      <c r="AK234" s="17">
        <f t="shared" si="39"/>
        <v>5</v>
      </c>
    </row>
    <row r="235" spans="1:37" s="17" customFormat="1" ht="72" x14ac:dyDescent="0.25">
      <c r="A235" s="13" t="s">
        <v>1408</v>
      </c>
      <c r="B235" s="18">
        <v>232</v>
      </c>
      <c r="C235" s="15" t="s">
        <v>1409</v>
      </c>
      <c r="D235" s="15" t="s">
        <v>1410</v>
      </c>
      <c r="E235" s="16">
        <v>43307</v>
      </c>
      <c r="F235" s="16">
        <v>43307</v>
      </c>
      <c r="G235" s="16">
        <v>48790</v>
      </c>
      <c r="H235" s="15">
        <v>3.5</v>
      </c>
      <c r="I235" s="15">
        <v>3.5</v>
      </c>
      <c r="J235" s="15">
        <v>3</v>
      </c>
      <c r="K235" s="19" t="s">
        <v>1411</v>
      </c>
      <c r="L235" s="19">
        <v>4</v>
      </c>
      <c r="M235" s="19" t="s">
        <v>1412</v>
      </c>
      <c r="N235" s="19">
        <v>0</v>
      </c>
      <c r="O235" s="19">
        <v>0</v>
      </c>
      <c r="P235" s="19">
        <v>2</v>
      </c>
      <c r="Q235" s="19" t="s">
        <v>1413</v>
      </c>
      <c r="R235" s="19">
        <v>1</v>
      </c>
      <c r="S235" s="19" t="s">
        <v>1414</v>
      </c>
      <c r="T235" s="19">
        <v>51</v>
      </c>
      <c r="U235" s="19" t="s">
        <v>1415</v>
      </c>
      <c r="V235" s="19">
        <v>10</v>
      </c>
      <c r="W235" s="19" t="s">
        <v>1416</v>
      </c>
      <c r="X235" s="19">
        <v>0</v>
      </c>
      <c r="Y235" s="19">
        <v>0</v>
      </c>
      <c r="Z235" s="19">
        <v>1524</v>
      </c>
      <c r="AA235" s="33" t="s">
        <v>1417</v>
      </c>
      <c r="AB235" s="17">
        <f t="shared" si="30"/>
        <v>1</v>
      </c>
      <c r="AC235" s="17">
        <f t="shared" si="31"/>
        <v>1</v>
      </c>
      <c r="AD235" s="17" t="str">
        <f t="shared" si="32"/>
        <v/>
      </c>
      <c r="AE235" s="17">
        <f t="shared" si="33"/>
        <v>1</v>
      </c>
      <c r="AF235" s="17">
        <f t="shared" si="34"/>
        <v>1</v>
      </c>
      <c r="AG235" s="17">
        <f t="shared" si="35"/>
        <v>1</v>
      </c>
      <c r="AH235" s="17">
        <f t="shared" si="36"/>
        <v>1</v>
      </c>
      <c r="AI235" s="17" t="str">
        <f t="shared" si="37"/>
        <v/>
      </c>
      <c r="AJ235" s="17">
        <f t="shared" si="38"/>
        <v>1</v>
      </c>
      <c r="AK235" s="17">
        <f t="shared" si="39"/>
        <v>7</v>
      </c>
    </row>
    <row r="236" spans="1:37" s="17" customFormat="1" ht="36" x14ac:dyDescent="0.25">
      <c r="A236" s="13" t="s">
        <v>1418</v>
      </c>
      <c r="B236" s="14">
        <v>233</v>
      </c>
      <c r="C236" s="15" t="s">
        <v>1419</v>
      </c>
      <c r="D236" s="15" t="s">
        <v>1410</v>
      </c>
      <c r="E236" s="16">
        <v>9280</v>
      </c>
      <c r="F236" s="16">
        <v>7923</v>
      </c>
      <c r="G236" s="16">
        <v>10455</v>
      </c>
      <c r="H236" s="15">
        <v>0.75</v>
      </c>
      <c r="I236" s="15">
        <v>0.75</v>
      </c>
      <c r="J236" s="15">
        <v>1</v>
      </c>
      <c r="K236" s="19" t="s">
        <v>1420</v>
      </c>
      <c r="L236" s="19">
        <v>0</v>
      </c>
      <c r="M236" s="19">
        <v>0</v>
      </c>
      <c r="N236" s="19">
        <v>0</v>
      </c>
      <c r="O236" s="19">
        <v>0</v>
      </c>
      <c r="P236" s="19">
        <v>0</v>
      </c>
      <c r="Q236" s="19">
        <v>0</v>
      </c>
      <c r="R236" s="19">
        <v>2</v>
      </c>
      <c r="S236" s="19" t="s">
        <v>1421</v>
      </c>
      <c r="T236" s="19">
        <v>10</v>
      </c>
      <c r="U236" s="19" t="s">
        <v>1422</v>
      </c>
      <c r="V236" s="19">
        <v>3</v>
      </c>
      <c r="W236" s="19" t="s">
        <v>1423</v>
      </c>
      <c r="X236" s="19">
        <v>0</v>
      </c>
      <c r="Y236" s="19">
        <v>0</v>
      </c>
      <c r="Z236" s="19">
        <v>50</v>
      </c>
      <c r="AA236" s="33">
        <v>0</v>
      </c>
      <c r="AB236" s="17">
        <f t="shared" si="30"/>
        <v>1</v>
      </c>
      <c r="AC236" s="17" t="str">
        <f t="shared" si="31"/>
        <v/>
      </c>
      <c r="AD236" s="17" t="str">
        <f t="shared" si="32"/>
        <v/>
      </c>
      <c r="AE236" s="17" t="str">
        <f t="shared" si="33"/>
        <v/>
      </c>
      <c r="AF236" s="17">
        <f t="shared" si="34"/>
        <v>1</v>
      </c>
      <c r="AG236" s="17">
        <f t="shared" si="35"/>
        <v>1</v>
      </c>
      <c r="AH236" s="17">
        <f t="shared" si="36"/>
        <v>1</v>
      </c>
      <c r="AI236" s="17" t="str">
        <f t="shared" si="37"/>
        <v/>
      </c>
      <c r="AJ236" s="17">
        <f t="shared" si="38"/>
        <v>1</v>
      </c>
      <c r="AK236" s="17">
        <f t="shared" si="39"/>
        <v>5</v>
      </c>
    </row>
    <row r="237" spans="1:37" s="17" customFormat="1" ht="72" x14ac:dyDescent="0.25">
      <c r="A237" s="13" t="s">
        <v>1424</v>
      </c>
      <c r="B237" s="18">
        <v>234</v>
      </c>
      <c r="C237" s="15" t="s">
        <v>1425</v>
      </c>
      <c r="D237" s="15" t="s">
        <v>1410</v>
      </c>
      <c r="E237" s="16">
        <v>9280</v>
      </c>
      <c r="F237" s="16">
        <v>7274</v>
      </c>
      <c r="G237" s="16">
        <v>10455</v>
      </c>
      <c r="H237" s="15">
        <v>0.75</v>
      </c>
      <c r="I237" s="15">
        <v>0.75</v>
      </c>
      <c r="J237" s="15">
        <v>1</v>
      </c>
      <c r="K237" s="19" t="s">
        <v>1426</v>
      </c>
      <c r="L237" s="19">
        <v>1</v>
      </c>
      <c r="M237" s="19" t="s">
        <v>1427</v>
      </c>
      <c r="N237" s="19">
        <v>0</v>
      </c>
      <c r="O237" s="19">
        <v>0</v>
      </c>
      <c r="P237" s="19">
        <v>0</v>
      </c>
      <c r="Q237" s="19">
        <v>0</v>
      </c>
      <c r="R237" s="19">
        <v>0</v>
      </c>
      <c r="S237" s="19">
        <v>0</v>
      </c>
      <c r="T237" s="19">
        <v>10</v>
      </c>
      <c r="U237" s="19" t="s">
        <v>1428</v>
      </c>
      <c r="V237" s="19">
        <v>8</v>
      </c>
      <c r="W237" s="19" t="s">
        <v>1429</v>
      </c>
      <c r="X237" s="19">
        <v>0</v>
      </c>
      <c r="Y237" s="19">
        <v>0</v>
      </c>
      <c r="Z237" s="19">
        <v>138</v>
      </c>
      <c r="AA237" s="33" t="s">
        <v>1430</v>
      </c>
      <c r="AB237" s="17">
        <f t="shared" si="30"/>
        <v>1</v>
      </c>
      <c r="AC237" s="17">
        <f t="shared" si="31"/>
        <v>1</v>
      </c>
      <c r="AD237" s="17" t="str">
        <f t="shared" si="32"/>
        <v/>
      </c>
      <c r="AE237" s="17" t="str">
        <f t="shared" si="33"/>
        <v/>
      </c>
      <c r="AF237" s="17" t="str">
        <f t="shared" si="34"/>
        <v/>
      </c>
      <c r="AG237" s="17">
        <f t="shared" si="35"/>
        <v>1</v>
      </c>
      <c r="AH237" s="17">
        <f t="shared" si="36"/>
        <v>1</v>
      </c>
      <c r="AI237" s="17" t="str">
        <f t="shared" si="37"/>
        <v/>
      </c>
      <c r="AJ237" s="17">
        <f t="shared" si="38"/>
        <v>1</v>
      </c>
      <c r="AK237" s="17">
        <f t="shared" si="39"/>
        <v>5</v>
      </c>
    </row>
    <row r="238" spans="1:37" s="17" customFormat="1" ht="60" x14ac:dyDescent="0.25">
      <c r="A238" s="13" t="s">
        <v>1431</v>
      </c>
      <c r="B238" s="14">
        <v>235</v>
      </c>
      <c r="C238" s="15" t="s">
        <v>1432</v>
      </c>
      <c r="D238" s="15" t="s">
        <v>1410</v>
      </c>
      <c r="E238" s="16">
        <v>18560</v>
      </c>
      <c r="F238" s="16">
        <v>17676</v>
      </c>
      <c r="G238" s="16">
        <v>20910</v>
      </c>
      <c r="H238" s="15">
        <v>1.5</v>
      </c>
      <c r="I238" s="15">
        <v>1.5</v>
      </c>
      <c r="J238" s="15">
        <v>2</v>
      </c>
      <c r="K238" s="19" t="s">
        <v>1433</v>
      </c>
      <c r="L238" s="19">
        <v>0</v>
      </c>
      <c r="M238" s="19">
        <v>0</v>
      </c>
      <c r="N238" s="19">
        <v>0</v>
      </c>
      <c r="O238" s="19">
        <v>0</v>
      </c>
      <c r="P238" s="19">
        <v>1</v>
      </c>
      <c r="Q238" s="19" t="s">
        <v>1434</v>
      </c>
      <c r="R238" s="19">
        <v>1</v>
      </c>
      <c r="S238" s="19" t="s">
        <v>1435</v>
      </c>
      <c r="T238" s="19">
        <v>25</v>
      </c>
      <c r="U238" s="19" t="s">
        <v>1436</v>
      </c>
      <c r="V238" s="19">
        <v>3</v>
      </c>
      <c r="W238" s="19" t="s">
        <v>1437</v>
      </c>
      <c r="X238" s="19">
        <v>0</v>
      </c>
      <c r="Y238" s="19">
        <v>0</v>
      </c>
      <c r="Z238" s="19">
        <v>50</v>
      </c>
      <c r="AA238" s="33" t="s">
        <v>1438</v>
      </c>
      <c r="AB238" s="17">
        <f t="shared" si="30"/>
        <v>1</v>
      </c>
      <c r="AC238" s="17" t="str">
        <f t="shared" si="31"/>
        <v/>
      </c>
      <c r="AD238" s="17" t="str">
        <f t="shared" si="32"/>
        <v/>
      </c>
      <c r="AE238" s="17">
        <f t="shared" si="33"/>
        <v>1</v>
      </c>
      <c r="AF238" s="17">
        <f t="shared" si="34"/>
        <v>1</v>
      </c>
      <c r="AG238" s="17">
        <f t="shared" si="35"/>
        <v>1</v>
      </c>
      <c r="AH238" s="17">
        <f t="shared" si="36"/>
        <v>1</v>
      </c>
      <c r="AI238" s="17" t="str">
        <f t="shared" si="37"/>
        <v/>
      </c>
      <c r="AJ238" s="17">
        <f t="shared" si="38"/>
        <v>1</v>
      </c>
      <c r="AK238" s="17">
        <f t="shared" si="39"/>
        <v>6</v>
      </c>
    </row>
    <row r="239" spans="1:37" s="17" customFormat="1" ht="72" x14ac:dyDescent="0.25">
      <c r="A239" s="13" t="s">
        <v>1439</v>
      </c>
      <c r="B239" s="18">
        <v>236</v>
      </c>
      <c r="C239" s="15" t="s">
        <v>1440</v>
      </c>
      <c r="D239" s="15" t="s">
        <v>1410</v>
      </c>
      <c r="E239" s="16">
        <v>15852</v>
      </c>
      <c r="F239" s="16">
        <v>15852</v>
      </c>
      <c r="G239" s="16">
        <v>10455</v>
      </c>
      <c r="H239" s="15">
        <v>0.75</v>
      </c>
      <c r="I239" s="15">
        <v>0.75</v>
      </c>
      <c r="J239" s="15">
        <v>1</v>
      </c>
      <c r="K239" s="19" t="s">
        <v>1441</v>
      </c>
      <c r="L239" s="19">
        <v>0</v>
      </c>
      <c r="M239" s="19">
        <v>0</v>
      </c>
      <c r="N239" s="19">
        <v>0</v>
      </c>
      <c r="O239" s="19">
        <v>0</v>
      </c>
      <c r="P239" s="19">
        <v>0</v>
      </c>
      <c r="Q239" s="19">
        <v>0</v>
      </c>
      <c r="R239" s="19">
        <v>1</v>
      </c>
      <c r="S239" s="19" t="s">
        <v>1442</v>
      </c>
      <c r="T239" s="19">
        <v>18</v>
      </c>
      <c r="U239" s="19" t="s">
        <v>1443</v>
      </c>
      <c r="V239" s="19">
        <v>5</v>
      </c>
      <c r="W239" s="19" t="s">
        <v>1444</v>
      </c>
      <c r="X239" s="19">
        <v>0</v>
      </c>
      <c r="Y239" s="19">
        <v>0</v>
      </c>
      <c r="Z239" s="19">
        <v>93</v>
      </c>
      <c r="AA239" s="33" t="s">
        <v>1445</v>
      </c>
      <c r="AB239" s="17">
        <f t="shared" si="30"/>
        <v>1</v>
      </c>
      <c r="AC239" s="17" t="str">
        <f t="shared" si="31"/>
        <v/>
      </c>
      <c r="AD239" s="17" t="str">
        <f t="shared" si="32"/>
        <v/>
      </c>
      <c r="AE239" s="17" t="str">
        <f t="shared" si="33"/>
        <v/>
      </c>
      <c r="AF239" s="17">
        <f t="shared" si="34"/>
        <v>1</v>
      </c>
      <c r="AG239" s="17">
        <f t="shared" si="35"/>
        <v>1</v>
      </c>
      <c r="AH239" s="17">
        <f t="shared" si="36"/>
        <v>1</v>
      </c>
      <c r="AI239" s="17" t="str">
        <f t="shared" si="37"/>
        <v/>
      </c>
      <c r="AJ239" s="17">
        <f t="shared" si="38"/>
        <v>1</v>
      </c>
      <c r="AK239" s="17">
        <f t="shared" si="39"/>
        <v>5</v>
      </c>
    </row>
    <row r="240" spans="1:37" s="17" customFormat="1" ht="48" x14ac:dyDescent="0.25">
      <c r="A240" s="13" t="s">
        <v>1446</v>
      </c>
      <c r="B240" s="14">
        <v>237</v>
      </c>
      <c r="C240" s="15" t="s">
        <v>1447</v>
      </c>
      <c r="D240" s="15" t="s">
        <v>1410</v>
      </c>
      <c r="E240" s="16">
        <v>25410</v>
      </c>
      <c r="F240" s="16">
        <v>24825</v>
      </c>
      <c r="G240" s="16">
        <v>10455</v>
      </c>
      <c r="H240" s="15">
        <v>0.75</v>
      </c>
      <c r="I240" s="15">
        <v>0.75</v>
      </c>
      <c r="J240" s="15">
        <v>1</v>
      </c>
      <c r="K240" s="19" t="s">
        <v>183</v>
      </c>
      <c r="L240" s="19">
        <v>0</v>
      </c>
      <c r="M240" s="19">
        <v>0</v>
      </c>
      <c r="N240" s="19">
        <v>0</v>
      </c>
      <c r="O240" s="19">
        <v>0</v>
      </c>
      <c r="P240" s="19">
        <v>1</v>
      </c>
      <c r="Q240" s="19" t="s">
        <v>1448</v>
      </c>
      <c r="R240" s="19">
        <v>1</v>
      </c>
      <c r="S240" s="19" t="s">
        <v>1449</v>
      </c>
      <c r="T240" s="19">
        <v>5</v>
      </c>
      <c r="U240" s="19" t="s">
        <v>1450</v>
      </c>
      <c r="V240" s="19">
        <v>3</v>
      </c>
      <c r="W240" s="19" t="s">
        <v>1451</v>
      </c>
      <c r="X240" s="19">
        <v>0</v>
      </c>
      <c r="Y240" s="19">
        <v>0</v>
      </c>
      <c r="Z240" s="19">
        <v>134</v>
      </c>
      <c r="AA240" s="33" t="s">
        <v>1452</v>
      </c>
      <c r="AB240" s="17">
        <f t="shared" si="30"/>
        <v>1</v>
      </c>
      <c r="AC240" s="17" t="str">
        <f t="shared" si="31"/>
        <v/>
      </c>
      <c r="AD240" s="17" t="str">
        <f t="shared" si="32"/>
        <v/>
      </c>
      <c r="AE240" s="17">
        <f t="shared" si="33"/>
        <v>1</v>
      </c>
      <c r="AF240" s="17">
        <f t="shared" si="34"/>
        <v>1</v>
      </c>
      <c r="AG240" s="17">
        <f t="shared" si="35"/>
        <v>1</v>
      </c>
      <c r="AH240" s="17">
        <f t="shared" si="36"/>
        <v>1</v>
      </c>
      <c r="AI240" s="17" t="str">
        <f t="shared" si="37"/>
        <v/>
      </c>
      <c r="AJ240" s="17">
        <f t="shared" si="38"/>
        <v>1</v>
      </c>
      <c r="AK240" s="17">
        <f t="shared" si="39"/>
        <v>6</v>
      </c>
    </row>
    <row r="241" spans="1:37" s="17" customFormat="1" ht="409.5" x14ac:dyDescent="0.25">
      <c r="A241" s="13" t="s">
        <v>1453</v>
      </c>
      <c r="B241" s="18">
        <v>238</v>
      </c>
      <c r="C241" s="15" t="s">
        <v>1454</v>
      </c>
      <c r="D241" s="15" t="s">
        <v>1410</v>
      </c>
      <c r="E241" s="16">
        <v>181496</v>
      </c>
      <c r="F241" s="16">
        <v>180483</v>
      </c>
      <c r="G241" s="16">
        <v>160310</v>
      </c>
      <c r="H241" s="15">
        <v>11.5</v>
      </c>
      <c r="I241" s="15">
        <v>11.5</v>
      </c>
      <c r="J241" s="15">
        <v>3</v>
      </c>
      <c r="K241" s="19" t="s">
        <v>1455</v>
      </c>
      <c r="L241" s="19">
        <v>2</v>
      </c>
      <c r="M241" s="19" t="s">
        <v>1456</v>
      </c>
      <c r="N241" s="19">
        <v>0</v>
      </c>
      <c r="O241" s="19">
        <v>0</v>
      </c>
      <c r="P241" s="19">
        <v>5</v>
      </c>
      <c r="Q241" s="19" t="s">
        <v>1457</v>
      </c>
      <c r="R241" s="19">
        <v>4</v>
      </c>
      <c r="S241" s="19" t="s">
        <v>1458</v>
      </c>
      <c r="T241" s="19">
        <v>20</v>
      </c>
      <c r="U241" s="19" t="s">
        <v>1459</v>
      </c>
      <c r="V241" s="19">
        <v>10</v>
      </c>
      <c r="W241" s="19" t="s">
        <v>1460</v>
      </c>
      <c r="X241" s="19">
        <v>1</v>
      </c>
      <c r="Y241" s="19" t="s">
        <v>1461</v>
      </c>
      <c r="Z241" s="19">
        <v>2061</v>
      </c>
      <c r="AA241" s="33" t="s">
        <v>1462</v>
      </c>
      <c r="AB241" s="17">
        <f t="shared" si="30"/>
        <v>1</v>
      </c>
      <c r="AC241" s="17">
        <f t="shared" si="31"/>
        <v>1</v>
      </c>
      <c r="AD241" s="17" t="str">
        <f t="shared" si="32"/>
        <v/>
      </c>
      <c r="AE241" s="17">
        <f t="shared" si="33"/>
        <v>1</v>
      </c>
      <c r="AF241" s="17">
        <f t="shared" si="34"/>
        <v>1</v>
      </c>
      <c r="AG241" s="17">
        <f t="shared" si="35"/>
        <v>1</v>
      </c>
      <c r="AH241" s="17">
        <f t="shared" si="36"/>
        <v>1</v>
      </c>
      <c r="AI241" s="17">
        <f t="shared" si="37"/>
        <v>1</v>
      </c>
      <c r="AJ241" s="17">
        <f t="shared" si="38"/>
        <v>1</v>
      </c>
      <c r="AK241" s="17">
        <f t="shared" si="39"/>
        <v>8</v>
      </c>
    </row>
    <row r="242" spans="1:37" s="17" customFormat="1" ht="72" x14ac:dyDescent="0.25">
      <c r="A242" s="13" t="s">
        <v>1463</v>
      </c>
      <c r="B242" s="14">
        <v>239</v>
      </c>
      <c r="C242" s="15" t="s">
        <v>200</v>
      </c>
      <c r="D242" s="15" t="s">
        <v>1410</v>
      </c>
      <c r="E242" s="16">
        <v>6187</v>
      </c>
      <c r="F242" s="16">
        <v>5261</v>
      </c>
      <c r="G242" s="16">
        <v>6970</v>
      </c>
      <c r="H242" s="15">
        <v>0.5</v>
      </c>
      <c r="I242" s="15">
        <v>0.5</v>
      </c>
      <c r="J242" s="15">
        <v>1</v>
      </c>
      <c r="K242" s="19" t="s">
        <v>1464</v>
      </c>
      <c r="L242" s="19">
        <v>2</v>
      </c>
      <c r="M242" s="19" t="s">
        <v>1465</v>
      </c>
      <c r="N242" s="19">
        <v>0</v>
      </c>
      <c r="O242" s="19">
        <v>0</v>
      </c>
      <c r="P242" s="19">
        <v>0</v>
      </c>
      <c r="Q242" s="19">
        <v>0</v>
      </c>
      <c r="R242" s="19">
        <v>2</v>
      </c>
      <c r="S242" s="19" t="s">
        <v>1466</v>
      </c>
      <c r="T242" s="19">
        <v>20</v>
      </c>
      <c r="U242" s="19" t="s">
        <v>1467</v>
      </c>
      <c r="V242" s="19">
        <v>6</v>
      </c>
      <c r="W242" s="19" t="s">
        <v>1468</v>
      </c>
      <c r="X242" s="19">
        <v>0</v>
      </c>
      <c r="Y242" s="19">
        <v>0</v>
      </c>
      <c r="Z242" s="19">
        <v>361</v>
      </c>
      <c r="AA242" s="33" t="s">
        <v>1469</v>
      </c>
      <c r="AB242" s="17">
        <f t="shared" si="30"/>
        <v>1</v>
      </c>
      <c r="AC242" s="17">
        <f t="shared" si="31"/>
        <v>1</v>
      </c>
      <c r="AD242" s="17" t="str">
        <f t="shared" si="32"/>
        <v/>
      </c>
      <c r="AE242" s="17" t="str">
        <f t="shared" si="33"/>
        <v/>
      </c>
      <c r="AF242" s="17">
        <f t="shared" si="34"/>
        <v>1</v>
      </c>
      <c r="AG242" s="17">
        <f t="shared" si="35"/>
        <v>1</v>
      </c>
      <c r="AH242" s="17">
        <f t="shared" si="36"/>
        <v>1</v>
      </c>
      <c r="AI242" s="17" t="str">
        <f t="shared" si="37"/>
        <v/>
      </c>
      <c r="AJ242" s="17">
        <f t="shared" si="38"/>
        <v>1</v>
      </c>
      <c r="AK242" s="17">
        <f t="shared" si="39"/>
        <v>6</v>
      </c>
    </row>
    <row r="243" spans="1:37" s="17" customFormat="1" ht="36" x14ac:dyDescent="0.25">
      <c r="A243" s="13" t="s">
        <v>1470</v>
      </c>
      <c r="B243" s="18">
        <v>240</v>
      </c>
      <c r="C243" s="15" t="s">
        <v>1471</v>
      </c>
      <c r="D243" s="15" t="s">
        <v>1410</v>
      </c>
      <c r="E243" s="16">
        <v>6187</v>
      </c>
      <c r="F243" s="16">
        <v>4949</v>
      </c>
      <c r="G243" s="16">
        <v>6970</v>
      </c>
      <c r="H243" s="15">
        <v>0.5</v>
      </c>
      <c r="I243" s="15">
        <v>0.5</v>
      </c>
      <c r="J243" s="15">
        <v>1</v>
      </c>
      <c r="K243" s="19" t="s">
        <v>1472</v>
      </c>
      <c r="L243" s="19">
        <v>0</v>
      </c>
      <c r="M243" s="19">
        <v>0</v>
      </c>
      <c r="N243" s="19">
        <v>0</v>
      </c>
      <c r="O243" s="19">
        <v>0</v>
      </c>
      <c r="P243" s="19">
        <v>0</v>
      </c>
      <c r="Q243" s="19">
        <v>0</v>
      </c>
      <c r="R243" s="19">
        <v>2</v>
      </c>
      <c r="S243" s="19" t="s">
        <v>1473</v>
      </c>
      <c r="T243" s="19">
        <v>5</v>
      </c>
      <c r="U243" s="19" t="s">
        <v>1474</v>
      </c>
      <c r="V243" s="19">
        <v>5</v>
      </c>
      <c r="W243" s="19" t="s">
        <v>1475</v>
      </c>
      <c r="X243" s="19">
        <v>0</v>
      </c>
      <c r="Y243" s="19">
        <v>0</v>
      </c>
      <c r="Z243" s="19">
        <v>258</v>
      </c>
      <c r="AA243" s="33" t="s">
        <v>1476</v>
      </c>
      <c r="AB243" s="17">
        <f t="shared" si="30"/>
        <v>1</v>
      </c>
      <c r="AC243" s="17" t="str">
        <f t="shared" si="31"/>
        <v/>
      </c>
      <c r="AD243" s="17" t="str">
        <f t="shared" si="32"/>
        <v/>
      </c>
      <c r="AE243" s="17" t="str">
        <f t="shared" si="33"/>
        <v/>
      </c>
      <c r="AF243" s="17">
        <f t="shared" si="34"/>
        <v>1</v>
      </c>
      <c r="AG243" s="17">
        <f t="shared" si="35"/>
        <v>1</v>
      </c>
      <c r="AH243" s="17">
        <f t="shared" si="36"/>
        <v>1</v>
      </c>
      <c r="AI243" s="17" t="str">
        <f t="shared" si="37"/>
        <v/>
      </c>
      <c r="AJ243" s="17">
        <f t="shared" si="38"/>
        <v>1</v>
      </c>
      <c r="AK243" s="17">
        <f t="shared" si="39"/>
        <v>5</v>
      </c>
    </row>
    <row r="244" spans="1:37" s="17" customFormat="1" ht="36" x14ac:dyDescent="0.25">
      <c r="A244" s="13" t="s">
        <v>1477</v>
      </c>
      <c r="B244" s="14">
        <v>241</v>
      </c>
      <c r="C244" s="15" t="s">
        <v>1478</v>
      </c>
      <c r="D244" s="15" t="s">
        <v>1410</v>
      </c>
      <c r="E244" s="16">
        <v>9280</v>
      </c>
      <c r="F244" s="16">
        <v>9280</v>
      </c>
      <c r="G244" s="16">
        <v>10455</v>
      </c>
      <c r="H244" s="15">
        <v>0.75</v>
      </c>
      <c r="I244" s="15">
        <v>0.75</v>
      </c>
      <c r="J244" s="15">
        <v>3</v>
      </c>
      <c r="K244" s="19" t="s">
        <v>1479</v>
      </c>
      <c r="L244" s="19">
        <v>2</v>
      </c>
      <c r="M244" s="19" t="s">
        <v>1480</v>
      </c>
      <c r="N244" s="19">
        <v>0</v>
      </c>
      <c r="O244" s="19">
        <v>0</v>
      </c>
      <c r="P244" s="19">
        <v>1</v>
      </c>
      <c r="Q244" s="19" t="s">
        <v>1481</v>
      </c>
      <c r="R244" s="19">
        <v>1</v>
      </c>
      <c r="S244" s="19" t="s">
        <v>1482</v>
      </c>
      <c r="T244" s="19">
        <v>10</v>
      </c>
      <c r="U244" s="19" t="s">
        <v>1483</v>
      </c>
      <c r="V244" s="19">
        <v>3</v>
      </c>
      <c r="W244" s="19" t="s">
        <v>1484</v>
      </c>
      <c r="X244" s="19">
        <v>0</v>
      </c>
      <c r="Y244" s="19">
        <v>0</v>
      </c>
      <c r="Z244" s="19">
        <v>96</v>
      </c>
      <c r="AA244" s="33" t="s">
        <v>1485</v>
      </c>
      <c r="AB244" s="17">
        <f t="shared" si="30"/>
        <v>1</v>
      </c>
      <c r="AC244" s="17">
        <f t="shared" si="31"/>
        <v>1</v>
      </c>
      <c r="AD244" s="17" t="str">
        <f t="shared" si="32"/>
        <v/>
      </c>
      <c r="AE244" s="17">
        <f t="shared" si="33"/>
        <v>1</v>
      </c>
      <c r="AF244" s="17">
        <f t="shared" si="34"/>
        <v>1</v>
      </c>
      <c r="AG244" s="17">
        <f t="shared" si="35"/>
        <v>1</v>
      </c>
      <c r="AH244" s="17">
        <f t="shared" si="36"/>
        <v>1</v>
      </c>
      <c r="AI244" s="17" t="str">
        <f t="shared" si="37"/>
        <v/>
      </c>
      <c r="AJ244" s="17">
        <f t="shared" si="38"/>
        <v>1</v>
      </c>
      <c r="AK244" s="17">
        <f t="shared" si="39"/>
        <v>7</v>
      </c>
    </row>
    <row r="245" spans="1:37" s="17" customFormat="1" ht="84" x14ac:dyDescent="0.25">
      <c r="A245" s="13" t="s">
        <v>1486</v>
      </c>
      <c r="B245" s="18">
        <v>242</v>
      </c>
      <c r="C245" s="15" t="s">
        <v>1487</v>
      </c>
      <c r="D245" s="15" t="s">
        <v>1410</v>
      </c>
      <c r="E245" s="16">
        <v>9280</v>
      </c>
      <c r="F245" s="16">
        <v>7972</v>
      </c>
      <c r="G245" s="16">
        <v>13940</v>
      </c>
      <c r="H245" s="15">
        <v>0.75</v>
      </c>
      <c r="I245" s="15">
        <v>1</v>
      </c>
      <c r="J245" s="15">
        <v>1</v>
      </c>
      <c r="K245" s="19" t="s">
        <v>1488</v>
      </c>
      <c r="L245" s="19">
        <v>0</v>
      </c>
      <c r="M245" s="19">
        <v>0</v>
      </c>
      <c r="N245" s="19">
        <v>0</v>
      </c>
      <c r="O245" s="19">
        <v>0</v>
      </c>
      <c r="P245" s="19">
        <v>0</v>
      </c>
      <c r="Q245" s="19">
        <v>0</v>
      </c>
      <c r="R245" s="19">
        <v>2</v>
      </c>
      <c r="S245" s="19" t="s">
        <v>1489</v>
      </c>
      <c r="T245" s="19">
        <v>9</v>
      </c>
      <c r="U245" s="19" t="s">
        <v>1490</v>
      </c>
      <c r="V245" s="19">
        <v>11</v>
      </c>
      <c r="W245" s="19" t="s">
        <v>1491</v>
      </c>
      <c r="X245" s="19">
        <v>0</v>
      </c>
      <c r="Y245" s="19">
        <v>0</v>
      </c>
      <c r="Z245" s="19">
        <v>662</v>
      </c>
      <c r="AA245" s="33" t="s">
        <v>1492</v>
      </c>
      <c r="AB245" s="17">
        <f t="shared" si="30"/>
        <v>1</v>
      </c>
      <c r="AC245" s="17" t="str">
        <f t="shared" si="31"/>
        <v/>
      </c>
      <c r="AD245" s="17" t="str">
        <f t="shared" si="32"/>
        <v/>
      </c>
      <c r="AE245" s="17" t="str">
        <f t="shared" si="33"/>
        <v/>
      </c>
      <c r="AF245" s="17">
        <f t="shared" si="34"/>
        <v>1</v>
      </c>
      <c r="AG245" s="17">
        <f t="shared" si="35"/>
        <v>1</v>
      </c>
      <c r="AH245" s="17">
        <f t="shared" si="36"/>
        <v>1</v>
      </c>
      <c r="AI245" s="17" t="str">
        <f t="shared" si="37"/>
        <v/>
      </c>
      <c r="AJ245" s="17">
        <f t="shared" si="38"/>
        <v>1</v>
      </c>
      <c r="AK245" s="17">
        <f t="shared" si="39"/>
        <v>5</v>
      </c>
    </row>
    <row r="246" spans="1:37" s="17" customFormat="1" ht="84" x14ac:dyDescent="0.25">
      <c r="A246" s="13" t="s">
        <v>1493</v>
      </c>
      <c r="B246" s="14">
        <v>243</v>
      </c>
      <c r="C246" s="15" t="s">
        <v>1494</v>
      </c>
      <c r="D246" s="15" t="s">
        <v>1410</v>
      </c>
      <c r="E246" s="16">
        <v>18560</v>
      </c>
      <c r="F246" s="16">
        <v>18560</v>
      </c>
      <c r="G246" s="16">
        <v>20910</v>
      </c>
      <c r="H246" s="15">
        <v>1.5</v>
      </c>
      <c r="I246" s="15">
        <v>1.5</v>
      </c>
      <c r="J246" s="15">
        <v>0</v>
      </c>
      <c r="K246" s="19">
        <v>0</v>
      </c>
      <c r="L246" s="19">
        <v>0</v>
      </c>
      <c r="M246" s="19">
        <v>0</v>
      </c>
      <c r="N246" s="19">
        <v>0</v>
      </c>
      <c r="O246" s="19">
        <v>0</v>
      </c>
      <c r="P246" s="19">
        <v>0</v>
      </c>
      <c r="Q246" s="19">
        <v>0</v>
      </c>
      <c r="R246" s="19">
        <v>3</v>
      </c>
      <c r="S246" s="19" t="s">
        <v>1495</v>
      </c>
      <c r="T246" s="19">
        <v>0</v>
      </c>
      <c r="U246" s="19">
        <v>0</v>
      </c>
      <c r="V246" s="19">
        <v>0</v>
      </c>
      <c r="W246" s="19">
        <v>0</v>
      </c>
      <c r="X246" s="19">
        <v>0</v>
      </c>
      <c r="Y246" s="19">
        <v>0</v>
      </c>
      <c r="Z246" s="19">
        <v>0</v>
      </c>
      <c r="AA246" s="33">
        <v>0</v>
      </c>
      <c r="AB246" s="17" t="str">
        <f t="shared" si="30"/>
        <v/>
      </c>
      <c r="AC246" s="17" t="str">
        <f t="shared" si="31"/>
        <v/>
      </c>
      <c r="AD246" s="17" t="str">
        <f t="shared" si="32"/>
        <v/>
      </c>
      <c r="AE246" s="17" t="str">
        <f t="shared" si="33"/>
        <v/>
      </c>
      <c r="AF246" s="17">
        <f t="shared" si="34"/>
        <v>1</v>
      </c>
      <c r="AG246" s="17" t="str">
        <f t="shared" si="35"/>
        <v/>
      </c>
      <c r="AH246" s="17" t="str">
        <f t="shared" si="36"/>
        <v/>
      </c>
      <c r="AI246" s="17" t="str">
        <f t="shared" si="37"/>
        <v/>
      </c>
      <c r="AJ246" s="17" t="str">
        <f t="shared" si="38"/>
        <v/>
      </c>
      <c r="AK246" s="17">
        <f t="shared" si="39"/>
        <v>1</v>
      </c>
    </row>
    <row r="247" spans="1:37" s="17" customFormat="1" ht="384" x14ac:dyDescent="0.25">
      <c r="A247" s="13" t="s">
        <v>1496</v>
      </c>
      <c r="B247" s="18">
        <v>244</v>
      </c>
      <c r="C247" s="15" t="s">
        <v>1497</v>
      </c>
      <c r="D247" s="15" t="s">
        <v>1498</v>
      </c>
      <c r="E247" s="16">
        <v>130616</v>
      </c>
      <c r="F247" s="16">
        <v>129563</v>
      </c>
      <c r="G247" s="16">
        <v>153618</v>
      </c>
      <c r="H247" s="15">
        <v>10.56</v>
      </c>
      <c r="I247" s="15">
        <v>11.02</v>
      </c>
      <c r="J247" s="15">
        <v>2</v>
      </c>
      <c r="K247" s="19" t="s">
        <v>1499</v>
      </c>
      <c r="L247" s="19">
        <v>7</v>
      </c>
      <c r="M247" s="19" t="s">
        <v>1500</v>
      </c>
      <c r="N247" s="19">
        <v>0</v>
      </c>
      <c r="O247" s="19">
        <v>0</v>
      </c>
      <c r="P247" s="19">
        <v>0</v>
      </c>
      <c r="Q247" s="19">
        <v>0</v>
      </c>
      <c r="R247" s="19">
        <v>0</v>
      </c>
      <c r="S247" s="19">
        <v>0</v>
      </c>
      <c r="T247" s="19">
        <v>35</v>
      </c>
      <c r="U247" s="19" t="s">
        <v>1501</v>
      </c>
      <c r="V247" s="19">
        <v>1</v>
      </c>
      <c r="W247" s="19" t="s">
        <v>1502</v>
      </c>
      <c r="X247" s="19">
        <v>0</v>
      </c>
      <c r="Y247" s="19">
        <v>0</v>
      </c>
      <c r="Z247" s="19">
        <v>2286</v>
      </c>
      <c r="AA247" s="33" t="s">
        <v>1503</v>
      </c>
      <c r="AB247" s="17">
        <f t="shared" si="30"/>
        <v>1</v>
      </c>
      <c r="AC247" s="17">
        <f t="shared" si="31"/>
        <v>1</v>
      </c>
      <c r="AD247" s="17" t="str">
        <f t="shared" si="32"/>
        <v/>
      </c>
      <c r="AE247" s="17" t="str">
        <f t="shared" si="33"/>
        <v/>
      </c>
      <c r="AF247" s="17" t="str">
        <f t="shared" si="34"/>
        <v/>
      </c>
      <c r="AG247" s="17">
        <f t="shared" si="35"/>
        <v>1</v>
      </c>
      <c r="AH247" s="17">
        <f t="shared" si="36"/>
        <v>1</v>
      </c>
      <c r="AI247" s="17" t="str">
        <f t="shared" si="37"/>
        <v/>
      </c>
      <c r="AJ247" s="17">
        <f t="shared" si="38"/>
        <v>1</v>
      </c>
      <c r="AK247" s="17">
        <f t="shared" si="39"/>
        <v>5</v>
      </c>
    </row>
    <row r="248" spans="1:37" s="17" customFormat="1" ht="120" x14ac:dyDescent="0.25">
      <c r="A248" s="13" t="s">
        <v>1504</v>
      </c>
      <c r="B248" s="14">
        <v>245</v>
      </c>
      <c r="C248" s="15" t="s">
        <v>1505</v>
      </c>
      <c r="D248" s="15" t="s">
        <v>1498</v>
      </c>
      <c r="E248" s="16">
        <v>16455</v>
      </c>
      <c r="F248" s="16">
        <v>16466</v>
      </c>
      <c r="G248" s="16">
        <v>17426</v>
      </c>
      <c r="H248" s="15">
        <v>1.33</v>
      </c>
      <c r="I248" s="15">
        <v>1.25</v>
      </c>
      <c r="J248" s="15">
        <v>2</v>
      </c>
      <c r="K248" s="19" t="s">
        <v>1506</v>
      </c>
      <c r="L248" s="19">
        <v>3</v>
      </c>
      <c r="M248" s="19" t="s">
        <v>1507</v>
      </c>
      <c r="N248" s="19">
        <v>0</v>
      </c>
      <c r="O248" s="19">
        <v>0</v>
      </c>
      <c r="P248" s="19">
        <v>0</v>
      </c>
      <c r="Q248" s="19">
        <v>0</v>
      </c>
      <c r="R248" s="19">
        <v>0</v>
      </c>
      <c r="S248" s="19">
        <v>0</v>
      </c>
      <c r="T248" s="19">
        <v>23</v>
      </c>
      <c r="U248" s="19" t="s">
        <v>1508</v>
      </c>
      <c r="V248" s="19">
        <v>4</v>
      </c>
      <c r="W248" s="19" t="s">
        <v>1509</v>
      </c>
      <c r="X248" s="19">
        <v>0</v>
      </c>
      <c r="Y248" s="19">
        <v>0</v>
      </c>
      <c r="Z248" s="19">
        <v>1051</v>
      </c>
      <c r="AA248" s="33" t="s">
        <v>1510</v>
      </c>
      <c r="AB248" s="17">
        <f t="shared" si="30"/>
        <v>1</v>
      </c>
      <c r="AC248" s="17">
        <f t="shared" si="31"/>
        <v>1</v>
      </c>
      <c r="AD248" s="17" t="str">
        <f t="shared" si="32"/>
        <v/>
      </c>
      <c r="AE248" s="17" t="str">
        <f t="shared" si="33"/>
        <v/>
      </c>
      <c r="AF248" s="17" t="str">
        <f t="shared" si="34"/>
        <v/>
      </c>
      <c r="AG248" s="17">
        <f t="shared" si="35"/>
        <v>1</v>
      </c>
      <c r="AH248" s="17">
        <f t="shared" si="36"/>
        <v>1</v>
      </c>
      <c r="AI248" s="17" t="str">
        <f t="shared" si="37"/>
        <v/>
      </c>
      <c r="AJ248" s="17">
        <f t="shared" si="38"/>
        <v>1</v>
      </c>
      <c r="AK248" s="17">
        <f t="shared" si="39"/>
        <v>5</v>
      </c>
    </row>
    <row r="249" spans="1:37" s="17" customFormat="1" ht="48" x14ac:dyDescent="0.25">
      <c r="A249" s="13" t="s">
        <v>1511</v>
      </c>
      <c r="B249" s="18">
        <v>246</v>
      </c>
      <c r="C249" s="15" t="s">
        <v>1512</v>
      </c>
      <c r="D249" s="15" t="s">
        <v>1498</v>
      </c>
      <c r="E249" s="16">
        <v>12688</v>
      </c>
      <c r="F249" s="16">
        <v>12740</v>
      </c>
      <c r="G249" s="16">
        <v>13983</v>
      </c>
      <c r="H249" s="15">
        <v>1.03</v>
      </c>
      <c r="I249" s="15">
        <v>1</v>
      </c>
      <c r="J249" s="15">
        <v>0</v>
      </c>
      <c r="K249" s="19">
        <v>0</v>
      </c>
      <c r="L249" s="19">
        <v>1</v>
      </c>
      <c r="M249" s="19" t="s">
        <v>286</v>
      </c>
      <c r="N249" s="19">
        <v>0</v>
      </c>
      <c r="O249" s="19">
        <v>0</v>
      </c>
      <c r="P249" s="19">
        <v>0</v>
      </c>
      <c r="Q249" s="19">
        <v>0</v>
      </c>
      <c r="R249" s="19">
        <v>0</v>
      </c>
      <c r="S249" s="19">
        <v>0</v>
      </c>
      <c r="T249" s="19">
        <v>8</v>
      </c>
      <c r="U249" s="19" t="s">
        <v>1513</v>
      </c>
      <c r="V249" s="19">
        <v>1</v>
      </c>
      <c r="W249" s="19" t="s">
        <v>1514</v>
      </c>
      <c r="X249" s="19">
        <v>0</v>
      </c>
      <c r="Y249" s="19">
        <v>0</v>
      </c>
      <c r="Z249" s="19">
        <v>746</v>
      </c>
      <c r="AA249" s="33" t="s">
        <v>1515</v>
      </c>
      <c r="AB249" s="17" t="str">
        <f t="shared" si="30"/>
        <v/>
      </c>
      <c r="AC249" s="17">
        <f t="shared" si="31"/>
        <v>1</v>
      </c>
      <c r="AD249" s="17" t="str">
        <f t="shared" si="32"/>
        <v/>
      </c>
      <c r="AE249" s="17" t="str">
        <f t="shared" si="33"/>
        <v/>
      </c>
      <c r="AF249" s="17" t="str">
        <f t="shared" si="34"/>
        <v/>
      </c>
      <c r="AG249" s="17">
        <f t="shared" si="35"/>
        <v>1</v>
      </c>
      <c r="AH249" s="17">
        <f t="shared" si="36"/>
        <v>1</v>
      </c>
      <c r="AI249" s="17" t="str">
        <f t="shared" si="37"/>
        <v/>
      </c>
      <c r="AJ249" s="17">
        <f t="shared" si="38"/>
        <v>1</v>
      </c>
      <c r="AK249" s="17">
        <f t="shared" si="39"/>
        <v>4</v>
      </c>
    </row>
    <row r="250" spans="1:37" s="17" customFormat="1" ht="36" x14ac:dyDescent="0.25">
      <c r="A250" s="13" t="s">
        <v>1516</v>
      </c>
      <c r="B250" s="14">
        <v>247</v>
      </c>
      <c r="C250" s="15" t="s">
        <v>1517</v>
      </c>
      <c r="D250" s="15" t="s">
        <v>1498</v>
      </c>
      <c r="E250" s="16">
        <v>13388</v>
      </c>
      <c r="F250" s="16">
        <v>13408</v>
      </c>
      <c r="G250" s="16">
        <v>15050</v>
      </c>
      <c r="H250" s="15">
        <v>1.08</v>
      </c>
      <c r="I250" s="15">
        <v>1.08</v>
      </c>
      <c r="J250" s="15">
        <v>0</v>
      </c>
      <c r="K250" s="19">
        <v>0</v>
      </c>
      <c r="L250" s="19">
        <v>0</v>
      </c>
      <c r="M250" s="19">
        <v>0</v>
      </c>
      <c r="N250" s="19">
        <v>0</v>
      </c>
      <c r="O250" s="19">
        <v>0</v>
      </c>
      <c r="P250" s="19">
        <v>0</v>
      </c>
      <c r="Q250" s="19">
        <v>0</v>
      </c>
      <c r="R250" s="19">
        <v>0</v>
      </c>
      <c r="S250" s="19">
        <v>0</v>
      </c>
      <c r="T250" s="19">
        <v>8</v>
      </c>
      <c r="U250" s="19" t="s">
        <v>1518</v>
      </c>
      <c r="V250" s="19">
        <v>0</v>
      </c>
      <c r="W250" s="19">
        <v>0</v>
      </c>
      <c r="X250" s="19">
        <v>0</v>
      </c>
      <c r="Y250" s="19">
        <v>0</v>
      </c>
      <c r="Z250" s="19">
        <v>112</v>
      </c>
      <c r="AA250" s="33" t="s">
        <v>1519</v>
      </c>
      <c r="AB250" s="17" t="str">
        <f t="shared" si="30"/>
        <v/>
      </c>
      <c r="AC250" s="17" t="str">
        <f t="shared" si="31"/>
        <v/>
      </c>
      <c r="AD250" s="17" t="str">
        <f t="shared" si="32"/>
        <v/>
      </c>
      <c r="AE250" s="17" t="str">
        <f t="shared" si="33"/>
        <v/>
      </c>
      <c r="AF250" s="17" t="str">
        <f t="shared" si="34"/>
        <v/>
      </c>
      <c r="AG250" s="17">
        <f t="shared" si="35"/>
        <v>1</v>
      </c>
      <c r="AH250" s="17" t="str">
        <f t="shared" si="36"/>
        <v/>
      </c>
      <c r="AI250" s="17" t="str">
        <f t="shared" si="37"/>
        <v/>
      </c>
      <c r="AJ250" s="17">
        <f t="shared" si="38"/>
        <v>1</v>
      </c>
      <c r="AK250" s="17">
        <f t="shared" si="39"/>
        <v>2</v>
      </c>
    </row>
    <row r="251" spans="1:37" s="17" customFormat="1" ht="48" x14ac:dyDescent="0.25">
      <c r="A251" s="13" t="s">
        <v>1520</v>
      </c>
      <c r="B251" s="18">
        <v>248</v>
      </c>
      <c r="C251" s="15" t="s">
        <v>1521</v>
      </c>
      <c r="D251" s="15" t="s">
        <v>1498</v>
      </c>
      <c r="E251" s="16">
        <v>14016</v>
      </c>
      <c r="F251" s="16">
        <v>13039</v>
      </c>
      <c r="G251" s="16">
        <v>15331</v>
      </c>
      <c r="H251" s="15">
        <v>1.1299999999999999</v>
      </c>
      <c r="I251" s="15">
        <v>1.1000000000000001</v>
      </c>
      <c r="J251" s="15">
        <v>0</v>
      </c>
      <c r="K251" s="19">
        <v>0</v>
      </c>
      <c r="L251" s="19">
        <v>3</v>
      </c>
      <c r="M251" s="19" t="s">
        <v>1522</v>
      </c>
      <c r="N251" s="19">
        <v>0</v>
      </c>
      <c r="O251" s="19">
        <v>0</v>
      </c>
      <c r="P251" s="19">
        <v>0</v>
      </c>
      <c r="Q251" s="19">
        <v>0</v>
      </c>
      <c r="R251" s="19">
        <v>0</v>
      </c>
      <c r="S251" s="19">
        <v>0</v>
      </c>
      <c r="T251" s="19">
        <v>7</v>
      </c>
      <c r="U251" s="19" t="s">
        <v>1523</v>
      </c>
      <c r="V251" s="19">
        <v>2</v>
      </c>
      <c r="W251" s="19" t="s">
        <v>1524</v>
      </c>
      <c r="X251" s="19">
        <v>0</v>
      </c>
      <c r="Y251" s="19">
        <v>0</v>
      </c>
      <c r="Z251" s="19">
        <v>101</v>
      </c>
      <c r="AA251" s="33" t="s">
        <v>1525</v>
      </c>
      <c r="AB251" s="17" t="str">
        <f t="shared" si="30"/>
        <v/>
      </c>
      <c r="AC251" s="17">
        <f t="shared" si="31"/>
        <v>1</v>
      </c>
      <c r="AD251" s="17" t="str">
        <f t="shared" si="32"/>
        <v/>
      </c>
      <c r="AE251" s="17" t="str">
        <f t="shared" si="33"/>
        <v/>
      </c>
      <c r="AF251" s="17" t="str">
        <f t="shared" si="34"/>
        <v/>
      </c>
      <c r="AG251" s="17">
        <f t="shared" si="35"/>
        <v>1</v>
      </c>
      <c r="AH251" s="17">
        <f t="shared" si="36"/>
        <v>1</v>
      </c>
      <c r="AI251" s="17" t="str">
        <f t="shared" si="37"/>
        <v/>
      </c>
      <c r="AJ251" s="17">
        <f t="shared" si="38"/>
        <v>1</v>
      </c>
      <c r="AK251" s="17">
        <f t="shared" si="39"/>
        <v>4</v>
      </c>
    </row>
    <row r="252" spans="1:37" s="17" customFormat="1" ht="216" x14ac:dyDescent="0.25">
      <c r="A252" s="13" t="s">
        <v>1526</v>
      </c>
      <c r="B252" s="14">
        <v>249</v>
      </c>
      <c r="C252" s="15" t="s">
        <v>1527</v>
      </c>
      <c r="D252" s="15" t="s">
        <v>1498</v>
      </c>
      <c r="E252" s="16">
        <v>22126</v>
      </c>
      <c r="F252" s="16">
        <v>19581</v>
      </c>
      <c r="G252" s="16">
        <v>22300</v>
      </c>
      <c r="H252" s="15">
        <v>1.79</v>
      </c>
      <c r="I252" s="15">
        <v>1.6</v>
      </c>
      <c r="J252" s="15">
        <v>3</v>
      </c>
      <c r="K252" s="19" t="s">
        <v>1528</v>
      </c>
      <c r="L252" s="19">
        <v>5</v>
      </c>
      <c r="M252" s="19" t="s">
        <v>1529</v>
      </c>
      <c r="N252" s="19">
        <v>0</v>
      </c>
      <c r="O252" s="19">
        <v>0</v>
      </c>
      <c r="P252" s="19">
        <v>1</v>
      </c>
      <c r="Q252" s="19" t="s">
        <v>1530</v>
      </c>
      <c r="R252" s="19">
        <v>0</v>
      </c>
      <c r="S252" s="19">
        <v>0</v>
      </c>
      <c r="T252" s="19">
        <v>27</v>
      </c>
      <c r="U252" s="19" t="s">
        <v>1531</v>
      </c>
      <c r="V252" s="19">
        <v>20</v>
      </c>
      <c r="W252" s="19" t="s">
        <v>1532</v>
      </c>
      <c r="X252" s="19">
        <v>1</v>
      </c>
      <c r="Y252" s="19" t="s">
        <v>1533</v>
      </c>
      <c r="Z252" s="19">
        <v>1145</v>
      </c>
      <c r="AA252" s="33" t="s">
        <v>1534</v>
      </c>
      <c r="AB252" s="17">
        <f t="shared" si="30"/>
        <v>1</v>
      </c>
      <c r="AC252" s="17">
        <f t="shared" si="31"/>
        <v>1</v>
      </c>
      <c r="AD252" s="17" t="str">
        <f t="shared" si="32"/>
        <v/>
      </c>
      <c r="AE252" s="17">
        <f t="shared" si="33"/>
        <v>1</v>
      </c>
      <c r="AF252" s="17" t="str">
        <f t="shared" si="34"/>
        <v/>
      </c>
      <c r="AG252" s="17">
        <f t="shared" si="35"/>
        <v>1</v>
      </c>
      <c r="AH252" s="17">
        <f t="shared" si="36"/>
        <v>1</v>
      </c>
      <c r="AI252" s="17">
        <f t="shared" si="37"/>
        <v>1</v>
      </c>
      <c r="AJ252" s="17">
        <f t="shared" si="38"/>
        <v>1</v>
      </c>
      <c r="AK252" s="17">
        <f t="shared" si="39"/>
        <v>7</v>
      </c>
    </row>
    <row r="253" spans="1:37" s="17" customFormat="1" ht="24" x14ac:dyDescent="0.25">
      <c r="A253" s="13" t="s">
        <v>1535</v>
      </c>
      <c r="B253" s="18">
        <v>250</v>
      </c>
      <c r="C253" s="15" t="s">
        <v>1536</v>
      </c>
      <c r="D253" s="15" t="s">
        <v>1498</v>
      </c>
      <c r="E253" s="16">
        <v>11261</v>
      </c>
      <c r="F253" s="16">
        <v>10622</v>
      </c>
      <c r="G253" s="16">
        <v>13623</v>
      </c>
      <c r="H253" s="15">
        <v>0.91</v>
      </c>
      <c r="I253" s="15">
        <v>0.98</v>
      </c>
      <c r="J253" s="15">
        <v>1</v>
      </c>
      <c r="K253" s="19" t="s">
        <v>60</v>
      </c>
      <c r="L253" s="19">
        <v>0</v>
      </c>
      <c r="M253" s="19">
        <v>0</v>
      </c>
      <c r="N253" s="19">
        <v>0</v>
      </c>
      <c r="O253" s="19">
        <v>0</v>
      </c>
      <c r="P253" s="19">
        <v>0</v>
      </c>
      <c r="Q253" s="19">
        <v>0</v>
      </c>
      <c r="R253" s="19">
        <v>0</v>
      </c>
      <c r="S253" s="19">
        <v>0</v>
      </c>
      <c r="T253" s="19">
        <v>4</v>
      </c>
      <c r="U253" s="19" t="s">
        <v>1537</v>
      </c>
      <c r="V253" s="19">
        <v>0</v>
      </c>
      <c r="W253" s="19">
        <v>0</v>
      </c>
      <c r="X253" s="19">
        <v>1</v>
      </c>
      <c r="Y253" s="19" t="s">
        <v>1538</v>
      </c>
      <c r="Z253" s="19">
        <v>107</v>
      </c>
      <c r="AA253" s="33" t="s">
        <v>1539</v>
      </c>
      <c r="AB253" s="17">
        <f t="shared" si="30"/>
        <v>1</v>
      </c>
      <c r="AC253" s="17" t="str">
        <f t="shared" si="31"/>
        <v/>
      </c>
      <c r="AD253" s="17" t="str">
        <f t="shared" si="32"/>
        <v/>
      </c>
      <c r="AE253" s="17" t="str">
        <f t="shared" si="33"/>
        <v/>
      </c>
      <c r="AF253" s="17" t="str">
        <f t="shared" si="34"/>
        <v/>
      </c>
      <c r="AG253" s="17">
        <f t="shared" si="35"/>
        <v>1</v>
      </c>
      <c r="AH253" s="17" t="str">
        <f t="shared" si="36"/>
        <v/>
      </c>
      <c r="AI253" s="17">
        <f t="shared" si="37"/>
        <v>1</v>
      </c>
      <c r="AJ253" s="17">
        <f t="shared" si="38"/>
        <v>1</v>
      </c>
      <c r="AK253" s="17">
        <f t="shared" si="39"/>
        <v>4</v>
      </c>
    </row>
    <row r="254" spans="1:37" s="17" customFormat="1" x14ac:dyDescent="0.25">
      <c r="A254" s="13" t="s">
        <v>1540</v>
      </c>
      <c r="B254" s="14">
        <v>251</v>
      </c>
      <c r="C254" s="15" t="s">
        <v>1541</v>
      </c>
      <c r="D254" s="15" t="s">
        <v>1498</v>
      </c>
      <c r="E254" s="16">
        <v>4552</v>
      </c>
      <c r="F254" s="16">
        <v>30</v>
      </c>
      <c r="G254" s="16">
        <v>0</v>
      </c>
      <c r="H254" s="15">
        <v>0.37</v>
      </c>
      <c r="I254" s="15">
        <v>0</v>
      </c>
      <c r="J254" s="15">
        <v>0</v>
      </c>
      <c r="K254" s="19">
        <v>0</v>
      </c>
      <c r="L254" s="19">
        <v>0</v>
      </c>
      <c r="M254" s="19">
        <v>0</v>
      </c>
      <c r="N254" s="19">
        <v>0</v>
      </c>
      <c r="O254" s="19">
        <v>0</v>
      </c>
      <c r="P254" s="19">
        <v>0</v>
      </c>
      <c r="Q254" s="19">
        <v>0</v>
      </c>
      <c r="R254" s="19">
        <v>0</v>
      </c>
      <c r="S254" s="19">
        <v>0</v>
      </c>
      <c r="T254" s="19">
        <v>0</v>
      </c>
      <c r="U254" s="19">
        <v>0</v>
      </c>
      <c r="V254" s="19">
        <v>0</v>
      </c>
      <c r="W254" s="19">
        <v>0</v>
      </c>
      <c r="X254" s="19">
        <v>0</v>
      </c>
      <c r="Y254" s="19">
        <v>0</v>
      </c>
      <c r="Z254" s="19">
        <v>0</v>
      </c>
      <c r="AA254" s="33">
        <v>0</v>
      </c>
      <c r="AB254" s="17" t="str">
        <f t="shared" si="30"/>
        <v/>
      </c>
      <c r="AC254" s="17" t="str">
        <f t="shared" si="31"/>
        <v/>
      </c>
      <c r="AD254" s="17" t="str">
        <f t="shared" si="32"/>
        <v/>
      </c>
      <c r="AE254" s="17" t="str">
        <f t="shared" si="33"/>
        <v/>
      </c>
      <c r="AF254" s="17" t="str">
        <f t="shared" si="34"/>
        <v/>
      </c>
      <c r="AG254" s="17" t="str">
        <f t="shared" si="35"/>
        <v/>
      </c>
      <c r="AH254" s="17" t="str">
        <f t="shared" si="36"/>
        <v/>
      </c>
      <c r="AI254" s="17" t="str">
        <f t="shared" si="37"/>
        <v/>
      </c>
      <c r="AJ254" s="17" t="str">
        <f t="shared" si="38"/>
        <v/>
      </c>
      <c r="AK254" s="17">
        <f t="shared" si="39"/>
        <v>0</v>
      </c>
    </row>
    <row r="255" spans="1:37" s="17" customFormat="1" ht="36" x14ac:dyDescent="0.25">
      <c r="A255" s="13" t="s">
        <v>1542</v>
      </c>
      <c r="B255" s="18">
        <v>252</v>
      </c>
      <c r="C255" s="15" t="s">
        <v>645</v>
      </c>
      <c r="D255" s="15" t="s">
        <v>1498</v>
      </c>
      <c r="E255" s="16">
        <v>23539</v>
      </c>
      <c r="F255" s="16">
        <v>23391</v>
      </c>
      <c r="G255" s="16">
        <v>28834</v>
      </c>
      <c r="H255" s="15">
        <v>1.9</v>
      </c>
      <c r="I255" s="15">
        <v>2.0699999999999998</v>
      </c>
      <c r="J255" s="15">
        <v>2</v>
      </c>
      <c r="K255" s="19" t="s">
        <v>1543</v>
      </c>
      <c r="L255" s="19">
        <v>1</v>
      </c>
      <c r="M255" s="19" t="s">
        <v>954</v>
      </c>
      <c r="N255" s="19">
        <v>0</v>
      </c>
      <c r="O255" s="19">
        <v>0</v>
      </c>
      <c r="P255" s="19">
        <v>0</v>
      </c>
      <c r="Q255" s="19">
        <v>0</v>
      </c>
      <c r="R255" s="19">
        <v>0</v>
      </c>
      <c r="S255" s="19">
        <v>0</v>
      </c>
      <c r="T255" s="19">
        <v>5</v>
      </c>
      <c r="U255" s="19" t="s">
        <v>1544</v>
      </c>
      <c r="V255" s="19">
        <v>1</v>
      </c>
      <c r="W255" s="19" t="s">
        <v>1545</v>
      </c>
      <c r="X255" s="19">
        <v>0</v>
      </c>
      <c r="Y255" s="19">
        <v>0</v>
      </c>
      <c r="Z255" s="19">
        <v>1024</v>
      </c>
      <c r="AA255" s="33" t="s">
        <v>1546</v>
      </c>
      <c r="AB255" s="17">
        <f t="shared" si="30"/>
        <v>1</v>
      </c>
      <c r="AC255" s="17">
        <f t="shared" si="31"/>
        <v>1</v>
      </c>
      <c r="AD255" s="17" t="str">
        <f t="shared" si="32"/>
        <v/>
      </c>
      <c r="AE255" s="17" t="str">
        <f t="shared" si="33"/>
        <v/>
      </c>
      <c r="AF255" s="17" t="str">
        <f t="shared" si="34"/>
        <v/>
      </c>
      <c r="AG255" s="17">
        <f t="shared" si="35"/>
        <v>1</v>
      </c>
      <c r="AH255" s="17">
        <f t="shared" si="36"/>
        <v>1</v>
      </c>
      <c r="AI255" s="17" t="str">
        <f t="shared" si="37"/>
        <v/>
      </c>
      <c r="AJ255" s="17">
        <f t="shared" si="38"/>
        <v>1</v>
      </c>
      <c r="AK255" s="17">
        <f t="shared" si="39"/>
        <v>5</v>
      </c>
    </row>
    <row r="256" spans="1:37" s="17" customFormat="1" ht="60" x14ac:dyDescent="0.25">
      <c r="A256" s="13" t="s">
        <v>1547</v>
      </c>
      <c r="B256" s="14">
        <v>253</v>
      </c>
      <c r="C256" s="15" t="s">
        <v>1548</v>
      </c>
      <c r="D256" s="15" t="s">
        <v>1498</v>
      </c>
      <c r="E256" s="16">
        <v>14235</v>
      </c>
      <c r="F256" s="16">
        <v>14281</v>
      </c>
      <c r="G256" s="16">
        <v>15810</v>
      </c>
      <c r="H256" s="15">
        <v>1.1499999999999999</v>
      </c>
      <c r="I256" s="15">
        <v>1.1299999999999999</v>
      </c>
      <c r="J256" s="15">
        <v>1</v>
      </c>
      <c r="K256" s="19" t="s">
        <v>60</v>
      </c>
      <c r="L256" s="19">
        <v>0</v>
      </c>
      <c r="M256" s="19">
        <v>0</v>
      </c>
      <c r="N256" s="19">
        <v>0</v>
      </c>
      <c r="O256" s="19">
        <v>0</v>
      </c>
      <c r="P256" s="19">
        <v>0</v>
      </c>
      <c r="Q256" s="19">
        <v>0</v>
      </c>
      <c r="R256" s="19">
        <v>0</v>
      </c>
      <c r="S256" s="19">
        <v>0</v>
      </c>
      <c r="T256" s="19">
        <v>11</v>
      </c>
      <c r="U256" s="19" t="s">
        <v>1549</v>
      </c>
      <c r="V256" s="19">
        <v>3</v>
      </c>
      <c r="W256" s="19" t="s">
        <v>1550</v>
      </c>
      <c r="X256" s="19">
        <v>0</v>
      </c>
      <c r="Y256" s="19">
        <v>0</v>
      </c>
      <c r="Z256" s="19">
        <v>1090</v>
      </c>
      <c r="AA256" s="33" t="s">
        <v>1551</v>
      </c>
      <c r="AB256" s="17">
        <f t="shared" si="30"/>
        <v>1</v>
      </c>
      <c r="AC256" s="17" t="str">
        <f t="shared" si="31"/>
        <v/>
      </c>
      <c r="AD256" s="17" t="str">
        <f t="shared" si="32"/>
        <v/>
      </c>
      <c r="AE256" s="17" t="str">
        <f t="shared" si="33"/>
        <v/>
      </c>
      <c r="AF256" s="17" t="str">
        <f t="shared" si="34"/>
        <v/>
      </c>
      <c r="AG256" s="17">
        <f t="shared" si="35"/>
        <v>1</v>
      </c>
      <c r="AH256" s="17">
        <f t="shared" si="36"/>
        <v>1</v>
      </c>
      <c r="AI256" s="17" t="str">
        <f t="shared" si="37"/>
        <v/>
      </c>
      <c r="AJ256" s="17">
        <f t="shared" si="38"/>
        <v>1</v>
      </c>
      <c r="AK256" s="17">
        <f t="shared" si="39"/>
        <v>4</v>
      </c>
    </row>
    <row r="257" spans="1:37" s="17" customFormat="1" x14ac:dyDescent="0.25">
      <c r="A257" s="13" t="s">
        <v>1552</v>
      </c>
      <c r="B257" s="18">
        <v>254</v>
      </c>
      <c r="C257" s="15" t="s">
        <v>1553</v>
      </c>
      <c r="D257" s="15" t="s">
        <v>1498</v>
      </c>
      <c r="E257" s="16">
        <v>7197</v>
      </c>
      <c r="F257" s="16">
        <v>6991</v>
      </c>
      <c r="G257" s="16">
        <v>7509</v>
      </c>
      <c r="H257" s="15">
        <v>0.57999999999999996</v>
      </c>
      <c r="I257" s="15">
        <v>0.54</v>
      </c>
      <c r="J257" s="15">
        <v>0</v>
      </c>
      <c r="K257" s="19">
        <v>0</v>
      </c>
      <c r="L257" s="19">
        <v>0</v>
      </c>
      <c r="M257" s="19">
        <v>0</v>
      </c>
      <c r="N257" s="19">
        <v>0</v>
      </c>
      <c r="O257" s="19">
        <v>0</v>
      </c>
      <c r="P257" s="19">
        <v>0</v>
      </c>
      <c r="Q257" s="19">
        <v>0</v>
      </c>
      <c r="R257" s="19">
        <v>0</v>
      </c>
      <c r="S257" s="19">
        <v>0</v>
      </c>
      <c r="T257" s="19">
        <v>3</v>
      </c>
      <c r="U257" s="19" t="s">
        <v>1554</v>
      </c>
      <c r="V257" s="19">
        <v>0</v>
      </c>
      <c r="W257" s="19">
        <v>0</v>
      </c>
      <c r="X257" s="19">
        <v>0</v>
      </c>
      <c r="Y257" s="19">
        <v>0</v>
      </c>
      <c r="Z257" s="19">
        <v>33</v>
      </c>
      <c r="AA257" s="33" t="s">
        <v>1555</v>
      </c>
      <c r="AB257" s="17" t="str">
        <f t="shared" si="30"/>
        <v/>
      </c>
      <c r="AC257" s="17" t="str">
        <f t="shared" si="31"/>
        <v/>
      </c>
      <c r="AD257" s="17" t="str">
        <f t="shared" si="32"/>
        <v/>
      </c>
      <c r="AE257" s="17" t="str">
        <f t="shared" si="33"/>
        <v/>
      </c>
      <c r="AF257" s="17" t="str">
        <f t="shared" si="34"/>
        <v/>
      </c>
      <c r="AG257" s="17">
        <f t="shared" si="35"/>
        <v>1</v>
      </c>
      <c r="AH257" s="17" t="str">
        <f t="shared" si="36"/>
        <v/>
      </c>
      <c r="AI257" s="17" t="str">
        <f t="shared" si="37"/>
        <v/>
      </c>
      <c r="AJ257" s="17">
        <f t="shared" si="38"/>
        <v>1</v>
      </c>
      <c r="AK257" s="17">
        <f t="shared" si="39"/>
        <v>2</v>
      </c>
    </row>
    <row r="258" spans="1:37" s="17" customFormat="1" ht="36" x14ac:dyDescent="0.25">
      <c r="A258" s="13" t="s">
        <v>1556</v>
      </c>
      <c r="B258" s="14">
        <v>255</v>
      </c>
      <c r="C258" s="15" t="s">
        <v>1557</v>
      </c>
      <c r="D258" s="15" t="s">
        <v>1498</v>
      </c>
      <c r="E258" s="16">
        <v>7197</v>
      </c>
      <c r="F258" s="16">
        <v>7247</v>
      </c>
      <c r="G258" s="16">
        <v>8115</v>
      </c>
      <c r="H258" s="15">
        <v>0.57999999999999996</v>
      </c>
      <c r="I258" s="15">
        <v>0.61</v>
      </c>
      <c r="J258" s="15">
        <v>1</v>
      </c>
      <c r="K258" s="19" t="s">
        <v>1558</v>
      </c>
      <c r="L258" s="19">
        <v>0</v>
      </c>
      <c r="M258" s="19">
        <v>0</v>
      </c>
      <c r="N258" s="19">
        <v>0</v>
      </c>
      <c r="O258" s="19">
        <v>0</v>
      </c>
      <c r="P258" s="19">
        <v>0</v>
      </c>
      <c r="Q258" s="19">
        <v>0</v>
      </c>
      <c r="R258" s="19">
        <v>0</v>
      </c>
      <c r="S258" s="19">
        <v>0</v>
      </c>
      <c r="T258" s="19">
        <v>10</v>
      </c>
      <c r="U258" s="19" t="s">
        <v>1559</v>
      </c>
      <c r="V258" s="19">
        <v>3</v>
      </c>
      <c r="W258" s="19" t="s">
        <v>1560</v>
      </c>
      <c r="X258" s="19">
        <v>0</v>
      </c>
      <c r="Y258" s="19">
        <v>0</v>
      </c>
      <c r="Z258" s="19">
        <v>123</v>
      </c>
      <c r="AA258" s="33" t="s">
        <v>1561</v>
      </c>
      <c r="AB258" s="17">
        <f t="shared" si="30"/>
        <v>1</v>
      </c>
      <c r="AC258" s="17" t="str">
        <f t="shared" si="31"/>
        <v/>
      </c>
      <c r="AD258" s="17" t="str">
        <f t="shared" si="32"/>
        <v/>
      </c>
      <c r="AE258" s="17" t="str">
        <f t="shared" si="33"/>
        <v/>
      </c>
      <c r="AF258" s="17" t="str">
        <f t="shared" si="34"/>
        <v/>
      </c>
      <c r="AG258" s="17">
        <f t="shared" si="35"/>
        <v>1</v>
      </c>
      <c r="AH258" s="17">
        <f t="shared" si="36"/>
        <v>1</v>
      </c>
      <c r="AI258" s="17" t="str">
        <f t="shared" si="37"/>
        <v/>
      </c>
      <c r="AJ258" s="17">
        <f t="shared" si="38"/>
        <v>1</v>
      </c>
      <c r="AK258" s="17">
        <f t="shared" si="39"/>
        <v>4</v>
      </c>
    </row>
    <row r="259" spans="1:37" s="17" customFormat="1" ht="60" x14ac:dyDescent="0.25">
      <c r="A259" s="13" t="s">
        <v>1562</v>
      </c>
      <c r="B259" s="18">
        <v>256</v>
      </c>
      <c r="C259" s="15" t="s">
        <v>645</v>
      </c>
      <c r="D259" s="15" t="s">
        <v>1498</v>
      </c>
      <c r="E259" s="16">
        <v>7101</v>
      </c>
      <c r="F259" s="16">
        <v>7207</v>
      </c>
      <c r="G259" s="16">
        <v>7773</v>
      </c>
      <c r="H259" s="15">
        <v>0.56999999999999995</v>
      </c>
      <c r="I259" s="15">
        <v>0.56000000000000005</v>
      </c>
      <c r="J259" s="15">
        <v>1</v>
      </c>
      <c r="K259" s="19" t="s">
        <v>60</v>
      </c>
      <c r="L259" s="19">
        <v>0</v>
      </c>
      <c r="M259" s="19">
        <v>0</v>
      </c>
      <c r="N259" s="19">
        <v>0</v>
      </c>
      <c r="O259" s="19">
        <v>0</v>
      </c>
      <c r="P259" s="19">
        <v>0</v>
      </c>
      <c r="Q259" s="19">
        <v>0</v>
      </c>
      <c r="R259" s="19">
        <v>0</v>
      </c>
      <c r="S259" s="19">
        <v>0</v>
      </c>
      <c r="T259" s="19">
        <v>8</v>
      </c>
      <c r="U259" s="19" t="s">
        <v>1563</v>
      </c>
      <c r="V259" s="19">
        <v>6</v>
      </c>
      <c r="W259" s="19" t="s">
        <v>1564</v>
      </c>
      <c r="X259" s="19">
        <v>0</v>
      </c>
      <c r="Y259" s="19">
        <v>0</v>
      </c>
      <c r="Z259" s="19">
        <v>228</v>
      </c>
      <c r="AA259" s="33" t="s">
        <v>1565</v>
      </c>
      <c r="AB259" s="17">
        <f t="shared" si="30"/>
        <v>1</v>
      </c>
      <c r="AC259" s="17" t="str">
        <f t="shared" si="31"/>
        <v/>
      </c>
      <c r="AD259" s="17" t="str">
        <f t="shared" si="32"/>
        <v/>
      </c>
      <c r="AE259" s="17" t="str">
        <f t="shared" si="33"/>
        <v/>
      </c>
      <c r="AF259" s="17" t="str">
        <f t="shared" si="34"/>
        <v/>
      </c>
      <c r="AG259" s="17">
        <f t="shared" si="35"/>
        <v>1</v>
      </c>
      <c r="AH259" s="17">
        <f t="shared" si="36"/>
        <v>1</v>
      </c>
      <c r="AI259" s="17" t="str">
        <f t="shared" si="37"/>
        <v/>
      </c>
      <c r="AJ259" s="17">
        <f t="shared" si="38"/>
        <v>1</v>
      </c>
      <c r="AK259" s="17">
        <f t="shared" si="39"/>
        <v>4</v>
      </c>
    </row>
    <row r="260" spans="1:37" s="17" customFormat="1" ht="24" x14ac:dyDescent="0.25">
      <c r="A260" s="13" t="s">
        <v>1566</v>
      </c>
      <c r="B260" s="14">
        <v>257</v>
      </c>
      <c r="C260" s="15" t="s">
        <v>1567</v>
      </c>
      <c r="D260" s="15" t="s">
        <v>1498</v>
      </c>
      <c r="E260" s="16">
        <v>5988</v>
      </c>
      <c r="F260" s="16">
        <v>5637</v>
      </c>
      <c r="G260" s="16">
        <v>6712</v>
      </c>
      <c r="H260" s="15">
        <v>0.48</v>
      </c>
      <c r="I260" s="15">
        <v>0.48</v>
      </c>
      <c r="J260" s="15">
        <v>0</v>
      </c>
      <c r="K260" s="19">
        <v>0</v>
      </c>
      <c r="L260" s="19">
        <v>0</v>
      </c>
      <c r="M260" s="19">
        <v>0</v>
      </c>
      <c r="N260" s="19">
        <v>0</v>
      </c>
      <c r="O260" s="19">
        <v>0</v>
      </c>
      <c r="P260" s="19">
        <v>0</v>
      </c>
      <c r="Q260" s="19">
        <v>0</v>
      </c>
      <c r="R260" s="19">
        <v>0</v>
      </c>
      <c r="S260" s="19">
        <v>0</v>
      </c>
      <c r="T260" s="19">
        <v>4</v>
      </c>
      <c r="U260" s="19" t="s">
        <v>1568</v>
      </c>
      <c r="V260" s="19">
        <v>0</v>
      </c>
      <c r="W260" s="19">
        <v>0</v>
      </c>
      <c r="X260" s="19">
        <v>0</v>
      </c>
      <c r="Y260" s="19">
        <v>0</v>
      </c>
      <c r="Z260" s="19">
        <v>142</v>
      </c>
      <c r="AA260" s="33" t="s">
        <v>1569</v>
      </c>
      <c r="AB260" s="17" t="str">
        <f t="shared" si="30"/>
        <v/>
      </c>
      <c r="AC260" s="17" t="str">
        <f t="shared" si="31"/>
        <v/>
      </c>
      <c r="AD260" s="17" t="str">
        <f t="shared" si="32"/>
        <v/>
      </c>
      <c r="AE260" s="17" t="str">
        <f t="shared" si="33"/>
        <v/>
      </c>
      <c r="AF260" s="17" t="str">
        <f t="shared" si="34"/>
        <v/>
      </c>
      <c r="AG260" s="17">
        <f t="shared" si="35"/>
        <v>1</v>
      </c>
      <c r="AH260" s="17" t="str">
        <f t="shared" si="36"/>
        <v/>
      </c>
      <c r="AI260" s="17" t="str">
        <f t="shared" si="37"/>
        <v/>
      </c>
      <c r="AJ260" s="17">
        <f t="shared" si="38"/>
        <v>1</v>
      </c>
      <c r="AK260" s="17">
        <f t="shared" si="39"/>
        <v>2</v>
      </c>
    </row>
    <row r="261" spans="1:37" s="17" customFormat="1" ht="48" x14ac:dyDescent="0.25">
      <c r="A261" s="13" t="s">
        <v>1570</v>
      </c>
      <c r="B261" s="18">
        <v>258</v>
      </c>
      <c r="C261" s="15" t="s">
        <v>1571</v>
      </c>
      <c r="D261" s="15" t="s">
        <v>1498</v>
      </c>
      <c r="E261" s="16">
        <v>6839</v>
      </c>
      <c r="F261" s="16">
        <v>6643</v>
      </c>
      <c r="G261" s="16">
        <v>8050</v>
      </c>
      <c r="H261" s="15">
        <v>0.55000000000000004</v>
      </c>
      <c r="I261" s="15">
        <v>0.57999999999999996</v>
      </c>
      <c r="J261" s="15">
        <v>0</v>
      </c>
      <c r="K261" s="19">
        <v>0</v>
      </c>
      <c r="L261" s="19">
        <v>0</v>
      </c>
      <c r="M261" s="19">
        <v>0</v>
      </c>
      <c r="N261" s="19">
        <v>0</v>
      </c>
      <c r="O261" s="19">
        <v>0</v>
      </c>
      <c r="P261" s="19">
        <v>0</v>
      </c>
      <c r="Q261" s="19">
        <v>0</v>
      </c>
      <c r="R261" s="19">
        <v>0</v>
      </c>
      <c r="S261" s="19">
        <v>0</v>
      </c>
      <c r="T261" s="19">
        <v>8</v>
      </c>
      <c r="U261" s="19" t="s">
        <v>1572</v>
      </c>
      <c r="V261" s="19">
        <v>0</v>
      </c>
      <c r="W261" s="19">
        <v>0</v>
      </c>
      <c r="X261" s="19">
        <v>0</v>
      </c>
      <c r="Y261" s="19">
        <v>0</v>
      </c>
      <c r="Z261" s="19">
        <v>413</v>
      </c>
      <c r="AA261" s="33" t="s">
        <v>1573</v>
      </c>
      <c r="AB261" s="17" t="str">
        <f t="shared" ref="AB261:AB324" si="40">IF(J261&gt;0,1,"")</f>
        <v/>
      </c>
      <c r="AC261" s="17" t="str">
        <f t="shared" ref="AC261:AC324" si="41">IF(L261&gt;0,1,"")</f>
        <v/>
      </c>
      <c r="AD261" s="17" t="str">
        <f t="shared" ref="AD261:AD324" si="42">IF(N261&gt;0,1,"")</f>
        <v/>
      </c>
      <c r="AE261" s="17" t="str">
        <f t="shared" ref="AE261:AE324" si="43">IF(P261&gt;0,1,"")</f>
        <v/>
      </c>
      <c r="AF261" s="17" t="str">
        <f t="shared" ref="AF261:AF324" si="44">IF(R261&gt;0,1,"")</f>
        <v/>
      </c>
      <c r="AG261" s="17">
        <f t="shared" ref="AG261:AG324" si="45">IF(T261&gt;0,1,"")</f>
        <v>1</v>
      </c>
      <c r="AH261" s="17" t="str">
        <f t="shared" ref="AH261:AH324" si="46">IF(V261&gt;0,1,"")</f>
        <v/>
      </c>
      <c r="AI261" s="17" t="str">
        <f t="shared" ref="AI261:AI324" si="47">IF(X261&gt;0,1,"")</f>
        <v/>
      </c>
      <c r="AJ261" s="17">
        <f t="shared" ref="AJ261:AJ324" si="48">IF(Z261&gt;0,1,"")</f>
        <v>1</v>
      </c>
      <c r="AK261" s="17">
        <f t="shared" ref="AK261:AK324" si="49">SUM(AB261:AJ261)</f>
        <v>2</v>
      </c>
    </row>
    <row r="262" spans="1:37" s="17" customFormat="1" ht="24" x14ac:dyDescent="0.25">
      <c r="A262" s="13" t="s">
        <v>1574</v>
      </c>
      <c r="B262" s="14">
        <v>259</v>
      </c>
      <c r="C262" s="15" t="s">
        <v>1575</v>
      </c>
      <c r="D262" s="15" t="s">
        <v>1498</v>
      </c>
      <c r="E262" s="16">
        <v>13432</v>
      </c>
      <c r="F262" s="16">
        <v>12541</v>
      </c>
      <c r="G262" s="16">
        <v>15035</v>
      </c>
      <c r="H262" s="15">
        <v>1.0900000000000001</v>
      </c>
      <c r="I262" s="15">
        <v>1.08</v>
      </c>
      <c r="J262" s="15">
        <v>0</v>
      </c>
      <c r="K262" s="19">
        <v>0</v>
      </c>
      <c r="L262" s="19">
        <v>1</v>
      </c>
      <c r="M262" s="19" t="s">
        <v>1576</v>
      </c>
      <c r="N262" s="19">
        <v>0</v>
      </c>
      <c r="O262" s="19">
        <v>0</v>
      </c>
      <c r="P262" s="19">
        <v>0</v>
      </c>
      <c r="Q262" s="19">
        <v>0</v>
      </c>
      <c r="R262" s="19">
        <v>0</v>
      </c>
      <c r="S262" s="19">
        <v>0</v>
      </c>
      <c r="T262" s="19">
        <v>4</v>
      </c>
      <c r="U262" s="19" t="s">
        <v>1577</v>
      </c>
      <c r="V262" s="19">
        <v>1</v>
      </c>
      <c r="W262" s="19" t="s">
        <v>1545</v>
      </c>
      <c r="X262" s="19">
        <v>0</v>
      </c>
      <c r="Y262" s="19">
        <v>0</v>
      </c>
      <c r="Z262" s="19">
        <v>456</v>
      </c>
      <c r="AA262" s="33" t="s">
        <v>1578</v>
      </c>
      <c r="AB262" s="17" t="str">
        <f t="shared" si="40"/>
        <v/>
      </c>
      <c r="AC262" s="17">
        <f t="shared" si="41"/>
        <v>1</v>
      </c>
      <c r="AD262" s="17" t="str">
        <f t="shared" si="42"/>
        <v/>
      </c>
      <c r="AE262" s="17" t="str">
        <f t="shared" si="43"/>
        <v/>
      </c>
      <c r="AF262" s="17" t="str">
        <f t="shared" si="44"/>
        <v/>
      </c>
      <c r="AG262" s="17">
        <f t="shared" si="45"/>
        <v>1</v>
      </c>
      <c r="AH262" s="17">
        <f t="shared" si="46"/>
        <v>1</v>
      </c>
      <c r="AI262" s="17" t="str">
        <f t="shared" si="47"/>
        <v/>
      </c>
      <c r="AJ262" s="17">
        <f t="shared" si="48"/>
        <v>1</v>
      </c>
      <c r="AK262" s="17">
        <f t="shared" si="49"/>
        <v>4</v>
      </c>
    </row>
    <row r="263" spans="1:37" s="17" customFormat="1" ht="108" x14ac:dyDescent="0.25">
      <c r="A263" s="13" t="s">
        <v>1579</v>
      </c>
      <c r="B263" s="18">
        <v>260</v>
      </c>
      <c r="C263" s="15" t="s">
        <v>1580</v>
      </c>
      <c r="D263" s="15" t="s">
        <v>1498</v>
      </c>
      <c r="E263" s="16">
        <v>28252</v>
      </c>
      <c r="F263" s="16">
        <v>28083</v>
      </c>
      <c r="G263" s="16">
        <v>31260</v>
      </c>
      <c r="H263" s="15">
        <v>2.2799999999999998</v>
      </c>
      <c r="I263" s="15">
        <v>2.33</v>
      </c>
      <c r="J263" s="15">
        <v>2</v>
      </c>
      <c r="K263" s="19" t="s">
        <v>1581</v>
      </c>
      <c r="L263" s="19">
        <v>2</v>
      </c>
      <c r="M263" s="19" t="s">
        <v>1582</v>
      </c>
      <c r="N263" s="19">
        <v>0</v>
      </c>
      <c r="O263" s="19">
        <v>0</v>
      </c>
      <c r="P263" s="19">
        <v>0</v>
      </c>
      <c r="Q263" s="19">
        <v>0</v>
      </c>
      <c r="R263" s="19">
        <v>0</v>
      </c>
      <c r="S263" s="19">
        <v>0</v>
      </c>
      <c r="T263" s="19">
        <v>14</v>
      </c>
      <c r="U263" s="19" t="s">
        <v>1583</v>
      </c>
      <c r="V263" s="19">
        <v>5</v>
      </c>
      <c r="W263" s="19" t="s">
        <v>1584</v>
      </c>
      <c r="X263" s="19">
        <v>0</v>
      </c>
      <c r="Y263" s="19">
        <v>0</v>
      </c>
      <c r="Z263" s="19">
        <v>1827</v>
      </c>
      <c r="AA263" s="33" t="s">
        <v>1585</v>
      </c>
      <c r="AB263" s="17">
        <f t="shared" si="40"/>
        <v>1</v>
      </c>
      <c r="AC263" s="17">
        <f t="shared" si="41"/>
        <v>1</v>
      </c>
      <c r="AD263" s="17" t="str">
        <f t="shared" si="42"/>
        <v/>
      </c>
      <c r="AE263" s="17" t="str">
        <f t="shared" si="43"/>
        <v/>
      </c>
      <c r="AF263" s="17" t="str">
        <f t="shared" si="44"/>
        <v/>
      </c>
      <c r="AG263" s="17">
        <f t="shared" si="45"/>
        <v>1</v>
      </c>
      <c r="AH263" s="17">
        <f t="shared" si="46"/>
        <v>1</v>
      </c>
      <c r="AI263" s="17" t="str">
        <f t="shared" si="47"/>
        <v/>
      </c>
      <c r="AJ263" s="17">
        <f t="shared" si="48"/>
        <v>1</v>
      </c>
      <c r="AK263" s="17">
        <f t="shared" si="49"/>
        <v>5</v>
      </c>
    </row>
    <row r="264" spans="1:37" s="17" customFormat="1" ht="24" x14ac:dyDescent="0.25">
      <c r="A264" s="13" t="s">
        <v>1586</v>
      </c>
      <c r="B264" s="14">
        <v>261</v>
      </c>
      <c r="C264" s="15" t="s">
        <v>1587</v>
      </c>
      <c r="D264" s="15" t="s">
        <v>1498</v>
      </c>
      <c r="E264" s="16">
        <v>7605</v>
      </c>
      <c r="F264" s="16">
        <v>7527</v>
      </c>
      <c r="G264" s="16">
        <v>8217</v>
      </c>
      <c r="H264" s="15">
        <v>0.62</v>
      </c>
      <c r="I264" s="15">
        <v>0.59</v>
      </c>
      <c r="J264" s="15">
        <v>1</v>
      </c>
      <c r="K264" s="19" t="s">
        <v>1588</v>
      </c>
      <c r="L264" s="19">
        <v>0</v>
      </c>
      <c r="M264" s="19">
        <v>0</v>
      </c>
      <c r="N264" s="19">
        <v>0</v>
      </c>
      <c r="O264" s="19">
        <v>0</v>
      </c>
      <c r="P264" s="19">
        <v>0</v>
      </c>
      <c r="Q264" s="19">
        <v>0</v>
      </c>
      <c r="R264" s="19">
        <v>0</v>
      </c>
      <c r="S264" s="19">
        <v>0</v>
      </c>
      <c r="T264" s="19">
        <v>7</v>
      </c>
      <c r="U264" s="19" t="s">
        <v>1589</v>
      </c>
      <c r="V264" s="19">
        <v>1</v>
      </c>
      <c r="W264" s="19" t="s">
        <v>1590</v>
      </c>
      <c r="X264" s="19">
        <v>0</v>
      </c>
      <c r="Y264" s="19">
        <v>0</v>
      </c>
      <c r="Z264" s="19">
        <v>98</v>
      </c>
      <c r="AA264" s="33" t="s">
        <v>1591</v>
      </c>
      <c r="AB264" s="17">
        <f t="shared" si="40"/>
        <v>1</v>
      </c>
      <c r="AC264" s="17" t="str">
        <f t="shared" si="41"/>
        <v/>
      </c>
      <c r="AD264" s="17" t="str">
        <f t="shared" si="42"/>
        <v/>
      </c>
      <c r="AE264" s="17" t="str">
        <f t="shared" si="43"/>
        <v/>
      </c>
      <c r="AF264" s="17" t="str">
        <f t="shared" si="44"/>
        <v/>
      </c>
      <c r="AG264" s="17">
        <f t="shared" si="45"/>
        <v>1</v>
      </c>
      <c r="AH264" s="17">
        <f t="shared" si="46"/>
        <v>1</v>
      </c>
      <c r="AI264" s="17" t="str">
        <f t="shared" si="47"/>
        <v/>
      </c>
      <c r="AJ264" s="17">
        <f t="shared" si="48"/>
        <v>1</v>
      </c>
      <c r="AK264" s="17">
        <f t="shared" si="49"/>
        <v>4</v>
      </c>
    </row>
    <row r="265" spans="1:37" s="17" customFormat="1" x14ac:dyDescent="0.25">
      <c r="A265" s="13" t="s">
        <v>1592</v>
      </c>
      <c r="B265" s="18">
        <v>262</v>
      </c>
      <c r="C265" s="15" t="s">
        <v>1593</v>
      </c>
      <c r="D265" s="15" t="s">
        <v>1594</v>
      </c>
      <c r="E265" s="16">
        <v>123735</v>
      </c>
      <c r="F265" s="16">
        <v>107047</v>
      </c>
      <c r="G265" s="16">
        <v>139400</v>
      </c>
      <c r="H265" s="15">
        <v>10</v>
      </c>
      <c r="I265" s="15">
        <v>10</v>
      </c>
      <c r="J265" s="15">
        <v>0</v>
      </c>
      <c r="K265" s="19">
        <v>0</v>
      </c>
      <c r="L265" s="19">
        <v>0</v>
      </c>
      <c r="M265" s="19">
        <v>0</v>
      </c>
      <c r="N265" s="19">
        <v>0</v>
      </c>
      <c r="O265" s="19">
        <v>0</v>
      </c>
      <c r="P265" s="19">
        <v>0</v>
      </c>
      <c r="Q265" s="19">
        <v>0</v>
      </c>
      <c r="R265" s="19">
        <v>0</v>
      </c>
      <c r="S265" s="19">
        <v>0</v>
      </c>
      <c r="T265" s="19">
        <v>0</v>
      </c>
      <c r="U265" s="19">
        <v>0</v>
      </c>
      <c r="V265" s="19">
        <v>0</v>
      </c>
      <c r="W265" s="19">
        <v>0</v>
      </c>
      <c r="X265" s="19">
        <v>0</v>
      </c>
      <c r="Y265" s="19">
        <v>0</v>
      </c>
      <c r="Z265" s="19">
        <v>0</v>
      </c>
      <c r="AA265" s="33">
        <v>0</v>
      </c>
      <c r="AB265" s="17" t="str">
        <f t="shared" si="40"/>
        <v/>
      </c>
      <c r="AC265" s="17" t="str">
        <f t="shared" si="41"/>
        <v/>
      </c>
      <c r="AD265" s="17" t="str">
        <f t="shared" si="42"/>
        <v/>
      </c>
      <c r="AE265" s="17" t="str">
        <f t="shared" si="43"/>
        <v/>
      </c>
      <c r="AF265" s="17" t="str">
        <f t="shared" si="44"/>
        <v/>
      </c>
      <c r="AG265" s="17" t="str">
        <f t="shared" si="45"/>
        <v/>
      </c>
      <c r="AH265" s="17" t="str">
        <f t="shared" si="46"/>
        <v/>
      </c>
      <c r="AI265" s="17" t="str">
        <f t="shared" si="47"/>
        <v/>
      </c>
      <c r="AJ265" s="17" t="str">
        <f t="shared" si="48"/>
        <v/>
      </c>
      <c r="AK265" s="17">
        <f t="shared" si="49"/>
        <v>0</v>
      </c>
    </row>
    <row r="266" spans="1:37" s="17" customFormat="1" x14ac:dyDescent="0.25">
      <c r="A266" s="13" t="s">
        <v>1595</v>
      </c>
      <c r="B266" s="14">
        <v>263</v>
      </c>
      <c r="C266" s="15" t="s">
        <v>1596</v>
      </c>
      <c r="D266" s="15" t="s">
        <v>1594</v>
      </c>
      <c r="E266" s="16">
        <v>12374</v>
      </c>
      <c r="F266" s="16">
        <v>12113</v>
      </c>
      <c r="G266" s="16">
        <v>13940</v>
      </c>
      <c r="H266" s="15">
        <v>1</v>
      </c>
      <c r="I266" s="15">
        <v>1</v>
      </c>
      <c r="J266" s="15">
        <v>0</v>
      </c>
      <c r="K266" s="19">
        <v>0</v>
      </c>
      <c r="L266" s="19">
        <v>0</v>
      </c>
      <c r="M266" s="19">
        <v>0</v>
      </c>
      <c r="N266" s="19">
        <v>0</v>
      </c>
      <c r="O266" s="19">
        <v>0</v>
      </c>
      <c r="P266" s="19">
        <v>0</v>
      </c>
      <c r="Q266" s="19">
        <v>0</v>
      </c>
      <c r="R266" s="19">
        <v>0</v>
      </c>
      <c r="S266" s="19">
        <v>0</v>
      </c>
      <c r="T266" s="19">
        <v>0</v>
      </c>
      <c r="U266" s="19">
        <v>0</v>
      </c>
      <c r="V266" s="19">
        <v>0</v>
      </c>
      <c r="W266" s="19">
        <v>0</v>
      </c>
      <c r="X266" s="19">
        <v>0</v>
      </c>
      <c r="Y266" s="19">
        <v>0</v>
      </c>
      <c r="Z266" s="19">
        <v>0</v>
      </c>
      <c r="AA266" s="33">
        <v>0</v>
      </c>
      <c r="AB266" s="17" t="str">
        <f t="shared" si="40"/>
        <v/>
      </c>
      <c r="AC266" s="17" t="str">
        <f t="shared" si="41"/>
        <v/>
      </c>
      <c r="AD266" s="17" t="str">
        <f t="shared" si="42"/>
        <v/>
      </c>
      <c r="AE266" s="17" t="str">
        <f t="shared" si="43"/>
        <v/>
      </c>
      <c r="AF266" s="17" t="str">
        <f t="shared" si="44"/>
        <v/>
      </c>
      <c r="AG266" s="17" t="str">
        <f t="shared" si="45"/>
        <v/>
      </c>
      <c r="AH266" s="17" t="str">
        <f t="shared" si="46"/>
        <v/>
      </c>
      <c r="AI266" s="17" t="str">
        <f t="shared" si="47"/>
        <v/>
      </c>
      <c r="AJ266" s="17" t="str">
        <f t="shared" si="48"/>
        <v/>
      </c>
      <c r="AK266" s="17">
        <f t="shared" si="49"/>
        <v>0</v>
      </c>
    </row>
    <row r="267" spans="1:37" s="17" customFormat="1" x14ac:dyDescent="0.25">
      <c r="A267" s="13" t="s">
        <v>1597</v>
      </c>
      <c r="B267" s="18">
        <v>264</v>
      </c>
      <c r="C267" s="15" t="s">
        <v>1598</v>
      </c>
      <c r="D267" s="15" t="s">
        <v>1594</v>
      </c>
      <c r="E267" s="16">
        <v>12374</v>
      </c>
      <c r="F267" s="16">
        <v>12094</v>
      </c>
      <c r="G267" s="16">
        <v>13940</v>
      </c>
      <c r="H267" s="15">
        <v>1</v>
      </c>
      <c r="I267" s="15">
        <v>1</v>
      </c>
      <c r="J267" s="15">
        <v>0</v>
      </c>
      <c r="K267" s="19">
        <v>0</v>
      </c>
      <c r="L267" s="19">
        <v>0</v>
      </c>
      <c r="M267" s="19">
        <v>0</v>
      </c>
      <c r="N267" s="19">
        <v>0</v>
      </c>
      <c r="O267" s="19">
        <v>0</v>
      </c>
      <c r="P267" s="19">
        <v>0</v>
      </c>
      <c r="Q267" s="19">
        <v>0</v>
      </c>
      <c r="R267" s="19">
        <v>0</v>
      </c>
      <c r="S267" s="19">
        <v>0</v>
      </c>
      <c r="T267" s="19">
        <v>0</v>
      </c>
      <c r="U267" s="19">
        <v>0</v>
      </c>
      <c r="V267" s="19">
        <v>0</v>
      </c>
      <c r="W267" s="19">
        <v>0</v>
      </c>
      <c r="X267" s="19">
        <v>0</v>
      </c>
      <c r="Y267" s="19">
        <v>0</v>
      </c>
      <c r="Z267" s="19">
        <v>0</v>
      </c>
      <c r="AA267" s="33">
        <v>0</v>
      </c>
      <c r="AB267" s="17" t="str">
        <f t="shared" si="40"/>
        <v/>
      </c>
      <c r="AC267" s="17" t="str">
        <f t="shared" si="41"/>
        <v/>
      </c>
      <c r="AD267" s="17" t="str">
        <f t="shared" si="42"/>
        <v/>
      </c>
      <c r="AE267" s="17" t="str">
        <f t="shared" si="43"/>
        <v/>
      </c>
      <c r="AF267" s="17" t="str">
        <f t="shared" si="44"/>
        <v/>
      </c>
      <c r="AG267" s="17" t="str">
        <f t="shared" si="45"/>
        <v/>
      </c>
      <c r="AH267" s="17" t="str">
        <f t="shared" si="46"/>
        <v/>
      </c>
      <c r="AI267" s="17" t="str">
        <f t="shared" si="47"/>
        <v/>
      </c>
      <c r="AJ267" s="17" t="str">
        <f t="shared" si="48"/>
        <v/>
      </c>
      <c r="AK267" s="17">
        <f t="shared" si="49"/>
        <v>0</v>
      </c>
    </row>
    <row r="268" spans="1:37" s="17" customFormat="1" x14ac:dyDescent="0.25">
      <c r="A268" s="13" t="s">
        <v>1599</v>
      </c>
      <c r="B268" s="14">
        <v>265</v>
      </c>
      <c r="C268" s="15" t="s">
        <v>1600</v>
      </c>
      <c r="D268" s="15" t="s">
        <v>1594</v>
      </c>
      <c r="E268" s="16">
        <v>12373</v>
      </c>
      <c r="F268" s="16">
        <v>12664</v>
      </c>
      <c r="G268" s="16">
        <v>13940</v>
      </c>
      <c r="H268" s="15">
        <v>1</v>
      </c>
      <c r="I268" s="15">
        <v>1</v>
      </c>
      <c r="J268" s="15">
        <v>0</v>
      </c>
      <c r="K268" s="19">
        <v>0</v>
      </c>
      <c r="L268" s="19">
        <v>0</v>
      </c>
      <c r="M268" s="19">
        <v>0</v>
      </c>
      <c r="N268" s="19">
        <v>0</v>
      </c>
      <c r="O268" s="19">
        <v>0</v>
      </c>
      <c r="P268" s="19">
        <v>0</v>
      </c>
      <c r="Q268" s="19">
        <v>0</v>
      </c>
      <c r="R268" s="19">
        <v>0</v>
      </c>
      <c r="S268" s="19">
        <v>0</v>
      </c>
      <c r="T268" s="19">
        <v>0</v>
      </c>
      <c r="U268" s="19">
        <v>0</v>
      </c>
      <c r="V268" s="19">
        <v>0</v>
      </c>
      <c r="W268" s="19">
        <v>0</v>
      </c>
      <c r="X268" s="19">
        <v>0</v>
      </c>
      <c r="Y268" s="19">
        <v>0</v>
      </c>
      <c r="Z268" s="19">
        <v>0</v>
      </c>
      <c r="AA268" s="33">
        <v>0</v>
      </c>
      <c r="AB268" s="17" t="str">
        <f t="shared" si="40"/>
        <v/>
      </c>
      <c r="AC268" s="17" t="str">
        <f t="shared" si="41"/>
        <v/>
      </c>
      <c r="AD268" s="17" t="str">
        <f t="shared" si="42"/>
        <v/>
      </c>
      <c r="AE268" s="17" t="str">
        <f t="shared" si="43"/>
        <v/>
      </c>
      <c r="AF268" s="17" t="str">
        <f t="shared" si="44"/>
        <v/>
      </c>
      <c r="AG268" s="17" t="str">
        <f t="shared" si="45"/>
        <v/>
      </c>
      <c r="AH268" s="17" t="str">
        <f t="shared" si="46"/>
        <v/>
      </c>
      <c r="AI268" s="17" t="str">
        <f t="shared" si="47"/>
        <v/>
      </c>
      <c r="AJ268" s="17" t="str">
        <f t="shared" si="48"/>
        <v/>
      </c>
      <c r="AK268" s="17">
        <f t="shared" si="49"/>
        <v>0</v>
      </c>
    </row>
    <row r="269" spans="1:37" s="17" customFormat="1" x14ac:dyDescent="0.25">
      <c r="A269" s="13" t="s">
        <v>1601</v>
      </c>
      <c r="B269" s="18">
        <v>266</v>
      </c>
      <c r="C269" s="15" t="s">
        <v>1602</v>
      </c>
      <c r="D269" s="15" t="s">
        <v>1594</v>
      </c>
      <c r="E269" s="16">
        <v>37120</v>
      </c>
      <c r="F269" s="16">
        <v>39140</v>
      </c>
      <c r="G269" s="16">
        <v>41820</v>
      </c>
      <c r="H269" s="15">
        <v>3</v>
      </c>
      <c r="I269" s="15">
        <v>3</v>
      </c>
      <c r="J269" s="15">
        <v>0</v>
      </c>
      <c r="K269" s="19">
        <v>0</v>
      </c>
      <c r="L269" s="19">
        <v>0</v>
      </c>
      <c r="M269" s="19">
        <v>0</v>
      </c>
      <c r="N269" s="19">
        <v>0</v>
      </c>
      <c r="O269" s="19">
        <v>0</v>
      </c>
      <c r="P269" s="19">
        <v>0</v>
      </c>
      <c r="Q269" s="19">
        <v>0</v>
      </c>
      <c r="R269" s="19">
        <v>0</v>
      </c>
      <c r="S269" s="19">
        <v>0</v>
      </c>
      <c r="T269" s="19">
        <v>0</v>
      </c>
      <c r="U269" s="19">
        <v>0</v>
      </c>
      <c r="V269" s="19">
        <v>0</v>
      </c>
      <c r="W269" s="19">
        <v>0</v>
      </c>
      <c r="X269" s="19">
        <v>0</v>
      </c>
      <c r="Y269" s="19">
        <v>0</v>
      </c>
      <c r="Z269" s="19">
        <v>0</v>
      </c>
      <c r="AA269" s="33">
        <v>0</v>
      </c>
      <c r="AB269" s="17" t="str">
        <f t="shared" si="40"/>
        <v/>
      </c>
      <c r="AC269" s="17" t="str">
        <f t="shared" si="41"/>
        <v/>
      </c>
      <c r="AD269" s="17" t="str">
        <f t="shared" si="42"/>
        <v/>
      </c>
      <c r="AE269" s="17" t="str">
        <f t="shared" si="43"/>
        <v/>
      </c>
      <c r="AF269" s="17" t="str">
        <f t="shared" si="44"/>
        <v/>
      </c>
      <c r="AG269" s="17" t="str">
        <f t="shared" si="45"/>
        <v/>
      </c>
      <c r="AH269" s="17" t="str">
        <f t="shared" si="46"/>
        <v/>
      </c>
      <c r="AI269" s="17" t="str">
        <f t="shared" si="47"/>
        <v/>
      </c>
      <c r="AJ269" s="17" t="str">
        <f t="shared" si="48"/>
        <v/>
      </c>
      <c r="AK269" s="17">
        <f t="shared" si="49"/>
        <v>0</v>
      </c>
    </row>
    <row r="270" spans="1:37" s="17" customFormat="1" ht="96" x14ac:dyDescent="0.25">
      <c r="A270" s="13" t="s">
        <v>1603</v>
      </c>
      <c r="B270" s="14">
        <v>267</v>
      </c>
      <c r="C270" s="15" t="s">
        <v>1604</v>
      </c>
      <c r="D270" s="15" t="s">
        <v>1605</v>
      </c>
      <c r="E270" s="16">
        <v>30934</v>
      </c>
      <c r="F270" s="16">
        <v>30934</v>
      </c>
      <c r="G270" s="16">
        <v>34850</v>
      </c>
      <c r="H270" s="15">
        <v>2.5</v>
      </c>
      <c r="I270" s="15">
        <v>2.5</v>
      </c>
      <c r="J270" s="15">
        <v>3</v>
      </c>
      <c r="K270" s="19" t="s">
        <v>1606</v>
      </c>
      <c r="L270" s="19">
        <v>3</v>
      </c>
      <c r="M270" s="19" t="s">
        <v>1607</v>
      </c>
      <c r="N270" s="19">
        <v>0</v>
      </c>
      <c r="O270" s="19">
        <v>0</v>
      </c>
      <c r="P270" s="19">
        <v>1</v>
      </c>
      <c r="Q270" s="19" t="s">
        <v>1608</v>
      </c>
      <c r="R270" s="19">
        <v>2</v>
      </c>
      <c r="S270" s="19" t="s">
        <v>1609</v>
      </c>
      <c r="T270" s="19">
        <v>25</v>
      </c>
      <c r="U270" s="19" t="s">
        <v>1610</v>
      </c>
      <c r="V270" s="19">
        <v>3</v>
      </c>
      <c r="W270" s="19" t="s">
        <v>1611</v>
      </c>
      <c r="X270" s="19">
        <v>0</v>
      </c>
      <c r="Y270" s="19">
        <v>0</v>
      </c>
      <c r="Z270" s="19">
        <v>558</v>
      </c>
      <c r="AA270" s="33" t="s">
        <v>1612</v>
      </c>
      <c r="AB270" s="17">
        <f t="shared" si="40"/>
        <v>1</v>
      </c>
      <c r="AC270" s="17">
        <f t="shared" si="41"/>
        <v>1</v>
      </c>
      <c r="AD270" s="17" t="str">
        <f t="shared" si="42"/>
        <v/>
      </c>
      <c r="AE270" s="17">
        <f t="shared" si="43"/>
        <v>1</v>
      </c>
      <c r="AF270" s="17">
        <f t="shared" si="44"/>
        <v>1</v>
      </c>
      <c r="AG270" s="17">
        <f t="shared" si="45"/>
        <v>1</v>
      </c>
      <c r="AH270" s="17">
        <f t="shared" si="46"/>
        <v>1</v>
      </c>
      <c r="AI270" s="17" t="str">
        <f t="shared" si="47"/>
        <v/>
      </c>
      <c r="AJ270" s="17">
        <f t="shared" si="48"/>
        <v>1</v>
      </c>
      <c r="AK270" s="17">
        <f t="shared" si="49"/>
        <v>7</v>
      </c>
    </row>
    <row r="271" spans="1:37" s="17" customFormat="1" ht="96" x14ac:dyDescent="0.25">
      <c r="A271" s="13" t="s">
        <v>1613</v>
      </c>
      <c r="B271" s="18">
        <v>268</v>
      </c>
      <c r="C271" s="15" t="s">
        <v>1614</v>
      </c>
      <c r="D271" s="15" t="s">
        <v>1605</v>
      </c>
      <c r="E271" s="16">
        <v>12373</v>
      </c>
      <c r="F271" s="16">
        <v>12373</v>
      </c>
      <c r="G271" s="16">
        <v>13940</v>
      </c>
      <c r="H271" s="15">
        <v>1</v>
      </c>
      <c r="I271" s="15">
        <v>1</v>
      </c>
      <c r="J271" s="15">
        <v>2</v>
      </c>
      <c r="K271" s="19" t="s">
        <v>1615</v>
      </c>
      <c r="L271" s="19">
        <v>0</v>
      </c>
      <c r="M271" s="19">
        <v>0</v>
      </c>
      <c r="N271" s="19">
        <v>0</v>
      </c>
      <c r="O271" s="19">
        <v>0</v>
      </c>
      <c r="P271" s="19">
        <v>2</v>
      </c>
      <c r="Q271" s="19" t="s">
        <v>1616</v>
      </c>
      <c r="R271" s="19">
        <v>2</v>
      </c>
      <c r="S271" s="19" t="s">
        <v>1617</v>
      </c>
      <c r="T271" s="19">
        <v>25</v>
      </c>
      <c r="U271" s="19" t="s">
        <v>1618</v>
      </c>
      <c r="V271" s="19">
        <v>3</v>
      </c>
      <c r="W271" s="19" t="s">
        <v>1619</v>
      </c>
      <c r="X271" s="19">
        <v>0</v>
      </c>
      <c r="Y271" s="19">
        <v>0</v>
      </c>
      <c r="Z271" s="19">
        <v>65</v>
      </c>
      <c r="AA271" s="33">
        <v>0</v>
      </c>
      <c r="AB271" s="17">
        <f t="shared" si="40"/>
        <v>1</v>
      </c>
      <c r="AC271" s="17" t="str">
        <f t="shared" si="41"/>
        <v/>
      </c>
      <c r="AD271" s="17" t="str">
        <f t="shared" si="42"/>
        <v/>
      </c>
      <c r="AE271" s="17">
        <f t="shared" si="43"/>
        <v>1</v>
      </c>
      <c r="AF271" s="17">
        <f t="shared" si="44"/>
        <v>1</v>
      </c>
      <c r="AG271" s="17">
        <f t="shared" si="45"/>
        <v>1</v>
      </c>
      <c r="AH271" s="17">
        <f t="shared" si="46"/>
        <v>1</v>
      </c>
      <c r="AI271" s="17" t="str">
        <f t="shared" si="47"/>
        <v/>
      </c>
      <c r="AJ271" s="17">
        <f t="shared" si="48"/>
        <v>1</v>
      </c>
      <c r="AK271" s="17">
        <f t="shared" si="49"/>
        <v>6</v>
      </c>
    </row>
    <row r="272" spans="1:37" s="17" customFormat="1" ht="60" x14ac:dyDescent="0.25">
      <c r="A272" s="13" t="s">
        <v>1620</v>
      </c>
      <c r="B272" s="14">
        <v>269</v>
      </c>
      <c r="C272" s="15" t="s">
        <v>1602</v>
      </c>
      <c r="D272" s="15" t="s">
        <v>1605</v>
      </c>
      <c r="E272" s="16">
        <v>24747</v>
      </c>
      <c r="F272" s="16">
        <v>24747</v>
      </c>
      <c r="G272" s="16">
        <v>27880</v>
      </c>
      <c r="H272" s="15">
        <v>2</v>
      </c>
      <c r="I272" s="15">
        <v>2</v>
      </c>
      <c r="J272" s="15">
        <v>1</v>
      </c>
      <c r="K272" s="19" t="s">
        <v>1621</v>
      </c>
      <c r="L272" s="19">
        <v>5</v>
      </c>
      <c r="M272" s="19" t="s">
        <v>1622</v>
      </c>
      <c r="N272" s="19">
        <v>0</v>
      </c>
      <c r="O272" s="19">
        <v>0</v>
      </c>
      <c r="P272" s="19">
        <v>1</v>
      </c>
      <c r="Q272" s="19" t="s">
        <v>1623</v>
      </c>
      <c r="R272" s="19">
        <v>2</v>
      </c>
      <c r="S272" s="19" t="s">
        <v>1624</v>
      </c>
      <c r="T272" s="19">
        <v>25</v>
      </c>
      <c r="U272" s="19" t="s">
        <v>1625</v>
      </c>
      <c r="V272" s="19">
        <v>5</v>
      </c>
      <c r="W272" s="19" t="s">
        <v>1626</v>
      </c>
      <c r="X272" s="19">
        <v>0</v>
      </c>
      <c r="Y272" s="19">
        <v>0</v>
      </c>
      <c r="Z272" s="19">
        <v>945</v>
      </c>
      <c r="AA272" s="33" t="s">
        <v>1627</v>
      </c>
      <c r="AB272" s="17">
        <f t="shared" si="40"/>
        <v>1</v>
      </c>
      <c r="AC272" s="17">
        <f t="shared" si="41"/>
        <v>1</v>
      </c>
      <c r="AD272" s="17" t="str">
        <f t="shared" si="42"/>
        <v/>
      </c>
      <c r="AE272" s="17">
        <f t="shared" si="43"/>
        <v>1</v>
      </c>
      <c r="AF272" s="17">
        <f t="shared" si="44"/>
        <v>1</v>
      </c>
      <c r="AG272" s="17">
        <f t="shared" si="45"/>
        <v>1</v>
      </c>
      <c r="AH272" s="17">
        <f t="shared" si="46"/>
        <v>1</v>
      </c>
      <c r="AI272" s="17" t="str">
        <f t="shared" si="47"/>
        <v/>
      </c>
      <c r="AJ272" s="17">
        <f t="shared" si="48"/>
        <v>1</v>
      </c>
      <c r="AK272" s="17">
        <f t="shared" si="49"/>
        <v>7</v>
      </c>
    </row>
    <row r="273" spans="1:37" s="17" customFormat="1" ht="72" x14ac:dyDescent="0.25">
      <c r="A273" s="13" t="s">
        <v>1628</v>
      </c>
      <c r="B273" s="18">
        <v>270</v>
      </c>
      <c r="C273" s="15" t="s">
        <v>874</v>
      </c>
      <c r="D273" s="15" t="s">
        <v>1605</v>
      </c>
      <c r="E273" s="16">
        <v>12373</v>
      </c>
      <c r="F273" s="16">
        <v>12373</v>
      </c>
      <c r="G273" s="16">
        <v>13940</v>
      </c>
      <c r="H273" s="15">
        <v>1</v>
      </c>
      <c r="I273" s="15">
        <v>1</v>
      </c>
      <c r="J273" s="15">
        <v>2</v>
      </c>
      <c r="K273" s="19" t="s">
        <v>1629</v>
      </c>
      <c r="L273" s="19">
        <v>1</v>
      </c>
      <c r="M273" s="19" t="s">
        <v>1630</v>
      </c>
      <c r="N273" s="19">
        <v>0</v>
      </c>
      <c r="O273" s="19">
        <v>0</v>
      </c>
      <c r="P273" s="19">
        <v>1</v>
      </c>
      <c r="Q273" s="19" t="s">
        <v>1631</v>
      </c>
      <c r="R273" s="19">
        <v>2</v>
      </c>
      <c r="S273" s="19" t="s">
        <v>1632</v>
      </c>
      <c r="T273" s="19">
        <v>20</v>
      </c>
      <c r="U273" s="19" t="s">
        <v>1633</v>
      </c>
      <c r="V273" s="19">
        <v>1</v>
      </c>
      <c r="W273" s="19" t="s">
        <v>1634</v>
      </c>
      <c r="X273" s="19">
        <v>0</v>
      </c>
      <c r="Y273" s="19">
        <v>0</v>
      </c>
      <c r="Z273" s="19">
        <v>443</v>
      </c>
      <c r="AA273" s="33" t="s">
        <v>1635</v>
      </c>
      <c r="AB273" s="17">
        <f t="shared" si="40"/>
        <v>1</v>
      </c>
      <c r="AC273" s="17">
        <f t="shared" si="41"/>
        <v>1</v>
      </c>
      <c r="AD273" s="17" t="str">
        <f t="shared" si="42"/>
        <v/>
      </c>
      <c r="AE273" s="17">
        <f t="shared" si="43"/>
        <v>1</v>
      </c>
      <c r="AF273" s="17">
        <f t="shared" si="44"/>
        <v>1</v>
      </c>
      <c r="AG273" s="17">
        <f t="shared" si="45"/>
        <v>1</v>
      </c>
      <c r="AH273" s="17">
        <f t="shared" si="46"/>
        <v>1</v>
      </c>
      <c r="AI273" s="17" t="str">
        <f t="shared" si="47"/>
        <v/>
      </c>
      <c r="AJ273" s="17">
        <f t="shared" si="48"/>
        <v>1</v>
      </c>
      <c r="AK273" s="17">
        <f t="shared" si="49"/>
        <v>7</v>
      </c>
    </row>
    <row r="274" spans="1:37" s="17" customFormat="1" ht="48" x14ac:dyDescent="0.25">
      <c r="A274" s="13" t="s">
        <v>1636</v>
      </c>
      <c r="B274" s="14">
        <v>271</v>
      </c>
      <c r="C274" s="15" t="s">
        <v>1637</v>
      </c>
      <c r="D274" s="15" t="s">
        <v>1605</v>
      </c>
      <c r="E274" s="16">
        <v>12373</v>
      </c>
      <c r="F274" s="16">
        <v>12373</v>
      </c>
      <c r="G274" s="16">
        <v>13940</v>
      </c>
      <c r="H274" s="15">
        <v>1</v>
      </c>
      <c r="I274" s="15">
        <v>1</v>
      </c>
      <c r="J274" s="15">
        <v>1</v>
      </c>
      <c r="K274" s="19" t="s">
        <v>1638</v>
      </c>
      <c r="L274" s="19">
        <v>2</v>
      </c>
      <c r="M274" s="19" t="s">
        <v>1639</v>
      </c>
      <c r="N274" s="19">
        <v>0</v>
      </c>
      <c r="O274" s="19">
        <v>0</v>
      </c>
      <c r="P274" s="19">
        <v>2</v>
      </c>
      <c r="Q274" s="19" t="s">
        <v>1640</v>
      </c>
      <c r="R274" s="19">
        <v>2</v>
      </c>
      <c r="S274" s="19" t="s">
        <v>1641</v>
      </c>
      <c r="T274" s="19">
        <v>36</v>
      </c>
      <c r="U274" s="19" t="s">
        <v>1642</v>
      </c>
      <c r="V274" s="19">
        <v>15</v>
      </c>
      <c r="W274" s="19" t="s">
        <v>1643</v>
      </c>
      <c r="X274" s="19">
        <v>0</v>
      </c>
      <c r="Y274" s="19">
        <v>0</v>
      </c>
      <c r="Z274" s="19">
        <v>120</v>
      </c>
      <c r="AA274" s="33" t="s">
        <v>1644</v>
      </c>
      <c r="AB274" s="17">
        <f t="shared" si="40"/>
        <v>1</v>
      </c>
      <c r="AC274" s="17">
        <f t="shared" si="41"/>
        <v>1</v>
      </c>
      <c r="AD274" s="17" t="str">
        <f t="shared" si="42"/>
        <v/>
      </c>
      <c r="AE274" s="17">
        <f t="shared" si="43"/>
        <v>1</v>
      </c>
      <c r="AF274" s="17">
        <f t="shared" si="44"/>
        <v>1</v>
      </c>
      <c r="AG274" s="17">
        <f t="shared" si="45"/>
        <v>1</v>
      </c>
      <c r="AH274" s="17">
        <f t="shared" si="46"/>
        <v>1</v>
      </c>
      <c r="AI274" s="17" t="str">
        <f t="shared" si="47"/>
        <v/>
      </c>
      <c r="AJ274" s="17">
        <f t="shared" si="48"/>
        <v>1</v>
      </c>
      <c r="AK274" s="17">
        <f t="shared" si="49"/>
        <v>7</v>
      </c>
    </row>
    <row r="275" spans="1:37" s="17" customFormat="1" ht="144" x14ac:dyDescent="0.25">
      <c r="A275" s="13" t="s">
        <v>1645</v>
      </c>
      <c r="B275" s="18">
        <v>272</v>
      </c>
      <c r="C275" s="15" t="s">
        <v>1646</v>
      </c>
      <c r="D275" s="15" t="s">
        <v>1605</v>
      </c>
      <c r="E275" s="16">
        <v>12373</v>
      </c>
      <c r="F275" s="16">
        <v>12373</v>
      </c>
      <c r="G275" s="16">
        <v>13940</v>
      </c>
      <c r="H275" s="15">
        <v>1</v>
      </c>
      <c r="I275" s="15">
        <v>1</v>
      </c>
      <c r="J275" s="15">
        <v>4</v>
      </c>
      <c r="K275" s="19" t="s">
        <v>1647</v>
      </c>
      <c r="L275" s="19">
        <v>2</v>
      </c>
      <c r="M275" s="19" t="s">
        <v>1648</v>
      </c>
      <c r="N275" s="19">
        <v>0</v>
      </c>
      <c r="O275" s="19">
        <v>0</v>
      </c>
      <c r="P275" s="19">
        <v>1</v>
      </c>
      <c r="Q275" s="19" t="s">
        <v>1649</v>
      </c>
      <c r="R275" s="19">
        <v>1</v>
      </c>
      <c r="S275" s="19" t="s">
        <v>1650</v>
      </c>
      <c r="T275" s="19">
        <v>35</v>
      </c>
      <c r="U275" s="19" t="s">
        <v>1651</v>
      </c>
      <c r="V275" s="19">
        <v>24</v>
      </c>
      <c r="W275" s="19" t="s">
        <v>1652</v>
      </c>
      <c r="X275" s="19">
        <v>0</v>
      </c>
      <c r="Y275" s="19">
        <v>0</v>
      </c>
      <c r="Z275" s="19">
        <v>180</v>
      </c>
      <c r="AA275" s="33">
        <v>0</v>
      </c>
      <c r="AB275" s="17">
        <f t="shared" si="40"/>
        <v>1</v>
      </c>
      <c r="AC275" s="17">
        <f t="shared" si="41"/>
        <v>1</v>
      </c>
      <c r="AD275" s="17" t="str">
        <f t="shared" si="42"/>
        <v/>
      </c>
      <c r="AE275" s="17">
        <f t="shared" si="43"/>
        <v>1</v>
      </c>
      <c r="AF275" s="17">
        <f t="shared" si="44"/>
        <v>1</v>
      </c>
      <c r="AG275" s="17">
        <f t="shared" si="45"/>
        <v>1</v>
      </c>
      <c r="AH275" s="17">
        <f t="shared" si="46"/>
        <v>1</v>
      </c>
      <c r="AI275" s="17" t="str">
        <f t="shared" si="47"/>
        <v/>
      </c>
      <c r="AJ275" s="17">
        <f t="shared" si="48"/>
        <v>1</v>
      </c>
      <c r="AK275" s="17">
        <f t="shared" si="49"/>
        <v>7</v>
      </c>
    </row>
    <row r="276" spans="1:37" s="17" customFormat="1" ht="36" x14ac:dyDescent="0.25">
      <c r="A276" s="13" t="s">
        <v>1653</v>
      </c>
      <c r="B276" s="14">
        <v>273</v>
      </c>
      <c r="C276" s="15" t="s">
        <v>1654</v>
      </c>
      <c r="D276" s="15" t="s">
        <v>1605</v>
      </c>
      <c r="E276" s="16">
        <v>12373</v>
      </c>
      <c r="F276" s="16">
        <v>12373</v>
      </c>
      <c r="G276" s="16">
        <v>13940</v>
      </c>
      <c r="H276" s="15">
        <v>1</v>
      </c>
      <c r="I276" s="15">
        <v>1</v>
      </c>
      <c r="J276" s="15">
        <v>0</v>
      </c>
      <c r="K276" s="19">
        <v>0</v>
      </c>
      <c r="L276" s="19">
        <v>2</v>
      </c>
      <c r="M276" s="19" t="s">
        <v>1655</v>
      </c>
      <c r="N276" s="19">
        <v>0</v>
      </c>
      <c r="O276" s="19">
        <v>0</v>
      </c>
      <c r="P276" s="19">
        <v>0</v>
      </c>
      <c r="Q276" s="19">
        <v>0</v>
      </c>
      <c r="R276" s="19">
        <v>2</v>
      </c>
      <c r="S276" s="19" t="s">
        <v>1656</v>
      </c>
      <c r="T276" s="19">
        <v>10</v>
      </c>
      <c r="U276" s="19" t="s">
        <v>1657</v>
      </c>
      <c r="V276" s="19">
        <v>0</v>
      </c>
      <c r="W276" s="19">
        <v>0</v>
      </c>
      <c r="X276" s="19">
        <v>0</v>
      </c>
      <c r="Y276" s="19">
        <v>0</v>
      </c>
      <c r="Z276" s="19">
        <v>10</v>
      </c>
      <c r="AA276" s="33">
        <v>0</v>
      </c>
      <c r="AB276" s="17" t="str">
        <f t="shared" si="40"/>
        <v/>
      </c>
      <c r="AC276" s="17">
        <f t="shared" si="41"/>
        <v>1</v>
      </c>
      <c r="AD276" s="17" t="str">
        <f t="shared" si="42"/>
        <v/>
      </c>
      <c r="AE276" s="17" t="str">
        <f t="shared" si="43"/>
        <v/>
      </c>
      <c r="AF276" s="17">
        <f t="shared" si="44"/>
        <v>1</v>
      </c>
      <c r="AG276" s="17">
        <f t="shared" si="45"/>
        <v>1</v>
      </c>
      <c r="AH276" s="17" t="str">
        <f t="shared" si="46"/>
        <v/>
      </c>
      <c r="AI276" s="17" t="str">
        <f t="shared" si="47"/>
        <v/>
      </c>
      <c r="AJ276" s="17">
        <f t="shared" si="48"/>
        <v>1</v>
      </c>
      <c r="AK276" s="17">
        <f t="shared" si="49"/>
        <v>4</v>
      </c>
    </row>
    <row r="277" spans="1:37" s="17" customFormat="1" ht="120" x14ac:dyDescent="0.25">
      <c r="A277" s="13" t="s">
        <v>1658</v>
      </c>
      <c r="B277" s="18">
        <v>274</v>
      </c>
      <c r="C277" s="15" t="s">
        <v>1659</v>
      </c>
      <c r="D277" s="15" t="s">
        <v>1605</v>
      </c>
      <c r="E277" s="16">
        <v>24747</v>
      </c>
      <c r="F277" s="16">
        <v>24747</v>
      </c>
      <c r="G277" s="16">
        <v>27880</v>
      </c>
      <c r="H277" s="15">
        <v>2</v>
      </c>
      <c r="I277" s="15">
        <v>2</v>
      </c>
      <c r="J277" s="15">
        <v>2</v>
      </c>
      <c r="K277" s="19" t="s">
        <v>1660</v>
      </c>
      <c r="L277" s="19">
        <v>4</v>
      </c>
      <c r="M277" s="19" t="s">
        <v>1661</v>
      </c>
      <c r="N277" s="19">
        <v>0</v>
      </c>
      <c r="O277" s="19">
        <v>0</v>
      </c>
      <c r="P277" s="19">
        <v>4</v>
      </c>
      <c r="Q277" s="19" t="s">
        <v>1662</v>
      </c>
      <c r="R277" s="19">
        <v>3</v>
      </c>
      <c r="S277" s="19" t="s">
        <v>1663</v>
      </c>
      <c r="T277" s="19">
        <v>26</v>
      </c>
      <c r="U277" s="19" t="s">
        <v>1610</v>
      </c>
      <c r="V277" s="19">
        <v>7</v>
      </c>
      <c r="W277" s="19" t="s">
        <v>1664</v>
      </c>
      <c r="X277" s="19">
        <v>0</v>
      </c>
      <c r="Y277" s="19">
        <v>0</v>
      </c>
      <c r="Z277" s="19">
        <v>120</v>
      </c>
      <c r="AA277" s="33" t="s">
        <v>1665</v>
      </c>
      <c r="AB277" s="17">
        <f t="shared" si="40"/>
        <v>1</v>
      </c>
      <c r="AC277" s="17">
        <f t="shared" si="41"/>
        <v>1</v>
      </c>
      <c r="AD277" s="17" t="str">
        <f t="shared" si="42"/>
        <v/>
      </c>
      <c r="AE277" s="17">
        <f t="shared" si="43"/>
        <v>1</v>
      </c>
      <c r="AF277" s="17">
        <f t="shared" si="44"/>
        <v>1</v>
      </c>
      <c r="AG277" s="17">
        <f t="shared" si="45"/>
        <v>1</v>
      </c>
      <c r="AH277" s="17">
        <f t="shared" si="46"/>
        <v>1</v>
      </c>
      <c r="AI277" s="17" t="str">
        <f t="shared" si="47"/>
        <v/>
      </c>
      <c r="AJ277" s="17">
        <f t="shared" si="48"/>
        <v>1</v>
      </c>
      <c r="AK277" s="17">
        <f t="shared" si="49"/>
        <v>7</v>
      </c>
    </row>
    <row r="278" spans="1:37" s="17" customFormat="1" ht="48" x14ac:dyDescent="0.25">
      <c r="A278" s="13" t="s">
        <v>1666</v>
      </c>
      <c r="B278" s="14">
        <v>275</v>
      </c>
      <c r="C278" s="15" t="s">
        <v>1667</v>
      </c>
      <c r="D278" s="15" t="s">
        <v>1605</v>
      </c>
      <c r="E278" s="16">
        <v>12373</v>
      </c>
      <c r="F278" s="16">
        <v>12373</v>
      </c>
      <c r="G278" s="16">
        <v>13940</v>
      </c>
      <c r="H278" s="15">
        <v>1</v>
      </c>
      <c r="I278" s="15">
        <v>1</v>
      </c>
      <c r="J278" s="15">
        <v>1</v>
      </c>
      <c r="K278" s="19" t="s">
        <v>1668</v>
      </c>
      <c r="L278" s="19">
        <v>0</v>
      </c>
      <c r="M278" s="19">
        <v>0</v>
      </c>
      <c r="N278" s="19">
        <v>0</v>
      </c>
      <c r="O278" s="19">
        <v>0</v>
      </c>
      <c r="P278" s="19">
        <v>0</v>
      </c>
      <c r="Q278" s="19">
        <v>0</v>
      </c>
      <c r="R278" s="19">
        <v>3</v>
      </c>
      <c r="S278" s="19" t="s">
        <v>1669</v>
      </c>
      <c r="T278" s="19">
        <v>20</v>
      </c>
      <c r="U278" s="19" t="s">
        <v>1670</v>
      </c>
      <c r="V278" s="19">
        <v>4</v>
      </c>
      <c r="W278" s="19" t="s">
        <v>1671</v>
      </c>
      <c r="X278" s="19">
        <v>0</v>
      </c>
      <c r="Y278" s="19">
        <v>0</v>
      </c>
      <c r="Z278" s="19">
        <v>175</v>
      </c>
      <c r="AA278" s="33" t="s">
        <v>1635</v>
      </c>
      <c r="AB278" s="17">
        <f t="shared" si="40"/>
        <v>1</v>
      </c>
      <c r="AC278" s="17" t="str">
        <f t="shared" si="41"/>
        <v/>
      </c>
      <c r="AD278" s="17" t="str">
        <f t="shared" si="42"/>
        <v/>
      </c>
      <c r="AE278" s="17" t="str">
        <f t="shared" si="43"/>
        <v/>
      </c>
      <c r="AF278" s="17">
        <f t="shared" si="44"/>
        <v>1</v>
      </c>
      <c r="AG278" s="17">
        <f t="shared" si="45"/>
        <v>1</v>
      </c>
      <c r="AH278" s="17">
        <f t="shared" si="46"/>
        <v>1</v>
      </c>
      <c r="AI278" s="17" t="str">
        <f t="shared" si="47"/>
        <v/>
      </c>
      <c r="AJ278" s="17">
        <f t="shared" si="48"/>
        <v>1</v>
      </c>
      <c r="AK278" s="17">
        <f t="shared" si="49"/>
        <v>5</v>
      </c>
    </row>
    <row r="279" spans="1:37" s="17" customFormat="1" ht="60" x14ac:dyDescent="0.25">
      <c r="A279" s="13" t="s">
        <v>1672</v>
      </c>
      <c r="B279" s="18">
        <v>276</v>
      </c>
      <c r="C279" s="15" t="s">
        <v>1673</v>
      </c>
      <c r="D279" s="15" t="s">
        <v>1605</v>
      </c>
      <c r="E279" s="16">
        <v>12373</v>
      </c>
      <c r="F279" s="16">
        <v>12373</v>
      </c>
      <c r="G279" s="16">
        <v>13940</v>
      </c>
      <c r="H279" s="15">
        <v>1</v>
      </c>
      <c r="I279" s="15">
        <v>1</v>
      </c>
      <c r="J279" s="15">
        <v>1</v>
      </c>
      <c r="K279" s="19" t="s">
        <v>1674</v>
      </c>
      <c r="L279" s="19">
        <v>4</v>
      </c>
      <c r="M279" s="19" t="s">
        <v>1675</v>
      </c>
      <c r="N279" s="19">
        <v>0</v>
      </c>
      <c r="O279" s="19">
        <v>0</v>
      </c>
      <c r="P279" s="19">
        <v>0</v>
      </c>
      <c r="Q279" s="19">
        <v>0</v>
      </c>
      <c r="R279" s="19">
        <v>3</v>
      </c>
      <c r="S279" s="19" t="s">
        <v>1676</v>
      </c>
      <c r="T279" s="19">
        <v>20</v>
      </c>
      <c r="U279" s="19" t="s">
        <v>1677</v>
      </c>
      <c r="V279" s="19">
        <v>4</v>
      </c>
      <c r="W279" s="19" t="s">
        <v>1678</v>
      </c>
      <c r="X279" s="19">
        <v>0</v>
      </c>
      <c r="Y279" s="19">
        <v>0</v>
      </c>
      <c r="Z279" s="19">
        <v>139</v>
      </c>
      <c r="AA279" s="33" t="s">
        <v>1635</v>
      </c>
      <c r="AB279" s="17">
        <f t="shared" si="40"/>
        <v>1</v>
      </c>
      <c r="AC279" s="17">
        <f t="shared" si="41"/>
        <v>1</v>
      </c>
      <c r="AD279" s="17" t="str">
        <f t="shared" si="42"/>
        <v/>
      </c>
      <c r="AE279" s="17" t="str">
        <f t="shared" si="43"/>
        <v/>
      </c>
      <c r="AF279" s="17">
        <f t="shared" si="44"/>
        <v>1</v>
      </c>
      <c r="AG279" s="17">
        <f t="shared" si="45"/>
        <v>1</v>
      </c>
      <c r="AH279" s="17">
        <f t="shared" si="46"/>
        <v>1</v>
      </c>
      <c r="AI279" s="17" t="str">
        <f t="shared" si="47"/>
        <v/>
      </c>
      <c r="AJ279" s="17">
        <f t="shared" si="48"/>
        <v>1</v>
      </c>
      <c r="AK279" s="17">
        <f t="shared" si="49"/>
        <v>6</v>
      </c>
    </row>
    <row r="280" spans="1:37" s="17" customFormat="1" ht="36" x14ac:dyDescent="0.25">
      <c r="A280" s="13" t="s">
        <v>1679</v>
      </c>
      <c r="B280" s="14">
        <v>277</v>
      </c>
      <c r="C280" s="15" t="s">
        <v>1680</v>
      </c>
      <c r="D280" s="15" t="s">
        <v>1605</v>
      </c>
      <c r="E280" s="16">
        <v>6188</v>
      </c>
      <c r="F280" s="16">
        <v>6188</v>
      </c>
      <c r="G280" s="16">
        <v>6970</v>
      </c>
      <c r="H280" s="15">
        <v>0.5</v>
      </c>
      <c r="I280" s="15">
        <v>0.5</v>
      </c>
      <c r="J280" s="15">
        <v>1</v>
      </c>
      <c r="K280" s="19" t="s">
        <v>1681</v>
      </c>
      <c r="L280" s="19">
        <v>0</v>
      </c>
      <c r="M280" s="19">
        <v>0</v>
      </c>
      <c r="N280" s="19">
        <v>0</v>
      </c>
      <c r="O280" s="19">
        <v>0</v>
      </c>
      <c r="P280" s="19">
        <v>0</v>
      </c>
      <c r="Q280" s="19">
        <v>0</v>
      </c>
      <c r="R280" s="19">
        <v>3</v>
      </c>
      <c r="S280" s="19" t="s">
        <v>1682</v>
      </c>
      <c r="T280" s="19">
        <v>10</v>
      </c>
      <c r="U280" s="19" t="s">
        <v>1683</v>
      </c>
      <c r="V280" s="19">
        <v>2</v>
      </c>
      <c r="W280" s="19" t="s">
        <v>1684</v>
      </c>
      <c r="X280" s="19">
        <v>0</v>
      </c>
      <c r="Y280" s="19">
        <v>0</v>
      </c>
      <c r="Z280" s="19">
        <v>20</v>
      </c>
      <c r="AA280" s="33" t="s">
        <v>1685</v>
      </c>
      <c r="AB280" s="17">
        <f t="shared" si="40"/>
        <v>1</v>
      </c>
      <c r="AC280" s="17" t="str">
        <f t="shared" si="41"/>
        <v/>
      </c>
      <c r="AD280" s="17" t="str">
        <f t="shared" si="42"/>
        <v/>
      </c>
      <c r="AE280" s="17" t="str">
        <f t="shared" si="43"/>
        <v/>
      </c>
      <c r="AF280" s="17">
        <f t="shared" si="44"/>
        <v>1</v>
      </c>
      <c r="AG280" s="17">
        <f t="shared" si="45"/>
        <v>1</v>
      </c>
      <c r="AH280" s="17">
        <f t="shared" si="46"/>
        <v>1</v>
      </c>
      <c r="AI280" s="17" t="str">
        <f t="shared" si="47"/>
        <v/>
      </c>
      <c r="AJ280" s="17">
        <f t="shared" si="48"/>
        <v>1</v>
      </c>
      <c r="AK280" s="17">
        <f t="shared" si="49"/>
        <v>5</v>
      </c>
    </row>
    <row r="281" spans="1:37" s="17" customFormat="1" ht="120" x14ac:dyDescent="0.25">
      <c r="A281" s="13" t="s">
        <v>1686</v>
      </c>
      <c r="B281" s="18">
        <v>278</v>
      </c>
      <c r="C281" s="15" t="s">
        <v>1687</v>
      </c>
      <c r="D281" s="15" t="s">
        <v>1605</v>
      </c>
      <c r="E281" s="16">
        <v>12373</v>
      </c>
      <c r="F281" s="16">
        <v>12373</v>
      </c>
      <c r="G281" s="16">
        <v>13940</v>
      </c>
      <c r="H281" s="15">
        <v>1</v>
      </c>
      <c r="I281" s="15">
        <v>1</v>
      </c>
      <c r="J281" s="15">
        <v>1</v>
      </c>
      <c r="K281" s="19" t="s">
        <v>1688</v>
      </c>
      <c r="L281" s="19">
        <v>1</v>
      </c>
      <c r="M281" s="19" t="s">
        <v>1689</v>
      </c>
      <c r="N281" s="19">
        <v>0</v>
      </c>
      <c r="O281" s="19">
        <v>0</v>
      </c>
      <c r="P281" s="19">
        <v>4</v>
      </c>
      <c r="Q281" s="19" t="s">
        <v>1690</v>
      </c>
      <c r="R281" s="19">
        <v>3</v>
      </c>
      <c r="S281" s="19" t="s">
        <v>1691</v>
      </c>
      <c r="T281" s="19">
        <v>28</v>
      </c>
      <c r="U281" s="19" t="s">
        <v>1692</v>
      </c>
      <c r="V281" s="19">
        <v>0</v>
      </c>
      <c r="W281" s="19">
        <v>0</v>
      </c>
      <c r="X281" s="19">
        <v>0</v>
      </c>
      <c r="Y281" s="19">
        <v>0</v>
      </c>
      <c r="Z281" s="19">
        <v>740</v>
      </c>
      <c r="AA281" s="33">
        <v>0</v>
      </c>
      <c r="AB281" s="17">
        <f t="shared" si="40"/>
        <v>1</v>
      </c>
      <c r="AC281" s="17">
        <f t="shared" si="41"/>
        <v>1</v>
      </c>
      <c r="AD281" s="17" t="str">
        <f t="shared" si="42"/>
        <v/>
      </c>
      <c r="AE281" s="17">
        <f t="shared" si="43"/>
        <v>1</v>
      </c>
      <c r="AF281" s="17">
        <f t="shared" si="44"/>
        <v>1</v>
      </c>
      <c r="AG281" s="17">
        <f t="shared" si="45"/>
        <v>1</v>
      </c>
      <c r="AH281" s="17" t="str">
        <f t="shared" si="46"/>
        <v/>
      </c>
      <c r="AI281" s="17" t="str">
        <f t="shared" si="47"/>
        <v/>
      </c>
      <c r="AJ281" s="17">
        <f t="shared" si="48"/>
        <v>1</v>
      </c>
      <c r="AK281" s="17">
        <f t="shared" si="49"/>
        <v>6</v>
      </c>
    </row>
    <row r="282" spans="1:37" s="17" customFormat="1" ht="36" x14ac:dyDescent="0.25">
      <c r="A282" s="13" t="s">
        <v>1693</v>
      </c>
      <c r="B282" s="14">
        <v>279</v>
      </c>
      <c r="C282" s="15" t="s">
        <v>1694</v>
      </c>
      <c r="D282" s="15" t="s">
        <v>1605</v>
      </c>
      <c r="E282" s="16">
        <v>6189</v>
      </c>
      <c r="F282" s="16">
        <v>6189</v>
      </c>
      <c r="G282" s="16">
        <v>6970</v>
      </c>
      <c r="H282" s="15">
        <v>0.5</v>
      </c>
      <c r="I282" s="15">
        <v>0.5</v>
      </c>
      <c r="J282" s="15">
        <v>1</v>
      </c>
      <c r="K282" s="19" t="s">
        <v>1695</v>
      </c>
      <c r="L282" s="19">
        <v>1</v>
      </c>
      <c r="M282" s="19" t="s">
        <v>1696</v>
      </c>
      <c r="N282" s="19">
        <v>0</v>
      </c>
      <c r="O282" s="19">
        <v>0</v>
      </c>
      <c r="P282" s="19">
        <v>0</v>
      </c>
      <c r="Q282" s="19">
        <v>0</v>
      </c>
      <c r="R282" s="19">
        <v>3</v>
      </c>
      <c r="S282" s="19" t="s">
        <v>1697</v>
      </c>
      <c r="T282" s="19">
        <v>15</v>
      </c>
      <c r="U282" s="19" t="s">
        <v>1698</v>
      </c>
      <c r="V282" s="19">
        <v>10</v>
      </c>
      <c r="W282" s="19" t="s">
        <v>1699</v>
      </c>
      <c r="X282" s="19">
        <v>0</v>
      </c>
      <c r="Y282" s="19">
        <v>0</v>
      </c>
      <c r="Z282" s="19">
        <v>45</v>
      </c>
      <c r="AA282" s="33" t="s">
        <v>1700</v>
      </c>
      <c r="AB282" s="17">
        <f t="shared" si="40"/>
        <v>1</v>
      </c>
      <c r="AC282" s="17">
        <f t="shared" si="41"/>
        <v>1</v>
      </c>
      <c r="AD282" s="17" t="str">
        <f t="shared" si="42"/>
        <v/>
      </c>
      <c r="AE282" s="17" t="str">
        <f t="shared" si="43"/>
        <v/>
      </c>
      <c r="AF282" s="17">
        <f t="shared" si="44"/>
        <v>1</v>
      </c>
      <c r="AG282" s="17">
        <f t="shared" si="45"/>
        <v>1</v>
      </c>
      <c r="AH282" s="17">
        <f t="shared" si="46"/>
        <v>1</v>
      </c>
      <c r="AI282" s="17" t="str">
        <f t="shared" si="47"/>
        <v/>
      </c>
      <c r="AJ282" s="17">
        <f t="shared" si="48"/>
        <v>1</v>
      </c>
      <c r="AK282" s="17">
        <f t="shared" si="49"/>
        <v>6</v>
      </c>
    </row>
    <row r="283" spans="1:37" s="17" customFormat="1" ht="36" x14ac:dyDescent="0.25">
      <c r="A283" s="13" t="s">
        <v>1701</v>
      </c>
      <c r="B283" s="18">
        <v>280</v>
      </c>
      <c r="C283" s="15" t="s">
        <v>1702</v>
      </c>
      <c r="D283" s="15" t="s">
        <v>1605</v>
      </c>
      <c r="E283" s="16">
        <v>6188</v>
      </c>
      <c r="F283" s="16">
        <v>6188</v>
      </c>
      <c r="G283" s="16">
        <v>6970</v>
      </c>
      <c r="H283" s="15">
        <v>0.5</v>
      </c>
      <c r="I283" s="15">
        <v>0.5</v>
      </c>
      <c r="J283" s="15">
        <v>0</v>
      </c>
      <c r="K283" s="19">
        <v>0</v>
      </c>
      <c r="L283" s="19">
        <v>1</v>
      </c>
      <c r="M283" s="19" t="s">
        <v>1703</v>
      </c>
      <c r="N283" s="19">
        <v>0</v>
      </c>
      <c r="O283" s="19">
        <v>0</v>
      </c>
      <c r="P283" s="19">
        <v>0</v>
      </c>
      <c r="Q283" s="19">
        <v>0</v>
      </c>
      <c r="R283" s="19">
        <v>2</v>
      </c>
      <c r="S283" s="19" t="s">
        <v>1704</v>
      </c>
      <c r="T283" s="19">
        <v>10</v>
      </c>
      <c r="U283" s="19" t="s">
        <v>1705</v>
      </c>
      <c r="V283" s="19">
        <v>0</v>
      </c>
      <c r="W283" s="19">
        <v>0</v>
      </c>
      <c r="X283" s="19">
        <v>0</v>
      </c>
      <c r="Y283" s="19">
        <v>0</v>
      </c>
      <c r="Z283" s="19">
        <v>20</v>
      </c>
      <c r="AA283" s="33" t="s">
        <v>1635</v>
      </c>
      <c r="AB283" s="17" t="str">
        <f t="shared" si="40"/>
        <v/>
      </c>
      <c r="AC283" s="17">
        <f t="shared" si="41"/>
        <v>1</v>
      </c>
      <c r="AD283" s="17" t="str">
        <f t="shared" si="42"/>
        <v/>
      </c>
      <c r="AE283" s="17" t="str">
        <f t="shared" si="43"/>
        <v/>
      </c>
      <c r="AF283" s="17">
        <f t="shared" si="44"/>
        <v>1</v>
      </c>
      <c r="AG283" s="17">
        <f t="shared" si="45"/>
        <v>1</v>
      </c>
      <c r="AH283" s="17" t="str">
        <f t="shared" si="46"/>
        <v/>
      </c>
      <c r="AI283" s="17" t="str">
        <f t="shared" si="47"/>
        <v/>
      </c>
      <c r="AJ283" s="17">
        <f t="shared" si="48"/>
        <v>1</v>
      </c>
      <c r="AK283" s="17">
        <f t="shared" si="49"/>
        <v>4</v>
      </c>
    </row>
    <row r="284" spans="1:37" s="17" customFormat="1" ht="36" x14ac:dyDescent="0.25">
      <c r="A284" s="13" t="s">
        <v>1706</v>
      </c>
      <c r="B284" s="14">
        <v>281</v>
      </c>
      <c r="C284" s="15" t="s">
        <v>1707</v>
      </c>
      <c r="D284" s="15" t="s">
        <v>1605</v>
      </c>
      <c r="E284" s="16">
        <v>12373</v>
      </c>
      <c r="F284" s="16">
        <v>12373</v>
      </c>
      <c r="G284" s="16">
        <v>13940</v>
      </c>
      <c r="H284" s="15">
        <v>1</v>
      </c>
      <c r="I284" s="15">
        <v>1</v>
      </c>
      <c r="J284" s="15">
        <v>0</v>
      </c>
      <c r="K284" s="19">
        <v>0</v>
      </c>
      <c r="L284" s="19">
        <v>0</v>
      </c>
      <c r="M284" s="19">
        <v>0</v>
      </c>
      <c r="N284" s="19">
        <v>0</v>
      </c>
      <c r="O284" s="19">
        <v>0</v>
      </c>
      <c r="P284" s="19">
        <v>0</v>
      </c>
      <c r="Q284" s="19">
        <v>0</v>
      </c>
      <c r="R284" s="19">
        <v>0</v>
      </c>
      <c r="S284" s="19">
        <v>0</v>
      </c>
      <c r="T284" s="19">
        <v>8</v>
      </c>
      <c r="U284" s="19" t="s">
        <v>1708</v>
      </c>
      <c r="V284" s="19">
        <v>1</v>
      </c>
      <c r="W284" s="19" t="s">
        <v>1709</v>
      </c>
      <c r="X284" s="19">
        <v>0</v>
      </c>
      <c r="Y284" s="19">
        <v>0</v>
      </c>
      <c r="Z284" s="19">
        <v>25</v>
      </c>
      <c r="AA284" s="33" t="s">
        <v>1710</v>
      </c>
      <c r="AB284" s="17" t="str">
        <f t="shared" si="40"/>
        <v/>
      </c>
      <c r="AC284" s="17" t="str">
        <f t="shared" si="41"/>
        <v/>
      </c>
      <c r="AD284" s="17" t="str">
        <f t="shared" si="42"/>
        <v/>
      </c>
      <c r="AE284" s="17" t="str">
        <f t="shared" si="43"/>
        <v/>
      </c>
      <c r="AF284" s="17" t="str">
        <f t="shared" si="44"/>
        <v/>
      </c>
      <c r="AG284" s="17">
        <f t="shared" si="45"/>
        <v>1</v>
      </c>
      <c r="AH284" s="17">
        <f t="shared" si="46"/>
        <v>1</v>
      </c>
      <c r="AI284" s="17" t="str">
        <f t="shared" si="47"/>
        <v/>
      </c>
      <c r="AJ284" s="17">
        <f t="shared" si="48"/>
        <v>1</v>
      </c>
      <c r="AK284" s="17">
        <f t="shared" si="49"/>
        <v>3</v>
      </c>
    </row>
    <row r="285" spans="1:37" s="17" customFormat="1" ht="48" x14ac:dyDescent="0.25">
      <c r="A285" s="13" t="s">
        <v>1711</v>
      </c>
      <c r="B285" s="18">
        <v>282</v>
      </c>
      <c r="C285" s="15" t="s">
        <v>1712</v>
      </c>
      <c r="D285" s="15" t="s">
        <v>1713</v>
      </c>
      <c r="E285" s="16">
        <v>17980</v>
      </c>
      <c r="F285" s="16">
        <v>17980</v>
      </c>
      <c r="G285" s="16">
        <v>19926</v>
      </c>
      <c r="H285" s="15">
        <v>1.45</v>
      </c>
      <c r="I285" s="15">
        <v>1.43</v>
      </c>
      <c r="J285" s="15">
        <v>2</v>
      </c>
      <c r="K285" s="19" t="s">
        <v>1714</v>
      </c>
      <c r="L285" s="19">
        <v>3</v>
      </c>
      <c r="M285" s="19" t="s">
        <v>1715</v>
      </c>
      <c r="N285" s="19">
        <v>0</v>
      </c>
      <c r="O285" s="19">
        <v>0</v>
      </c>
      <c r="P285" s="19">
        <v>0</v>
      </c>
      <c r="Q285" s="19">
        <v>0</v>
      </c>
      <c r="R285" s="19">
        <v>2</v>
      </c>
      <c r="S285" s="19" t="s">
        <v>1716</v>
      </c>
      <c r="T285" s="19">
        <v>4</v>
      </c>
      <c r="U285" s="19" t="s">
        <v>1717</v>
      </c>
      <c r="V285" s="19">
        <v>5</v>
      </c>
      <c r="W285" s="19" t="s">
        <v>1718</v>
      </c>
      <c r="X285" s="19">
        <v>0</v>
      </c>
      <c r="Y285" s="19" t="s">
        <v>367</v>
      </c>
      <c r="Z285" s="19">
        <v>212</v>
      </c>
      <c r="AA285" s="33" t="s">
        <v>1719</v>
      </c>
      <c r="AB285" s="17">
        <f t="shared" si="40"/>
        <v>1</v>
      </c>
      <c r="AC285" s="17">
        <f t="shared" si="41"/>
        <v>1</v>
      </c>
      <c r="AD285" s="17" t="str">
        <f t="shared" si="42"/>
        <v/>
      </c>
      <c r="AE285" s="17" t="str">
        <f t="shared" si="43"/>
        <v/>
      </c>
      <c r="AF285" s="17">
        <f t="shared" si="44"/>
        <v>1</v>
      </c>
      <c r="AG285" s="17">
        <f t="shared" si="45"/>
        <v>1</v>
      </c>
      <c r="AH285" s="17">
        <f t="shared" si="46"/>
        <v>1</v>
      </c>
      <c r="AI285" s="17" t="str">
        <f t="shared" si="47"/>
        <v/>
      </c>
      <c r="AJ285" s="17">
        <f t="shared" si="48"/>
        <v>1</v>
      </c>
      <c r="AK285" s="17">
        <f t="shared" si="49"/>
        <v>6</v>
      </c>
    </row>
    <row r="286" spans="1:37" s="17" customFormat="1" ht="84" x14ac:dyDescent="0.25">
      <c r="A286" s="13" t="s">
        <v>1720</v>
      </c>
      <c r="B286" s="14">
        <v>283</v>
      </c>
      <c r="C286" s="15" t="s">
        <v>1721</v>
      </c>
      <c r="D286" s="15" t="s">
        <v>1713</v>
      </c>
      <c r="E286" s="16">
        <v>65900</v>
      </c>
      <c r="F286" s="16">
        <v>65900</v>
      </c>
      <c r="G286" s="16">
        <v>72274</v>
      </c>
      <c r="H286" s="15">
        <v>5.16</v>
      </c>
      <c r="I286" s="15">
        <v>5.18</v>
      </c>
      <c r="J286" s="15">
        <v>4</v>
      </c>
      <c r="K286" s="19" t="s">
        <v>1722</v>
      </c>
      <c r="L286" s="19">
        <v>3</v>
      </c>
      <c r="M286" s="19" t="s">
        <v>1723</v>
      </c>
      <c r="N286" s="19">
        <v>0</v>
      </c>
      <c r="O286" s="19">
        <v>0</v>
      </c>
      <c r="P286" s="19">
        <v>4</v>
      </c>
      <c r="Q286" s="19" t="s">
        <v>1724</v>
      </c>
      <c r="R286" s="19">
        <v>5</v>
      </c>
      <c r="S286" s="19" t="s">
        <v>1725</v>
      </c>
      <c r="T286" s="19">
        <v>10</v>
      </c>
      <c r="U286" s="19" t="s">
        <v>1726</v>
      </c>
      <c r="V286" s="19">
        <v>12</v>
      </c>
      <c r="W286" s="19" t="s">
        <v>1727</v>
      </c>
      <c r="X286" s="19">
        <v>3</v>
      </c>
      <c r="Y286" s="19" t="s">
        <v>1728</v>
      </c>
      <c r="Z286" s="19">
        <v>733</v>
      </c>
      <c r="AA286" s="33" t="s">
        <v>1729</v>
      </c>
      <c r="AB286" s="17">
        <f t="shared" si="40"/>
        <v>1</v>
      </c>
      <c r="AC286" s="17">
        <f t="shared" si="41"/>
        <v>1</v>
      </c>
      <c r="AD286" s="17" t="str">
        <f t="shared" si="42"/>
        <v/>
      </c>
      <c r="AE286" s="17">
        <f t="shared" si="43"/>
        <v>1</v>
      </c>
      <c r="AF286" s="17">
        <f t="shared" si="44"/>
        <v>1</v>
      </c>
      <c r="AG286" s="17">
        <f t="shared" si="45"/>
        <v>1</v>
      </c>
      <c r="AH286" s="17">
        <f t="shared" si="46"/>
        <v>1</v>
      </c>
      <c r="AI286" s="17">
        <f t="shared" si="47"/>
        <v>1</v>
      </c>
      <c r="AJ286" s="17">
        <f t="shared" si="48"/>
        <v>1</v>
      </c>
      <c r="AK286" s="17">
        <f t="shared" si="49"/>
        <v>8</v>
      </c>
    </row>
    <row r="287" spans="1:37" s="17" customFormat="1" ht="24" x14ac:dyDescent="0.25">
      <c r="A287" s="13" t="s">
        <v>1730</v>
      </c>
      <c r="B287" s="18">
        <v>284</v>
      </c>
      <c r="C287" s="15" t="s">
        <v>1731</v>
      </c>
      <c r="D287" s="15" t="s">
        <v>1713</v>
      </c>
      <c r="E287" s="16">
        <v>14642</v>
      </c>
      <c r="F287" s="16">
        <v>14642</v>
      </c>
      <c r="G287" s="16">
        <v>16104</v>
      </c>
      <c r="H287" s="15">
        <v>1.18</v>
      </c>
      <c r="I287" s="15">
        <v>1.1599999999999999</v>
      </c>
      <c r="J287" s="15">
        <v>0</v>
      </c>
      <c r="K287" s="19" t="s">
        <v>291</v>
      </c>
      <c r="L287" s="19">
        <v>0</v>
      </c>
      <c r="M287" s="19" t="s">
        <v>291</v>
      </c>
      <c r="N287" s="19">
        <v>0</v>
      </c>
      <c r="O287" s="19">
        <v>0</v>
      </c>
      <c r="P287" s="19">
        <v>0</v>
      </c>
      <c r="Q287" s="19">
        <v>0</v>
      </c>
      <c r="R287" s="19">
        <v>1</v>
      </c>
      <c r="S287" s="19" t="s">
        <v>1732</v>
      </c>
      <c r="T287" s="19">
        <v>8</v>
      </c>
      <c r="U287" s="19" t="s">
        <v>1733</v>
      </c>
      <c r="V287" s="19">
        <v>0</v>
      </c>
      <c r="W287" s="19" t="s">
        <v>291</v>
      </c>
      <c r="X287" s="19">
        <v>0</v>
      </c>
      <c r="Y287" s="19" t="s">
        <v>291</v>
      </c>
      <c r="Z287" s="19">
        <v>160</v>
      </c>
      <c r="AA287" s="33" t="s">
        <v>1734</v>
      </c>
      <c r="AB287" s="17" t="str">
        <f t="shared" si="40"/>
        <v/>
      </c>
      <c r="AC287" s="17" t="str">
        <f t="shared" si="41"/>
        <v/>
      </c>
      <c r="AD287" s="17" t="str">
        <f t="shared" si="42"/>
        <v/>
      </c>
      <c r="AE287" s="17" t="str">
        <f t="shared" si="43"/>
        <v/>
      </c>
      <c r="AF287" s="17">
        <f t="shared" si="44"/>
        <v>1</v>
      </c>
      <c r="AG287" s="17">
        <f t="shared" si="45"/>
        <v>1</v>
      </c>
      <c r="AH287" s="17" t="str">
        <f t="shared" si="46"/>
        <v/>
      </c>
      <c r="AI287" s="17" t="str">
        <f t="shared" si="47"/>
        <v/>
      </c>
      <c r="AJ287" s="17">
        <f t="shared" si="48"/>
        <v>1</v>
      </c>
      <c r="AK287" s="17">
        <f t="shared" si="49"/>
        <v>3</v>
      </c>
    </row>
    <row r="288" spans="1:37" s="17" customFormat="1" ht="36" x14ac:dyDescent="0.25">
      <c r="A288" s="13" t="s">
        <v>1735</v>
      </c>
      <c r="B288" s="14">
        <v>285</v>
      </c>
      <c r="C288" s="15" t="s">
        <v>1736</v>
      </c>
      <c r="D288" s="15" t="s">
        <v>1713</v>
      </c>
      <c r="E288" s="16">
        <v>8927</v>
      </c>
      <c r="F288" s="16">
        <v>8927</v>
      </c>
      <c r="G288" s="16">
        <v>9806</v>
      </c>
      <c r="H288" s="15">
        <v>0.72</v>
      </c>
      <c r="I288" s="15">
        <v>0.7</v>
      </c>
      <c r="J288" s="15">
        <v>0</v>
      </c>
      <c r="K288" s="19" t="s">
        <v>291</v>
      </c>
      <c r="L288" s="19">
        <v>0</v>
      </c>
      <c r="M288" s="19" t="s">
        <v>291</v>
      </c>
      <c r="N288" s="19">
        <v>0</v>
      </c>
      <c r="O288" s="19">
        <v>0</v>
      </c>
      <c r="P288" s="19">
        <v>0</v>
      </c>
      <c r="Q288" s="19">
        <v>0</v>
      </c>
      <c r="R288" s="19">
        <v>2</v>
      </c>
      <c r="S288" s="19" t="s">
        <v>1737</v>
      </c>
      <c r="T288" s="19">
        <v>10</v>
      </c>
      <c r="U288" s="19" t="s">
        <v>1738</v>
      </c>
      <c r="V288" s="19">
        <v>0</v>
      </c>
      <c r="W288" s="19" t="s">
        <v>291</v>
      </c>
      <c r="X288" s="19">
        <v>0</v>
      </c>
      <c r="Y288" s="19" t="s">
        <v>291</v>
      </c>
      <c r="Z288" s="19">
        <v>79</v>
      </c>
      <c r="AA288" s="33" t="s">
        <v>1739</v>
      </c>
      <c r="AB288" s="17" t="str">
        <f t="shared" si="40"/>
        <v/>
      </c>
      <c r="AC288" s="17" t="str">
        <f t="shared" si="41"/>
        <v/>
      </c>
      <c r="AD288" s="17" t="str">
        <f t="shared" si="42"/>
        <v/>
      </c>
      <c r="AE288" s="17" t="str">
        <f t="shared" si="43"/>
        <v/>
      </c>
      <c r="AF288" s="17">
        <f t="shared" si="44"/>
        <v>1</v>
      </c>
      <c r="AG288" s="17">
        <f t="shared" si="45"/>
        <v>1</v>
      </c>
      <c r="AH288" s="17" t="str">
        <f t="shared" si="46"/>
        <v/>
      </c>
      <c r="AI288" s="17" t="str">
        <f t="shared" si="47"/>
        <v/>
      </c>
      <c r="AJ288" s="17">
        <f t="shared" si="48"/>
        <v>1</v>
      </c>
      <c r="AK288" s="17">
        <f t="shared" si="49"/>
        <v>3</v>
      </c>
    </row>
    <row r="289" spans="1:37" s="17" customFormat="1" ht="24" x14ac:dyDescent="0.25">
      <c r="A289" s="13" t="s">
        <v>1740</v>
      </c>
      <c r="B289" s="18">
        <v>286</v>
      </c>
      <c r="C289" s="15" t="s">
        <v>1741</v>
      </c>
      <c r="D289" s="15" t="s">
        <v>1713</v>
      </c>
      <c r="E289" s="16">
        <v>9450</v>
      </c>
      <c r="F289" s="16">
        <v>9450</v>
      </c>
      <c r="G289" s="16">
        <v>9992</v>
      </c>
      <c r="H289" s="15">
        <v>0.72</v>
      </c>
      <c r="I289" s="15">
        <v>0.72</v>
      </c>
      <c r="J289" s="15">
        <v>2</v>
      </c>
      <c r="K289" s="19" t="s">
        <v>1742</v>
      </c>
      <c r="L289" s="19">
        <v>0</v>
      </c>
      <c r="M289" s="19" t="s">
        <v>291</v>
      </c>
      <c r="N289" s="19">
        <v>0</v>
      </c>
      <c r="O289" s="19">
        <v>0</v>
      </c>
      <c r="P289" s="19">
        <v>0</v>
      </c>
      <c r="Q289" s="19">
        <v>0</v>
      </c>
      <c r="R289" s="19">
        <v>5</v>
      </c>
      <c r="S289" s="19" t="s">
        <v>1743</v>
      </c>
      <c r="T289" s="19">
        <v>8</v>
      </c>
      <c r="U289" s="19" t="s">
        <v>1744</v>
      </c>
      <c r="V289" s="19">
        <v>2</v>
      </c>
      <c r="W289" s="19" t="s">
        <v>1745</v>
      </c>
      <c r="X289" s="19">
        <v>0</v>
      </c>
      <c r="Y289" s="19" t="s">
        <v>291</v>
      </c>
      <c r="Z289" s="19">
        <v>70</v>
      </c>
      <c r="AA289" s="33" t="s">
        <v>1746</v>
      </c>
      <c r="AB289" s="17">
        <f t="shared" si="40"/>
        <v>1</v>
      </c>
      <c r="AC289" s="17" t="str">
        <f t="shared" si="41"/>
        <v/>
      </c>
      <c r="AD289" s="17" t="str">
        <f t="shared" si="42"/>
        <v/>
      </c>
      <c r="AE289" s="17" t="str">
        <f t="shared" si="43"/>
        <v/>
      </c>
      <c r="AF289" s="17">
        <f t="shared" si="44"/>
        <v>1</v>
      </c>
      <c r="AG289" s="17">
        <f t="shared" si="45"/>
        <v>1</v>
      </c>
      <c r="AH289" s="17">
        <f t="shared" si="46"/>
        <v>1</v>
      </c>
      <c r="AI289" s="17" t="str">
        <f t="shared" si="47"/>
        <v/>
      </c>
      <c r="AJ289" s="17">
        <f t="shared" si="48"/>
        <v>1</v>
      </c>
      <c r="AK289" s="17">
        <f t="shared" si="49"/>
        <v>5</v>
      </c>
    </row>
    <row r="290" spans="1:37" s="17" customFormat="1" ht="60" x14ac:dyDescent="0.25">
      <c r="A290" s="13" t="s">
        <v>1747</v>
      </c>
      <c r="B290" s="14">
        <v>287</v>
      </c>
      <c r="C290" s="15" t="s">
        <v>1748</v>
      </c>
      <c r="D290" s="15" t="s">
        <v>1713</v>
      </c>
      <c r="E290" s="16">
        <v>8516</v>
      </c>
      <c r="F290" s="16">
        <v>8516</v>
      </c>
      <c r="G290" s="16">
        <v>10184</v>
      </c>
      <c r="H290" s="15">
        <v>0.69</v>
      </c>
      <c r="I290" s="15">
        <v>0.73</v>
      </c>
      <c r="J290" s="15">
        <v>3</v>
      </c>
      <c r="K290" s="19" t="s">
        <v>1749</v>
      </c>
      <c r="L290" s="19">
        <v>1</v>
      </c>
      <c r="M290" s="19" t="s">
        <v>1750</v>
      </c>
      <c r="N290" s="19">
        <v>0</v>
      </c>
      <c r="O290" s="19">
        <v>0</v>
      </c>
      <c r="P290" s="19">
        <v>0</v>
      </c>
      <c r="Q290" s="19">
        <v>0</v>
      </c>
      <c r="R290" s="19">
        <v>5</v>
      </c>
      <c r="S290" s="19" t="s">
        <v>1751</v>
      </c>
      <c r="T290" s="19">
        <v>10</v>
      </c>
      <c r="U290" s="19" t="s">
        <v>1752</v>
      </c>
      <c r="V290" s="19">
        <v>10</v>
      </c>
      <c r="W290" s="19" t="s">
        <v>1753</v>
      </c>
      <c r="X290" s="19">
        <v>0</v>
      </c>
      <c r="Y290" s="19" t="s">
        <v>291</v>
      </c>
      <c r="Z290" s="19">
        <v>60</v>
      </c>
      <c r="AA290" s="33" t="s">
        <v>1754</v>
      </c>
      <c r="AB290" s="17">
        <f t="shared" si="40"/>
        <v>1</v>
      </c>
      <c r="AC290" s="17">
        <f t="shared" si="41"/>
        <v>1</v>
      </c>
      <c r="AD290" s="17" t="str">
        <f t="shared" si="42"/>
        <v/>
      </c>
      <c r="AE290" s="17" t="str">
        <f t="shared" si="43"/>
        <v/>
      </c>
      <c r="AF290" s="17">
        <f t="shared" si="44"/>
        <v>1</v>
      </c>
      <c r="AG290" s="17">
        <f t="shared" si="45"/>
        <v>1</v>
      </c>
      <c r="AH290" s="17">
        <f t="shared" si="46"/>
        <v>1</v>
      </c>
      <c r="AI290" s="17" t="str">
        <f t="shared" si="47"/>
        <v/>
      </c>
      <c r="AJ290" s="17">
        <f t="shared" si="48"/>
        <v>1</v>
      </c>
      <c r="AK290" s="17">
        <f t="shared" si="49"/>
        <v>6</v>
      </c>
    </row>
    <row r="291" spans="1:37" s="17" customFormat="1" ht="36" x14ac:dyDescent="0.25">
      <c r="A291" s="13" t="s">
        <v>1755</v>
      </c>
      <c r="B291" s="18">
        <v>288</v>
      </c>
      <c r="C291" s="15" t="s">
        <v>1756</v>
      </c>
      <c r="D291" s="15" t="s">
        <v>1713</v>
      </c>
      <c r="E291" s="16">
        <v>31239</v>
      </c>
      <c r="F291" s="16">
        <v>31239</v>
      </c>
      <c r="G291" s="16">
        <v>34360</v>
      </c>
      <c r="H291" s="15">
        <v>2.52</v>
      </c>
      <c r="I291" s="15">
        <v>2.46</v>
      </c>
      <c r="J291" s="15">
        <v>0</v>
      </c>
      <c r="K291" s="19" t="s">
        <v>291</v>
      </c>
      <c r="L291" s="19">
        <v>2</v>
      </c>
      <c r="M291" s="19" t="s">
        <v>1757</v>
      </c>
      <c r="N291" s="19">
        <v>0</v>
      </c>
      <c r="O291" s="19">
        <v>0</v>
      </c>
      <c r="P291" s="19">
        <v>1</v>
      </c>
      <c r="Q291" s="19" t="s">
        <v>1758</v>
      </c>
      <c r="R291" s="19">
        <v>1</v>
      </c>
      <c r="S291" s="19" t="s">
        <v>1759</v>
      </c>
      <c r="T291" s="19">
        <v>10</v>
      </c>
      <c r="U291" s="19" t="s">
        <v>1733</v>
      </c>
      <c r="V291" s="19">
        <v>5</v>
      </c>
      <c r="W291" s="19" t="s">
        <v>1760</v>
      </c>
      <c r="X291" s="19">
        <v>0</v>
      </c>
      <c r="Y291" s="19" t="s">
        <v>291</v>
      </c>
      <c r="Z291" s="19">
        <v>150</v>
      </c>
      <c r="AA291" s="33" t="s">
        <v>1761</v>
      </c>
      <c r="AB291" s="17" t="str">
        <f t="shared" si="40"/>
        <v/>
      </c>
      <c r="AC291" s="17">
        <f t="shared" si="41"/>
        <v>1</v>
      </c>
      <c r="AD291" s="17" t="str">
        <f t="shared" si="42"/>
        <v/>
      </c>
      <c r="AE291" s="17">
        <f t="shared" si="43"/>
        <v>1</v>
      </c>
      <c r="AF291" s="17">
        <f t="shared" si="44"/>
        <v>1</v>
      </c>
      <c r="AG291" s="17">
        <f t="shared" si="45"/>
        <v>1</v>
      </c>
      <c r="AH291" s="17">
        <f t="shared" si="46"/>
        <v>1</v>
      </c>
      <c r="AI291" s="17" t="str">
        <f t="shared" si="47"/>
        <v/>
      </c>
      <c r="AJ291" s="17">
        <f t="shared" si="48"/>
        <v>1</v>
      </c>
      <c r="AK291" s="17">
        <f t="shared" si="49"/>
        <v>6</v>
      </c>
    </row>
    <row r="292" spans="1:37" s="17" customFormat="1" ht="24" x14ac:dyDescent="0.25">
      <c r="A292" s="13" t="s">
        <v>1762</v>
      </c>
      <c r="B292" s="14">
        <v>289</v>
      </c>
      <c r="C292" s="15" t="s">
        <v>1763</v>
      </c>
      <c r="D292" s="15" t="s">
        <v>1713</v>
      </c>
      <c r="E292" s="16">
        <v>9003</v>
      </c>
      <c r="F292" s="16">
        <v>9003</v>
      </c>
      <c r="G292" s="16">
        <v>9889</v>
      </c>
      <c r="H292" s="15">
        <v>0.73</v>
      </c>
      <c r="I292" s="15">
        <v>0.71</v>
      </c>
      <c r="J292" s="15">
        <v>0</v>
      </c>
      <c r="K292" s="19" t="s">
        <v>291</v>
      </c>
      <c r="L292" s="19">
        <v>0</v>
      </c>
      <c r="M292" s="19" t="s">
        <v>291</v>
      </c>
      <c r="N292" s="19">
        <v>0</v>
      </c>
      <c r="O292" s="19">
        <v>0</v>
      </c>
      <c r="P292" s="19">
        <v>0</v>
      </c>
      <c r="Q292" s="19">
        <v>0</v>
      </c>
      <c r="R292" s="19">
        <v>0</v>
      </c>
      <c r="S292" s="19">
        <v>0</v>
      </c>
      <c r="T292" s="19">
        <v>8</v>
      </c>
      <c r="U292" s="19" t="s">
        <v>1764</v>
      </c>
      <c r="V292" s="19">
        <v>0</v>
      </c>
      <c r="W292" s="19" t="s">
        <v>291</v>
      </c>
      <c r="X292" s="19">
        <v>0</v>
      </c>
      <c r="Y292" s="19" t="s">
        <v>291</v>
      </c>
      <c r="Z292" s="19">
        <v>45</v>
      </c>
      <c r="AA292" s="33" t="s">
        <v>1765</v>
      </c>
      <c r="AB292" s="17" t="str">
        <f t="shared" si="40"/>
        <v/>
      </c>
      <c r="AC292" s="17" t="str">
        <f t="shared" si="41"/>
        <v/>
      </c>
      <c r="AD292" s="17" t="str">
        <f t="shared" si="42"/>
        <v/>
      </c>
      <c r="AE292" s="17" t="str">
        <f t="shared" si="43"/>
        <v/>
      </c>
      <c r="AF292" s="17" t="str">
        <f t="shared" si="44"/>
        <v/>
      </c>
      <c r="AG292" s="17">
        <f t="shared" si="45"/>
        <v>1</v>
      </c>
      <c r="AH292" s="17" t="str">
        <f t="shared" si="46"/>
        <v/>
      </c>
      <c r="AI292" s="17" t="str">
        <f t="shared" si="47"/>
        <v/>
      </c>
      <c r="AJ292" s="17">
        <f t="shared" si="48"/>
        <v>1</v>
      </c>
      <c r="AK292" s="17">
        <f t="shared" si="49"/>
        <v>2</v>
      </c>
    </row>
    <row r="293" spans="1:37" s="17" customFormat="1" ht="36" x14ac:dyDescent="0.25">
      <c r="A293" s="13" t="s">
        <v>1766</v>
      </c>
      <c r="B293" s="18">
        <v>290</v>
      </c>
      <c r="C293" s="15" t="s">
        <v>1767</v>
      </c>
      <c r="D293" s="15" t="s">
        <v>1713</v>
      </c>
      <c r="E293" s="16">
        <v>13060</v>
      </c>
      <c r="F293" s="16">
        <v>13060</v>
      </c>
      <c r="G293" s="16">
        <v>14360</v>
      </c>
      <c r="H293" s="15">
        <v>1.05</v>
      </c>
      <c r="I293" s="15">
        <v>1.03</v>
      </c>
      <c r="J293" s="15">
        <v>1</v>
      </c>
      <c r="K293" s="19" t="s">
        <v>1768</v>
      </c>
      <c r="L293" s="19">
        <v>1</v>
      </c>
      <c r="M293" s="19" t="s">
        <v>1768</v>
      </c>
      <c r="N293" s="19">
        <v>0</v>
      </c>
      <c r="O293" s="19">
        <v>0</v>
      </c>
      <c r="P293" s="19">
        <v>2</v>
      </c>
      <c r="Q293" s="19" t="s">
        <v>1769</v>
      </c>
      <c r="R293" s="19">
        <v>5</v>
      </c>
      <c r="S293" s="19" t="s">
        <v>1770</v>
      </c>
      <c r="T293" s="19">
        <v>10</v>
      </c>
      <c r="U293" s="19" t="s">
        <v>1771</v>
      </c>
      <c r="V293" s="19">
        <v>1</v>
      </c>
      <c r="W293" s="19" t="s">
        <v>1772</v>
      </c>
      <c r="X293" s="19">
        <v>0</v>
      </c>
      <c r="Y293" s="19" t="s">
        <v>291</v>
      </c>
      <c r="Z293" s="19">
        <v>50</v>
      </c>
      <c r="AA293" s="33" t="s">
        <v>1773</v>
      </c>
      <c r="AB293" s="17">
        <f t="shared" si="40"/>
        <v>1</v>
      </c>
      <c r="AC293" s="17">
        <f t="shared" si="41"/>
        <v>1</v>
      </c>
      <c r="AD293" s="17" t="str">
        <f t="shared" si="42"/>
        <v/>
      </c>
      <c r="AE293" s="17">
        <f t="shared" si="43"/>
        <v>1</v>
      </c>
      <c r="AF293" s="17">
        <f t="shared" si="44"/>
        <v>1</v>
      </c>
      <c r="AG293" s="17">
        <f t="shared" si="45"/>
        <v>1</v>
      </c>
      <c r="AH293" s="17">
        <f t="shared" si="46"/>
        <v>1</v>
      </c>
      <c r="AI293" s="17" t="str">
        <f t="shared" si="47"/>
        <v/>
      </c>
      <c r="AJ293" s="17">
        <f t="shared" si="48"/>
        <v>1</v>
      </c>
      <c r="AK293" s="17">
        <f t="shared" si="49"/>
        <v>7</v>
      </c>
    </row>
    <row r="294" spans="1:37" s="17" customFormat="1" ht="48" x14ac:dyDescent="0.25">
      <c r="A294" s="13" t="s">
        <v>1774</v>
      </c>
      <c r="B294" s="14">
        <v>291</v>
      </c>
      <c r="C294" s="15" t="s">
        <v>1775</v>
      </c>
      <c r="D294" s="15" t="s">
        <v>1713</v>
      </c>
      <c r="E294" s="16">
        <v>8342</v>
      </c>
      <c r="F294" s="16">
        <v>8342</v>
      </c>
      <c r="G294" s="16">
        <v>9160</v>
      </c>
      <c r="H294" s="15">
        <v>0.67</v>
      </c>
      <c r="I294" s="15">
        <v>0.66</v>
      </c>
      <c r="J294" s="15">
        <v>0</v>
      </c>
      <c r="K294" s="19" t="s">
        <v>291</v>
      </c>
      <c r="L294" s="19">
        <v>0</v>
      </c>
      <c r="M294" s="19" t="s">
        <v>291</v>
      </c>
      <c r="N294" s="19">
        <v>0</v>
      </c>
      <c r="O294" s="19">
        <v>0</v>
      </c>
      <c r="P294" s="19">
        <v>1</v>
      </c>
      <c r="Q294" s="19" t="s">
        <v>1776</v>
      </c>
      <c r="R294" s="19">
        <v>1</v>
      </c>
      <c r="S294" s="19" t="s">
        <v>1777</v>
      </c>
      <c r="T294" s="19">
        <v>10</v>
      </c>
      <c r="U294" s="19" t="s">
        <v>1778</v>
      </c>
      <c r="V294" s="19">
        <v>1</v>
      </c>
      <c r="W294" s="19" t="s">
        <v>1779</v>
      </c>
      <c r="X294" s="19">
        <v>0</v>
      </c>
      <c r="Y294" s="19" t="s">
        <v>291</v>
      </c>
      <c r="Z294" s="19">
        <v>40</v>
      </c>
      <c r="AA294" s="33">
        <v>0</v>
      </c>
      <c r="AB294" s="17" t="str">
        <f t="shared" si="40"/>
        <v/>
      </c>
      <c r="AC294" s="17" t="str">
        <f t="shared" si="41"/>
        <v/>
      </c>
      <c r="AD294" s="17" t="str">
        <f t="shared" si="42"/>
        <v/>
      </c>
      <c r="AE294" s="17">
        <f t="shared" si="43"/>
        <v>1</v>
      </c>
      <c r="AF294" s="17">
        <f t="shared" si="44"/>
        <v>1</v>
      </c>
      <c r="AG294" s="17">
        <f t="shared" si="45"/>
        <v>1</v>
      </c>
      <c r="AH294" s="17">
        <f t="shared" si="46"/>
        <v>1</v>
      </c>
      <c r="AI294" s="17" t="str">
        <f t="shared" si="47"/>
        <v/>
      </c>
      <c r="AJ294" s="17">
        <f t="shared" si="48"/>
        <v>1</v>
      </c>
      <c r="AK294" s="17">
        <f t="shared" si="49"/>
        <v>5</v>
      </c>
    </row>
    <row r="295" spans="1:37" s="17" customFormat="1" ht="24" x14ac:dyDescent="0.25">
      <c r="A295" s="13" t="s">
        <v>1780</v>
      </c>
      <c r="B295" s="18">
        <v>292</v>
      </c>
      <c r="C295" s="15" t="s">
        <v>1781</v>
      </c>
      <c r="D295" s="15" t="s">
        <v>1713</v>
      </c>
      <c r="E295" s="16">
        <v>9050</v>
      </c>
      <c r="F295" s="16">
        <v>9050</v>
      </c>
      <c r="G295" s="16">
        <v>9815</v>
      </c>
      <c r="H295" s="15">
        <v>0.73</v>
      </c>
      <c r="I295" s="15">
        <v>0.7</v>
      </c>
      <c r="J295" s="15">
        <v>0</v>
      </c>
      <c r="K295" s="19" t="s">
        <v>291</v>
      </c>
      <c r="L295" s="19">
        <v>0</v>
      </c>
      <c r="M295" s="19" t="s">
        <v>291</v>
      </c>
      <c r="N295" s="19">
        <v>0</v>
      </c>
      <c r="O295" s="19">
        <v>0</v>
      </c>
      <c r="P295" s="19">
        <v>0</v>
      </c>
      <c r="Q295" s="19">
        <v>0</v>
      </c>
      <c r="R295" s="19">
        <v>5</v>
      </c>
      <c r="S295" s="19" t="s">
        <v>1782</v>
      </c>
      <c r="T295" s="19">
        <v>8</v>
      </c>
      <c r="U295" s="19" t="s">
        <v>1764</v>
      </c>
      <c r="V295" s="19">
        <v>0</v>
      </c>
      <c r="W295" s="19" t="s">
        <v>291</v>
      </c>
      <c r="X295" s="19">
        <v>0</v>
      </c>
      <c r="Y295" s="19" t="s">
        <v>291</v>
      </c>
      <c r="Z295" s="19">
        <v>51</v>
      </c>
      <c r="AA295" s="33" t="s">
        <v>1783</v>
      </c>
      <c r="AB295" s="17" t="str">
        <f t="shared" si="40"/>
        <v/>
      </c>
      <c r="AC295" s="17" t="str">
        <f t="shared" si="41"/>
        <v/>
      </c>
      <c r="AD295" s="17" t="str">
        <f t="shared" si="42"/>
        <v/>
      </c>
      <c r="AE295" s="17" t="str">
        <f t="shared" si="43"/>
        <v/>
      </c>
      <c r="AF295" s="17">
        <f t="shared" si="44"/>
        <v>1</v>
      </c>
      <c r="AG295" s="17">
        <f t="shared" si="45"/>
        <v>1</v>
      </c>
      <c r="AH295" s="17" t="str">
        <f t="shared" si="46"/>
        <v/>
      </c>
      <c r="AI295" s="17" t="str">
        <f t="shared" si="47"/>
        <v/>
      </c>
      <c r="AJ295" s="17">
        <f t="shared" si="48"/>
        <v>1</v>
      </c>
      <c r="AK295" s="17">
        <f t="shared" si="49"/>
        <v>3</v>
      </c>
    </row>
    <row r="296" spans="1:37" s="17" customFormat="1" ht="24" x14ac:dyDescent="0.25">
      <c r="A296" s="13" t="s">
        <v>1784</v>
      </c>
      <c r="B296" s="14">
        <v>293</v>
      </c>
      <c r="C296" s="15" t="s">
        <v>1785</v>
      </c>
      <c r="D296" s="15" t="s">
        <v>1713</v>
      </c>
      <c r="E296" s="16">
        <v>7527</v>
      </c>
      <c r="F296" s="16">
        <v>7527</v>
      </c>
      <c r="G296" s="16">
        <v>8263</v>
      </c>
      <c r="H296" s="15">
        <v>0.61</v>
      </c>
      <c r="I296" s="15">
        <v>0.59</v>
      </c>
      <c r="J296" s="15">
        <v>0</v>
      </c>
      <c r="K296" s="19" t="s">
        <v>291</v>
      </c>
      <c r="L296" s="19">
        <v>0</v>
      </c>
      <c r="M296" s="19" t="s">
        <v>291</v>
      </c>
      <c r="N296" s="19">
        <v>0</v>
      </c>
      <c r="O296" s="19">
        <v>0</v>
      </c>
      <c r="P296" s="19">
        <v>0</v>
      </c>
      <c r="Q296" s="19">
        <v>0</v>
      </c>
      <c r="R296" s="19">
        <v>1</v>
      </c>
      <c r="S296" s="19" t="s">
        <v>1786</v>
      </c>
      <c r="T296" s="19">
        <v>8</v>
      </c>
      <c r="U296" s="19" t="s">
        <v>1787</v>
      </c>
      <c r="V296" s="19">
        <v>0</v>
      </c>
      <c r="W296" s="19" t="s">
        <v>291</v>
      </c>
      <c r="X296" s="19">
        <v>0</v>
      </c>
      <c r="Y296" s="19" t="s">
        <v>291</v>
      </c>
      <c r="Z296" s="19">
        <v>20</v>
      </c>
      <c r="AA296" s="33" t="s">
        <v>1788</v>
      </c>
      <c r="AB296" s="17" t="str">
        <f t="shared" si="40"/>
        <v/>
      </c>
      <c r="AC296" s="17" t="str">
        <f t="shared" si="41"/>
        <v/>
      </c>
      <c r="AD296" s="17" t="str">
        <f t="shared" si="42"/>
        <v/>
      </c>
      <c r="AE296" s="17" t="str">
        <f t="shared" si="43"/>
        <v/>
      </c>
      <c r="AF296" s="17">
        <f t="shared" si="44"/>
        <v>1</v>
      </c>
      <c r="AG296" s="17">
        <f t="shared" si="45"/>
        <v>1</v>
      </c>
      <c r="AH296" s="17" t="str">
        <f t="shared" si="46"/>
        <v/>
      </c>
      <c r="AI296" s="17" t="str">
        <f t="shared" si="47"/>
        <v/>
      </c>
      <c r="AJ296" s="17">
        <f t="shared" si="48"/>
        <v>1</v>
      </c>
      <c r="AK296" s="17">
        <f t="shared" si="49"/>
        <v>3</v>
      </c>
    </row>
    <row r="297" spans="1:37" s="17" customFormat="1" ht="36" x14ac:dyDescent="0.25">
      <c r="A297" s="13" t="s">
        <v>1789</v>
      </c>
      <c r="B297" s="18">
        <v>294</v>
      </c>
      <c r="C297" s="15" t="s">
        <v>1790</v>
      </c>
      <c r="D297" s="15" t="s">
        <v>1713</v>
      </c>
      <c r="E297" s="16">
        <v>10445</v>
      </c>
      <c r="F297" s="16">
        <v>10445</v>
      </c>
      <c r="G297" s="16">
        <v>10376</v>
      </c>
      <c r="H297" s="15">
        <v>0.76</v>
      </c>
      <c r="I297" s="15">
        <v>0.74</v>
      </c>
      <c r="J297" s="15">
        <v>2</v>
      </c>
      <c r="K297" s="19" t="s">
        <v>1791</v>
      </c>
      <c r="L297" s="19">
        <v>0</v>
      </c>
      <c r="M297" s="19" t="s">
        <v>291</v>
      </c>
      <c r="N297" s="19">
        <v>0</v>
      </c>
      <c r="O297" s="19">
        <v>0</v>
      </c>
      <c r="P297" s="19">
        <v>1</v>
      </c>
      <c r="Q297" s="19" t="s">
        <v>1792</v>
      </c>
      <c r="R297" s="19">
        <v>1</v>
      </c>
      <c r="S297" s="19" t="s">
        <v>1793</v>
      </c>
      <c r="T297" s="19">
        <v>10</v>
      </c>
      <c r="U297" s="19" t="s">
        <v>1794</v>
      </c>
      <c r="V297" s="19">
        <v>2</v>
      </c>
      <c r="W297" s="19" t="s">
        <v>1795</v>
      </c>
      <c r="X297" s="19">
        <v>0</v>
      </c>
      <c r="Y297" s="19" t="s">
        <v>291</v>
      </c>
      <c r="Z297" s="19">
        <v>60</v>
      </c>
      <c r="AA297" s="33" t="s">
        <v>1796</v>
      </c>
      <c r="AB297" s="17">
        <f t="shared" si="40"/>
        <v>1</v>
      </c>
      <c r="AC297" s="17" t="str">
        <f t="shared" si="41"/>
        <v/>
      </c>
      <c r="AD297" s="17" t="str">
        <f t="shared" si="42"/>
        <v/>
      </c>
      <c r="AE297" s="17">
        <f t="shared" si="43"/>
        <v>1</v>
      </c>
      <c r="AF297" s="17">
        <f t="shared" si="44"/>
        <v>1</v>
      </c>
      <c r="AG297" s="17">
        <f t="shared" si="45"/>
        <v>1</v>
      </c>
      <c r="AH297" s="17">
        <f t="shared" si="46"/>
        <v>1</v>
      </c>
      <c r="AI297" s="17" t="str">
        <f t="shared" si="47"/>
        <v/>
      </c>
      <c r="AJ297" s="17">
        <f t="shared" si="48"/>
        <v>1</v>
      </c>
      <c r="AK297" s="17">
        <f t="shared" si="49"/>
        <v>6</v>
      </c>
    </row>
    <row r="298" spans="1:37" s="17" customFormat="1" ht="60" x14ac:dyDescent="0.25">
      <c r="A298" s="13" t="s">
        <v>1797</v>
      </c>
      <c r="B298" s="14">
        <v>295</v>
      </c>
      <c r="C298" s="15" t="s">
        <v>1798</v>
      </c>
      <c r="D298" s="15" t="s">
        <v>1713</v>
      </c>
      <c r="E298" s="16">
        <v>7943</v>
      </c>
      <c r="F298" s="16">
        <v>7943</v>
      </c>
      <c r="G298" s="16">
        <v>8721</v>
      </c>
      <c r="H298" s="15">
        <v>0.64</v>
      </c>
      <c r="I298" s="15">
        <v>0.63</v>
      </c>
      <c r="J298" s="15">
        <v>1</v>
      </c>
      <c r="K298" s="19" t="s">
        <v>1799</v>
      </c>
      <c r="L298" s="19">
        <v>2</v>
      </c>
      <c r="M298" s="19" t="s">
        <v>1800</v>
      </c>
      <c r="N298" s="19">
        <v>0</v>
      </c>
      <c r="O298" s="19">
        <v>0</v>
      </c>
      <c r="P298" s="19">
        <v>0</v>
      </c>
      <c r="Q298" s="19">
        <v>0</v>
      </c>
      <c r="R298" s="19">
        <v>2</v>
      </c>
      <c r="S298" s="19" t="s">
        <v>1801</v>
      </c>
      <c r="T298" s="19">
        <v>10</v>
      </c>
      <c r="U298" s="19" t="s">
        <v>1802</v>
      </c>
      <c r="V298" s="19">
        <v>15</v>
      </c>
      <c r="W298" s="19" t="s">
        <v>1803</v>
      </c>
      <c r="X298" s="19">
        <v>0</v>
      </c>
      <c r="Y298" s="19" t="s">
        <v>291</v>
      </c>
      <c r="Z298" s="19">
        <v>40</v>
      </c>
      <c r="AA298" s="33" t="s">
        <v>1804</v>
      </c>
      <c r="AB298" s="17">
        <f t="shared" si="40"/>
        <v>1</v>
      </c>
      <c r="AC298" s="17">
        <f t="shared" si="41"/>
        <v>1</v>
      </c>
      <c r="AD298" s="17" t="str">
        <f t="shared" si="42"/>
        <v/>
      </c>
      <c r="AE298" s="17" t="str">
        <f t="shared" si="43"/>
        <v/>
      </c>
      <c r="AF298" s="17">
        <f t="shared" si="44"/>
        <v>1</v>
      </c>
      <c r="AG298" s="17">
        <f t="shared" si="45"/>
        <v>1</v>
      </c>
      <c r="AH298" s="17">
        <f t="shared" si="46"/>
        <v>1</v>
      </c>
      <c r="AI298" s="17" t="str">
        <f t="shared" si="47"/>
        <v/>
      </c>
      <c r="AJ298" s="17">
        <f t="shared" si="48"/>
        <v>1</v>
      </c>
      <c r="AK298" s="17">
        <f t="shared" si="49"/>
        <v>6</v>
      </c>
    </row>
    <row r="299" spans="1:37" s="17" customFormat="1" ht="24" x14ac:dyDescent="0.25">
      <c r="A299" s="13" t="s">
        <v>1805</v>
      </c>
      <c r="B299" s="18">
        <v>296</v>
      </c>
      <c r="C299" s="15" t="s">
        <v>1806</v>
      </c>
      <c r="D299" s="15" t="s">
        <v>1713</v>
      </c>
      <c r="E299" s="16">
        <v>8853</v>
      </c>
      <c r="F299" s="16">
        <v>8853</v>
      </c>
      <c r="G299" s="16">
        <v>9724</v>
      </c>
      <c r="H299" s="15">
        <v>0.71</v>
      </c>
      <c r="I299" s="15">
        <v>0.7</v>
      </c>
      <c r="J299" s="15">
        <v>0</v>
      </c>
      <c r="K299" s="19" t="s">
        <v>291</v>
      </c>
      <c r="L299" s="19">
        <v>0</v>
      </c>
      <c r="M299" s="19" t="s">
        <v>291</v>
      </c>
      <c r="N299" s="19">
        <v>0</v>
      </c>
      <c r="O299" s="19">
        <v>0</v>
      </c>
      <c r="P299" s="19">
        <v>0</v>
      </c>
      <c r="Q299" s="19">
        <v>0</v>
      </c>
      <c r="R299" s="19">
        <v>1</v>
      </c>
      <c r="S299" s="19" t="s">
        <v>1807</v>
      </c>
      <c r="T299" s="19">
        <v>8</v>
      </c>
      <c r="U299" s="19" t="s">
        <v>1808</v>
      </c>
      <c r="V299" s="19">
        <v>0</v>
      </c>
      <c r="W299" s="19" t="s">
        <v>291</v>
      </c>
      <c r="X299" s="19">
        <v>0</v>
      </c>
      <c r="Y299" s="19" t="s">
        <v>291</v>
      </c>
      <c r="Z299" s="19">
        <v>35</v>
      </c>
      <c r="AA299" s="33" t="s">
        <v>1809</v>
      </c>
      <c r="AB299" s="17" t="str">
        <f t="shared" si="40"/>
        <v/>
      </c>
      <c r="AC299" s="17" t="str">
        <f t="shared" si="41"/>
        <v/>
      </c>
      <c r="AD299" s="17" t="str">
        <f t="shared" si="42"/>
        <v/>
      </c>
      <c r="AE299" s="17" t="str">
        <f t="shared" si="43"/>
        <v/>
      </c>
      <c r="AF299" s="17">
        <f t="shared" si="44"/>
        <v>1</v>
      </c>
      <c r="AG299" s="17">
        <f t="shared" si="45"/>
        <v>1</v>
      </c>
      <c r="AH299" s="17" t="str">
        <f t="shared" si="46"/>
        <v/>
      </c>
      <c r="AI299" s="17" t="str">
        <f t="shared" si="47"/>
        <v/>
      </c>
      <c r="AJ299" s="17">
        <f t="shared" si="48"/>
        <v>1</v>
      </c>
      <c r="AK299" s="17">
        <f t="shared" si="49"/>
        <v>3</v>
      </c>
    </row>
    <row r="300" spans="1:37" s="17" customFormat="1" ht="24" x14ac:dyDescent="0.25">
      <c r="A300" s="13" t="s">
        <v>1810</v>
      </c>
      <c r="B300" s="14">
        <v>297</v>
      </c>
      <c r="C300" s="15" t="s">
        <v>1811</v>
      </c>
      <c r="D300" s="15" t="s">
        <v>1713</v>
      </c>
      <c r="E300" s="16">
        <v>6633</v>
      </c>
      <c r="F300" s="16">
        <v>6633</v>
      </c>
      <c r="G300" s="16">
        <v>7278</v>
      </c>
      <c r="H300" s="15">
        <v>0.53</v>
      </c>
      <c r="I300" s="15">
        <v>0.52</v>
      </c>
      <c r="J300" s="15">
        <v>0</v>
      </c>
      <c r="K300" s="19" t="s">
        <v>291</v>
      </c>
      <c r="L300" s="19">
        <v>0</v>
      </c>
      <c r="M300" s="19" t="s">
        <v>291</v>
      </c>
      <c r="N300" s="19">
        <v>0</v>
      </c>
      <c r="O300" s="19">
        <v>0</v>
      </c>
      <c r="P300" s="19">
        <v>0</v>
      </c>
      <c r="Q300" s="19">
        <v>0</v>
      </c>
      <c r="R300" s="19">
        <v>1</v>
      </c>
      <c r="S300" s="19" t="s">
        <v>1812</v>
      </c>
      <c r="T300" s="19">
        <v>8</v>
      </c>
      <c r="U300" s="19" t="s">
        <v>1764</v>
      </c>
      <c r="V300" s="19">
        <v>0</v>
      </c>
      <c r="W300" s="19" t="s">
        <v>291</v>
      </c>
      <c r="X300" s="19">
        <v>0</v>
      </c>
      <c r="Y300" s="19" t="s">
        <v>291</v>
      </c>
      <c r="Z300" s="19">
        <v>15</v>
      </c>
      <c r="AA300" s="33" t="s">
        <v>1813</v>
      </c>
      <c r="AB300" s="17" t="str">
        <f t="shared" si="40"/>
        <v/>
      </c>
      <c r="AC300" s="17" t="str">
        <f t="shared" si="41"/>
        <v/>
      </c>
      <c r="AD300" s="17" t="str">
        <f t="shared" si="42"/>
        <v/>
      </c>
      <c r="AE300" s="17" t="str">
        <f t="shared" si="43"/>
        <v/>
      </c>
      <c r="AF300" s="17">
        <f t="shared" si="44"/>
        <v>1</v>
      </c>
      <c r="AG300" s="17">
        <f t="shared" si="45"/>
        <v>1</v>
      </c>
      <c r="AH300" s="17" t="str">
        <f t="shared" si="46"/>
        <v/>
      </c>
      <c r="AI300" s="17" t="str">
        <f t="shared" si="47"/>
        <v/>
      </c>
      <c r="AJ300" s="17">
        <f t="shared" si="48"/>
        <v>1</v>
      </c>
      <c r="AK300" s="17">
        <f t="shared" si="49"/>
        <v>3</v>
      </c>
    </row>
    <row r="301" spans="1:37" s="17" customFormat="1" ht="24" x14ac:dyDescent="0.25">
      <c r="A301" s="13" t="s">
        <v>1814</v>
      </c>
      <c r="B301" s="18">
        <v>298</v>
      </c>
      <c r="C301" s="15" t="s">
        <v>1815</v>
      </c>
      <c r="D301" s="15" t="s">
        <v>1713</v>
      </c>
      <c r="E301" s="16">
        <v>12067</v>
      </c>
      <c r="F301" s="16">
        <v>12067</v>
      </c>
      <c r="G301" s="16">
        <v>13266</v>
      </c>
      <c r="H301" s="15">
        <v>0.97</v>
      </c>
      <c r="I301" s="15">
        <v>0.95</v>
      </c>
      <c r="J301" s="15">
        <v>0</v>
      </c>
      <c r="K301" s="19" t="s">
        <v>291</v>
      </c>
      <c r="L301" s="19">
        <v>0</v>
      </c>
      <c r="M301" s="19" t="s">
        <v>291</v>
      </c>
      <c r="N301" s="19">
        <v>0</v>
      </c>
      <c r="O301" s="19">
        <v>0</v>
      </c>
      <c r="P301" s="19">
        <v>0</v>
      </c>
      <c r="Q301" s="19">
        <v>0</v>
      </c>
      <c r="R301" s="19">
        <v>0</v>
      </c>
      <c r="S301" s="19">
        <v>0</v>
      </c>
      <c r="T301" s="19">
        <v>8</v>
      </c>
      <c r="U301" s="19" t="s">
        <v>1764</v>
      </c>
      <c r="V301" s="19">
        <v>0</v>
      </c>
      <c r="W301" s="19" t="s">
        <v>291</v>
      </c>
      <c r="X301" s="19">
        <v>0</v>
      </c>
      <c r="Y301" s="19" t="s">
        <v>291</v>
      </c>
      <c r="Z301" s="19">
        <v>150</v>
      </c>
      <c r="AA301" s="33" t="s">
        <v>1816</v>
      </c>
      <c r="AB301" s="17" t="str">
        <f t="shared" si="40"/>
        <v/>
      </c>
      <c r="AC301" s="17" t="str">
        <f t="shared" si="41"/>
        <v/>
      </c>
      <c r="AD301" s="17" t="str">
        <f t="shared" si="42"/>
        <v/>
      </c>
      <c r="AE301" s="17" t="str">
        <f t="shared" si="43"/>
        <v/>
      </c>
      <c r="AF301" s="17" t="str">
        <f t="shared" si="44"/>
        <v/>
      </c>
      <c r="AG301" s="17">
        <f t="shared" si="45"/>
        <v>1</v>
      </c>
      <c r="AH301" s="17" t="str">
        <f t="shared" si="46"/>
        <v/>
      </c>
      <c r="AI301" s="17" t="str">
        <f t="shared" si="47"/>
        <v/>
      </c>
      <c r="AJ301" s="17">
        <f t="shared" si="48"/>
        <v>1</v>
      </c>
      <c r="AK301" s="17">
        <f t="shared" si="49"/>
        <v>2</v>
      </c>
    </row>
    <row r="302" spans="1:37" s="17" customFormat="1" ht="60" x14ac:dyDescent="0.25">
      <c r="A302" s="13" t="s">
        <v>1817</v>
      </c>
      <c r="B302" s="14">
        <v>299</v>
      </c>
      <c r="C302" s="15" t="s">
        <v>1818</v>
      </c>
      <c r="D302" s="15" t="s">
        <v>1713</v>
      </c>
      <c r="E302" s="16">
        <v>10071</v>
      </c>
      <c r="F302" s="16">
        <v>10071</v>
      </c>
      <c r="G302" s="16">
        <v>8340</v>
      </c>
      <c r="H302" s="15">
        <v>0.59</v>
      </c>
      <c r="I302" s="15">
        <v>0.6</v>
      </c>
      <c r="J302" s="15">
        <v>0</v>
      </c>
      <c r="K302" s="19" t="s">
        <v>291</v>
      </c>
      <c r="L302" s="19">
        <v>1</v>
      </c>
      <c r="M302" s="19" t="s">
        <v>1819</v>
      </c>
      <c r="N302" s="19">
        <v>0</v>
      </c>
      <c r="O302" s="19">
        <v>0</v>
      </c>
      <c r="P302" s="19">
        <v>1</v>
      </c>
      <c r="Q302" s="19" t="s">
        <v>1820</v>
      </c>
      <c r="R302" s="19">
        <v>4</v>
      </c>
      <c r="S302" s="19" t="s">
        <v>1821</v>
      </c>
      <c r="T302" s="19">
        <v>8</v>
      </c>
      <c r="U302" s="19" t="s">
        <v>1822</v>
      </c>
      <c r="V302" s="19">
        <v>0</v>
      </c>
      <c r="W302" s="19" t="s">
        <v>291</v>
      </c>
      <c r="X302" s="19">
        <v>0</v>
      </c>
      <c r="Y302" s="19" t="s">
        <v>291</v>
      </c>
      <c r="Z302" s="19">
        <v>20</v>
      </c>
      <c r="AA302" s="33" t="s">
        <v>1823</v>
      </c>
      <c r="AB302" s="17" t="str">
        <f t="shared" si="40"/>
        <v/>
      </c>
      <c r="AC302" s="17">
        <f t="shared" si="41"/>
        <v>1</v>
      </c>
      <c r="AD302" s="17" t="str">
        <f t="shared" si="42"/>
        <v/>
      </c>
      <c r="AE302" s="17">
        <f t="shared" si="43"/>
        <v>1</v>
      </c>
      <c r="AF302" s="17">
        <f t="shared" si="44"/>
        <v>1</v>
      </c>
      <c r="AG302" s="17">
        <f t="shared" si="45"/>
        <v>1</v>
      </c>
      <c r="AH302" s="17" t="str">
        <f t="shared" si="46"/>
        <v/>
      </c>
      <c r="AI302" s="17" t="str">
        <f t="shared" si="47"/>
        <v/>
      </c>
      <c r="AJ302" s="17">
        <f t="shared" si="48"/>
        <v>1</v>
      </c>
      <c r="AK302" s="17">
        <f t="shared" si="49"/>
        <v>5</v>
      </c>
    </row>
    <row r="303" spans="1:37" s="17" customFormat="1" ht="36" x14ac:dyDescent="0.25">
      <c r="A303" s="13" t="s">
        <v>1824</v>
      </c>
      <c r="B303" s="18">
        <v>300</v>
      </c>
      <c r="C303" s="15" t="s">
        <v>1825</v>
      </c>
      <c r="D303" s="15" t="s">
        <v>1713</v>
      </c>
      <c r="E303" s="16">
        <v>8546</v>
      </c>
      <c r="F303" s="16">
        <v>8546</v>
      </c>
      <c r="G303" s="16">
        <v>9450</v>
      </c>
      <c r="H303" s="15">
        <v>0.66</v>
      </c>
      <c r="I303" s="15">
        <v>0.68</v>
      </c>
      <c r="J303" s="15">
        <v>1</v>
      </c>
      <c r="K303" s="19" t="s">
        <v>1826</v>
      </c>
      <c r="L303" s="19">
        <v>0</v>
      </c>
      <c r="M303" s="19" t="s">
        <v>291</v>
      </c>
      <c r="N303" s="19">
        <v>0</v>
      </c>
      <c r="O303" s="19">
        <v>0</v>
      </c>
      <c r="P303" s="19">
        <v>1</v>
      </c>
      <c r="Q303" s="19" t="s">
        <v>1827</v>
      </c>
      <c r="R303" s="19">
        <v>1</v>
      </c>
      <c r="S303" s="19" t="s">
        <v>1828</v>
      </c>
      <c r="T303" s="19">
        <v>10</v>
      </c>
      <c r="U303" s="19" t="s">
        <v>1829</v>
      </c>
      <c r="V303" s="19">
        <v>1</v>
      </c>
      <c r="W303" s="19" t="s">
        <v>1830</v>
      </c>
      <c r="X303" s="19">
        <v>0</v>
      </c>
      <c r="Y303" s="19" t="s">
        <v>291</v>
      </c>
      <c r="Z303" s="19">
        <v>15</v>
      </c>
      <c r="AA303" s="33" t="s">
        <v>1831</v>
      </c>
      <c r="AB303" s="17">
        <f t="shared" si="40"/>
        <v>1</v>
      </c>
      <c r="AC303" s="17" t="str">
        <f t="shared" si="41"/>
        <v/>
      </c>
      <c r="AD303" s="17" t="str">
        <f t="shared" si="42"/>
        <v/>
      </c>
      <c r="AE303" s="17">
        <f t="shared" si="43"/>
        <v>1</v>
      </c>
      <c r="AF303" s="17">
        <f t="shared" si="44"/>
        <v>1</v>
      </c>
      <c r="AG303" s="17">
        <f t="shared" si="45"/>
        <v>1</v>
      </c>
      <c r="AH303" s="17">
        <f t="shared" si="46"/>
        <v>1</v>
      </c>
      <c r="AI303" s="17" t="str">
        <f t="shared" si="47"/>
        <v/>
      </c>
      <c r="AJ303" s="17">
        <f t="shared" si="48"/>
        <v>1</v>
      </c>
      <c r="AK303" s="17">
        <f t="shared" si="49"/>
        <v>6</v>
      </c>
    </row>
    <row r="304" spans="1:37" s="17" customFormat="1" ht="24" x14ac:dyDescent="0.25">
      <c r="A304" s="13" t="s">
        <v>1832</v>
      </c>
      <c r="B304" s="14">
        <v>301</v>
      </c>
      <c r="C304" s="15" t="s">
        <v>1833</v>
      </c>
      <c r="D304" s="15" t="s">
        <v>1713</v>
      </c>
      <c r="E304" s="16">
        <v>8666</v>
      </c>
      <c r="F304" s="16">
        <v>8666</v>
      </c>
      <c r="G304" s="16">
        <v>10196</v>
      </c>
      <c r="H304" s="15">
        <v>0.66</v>
      </c>
      <c r="I304" s="15">
        <v>0.73</v>
      </c>
      <c r="J304" s="15">
        <v>0</v>
      </c>
      <c r="K304" s="19" t="s">
        <v>291</v>
      </c>
      <c r="L304" s="19">
        <v>0</v>
      </c>
      <c r="M304" s="19" t="s">
        <v>291</v>
      </c>
      <c r="N304" s="19">
        <v>0</v>
      </c>
      <c r="O304" s="19">
        <v>0</v>
      </c>
      <c r="P304" s="19">
        <v>1</v>
      </c>
      <c r="Q304" s="19" t="s">
        <v>1834</v>
      </c>
      <c r="R304" s="19">
        <v>3</v>
      </c>
      <c r="S304" s="19" t="s">
        <v>1835</v>
      </c>
      <c r="T304" s="19">
        <v>5</v>
      </c>
      <c r="U304" s="19" t="s">
        <v>1836</v>
      </c>
      <c r="V304" s="19">
        <v>0</v>
      </c>
      <c r="W304" s="19" t="s">
        <v>367</v>
      </c>
      <c r="X304" s="19">
        <v>0</v>
      </c>
      <c r="Y304" s="19" t="s">
        <v>367</v>
      </c>
      <c r="Z304" s="19">
        <v>60</v>
      </c>
      <c r="AA304" s="33" t="s">
        <v>1837</v>
      </c>
      <c r="AB304" s="17" t="str">
        <f t="shared" si="40"/>
        <v/>
      </c>
      <c r="AC304" s="17" t="str">
        <f t="shared" si="41"/>
        <v/>
      </c>
      <c r="AD304" s="17" t="str">
        <f t="shared" si="42"/>
        <v/>
      </c>
      <c r="AE304" s="17">
        <f t="shared" si="43"/>
        <v>1</v>
      </c>
      <c r="AF304" s="17">
        <f t="shared" si="44"/>
        <v>1</v>
      </c>
      <c r="AG304" s="17">
        <f t="shared" si="45"/>
        <v>1</v>
      </c>
      <c r="AH304" s="17" t="str">
        <f t="shared" si="46"/>
        <v/>
      </c>
      <c r="AI304" s="17" t="str">
        <f t="shared" si="47"/>
        <v/>
      </c>
      <c r="AJ304" s="17">
        <f t="shared" si="48"/>
        <v>1</v>
      </c>
      <c r="AK304" s="17">
        <f t="shared" si="49"/>
        <v>4</v>
      </c>
    </row>
    <row r="305" spans="1:37" s="17" customFormat="1" ht="36" x14ac:dyDescent="0.25">
      <c r="A305" s="13" t="s">
        <v>1838</v>
      </c>
      <c r="B305" s="18">
        <v>302</v>
      </c>
      <c r="C305" s="15" t="s">
        <v>1839</v>
      </c>
      <c r="D305" s="15" t="s">
        <v>1713</v>
      </c>
      <c r="E305" s="16">
        <v>7731</v>
      </c>
      <c r="F305" s="16">
        <v>7731</v>
      </c>
      <c r="G305" s="16">
        <v>8882</v>
      </c>
      <c r="H305" s="15">
        <v>0.6</v>
      </c>
      <c r="I305" s="15">
        <v>0.64</v>
      </c>
      <c r="J305" s="15">
        <v>2</v>
      </c>
      <c r="K305" s="19" t="s">
        <v>1840</v>
      </c>
      <c r="L305" s="19">
        <v>0</v>
      </c>
      <c r="M305" s="19" t="s">
        <v>291</v>
      </c>
      <c r="N305" s="19">
        <v>0</v>
      </c>
      <c r="O305" s="19">
        <v>0</v>
      </c>
      <c r="P305" s="19">
        <v>1</v>
      </c>
      <c r="Q305" s="19" t="s">
        <v>1841</v>
      </c>
      <c r="R305" s="19">
        <v>5</v>
      </c>
      <c r="S305" s="19" t="s">
        <v>1842</v>
      </c>
      <c r="T305" s="19">
        <v>8</v>
      </c>
      <c r="U305" s="19" t="s">
        <v>1764</v>
      </c>
      <c r="V305" s="19">
        <v>0</v>
      </c>
      <c r="W305" s="19" t="s">
        <v>291</v>
      </c>
      <c r="X305" s="19">
        <v>0</v>
      </c>
      <c r="Y305" s="19" t="s">
        <v>291</v>
      </c>
      <c r="Z305" s="19">
        <v>20</v>
      </c>
      <c r="AA305" s="33" t="s">
        <v>1843</v>
      </c>
      <c r="AB305" s="17">
        <f t="shared" si="40"/>
        <v>1</v>
      </c>
      <c r="AC305" s="17" t="str">
        <f t="shared" si="41"/>
        <v/>
      </c>
      <c r="AD305" s="17" t="str">
        <f t="shared" si="42"/>
        <v/>
      </c>
      <c r="AE305" s="17">
        <f t="shared" si="43"/>
        <v>1</v>
      </c>
      <c r="AF305" s="17">
        <f t="shared" si="44"/>
        <v>1</v>
      </c>
      <c r="AG305" s="17">
        <f t="shared" si="45"/>
        <v>1</v>
      </c>
      <c r="AH305" s="17" t="str">
        <f t="shared" si="46"/>
        <v/>
      </c>
      <c r="AI305" s="17" t="str">
        <f t="shared" si="47"/>
        <v/>
      </c>
      <c r="AJ305" s="17">
        <f t="shared" si="48"/>
        <v>1</v>
      </c>
      <c r="AK305" s="17">
        <f t="shared" si="49"/>
        <v>5</v>
      </c>
    </row>
    <row r="306" spans="1:37" s="17" customFormat="1" ht="276" x14ac:dyDescent="0.25">
      <c r="A306" s="13" t="s">
        <v>1844</v>
      </c>
      <c r="B306" s="14">
        <v>303</v>
      </c>
      <c r="C306" s="15" t="s">
        <v>1845</v>
      </c>
      <c r="D306" s="15" t="s">
        <v>1846</v>
      </c>
      <c r="E306" s="16">
        <v>70653</v>
      </c>
      <c r="F306" s="16">
        <v>70653</v>
      </c>
      <c r="G306" s="16">
        <v>79598</v>
      </c>
      <c r="H306" s="15">
        <v>5.71</v>
      </c>
      <c r="I306" s="15">
        <v>5.71</v>
      </c>
      <c r="J306" s="15">
        <v>0</v>
      </c>
      <c r="K306" s="19">
        <v>0</v>
      </c>
      <c r="L306" s="19">
        <v>3</v>
      </c>
      <c r="M306" s="19" t="s">
        <v>1847</v>
      </c>
      <c r="N306" s="19">
        <v>0</v>
      </c>
      <c r="O306" s="19">
        <v>0</v>
      </c>
      <c r="P306" s="19">
        <v>3</v>
      </c>
      <c r="Q306" s="19" t="s">
        <v>1848</v>
      </c>
      <c r="R306" s="19">
        <v>1</v>
      </c>
      <c r="S306" s="19" t="s">
        <v>1849</v>
      </c>
      <c r="T306" s="19">
        <v>31</v>
      </c>
      <c r="U306" s="19" t="s">
        <v>1850</v>
      </c>
      <c r="V306" s="19">
        <v>8</v>
      </c>
      <c r="W306" s="19" t="s">
        <v>1851</v>
      </c>
      <c r="X306" s="19">
        <v>0</v>
      </c>
      <c r="Y306" s="19">
        <v>0</v>
      </c>
      <c r="Z306" s="19">
        <v>435</v>
      </c>
      <c r="AA306" s="33">
        <v>0</v>
      </c>
      <c r="AB306" s="17" t="str">
        <f t="shared" si="40"/>
        <v/>
      </c>
      <c r="AC306" s="17">
        <f t="shared" si="41"/>
        <v>1</v>
      </c>
      <c r="AD306" s="17" t="str">
        <f t="shared" si="42"/>
        <v/>
      </c>
      <c r="AE306" s="17">
        <f t="shared" si="43"/>
        <v>1</v>
      </c>
      <c r="AF306" s="17">
        <f t="shared" si="44"/>
        <v>1</v>
      </c>
      <c r="AG306" s="17">
        <f t="shared" si="45"/>
        <v>1</v>
      </c>
      <c r="AH306" s="17">
        <f t="shared" si="46"/>
        <v>1</v>
      </c>
      <c r="AI306" s="17" t="str">
        <f t="shared" si="47"/>
        <v/>
      </c>
      <c r="AJ306" s="17">
        <f t="shared" si="48"/>
        <v>1</v>
      </c>
      <c r="AK306" s="17">
        <f t="shared" si="49"/>
        <v>6</v>
      </c>
    </row>
    <row r="307" spans="1:37" s="17" customFormat="1" ht="409.5" x14ac:dyDescent="0.25">
      <c r="A307" s="13" t="s">
        <v>1852</v>
      </c>
      <c r="B307" s="18">
        <v>304</v>
      </c>
      <c r="C307" s="15" t="s">
        <v>1853</v>
      </c>
      <c r="D307" s="15" t="s">
        <v>1846</v>
      </c>
      <c r="E307" s="16">
        <v>31058</v>
      </c>
      <c r="F307" s="16">
        <v>31058</v>
      </c>
      <c r="G307" s="16">
        <v>33595</v>
      </c>
      <c r="H307" s="15">
        <v>2.5099999999999998</v>
      </c>
      <c r="I307" s="15">
        <v>2.41</v>
      </c>
      <c r="J307" s="15">
        <v>3</v>
      </c>
      <c r="K307" s="19" t="s">
        <v>1854</v>
      </c>
      <c r="L307" s="19">
        <v>1</v>
      </c>
      <c r="M307" s="19" t="s">
        <v>1855</v>
      </c>
      <c r="N307" s="19">
        <v>0</v>
      </c>
      <c r="O307" s="19">
        <v>0</v>
      </c>
      <c r="P307" s="19">
        <v>6</v>
      </c>
      <c r="Q307" s="19" t="s">
        <v>1856</v>
      </c>
      <c r="R307" s="19">
        <v>0</v>
      </c>
      <c r="S307" s="19">
        <v>0</v>
      </c>
      <c r="T307" s="19">
        <v>53</v>
      </c>
      <c r="U307" s="19" t="s">
        <v>1857</v>
      </c>
      <c r="V307" s="19">
        <v>14</v>
      </c>
      <c r="W307" s="19" t="s">
        <v>1858</v>
      </c>
      <c r="X307" s="19">
        <v>0</v>
      </c>
      <c r="Y307" s="19">
        <v>0</v>
      </c>
      <c r="Z307" s="19">
        <v>1178</v>
      </c>
      <c r="AA307" s="33">
        <v>0</v>
      </c>
      <c r="AB307" s="17">
        <f t="shared" si="40"/>
        <v>1</v>
      </c>
      <c r="AC307" s="17">
        <f t="shared" si="41"/>
        <v>1</v>
      </c>
      <c r="AD307" s="17" t="str">
        <f t="shared" si="42"/>
        <v/>
      </c>
      <c r="AE307" s="17">
        <f t="shared" si="43"/>
        <v>1</v>
      </c>
      <c r="AF307" s="17" t="str">
        <f t="shared" si="44"/>
        <v/>
      </c>
      <c r="AG307" s="17">
        <f t="shared" si="45"/>
        <v>1</v>
      </c>
      <c r="AH307" s="17">
        <f t="shared" si="46"/>
        <v>1</v>
      </c>
      <c r="AI307" s="17" t="str">
        <f t="shared" si="47"/>
        <v/>
      </c>
      <c r="AJ307" s="17">
        <f t="shared" si="48"/>
        <v>1</v>
      </c>
      <c r="AK307" s="17">
        <f t="shared" si="49"/>
        <v>6</v>
      </c>
    </row>
    <row r="308" spans="1:37" s="17" customFormat="1" ht="180" x14ac:dyDescent="0.25">
      <c r="A308" s="13" t="s">
        <v>1859</v>
      </c>
      <c r="B308" s="14">
        <v>305</v>
      </c>
      <c r="C308" s="15" t="s">
        <v>1860</v>
      </c>
      <c r="D308" s="15" t="s">
        <v>1846</v>
      </c>
      <c r="E308" s="16">
        <v>36254</v>
      </c>
      <c r="F308" s="16">
        <v>36254</v>
      </c>
      <c r="G308" s="16">
        <v>40844</v>
      </c>
      <c r="H308" s="15">
        <v>3.22</v>
      </c>
      <c r="I308" s="15">
        <v>2.93</v>
      </c>
      <c r="J308" s="15">
        <v>1</v>
      </c>
      <c r="K308" s="19" t="s">
        <v>1861</v>
      </c>
      <c r="L308" s="19">
        <v>4</v>
      </c>
      <c r="M308" s="19" t="s">
        <v>1862</v>
      </c>
      <c r="N308" s="19">
        <v>0</v>
      </c>
      <c r="O308" s="19">
        <v>0</v>
      </c>
      <c r="P308" s="19">
        <v>2</v>
      </c>
      <c r="Q308" s="19" t="s">
        <v>1863</v>
      </c>
      <c r="R308" s="19">
        <v>5</v>
      </c>
      <c r="S308" s="19" t="s">
        <v>1864</v>
      </c>
      <c r="T308" s="19">
        <v>7</v>
      </c>
      <c r="U308" s="19" t="s">
        <v>1865</v>
      </c>
      <c r="V308" s="19">
        <v>11</v>
      </c>
      <c r="W308" s="19" t="s">
        <v>1866</v>
      </c>
      <c r="X308" s="19">
        <v>1</v>
      </c>
      <c r="Y308" s="19" t="s">
        <v>1867</v>
      </c>
      <c r="Z308" s="19">
        <v>279</v>
      </c>
      <c r="AA308" s="33" t="s">
        <v>1868</v>
      </c>
      <c r="AB308" s="17">
        <f t="shared" si="40"/>
        <v>1</v>
      </c>
      <c r="AC308" s="17">
        <f t="shared" si="41"/>
        <v>1</v>
      </c>
      <c r="AD308" s="17" t="str">
        <f t="shared" si="42"/>
        <v/>
      </c>
      <c r="AE308" s="17">
        <f t="shared" si="43"/>
        <v>1</v>
      </c>
      <c r="AF308" s="17">
        <f t="shared" si="44"/>
        <v>1</v>
      </c>
      <c r="AG308" s="17">
        <f t="shared" si="45"/>
        <v>1</v>
      </c>
      <c r="AH308" s="17">
        <f t="shared" si="46"/>
        <v>1</v>
      </c>
      <c r="AI308" s="17">
        <f t="shared" si="47"/>
        <v>1</v>
      </c>
      <c r="AJ308" s="17">
        <f t="shared" si="48"/>
        <v>1</v>
      </c>
      <c r="AK308" s="17">
        <f t="shared" si="49"/>
        <v>8</v>
      </c>
    </row>
    <row r="309" spans="1:37" s="17" customFormat="1" ht="120" x14ac:dyDescent="0.25">
      <c r="A309" s="13" t="s">
        <v>1869</v>
      </c>
      <c r="B309" s="18">
        <v>306</v>
      </c>
      <c r="C309" s="15" t="s">
        <v>1870</v>
      </c>
      <c r="D309" s="15" t="s">
        <v>1846</v>
      </c>
      <c r="E309" s="16">
        <v>35264</v>
      </c>
      <c r="F309" s="16">
        <v>35264</v>
      </c>
      <c r="G309" s="16">
        <v>41123</v>
      </c>
      <c r="H309" s="15">
        <v>2.85</v>
      </c>
      <c r="I309" s="15">
        <v>2.95</v>
      </c>
      <c r="J309" s="15">
        <v>1</v>
      </c>
      <c r="K309" s="19" t="s">
        <v>1871</v>
      </c>
      <c r="L309" s="19">
        <v>3</v>
      </c>
      <c r="M309" s="19" t="s">
        <v>1872</v>
      </c>
      <c r="N309" s="19">
        <v>0</v>
      </c>
      <c r="O309" s="19">
        <v>0</v>
      </c>
      <c r="P309" s="19">
        <v>1</v>
      </c>
      <c r="Q309" s="19" t="s">
        <v>1873</v>
      </c>
      <c r="R309" s="19">
        <v>0</v>
      </c>
      <c r="S309" s="19">
        <v>0</v>
      </c>
      <c r="T309" s="19">
        <v>22</v>
      </c>
      <c r="U309" s="19" t="s">
        <v>1874</v>
      </c>
      <c r="V309" s="19">
        <v>55</v>
      </c>
      <c r="W309" s="19" t="s">
        <v>1875</v>
      </c>
      <c r="X309" s="19">
        <v>2</v>
      </c>
      <c r="Y309" s="19" t="s">
        <v>1876</v>
      </c>
      <c r="Z309" s="19">
        <v>2417</v>
      </c>
      <c r="AA309" s="33">
        <v>0</v>
      </c>
      <c r="AB309" s="17">
        <f t="shared" si="40"/>
        <v>1</v>
      </c>
      <c r="AC309" s="17">
        <f t="shared" si="41"/>
        <v>1</v>
      </c>
      <c r="AD309" s="17" t="str">
        <f t="shared" si="42"/>
        <v/>
      </c>
      <c r="AE309" s="17">
        <f t="shared" si="43"/>
        <v>1</v>
      </c>
      <c r="AF309" s="17" t="str">
        <f t="shared" si="44"/>
        <v/>
      </c>
      <c r="AG309" s="17">
        <f t="shared" si="45"/>
        <v>1</v>
      </c>
      <c r="AH309" s="17">
        <f t="shared" si="46"/>
        <v>1</v>
      </c>
      <c r="AI309" s="17">
        <f t="shared" si="47"/>
        <v>1</v>
      </c>
      <c r="AJ309" s="17">
        <f t="shared" si="48"/>
        <v>1</v>
      </c>
      <c r="AK309" s="17">
        <f t="shared" si="49"/>
        <v>7</v>
      </c>
    </row>
    <row r="310" spans="1:37" s="17" customFormat="1" ht="96" x14ac:dyDescent="0.25">
      <c r="A310" s="13" t="s">
        <v>1877</v>
      </c>
      <c r="B310" s="14">
        <v>307</v>
      </c>
      <c r="C310" s="15" t="s">
        <v>1878</v>
      </c>
      <c r="D310" s="15" t="s">
        <v>1879</v>
      </c>
      <c r="E310" s="16">
        <v>93615</v>
      </c>
      <c r="F310" s="16">
        <v>111591</v>
      </c>
      <c r="G310" s="16">
        <v>103580</v>
      </c>
      <c r="H310" s="15">
        <v>7</v>
      </c>
      <c r="I310" s="15">
        <v>7</v>
      </c>
      <c r="J310" s="15">
        <v>2</v>
      </c>
      <c r="K310" s="19" t="s">
        <v>1880</v>
      </c>
      <c r="L310" s="19">
        <v>3</v>
      </c>
      <c r="M310" s="19" t="s">
        <v>1881</v>
      </c>
      <c r="N310" s="19">
        <v>0</v>
      </c>
      <c r="O310" s="19">
        <v>0</v>
      </c>
      <c r="P310" s="19">
        <v>1</v>
      </c>
      <c r="Q310" s="19" t="s">
        <v>1882</v>
      </c>
      <c r="R310" s="19">
        <v>0</v>
      </c>
      <c r="S310" s="19">
        <v>0</v>
      </c>
      <c r="T310" s="19">
        <v>15</v>
      </c>
      <c r="U310" s="19" t="s">
        <v>1883</v>
      </c>
      <c r="V310" s="19">
        <v>2</v>
      </c>
      <c r="W310" s="19" t="s">
        <v>1884</v>
      </c>
      <c r="X310" s="19">
        <v>1</v>
      </c>
      <c r="Y310" s="19" t="s">
        <v>1885</v>
      </c>
      <c r="Z310" s="19">
        <v>195</v>
      </c>
      <c r="AA310" s="33">
        <v>195</v>
      </c>
      <c r="AB310" s="17">
        <f t="shared" si="40"/>
        <v>1</v>
      </c>
      <c r="AC310" s="17">
        <f t="shared" si="41"/>
        <v>1</v>
      </c>
      <c r="AD310" s="17" t="str">
        <f t="shared" si="42"/>
        <v/>
      </c>
      <c r="AE310" s="17">
        <f t="shared" si="43"/>
        <v>1</v>
      </c>
      <c r="AF310" s="17" t="str">
        <f t="shared" si="44"/>
        <v/>
      </c>
      <c r="AG310" s="17">
        <f t="shared" si="45"/>
        <v>1</v>
      </c>
      <c r="AH310" s="17">
        <f t="shared" si="46"/>
        <v>1</v>
      </c>
      <c r="AI310" s="17">
        <f t="shared" si="47"/>
        <v>1</v>
      </c>
      <c r="AJ310" s="17">
        <f t="shared" si="48"/>
        <v>1</v>
      </c>
      <c r="AK310" s="17">
        <f t="shared" si="49"/>
        <v>7</v>
      </c>
    </row>
    <row r="311" spans="1:37" s="17" customFormat="1" x14ac:dyDescent="0.25">
      <c r="A311" s="13" t="s">
        <v>1886</v>
      </c>
      <c r="B311" s="18">
        <v>308</v>
      </c>
      <c r="C311" s="15" t="s">
        <v>1767</v>
      </c>
      <c r="D311" s="15" t="s">
        <v>1879</v>
      </c>
      <c r="E311" s="16">
        <v>12374</v>
      </c>
      <c r="F311" s="16">
        <v>12373</v>
      </c>
      <c r="G311" s="16">
        <v>13940</v>
      </c>
      <c r="H311" s="15">
        <v>1</v>
      </c>
      <c r="I311" s="15">
        <v>1</v>
      </c>
      <c r="J311" s="15">
        <v>0</v>
      </c>
      <c r="K311" s="19">
        <v>0</v>
      </c>
      <c r="L311" s="19">
        <v>0</v>
      </c>
      <c r="M311" s="19">
        <v>0</v>
      </c>
      <c r="N311" s="19">
        <v>0</v>
      </c>
      <c r="O311" s="19">
        <v>0</v>
      </c>
      <c r="P311" s="19">
        <v>0</v>
      </c>
      <c r="Q311" s="19">
        <v>0</v>
      </c>
      <c r="R311" s="19">
        <v>0</v>
      </c>
      <c r="S311" s="19">
        <v>0</v>
      </c>
      <c r="T311" s="19">
        <v>0</v>
      </c>
      <c r="U311" s="19">
        <v>0</v>
      </c>
      <c r="V311" s="19">
        <v>0</v>
      </c>
      <c r="W311" s="19">
        <v>0</v>
      </c>
      <c r="X311" s="19">
        <v>0</v>
      </c>
      <c r="Y311" s="19">
        <v>0</v>
      </c>
      <c r="Z311" s="19">
        <v>0</v>
      </c>
      <c r="AA311" s="33">
        <v>0</v>
      </c>
      <c r="AB311" s="17" t="str">
        <f t="shared" si="40"/>
        <v/>
      </c>
      <c r="AC311" s="17" t="str">
        <f t="shared" si="41"/>
        <v/>
      </c>
      <c r="AD311" s="17" t="str">
        <f t="shared" si="42"/>
        <v/>
      </c>
      <c r="AE311" s="17" t="str">
        <f t="shared" si="43"/>
        <v/>
      </c>
      <c r="AF311" s="17" t="str">
        <f t="shared" si="44"/>
        <v/>
      </c>
      <c r="AG311" s="17" t="str">
        <f t="shared" si="45"/>
        <v/>
      </c>
      <c r="AH311" s="17" t="str">
        <f t="shared" si="46"/>
        <v/>
      </c>
      <c r="AI311" s="17" t="str">
        <f t="shared" si="47"/>
        <v/>
      </c>
      <c r="AJ311" s="17" t="str">
        <f t="shared" si="48"/>
        <v/>
      </c>
      <c r="AK311" s="17">
        <f t="shared" si="49"/>
        <v>0</v>
      </c>
    </row>
    <row r="312" spans="1:37" s="17" customFormat="1" x14ac:dyDescent="0.25">
      <c r="A312" s="13" t="s">
        <v>1887</v>
      </c>
      <c r="B312" s="14">
        <v>309</v>
      </c>
      <c r="C312" s="15" t="s">
        <v>710</v>
      </c>
      <c r="D312" s="15" t="s">
        <v>1879</v>
      </c>
      <c r="E312" s="16">
        <v>12374</v>
      </c>
      <c r="F312" s="16">
        <v>12140</v>
      </c>
      <c r="G312" s="16">
        <v>13940</v>
      </c>
      <c r="H312" s="15">
        <v>1</v>
      </c>
      <c r="I312" s="15">
        <v>1</v>
      </c>
      <c r="J312" s="15">
        <v>1</v>
      </c>
      <c r="K312" s="19">
        <v>0</v>
      </c>
      <c r="L312" s="19">
        <v>0</v>
      </c>
      <c r="M312" s="19">
        <v>0</v>
      </c>
      <c r="N312" s="19">
        <v>0</v>
      </c>
      <c r="O312" s="19">
        <v>0</v>
      </c>
      <c r="P312" s="19">
        <v>0</v>
      </c>
      <c r="Q312" s="19">
        <v>0</v>
      </c>
      <c r="R312" s="19">
        <v>0</v>
      </c>
      <c r="S312" s="19">
        <v>0</v>
      </c>
      <c r="T312" s="19">
        <v>9</v>
      </c>
      <c r="U312" s="19">
        <v>0</v>
      </c>
      <c r="V312" s="19">
        <v>4</v>
      </c>
      <c r="W312" s="19">
        <v>0</v>
      </c>
      <c r="X312" s="19">
        <v>0</v>
      </c>
      <c r="Y312" s="19">
        <v>0</v>
      </c>
      <c r="Z312" s="19">
        <v>12</v>
      </c>
      <c r="AA312" s="33">
        <v>0</v>
      </c>
      <c r="AB312" s="17">
        <f t="shared" si="40"/>
        <v>1</v>
      </c>
      <c r="AC312" s="17" t="str">
        <f t="shared" si="41"/>
        <v/>
      </c>
      <c r="AD312" s="17" t="str">
        <f t="shared" si="42"/>
        <v/>
      </c>
      <c r="AE312" s="17" t="str">
        <f t="shared" si="43"/>
        <v/>
      </c>
      <c r="AF312" s="17" t="str">
        <f t="shared" si="44"/>
        <v/>
      </c>
      <c r="AG312" s="17">
        <f t="shared" si="45"/>
        <v>1</v>
      </c>
      <c r="AH312" s="17">
        <f t="shared" si="46"/>
        <v>1</v>
      </c>
      <c r="AI312" s="17" t="str">
        <f t="shared" si="47"/>
        <v/>
      </c>
      <c r="AJ312" s="17">
        <f t="shared" si="48"/>
        <v>1</v>
      </c>
      <c r="AK312" s="17">
        <f t="shared" si="49"/>
        <v>4</v>
      </c>
    </row>
    <row r="313" spans="1:37" s="17" customFormat="1" ht="48" x14ac:dyDescent="0.25">
      <c r="A313" s="13" t="s">
        <v>1888</v>
      </c>
      <c r="B313" s="18">
        <v>310</v>
      </c>
      <c r="C313" s="15" t="s">
        <v>1889</v>
      </c>
      <c r="D313" s="15" t="s">
        <v>1879</v>
      </c>
      <c r="E313" s="16">
        <v>12374</v>
      </c>
      <c r="F313" s="16">
        <v>17200</v>
      </c>
      <c r="G313" s="16">
        <v>13940</v>
      </c>
      <c r="H313" s="15">
        <v>1</v>
      </c>
      <c r="I313" s="15">
        <v>1</v>
      </c>
      <c r="J313" s="15">
        <v>1</v>
      </c>
      <c r="K313" s="19" t="s">
        <v>1890</v>
      </c>
      <c r="L313" s="19">
        <v>1</v>
      </c>
      <c r="M313" s="19" t="s">
        <v>1891</v>
      </c>
      <c r="N313" s="19">
        <v>0</v>
      </c>
      <c r="O313" s="19">
        <v>0</v>
      </c>
      <c r="P313" s="19">
        <v>0</v>
      </c>
      <c r="Q313" s="19">
        <v>0</v>
      </c>
      <c r="R313" s="19">
        <v>0</v>
      </c>
      <c r="S313" s="19">
        <v>0</v>
      </c>
      <c r="T313" s="19">
        <v>3</v>
      </c>
      <c r="U313" s="19" t="s">
        <v>1892</v>
      </c>
      <c r="V313" s="19">
        <v>7</v>
      </c>
      <c r="W313" s="19" t="s">
        <v>1893</v>
      </c>
      <c r="X313" s="19">
        <v>3</v>
      </c>
      <c r="Y313" s="19" t="s">
        <v>1894</v>
      </c>
      <c r="Z313" s="19">
        <v>8</v>
      </c>
      <c r="AA313" s="33" t="s">
        <v>1895</v>
      </c>
      <c r="AB313" s="17">
        <f t="shared" si="40"/>
        <v>1</v>
      </c>
      <c r="AC313" s="17">
        <f t="shared" si="41"/>
        <v>1</v>
      </c>
      <c r="AD313" s="17" t="str">
        <f t="shared" si="42"/>
        <v/>
      </c>
      <c r="AE313" s="17" t="str">
        <f t="shared" si="43"/>
        <v/>
      </c>
      <c r="AF313" s="17" t="str">
        <f t="shared" si="44"/>
        <v/>
      </c>
      <c r="AG313" s="17">
        <f t="shared" si="45"/>
        <v>1</v>
      </c>
      <c r="AH313" s="17">
        <f t="shared" si="46"/>
        <v>1</v>
      </c>
      <c r="AI313" s="17">
        <f t="shared" si="47"/>
        <v>1</v>
      </c>
      <c r="AJ313" s="17">
        <f t="shared" si="48"/>
        <v>1</v>
      </c>
      <c r="AK313" s="17">
        <f t="shared" si="49"/>
        <v>6</v>
      </c>
    </row>
    <row r="314" spans="1:37" s="17" customFormat="1" ht="409.5" x14ac:dyDescent="0.25">
      <c r="A314" s="13" t="s">
        <v>1896</v>
      </c>
      <c r="B314" s="14">
        <v>311</v>
      </c>
      <c r="C314" s="15" t="s">
        <v>1897</v>
      </c>
      <c r="D314" s="15" t="s">
        <v>1898</v>
      </c>
      <c r="E314" s="16">
        <v>41215</v>
      </c>
      <c r="F314" s="16">
        <v>41215</v>
      </c>
      <c r="G314" s="16">
        <v>45305</v>
      </c>
      <c r="H314" s="15">
        <v>3.25</v>
      </c>
      <c r="I314" s="15">
        <v>3.25</v>
      </c>
      <c r="J314" s="15">
        <v>6</v>
      </c>
      <c r="K314" s="19" t="s">
        <v>1899</v>
      </c>
      <c r="L314" s="19">
        <v>8</v>
      </c>
      <c r="M314" s="19" t="s">
        <v>1900</v>
      </c>
      <c r="N314" s="19">
        <v>0</v>
      </c>
      <c r="O314" s="19">
        <v>0</v>
      </c>
      <c r="P314" s="19">
        <v>14</v>
      </c>
      <c r="Q314" s="19" t="s">
        <v>1901</v>
      </c>
      <c r="R314" s="19">
        <v>0</v>
      </c>
      <c r="S314" s="19">
        <v>0</v>
      </c>
      <c r="T314" s="19">
        <v>52</v>
      </c>
      <c r="U314" s="19" t="s">
        <v>1902</v>
      </c>
      <c r="V314" s="19">
        <v>15</v>
      </c>
      <c r="W314" s="19" t="s">
        <v>1903</v>
      </c>
      <c r="X314" s="19">
        <v>4</v>
      </c>
      <c r="Y314" s="19" t="s">
        <v>1904</v>
      </c>
      <c r="Z314" s="19">
        <v>127</v>
      </c>
      <c r="AA314" s="33" t="s">
        <v>1905</v>
      </c>
      <c r="AB314" s="17">
        <f t="shared" si="40"/>
        <v>1</v>
      </c>
      <c r="AC314" s="17">
        <f t="shared" si="41"/>
        <v>1</v>
      </c>
      <c r="AD314" s="17" t="str">
        <f t="shared" si="42"/>
        <v/>
      </c>
      <c r="AE314" s="17">
        <f t="shared" si="43"/>
        <v>1</v>
      </c>
      <c r="AF314" s="17" t="str">
        <f t="shared" si="44"/>
        <v/>
      </c>
      <c r="AG314" s="17">
        <f t="shared" si="45"/>
        <v>1</v>
      </c>
      <c r="AH314" s="17">
        <f t="shared" si="46"/>
        <v>1</v>
      </c>
      <c r="AI314" s="17">
        <f t="shared" si="47"/>
        <v>1</v>
      </c>
      <c r="AJ314" s="17">
        <f t="shared" si="48"/>
        <v>1</v>
      </c>
      <c r="AK314" s="17">
        <f t="shared" si="49"/>
        <v>7</v>
      </c>
    </row>
    <row r="315" spans="1:37" s="17" customFormat="1" ht="132" x14ac:dyDescent="0.25">
      <c r="A315" s="13" t="s">
        <v>1906</v>
      </c>
      <c r="B315" s="18">
        <v>312</v>
      </c>
      <c r="C315" s="15" t="s">
        <v>1907</v>
      </c>
      <c r="D315" s="15" t="s">
        <v>1898</v>
      </c>
      <c r="E315" s="16">
        <v>86718</v>
      </c>
      <c r="F315" s="16">
        <v>86718</v>
      </c>
      <c r="G315" s="16">
        <v>94095</v>
      </c>
      <c r="H315" s="15">
        <v>6.75</v>
      </c>
      <c r="I315" s="15">
        <v>6.75</v>
      </c>
      <c r="J315" s="15">
        <v>2</v>
      </c>
      <c r="K315" s="19" t="s">
        <v>1908</v>
      </c>
      <c r="L315" s="19">
        <v>0</v>
      </c>
      <c r="M315" s="19">
        <v>0</v>
      </c>
      <c r="N315" s="19">
        <v>0</v>
      </c>
      <c r="O315" s="19">
        <v>0</v>
      </c>
      <c r="P315" s="19">
        <v>4</v>
      </c>
      <c r="Q315" s="19" t="s">
        <v>1909</v>
      </c>
      <c r="R315" s="19">
        <v>3</v>
      </c>
      <c r="S315" s="19" t="s">
        <v>1910</v>
      </c>
      <c r="T315" s="19">
        <v>28</v>
      </c>
      <c r="U315" s="19" t="s">
        <v>1911</v>
      </c>
      <c r="V315" s="19">
        <v>47</v>
      </c>
      <c r="W315" s="19" t="s">
        <v>1912</v>
      </c>
      <c r="X315" s="19">
        <v>5</v>
      </c>
      <c r="Y315" s="19" t="s">
        <v>1913</v>
      </c>
      <c r="Z315" s="19">
        <v>341</v>
      </c>
      <c r="AA315" s="33" t="s">
        <v>1914</v>
      </c>
      <c r="AB315" s="17">
        <f t="shared" si="40"/>
        <v>1</v>
      </c>
      <c r="AC315" s="17" t="str">
        <f t="shared" si="41"/>
        <v/>
      </c>
      <c r="AD315" s="17" t="str">
        <f t="shared" si="42"/>
        <v/>
      </c>
      <c r="AE315" s="17">
        <f t="shared" si="43"/>
        <v>1</v>
      </c>
      <c r="AF315" s="17">
        <f t="shared" si="44"/>
        <v>1</v>
      </c>
      <c r="AG315" s="17">
        <f t="shared" si="45"/>
        <v>1</v>
      </c>
      <c r="AH315" s="17">
        <f t="shared" si="46"/>
        <v>1</v>
      </c>
      <c r="AI315" s="17">
        <f t="shared" si="47"/>
        <v>1</v>
      </c>
      <c r="AJ315" s="17">
        <f t="shared" si="48"/>
        <v>1</v>
      </c>
      <c r="AK315" s="17">
        <f t="shared" si="49"/>
        <v>7</v>
      </c>
    </row>
    <row r="316" spans="1:37" s="17" customFormat="1" ht="409.5" x14ac:dyDescent="0.25">
      <c r="A316" s="13" t="s">
        <v>1915</v>
      </c>
      <c r="B316" s="14">
        <v>313</v>
      </c>
      <c r="C316" s="15" t="s">
        <v>1916</v>
      </c>
      <c r="D316" s="15" t="s">
        <v>1898</v>
      </c>
      <c r="E316" s="16">
        <v>52692</v>
      </c>
      <c r="F316" s="16">
        <v>52692</v>
      </c>
      <c r="G316" s="16">
        <v>55760</v>
      </c>
      <c r="H316" s="15">
        <v>4</v>
      </c>
      <c r="I316" s="15">
        <v>4</v>
      </c>
      <c r="J316" s="15">
        <v>3</v>
      </c>
      <c r="K316" s="19" t="s">
        <v>1917</v>
      </c>
      <c r="L316" s="19">
        <v>0</v>
      </c>
      <c r="M316" s="19" t="s">
        <v>1918</v>
      </c>
      <c r="N316" s="19">
        <v>0</v>
      </c>
      <c r="O316" s="19">
        <v>0</v>
      </c>
      <c r="P316" s="19">
        <v>10</v>
      </c>
      <c r="Q316" s="19" t="s">
        <v>1919</v>
      </c>
      <c r="R316" s="19">
        <v>5</v>
      </c>
      <c r="S316" s="19" t="s">
        <v>1919</v>
      </c>
      <c r="T316" s="19">
        <v>20</v>
      </c>
      <c r="U316" s="19" t="s">
        <v>1920</v>
      </c>
      <c r="V316" s="19">
        <v>6</v>
      </c>
      <c r="W316" s="19" t="s">
        <v>1921</v>
      </c>
      <c r="X316" s="19">
        <v>0</v>
      </c>
      <c r="Y316" s="19" t="s">
        <v>1922</v>
      </c>
      <c r="Z316" s="19">
        <v>861</v>
      </c>
      <c r="AA316" s="33" t="s">
        <v>1923</v>
      </c>
      <c r="AB316" s="17">
        <f t="shared" si="40"/>
        <v>1</v>
      </c>
      <c r="AC316" s="17" t="str">
        <f t="shared" si="41"/>
        <v/>
      </c>
      <c r="AD316" s="17" t="str">
        <f t="shared" si="42"/>
        <v/>
      </c>
      <c r="AE316" s="17">
        <f t="shared" si="43"/>
        <v>1</v>
      </c>
      <c r="AF316" s="17">
        <f t="shared" si="44"/>
        <v>1</v>
      </c>
      <c r="AG316" s="17">
        <f t="shared" si="45"/>
        <v>1</v>
      </c>
      <c r="AH316" s="17">
        <f t="shared" si="46"/>
        <v>1</v>
      </c>
      <c r="AI316" s="17" t="str">
        <f t="shared" si="47"/>
        <v/>
      </c>
      <c r="AJ316" s="17">
        <f t="shared" si="48"/>
        <v>1</v>
      </c>
      <c r="AK316" s="17">
        <f t="shared" si="49"/>
        <v>6</v>
      </c>
    </row>
    <row r="317" spans="1:37" s="17" customFormat="1" ht="409.5" x14ac:dyDescent="0.25">
      <c r="A317" s="13" t="s">
        <v>1924</v>
      </c>
      <c r="B317" s="18">
        <v>314</v>
      </c>
      <c r="C317" s="15" t="s">
        <v>1925</v>
      </c>
      <c r="D317" s="15" t="s">
        <v>1898</v>
      </c>
      <c r="E317" s="16">
        <v>96000</v>
      </c>
      <c r="F317" s="16">
        <v>96000</v>
      </c>
      <c r="G317" s="16">
        <v>104550</v>
      </c>
      <c r="H317" s="15">
        <v>7.5</v>
      </c>
      <c r="I317" s="15">
        <v>7.5</v>
      </c>
      <c r="J317" s="15">
        <v>4</v>
      </c>
      <c r="K317" s="19" t="s">
        <v>1926</v>
      </c>
      <c r="L317" s="19">
        <v>6</v>
      </c>
      <c r="M317" s="19" t="s">
        <v>1927</v>
      </c>
      <c r="N317" s="19">
        <v>1</v>
      </c>
      <c r="O317" s="19" t="s">
        <v>1928</v>
      </c>
      <c r="P317" s="19">
        <v>6</v>
      </c>
      <c r="Q317" s="19" t="s">
        <v>1929</v>
      </c>
      <c r="R317" s="19">
        <v>5</v>
      </c>
      <c r="S317" s="19" t="s">
        <v>1930</v>
      </c>
      <c r="T317" s="19">
        <v>5</v>
      </c>
      <c r="U317" s="19" t="s">
        <v>1931</v>
      </c>
      <c r="V317" s="19">
        <v>62</v>
      </c>
      <c r="W317" s="19" t="s">
        <v>1932</v>
      </c>
      <c r="X317" s="19">
        <v>1</v>
      </c>
      <c r="Y317" s="19" t="s">
        <v>1933</v>
      </c>
      <c r="Z317" s="19">
        <v>696</v>
      </c>
      <c r="AA317" s="33">
        <v>0</v>
      </c>
      <c r="AB317" s="17">
        <f t="shared" si="40"/>
        <v>1</v>
      </c>
      <c r="AC317" s="17">
        <f t="shared" si="41"/>
        <v>1</v>
      </c>
      <c r="AD317" s="17">
        <f t="shared" si="42"/>
        <v>1</v>
      </c>
      <c r="AE317" s="17">
        <f t="shared" si="43"/>
        <v>1</v>
      </c>
      <c r="AF317" s="17">
        <f t="shared" si="44"/>
        <v>1</v>
      </c>
      <c r="AG317" s="17">
        <f t="shared" si="45"/>
        <v>1</v>
      </c>
      <c r="AH317" s="17">
        <f t="shared" si="46"/>
        <v>1</v>
      </c>
      <c r="AI317" s="17">
        <f t="shared" si="47"/>
        <v>1</v>
      </c>
      <c r="AJ317" s="17">
        <f t="shared" si="48"/>
        <v>1</v>
      </c>
      <c r="AK317" s="17">
        <f t="shared" si="49"/>
        <v>9</v>
      </c>
    </row>
    <row r="318" spans="1:37" s="17" customFormat="1" ht="409.5" x14ac:dyDescent="0.25">
      <c r="A318" s="13" t="s">
        <v>1934</v>
      </c>
      <c r="B318" s="14">
        <v>315</v>
      </c>
      <c r="C318" s="15" t="s">
        <v>1935</v>
      </c>
      <c r="D318" s="15" t="s">
        <v>1898</v>
      </c>
      <c r="E318" s="16">
        <v>62402</v>
      </c>
      <c r="F318" s="16">
        <v>62402</v>
      </c>
      <c r="G318" s="16">
        <v>52275</v>
      </c>
      <c r="H318" s="15">
        <v>3.75</v>
      </c>
      <c r="I318" s="15">
        <v>3.75</v>
      </c>
      <c r="J318" s="15">
        <v>0</v>
      </c>
      <c r="K318" s="19">
        <v>0</v>
      </c>
      <c r="L318" s="19">
        <v>0</v>
      </c>
      <c r="M318" s="19">
        <v>0</v>
      </c>
      <c r="N318" s="19">
        <v>0</v>
      </c>
      <c r="O318" s="19">
        <v>0</v>
      </c>
      <c r="P318" s="19">
        <v>6</v>
      </c>
      <c r="Q318" s="19" t="s">
        <v>1936</v>
      </c>
      <c r="R318" s="19">
        <v>0</v>
      </c>
      <c r="S318" s="19">
        <v>0</v>
      </c>
      <c r="T318" s="19">
        <v>13</v>
      </c>
      <c r="U318" s="19" t="s">
        <v>1937</v>
      </c>
      <c r="V318" s="19">
        <v>8</v>
      </c>
      <c r="W318" s="19" t="s">
        <v>1938</v>
      </c>
      <c r="X318" s="19">
        <v>5</v>
      </c>
      <c r="Y318" s="19" t="s">
        <v>1939</v>
      </c>
      <c r="Z318" s="19">
        <v>136</v>
      </c>
      <c r="AA318" s="33">
        <v>0</v>
      </c>
      <c r="AB318" s="17" t="str">
        <f t="shared" si="40"/>
        <v/>
      </c>
      <c r="AC318" s="17" t="str">
        <f t="shared" si="41"/>
        <v/>
      </c>
      <c r="AD318" s="17" t="str">
        <f t="shared" si="42"/>
        <v/>
      </c>
      <c r="AE318" s="17">
        <f t="shared" si="43"/>
        <v>1</v>
      </c>
      <c r="AF318" s="17" t="str">
        <f t="shared" si="44"/>
        <v/>
      </c>
      <c r="AG318" s="17">
        <f t="shared" si="45"/>
        <v>1</v>
      </c>
      <c r="AH318" s="17">
        <f t="shared" si="46"/>
        <v>1</v>
      </c>
      <c r="AI318" s="17">
        <f t="shared" si="47"/>
        <v>1</v>
      </c>
      <c r="AJ318" s="17">
        <f t="shared" si="48"/>
        <v>1</v>
      </c>
      <c r="AK318" s="17">
        <f t="shared" si="49"/>
        <v>5</v>
      </c>
    </row>
    <row r="319" spans="1:37" s="17" customFormat="1" ht="60" x14ac:dyDescent="0.25">
      <c r="A319" s="13" t="s">
        <v>1940</v>
      </c>
      <c r="B319" s="18">
        <v>316</v>
      </c>
      <c r="C319" s="15" t="s">
        <v>1941</v>
      </c>
      <c r="D319" s="15" t="s">
        <v>1898</v>
      </c>
      <c r="E319" s="16">
        <v>20618</v>
      </c>
      <c r="F319" s="16">
        <v>20618</v>
      </c>
      <c r="G319" s="16">
        <v>13940</v>
      </c>
      <c r="H319" s="15">
        <v>1</v>
      </c>
      <c r="I319" s="15">
        <v>1</v>
      </c>
      <c r="J319" s="15">
        <v>1</v>
      </c>
      <c r="K319" s="19" t="s">
        <v>1942</v>
      </c>
      <c r="L319" s="19">
        <v>1</v>
      </c>
      <c r="M319" s="19" t="s">
        <v>1943</v>
      </c>
      <c r="N319" s="19">
        <v>0</v>
      </c>
      <c r="O319" s="19">
        <v>0</v>
      </c>
      <c r="P319" s="19">
        <v>1</v>
      </c>
      <c r="Q319" s="19" t="s">
        <v>1944</v>
      </c>
      <c r="R319" s="19">
        <v>2</v>
      </c>
      <c r="S319" s="19" t="s">
        <v>1945</v>
      </c>
      <c r="T319" s="19">
        <v>8</v>
      </c>
      <c r="U319" s="19" t="s">
        <v>1946</v>
      </c>
      <c r="V319" s="19">
        <v>3</v>
      </c>
      <c r="W319" s="19" t="s">
        <v>1947</v>
      </c>
      <c r="X319" s="19">
        <v>0</v>
      </c>
      <c r="Y319" s="19">
        <v>0</v>
      </c>
      <c r="Z319" s="19">
        <v>225</v>
      </c>
      <c r="AA319" s="33">
        <v>0</v>
      </c>
      <c r="AB319" s="17">
        <f t="shared" si="40"/>
        <v>1</v>
      </c>
      <c r="AC319" s="17">
        <f t="shared" si="41"/>
        <v>1</v>
      </c>
      <c r="AD319" s="17" t="str">
        <f t="shared" si="42"/>
        <v/>
      </c>
      <c r="AE319" s="17">
        <f t="shared" si="43"/>
        <v>1</v>
      </c>
      <c r="AF319" s="17">
        <f t="shared" si="44"/>
        <v>1</v>
      </c>
      <c r="AG319" s="17">
        <f t="shared" si="45"/>
        <v>1</v>
      </c>
      <c r="AH319" s="17">
        <f t="shared" si="46"/>
        <v>1</v>
      </c>
      <c r="AI319" s="17" t="str">
        <f t="shared" si="47"/>
        <v/>
      </c>
      <c r="AJ319" s="17">
        <f t="shared" si="48"/>
        <v>1</v>
      </c>
      <c r="AK319" s="17">
        <f t="shared" si="49"/>
        <v>7</v>
      </c>
    </row>
    <row r="320" spans="1:37" s="17" customFormat="1" ht="24" x14ac:dyDescent="0.25">
      <c r="A320" s="13" t="s">
        <v>1948</v>
      </c>
      <c r="B320" s="14">
        <v>317</v>
      </c>
      <c r="C320" s="15" t="s">
        <v>1949</v>
      </c>
      <c r="D320" s="15" t="s">
        <v>1898</v>
      </c>
      <c r="E320" s="16">
        <v>46506</v>
      </c>
      <c r="F320" s="16">
        <v>46506</v>
      </c>
      <c r="G320" s="16">
        <v>48790</v>
      </c>
      <c r="H320" s="15">
        <v>3.5</v>
      </c>
      <c r="I320" s="15">
        <v>3.5</v>
      </c>
      <c r="J320" s="15">
        <v>0</v>
      </c>
      <c r="K320" s="19">
        <v>0</v>
      </c>
      <c r="L320" s="19">
        <v>1</v>
      </c>
      <c r="M320" s="19" t="s">
        <v>1950</v>
      </c>
      <c r="N320" s="19">
        <v>0</v>
      </c>
      <c r="O320" s="19">
        <v>0</v>
      </c>
      <c r="P320" s="19">
        <v>1</v>
      </c>
      <c r="Q320" s="19" t="s">
        <v>1951</v>
      </c>
      <c r="R320" s="19">
        <v>1</v>
      </c>
      <c r="S320" s="19" t="s">
        <v>1952</v>
      </c>
      <c r="T320" s="19">
        <v>8</v>
      </c>
      <c r="U320" s="19" t="s">
        <v>1953</v>
      </c>
      <c r="V320" s="19">
        <v>3</v>
      </c>
      <c r="W320" s="19">
        <v>0</v>
      </c>
      <c r="X320" s="19">
        <v>0</v>
      </c>
      <c r="Y320" s="19">
        <v>0</v>
      </c>
      <c r="Z320" s="19">
        <v>238</v>
      </c>
      <c r="AA320" s="33">
        <v>0</v>
      </c>
      <c r="AB320" s="17" t="str">
        <f t="shared" si="40"/>
        <v/>
      </c>
      <c r="AC320" s="17">
        <f t="shared" si="41"/>
        <v>1</v>
      </c>
      <c r="AD320" s="17" t="str">
        <f t="shared" si="42"/>
        <v/>
      </c>
      <c r="AE320" s="17">
        <f t="shared" si="43"/>
        <v>1</v>
      </c>
      <c r="AF320" s="17">
        <f t="shared" si="44"/>
        <v>1</v>
      </c>
      <c r="AG320" s="17">
        <f t="shared" si="45"/>
        <v>1</v>
      </c>
      <c r="AH320" s="17">
        <f t="shared" si="46"/>
        <v>1</v>
      </c>
      <c r="AI320" s="17" t="str">
        <f t="shared" si="47"/>
        <v/>
      </c>
      <c r="AJ320" s="17">
        <f t="shared" si="48"/>
        <v>1</v>
      </c>
      <c r="AK320" s="17">
        <f t="shared" si="49"/>
        <v>6</v>
      </c>
    </row>
    <row r="321" spans="1:37" s="17" customFormat="1" ht="60" x14ac:dyDescent="0.25">
      <c r="A321" s="13" t="s">
        <v>1954</v>
      </c>
      <c r="B321" s="18">
        <v>318</v>
      </c>
      <c r="C321" s="15" t="s">
        <v>874</v>
      </c>
      <c r="D321" s="15" t="s">
        <v>1898</v>
      </c>
      <c r="E321" s="16">
        <v>143296</v>
      </c>
      <c r="F321" s="16">
        <v>143296</v>
      </c>
      <c r="G321" s="16">
        <v>160310</v>
      </c>
      <c r="H321" s="15">
        <v>0</v>
      </c>
      <c r="I321" s="15">
        <v>0</v>
      </c>
      <c r="J321" s="15">
        <v>7</v>
      </c>
      <c r="K321" s="19" t="s">
        <v>1955</v>
      </c>
      <c r="L321" s="19">
        <v>3</v>
      </c>
      <c r="M321" s="19" t="s">
        <v>1956</v>
      </c>
      <c r="N321" s="19">
        <v>0</v>
      </c>
      <c r="O321" s="19">
        <v>0</v>
      </c>
      <c r="P321" s="19">
        <v>10</v>
      </c>
      <c r="Q321" s="19" t="s">
        <v>1957</v>
      </c>
      <c r="R321" s="19">
        <v>0</v>
      </c>
      <c r="S321" s="19">
        <v>0</v>
      </c>
      <c r="T321" s="19">
        <v>30</v>
      </c>
      <c r="U321" s="19" t="s">
        <v>1958</v>
      </c>
      <c r="V321" s="19">
        <v>10</v>
      </c>
      <c r="W321" s="19" t="s">
        <v>1959</v>
      </c>
      <c r="X321" s="19">
        <v>1</v>
      </c>
      <c r="Y321" s="19" t="s">
        <v>1960</v>
      </c>
      <c r="Z321" s="19">
        <v>1632</v>
      </c>
      <c r="AA321" s="33" t="s">
        <v>1961</v>
      </c>
      <c r="AB321" s="17">
        <f t="shared" si="40"/>
        <v>1</v>
      </c>
      <c r="AC321" s="17">
        <f t="shared" si="41"/>
        <v>1</v>
      </c>
      <c r="AD321" s="17" t="str">
        <f t="shared" si="42"/>
        <v/>
      </c>
      <c r="AE321" s="17">
        <f t="shared" si="43"/>
        <v>1</v>
      </c>
      <c r="AF321" s="17" t="str">
        <f t="shared" si="44"/>
        <v/>
      </c>
      <c r="AG321" s="17">
        <f t="shared" si="45"/>
        <v>1</v>
      </c>
      <c r="AH321" s="17">
        <f t="shared" si="46"/>
        <v>1</v>
      </c>
      <c r="AI321" s="17">
        <f t="shared" si="47"/>
        <v>1</v>
      </c>
      <c r="AJ321" s="17">
        <f t="shared" si="48"/>
        <v>1</v>
      </c>
      <c r="AK321" s="17">
        <f t="shared" si="49"/>
        <v>7</v>
      </c>
    </row>
    <row r="322" spans="1:37" s="17" customFormat="1" ht="409.5" x14ac:dyDescent="0.25">
      <c r="A322" s="13" t="s">
        <v>1962</v>
      </c>
      <c r="B322" s="14">
        <v>319</v>
      </c>
      <c r="C322" s="15" t="s">
        <v>1963</v>
      </c>
      <c r="D322" s="15" t="s">
        <v>1898</v>
      </c>
      <c r="E322" s="16">
        <v>170235</v>
      </c>
      <c r="F322" s="16">
        <v>170235</v>
      </c>
      <c r="G322" s="16">
        <v>188190</v>
      </c>
      <c r="H322" s="15">
        <v>13.5</v>
      </c>
      <c r="I322" s="15">
        <v>13.5</v>
      </c>
      <c r="J322" s="15">
        <v>5</v>
      </c>
      <c r="K322" s="19" t="s">
        <v>1964</v>
      </c>
      <c r="L322" s="19">
        <v>3</v>
      </c>
      <c r="M322" s="19" t="s">
        <v>1965</v>
      </c>
      <c r="N322" s="19">
        <v>1</v>
      </c>
      <c r="O322" s="19" t="s">
        <v>1966</v>
      </c>
      <c r="P322" s="19">
        <v>6</v>
      </c>
      <c r="Q322" s="19" t="s">
        <v>1967</v>
      </c>
      <c r="R322" s="19">
        <v>1</v>
      </c>
      <c r="S322" s="19" t="s">
        <v>1968</v>
      </c>
      <c r="T322" s="19">
        <v>21</v>
      </c>
      <c r="U322" s="19" t="s">
        <v>1969</v>
      </c>
      <c r="V322" s="19">
        <v>47</v>
      </c>
      <c r="W322" s="19" t="s">
        <v>1970</v>
      </c>
      <c r="X322" s="19">
        <v>2</v>
      </c>
      <c r="Y322" s="19" t="s">
        <v>1971</v>
      </c>
      <c r="Z322" s="19">
        <v>3810</v>
      </c>
      <c r="AA322" s="33" t="s">
        <v>1972</v>
      </c>
      <c r="AB322" s="17">
        <f t="shared" si="40"/>
        <v>1</v>
      </c>
      <c r="AC322" s="17">
        <f t="shared" si="41"/>
        <v>1</v>
      </c>
      <c r="AD322" s="17">
        <f t="shared" si="42"/>
        <v>1</v>
      </c>
      <c r="AE322" s="17">
        <f t="shared" si="43"/>
        <v>1</v>
      </c>
      <c r="AF322" s="17">
        <f t="shared" si="44"/>
        <v>1</v>
      </c>
      <c r="AG322" s="17">
        <f t="shared" si="45"/>
        <v>1</v>
      </c>
      <c r="AH322" s="17">
        <f t="shared" si="46"/>
        <v>1</v>
      </c>
      <c r="AI322" s="17">
        <f t="shared" si="47"/>
        <v>1</v>
      </c>
      <c r="AJ322" s="17">
        <f t="shared" si="48"/>
        <v>1</v>
      </c>
      <c r="AK322" s="17">
        <f t="shared" si="49"/>
        <v>9</v>
      </c>
    </row>
    <row r="323" spans="1:37" s="17" customFormat="1" ht="300" x14ac:dyDescent="0.25">
      <c r="A323" s="13" t="s">
        <v>1973</v>
      </c>
      <c r="B323" s="18">
        <v>320</v>
      </c>
      <c r="C323" s="15" t="s">
        <v>1974</v>
      </c>
      <c r="D323" s="15" t="s">
        <v>1898</v>
      </c>
      <c r="E323" s="16">
        <v>123843</v>
      </c>
      <c r="F323" s="16">
        <v>123843</v>
      </c>
      <c r="G323" s="16">
        <v>135915</v>
      </c>
      <c r="H323" s="15">
        <v>9.75</v>
      </c>
      <c r="I323" s="15">
        <v>9.75</v>
      </c>
      <c r="J323" s="15">
        <v>3</v>
      </c>
      <c r="K323" s="19" t="s">
        <v>1975</v>
      </c>
      <c r="L323" s="19">
        <v>4</v>
      </c>
      <c r="M323" s="19" t="s">
        <v>1976</v>
      </c>
      <c r="N323" s="19">
        <v>0</v>
      </c>
      <c r="O323" s="19">
        <v>0</v>
      </c>
      <c r="P323" s="19">
        <v>4</v>
      </c>
      <c r="Q323" s="19" t="s">
        <v>1977</v>
      </c>
      <c r="R323" s="19">
        <v>1</v>
      </c>
      <c r="S323" s="19" t="s">
        <v>1978</v>
      </c>
      <c r="T323" s="19">
        <v>10</v>
      </c>
      <c r="U323" s="19" t="s">
        <v>1979</v>
      </c>
      <c r="V323" s="19">
        <v>4</v>
      </c>
      <c r="W323" s="19" t="s">
        <v>1980</v>
      </c>
      <c r="X323" s="19">
        <v>3</v>
      </c>
      <c r="Y323" s="19" t="s">
        <v>1981</v>
      </c>
      <c r="Z323" s="19">
        <v>248</v>
      </c>
      <c r="AA323" s="33" t="s">
        <v>1982</v>
      </c>
      <c r="AB323" s="17">
        <f t="shared" si="40"/>
        <v>1</v>
      </c>
      <c r="AC323" s="17">
        <f t="shared" si="41"/>
        <v>1</v>
      </c>
      <c r="AD323" s="17" t="str">
        <f t="shared" si="42"/>
        <v/>
      </c>
      <c r="AE323" s="17">
        <f t="shared" si="43"/>
        <v>1</v>
      </c>
      <c r="AF323" s="17">
        <f t="shared" si="44"/>
        <v>1</v>
      </c>
      <c r="AG323" s="17">
        <f t="shared" si="45"/>
        <v>1</v>
      </c>
      <c r="AH323" s="17">
        <f t="shared" si="46"/>
        <v>1</v>
      </c>
      <c r="AI323" s="17">
        <f t="shared" si="47"/>
        <v>1</v>
      </c>
      <c r="AJ323" s="17">
        <f t="shared" si="48"/>
        <v>1</v>
      </c>
      <c r="AK323" s="17">
        <f t="shared" si="49"/>
        <v>8</v>
      </c>
    </row>
    <row r="324" spans="1:37" s="17" customFormat="1" ht="409.5" x14ac:dyDescent="0.25">
      <c r="A324" s="13" t="s">
        <v>1983</v>
      </c>
      <c r="B324" s="14">
        <v>321</v>
      </c>
      <c r="C324" s="15" t="s">
        <v>1984</v>
      </c>
      <c r="D324" s="15" t="s">
        <v>1898</v>
      </c>
      <c r="E324" s="16">
        <v>49602</v>
      </c>
      <c r="F324" s="16">
        <v>49602</v>
      </c>
      <c r="G324" s="16">
        <v>52275</v>
      </c>
      <c r="H324" s="15">
        <v>3.75</v>
      </c>
      <c r="I324" s="15">
        <v>3.75</v>
      </c>
      <c r="J324" s="15">
        <v>5</v>
      </c>
      <c r="K324" s="19" t="s">
        <v>1985</v>
      </c>
      <c r="L324" s="19">
        <v>7</v>
      </c>
      <c r="M324" s="19" t="s">
        <v>1986</v>
      </c>
      <c r="N324" s="19">
        <v>0</v>
      </c>
      <c r="O324" s="19">
        <v>0</v>
      </c>
      <c r="P324" s="19">
        <v>1</v>
      </c>
      <c r="Q324" s="19" t="s">
        <v>1987</v>
      </c>
      <c r="R324" s="19">
        <v>3</v>
      </c>
      <c r="S324" s="19" t="s">
        <v>1988</v>
      </c>
      <c r="T324" s="19">
        <v>52</v>
      </c>
      <c r="U324" s="19" t="s">
        <v>1989</v>
      </c>
      <c r="V324" s="19">
        <v>23</v>
      </c>
      <c r="W324" s="19">
        <v>0</v>
      </c>
      <c r="X324" s="19">
        <v>0</v>
      </c>
      <c r="Y324" s="19">
        <v>0</v>
      </c>
      <c r="Z324" s="19">
        <v>3011</v>
      </c>
      <c r="AA324" s="33">
        <v>0</v>
      </c>
      <c r="AB324" s="17">
        <f t="shared" si="40"/>
        <v>1</v>
      </c>
      <c r="AC324" s="17">
        <f t="shared" si="41"/>
        <v>1</v>
      </c>
      <c r="AD324" s="17" t="str">
        <f t="shared" si="42"/>
        <v/>
      </c>
      <c r="AE324" s="17">
        <f t="shared" si="43"/>
        <v>1</v>
      </c>
      <c r="AF324" s="17">
        <f t="shared" si="44"/>
        <v>1</v>
      </c>
      <c r="AG324" s="17">
        <f t="shared" si="45"/>
        <v>1</v>
      </c>
      <c r="AH324" s="17">
        <f t="shared" si="46"/>
        <v>1</v>
      </c>
      <c r="AI324" s="17" t="str">
        <f t="shared" si="47"/>
        <v/>
      </c>
      <c r="AJ324" s="17">
        <f t="shared" si="48"/>
        <v>1</v>
      </c>
      <c r="AK324" s="17">
        <f t="shared" si="49"/>
        <v>7</v>
      </c>
    </row>
    <row r="325" spans="1:37" s="17" customFormat="1" ht="409.5" x14ac:dyDescent="0.25">
      <c r="A325" s="13" t="s">
        <v>1990</v>
      </c>
      <c r="B325" s="18">
        <v>322</v>
      </c>
      <c r="C325" s="15" t="s">
        <v>1991</v>
      </c>
      <c r="D325" s="15" t="s">
        <v>1898</v>
      </c>
      <c r="E325" s="16">
        <v>68157</v>
      </c>
      <c r="F325" s="16">
        <v>68157</v>
      </c>
      <c r="G325" s="16">
        <v>73185</v>
      </c>
      <c r="H325" s="15">
        <v>5.25</v>
      </c>
      <c r="I325" s="15">
        <v>5.25</v>
      </c>
      <c r="J325" s="15">
        <v>9</v>
      </c>
      <c r="K325" s="19" t="s">
        <v>1992</v>
      </c>
      <c r="L325" s="19">
        <v>6</v>
      </c>
      <c r="M325" s="19" t="s">
        <v>1993</v>
      </c>
      <c r="N325" s="19">
        <v>1</v>
      </c>
      <c r="O325" s="19" t="s">
        <v>1994</v>
      </c>
      <c r="P325" s="19">
        <v>8</v>
      </c>
      <c r="Q325" s="19" t="s">
        <v>1995</v>
      </c>
      <c r="R325" s="19">
        <v>1</v>
      </c>
      <c r="S325" s="19" t="s">
        <v>1996</v>
      </c>
      <c r="T325" s="19">
        <v>8</v>
      </c>
      <c r="U325" s="19" t="s">
        <v>1997</v>
      </c>
      <c r="V325" s="19">
        <v>24</v>
      </c>
      <c r="W325" s="19" t="s">
        <v>1998</v>
      </c>
      <c r="X325" s="19">
        <v>0</v>
      </c>
      <c r="Y325" s="19" t="s">
        <v>291</v>
      </c>
      <c r="Z325" s="19">
        <v>410</v>
      </c>
      <c r="AA325" s="33" t="s">
        <v>1999</v>
      </c>
      <c r="AB325" s="17">
        <f t="shared" ref="AB325:AB388" si="50">IF(J325&gt;0,1,"")</f>
        <v>1</v>
      </c>
      <c r="AC325" s="17">
        <f t="shared" ref="AC325:AC388" si="51">IF(L325&gt;0,1,"")</f>
        <v>1</v>
      </c>
      <c r="AD325" s="17">
        <f t="shared" ref="AD325:AD388" si="52">IF(N325&gt;0,1,"")</f>
        <v>1</v>
      </c>
      <c r="AE325" s="17">
        <f t="shared" ref="AE325:AE388" si="53">IF(P325&gt;0,1,"")</f>
        <v>1</v>
      </c>
      <c r="AF325" s="17">
        <f t="shared" ref="AF325:AF388" si="54">IF(R325&gt;0,1,"")</f>
        <v>1</v>
      </c>
      <c r="AG325" s="17">
        <f t="shared" ref="AG325:AG388" si="55">IF(T325&gt;0,1,"")</f>
        <v>1</v>
      </c>
      <c r="AH325" s="17">
        <f t="shared" ref="AH325:AH388" si="56">IF(V325&gt;0,1,"")</f>
        <v>1</v>
      </c>
      <c r="AI325" s="17" t="str">
        <f t="shared" ref="AI325:AI388" si="57">IF(X325&gt;0,1,"")</f>
        <v/>
      </c>
      <c r="AJ325" s="17">
        <f t="shared" ref="AJ325:AJ388" si="58">IF(Z325&gt;0,1,"")</f>
        <v>1</v>
      </c>
      <c r="AK325" s="17">
        <f t="shared" ref="AK325:AK388" si="59">SUM(AB325:AJ325)</f>
        <v>8</v>
      </c>
    </row>
    <row r="326" spans="1:37" s="17" customFormat="1" ht="252" x14ac:dyDescent="0.25">
      <c r="A326" s="13" t="s">
        <v>2000</v>
      </c>
      <c r="B326" s="14">
        <v>323</v>
      </c>
      <c r="C326" s="15" t="s">
        <v>2001</v>
      </c>
      <c r="D326" s="15" t="s">
        <v>1898</v>
      </c>
      <c r="E326" s="16">
        <v>69960</v>
      </c>
      <c r="F326" s="16">
        <v>69960</v>
      </c>
      <c r="G326" s="16">
        <v>66215</v>
      </c>
      <c r="H326" s="15">
        <v>4.75</v>
      </c>
      <c r="I326" s="15">
        <v>4.75</v>
      </c>
      <c r="J326" s="15">
        <v>5</v>
      </c>
      <c r="K326" s="19" t="s">
        <v>2002</v>
      </c>
      <c r="L326" s="19">
        <v>3</v>
      </c>
      <c r="M326" s="19" t="s">
        <v>2003</v>
      </c>
      <c r="N326" s="19">
        <v>0</v>
      </c>
      <c r="O326" s="19">
        <v>0</v>
      </c>
      <c r="P326" s="19">
        <v>0</v>
      </c>
      <c r="Q326" s="19">
        <v>0</v>
      </c>
      <c r="R326" s="19">
        <v>5</v>
      </c>
      <c r="S326" s="19" t="s">
        <v>2004</v>
      </c>
      <c r="T326" s="19">
        <v>29</v>
      </c>
      <c r="U326" s="19" t="s">
        <v>2005</v>
      </c>
      <c r="V326" s="19">
        <v>10</v>
      </c>
      <c r="W326" s="19" t="s">
        <v>2006</v>
      </c>
      <c r="X326" s="19">
        <v>0</v>
      </c>
      <c r="Y326" s="19">
        <v>0</v>
      </c>
      <c r="Z326" s="19">
        <v>190</v>
      </c>
      <c r="AA326" s="33" t="s">
        <v>2007</v>
      </c>
      <c r="AB326" s="17">
        <f t="shared" si="50"/>
        <v>1</v>
      </c>
      <c r="AC326" s="17">
        <f t="shared" si="51"/>
        <v>1</v>
      </c>
      <c r="AD326" s="17" t="str">
        <f t="shared" si="52"/>
        <v/>
      </c>
      <c r="AE326" s="17" t="str">
        <f t="shared" si="53"/>
        <v/>
      </c>
      <c r="AF326" s="17">
        <f t="shared" si="54"/>
        <v>1</v>
      </c>
      <c r="AG326" s="17">
        <f t="shared" si="55"/>
        <v>1</v>
      </c>
      <c r="AH326" s="17">
        <f t="shared" si="56"/>
        <v>1</v>
      </c>
      <c r="AI326" s="17" t="str">
        <f t="shared" si="57"/>
        <v/>
      </c>
      <c r="AJ326" s="17">
        <f t="shared" si="58"/>
        <v>1</v>
      </c>
      <c r="AK326" s="17">
        <f t="shared" si="59"/>
        <v>6</v>
      </c>
    </row>
    <row r="327" spans="1:37" s="17" customFormat="1" ht="156" x14ac:dyDescent="0.25">
      <c r="A327" s="13" t="s">
        <v>2008</v>
      </c>
      <c r="B327" s="18">
        <v>324</v>
      </c>
      <c r="C327" s="15" t="s">
        <v>2009</v>
      </c>
      <c r="D327" s="15" t="s">
        <v>1898</v>
      </c>
      <c r="E327" s="16">
        <v>52692</v>
      </c>
      <c r="F327" s="16">
        <v>52692</v>
      </c>
      <c r="G327" s="16">
        <v>55760</v>
      </c>
      <c r="H327" s="15">
        <v>4</v>
      </c>
      <c r="I327" s="15">
        <v>4</v>
      </c>
      <c r="J327" s="15">
        <v>2</v>
      </c>
      <c r="K327" s="19" t="s">
        <v>2010</v>
      </c>
      <c r="L327" s="19">
        <v>2</v>
      </c>
      <c r="M327" s="19" t="s">
        <v>2011</v>
      </c>
      <c r="N327" s="19">
        <v>0</v>
      </c>
      <c r="O327" s="19">
        <v>0</v>
      </c>
      <c r="P327" s="19">
        <v>2</v>
      </c>
      <c r="Q327" s="19" t="s">
        <v>2012</v>
      </c>
      <c r="R327" s="19">
        <v>5</v>
      </c>
      <c r="S327" s="19" t="s">
        <v>2013</v>
      </c>
      <c r="T327" s="19">
        <v>6</v>
      </c>
      <c r="U327" s="19" t="s">
        <v>2014</v>
      </c>
      <c r="V327" s="19">
        <v>6</v>
      </c>
      <c r="W327" s="19" t="s">
        <v>2015</v>
      </c>
      <c r="X327" s="19">
        <v>0</v>
      </c>
      <c r="Y327" s="19">
        <v>0</v>
      </c>
      <c r="Z327" s="19">
        <v>552</v>
      </c>
      <c r="AA327" s="33" t="s">
        <v>2016</v>
      </c>
      <c r="AB327" s="17">
        <f t="shared" si="50"/>
        <v>1</v>
      </c>
      <c r="AC327" s="17">
        <f t="shared" si="51"/>
        <v>1</v>
      </c>
      <c r="AD327" s="17" t="str">
        <f t="shared" si="52"/>
        <v/>
      </c>
      <c r="AE327" s="17">
        <f t="shared" si="53"/>
        <v>1</v>
      </c>
      <c r="AF327" s="17">
        <f t="shared" si="54"/>
        <v>1</v>
      </c>
      <c r="AG327" s="17">
        <f t="shared" si="55"/>
        <v>1</v>
      </c>
      <c r="AH327" s="17">
        <f t="shared" si="56"/>
        <v>1</v>
      </c>
      <c r="AI327" s="17" t="str">
        <f t="shared" si="57"/>
        <v/>
      </c>
      <c r="AJ327" s="17">
        <f t="shared" si="58"/>
        <v>1</v>
      </c>
      <c r="AK327" s="17">
        <f t="shared" si="59"/>
        <v>7</v>
      </c>
    </row>
    <row r="328" spans="1:37" s="17" customFormat="1" ht="120" x14ac:dyDescent="0.25">
      <c r="A328" s="13" t="s">
        <v>2017</v>
      </c>
      <c r="B328" s="14">
        <v>325</v>
      </c>
      <c r="C328" s="15" t="s">
        <v>2018</v>
      </c>
      <c r="D328" s="15" t="s">
        <v>1898</v>
      </c>
      <c r="E328" s="16">
        <v>46506</v>
      </c>
      <c r="F328" s="16">
        <v>46506</v>
      </c>
      <c r="G328" s="16">
        <v>48790</v>
      </c>
      <c r="H328" s="15">
        <v>3.5</v>
      </c>
      <c r="I328" s="15">
        <v>3.5</v>
      </c>
      <c r="J328" s="15">
        <v>2</v>
      </c>
      <c r="K328" s="19" t="s">
        <v>2019</v>
      </c>
      <c r="L328" s="19">
        <v>2</v>
      </c>
      <c r="M328" s="19" t="s">
        <v>2020</v>
      </c>
      <c r="N328" s="19">
        <v>0</v>
      </c>
      <c r="O328" s="19">
        <v>0</v>
      </c>
      <c r="P328" s="19">
        <v>2</v>
      </c>
      <c r="Q328" s="19" t="s">
        <v>2021</v>
      </c>
      <c r="R328" s="19">
        <v>2</v>
      </c>
      <c r="S328" s="19" t="s">
        <v>2022</v>
      </c>
      <c r="T328" s="19">
        <v>3</v>
      </c>
      <c r="U328" s="19" t="s">
        <v>2023</v>
      </c>
      <c r="V328" s="19">
        <v>6</v>
      </c>
      <c r="W328" s="19" t="s">
        <v>2024</v>
      </c>
      <c r="X328" s="19">
        <v>1</v>
      </c>
      <c r="Y328" s="19" t="s">
        <v>2025</v>
      </c>
      <c r="Z328" s="19">
        <v>1089</v>
      </c>
      <c r="AA328" s="33" t="s">
        <v>2026</v>
      </c>
      <c r="AB328" s="17">
        <f t="shared" si="50"/>
        <v>1</v>
      </c>
      <c r="AC328" s="17">
        <f t="shared" si="51"/>
        <v>1</v>
      </c>
      <c r="AD328" s="17" t="str">
        <f t="shared" si="52"/>
        <v/>
      </c>
      <c r="AE328" s="17">
        <f t="shared" si="53"/>
        <v>1</v>
      </c>
      <c r="AF328" s="17">
        <f t="shared" si="54"/>
        <v>1</v>
      </c>
      <c r="AG328" s="17">
        <f t="shared" si="55"/>
        <v>1</v>
      </c>
      <c r="AH328" s="17">
        <f t="shared" si="56"/>
        <v>1</v>
      </c>
      <c r="AI328" s="17">
        <f t="shared" si="57"/>
        <v>1</v>
      </c>
      <c r="AJ328" s="17">
        <f t="shared" si="58"/>
        <v>1</v>
      </c>
      <c r="AK328" s="17">
        <f t="shared" si="59"/>
        <v>8</v>
      </c>
    </row>
    <row r="329" spans="1:37" s="17" customFormat="1" ht="180" x14ac:dyDescent="0.25">
      <c r="A329" s="13" t="s">
        <v>2027</v>
      </c>
      <c r="B329" s="18">
        <v>326</v>
      </c>
      <c r="C329" s="15" t="s">
        <v>2028</v>
      </c>
      <c r="D329" s="15" t="s">
        <v>1898</v>
      </c>
      <c r="E329" s="16">
        <v>102183</v>
      </c>
      <c r="F329" s="16">
        <v>102183</v>
      </c>
      <c r="G329" s="16">
        <v>111520</v>
      </c>
      <c r="H329" s="15">
        <v>8</v>
      </c>
      <c r="I329" s="15">
        <v>8</v>
      </c>
      <c r="J329" s="15">
        <v>4</v>
      </c>
      <c r="K329" s="19" t="s">
        <v>2029</v>
      </c>
      <c r="L329" s="19">
        <v>3</v>
      </c>
      <c r="M329" s="19" t="s">
        <v>2030</v>
      </c>
      <c r="N329" s="19">
        <v>0</v>
      </c>
      <c r="O329" s="19">
        <v>0</v>
      </c>
      <c r="P329" s="19">
        <v>5</v>
      </c>
      <c r="Q329" s="19" t="s">
        <v>2031</v>
      </c>
      <c r="R329" s="19">
        <v>2</v>
      </c>
      <c r="S329" s="19" t="s">
        <v>2032</v>
      </c>
      <c r="T329" s="19">
        <v>40</v>
      </c>
      <c r="U329" s="19" t="s">
        <v>2033</v>
      </c>
      <c r="V329" s="19">
        <v>13</v>
      </c>
      <c r="W329" s="19" t="s">
        <v>2034</v>
      </c>
      <c r="X329" s="19">
        <v>3</v>
      </c>
      <c r="Y329" s="19" t="s">
        <v>2035</v>
      </c>
      <c r="Z329" s="19">
        <v>4025</v>
      </c>
      <c r="AA329" s="33" t="s">
        <v>2036</v>
      </c>
      <c r="AB329" s="17">
        <f t="shared" si="50"/>
        <v>1</v>
      </c>
      <c r="AC329" s="17">
        <f t="shared" si="51"/>
        <v>1</v>
      </c>
      <c r="AD329" s="17" t="str">
        <f t="shared" si="52"/>
        <v/>
      </c>
      <c r="AE329" s="17">
        <f t="shared" si="53"/>
        <v>1</v>
      </c>
      <c r="AF329" s="17">
        <f t="shared" si="54"/>
        <v>1</v>
      </c>
      <c r="AG329" s="17">
        <f t="shared" si="55"/>
        <v>1</v>
      </c>
      <c r="AH329" s="17">
        <f t="shared" si="56"/>
        <v>1</v>
      </c>
      <c r="AI329" s="17">
        <f t="shared" si="57"/>
        <v>1</v>
      </c>
      <c r="AJ329" s="17">
        <f t="shared" si="58"/>
        <v>1</v>
      </c>
      <c r="AK329" s="17">
        <f t="shared" si="59"/>
        <v>8</v>
      </c>
    </row>
    <row r="330" spans="1:37" s="17" customFormat="1" ht="276" x14ac:dyDescent="0.25">
      <c r="A330" s="13" t="s">
        <v>2037</v>
      </c>
      <c r="B330" s="14">
        <v>327</v>
      </c>
      <c r="C330" s="15" t="s">
        <v>2038</v>
      </c>
      <c r="D330" s="15" t="s">
        <v>1898</v>
      </c>
      <c r="E330" s="16">
        <v>82628</v>
      </c>
      <c r="F330" s="16">
        <v>82628</v>
      </c>
      <c r="G330" s="16">
        <v>90610</v>
      </c>
      <c r="H330" s="15">
        <v>6.5</v>
      </c>
      <c r="I330" s="15">
        <v>6.5</v>
      </c>
      <c r="J330" s="15">
        <v>2</v>
      </c>
      <c r="K330" s="19" t="s">
        <v>2039</v>
      </c>
      <c r="L330" s="19">
        <v>2</v>
      </c>
      <c r="M330" s="19" t="s">
        <v>2040</v>
      </c>
      <c r="N330" s="19">
        <v>1</v>
      </c>
      <c r="O330" s="19" t="s">
        <v>303</v>
      </c>
      <c r="P330" s="19">
        <v>6</v>
      </c>
      <c r="Q330" s="19" t="s">
        <v>2041</v>
      </c>
      <c r="R330" s="19">
        <v>0</v>
      </c>
      <c r="S330" s="19">
        <v>0</v>
      </c>
      <c r="T330" s="19">
        <v>13</v>
      </c>
      <c r="U330" s="19" t="s">
        <v>2042</v>
      </c>
      <c r="V330" s="19">
        <v>1</v>
      </c>
      <c r="W330" s="19" t="s">
        <v>2043</v>
      </c>
      <c r="X330" s="19">
        <v>0</v>
      </c>
      <c r="Y330" s="19">
        <v>0</v>
      </c>
      <c r="Z330" s="19">
        <v>0</v>
      </c>
      <c r="AA330" s="33">
        <v>0</v>
      </c>
      <c r="AB330" s="17">
        <f t="shared" si="50"/>
        <v>1</v>
      </c>
      <c r="AC330" s="17">
        <f t="shared" si="51"/>
        <v>1</v>
      </c>
      <c r="AD330" s="17">
        <f t="shared" si="52"/>
        <v>1</v>
      </c>
      <c r="AE330" s="17">
        <f t="shared" si="53"/>
        <v>1</v>
      </c>
      <c r="AF330" s="17" t="str">
        <f t="shared" si="54"/>
        <v/>
      </c>
      <c r="AG330" s="17">
        <f t="shared" si="55"/>
        <v>1</v>
      </c>
      <c r="AH330" s="17">
        <f t="shared" si="56"/>
        <v>1</v>
      </c>
      <c r="AI330" s="17" t="str">
        <f t="shared" si="57"/>
        <v/>
      </c>
      <c r="AJ330" s="17" t="str">
        <f t="shared" si="58"/>
        <v/>
      </c>
      <c r="AK330" s="17">
        <f t="shared" si="59"/>
        <v>6</v>
      </c>
    </row>
    <row r="331" spans="1:37" s="17" customFormat="1" ht="168" x14ac:dyDescent="0.25">
      <c r="A331" s="13" t="s">
        <v>2044</v>
      </c>
      <c r="B331" s="18">
        <v>328</v>
      </c>
      <c r="C331" s="15" t="s">
        <v>2045</v>
      </c>
      <c r="D331" s="15" t="s">
        <v>1898</v>
      </c>
      <c r="E331" s="16">
        <v>39317</v>
      </c>
      <c r="F331" s="16">
        <v>39317</v>
      </c>
      <c r="G331" s="16">
        <v>41820</v>
      </c>
      <c r="H331" s="15">
        <v>3</v>
      </c>
      <c r="I331" s="15">
        <v>3</v>
      </c>
      <c r="J331" s="15">
        <v>1</v>
      </c>
      <c r="K331" s="19" t="s">
        <v>2046</v>
      </c>
      <c r="L331" s="19">
        <v>1</v>
      </c>
      <c r="M331" s="19" t="s">
        <v>2047</v>
      </c>
      <c r="N331" s="19">
        <v>1</v>
      </c>
      <c r="O331" s="19" t="s">
        <v>2048</v>
      </c>
      <c r="P331" s="19">
        <v>7</v>
      </c>
      <c r="Q331" s="19" t="s">
        <v>2049</v>
      </c>
      <c r="R331" s="19">
        <v>5</v>
      </c>
      <c r="S331" s="19" t="s">
        <v>2050</v>
      </c>
      <c r="T331" s="19">
        <v>10</v>
      </c>
      <c r="U331" s="19" t="s">
        <v>2051</v>
      </c>
      <c r="V331" s="19">
        <v>1</v>
      </c>
      <c r="W331" s="19" t="s">
        <v>2052</v>
      </c>
      <c r="X331" s="19">
        <v>0</v>
      </c>
      <c r="Y331" s="19">
        <v>0</v>
      </c>
      <c r="Z331" s="19">
        <v>0</v>
      </c>
      <c r="AA331" s="33" t="s">
        <v>2053</v>
      </c>
      <c r="AB331" s="17">
        <f t="shared" si="50"/>
        <v>1</v>
      </c>
      <c r="AC331" s="17">
        <f t="shared" si="51"/>
        <v>1</v>
      </c>
      <c r="AD331" s="17">
        <f t="shared" si="52"/>
        <v>1</v>
      </c>
      <c r="AE331" s="17">
        <f t="shared" si="53"/>
        <v>1</v>
      </c>
      <c r="AF331" s="17">
        <f t="shared" si="54"/>
        <v>1</v>
      </c>
      <c r="AG331" s="17">
        <f t="shared" si="55"/>
        <v>1</v>
      </c>
      <c r="AH331" s="17">
        <f t="shared" si="56"/>
        <v>1</v>
      </c>
      <c r="AI331" s="17" t="str">
        <f t="shared" si="57"/>
        <v/>
      </c>
      <c r="AJ331" s="17" t="str">
        <f t="shared" si="58"/>
        <v/>
      </c>
      <c r="AK331" s="17">
        <f t="shared" si="59"/>
        <v>7</v>
      </c>
    </row>
    <row r="332" spans="1:37" s="17" customFormat="1" ht="180" x14ac:dyDescent="0.25">
      <c r="A332" s="13" t="s">
        <v>2054</v>
      </c>
      <c r="B332" s="14">
        <v>329</v>
      </c>
      <c r="C332" s="15" t="s">
        <v>2055</v>
      </c>
      <c r="D332" s="15" t="s">
        <v>1898</v>
      </c>
      <c r="E332" s="16">
        <v>40317</v>
      </c>
      <c r="F332" s="16">
        <v>41820</v>
      </c>
      <c r="G332" s="16">
        <v>0</v>
      </c>
      <c r="H332" s="15">
        <v>3</v>
      </c>
      <c r="I332" s="15">
        <v>3</v>
      </c>
      <c r="J332" s="15">
        <v>1</v>
      </c>
      <c r="K332" s="19" t="s">
        <v>2056</v>
      </c>
      <c r="L332" s="19">
        <v>2</v>
      </c>
      <c r="M332" s="19" t="s">
        <v>2057</v>
      </c>
      <c r="N332" s="19">
        <v>0</v>
      </c>
      <c r="O332" s="19">
        <v>0</v>
      </c>
      <c r="P332" s="19">
        <v>3</v>
      </c>
      <c r="Q332" s="19" t="s">
        <v>2058</v>
      </c>
      <c r="R332" s="19">
        <v>0</v>
      </c>
      <c r="S332" s="19">
        <v>0</v>
      </c>
      <c r="T332" s="19">
        <v>7</v>
      </c>
      <c r="U332" s="19" t="s">
        <v>2059</v>
      </c>
      <c r="V332" s="19">
        <v>10</v>
      </c>
      <c r="W332" s="19" t="s">
        <v>2060</v>
      </c>
      <c r="X332" s="19">
        <v>0</v>
      </c>
      <c r="Y332" s="19">
        <v>0</v>
      </c>
      <c r="Z332" s="19">
        <v>138</v>
      </c>
      <c r="AA332" s="33" t="s">
        <v>2061</v>
      </c>
      <c r="AB332" s="17">
        <f t="shared" si="50"/>
        <v>1</v>
      </c>
      <c r="AC332" s="17">
        <f t="shared" si="51"/>
        <v>1</v>
      </c>
      <c r="AD332" s="17" t="str">
        <f t="shared" si="52"/>
        <v/>
      </c>
      <c r="AE332" s="17">
        <f t="shared" si="53"/>
        <v>1</v>
      </c>
      <c r="AF332" s="17" t="str">
        <f t="shared" si="54"/>
        <v/>
      </c>
      <c r="AG332" s="17">
        <f t="shared" si="55"/>
        <v>1</v>
      </c>
      <c r="AH332" s="17">
        <f t="shared" si="56"/>
        <v>1</v>
      </c>
      <c r="AI332" s="17" t="str">
        <f t="shared" si="57"/>
        <v/>
      </c>
      <c r="AJ332" s="17">
        <f t="shared" si="58"/>
        <v>1</v>
      </c>
      <c r="AK332" s="17">
        <f t="shared" si="59"/>
        <v>6</v>
      </c>
    </row>
    <row r="333" spans="1:37" s="17" customFormat="1" ht="48" x14ac:dyDescent="0.25">
      <c r="A333" s="13" t="s">
        <v>2062</v>
      </c>
      <c r="B333" s="18">
        <v>330</v>
      </c>
      <c r="C333" s="15" t="s">
        <v>2063</v>
      </c>
      <c r="D333" s="15" t="s">
        <v>1898</v>
      </c>
      <c r="E333" s="16">
        <v>27843</v>
      </c>
      <c r="F333" s="16">
        <v>27843</v>
      </c>
      <c r="G333" s="16">
        <v>31365</v>
      </c>
      <c r="H333" s="15">
        <v>2.25</v>
      </c>
      <c r="I333" s="15">
        <v>2.25</v>
      </c>
      <c r="J333" s="15">
        <v>0</v>
      </c>
      <c r="K333" s="19">
        <v>0</v>
      </c>
      <c r="L333" s="19">
        <v>2</v>
      </c>
      <c r="M333" s="19" t="s">
        <v>2064</v>
      </c>
      <c r="N333" s="19">
        <v>0</v>
      </c>
      <c r="O333" s="19">
        <v>0</v>
      </c>
      <c r="P333" s="19">
        <v>2</v>
      </c>
      <c r="Q333" s="19" t="s">
        <v>2065</v>
      </c>
      <c r="R333" s="19">
        <v>1</v>
      </c>
      <c r="S333" s="19" t="s">
        <v>2066</v>
      </c>
      <c r="T333" s="19">
        <v>4</v>
      </c>
      <c r="U333" s="19" t="s">
        <v>2067</v>
      </c>
      <c r="V333" s="19">
        <v>1</v>
      </c>
      <c r="W333" s="19" t="s">
        <v>2068</v>
      </c>
      <c r="X333" s="19">
        <v>0</v>
      </c>
      <c r="Y333" s="19">
        <v>0</v>
      </c>
      <c r="Z333" s="19">
        <v>10</v>
      </c>
      <c r="AA333" s="33">
        <v>0</v>
      </c>
      <c r="AB333" s="17" t="str">
        <f t="shared" si="50"/>
        <v/>
      </c>
      <c r="AC333" s="17">
        <f t="shared" si="51"/>
        <v>1</v>
      </c>
      <c r="AD333" s="17" t="str">
        <f t="shared" si="52"/>
        <v/>
      </c>
      <c r="AE333" s="17">
        <f t="shared" si="53"/>
        <v>1</v>
      </c>
      <c r="AF333" s="17">
        <f t="shared" si="54"/>
        <v>1</v>
      </c>
      <c r="AG333" s="17">
        <f t="shared" si="55"/>
        <v>1</v>
      </c>
      <c r="AH333" s="17">
        <f t="shared" si="56"/>
        <v>1</v>
      </c>
      <c r="AI333" s="17" t="str">
        <f t="shared" si="57"/>
        <v/>
      </c>
      <c r="AJ333" s="17">
        <f t="shared" si="58"/>
        <v>1</v>
      </c>
      <c r="AK333" s="17">
        <f t="shared" si="59"/>
        <v>6</v>
      </c>
    </row>
    <row r="334" spans="1:37" s="17" customFormat="1" ht="96" x14ac:dyDescent="0.25">
      <c r="A334" s="13" t="s">
        <v>2069</v>
      </c>
      <c r="B334" s="14">
        <v>331</v>
      </c>
      <c r="C334" s="15" t="s">
        <v>2070</v>
      </c>
      <c r="D334" s="15" t="s">
        <v>1898</v>
      </c>
      <c r="E334" s="16">
        <v>24750</v>
      </c>
      <c r="F334" s="16">
        <v>24750</v>
      </c>
      <c r="G334" s="16">
        <v>27880</v>
      </c>
      <c r="H334" s="15">
        <v>2</v>
      </c>
      <c r="I334" s="15">
        <v>2</v>
      </c>
      <c r="J334" s="15">
        <v>6</v>
      </c>
      <c r="K334" s="19" t="s">
        <v>2071</v>
      </c>
      <c r="L334" s="19">
        <v>0</v>
      </c>
      <c r="M334" s="19">
        <v>0</v>
      </c>
      <c r="N334" s="19">
        <v>1</v>
      </c>
      <c r="O334" s="19" t="s">
        <v>2072</v>
      </c>
      <c r="P334" s="19">
        <v>0</v>
      </c>
      <c r="Q334" s="19">
        <v>0</v>
      </c>
      <c r="R334" s="19">
        <v>0</v>
      </c>
      <c r="S334" s="19">
        <v>0</v>
      </c>
      <c r="T334" s="19">
        <v>8</v>
      </c>
      <c r="U334" s="19" t="s">
        <v>2073</v>
      </c>
      <c r="V334" s="19">
        <v>11</v>
      </c>
      <c r="W334" s="19" t="s">
        <v>2074</v>
      </c>
      <c r="X334" s="19">
        <v>2</v>
      </c>
      <c r="Y334" s="19" t="s">
        <v>2075</v>
      </c>
      <c r="Z334" s="19">
        <v>0</v>
      </c>
      <c r="AA334" s="33">
        <v>0</v>
      </c>
      <c r="AB334" s="17">
        <f t="shared" si="50"/>
        <v>1</v>
      </c>
      <c r="AC334" s="17" t="str">
        <f t="shared" si="51"/>
        <v/>
      </c>
      <c r="AD334" s="17">
        <f t="shared" si="52"/>
        <v>1</v>
      </c>
      <c r="AE334" s="17" t="str">
        <f t="shared" si="53"/>
        <v/>
      </c>
      <c r="AF334" s="17" t="str">
        <f t="shared" si="54"/>
        <v/>
      </c>
      <c r="AG334" s="17">
        <f t="shared" si="55"/>
        <v>1</v>
      </c>
      <c r="AH334" s="17">
        <f t="shared" si="56"/>
        <v>1</v>
      </c>
      <c r="AI334" s="17">
        <f t="shared" si="57"/>
        <v>1</v>
      </c>
      <c r="AJ334" s="17" t="str">
        <f t="shared" si="58"/>
        <v/>
      </c>
      <c r="AK334" s="17">
        <f t="shared" si="59"/>
        <v>5</v>
      </c>
    </row>
    <row r="335" spans="1:37" s="17" customFormat="1" ht="192" x14ac:dyDescent="0.25">
      <c r="A335" s="13" t="s">
        <v>2076</v>
      </c>
      <c r="B335" s="18">
        <v>332</v>
      </c>
      <c r="C335" s="15" t="s">
        <v>2077</v>
      </c>
      <c r="D335" s="15" t="s">
        <v>1898</v>
      </c>
      <c r="E335" s="16">
        <v>33131</v>
      </c>
      <c r="F335" s="16">
        <v>33131</v>
      </c>
      <c r="G335" s="16">
        <v>34850</v>
      </c>
      <c r="H335" s="15">
        <v>2.5</v>
      </c>
      <c r="I335" s="15">
        <v>2.5</v>
      </c>
      <c r="J335" s="15">
        <v>4</v>
      </c>
      <c r="K335" s="19" t="s">
        <v>2078</v>
      </c>
      <c r="L335" s="19">
        <v>2</v>
      </c>
      <c r="M335" s="19" t="s">
        <v>2079</v>
      </c>
      <c r="N335" s="19">
        <v>0</v>
      </c>
      <c r="O335" s="19">
        <v>0</v>
      </c>
      <c r="P335" s="19">
        <v>1</v>
      </c>
      <c r="Q335" s="19" t="s">
        <v>2080</v>
      </c>
      <c r="R335" s="19">
        <v>2</v>
      </c>
      <c r="S335" s="19" t="s">
        <v>2081</v>
      </c>
      <c r="T335" s="19">
        <v>12</v>
      </c>
      <c r="U335" s="19" t="s">
        <v>2082</v>
      </c>
      <c r="V335" s="19">
        <v>10</v>
      </c>
      <c r="W335" s="19" t="s">
        <v>2083</v>
      </c>
      <c r="X335" s="19">
        <v>1</v>
      </c>
      <c r="Y335" s="19" t="s">
        <v>2084</v>
      </c>
      <c r="Z335" s="19">
        <v>3</v>
      </c>
      <c r="AA335" s="33" t="s">
        <v>2085</v>
      </c>
      <c r="AB335" s="17">
        <f t="shared" si="50"/>
        <v>1</v>
      </c>
      <c r="AC335" s="17">
        <f t="shared" si="51"/>
        <v>1</v>
      </c>
      <c r="AD335" s="17" t="str">
        <f t="shared" si="52"/>
        <v/>
      </c>
      <c r="AE335" s="17">
        <f t="shared" si="53"/>
        <v>1</v>
      </c>
      <c r="AF335" s="17">
        <f t="shared" si="54"/>
        <v>1</v>
      </c>
      <c r="AG335" s="17">
        <f t="shared" si="55"/>
        <v>1</v>
      </c>
      <c r="AH335" s="17">
        <f t="shared" si="56"/>
        <v>1</v>
      </c>
      <c r="AI335" s="17">
        <f t="shared" si="57"/>
        <v>1</v>
      </c>
      <c r="AJ335" s="17">
        <f t="shared" si="58"/>
        <v>1</v>
      </c>
      <c r="AK335" s="17">
        <f t="shared" si="59"/>
        <v>8</v>
      </c>
    </row>
    <row r="336" spans="1:37" s="17" customFormat="1" ht="24" x14ac:dyDescent="0.25">
      <c r="A336" s="13" t="s">
        <v>2086</v>
      </c>
      <c r="B336" s="14">
        <v>333</v>
      </c>
      <c r="C336" s="15" t="s">
        <v>2087</v>
      </c>
      <c r="D336" s="15" t="s">
        <v>1898</v>
      </c>
      <c r="E336" s="16">
        <v>6183</v>
      </c>
      <c r="F336" s="16">
        <v>6183</v>
      </c>
      <c r="G336" s="16">
        <v>6970</v>
      </c>
      <c r="H336" s="15">
        <v>0.5</v>
      </c>
      <c r="I336" s="15">
        <v>0.5</v>
      </c>
      <c r="J336" s="15">
        <v>1</v>
      </c>
      <c r="K336" s="19" t="s">
        <v>2088</v>
      </c>
      <c r="L336" s="19">
        <v>0</v>
      </c>
      <c r="M336" s="19" t="s">
        <v>291</v>
      </c>
      <c r="N336" s="19">
        <v>0</v>
      </c>
      <c r="O336" s="19">
        <v>0</v>
      </c>
      <c r="P336" s="19">
        <v>1</v>
      </c>
      <c r="Q336" s="19" t="s">
        <v>2089</v>
      </c>
      <c r="R336" s="19">
        <v>5</v>
      </c>
      <c r="S336" s="19" t="s">
        <v>2090</v>
      </c>
      <c r="T336" s="19">
        <v>14</v>
      </c>
      <c r="U336" s="19" t="s">
        <v>2091</v>
      </c>
      <c r="V336" s="19">
        <v>1</v>
      </c>
      <c r="W336" s="19" t="s">
        <v>2092</v>
      </c>
      <c r="X336" s="19">
        <v>0</v>
      </c>
      <c r="Y336" s="19" t="s">
        <v>291</v>
      </c>
      <c r="Z336" s="19">
        <v>50</v>
      </c>
      <c r="AA336" s="33" t="s">
        <v>2093</v>
      </c>
      <c r="AB336" s="17">
        <f t="shared" si="50"/>
        <v>1</v>
      </c>
      <c r="AC336" s="17" t="str">
        <f t="shared" si="51"/>
        <v/>
      </c>
      <c r="AD336" s="17" t="str">
        <f t="shared" si="52"/>
        <v/>
      </c>
      <c r="AE336" s="17">
        <f t="shared" si="53"/>
        <v>1</v>
      </c>
      <c r="AF336" s="17">
        <f t="shared" si="54"/>
        <v>1</v>
      </c>
      <c r="AG336" s="17">
        <f t="shared" si="55"/>
        <v>1</v>
      </c>
      <c r="AH336" s="17">
        <f t="shared" si="56"/>
        <v>1</v>
      </c>
      <c r="AI336" s="17" t="str">
        <f t="shared" si="57"/>
        <v/>
      </c>
      <c r="AJ336" s="17">
        <f t="shared" si="58"/>
        <v>1</v>
      </c>
      <c r="AK336" s="17">
        <f t="shared" si="59"/>
        <v>6</v>
      </c>
    </row>
    <row r="337" spans="1:37" s="17" customFormat="1" ht="120" x14ac:dyDescent="0.25">
      <c r="A337" s="13" t="s">
        <v>2094</v>
      </c>
      <c r="B337" s="18">
        <v>334</v>
      </c>
      <c r="C337" s="15" t="s">
        <v>2095</v>
      </c>
      <c r="D337" s="15" t="s">
        <v>1898</v>
      </c>
      <c r="E337" s="16">
        <v>6183</v>
      </c>
      <c r="F337" s="16">
        <v>6183</v>
      </c>
      <c r="G337" s="16">
        <v>6970</v>
      </c>
      <c r="H337" s="15">
        <v>0.5</v>
      </c>
      <c r="I337" s="15">
        <v>0.5</v>
      </c>
      <c r="J337" s="15">
        <v>0</v>
      </c>
      <c r="K337" s="19" t="s">
        <v>291</v>
      </c>
      <c r="L337" s="19">
        <v>0</v>
      </c>
      <c r="M337" s="19" t="s">
        <v>291</v>
      </c>
      <c r="N337" s="19">
        <v>0</v>
      </c>
      <c r="O337" s="19">
        <v>0</v>
      </c>
      <c r="P337" s="19">
        <v>0</v>
      </c>
      <c r="Q337" s="19">
        <v>0</v>
      </c>
      <c r="R337" s="19">
        <v>5</v>
      </c>
      <c r="S337" s="19" t="s">
        <v>2096</v>
      </c>
      <c r="T337" s="19">
        <v>8</v>
      </c>
      <c r="U337" s="19" t="s">
        <v>2097</v>
      </c>
      <c r="V337" s="19">
        <v>0</v>
      </c>
      <c r="W337" s="19" t="s">
        <v>291</v>
      </c>
      <c r="X337" s="19">
        <v>0</v>
      </c>
      <c r="Y337" s="19" t="s">
        <v>291</v>
      </c>
      <c r="Z337" s="19">
        <v>40</v>
      </c>
      <c r="AA337" s="33" t="s">
        <v>2098</v>
      </c>
      <c r="AB337" s="17" t="str">
        <f t="shared" si="50"/>
        <v/>
      </c>
      <c r="AC337" s="17" t="str">
        <f t="shared" si="51"/>
        <v/>
      </c>
      <c r="AD337" s="17" t="str">
        <f t="shared" si="52"/>
        <v/>
      </c>
      <c r="AE337" s="17" t="str">
        <f t="shared" si="53"/>
        <v/>
      </c>
      <c r="AF337" s="17">
        <f t="shared" si="54"/>
        <v>1</v>
      </c>
      <c r="AG337" s="17">
        <f t="shared" si="55"/>
        <v>1</v>
      </c>
      <c r="AH337" s="17" t="str">
        <f t="shared" si="56"/>
        <v/>
      </c>
      <c r="AI337" s="17" t="str">
        <f t="shared" si="57"/>
        <v/>
      </c>
      <c r="AJ337" s="17">
        <f t="shared" si="58"/>
        <v>1</v>
      </c>
      <c r="AK337" s="17">
        <f t="shared" si="59"/>
        <v>3</v>
      </c>
    </row>
    <row r="338" spans="1:37" s="17" customFormat="1" ht="96" x14ac:dyDescent="0.25">
      <c r="A338" s="13" t="s">
        <v>2099</v>
      </c>
      <c r="B338" s="14">
        <v>335</v>
      </c>
      <c r="C338" s="15" t="s">
        <v>2100</v>
      </c>
      <c r="D338" s="15" t="s">
        <v>1898</v>
      </c>
      <c r="E338" s="16">
        <v>5291</v>
      </c>
      <c r="F338" s="16">
        <v>5291</v>
      </c>
      <c r="G338" s="16">
        <v>3168</v>
      </c>
      <c r="H338" s="15">
        <v>0.25</v>
      </c>
      <c r="I338" s="15">
        <v>0.25</v>
      </c>
      <c r="J338" s="15">
        <v>3</v>
      </c>
      <c r="K338" s="19" t="s">
        <v>2101</v>
      </c>
      <c r="L338" s="19">
        <v>0</v>
      </c>
      <c r="M338" s="19">
        <v>0</v>
      </c>
      <c r="N338" s="19">
        <v>0</v>
      </c>
      <c r="O338" s="19">
        <v>0</v>
      </c>
      <c r="P338" s="19">
        <v>3</v>
      </c>
      <c r="Q338" s="19" t="s">
        <v>2101</v>
      </c>
      <c r="R338" s="19">
        <v>0</v>
      </c>
      <c r="S338" s="19">
        <v>0</v>
      </c>
      <c r="T338" s="19">
        <v>10</v>
      </c>
      <c r="U338" s="19" t="s">
        <v>2102</v>
      </c>
      <c r="V338" s="19">
        <v>0</v>
      </c>
      <c r="W338" s="19">
        <v>0</v>
      </c>
      <c r="X338" s="19">
        <v>0</v>
      </c>
      <c r="Y338" s="19">
        <v>0</v>
      </c>
      <c r="Z338" s="19">
        <v>0</v>
      </c>
      <c r="AA338" s="33" t="s">
        <v>2103</v>
      </c>
      <c r="AB338" s="17">
        <f t="shared" si="50"/>
        <v>1</v>
      </c>
      <c r="AC338" s="17" t="str">
        <f t="shared" si="51"/>
        <v/>
      </c>
      <c r="AD338" s="17" t="str">
        <f t="shared" si="52"/>
        <v/>
      </c>
      <c r="AE338" s="17">
        <f t="shared" si="53"/>
        <v>1</v>
      </c>
      <c r="AF338" s="17" t="str">
        <f t="shared" si="54"/>
        <v/>
      </c>
      <c r="AG338" s="17">
        <f t="shared" si="55"/>
        <v>1</v>
      </c>
      <c r="AH338" s="17" t="str">
        <f t="shared" si="56"/>
        <v/>
      </c>
      <c r="AI338" s="17" t="str">
        <f t="shared" si="57"/>
        <v/>
      </c>
      <c r="AJ338" s="17" t="str">
        <f t="shared" si="58"/>
        <v/>
      </c>
      <c r="AK338" s="17">
        <f t="shared" si="59"/>
        <v>3</v>
      </c>
    </row>
    <row r="339" spans="1:37" s="17" customFormat="1" ht="108" x14ac:dyDescent="0.25">
      <c r="A339" s="13" t="s">
        <v>2104</v>
      </c>
      <c r="B339" s="18">
        <v>336</v>
      </c>
      <c r="C339" s="15" t="s">
        <v>2105</v>
      </c>
      <c r="D339" s="15" t="s">
        <v>2106</v>
      </c>
      <c r="E339" s="16">
        <v>20279</v>
      </c>
      <c r="F339" s="16">
        <v>20279</v>
      </c>
      <c r="G339" s="16">
        <v>24769</v>
      </c>
      <c r="H339" s="15">
        <v>1.69</v>
      </c>
      <c r="I339" s="15">
        <v>1.8</v>
      </c>
      <c r="J339" s="15">
        <v>1</v>
      </c>
      <c r="K339" s="19" t="s">
        <v>2107</v>
      </c>
      <c r="L339" s="19">
        <v>0</v>
      </c>
      <c r="M339" s="19">
        <v>0</v>
      </c>
      <c r="N339" s="19">
        <v>0</v>
      </c>
      <c r="O339" s="19">
        <v>0</v>
      </c>
      <c r="P339" s="19">
        <v>0</v>
      </c>
      <c r="Q339" s="19">
        <v>0</v>
      </c>
      <c r="R339" s="19">
        <v>2</v>
      </c>
      <c r="S339" s="19" t="s">
        <v>2108</v>
      </c>
      <c r="T339" s="19">
        <v>13</v>
      </c>
      <c r="U339" s="19" t="s">
        <v>2109</v>
      </c>
      <c r="V339" s="19">
        <v>11</v>
      </c>
      <c r="W339" s="19" t="s">
        <v>2110</v>
      </c>
      <c r="X339" s="19">
        <v>0</v>
      </c>
      <c r="Y339" s="19">
        <v>0</v>
      </c>
      <c r="Z339" s="19">
        <v>62</v>
      </c>
      <c r="AA339" s="33">
        <v>0</v>
      </c>
      <c r="AB339" s="17">
        <f t="shared" si="50"/>
        <v>1</v>
      </c>
      <c r="AC339" s="17" t="str">
        <f t="shared" si="51"/>
        <v/>
      </c>
      <c r="AD339" s="17" t="str">
        <f t="shared" si="52"/>
        <v/>
      </c>
      <c r="AE339" s="17" t="str">
        <f t="shared" si="53"/>
        <v/>
      </c>
      <c r="AF339" s="17">
        <f t="shared" si="54"/>
        <v>1</v>
      </c>
      <c r="AG339" s="17">
        <f t="shared" si="55"/>
        <v>1</v>
      </c>
      <c r="AH339" s="17">
        <f t="shared" si="56"/>
        <v>1</v>
      </c>
      <c r="AI339" s="17" t="str">
        <f t="shared" si="57"/>
        <v/>
      </c>
      <c r="AJ339" s="17">
        <f t="shared" si="58"/>
        <v>1</v>
      </c>
      <c r="AK339" s="17">
        <f t="shared" si="59"/>
        <v>5</v>
      </c>
    </row>
    <row r="340" spans="1:37" s="17" customFormat="1" ht="60" x14ac:dyDescent="0.25">
      <c r="A340" s="13" t="s">
        <v>2111</v>
      </c>
      <c r="B340" s="14">
        <v>337</v>
      </c>
      <c r="C340" s="15" t="s">
        <v>2112</v>
      </c>
      <c r="D340" s="15" t="s">
        <v>2106</v>
      </c>
      <c r="E340" s="16">
        <v>26000</v>
      </c>
      <c r="F340" s="16">
        <v>26000</v>
      </c>
      <c r="G340" s="16">
        <v>28000</v>
      </c>
      <c r="H340" s="15">
        <v>2</v>
      </c>
      <c r="I340" s="15">
        <v>2</v>
      </c>
      <c r="J340" s="15">
        <v>1</v>
      </c>
      <c r="K340" s="19" t="s">
        <v>2113</v>
      </c>
      <c r="L340" s="19">
        <v>0</v>
      </c>
      <c r="M340" s="19" t="s">
        <v>959</v>
      </c>
      <c r="N340" s="19">
        <v>1</v>
      </c>
      <c r="O340" s="19" t="s">
        <v>2114</v>
      </c>
      <c r="P340" s="19">
        <v>0</v>
      </c>
      <c r="Q340" s="19">
        <v>0</v>
      </c>
      <c r="R340" s="19">
        <v>2</v>
      </c>
      <c r="S340" s="19" t="s">
        <v>2115</v>
      </c>
      <c r="T340" s="19">
        <v>14</v>
      </c>
      <c r="U340" s="19" t="s">
        <v>2116</v>
      </c>
      <c r="V340" s="19">
        <v>9</v>
      </c>
      <c r="W340" s="19" t="s">
        <v>2117</v>
      </c>
      <c r="X340" s="19">
        <v>2</v>
      </c>
      <c r="Y340" s="19" t="s">
        <v>2118</v>
      </c>
      <c r="Z340" s="19">
        <v>90</v>
      </c>
      <c r="AA340" s="33" t="s">
        <v>2119</v>
      </c>
      <c r="AB340" s="17">
        <f t="shared" si="50"/>
        <v>1</v>
      </c>
      <c r="AC340" s="17" t="str">
        <f t="shared" si="51"/>
        <v/>
      </c>
      <c r="AD340" s="17">
        <f t="shared" si="52"/>
        <v>1</v>
      </c>
      <c r="AE340" s="17" t="str">
        <f t="shared" si="53"/>
        <v/>
      </c>
      <c r="AF340" s="17">
        <f t="shared" si="54"/>
        <v>1</v>
      </c>
      <c r="AG340" s="17">
        <f t="shared" si="55"/>
        <v>1</v>
      </c>
      <c r="AH340" s="17">
        <f t="shared" si="56"/>
        <v>1</v>
      </c>
      <c r="AI340" s="17">
        <f t="shared" si="57"/>
        <v>1</v>
      </c>
      <c r="AJ340" s="17">
        <f t="shared" si="58"/>
        <v>1</v>
      </c>
      <c r="AK340" s="17">
        <f t="shared" si="59"/>
        <v>7</v>
      </c>
    </row>
    <row r="341" spans="1:37" s="17" customFormat="1" ht="72" x14ac:dyDescent="0.25">
      <c r="A341" s="13" t="s">
        <v>2120</v>
      </c>
      <c r="B341" s="18">
        <v>338</v>
      </c>
      <c r="C341" s="15" t="s">
        <v>2121</v>
      </c>
      <c r="D341" s="15" t="s">
        <v>2106</v>
      </c>
      <c r="E341" s="16">
        <v>20925</v>
      </c>
      <c r="F341" s="16">
        <v>20925</v>
      </c>
      <c r="G341" s="16">
        <v>22885</v>
      </c>
      <c r="H341" s="15">
        <v>1.59</v>
      </c>
      <c r="I341" s="15">
        <v>1.7</v>
      </c>
      <c r="J341" s="15">
        <v>2</v>
      </c>
      <c r="K341" s="19" t="s">
        <v>2122</v>
      </c>
      <c r="L341" s="19">
        <v>1</v>
      </c>
      <c r="M341" s="19" t="s">
        <v>2123</v>
      </c>
      <c r="N341" s="19">
        <v>0</v>
      </c>
      <c r="O341" s="19">
        <v>0</v>
      </c>
      <c r="P341" s="19">
        <v>0</v>
      </c>
      <c r="Q341" s="19">
        <v>0</v>
      </c>
      <c r="R341" s="19">
        <v>0</v>
      </c>
      <c r="S341" s="19">
        <v>0</v>
      </c>
      <c r="T341" s="19">
        <v>10</v>
      </c>
      <c r="U341" s="19" t="s">
        <v>2124</v>
      </c>
      <c r="V341" s="19">
        <v>4</v>
      </c>
      <c r="W341" s="19" t="s">
        <v>2125</v>
      </c>
      <c r="X341" s="19">
        <v>0</v>
      </c>
      <c r="Y341" s="19">
        <v>0</v>
      </c>
      <c r="Z341" s="19">
        <v>52</v>
      </c>
      <c r="AA341" s="33">
        <v>0</v>
      </c>
      <c r="AB341" s="17">
        <f t="shared" si="50"/>
        <v>1</v>
      </c>
      <c r="AC341" s="17">
        <f t="shared" si="51"/>
        <v>1</v>
      </c>
      <c r="AD341" s="17" t="str">
        <f t="shared" si="52"/>
        <v/>
      </c>
      <c r="AE341" s="17" t="str">
        <f t="shared" si="53"/>
        <v/>
      </c>
      <c r="AF341" s="17" t="str">
        <f t="shared" si="54"/>
        <v/>
      </c>
      <c r="AG341" s="17">
        <f t="shared" si="55"/>
        <v>1</v>
      </c>
      <c r="AH341" s="17">
        <f t="shared" si="56"/>
        <v>1</v>
      </c>
      <c r="AI341" s="17" t="str">
        <f t="shared" si="57"/>
        <v/>
      </c>
      <c r="AJ341" s="17">
        <f t="shared" si="58"/>
        <v>1</v>
      </c>
      <c r="AK341" s="17">
        <f t="shared" si="59"/>
        <v>5</v>
      </c>
    </row>
    <row r="342" spans="1:37" s="17" customFormat="1" ht="409.5" x14ac:dyDescent="0.25">
      <c r="A342" s="13" t="s">
        <v>2126</v>
      </c>
      <c r="B342" s="14">
        <v>339</v>
      </c>
      <c r="C342" s="15" t="s">
        <v>1721</v>
      </c>
      <c r="D342" s="15" t="s">
        <v>2106</v>
      </c>
      <c r="E342" s="16">
        <v>56812</v>
      </c>
      <c r="F342" s="16">
        <v>56812</v>
      </c>
      <c r="G342" s="16">
        <v>62220</v>
      </c>
      <c r="H342" s="15">
        <v>4.71</v>
      </c>
      <c r="I342" s="15">
        <v>4.5</v>
      </c>
      <c r="J342" s="15">
        <v>4</v>
      </c>
      <c r="K342" s="19" t="s">
        <v>2127</v>
      </c>
      <c r="L342" s="19">
        <v>4</v>
      </c>
      <c r="M342" s="19" t="s">
        <v>2128</v>
      </c>
      <c r="N342" s="19">
        <v>0</v>
      </c>
      <c r="O342" s="19">
        <v>0</v>
      </c>
      <c r="P342" s="19">
        <v>0</v>
      </c>
      <c r="Q342" s="19">
        <v>0</v>
      </c>
      <c r="R342" s="19">
        <v>4</v>
      </c>
      <c r="S342" s="19" t="s">
        <v>2129</v>
      </c>
      <c r="T342" s="19">
        <v>45</v>
      </c>
      <c r="U342" s="19" t="s">
        <v>2130</v>
      </c>
      <c r="V342" s="19">
        <v>15</v>
      </c>
      <c r="W342" s="19" t="s">
        <v>2131</v>
      </c>
      <c r="X342" s="19">
        <v>0</v>
      </c>
      <c r="Y342" s="19" t="s">
        <v>2132</v>
      </c>
      <c r="Z342" s="19">
        <v>395</v>
      </c>
      <c r="AA342" s="33">
        <v>0</v>
      </c>
      <c r="AB342" s="17">
        <f t="shared" si="50"/>
        <v>1</v>
      </c>
      <c r="AC342" s="17">
        <f t="shared" si="51"/>
        <v>1</v>
      </c>
      <c r="AD342" s="17" t="str">
        <f t="shared" si="52"/>
        <v/>
      </c>
      <c r="AE342" s="17" t="str">
        <f t="shared" si="53"/>
        <v/>
      </c>
      <c r="AF342" s="17">
        <f t="shared" si="54"/>
        <v>1</v>
      </c>
      <c r="AG342" s="17">
        <f t="shared" si="55"/>
        <v>1</v>
      </c>
      <c r="AH342" s="17">
        <f t="shared" si="56"/>
        <v>1</v>
      </c>
      <c r="AI342" s="17" t="str">
        <f t="shared" si="57"/>
        <v/>
      </c>
      <c r="AJ342" s="17">
        <f t="shared" si="58"/>
        <v>1</v>
      </c>
      <c r="AK342" s="17">
        <f t="shared" si="59"/>
        <v>6</v>
      </c>
    </row>
    <row r="343" spans="1:37" s="17" customFormat="1" ht="84" x14ac:dyDescent="0.25">
      <c r="A343" s="13" t="s">
        <v>2133</v>
      </c>
      <c r="B343" s="18">
        <v>340</v>
      </c>
      <c r="C343" s="15" t="s">
        <v>2134</v>
      </c>
      <c r="D343" s="15" t="s">
        <v>2106</v>
      </c>
      <c r="E343" s="16">
        <v>19122</v>
      </c>
      <c r="F343" s="16">
        <v>25304</v>
      </c>
      <c r="G343" s="16">
        <v>29000</v>
      </c>
      <c r="H343" s="15">
        <v>1.58</v>
      </c>
      <c r="I343" s="15">
        <v>1.8</v>
      </c>
      <c r="J343" s="15">
        <v>2</v>
      </c>
      <c r="K343" s="19" t="s">
        <v>2135</v>
      </c>
      <c r="L343" s="19">
        <v>0</v>
      </c>
      <c r="M343" s="19">
        <v>0</v>
      </c>
      <c r="N343" s="19">
        <v>0</v>
      </c>
      <c r="O343" s="19">
        <v>0</v>
      </c>
      <c r="P343" s="19">
        <v>0</v>
      </c>
      <c r="Q343" s="19">
        <v>0</v>
      </c>
      <c r="R343" s="19">
        <v>0</v>
      </c>
      <c r="S343" s="19">
        <v>0</v>
      </c>
      <c r="T343" s="19">
        <v>18</v>
      </c>
      <c r="U343" s="19" t="s">
        <v>2136</v>
      </c>
      <c r="V343" s="19">
        <v>8</v>
      </c>
      <c r="W343" s="19" t="s">
        <v>2137</v>
      </c>
      <c r="X343" s="19">
        <v>0</v>
      </c>
      <c r="Y343" s="19">
        <v>0</v>
      </c>
      <c r="Z343" s="19">
        <v>24</v>
      </c>
      <c r="AA343" s="33">
        <v>0</v>
      </c>
      <c r="AB343" s="17">
        <f t="shared" si="50"/>
        <v>1</v>
      </c>
      <c r="AC343" s="17" t="str">
        <f t="shared" si="51"/>
        <v/>
      </c>
      <c r="AD343" s="17" t="str">
        <f t="shared" si="52"/>
        <v/>
      </c>
      <c r="AE343" s="17" t="str">
        <f t="shared" si="53"/>
        <v/>
      </c>
      <c r="AF343" s="17" t="str">
        <f t="shared" si="54"/>
        <v/>
      </c>
      <c r="AG343" s="17">
        <f t="shared" si="55"/>
        <v>1</v>
      </c>
      <c r="AH343" s="17">
        <f t="shared" si="56"/>
        <v>1</v>
      </c>
      <c r="AI343" s="17" t="str">
        <f t="shared" si="57"/>
        <v/>
      </c>
      <c r="AJ343" s="17">
        <f t="shared" si="58"/>
        <v>1</v>
      </c>
      <c r="AK343" s="17">
        <f t="shared" si="59"/>
        <v>4</v>
      </c>
    </row>
    <row r="344" spans="1:37" s="17" customFormat="1" ht="96" x14ac:dyDescent="0.25">
      <c r="A344" s="13" t="s">
        <v>2138</v>
      </c>
      <c r="B344" s="14">
        <v>341</v>
      </c>
      <c r="C344" s="15" t="s">
        <v>2139</v>
      </c>
      <c r="D344" s="15" t="s">
        <v>2106</v>
      </c>
      <c r="E344" s="16">
        <v>20000</v>
      </c>
      <c r="F344" s="16">
        <v>20000</v>
      </c>
      <c r="G344" s="16">
        <v>20000</v>
      </c>
      <c r="H344" s="15">
        <v>1.5</v>
      </c>
      <c r="I344" s="15">
        <v>1.5</v>
      </c>
      <c r="J344" s="15">
        <v>1</v>
      </c>
      <c r="K344" s="19" t="s">
        <v>2140</v>
      </c>
      <c r="L344" s="19">
        <v>0</v>
      </c>
      <c r="M344" s="19" t="s">
        <v>291</v>
      </c>
      <c r="N344" s="19">
        <v>0</v>
      </c>
      <c r="O344" s="19">
        <v>0</v>
      </c>
      <c r="P344" s="19">
        <v>0</v>
      </c>
      <c r="Q344" s="19">
        <v>0</v>
      </c>
      <c r="R344" s="19">
        <v>0</v>
      </c>
      <c r="S344" s="19">
        <v>0</v>
      </c>
      <c r="T344" s="19">
        <v>13</v>
      </c>
      <c r="U344" s="19" t="s">
        <v>2141</v>
      </c>
      <c r="V344" s="19">
        <v>9</v>
      </c>
      <c r="W344" s="19" t="s">
        <v>2142</v>
      </c>
      <c r="X344" s="19">
        <v>0</v>
      </c>
      <c r="Y344" s="19" t="s">
        <v>2143</v>
      </c>
      <c r="Z344" s="19">
        <v>27</v>
      </c>
      <c r="AA344" s="33" t="s">
        <v>2144</v>
      </c>
      <c r="AB344" s="17">
        <f t="shared" si="50"/>
        <v>1</v>
      </c>
      <c r="AC344" s="17" t="str">
        <f t="shared" si="51"/>
        <v/>
      </c>
      <c r="AD344" s="17" t="str">
        <f t="shared" si="52"/>
        <v/>
      </c>
      <c r="AE344" s="17" t="str">
        <f t="shared" si="53"/>
        <v/>
      </c>
      <c r="AF344" s="17" t="str">
        <f t="shared" si="54"/>
        <v/>
      </c>
      <c r="AG344" s="17">
        <f t="shared" si="55"/>
        <v>1</v>
      </c>
      <c r="AH344" s="17">
        <f t="shared" si="56"/>
        <v>1</v>
      </c>
      <c r="AI344" s="17" t="str">
        <f t="shared" si="57"/>
        <v/>
      </c>
      <c r="AJ344" s="17">
        <f t="shared" si="58"/>
        <v>1</v>
      </c>
      <c r="AK344" s="17">
        <f t="shared" si="59"/>
        <v>4</v>
      </c>
    </row>
    <row r="345" spans="1:37" s="17" customFormat="1" ht="132" x14ac:dyDescent="0.25">
      <c r="A345" s="13" t="s">
        <v>2145</v>
      </c>
      <c r="B345" s="18">
        <v>342</v>
      </c>
      <c r="C345" s="15" t="s">
        <v>2146</v>
      </c>
      <c r="D345" s="15" t="s">
        <v>2106</v>
      </c>
      <c r="E345" s="16">
        <v>29089</v>
      </c>
      <c r="F345" s="16">
        <v>30584</v>
      </c>
      <c r="G345" s="16">
        <v>35243</v>
      </c>
      <c r="H345" s="15">
        <v>13912</v>
      </c>
      <c r="I345" s="15">
        <v>45048</v>
      </c>
      <c r="J345" s="15">
        <v>2</v>
      </c>
      <c r="K345" s="19" t="s">
        <v>2147</v>
      </c>
      <c r="L345" s="19">
        <v>0</v>
      </c>
      <c r="M345" s="19" t="s">
        <v>291</v>
      </c>
      <c r="N345" s="19">
        <v>1</v>
      </c>
      <c r="O345" s="19" t="s">
        <v>2148</v>
      </c>
      <c r="P345" s="19">
        <v>0</v>
      </c>
      <c r="Q345" s="19">
        <v>0</v>
      </c>
      <c r="R345" s="19">
        <v>2</v>
      </c>
      <c r="S345" s="19" t="s">
        <v>2149</v>
      </c>
      <c r="T345" s="19">
        <v>14</v>
      </c>
      <c r="U345" s="19" t="s">
        <v>2150</v>
      </c>
      <c r="V345" s="19">
        <v>15</v>
      </c>
      <c r="W345" s="19" t="s">
        <v>2151</v>
      </c>
      <c r="X345" s="19">
        <v>0</v>
      </c>
      <c r="Y345" s="19" t="s">
        <v>291</v>
      </c>
      <c r="Z345" s="19">
        <v>69</v>
      </c>
      <c r="AA345" s="33">
        <v>0</v>
      </c>
      <c r="AB345" s="17">
        <f t="shared" si="50"/>
        <v>1</v>
      </c>
      <c r="AC345" s="17" t="str">
        <f t="shared" si="51"/>
        <v/>
      </c>
      <c r="AD345" s="17">
        <f t="shared" si="52"/>
        <v>1</v>
      </c>
      <c r="AE345" s="17" t="str">
        <f t="shared" si="53"/>
        <v/>
      </c>
      <c r="AF345" s="17">
        <f t="shared" si="54"/>
        <v>1</v>
      </c>
      <c r="AG345" s="17">
        <f t="shared" si="55"/>
        <v>1</v>
      </c>
      <c r="AH345" s="17">
        <f t="shared" si="56"/>
        <v>1</v>
      </c>
      <c r="AI345" s="17" t="str">
        <f t="shared" si="57"/>
        <v/>
      </c>
      <c r="AJ345" s="17">
        <f t="shared" si="58"/>
        <v>1</v>
      </c>
      <c r="AK345" s="17">
        <f t="shared" si="59"/>
        <v>6</v>
      </c>
    </row>
    <row r="346" spans="1:37" s="17" customFormat="1" ht="192" x14ac:dyDescent="0.25">
      <c r="A346" s="13" t="s">
        <v>2152</v>
      </c>
      <c r="B346" s="14">
        <v>343</v>
      </c>
      <c r="C346" s="15" t="s">
        <v>2153</v>
      </c>
      <c r="D346" s="15" t="s">
        <v>2106</v>
      </c>
      <c r="E346" s="16">
        <v>35025</v>
      </c>
      <c r="F346" s="16">
        <v>27295</v>
      </c>
      <c r="G346" s="16">
        <v>35436</v>
      </c>
      <c r="H346" s="15">
        <v>2.71</v>
      </c>
      <c r="I346" s="15">
        <v>2.6</v>
      </c>
      <c r="J346" s="15">
        <v>2</v>
      </c>
      <c r="K346" s="19">
        <v>0</v>
      </c>
      <c r="L346" s="19">
        <v>3</v>
      </c>
      <c r="M346" s="19">
        <v>0</v>
      </c>
      <c r="N346" s="19">
        <v>0</v>
      </c>
      <c r="O346" s="19">
        <v>0</v>
      </c>
      <c r="P346" s="19">
        <v>0</v>
      </c>
      <c r="Q346" s="19">
        <v>0</v>
      </c>
      <c r="R346" s="19">
        <v>0</v>
      </c>
      <c r="S346" s="19">
        <v>0</v>
      </c>
      <c r="T346" s="19">
        <v>12</v>
      </c>
      <c r="U346" s="19" t="s">
        <v>2154</v>
      </c>
      <c r="V346" s="19">
        <v>5</v>
      </c>
      <c r="W346" s="19" t="s">
        <v>2155</v>
      </c>
      <c r="X346" s="19">
        <v>1</v>
      </c>
      <c r="Y346" s="19" t="s">
        <v>2156</v>
      </c>
      <c r="Z346" s="19">
        <v>158</v>
      </c>
      <c r="AA346" s="33">
        <v>0</v>
      </c>
      <c r="AB346" s="17">
        <f t="shared" si="50"/>
        <v>1</v>
      </c>
      <c r="AC346" s="17">
        <f t="shared" si="51"/>
        <v>1</v>
      </c>
      <c r="AD346" s="17" t="str">
        <f t="shared" si="52"/>
        <v/>
      </c>
      <c r="AE346" s="17" t="str">
        <f t="shared" si="53"/>
        <v/>
      </c>
      <c r="AF346" s="17" t="str">
        <f t="shared" si="54"/>
        <v/>
      </c>
      <c r="AG346" s="17">
        <f t="shared" si="55"/>
        <v>1</v>
      </c>
      <c r="AH346" s="17">
        <f t="shared" si="56"/>
        <v>1</v>
      </c>
      <c r="AI346" s="17">
        <f t="shared" si="57"/>
        <v>1</v>
      </c>
      <c r="AJ346" s="17">
        <f t="shared" si="58"/>
        <v>1</v>
      </c>
      <c r="AK346" s="17">
        <f t="shared" si="59"/>
        <v>6</v>
      </c>
    </row>
    <row r="347" spans="1:37" s="17" customFormat="1" ht="24" x14ac:dyDescent="0.25">
      <c r="A347" s="13" t="s">
        <v>2157</v>
      </c>
      <c r="B347" s="18">
        <v>344</v>
      </c>
      <c r="C347" s="15" t="s">
        <v>2158</v>
      </c>
      <c r="D347" s="15" t="s">
        <v>2106</v>
      </c>
      <c r="E347" s="16">
        <v>10071</v>
      </c>
      <c r="F347" s="16">
        <v>8858</v>
      </c>
      <c r="G347" s="16">
        <v>9290</v>
      </c>
      <c r="H347" s="15">
        <v>0.8</v>
      </c>
      <c r="I347" s="15">
        <v>0.7</v>
      </c>
      <c r="J347" s="15">
        <v>2</v>
      </c>
      <c r="K347" s="19" t="s">
        <v>2159</v>
      </c>
      <c r="L347" s="19">
        <v>0</v>
      </c>
      <c r="M347" s="19">
        <v>0</v>
      </c>
      <c r="N347" s="19">
        <v>0</v>
      </c>
      <c r="O347" s="19">
        <v>0</v>
      </c>
      <c r="P347" s="19">
        <v>2</v>
      </c>
      <c r="Q347" s="19" t="s">
        <v>2160</v>
      </c>
      <c r="R347" s="19">
        <v>2</v>
      </c>
      <c r="S347" s="19" t="s">
        <v>2161</v>
      </c>
      <c r="T347" s="19">
        <v>31</v>
      </c>
      <c r="U347" s="19" t="s">
        <v>2162</v>
      </c>
      <c r="V347" s="19">
        <v>1</v>
      </c>
      <c r="W347" s="19" t="s">
        <v>2163</v>
      </c>
      <c r="X347" s="19">
        <v>0</v>
      </c>
      <c r="Y347" s="19">
        <v>0</v>
      </c>
      <c r="Z347" s="19">
        <v>0</v>
      </c>
      <c r="AA347" s="33" t="s">
        <v>2164</v>
      </c>
      <c r="AB347" s="17">
        <f t="shared" si="50"/>
        <v>1</v>
      </c>
      <c r="AC347" s="17" t="str">
        <f t="shared" si="51"/>
        <v/>
      </c>
      <c r="AD347" s="17" t="str">
        <f t="shared" si="52"/>
        <v/>
      </c>
      <c r="AE347" s="17">
        <f t="shared" si="53"/>
        <v>1</v>
      </c>
      <c r="AF347" s="17">
        <f t="shared" si="54"/>
        <v>1</v>
      </c>
      <c r="AG347" s="17">
        <f t="shared" si="55"/>
        <v>1</v>
      </c>
      <c r="AH347" s="17">
        <f t="shared" si="56"/>
        <v>1</v>
      </c>
      <c r="AI347" s="17" t="str">
        <f t="shared" si="57"/>
        <v/>
      </c>
      <c r="AJ347" s="17" t="str">
        <f t="shared" si="58"/>
        <v/>
      </c>
      <c r="AK347" s="17">
        <f t="shared" si="59"/>
        <v>5</v>
      </c>
    </row>
    <row r="348" spans="1:37" s="17" customFormat="1" ht="312" x14ac:dyDescent="0.25">
      <c r="A348" s="13" t="s">
        <v>2165</v>
      </c>
      <c r="B348" s="14">
        <v>345</v>
      </c>
      <c r="C348" s="15" t="s">
        <v>2166</v>
      </c>
      <c r="D348" s="15" t="s">
        <v>2167</v>
      </c>
      <c r="E348" s="16">
        <v>52733</v>
      </c>
      <c r="F348" s="16">
        <v>52733</v>
      </c>
      <c r="G348" s="16">
        <v>59245</v>
      </c>
      <c r="H348" s="15">
        <v>4.3</v>
      </c>
      <c r="I348" s="15">
        <v>4.3</v>
      </c>
      <c r="J348" s="15">
        <v>2</v>
      </c>
      <c r="K348" s="19" t="s">
        <v>2168</v>
      </c>
      <c r="L348" s="19">
        <v>1</v>
      </c>
      <c r="M348" s="19" t="s">
        <v>2169</v>
      </c>
      <c r="N348" s="19">
        <v>0</v>
      </c>
      <c r="O348" s="19">
        <v>0</v>
      </c>
      <c r="P348" s="19">
        <v>1</v>
      </c>
      <c r="Q348" s="19" t="s">
        <v>2170</v>
      </c>
      <c r="R348" s="19">
        <v>0</v>
      </c>
      <c r="S348" s="19">
        <v>0</v>
      </c>
      <c r="T348" s="19">
        <v>0</v>
      </c>
      <c r="U348" s="19">
        <v>0</v>
      </c>
      <c r="V348" s="19">
        <v>16</v>
      </c>
      <c r="W348" s="19" t="s">
        <v>2171</v>
      </c>
      <c r="X348" s="19">
        <v>1</v>
      </c>
      <c r="Y348" s="19" t="s">
        <v>2172</v>
      </c>
      <c r="Z348" s="19">
        <v>58</v>
      </c>
      <c r="AA348" s="33">
        <v>0</v>
      </c>
      <c r="AB348" s="17">
        <f t="shared" si="50"/>
        <v>1</v>
      </c>
      <c r="AC348" s="17">
        <f t="shared" si="51"/>
        <v>1</v>
      </c>
      <c r="AD348" s="17" t="str">
        <f t="shared" si="52"/>
        <v/>
      </c>
      <c r="AE348" s="17">
        <f t="shared" si="53"/>
        <v>1</v>
      </c>
      <c r="AF348" s="17" t="str">
        <f t="shared" si="54"/>
        <v/>
      </c>
      <c r="AG348" s="17" t="str">
        <f t="shared" si="55"/>
        <v/>
      </c>
      <c r="AH348" s="17">
        <f t="shared" si="56"/>
        <v>1</v>
      </c>
      <c r="AI348" s="17">
        <f t="shared" si="57"/>
        <v>1</v>
      </c>
      <c r="AJ348" s="17">
        <f t="shared" si="58"/>
        <v>1</v>
      </c>
      <c r="AK348" s="17">
        <f t="shared" si="59"/>
        <v>6</v>
      </c>
    </row>
    <row r="349" spans="1:37" s="17" customFormat="1" ht="72" x14ac:dyDescent="0.25">
      <c r="A349" s="13" t="s">
        <v>2173</v>
      </c>
      <c r="B349" s="18">
        <v>346</v>
      </c>
      <c r="C349" s="15" t="s">
        <v>2174</v>
      </c>
      <c r="D349" s="15" t="s">
        <v>2167</v>
      </c>
      <c r="E349" s="16">
        <v>10290</v>
      </c>
      <c r="F349" s="16">
        <v>10290</v>
      </c>
      <c r="G349" s="16">
        <v>11849</v>
      </c>
      <c r="H349" s="15">
        <v>0.9</v>
      </c>
      <c r="I349" s="15">
        <v>0.9</v>
      </c>
      <c r="J349" s="15">
        <v>0</v>
      </c>
      <c r="K349" s="19">
        <v>0</v>
      </c>
      <c r="L349" s="19">
        <v>0</v>
      </c>
      <c r="M349" s="19">
        <v>0</v>
      </c>
      <c r="N349" s="19">
        <v>0</v>
      </c>
      <c r="O349" s="19">
        <v>0</v>
      </c>
      <c r="P349" s="19">
        <v>0</v>
      </c>
      <c r="Q349" s="19">
        <v>0</v>
      </c>
      <c r="R349" s="19">
        <v>0</v>
      </c>
      <c r="S349" s="19">
        <v>0</v>
      </c>
      <c r="T349" s="19">
        <v>6</v>
      </c>
      <c r="U349" s="19" t="s">
        <v>2175</v>
      </c>
      <c r="V349" s="19">
        <v>1</v>
      </c>
      <c r="W349" s="19" t="s">
        <v>2176</v>
      </c>
      <c r="X349" s="19">
        <v>0</v>
      </c>
      <c r="Y349" s="19">
        <v>0</v>
      </c>
      <c r="Z349" s="19">
        <v>25</v>
      </c>
      <c r="AA349" s="33">
        <v>0</v>
      </c>
      <c r="AB349" s="17" t="str">
        <f t="shared" si="50"/>
        <v/>
      </c>
      <c r="AC349" s="17" t="str">
        <f t="shared" si="51"/>
        <v/>
      </c>
      <c r="AD349" s="17" t="str">
        <f t="shared" si="52"/>
        <v/>
      </c>
      <c r="AE349" s="17" t="str">
        <f t="shared" si="53"/>
        <v/>
      </c>
      <c r="AF349" s="17" t="str">
        <f t="shared" si="54"/>
        <v/>
      </c>
      <c r="AG349" s="17">
        <f t="shared" si="55"/>
        <v>1</v>
      </c>
      <c r="AH349" s="17">
        <f t="shared" si="56"/>
        <v>1</v>
      </c>
      <c r="AI349" s="17" t="str">
        <f t="shared" si="57"/>
        <v/>
      </c>
      <c r="AJ349" s="17">
        <f t="shared" si="58"/>
        <v>1</v>
      </c>
      <c r="AK349" s="17">
        <f t="shared" si="59"/>
        <v>3</v>
      </c>
    </row>
    <row r="350" spans="1:37" s="17" customFormat="1" ht="72" x14ac:dyDescent="0.25">
      <c r="A350" s="13" t="s">
        <v>2177</v>
      </c>
      <c r="B350" s="14">
        <v>347</v>
      </c>
      <c r="C350" s="15" t="s">
        <v>2178</v>
      </c>
      <c r="D350" s="15" t="s">
        <v>2167</v>
      </c>
      <c r="E350" s="16">
        <v>19160</v>
      </c>
      <c r="F350" s="16">
        <v>19160</v>
      </c>
      <c r="G350" s="16">
        <v>21607</v>
      </c>
      <c r="H350" s="15">
        <v>1.6</v>
      </c>
      <c r="I350" s="15">
        <v>1.6</v>
      </c>
      <c r="J350" s="15">
        <v>1</v>
      </c>
      <c r="K350" s="19" t="s">
        <v>2179</v>
      </c>
      <c r="L350" s="19">
        <v>1</v>
      </c>
      <c r="M350" s="19" t="s">
        <v>1891</v>
      </c>
      <c r="N350" s="19">
        <v>0</v>
      </c>
      <c r="O350" s="19">
        <v>0</v>
      </c>
      <c r="P350" s="19">
        <v>0</v>
      </c>
      <c r="Q350" s="19">
        <v>0</v>
      </c>
      <c r="R350" s="19">
        <v>0</v>
      </c>
      <c r="S350" s="19">
        <v>0</v>
      </c>
      <c r="T350" s="19">
        <v>11</v>
      </c>
      <c r="U350" s="19" t="s">
        <v>2180</v>
      </c>
      <c r="V350" s="19">
        <v>0</v>
      </c>
      <c r="W350" s="19">
        <v>0</v>
      </c>
      <c r="X350" s="19">
        <v>0</v>
      </c>
      <c r="Y350" s="19">
        <v>0</v>
      </c>
      <c r="Z350" s="19">
        <v>46</v>
      </c>
      <c r="AA350" s="33">
        <v>0</v>
      </c>
      <c r="AB350" s="17">
        <f t="shared" si="50"/>
        <v>1</v>
      </c>
      <c r="AC350" s="17">
        <f t="shared" si="51"/>
        <v>1</v>
      </c>
      <c r="AD350" s="17" t="str">
        <f t="shared" si="52"/>
        <v/>
      </c>
      <c r="AE350" s="17" t="str">
        <f t="shared" si="53"/>
        <v/>
      </c>
      <c r="AF350" s="17" t="str">
        <f t="shared" si="54"/>
        <v/>
      </c>
      <c r="AG350" s="17">
        <f t="shared" si="55"/>
        <v>1</v>
      </c>
      <c r="AH350" s="17" t="str">
        <f t="shared" si="56"/>
        <v/>
      </c>
      <c r="AI350" s="17" t="str">
        <f t="shared" si="57"/>
        <v/>
      </c>
      <c r="AJ350" s="17">
        <f t="shared" si="58"/>
        <v>1</v>
      </c>
      <c r="AK350" s="17">
        <f t="shared" si="59"/>
        <v>4</v>
      </c>
    </row>
    <row r="351" spans="1:37" s="17" customFormat="1" ht="120" x14ac:dyDescent="0.25">
      <c r="A351" s="13" t="s">
        <v>2181</v>
      </c>
      <c r="B351" s="18">
        <v>348</v>
      </c>
      <c r="C351" s="15" t="s">
        <v>2182</v>
      </c>
      <c r="D351" s="15" t="s">
        <v>2167</v>
      </c>
      <c r="E351" s="16">
        <v>10760</v>
      </c>
      <c r="F351" s="16">
        <v>10760</v>
      </c>
      <c r="G351" s="16">
        <v>12407</v>
      </c>
      <c r="H351" s="15">
        <v>0.9</v>
      </c>
      <c r="I351" s="15">
        <v>0.9</v>
      </c>
      <c r="J351" s="15">
        <v>1</v>
      </c>
      <c r="K351" s="19" t="s">
        <v>2183</v>
      </c>
      <c r="L351" s="19">
        <v>1</v>
      </c>
      <c r="M351" s="19" t="s">
        <v>2184</v>
      </c>
      <c r="N351" s="19">
        <v>0</v>
      </c>
      <c r="O351" s="19">
        <v>0</v>
      </c>
      <c r="P351" s="19">
        <v>0</v>
      </c>
      <c r="Q351" s="19">
        <v>0</v>
      </c>
      <c r="R351" s="19">
        <v>0</v>
      </c>
      <c r="S351" s="19">
        <v>0</v>
      </c>
      <c r="T351" s="19">
        <v>9</v>
      </c>
      <c r="U351" s="19" t="s">
        <v>2185</v>
      </c>
      <c r="V351" s="19">
        <v>5</v>
      </c>
      <c r="W351" s="19" t="s">
        <v>2186</v>
      </c>
      <c r="X351" s="19">
        <v>0</v>
      </c>
      <c r="Y351" s="19">
        <v>0</v>
      </c>
      <c r="Z351" s="19">
        <v>15</v>
      </c>
      <c r="AA351" s="33">
        <v>0</v>
      </c>
      <c r="AB351" s="17">
        <f t="shared" si="50"/>
        <v>1</v>
      </c>
      <c r="AC351" s="17">
        <f t="shared" si="51"/>
        <v>1</v>
      </c>
      <c r="AD351" s="17" t="str">
        <f t="shared" si="52"/>
        <v/>
      </c>
      <c r="AE351" s="17" t="str">
        <f t="shared" si="53"/>
        <v/>
      </c>
      <c r="AF351" s="17" t="str">
        <f t="shared" si="54"/>
        <v/>
      </c>
      <c r="AG351" s="17">
        <f t="shared" si="55"/>
        <v>1</v>
      </c>
      <c r="AH351" s="17">
        <f t="shared" si="56"/>
        <v>1</v>
      </c>
      <c r="AI351" s="17" t="str">
        <f t="shared" si="57"/>
        <v/>
      </c>
      <c r="AJ351" s="17">
        <f t="shared" si="58"/>
        <v>1</v>
      </c>
      <c r="AK351" s="17">
        <f t="shared" si="59"/>
        <v>5</v>
      </c>
    </row>
    <row r="352" spans="1:37" s="17" customFormat="1" ht="156" x14ac:dyDescent="0.25">
      <c r="A352" s="13" t="s">
        <v>2187</v>
      </c>
      <c r="B352" s="14">
        <v>349</v>
      </c>
      <c r="C352" s="15" t="s">
        <v>2188</v>
      </c>
      <c r="D352" s="15" t="s">
        <v>2167</v>
      </c>
      <c r="E352" s="16">
        <v>19560</v>
      </c>
      <c r="F352" s="16">
        <v>19560</v>
      </c>
      <c r="G352" s="16">
        <v>21328</v>
      </c>
      <c r="H352" s="15">
        <v>1.5</v>
      </c>
      <c r="I352" s="15">
        <v>1.5</v>
      </c>
      <c r="J352" s="15">
        <v>1</v>
      </c>
      <c r="K352" s="19" t="s">
        <v>1124</v>
      </c>
      <c r="L352" s="19">
        <v>2</v>
      </c>
      <c r="M352" s="19" t="s">
        <v>2189</v>
      </c>
      <c r="N352" s="19">
        <v>0</v>
      </c>
      <c r="O352" s="19">
        <v>0</v>
      </c>
      <c r="P352" s="19">
        <v>0</v>
      </c>
      <c r="Q352" s="19">
        <v>0</v>
      </c>
      <c r="R352" s="19">
        <v>0</v>
      </c>
      <c r="S352" s="19">
        <v>0</v>
      </c>
      <c r="T352" s="19">
        <v>17</v>
      </c>
      <c r="U352" s="19" t="s">
        <v>2190</v>
      </c>
      <c r="V352" s="19">
        <v>3</v>
      </c>
      <c r="W352" s="19" t="s">
        <v>2191</v>
      </c>
      <c r="X352" s="19">
        <v>0</v>
      </c>
      <c r="Y352" s="19">
        <v>0</v>
      </c>
      <c r="Z352" s="19">
        <v>80</v>
      </c>
      <c r="AA352" s="33">
        <v>0</v>
      </c>
      <c r="AB352" s="17">
        <f t="shared" si="50"/>
        <v>1</v>
      </c>
      <c r="AC352" s="17">
        <f t="shared" si="51"/>
        <v>1</v>
      </c>
      <c r="AD352" s="17" t="str">
        <f t="shared" si="52"/>
        <v/>
      </c>
      <c r="AE352" s="17" t="str">
        <f t="shared" si="53"/>
        <v/>
      </c>
      <c r="AF352" s="17" t="str">
        <f t="shared" si="54"/>
        <v/>
      </c>
      <c r="AG352" s="17">
        <f t="shared" si="55"/>
        <v>1</v>
      </c>
      <c r="AH352" s="17">
        <f t="shared" si="56"/>
        <v>1</v>
      </c>
      <c r="AI352" s="17" t="str">
        <f t="shared" si="57"/>
        <v/>
      </c>
      <c r="AJ352" s="17">
        <f t="shared" si="58"/>
        <v>1</v>
      </c>
      <c r="AK352" s="17">
        <f t="shared" si="59"/>
        <v>5</v>
      </c>
    </row>
    <row r="353" spans="1:37" s="17" customFormat="1" ht="24" x14ac:dyDescent="0.25">
      <c r="A353" s="13" t="s">
        <v>2192</v>
      </c>
      <c r="B353" s="18">
        <v>350</v>
      </c>
      <c r="C353" s="15" t="s">
        <v>2193</v>
      </c>
      <c r="D353" s="15" t="s">
        <v>2167</v>
      </c>
      <c r="E353" s="16">
        <v>9340</v>
      </c>
      <c r="F353" s="16">
        <v>9340</v>
      </c>
      <c r="G353" s="16">
        <v>10734</v>
      </c>
      <c r="H353" s="15">
        <v>0.8</v>
      </c>
      <c r="I353" s="15">
        <v>0.8</v>
      </c>
      <c r="J353" s="15">
        <v>0</v>
      </c>
      <c r="K353" s="19">
        <v>0</v>
      </c>
      <c r="L353" s="19">
        <v>1</v>
      </c>
      <c r="M353" s="19" t="s">
        <v>2194</v>
      </c>
      <c r="N353" s="19">
        <v>0</v>
      </c>
      <c r="O353" s="19">
        <v>0</v>
      </c>
      <c r="P353" s="19">
        <v>0</v>
      </c>
      <c r="Q353" s="19">
        <v>0</v>
      </c>
      <c r="R353" s="19">
        <v>0</v>
      </c>
      <c r="S353" s="19">
        <v>0</v>
      </c>
      <c r="T353" s="19">
        <v>7</v>
      </c>
      <c r="U353" s="19" t="s">
        <v>2195</v>
      </c>
      <c r="V353" s="19">
        <v>1</v>
      </c>
      <c r="W353" s="19" t="s">
        <v>2196</v>
      </c>
      <c r="X353" s="19">
        <v>0</v>
      </c>
      <c r="Y353" s="19">
        <v>0</v>
      </c>
      <c r="Z353" s="19">
        <v>23</v>
      </c>
      <c r="AA353" s="33">
        <v>0</v>
      </c>
      <c r="AB353" s="17" t="str">
        <f t="shared" si="50"/>
        <v/>
      </c>
      <c r="AC353" s="17">
        <f t="shared" si="51"/>
        <v>1</v>
      </c>
      <c r="AD353" s="17" t="str">
        <f t="shared" si="52"/>
        <v/>
      </c>
      <c r="AE353" s="17" t="str">
        <f t="shared" si="53"/>
        <v/>
      </c>
      <c r="AF353" s="17" t="str">
        <f t="shared" si="54"/>
        <v/>
      </c>
      <c r="AG353" s="17">
        <f t="shared" si="55"/>
        <v>1</v>
      </c>
      <c r="AH353" s="17">
        <f t="shared" si="56"/>
        <v>1</v>
      </c>
      <c r="AI353" s="17" t="str">
        <f t="shared" si="57"/>
        <v/>
      </c>
      <c r="AJ353" s="17">
        <f t="shared" si="58"/>
        <v>1</v>
      </c>
      <c r="AK353" s="17">
        <f t="shared" si="59"/>
        <v>4</v>
      </c>
    </row>
    <row r="354" spans="1:37" s="17" customFormat="1" ht="108" x14ac:dyDescent="0.25">
      <c r="A354" s="13" t="s">
        <v>2197</v>
      </c>
      <c r="B354" s="14">
        <v>351</v>
      </c>
      <c r="C354" s="15" t="s">
        <v>2198</v>
      </c>
      <c r="D354" s="15" t="s">
        <v>2167</v>
      </c>
      <c r="E354" s="16">
        <v>6650</v>
      </c>
      <c r="F354" s="16">
        <v>6650</v>
      </c>
      <c r="G354" s="16">
        <v>6970</v>
      </c>
      <c r="H354" s="15">
        <v>0.5</v>
      </c>
      <c r="I354" s="15">
        <v>0.5</v>
      </c>
      <c r="J354" s="15">
        <v>0</v>
      </c>
      <c r="K354" s="19">
        <v>0</v>
      </c>
      <c r="L354" s="19">
        <v>1</v>
      </c>
      <c r="M354" s="19" t="s">
        <v>2199</v>
      </c>
      <c r="N354" s="19">
        <v>0</v>
      </c>
      <c r="O354" s="19">
        <v>0</v>
      </c>
      <c r="P354" s="19">
        <v>0</v>
      </c>
      <c r="Q354" s="19">
        <v>0</v>
      </c>
      <c r="R354" s="19">
        <v>0</v>
      </c>
      <c r="S354" s="19">
        <v>0</v>
      </c>
      <c r="T354" s="19">
        <v>12</v>
      </c>
      <c r="U354" s="19" t="s">
        <v>2200</v>
      </c>
      <c r="V354" s="19">
        <v>0</v>
      </c>
      <c r="W354" s="19">
        <v>0</v>
      </c>
      <c r="X354" s="19">
        <v>0</v>
      </c>
      <c r="Y354" s="19">
        <v>0</v>
      </c>
      <c r="Z354" s="19">
        <v>0</v>
      </c>
      <c r="AA354" s="33">
        <v>0</v>
      </c>
      <c r="AB354" s="17" t="str">
        <f t="shared" si="50"/>
        <v/>
      </c>
      <c r="AC354" s="17">
        <f t="shared" si="51"/>
        <v>1</v>
      </c>
      <c r="AD354" s="17" t="str">
        <f t="shared" si="52"/>
        <v/>
      </c>
      <c r="AE354" s="17" t="str">
        <f t="shared" si="53"/>
        <v/>
      </c>
      <c r="AF354" s="17" t="str">
        <f t="shared" si="54"/>
        <v/>
      </c>
      <c r="AG354" s="17">
        <f t="shared" si="55"/>
        <v>1</v>
      </c>
      <c r="AH354" s="17" t="str">
        <f t="shared" si="56"/>
        <v/>
      </c>
      <c r="AI354" s="17" t="str">
        <f t="shared" si="57"/>
        <v/>
      </c>
      <c r="AJ354" s="17" t="str">
        <f t="shared" si="58"/>
        <v/>
      </c>
      <c r="AK354" s="17">
        <f t="shared" si="59"/>
        <v>2</v>
      </c>
    </row>
    <row r="355" spans="1:37" s="17" customFormat="1" ht="108" x14ac:dyDescent="0.25">
      <c r="A355" s="13" t="s">
        <v>2201</v>
      </c>
      <c r="B355" s="18">
        <v>352</v>
      </c>
      <c r="C355" s="15" t="s">
        <v>2202</v>
      </c>
      <c r="D355" s="15" t="s">
        <v>2167</v>
      </c>
      <c r="E355" s="16">
        <v>10715</v>
      </c>
      <c r="F355" s="16">
        <v>10715</v>
      </c>
      <c r="G355" s="16">
        <v>12407</v>
      </c>
      <c r="H355" s="15">
        <v>0.9</v>
      </c>
      <c r="I355" s="15">
        <v>0.9</v>
      </c>
      <c r="J355" s="15">
        <v>1</v>
      </c>
      <c r="K355" s="19" t="s">
        <v>2203</v>
      </c>
      <c r="L355" s="19">
        <v>2</v>
      </c>
      <c r="M355" s="19" t="s">
        <v>2204</v>
      </c>
      <c r="N355" s="19">
        <v>0</v>
      </c>
      <c r="O355" s="19">
        <v>0</v>
      </c>
      <c r="P355" s="19">
        <v>0</v>
      </c>
      <c r="Q355" s="19">
        <v>0</v>
      </c>
      <c r="R355" s="19">
        <v>0</v>
      </c>
      <c r="S355" s="19">
        <v>0</v>
      </c>
      <c r="T355" s="19">
        <v>11</v>
      </c>
      <c r="U355" s="19" t="s">
        <v>2205</v>
      </c>
      <c r="V355" s="19">
        <v>4</v>
      </c>
      <c r="W355" s="19" t="s">
        <v>2206</v>
      </c>
      <c r="X355" s="19">
        <v>0</v>
      </c>
      <c r="Y355" s="19">
        <v>0</v>
      </c>
      <c r="Z355" s="19">
        <v>37</v>
      </c>
      <c r="AA355" s="33" t="s">
        <v>2207</v>
      </c>
      <c r="AB355" s="17">
        <f t="shared" si="50"/>
        <v>1</v>
      </c>
      <c r="AC355" s="17">
        <f t="shared" si="51"/>
        <v>1</v>
      </c>
      <c r="AD355" s="17" t="str">
        <f t="shared" si="52"/>
        <v/>
      </c>
      <c r="AE355" s="17" t="str">
        <f t="shared" si="53"/>
        <v/>
      </c>
      <c r="AF355" s="17" t="str">
        <f t="shared" si="54"/>
        <v/>
      </c>
      <c r="AG355" s="17">
        <f t="shared" si="55"/>
        <v>1</v>
      </c>
      <c r="AH355" s="17">
        <f t="shared" si="56"/>
        <v>1</v>
      </c>
      <c r="AI355" s="17" t="str">
        <f t="shared" si="57"/>
        <v/>
      </c>
      <c r="AJ355" s="17">
        <f t="shared" si="58"/>
        <v>1</v>
      </c>
      <c r="AK355" s="17">
        <f t="shared" si="59"/>
        <v>5</v>
      </c>
    </row>
    <row r="356" spans="1:37" s="17" customFormat="1" ht="72" x14ac:dyDescent="0.25">
      <c r="A356" s="13" t="s">
        <v>2208</v>
      </c>
      <c r="B356" s="14">
        <v>353</v>
      </c>
      <c r="C356" s="15" t="s">
        <v>547</v>
      </c>
      <c r="D356" s="15" t="s">
        <v>2167</v>
      </c>
      <c r="E356" s="16">
        <v>9930</v>
      </c>
      <c r="F356" s="16">
        <v>9930</v>
      </c>
      <c r="G356" s="16">
        <v>11430</v>
      </c>
      <c r="H356" s="15">
        <v>0.8</v>
      </c>
      <c r="I356" s="15">
        <v>0.8</v>
      </c>
      <c r="J356" s="15">
        <v>0</v>
      </c>
      <c r="K356" s="19">
        <v>0</v>
      </c>
      <c r="L356" s="19">
        <v>3</v>
      </c>
      <c r="M356" s="19" t="s">
        <v>2209</v>
      </c>
      <c r="N356" s="19">
        <v>0</v>
      </c>
      <c r="O356" s="19">
        <v>0</v>
      </c>
      <c r="P356" s="19">
        <v>0</v>
      </c>
      <c r="Q356" s="19">
        <v>0</v>
      </c>
      <c r="R356" s="19">
        <v>0</v>
      </c>
      <c r="S356" s="19">
        <v>0</v>
      </c>
      <c r="T356" s="19">
        <v>9</v>
      </c>
      <c r="U356" s="19" t="s">
        <v>2210</v>
      </c>
      <c r="V356" s="19">
        <v>0</v>
      </c>
      <c r="W356" s="19">
        <v>0</v>
      </c>
      <c r="X356" s="19">
        <v>0</v>
      </c>
      <c r="Y356" s="19">
        <v>0</v>
      </c>
      <c r="Z356" s="19">
        <v>68</v>
      </c>
      <c r="AA356" s="33">
        <v>0</v>
      </c>
      <c r="AB356" s="17" t="str">
        <f t="shared" si="50"/>
        <v/>
      </c>
      <c r="AC356" s="17">
        <f t="shared" si="51"/>
        <v>1</v>
      </c>
      <c r="AD356" s="17" t="str">
        <f t="shared" si="52"/>
        <v/>
      </c>
      <c r="AE356" s="17" t="str">
        <f t="shared" si="53"/>
        <v/>
      </c>
      <c r="AF356" s="17" t="str">
        <f t="shared" si="54"/>
        <v/>
      </c>
      <c r="AG356" s="17">
        <f t="shared" si="55"/>
        <v>1</v>
      </c>
      <c r="AH356" s="17" t="str">
        <f t="shared" si="56"/>
        <v/>
      </c>
      <c r="AI356" s="17" t="str">
        <f t="shared" si="57"/>
        <v/>
      </c>
      <c r="AJ356" s="17">
        <f t="shared" si="58"/>
        <v>1</v>
      </c>
      <c r="AK356" s="17">
        <f t="shared" si="59"/>
        <v>3</v>
      </c>
    </row>
    <row r="357" spans="1:37" s="17" customFormat="1" ht="72" x14ac:dyDescent="0.25">
      <c r="A357" s="13" t="s">
        <v>2211</v>
      </c>
      <c r="B357" s="18">
        <v>354</v>
      </c>
      <c r="C357" s="15" t="s">
        <v>2212</v>
      </c>
      <c r="D357" s="15" t="s">
        <v>2167</v>
      </c>
      <c r="E357" s="16">
        <v>9200</v>
      </c>
      <c r="F357" s="16">
        <v>9200</v>
      </c>
      <c r="G357" s="16">
        <v>11594</v>
      </c>
      <c r="H357" s="15">
        <v>0.8</v>
      </c>
      <c r="I357" s="15">
        <v>0.8</v>
      </c>
      <c r="J357" s="15">
        <v>1</v>
      </c>
      <c r="K357" s="19" t="s">
        <v>2213</v>
      </c>
      <c r="L357" s="19">
        <v>0</v>
      </c>
      <c r="M357" s="19">
        <v>0</v>
      </c>
      <c r="N357" s="19">
        <v>0</v>
      </c>
      <c r="O357" s="19">
        <v>0</v>
      </c>
      <c r="P357" s="19">
        <v>0</v>
      </c>
      <c r="Q357" s="19">
        <v>0</v>
      </c>
      <c r="R357" s="19">
        <v>0</v>
      </c>
      <c r="S357" s="19">
        <v>0</v>
      </c>
      <c r="T357" s="19">
        <v>4</v>
      </c>
      <c r="U357" s="19" t="s">
        <v>2214</v>
      </c>
      <c r="V357" s="19">
        <v>5</v>
      </c>
      <c r="W357" s="19" t="s">
        <v>2215</v>
      </c>
      <c r="X357" s="19">
        <v>0</v>
      </c>
      <c r="Y357" s="19">
        <v>0</v>
      </c>
      <c r="Z357" s="19">
        <v>25</v>
      </c>
      <c r="AA357" s="33">
        <v>0</v>
      </c>
      <c r="AB357" s="17">
        <f t="shared" si="50"/>
        <v>1</v>
      </c>
      <c r="AC357" s="17" t="str">
        <f t="shared" si="51"/>
        <v/>
      </c>
      <c r="AD357" s="17" t="str">
        <f t="shared" si="52"/>
        <v/>
      </c>
      <c r="AE357" s="17" t="str">
        <f t="shared" si="53"/>
        <v/>
      </c>
      <c r="AF357" s="17" t="str">
        <f t="shared" si="54"/>
        <v/>
      </c>
      <c r="AG357" s="17">
        <f t="shared" si="55"/>
        <v>1</v>
      </c>
      <c r="AH357" s="17">
        <f t="shared" si="56"/>
        <v>1</v>
      </c>
      <c r="AI357" s="17" t="str">
        <f t="shared" si="57"/>
        <v/>
      </c>
      <c r="AJ357" s="17">
        <f t="shared" si="58"/>
        <v>1</v>
      </c>
      <c r="AK357" s="17">
        <f t="shared" si="59"/>
        <v>4</v>
      </c>
    </row>
    <row r="358" spans="1:37" s="17" customFormat="1" ht="36" x14ac:dyDescent="0.25">
      <c r="A358" s="13" t="s">
        <v>2216</v>
      </c>
      <c r="B358" s="14">
        <v>355</v>
      </c>
      <c r="C358" s="15" t="s">
        <v>2217</v>
      </c>
      <c r="D358" s="15" t="s">
        <v>2167</v>
      </c>
      <c r="E358" s="16">
        <v>12810</v>
      </c>
      <c r="F358" s="16">
        <v>12810</v>
      </c>
      <c r="G358" s="16">
        <v>15344</v>
      </c>
      <c r="H358" s="15">
        <v>1.1000000000000001</v>
      </c>
      <c r="I358" s="15">
        <v>1.1000000000000001</v>
      </c>
      <c r="J358" s="15">
        <v>1</v>
      </c>
      <c r="K358" s="19" t="s">
        <v>2218</v>
      </c>
      <c r="L358" s="19">
        <v>0</v>
      </c>
      <c r="M358" s="19">
        <v>0</v>
      </c>
      <c r="N358" s="19">
        <v>0</v>
      </c>
      <c r="O358" s="19">
        <v>0</v>
      </c>
      <c r="P358" s="19">
        <v>0</v>
      </c>
      <c r="Q358" s="19">
        <v>0</v>
      </c>
      <c r="R358" s="19">
        <v>0</v>
      </c>
      <c r="S358" s="19">
        <v>0</v>
      </c>
      <c r="T358" s="19">
        <v>6</v>
      </c>
      <c r="U358" s="19" t="s">
        <v>2219</v>
      </c>
      <c r="V358" s="19">
        <v>2</v>
      </c>
      <c r="W358" s="19" t="s">
        <v>2220</v>
      </c>
      <c r="X358" s="19">
        <v>0</v>
      </c>
      <c r="Y358" s="19">
        <v>0</v>
      </c>
      <c r="Z358" s="19">
        <v>45</v>
      </c>
      <c r="AA358" s="33">
        <v>0</v>
      </c>
      <c r="AB358" s="17">
        <f t="shared" si="50"/>
        <v>1</v>
      </c>
      <c r="AC358" s="17" t="str">
        <f t="shared" si="51"/>
        <v/>
      </c>
      <c r="AD358" s="17" t="str">
        <f t="shared" si="52"/>
        <v/>
      </c>
      <c r="AE358" s="17" t="str">
        <f t="shared" si="53"/>
        <v/>
      </c>
      <c r="AF358" s="17" t="str">
        <f t="shared" si="54"/>
        <v/>
      </c>
      <c r="AG358" s="17">
        <f t="shared" si="55"/>
        <v>1</v>
      </c>
      <c r="AH358" s="17">
        <f t="shared" si="56"/>
        <v>1</v>
      </c>
      <c r="AI358" s="17" t="str">
        <f t="shared" si="57"/>
        <v/>
      </c>
      <c r="AJ358" s="17">
        <f t="shared" si="58"/>
        <v>1</v>
      </c>
      <c r="AK358" s="17">
        <f t="shared" si="59"/>
        <v>4</v>
      </c>
    </row>
    <row r="359" spans="1:37" s="17" customFormat="1" ht="168" x14ac:dyDescent="0.25">
      <c r="A359" s="13" t="s">
        <v>2221</v>
      </c>
      <c r="B359" s="18">
        <v>356</v>
      </c>
      <c r="C359" s="15" t="s">
        <v>1066</v>
      </c>
      <c r="D359" s="15" t="s">
        <v>2167</v>
      </c>
      <c r="E359" s="16">
        <v>10690</v>
      </c>
      <c r="F359" s="16">
        <v>10690</v>
      </c>
      <c r="G359" s="16">
        <v>12267</v>
      </c>
      <c r="H359" s="15">
        <v>0.9</v>
      </c>
      <c r="I359" s="15">
        <v>0.9</v>
      </c>
      <c r="J359" s="15">
        <v>1</v>
      </c>
      <c r="K359" s="19" t="s">
        <v>2222</v>
      </c>
      <c r="L359" s="19">
        <v>2</v>
      </c>
      <c r="M359" s="19" t="s">
        <v>2223</v>
      </c>
      <c r="N359" s="19">
        <v>0</v>
      </c>
      <c r="O359" s="19">
        <v>0</v>
      </c>
      <c r="P359" s="19">
        <v>0</v>
      </c>
      <c r="Q359" s="19">
        <v>0</v>
      </c>
      <c r="R359" s="19">
        <v>0</v>
      </c>
      <c r="S359" s="19">
        <v>0</v>
      </c>
      <c r="T359" s="19">
        <v>11</v>
      </c>
      <c r="U359" s="19" t="s">
        <v>2224</v>
      </c>
      <c r="V359" s="19">
        <v>9</v>
      </c>
      <c r="W359" s="19" t="s">
        <v>2225</v>
      </c>
      <c r="X359" s="19">
        <v>0</v>
      </c>
      <c r="Y359" s="19">
        <v>0</v>
      </c>
      <c r="Z359" s="19">
        <v>170</v>
      </c>
      <c r="AA359" s="33">
        <v>0</v>
      </c>
      <c r="AB359" s="17">
        <f t="shared" si="50"/>
        <v>1</v>
      </c>
      <c r="AC359" s="17">
        <f t="shared" si="51"/>
        <v>1</v>
      </c>
      <c r="AD359" s="17" t="str">
        <f t="shared" si="52"/>
        <v/>
      </c>
      <c r="AE359" s="17" t="str">
        <f t="shared" si="53"/>
        <v/>
      </c>
      <c r="AF359" s="17" t="str">
        <f t="shared" si="54"/>
        <v/>
      </c>
      <c r="AG359" s="17">
        <f t="shared" si="55"/>
        <v>1</v>
      </c>
      <c r="AH359" s="17">
        <f t="shared" si="56"/>
        <v>1</v>
      </c>
      <c r="AI359" s="17" t="str">
        <f t="shared" si="57"/>
        <v/>
      </c>
      <c r="AJ359" s="17">
        <f t="shared" si="58"/>
        <v>1</v>
      </c>
      <c r="AK359" s="17">
        <f t="shared" si="59"/>
        <v>5</v>
      </c>
    </row>
    <row r="360" spans="1:37" s="17" customFormat="1" ht="84" x14ac:dyDescent="0.25">
      <c r="A360" s="13" t="s">
        <v>2226</v>
      </c>
      <c r="B360" s="14">
        <v>357</v>
      </c>
      <c r="C360" s="15" t="s">
        <v>2227</v>
      </c>
      <c r="D360" s="15" t="s">
        <v>2167</v>
      </c>
      <c r="E360" s="16">
        <v>18040</v>
      </c>
      <c r="F360" s="16">
        <v>18040</v>
      </c>
      <c r="G360" s="16">
        <v>20492</v>
      </c>
      <c r="H360" s="15">
        <v>1.5</v>
      </c>
      <c r="I360" s="15">
        <v>1.5</v>
      </c>
      <c r="J360" s="15">
        <v>1</v>
      </c>
      <c r="K360" s="19" t="s">
        <v>2218</v>
      </c>
      <c r="L360" s="19">
        <v>1</v>
      </c>
      <c r="M360" s="19" t="s">
        <v>932</v>
      </c>
      <c r="N360" s="19">
        <v>0</v>
      </c>
      <c r="O360" s="19">
        <v>0</v>
      </c>
      <c r="P360" s="19">
        <v>0</v>
      </c>
      <c r="Q360" s="19">
        <v>0</v>
      </c>
      <c r="R360" s="19">
        <v>0</v>
      </c>
      <c r="S360" s="19">
        <v>0</v>
      </c>
      <c r="T360" s="19">
        <v>8</v>
      </c>
      <c r="U360" s="19" t="s">
        <v>2228</v>
      </c>
      <c r="V360" s="19">
        <v>2</v>
      </c>
      <c r="W360" s="19" t="s">
        <v>2229</v>
      </c>
      <c r="X360" s="19">
        <v>0</v>
      </c>
      <c r="Y360" s="19">
        <v>0</v>
      </c>
      <c r="Z360" s="19">
        <v>146</v>
      </c>
      <c r="AA360" s="33">
        <v>0</v>
      </c>
      <c r="AB360" s="17">
        <f t="shared" si="50"/>
        <v>1</v>
      </c>
      <c r="AC360" s="17">
        <f t="shared" si="51"/>
        <v>1</v>
      </c>
      <c r="AD360" s="17" t="str">
        <f t="shared" si="52"/>
        <v/>
      </c>
      <c r="AE360" s="17" t="str">
        <f t="shared" si="53"/>
        <v/>
      </c>
      <c r="AF360" s="17" t="str">
        <f t="shared" si="54"/>
        <v/>
      </c>
      <c r="AG360" s="17">
        <f t="shared" si="55"/>
        <v>1</v>
      </c>
      <c r="AH360" s="17">
        <f t="shared" si="56"/>
        <v>1</v>
      </c>
      <c r="AI360" s="17" t="str">
        <f t="shared" si="57"/>
        <v/>
      </c>
      <c r="AJ360" s="17">
        <f t="shared" si="58"/>
        <v>1</v>
      </c>
      <c r="AK360" s="17">
        <f t="shared" si="59"/>
        <v>5</v>
      </c>
    </row>
    <row r="361" spans="1:37" s="17" customFormat="1" ht="60" x14ac:dyDescent="0.25">
      <c r="A361" s="13" t="s">
        <v>2230</v>
      </c>
      <c r="B361" s="18">
        <v>358</v>
      </c>
      <c r="C361" s="15" t="s">
        <v>2231</v>
      </c>
      <c r="D361" s="15" t="s">
        <v>2167</v>
      </c>
      <c r="E361" s="16">
        <v>10360</v>
      </c>
      <c r="F361" s="16">
        <v>10360</v>
      </c>
      <c r="G361" s="16">
        <v>11710</v>
      </c>
      <c r="H361" s="15">
        <v>0.8</v>
      </c>
      <c r="I361" s="15">
        <v>0.8</v>
      </c>
      <c r="J361" s="15">
        <v>0</v>
      </c>
      <c r="K361" s="19">
        <v>0</v>
      </c>
      <c r="L361" s="19">
        <v>0</v>
      </c>
      <c r="M361" s="19">
        <v>0</v>
      </c>
      <c r="N361" s="19">
        <v>0</v>
      </c>
      <c r="O361" s="19">
        <v>0</v>
      </c>
      <c r="P361" s="19">
        <v>0</v>
      </c>
      <c r="Q361" s="19">
        <v>0</v>
      </c>
      <c r="R361" s="19">
        <v>0</v>
      </c>
      <c r="S361" s="19">
        <v>0</v>
      </c>
      <c r="T361" s="19">
        <v>10</v>
      </c>
      <c r="U361" s="19" t="s">
        <v>2232</v>
      </c>
      <c r="V361" s="19">
        <v>0</v>
      </c>
      <c r="W361" s="19">
        <v>0</v>
      </c>
      <c r="X361" s="19">
        <v>0</v>
      </c>
      <c r="Y361" s="19">
        <v>0</v>
      </c>
      <c r="Z361" s="19">
        <v>54</v>
      </c>
      <c r="AA361" s="33">
        <v>0</v>
      </c>
      <c r="AB361" s="17" t="str">
        <f t="shared" si="50"/>
        <v/>
      </c>
      <c r="AC361" s="17" t="str">
        <f t="shared" si="51"/>
        <v/>
      </c>
      <c r="AD361" s="17" t="str">
        <f t="shared" si="52"/>
        <v/>
      </c>
      <c r="AE361" s="17" t="str">
        <f t="shared" si="53"/>
        <v/>
      </c>
      <c r="AF361" s="17" t="str">
        <f t="shared" si="54"/>
        <v/>
      </c>
      <c r="AG361" s="17">
        <f t="shared" si="55"/>
        <v>1</v>
      </c>
      <c r="AH361" s="17" t="str">
        <f t="shared" si="56"/>
        <v/>
      </c>
      <c r="AI361" s="17" t="str">
        <f t="shared" si="57"/>
        <v/>
      </c>
      <c r="AJ361" s="17">
        <f t="shared" si="58"/>
        <v>1</v>
      </c>
      <c r="AK361" s="17">
        <f t="shared" si="59"/>
        <v>2</v>
      </c>
    </row>
    <row r="362" spans="1:37" s="17" customFormat="1" ht="132" x14ac:dyDescent="0.25">
      <c r="A362" s="13" t="s">
        <v>2233</v>
      </c>
      <c r="B362" s="14">
        <v>359</v>
      </c>
      <c r="C362" s="15" t="s">
        <v>2234</v>
      </c>
      <c r="D362" s="15" t="s">
        <v>2167</v>
      </c>
      <c r="E362" s="16">
        <v>34759</v>
      </c>
      <c r="F362" s="16">
        <v>34759</v>
      </c>
      <c r="G362" s="16">
        <v>36220</v>
      </c>
      <c r="H362" s="15">
        <v>2.7</v>
      </c>
      <c r="I362" s="15">
        <v>2.6</v>
      </c>
      <c r="J362" s="15">
        <v>1</v>
      </c>
      <c r="K362" s="19" t="s">
        <v>60</v>
      </c>
      <c r="L362" s="19">
        <v>2</v>
      </c>
      <c r="M362" s="19" t="s">
        <v>2235</v>
      </c>
      <c r="N362" s="19">
        <v>0</v>
      </c>
      <c r="O362" s="19">
        <v>0</v>
      </c>
      <c r="P362" s="19">
        <v>0</v>
      </c>
      <c r="Q362" s="19">
        <v>0</v>
      </c>
      <c r="R362" s="19">
        <v>0</v>
      </c>
      <c r="S362" s="19">
        <v>0</v>
      </c>
      <c r="T362" s="19">
        <v>11</v>
      </c>
      <c r="U362" s="19" t="s">
        <v>2236</v>
      </c>
      <c r="V362" s="19">
        <v>1</v>
      </c>
      <c r="W362" s="19" t="s">
        <v>2237</v>
      </c>
      <c r="X362" s="19">
        <v>0</v>
      </c>
      <c r="Y362" s="19">
        <v>0</v>
      </c>
      <c r="Z362" s="19">
        <v>197</v>
      </c>
      <c r="AA362" s="33">
        <v>0</v>
      </c>
      <c r="AB362" s="17">
        <f t="shared" si="50"/>
        <v>1</v>
      </c>
      <c r="AC362" s="17">
        <f t="shared" si="51"/>
        <v>1</v>
      </c>
      <c r="AD362" s="17" t="str">
        <f t="shared" si="52"/>
        <v/>
      </c>
      <c r="AE362" s="17" t="str">
        <f t="shared" si="53"/>
        <v/>
      </c>
      <c r="AF362" s="17" t="str">
        <f t="shared" si="54"/>
        <v/>
      </c>
      <c r="AG362" s="17">
        <f t="shared" si="55"/>
        <v>1</v>
      </c>
      <c r="AH362" s="17">
        <f t="shared" si="56"/>
        <v>1</v>
      </c>
      <c r="AI362" s="17" t="str">
        <f t="shared" si="57"/>
        <v/>
      </c>
      <c r="AJ362" s="17">
        <f t="shared" si="58"/>
        <v>1</v>
      </c>
      <c r="AK362" s="17">
        <f t="shared" si="59"/>
        <v>5</v>
      </c>
    </row>
    <row r="363" spans="1:37" s="17" customFormat="1" ht="96" x14ac:dyDescent="0.25">
      <c r="A363" s="13" t="s">
        <v>2238</v>
      </c>
      <c r="B363" s="18">
        <v>360</v>
      </c>
      <c r="C363" s="15" t="s">
        <v>2239</v>
      </c>
      <c r="D363" s="15" t="s">
        <v>2167</v>
      </c>
      <c r="E363" s="16">
        <v>19920</v>
      </c>
      <c r="F363" s="16">
        <v>19920</v>
      </c>
      <c r="G363" s="16">
        <v>23001</v>
      </c>
      <c r="H363" s="15">
        <v>1.7</v>
      </c>
      <c r="I363" s="15">
        <v>1.7</v>
      </c>
      <c r="J363" s="15">
        <v>1</v>
      </c>
      <c r="K363" s="19" t="s">
        <v>2240</v>
      </c>
      <c r="L363" s="19">
        <v>2</v>
      </c>
      <c r="M363" s="19" t="s">
        <v>821</v>
      </c>
      <c r="N363" s="19">
        <v>0</v>
      </c>
      <c r="O363" s="19">
        <v>0</v>
      </c>
      <c r="P363" s="19">
        <v>0</v>
      </c>
      <c r="Q363" s="19">
        <v>0</v>
      </c>
      <c r="R363" s="19">
        <v>0</v>
      </c>
      <c r="S363" s="19">
        <v>0</v>
      </c>
      <c r="T363" s="19">
        <v>12</v>
      </c>
      <c r="U363" s="19" t="s">
        <v>2241</v>
      </c>
      <c r="V363" s="19">
        <v>6</v>
      </c>
      <c r="W363" s="19" t="s">
        <v>2242</v>
      </c>
      <c r="X363" s="19">
        <v>0</v>
      </c>
      <c r="Y363" s="19">
        <v>0</v>
      </c>
      <c r="Z363" s="19">
        <v>92</v>
      </c>
      <c r="AA363" s="33">
        <v>0</v>
      </c>
      <c r="AB363" s="17">
        <f t="shared" si="50"/>
        <v>1</v>
      </c>
      <c r="AC363" s="17">
        <f t="shared" si="51"/>
        <v>1</v>
      </c>
      <c r="AD363" s="17" t="str">
        <f t="shared" si="52"/>
        <v/>
      </c>
      <c r="AE363" s="17" t="str">
        <f t="shared" si="53"/>
        <v/>
      </c>
      <c r="AF363" s="17" t="str">
        <f t="shared" si="54"/>
        <v/>
      </c>
      <c r="AG363" s="17">
        <f t="shared" si="55"/>
        <v>1</v>
      </c>
      <c r="AH363" s="17">
        <f t="shared" si="56"/>
        <v>1</v>
      </c>
      <c r="AI363" s="17" t="str">
        <f t="shared" si="57"/>
        <v/>
      </c>
      <c r="AJ363" s="17">
        <f t="shared" si="58"/>
        <v>1</v>
      </c>
      <c r="AK363" s="17">
        <f t="shared" si="59"/>
        <v>5</v>
      </c>
    </row>
    <row r="364" spans="1:37" s="17" customFormat="1" ht="72" x14ac:dyDescent="0.25">
      <c r="A364" s="13" t="s">
        <v>2243</v>
      </c>
      <c r="B364" s="14">
        <v>361</v>
      </c>
      <c r="C364" s="15" t="s">
        <v>2244</v>
      </c>
      <c r="D364" s="15" t="s">
        <v>2167</v>
      </c>
      <c r="E364" s="16">
        <v>7300</v>
      </c>
      <c r="F364" s="16">
        <v>7300</v>
      </c>
      <c r="G364" s="16">
        <v>8085</v>
      </c>
      <c r="H364" s="15">
        <v>0.6</v>
      </c>
      <c r="I364" s="15">
        <v>0.6</v>
      </c>
      <c r="J364" s="15">
        <v>1</v>
      </c>
      <c r="K364" s="19" t="s">
        <v>2183</v>
      </c>
      <c r="L364" s="19">
        <v>0</v>
      </c>
      <c r="M364" s="19">
        <v>0</v>
      </c>
      <c r="N364" s="19">
        <v>0</v>
      </c>
      <c r="O364" s="19">
        <v>0</v>
      </c>
      <c r="P364" s="19">
        <v>0</v>
      </c>
      <c r="Q364" s="19">
        <v>0</v>
      </c>
      <c r="R364" s="19">
        <v>0</v>
      </c>
      <c r="S364" s="19">
        <v>0</v>
      </c>
      <c r="T364" s="19">
        <v>13</v>
      </c>
      <c r="U364" s="19" t="s">
        <v>2245</v>
      </c>
      <c r="V364" s="19">
        <v>0</v>
      </c>
      <c r="W364" s="19">
        <v>0</v>
      </c>
      <c r="X364" s="19">
        <v>0</v>
      </c>
      <c r="Y364" s="19">
        <v>0</v>
      </c>
      <c r="Z364" s="19">
        <v>45</v>
      </c>
      <c r="AA364" s="33">
        <v>0</v>
      </c>
      <c r="AB364" s="17">
        <f t="shared" si="50"/>
        <v>1</v>
      </c>
      <c r="AC364" s="17" t="str">
        <f t="shared" si="51"/>
        <v/>
      </c>
      <c r="AD364" s="17" t="str">
        <f t="shared" si="52"/>
        <v/>
      </c>
      <c r="AE364" s="17" t="str">
        <f t="shared" si="53"/>
        <v/>
      </c>
      <c r="AF364" s="17" t="str">
        <f t="shared" si="54"/>
        <v/>
      </c>
      <c r="AG364" s="17">
        <f t="shared" si="55"/>
        <v>1</v>
      </c>
      <c r="AH364" s="17" t="str">
        <f t="shared" si="56"/>
        <v/>
      </c>
      <c r="AI364" s="17" t="str">
        <f t="shared" si="57"/>
        <v/>
      </c>
      <c r="AJ364" s="17">
        <f t="shared" si="58"/>
        <v>1</v>
      </c>
      <c r="AK364" s="17">
        <f t="shared" si="59"/>
        <v>3</v>
      </c>
    </row>
    <row r="365" spans="1:37" s="17" customFormat="1" ht="72" x14ac:dyDescent="0.25">
      <c r="A365" s="13" t="s">
        <v>2246</v>
      </c>
      <c r="B365" s="18">
        <v>362</v>
      </c>
      <c r="C365" s="15" t="s">
        <v>2247</v>
      </c>
      <c r="D365" s="15" t="s">
        <v>2248</v>
      </c>
      <c r="E365" s="16">
        <v>18560</v>
      </c>
      <c r="F365" s="16">
        <v>18560</v>
      </c>
      <c r="G365" s="16">
        <v>21746</v>
      </c>
      <c r="H365" s="15">
        <v>1.5</v>
      </c>
      <c r="I365" s="15">
        <v>1.5</v>
      </c>
      <c r="J365" s="15">
        <v>2</v>
      </c>
      <c r="K365" s="19" t="s">
        <v>2249</v>
      </c>
      <c r="L365" s="19">
        <v>1</v>
      </c>
      <c r="M365" s="19" t="s">
        <v>2249</v>
      </c>
      <c r="N365" s="19">
        <v>0</v>
      </c>
      <c r="O365" s="19">
        <v>0</v>
      </c>
      <c r="P365" s="19">
        <v>0</v>
      </c>
      <c r="Q365" s="19">
        <v>0</v>
      </c>
      <c r="R365" s="19">
        <v>0</v>
      </c>
      <c r="S365" s="19">
        <v>0</v>
      </c>
      <c r="T365" s="19">
        <v>9</v>
      </c>
      <c r="U365" s="19" t="s">
        <v>2250</v>
      </c>
      <c r="V365" s="19">
        <v>6</v>
      </c>
      <c r="W365" s="19" t="s">
        <v>2251</v>
      </c>
      <c r="X365" s="19">
        <v>0</v>
      </c>
      <c r="Y365" s="19">
        <v>0</v>
      </c>
      <c r="Z365" s="19">
        <v>20</v>
      </c>
      <c r="AA365" s="33" t="s">
        <v>2252</v>
      </c>
      <c r="AB365" s="17">
        <f t="shared" si="50"/>
        <v>1</v>
      </c>
      <c r="AC365" s="17">
        <f t="shared" si="51"/>
        <v>1</v>
      </c>
      <c r="AD365" s="17" t="str">
        <f t="shared" si="52"/>
        <v/>
      </c>
      <c r="AE365" s="17" t="str">
        <f t="shared" si="53"/>
        <v/>
      </c>
      <c r="AF365" s="17" t="str">
        <f t="shared" si="54"/>
        <v/>
      </c>
      <c r="AG365" s="17">
        <f t="shared" si="55"/>
        <v>1</v>
      </c>
      <c r="AH365" s="17">
        <f t="shared" si="56"/>
        <v>1</v>
      </c>
      <c r="AI365" s="17" t="str">
        <f t="shared" si="57"/>
        <v/>
      </c>
      <c r="AJ365" s="17">
        <f t="shared" si="58"/>
        <v>1</v>
      </c>
      <c r="AK365" s="17">
        <f t="shared" si="59"/>
        <v>5</v>
      </c>
    </row>
    <row r="366" spans="1:37" s="17" customFormat="1" ht="60" x14ac:dyDescent="0.25">
      <c r="A366" s="13" t="s">
        <v>2253</v>
      </c>
      <c r="B366" s="14">
        <v>363</v>
      </c>
      <c r="C366" s="15" t="s">
        <v>1447</v>
      </c>
      <c r="D366" s="15" t="s">
        <v>2248</v>
      </c>
      <c r="E366" s="16">
        <v>37121</v>
      </c>
      <c r="F366" s="16">
        <v>37121</v>
      </c>
      <c r="G366" s="16">
        <v>43491</v>
      </c>
      <c r="H366" s="15">
        <v>3</v>
      </c>
      <c r="I366" s="15">
        <v>3</v>
      </c>
      <c r="J366" s="15">
        <v>5</v>
      </c>
      <c r="K366" s="19" t="s">
        <v>2254</v>
      </c>
      <c r="L366" s="19">
        <v>2</v>
      </c>
      <c r="M366" s="19" t="s">
        <v>2255</v>
      </c>
      <c r="N366" s="19">
        <v>0</v>
      </c>
      <c r="O366" s="19">
        <v>0</v>
      </c>
      <c r="P366" s="19">
        <v>1</v>
      </c>
      <c r="Q366" s="19" t="s">
        <v>297</v>
      </c>
      <c r="R366" s="19">
        <v>0</v>
      </c>
      <c r="S366" s="19">
        <v>0</v>
      </c>
      <c r="T366" s="19">
        <v>11</v>
      </c>
      <c r="U366" s="19" t="s">
        <v>2256</v>
      </c>
      <c r="V366" s="19">
        <v>6</v>
      </c>
      <c r="W366" s="19" t="s">
        <v>2257</v>
      </c>
      <c r="X366" s="19">
        <v>1</v>
      </c>
      <c r="Y366" s="19" t="s">
        <v>2258</v>
      </c>
      <c r="Z366" s="19">
        <v>101</v>
      </c>
      <c r="AA366" s="33">
        <v>0</v>
      </c>
      <c r="AB366" s="17">
        <f t="shared" si="50"/>
        <v>1</v>
      </c>
      <c r="AC366" s="17">
        <f t="shared" si="51"/>
        <v>1</v>
      </c>
      <c r="AD366" s="17" t="str">
        <f t="shared" si="52"/>
        <v/>
      </c>
      <c r="AE366" s="17">
        <f t="shared" si="53"/>
        <v>1</v>
      </c>
      <c r="AF366" s="17" t="str">
        <f t="shared" si="54"/>
        <v/>
      </c>
      <c r="AG366" s="17">
        <f t="shared" si="55"/>
        <v>1</v>
      </c>
      <c r="AH366" s="17">
        <f t="shared" si="56"/>
        <v>1</v>
      </c>
      <c r="AI366" s="17">
        <f t="shared" si="57"/>
        <v>1</v>
      </c>
      <c r="AJ366" s="17">
        <f t="shared" si="58"/>
        <v>1</v>
      </c>
      <c r="AK366" s="17">
        <f t="shared" si="59"/>
        <v>7</v>
      </c>
    </row>
    <row r="367" spans="1:37" s="17" customFormat="1" ht="168" x14ac:dyDescent="0.25">
      <c r="A367" s="13" t="s">
        <v>2259</v>
      </c>
      <c r="B367" s="18">
        <v>364</v>
      </c>
      <c r="C367" s="15" t="s">
        <v>2260</v>
      </c>
      <c r="D367" s="15" t="s">
        <v>2248</v>
      </c>
      <c r="E367" s="16">
        <v>37121</v>
      </c>
      <c r="F367" s="16">
        <v>37121</v>
      </c>
      <c r="G367" s="16">
        <v>43491</v>
      </c>
      <c r="H367" s="15">
        <v>3</v>
      </c>
      <c r="I367" s="15">
        <v>3</v>
      </c>
      <c r="J367" s="15">
        <v>1</v>
      </c>
      <c r="K367" s="19" t="s">
        <v>2261</v>
      </c>
      <c r="L367" s="19">
        <v>1</v>
      </c>
      <c r="M367" s="19" t="s">
        <v>2262</v>
      </c>
      <c r="N367" s="19">
        <v>1</v>
      </c>
      <c r="O367" s="19" t="s">
        <v>2263</v>
      </c>
      <c r="P367" s="19">
        <v>1</v>
      </c>
      <c r="Q367" s="19" t="s">
        <v>2264</v>
      </c>
      <c r="R367" s="19">
        <v>0</v>
      </c>
      <c r="S367" s="19">
        <v>0</v>
      </c>
      <c r="T367" s="19">
        <v>17</v>
      </c>
      <c r="U367" s="19" t="s">
        <v>2265</v>
      </c>
      <c r="V367" s="19">
        <v>3</v>
      </c>
      <c r="W367" s="19" t="s">
        <v>2266</v>
      </c>
      <c r="X367" s="19">
        <v>1</v>
      </c>
      <c r="Y367" s="19" t="s">
        <v>2267</v>
      </c>
      <c r="Z367" s="19">
        <v>125</v>
      </c>
      <c r="AA367" s="33" t="s">
        <v>2268</v>
      </c>
      <c r="AB367" s="17">
        <f t="shared" si="50"/>
        <v>1</v>
      </c>
      <c r="AC367" s="17">
        <f t="shared" si="51"/>
        <v>1</v>
      </c>
      <c r="AD367" s="17">
        <f t="shared" si="52"/>
        <v>1</v>
      </c>
      <c r="AE367" s="17">
        <f t="shared" si="53"/>
        <v>1</v>
      </c>
      <c r="AF367" s="17" t="str">
        <f t="shared" si="54"/>
        <v/>
      </c>
      <c r="AG367" s="17">
        <f t="shared" si="55"/>
        <v>1</v>
      </c>
      <c r="AH367" s="17">
        <f t="shared" si="56"/>
        <v>1</v>
      </c>
      <c r="AI367" s="17">
        <f t="shared" si="57"/>
        <v>1</v>
      </c>
      <c r="AJ367" s="17">
        <f t="shared" si="58"/>
        <v>1</v>
      </c>
      <c r="AK367" s="17">
        <f t="shared" si="59"/>
        <v>8</v>
      </c>
    </row>
    <row r="368" spans="1:37" s="17" customFormat="1" ht="240" x14ac:dyDescent="0.25">
      <c r="A368" s="13" t="s">
        <v>2269</v>
      </c>
      <c r="B368" s="14">
        <v>365</v>
      </c>
      <c r="C368" s="15" t="s">
        <v>2270</v>
      </c>
      <c r="D368" s="15" t="s">
        <v>2248</v>
      </c>
      <c r="E368" s="16">
        <v>55681</v>
      </c>
      <c r="F368" s="16">
        <v>55681</v>
      </c>
      <c r="G368" s="16">
        <v>65237</v>
      </c>
      <c r="H368" s="15">
        <v>4.5</v>
      </c>
      <c r="I368" s="15">
        <v>4.5</v>
      </c>
      <c r="J368" s="15">
        <v>5</v>
      </c>
      <c r="K368" s="19" t="s">
        <v>2271</v>
      </c>
      <c r="L368" s="19">
        <v>3</v>
      </c>
      <c r="M368" s="19" t="s">
        <v>2272</v>
      </c>
      <c r="N368" s="19">
        <v>0</v>
      </c>
      <c r="O368" s="19">
        <v>0</v>
      </c>
      <c r="P368" s="19">
        <v>3</v>
      </c>
      <c r="Q368" s="19" t="s">
        <v>2273</v>
      </c>
      <c r="R368" s="19">
        <v>1</v>
      </c>
      <c r="S368" s="19" t="s">
        <v>2274</v>
      </c>
      <c r="T368" s="19">
        <v>11</v>
      </c>
      <c r="U368" s="19" t="s">
        <v>2275</v>
      </c>
      <c r="V368" s="19">
        <v>7</v>
      </c>
      <c r="W368" s="19" t="s">
        <v>2276</v>
      </c>
      <c r="X368" s="19">
        <v>0</v>
      </c>
      <c r="Y368" s="19">
        <v>0</v>
      </c>
      <c r="Z368" s="19">
        <v>2416</v>
      </c>
      <c r="AA368" s="33" t="s">
        <v>2277</v>
      </c>
      <c r="AB368" s="17">
        <f t="shared" si="50"/>
        <v>1</v>
      </c>
      <c r="AC368" s="17">
        <f t="shared" si="51"/>
        <v>1</v>
      </c>
      <c r="AD368" s="17" t="str">
        <f t="shared" si="52"/>
        <v/>
      </c>
      <c r="AE368" s="17">
        <f t="shared" si="53"/>
        <v>1</v>
      </c>
      <c r="AF368" s="17">
        <f t="shared" si="54"/>
        <v>1</v>
      </c>
      <c r="AG368" s="17">
        <f t="shared" si="55"/>
        <v>1</v>
      </c>
      <c r="AH368" s="17">
        <f t="shared" si="56"/>
        <v>1</v>
      </c>
      <c r="AI368" s="17" t="str">
        <f t="shared" si="57"/>
        <v/>
      </c>
      <c r="AJ368" s="17">
        <f t="shared" si="58"/>
        <v>1</v>
      </c>
      <c r="AK368" s="17">
        <f t="shared" si="59"/>
        <v>7</v>
      </c>
    </row>
    <row r="369" spans="1:37" s="17" customFormat="1" ht="72" x14ac:dyDescent="0.25">
      <c r="A369" s="13" t="s">
        <v>2278</v>
      </c>
      <c r="B369" s="18">
        <v>366</v>
      </c>
      <c r="C369" s="15" t="s">
        <v>2279</v>
      </c>
      <c r="D369" s="15" t="s">
        <v>2248</v>
      </c>
      <c r="E369" s="16">
        <v>24747</v>
      </c>
      <c r="F369" s="16">
        <v>24747</v>
      </c>
      <c r="G369" s="16">
        <v>28994</v>
      </c>
      <c r="H369" s="15">
        <v>2</v>
      </c>
      <c r="I369" s="15">
        <v>2</v>
      </c>
      <c r="J369" s="15">
        <v>2</v>
      </c>
      <c r="K369" s="19" t="s">
        <v>2280</v>
      </c>
      <c r="L369" s="19">
        <v>1</v>
      </c>
      <c r="M369" s="19" t="s">
        <v>2281</v>
      </c>
      <c r="N369" s="19">
        <v>0</v>
      </c>
      <c r="O369" s="19">
        <v>0</v>
      </c>
      <c r="P369" s="19">
        <v>0</v>
      </c>
      <c r="Q369" s="19">
        <v>0</v>
      </c>
      <c r="R369" s="19">
        <v>2</v>
      </c>
      <c r="S369" s="19" t="s">
        <v>2282</v>
      </c>
      <c r="T369" s="19">
        <v>5</v>
      </c>
      <c r="U369" s="19" t="s">
        <v>2283</v>
      </c>
      <c r="V369" s="19">
        <v>3</v>
      </c>
      <c r="W369" s="19" t="s">
        <v>2284</v>
      </c>
      <c r="X369" s="19">
        <v>1</v>
      </c>
      <c r="Y369" s="19" t="s">
        <v>2285</v>
      </c>
      <c r="Z369" s="19">
        <v>58</v>
      </c>
      <c r="AA369" s="33" t="s">
        <v>2286</v>
      </c>
      <c r="AB369" s="17">
        <f t="shared" si="50"/>
        <v>1</v>
      </c>
      <c r="AC369" s="17">
        <f t="shared" si="51"/>
        <v>1</v>
      </c>
      <c r="AD369" s="17" t="str">
        <f t="shared" si="52"/>
        <v/>
      </c>
      <c r="AE369" s="17" t="str">
        <f t="shared" si="53"/>
        <v/>
      </c>
      <c r="AF369" s="17">
        <f t="shared" si="54"/>
        <v>1</v>
      </c>
      <c r="AG369" s="17">
        <f t="shared" si="55"/>
        <v>1</v>
      </c>
      <c r="AH369" s="17">
        <f t="shared" si="56"/>
        <v>1</v>
      </c>
      <c r="AI369" s="17">
        <f t="shared" si="57"/>
        <v>1</v>
      </c>
      <c r="AJ369" s="17">
        <f t="shared" si="58"/>
        <v>1</v>
      </c>
      <c r="AK369" s="17">
        <f t="shared" si="59"/>
        <v>7</v>
      </c>
    </row>
    <row r="370" spans="1:37" s="17" customFormat="1" ht="24" x14ac:dyDescent="0.25">
      <c r="A370" s="13" t="s">
        <v>2287</v>
      </c>
      <c r="B370" s="14">
        <v>367</v>
      </c>
      <c r="C370" s="15" t="s">
        <v>2288</v>
      </c>
      <c r="D370" s="15" t="s">
        <v>2289</v>
      </c>
      <c r="E370" s="16">
        <v>7424</v>
      </c>
      <c r="F370" s="16">
        <v>7424</v>
      </c>
      <c r="G370" s="16">
        <v>9067</v>
      </c>
      <c r="H370" s="15">
        <v>0.6</v>
      </c>
      <c r="I370" s="15">
        <v>0.6</v>
      </c>
      <c r="J370" s="15">
        <v>0</v>
      </c>
      <c r="K370" s="19">
        <v>0</v>
      </c>
      <c r="L370" s="19">
        <v>2</v>
      </c>
      <c r="M370" s="19" t="s">
        <v>2290</v>
      </c>
      <c r="N370" s="19">
        <v>0</v>
      </c>
      <c r="O370" s="19">
        <v>0</v>
      </c>
      <c r="P370" s="19">
        <v>0</v>
      </c>
      <c r="Q370" s="19">
        <v>0</v>
      </c>
      <c r="R370" s="19">
        <v>0</v>
      </c>
      <c r="S370" s="19">
        <v>0</v>
      </c>
      <c r="T370" s="19">
        <v>6</v>
      </c>
      <c r="U370" s="19" t="s">
        <v>2291</v>
      </c>
      <c r="V370" s="19">
        <v>0</v>
      </c>
      <c r="W370" s="19">
        <v>0</v>
      </c>
      <c r="X370" s="19">
        <v>0</v>
      </c>
      <c r="Y370" s="19">
        <v>0</v>
      </c>
      <c r="Z370" s="19">
        <v>31</v>
      </c>
      <c r="AA370" s="33">
        <v>0</v>
      </c>
      <c r="AB370" s="17" t="str">
        <f t="shared" si="50"/>
        <v/>
      </c>
      <c r="AC370" s="17">
        <f t="shared" si="51"/>
        <v>1</v>
      </c>
      <c r="AD370" s="17" t="str">
        <f t="shared" si="52"/>
        <v/>
      </c>
      <c r="AE370" s="17" t="str">
        <f t="shared" si="53"/>
        <v/>
      </c>
      <c r="AF370" s="17" t="str">
        <f t="shared" si="54"/>
        <v/>
      </c>
      <c r="AG370" s="17">
        <f t="shared" si="55"/>
        <v>1</v>
      </c>
      <c r="AH370" s="17" t="str">
        <f t="shared" si="56"/>
        <v/>
      </c>
      <c r="AI370" s="17" t="str">
        <f t="shared" si="57"/>
        <v/>
      </c>
      <c r="AJ370" s="17">
        <f t="shared" si="58"/>
        <v>1</v>
      </c>
      <c r="AK370" s="17">
        <f t="shared" si="59"/>
        <v>3</v>
      </c>
    </row>
    <row r="371" spans="1:37" s="17" customFormat="1" ht="132" x14ac:dyDescent="0.25">
      <c r="A371" s="13" t="s">
        <v>2292</v>
      </c>
      <c r="B371" s="18">
        <v>368</v>
      </c>
      <c r="C371" s="15" t="s">
        <v>2293</v>
      </c>
      <c r="D371" s="15" t="s">
        <v>2289</v>
      </c>
      <c r="E371" s="16">
        <v>42070</v>
      </c>
      <c r="F371" s="16">
        <v>42070</v>
      </c>
      <c r="G371" s="16">
        <v>51381</v>
      </c>
      <c r="H371" s="15">
        <v>3.4</v>
      </c>
      <c r="I371" s="15">
        <v>3.4</v>
      </c>
      <c r="J371" s="15">
        <v>2</v>
      </c>
      <c r="K371" s="19" t="s">
        <v>2294</v>
      </c>
      <c r="L371" s="19">
        <v>2</v>
      </c>
      <c r="M371" s="19" t="s">
        <v>2295</v>
      </c>
      <c r="N371" s="19">
        <v>0</v>
      </c>
      <c r="O371" s="19">
        <v>0</v>
      </c>
      <c r="P371" s="19">
        <v>0</v>
      </c>
      <c r="Q371" s="19">
        <v>0</v>
      </c>
      <c r="R371" s="19">
        <v>2</v>
      </c>
      <c r="S371" s="19" t="s">
        <v>2296</v>
      </c>
      <c r="T371" s="19">
        <v>10</v>
      </c>
      <c r="U371" s="19" t="s">
        <v>2297</v>
      </c>
      <c r="V371" s="19">
        <v>3</v>
      </c>
      <c r="W371" s="19" t="s">
        <v>2298</v>
      </c>
      <c r="X371" s="19">
        <v>0</v>
      </c>
      <c r="Y371" s="19">
        <v>0</v>
      </c>
      <c r="Z371" s="19">
        <v>183</v>
      </c>
      <c r="AA371" s="33">
        <v>0</v>
      </c>
      <c r="AB371" s="17">
        <f t="shared" si="50"/>
        <v>1</v>
      </c>
      <c r="AC371" s="17">
        <f t="shared" si="51"/>
        <v>1</v>
      </c>
      <c r="AD371" s="17" t="str">
        <f t="shared" si="52"/>
        <v/>
      </c>
      <c r="AE371" s="17" t="str">
        <f t="shared" si="53"/>
        <v/>
      </c>
      <c r="AF371" s="17">
        <f t="shared" si="54"/>
        <v>1</v>
      </c>
      <c r="AG371" s="17">
        <f t="shared" si="55"/>
        <v>1</v>
      </c>
      <c r="AH371" s="17">
        <f t="shared" si="56"/>
        <v>1</v>
      </c>
      <c r="AI371" s="17" t="str">
        <f t="shared" si="57"/>
        <v/>
      </c>
      <c r="AJ371" s="17">
        <f t="shared" si="58"/>
        <v>1</v>
      </c>
      <c r="AK371" s="17">
        <f t="shared" si="59"/>
        <v>6</v>
      </c>
    </row>
    <row r="372" spans="1:37" s="17" customFormat="1" ht="180" x14ac:dyDescent="0.25">
      <c r="A372" s="13" t="s">
        <v>2299</v>
      </c>
      <c r="B372" s="14">
        <v>369</v>
      </c>
      <c r="C372" s="15" t="s">
        <v>2300</v>
      </c>
      <c r="D372" s="15" t="s">
        <v>2289</v>
      </c>
      <c r="E372" s="16">
        <v>19798</v>
      </c>
      <c r="F372" s="16">
        <v>22661</v>
      </c>
      <c r="G372" s="16">
        <v>24179</v>
      </c>
      <c r="H372" s="15">
        <v>1.6</v>
      </c>
      <c r="I372" s="15">
        <v>1.6</v>
      </c>
      <c r="J372" s="15">
        <v>1</v>
      </c>
      <c r="K372" s="19" t="s">
        <v>2301</v>
      </c>
      <c r="L372" s="19">
        <v>3</v>
      </c>
      <c r="M372" s="19" t="s">
        <v>2302</v>
      </c>
      <c r="N372" s="19">
        <v>0</v>
      </c>
      <c r="O372" s="19">
        <v>0</v>
      </c>
      <c r="P372" s="19">
        <v>0</v>
      </c>
      <c r="Q372" s="19">
        <v>0</v>
      </c>
      <c r="R372" s="19">
        <v>5</v>
      </c>
      <c r="S372" s="19" t="s">
        <v>2303</v>
      </c>
      <c r="T372" s="19">
        <v>10</v>
      </c>
      <c r="U372" s="19" t="s">
        <v>2304</v>
      </c>
      <c r="V372" s="19">
        <v>2</v>
      </c>
      <c r="W372" s="19" t="s">
        <v>2305</v>
      </c>
      <c r="X372" s="19">
        <v>0</v>
      </c>
      <c r="Y372" s="19">
        <v>0</v>
      </c>
      <c r="Z372" s="19">
        <v>77</v>
      </c>
      <c r="AA372" s="33" t="s">
        <v>2306</v>
      </c>
      <c r="AB372" s="17">
        <f t="shared" si="50"/>
        <v>1</v>
      </c>
      <c r="AC372" s="17">
        <f t="shared" si="51"/>
        <v>1</v>
      </c>
      <c r="AD372" s="17" t="str">
        <f t="shared" si="52"/>
        <v/>
      </c>
      <c r="AE372" s="17" t="str">
        <f t="shared" si="53"/>
        <v/>
      </c>
      <c r="AF372" s="17">
        <f t="shared" si="54"/>
        <v>1</v>
      </c>
      <c r="AG372" s="17">
        <f t="shared" si="55"/>
        <v>1</v>
      </c>
      <c r="AH372" s="17">
        <f t="shared" si="56"/>
        <v>1</v>
      </c>
      <c r="AI372" s="17" t="str">
        <f t="shared" si="57"/>
        <v/>
      </c>
      <c r="AJ372" s="17">
        <f t="shared" si="58"/>
        <v>1</v>
      </c>
      <c r="AK372" s="17">
        <f t="shared" si="59"/>
        <v>6</v>
      </c>
    </row>
    <row r="373" spans="1:37" s="17" customFormat="1" ht="228" x14ac:dyDescent="0.25">
      <c r="A373" s="13" t="s">
        <v>2307</v>
      </c>
      <c r="B373" s="18">
        <v>370</v>
      </c>
      <c r="C373" s="15" t="s">
        <v>2308</v>
      </c>
      <c r="D373" s="15" t="s">
        <v>2289</v>
      </c>
      <c r="E373" s="16">
        <v>42070</v>
      </c>
      <c r="F373" s="16">
        <v>42070</v>
      </c>
      <c r="G373" s="16">
        <v>51381</v>
      </c>
      <c r="H373" s="15">
        <v>3.4</v>
      </c>
      <c r="I373" s="15">
        <v>3.4</v>
      </c>
      <c r="J373" s="15">
        <v>2</v>
      </c>
      <c r="K373" s="19" t="s">
        <v>2309</v>
      </c>
      <c r="L373" s="19">
        <v>1</v>
      </c>
      <c r="M373" s="19" t="s">
        <v>2310</v>
      </c>
      <c r="N373" s="19">
        <v>0</v>
      </c>
      <c r="O373" s="19">
        <v>0</v>
      </c>
      <c r="P373" s="19">
        <v>1</v>
      </c>
      <c r="Q373" s="19" t="s">
        <v>2311</v>
      </c>
      <c r="R373" s="19">
        <v>3</v>
      </c>
      <c r="S373" s="19" t="s">
        <v>2312</v>
      </c>
      <c r="T373" s="19">
        <v>10</v>
      </c>
      <c r="U373" s="19" t="s">
        <v>2313</v>
      </c>
      <c r="V373" s="19">
        <v>3</v>
      </c>
      <c r="W373" s="19" t="s">
        <v>2314</v>
      </c>
      <c r="X373" s="19">
        <v>0</v>
      </c>
      <c r="Y373" s="19">
        <v>0</v>
      </c>
      <c r="Z373" s="19">
        <v>895</v>
      </c>
      <c r="AA373" s="33">
        <v>895</v>
      </c>
      <c r="AB373" s="17">
        <f t="shared" si="50"/>
        <v>1</v>
      </c>
      <c r="AC373" s="17">
        <f t="shared" si="51"/>
        <v>1</v>
      </c>
      <c r="AD373" s="17" t="str">
        <f t="shared" si="52"/>
        <v/>
      </c>
      <c r="AE373" s="17">
        <f t="shared" si="53"/>
        <v>1</v>
      </c>
      <c r="AF373" s="17">
        <f t="shared" si="54"/>
        <v>1</v>
      </c>
      <c r="AG373" s="17">
        <f t="shared" si="55"/>
        <v>1</v>
      </c>
      <c r="AH373" s="17">
        <f t="shared" si="56"/>
        <v>1</v>
      </c>
      <c r="AI373" s="17" t="str">
        <f t="shared" si="57"/>
        <v/>
      </c>
      <c r="AJ373" s="17">
        <f t="shared" si="58"/>
        <v>1</v>
      </c>
      <c r="AK373" s="17">
        <f t="shared" si="59"/>
        <v>7</v>
      </c>
    </row>
    <row r="374" spans="1:37" s="17" customFormat="1" x14ac:dyDescent="0.25">
      <c r="A374" s="13" t="s">
        <v>2315</v>
      </c>
      <c r="B374" s="14">
        <v>371</v>
      </c>
      <c r="C374" s="15" t="s">
        <v>2316</v>
      </c>
      <c r="D374" s="15" t="s">
        <v>2289</v>
      </c>
      <c r="E374" s="16">
        <v>6187</v>
      </c>
      <c r="F374" s="16">
        <v>8010</v>
      </c>
      <c r="G374" s="16">
        <v>7556</v>
      </c>
      <c r="H374" s="15">
        <v>0.5</v>
      </c>
      <c r="I374" s="15">
        <v>0.5</v>
      </c>
      <c r="J374" s="15">
        <v>1</v>
      </c>
      <c r="K374" s="19" t="s">
        <v>2317</v>
      </c>
      <c r="L374" s="19">
        <v>0</v>
      </c>
      <c r="M374" s="19">
        <v>0</v>
      </c>
      <c r="N374" s="19">
        <v>0</v>
      </c>
      <c r="O374" s="19">
        <v>0</v>
      </c>
      <c r="P374" s="19">
        <v>1</v>
      </c>
      <c r="Q374" s="19" t="s">
        <v>2318</v>
      </c>
      <c r="R374" s="19">
        <v>0</v>
      </c>
      <c r="S374" s="19">
        <v>0</v>
      </c>
      <c r="T374" s="19">
        <v>4</v>
      </c>
      <c r="U374" s="19" t="s">
        <v>2319</v>
      </c>
      <c r="V374" s="19">
        <v>3</v>
      </c>
      <c r="W374" s="19" t="s">
        <v>2320</v>
      </c>
      <c r="X374" s="19">
        <v>0</v>
      </c>
      <c r="Y374" s="19">
        <v>0</v>
      </c>
      <c r="Z374" s="19">
        <v>28</v>
      </c>
      <c r="AA374" s="33">
        <v>0</v>
      </c>
      <c r="AB374" s="17">
        <f t="shared" si="50"/>
        <v>1</v>
      </c>
      <c r="AC374" s="17" t="str">
        <f t="shared" si="51"/>
        <v/>
      </c>
      <c r="AD374" s="17" t="str">
        <f t="shared" si="52"/>
        <v/>
      </c>
      <c r="AE374" s="17">
        <f t="shared" si="53"/>
        <v>1</v>
      </c>
      <c r="AF374" s="17" t="str">
        <f t="shared" si="54"/>
        <v/>
      </c>
      <c r="AG374" s="17">
        <f t="shared" si="55"/>
        <v>1</v>
      </c>
      <c r="AH374" s="17">
        <f t="shared" si="56"/>
        <v>1</v>
      </c>
      <c r="AI374" s="17" t="str">
        <f t="shared" si="57"/>
        <v/>
      </c>
      <c r="AJ374" s="17">
        <f t="shared" si="58"/>
        <v>1</v>
      </c>
      <c r="AK374" s="17">
        <f t="shared" si="59"/>
        <v>5</v>
      </c>
    </row>
    <row r="375" spans="1:37" s="17" customFormat="1" ht="409.5" x14ac:dyDescent="0.25">
      <c r="A375" s="13" t="s">
        <v>2321</v>
      </c>
      <c r="B375" s="18">
        <v>372</v>
      </c>
      <c r="C375" s="15" t="s">
        <v>2322</v>
      </c>
      <c r="D375" s="15" t="s">
        <v>2289</v>
      </c>
      <c r="E375" s="16">
        <v>19798</v>
      </c>
      <c r="F375" s="16">
        <v>19798</v>
      </c>
      <c r="G375" s="16">
        <v>24179</v>
      </c>
      <c r="H375" s="15">
        <v>1.6</v>
      </c>
      <c r="I375" s="15">
        <v>1.6</v>
      </c>
      <c r="J375" s="15">
        <v>0</v>
      </c>
      <c r="K375" s="19">
        <v>0</v>
      </c>
      <c r="L375" s="19">
        <v>0</v>
      </c>
      <c r="M375" s="19">
        <v>0</v>
      </c>
      <c r="N375" s="19">
        <v>0</v>
      </c>
      <c r="O375" s="19">
        <v>0</v>
      </c>
      <c r="P375" s="19">
        <v>4</v>
      </c>
      <c r="Q375" s="19" t="s">
        <v>2323</v>
      </c>
      <c r="R375" s="19">
        <v>5</v>
      </c>
      <c r="S375" s="19" t="s">
        <v>2324</v>
      </c>
      <c r="T375" s="19">
        <v>6</v>
      </c>
      <c r="U375" s="19" t="s">
        <v>2325</v>
      </c>
      <c r="V375" s="19">
        <v>17</v>
      </c>
      <c r="W375" s="19" t="s">
        <v>2326</v>
      </c>
      <c r="X375" s="19">
        <v>0</v>
      </c>
      <c r="Y375" s="19">
        <v>0</v>
      </c>
      <c r="Z375" s="19">
        <v>169</v>
      </c>
      <c r="AA375" s="33">
        <v>0</v>
      </c>
      <c r="AB375" s="17" t="str">
        <f t="shared" si="50"/>
        <v/>
      </c>
      <c r="AC375" s="17" t="str">
        <f t="shared" si="51"/>
        <v/>
      </c>
      <c r="AD375" s="17" t="str">
        <f t="shared" si="52"/>
        <v/>
      </c>
      <c r="AE375" s="17">
        <f t="shared" si="53"/>
        <v>1</v>
      </c>
      <c r="AF375" s="17">
        <f t="shared" si="54"/>
        <v>1</v>
      </c>
      <c r="AG375" s="17">
        <f t="shared" si="55"/>
        <v>1</v>
      </c>
      <c r="AH375" s="17">
        <f t="shared" si="56"/>
        <v>1</v>
      </c>
      <c r="AI375" s="17" t="str">
        <f t="shared" si="57"/>
        <v/>
      </c>
      <c r="AJ375" s="17">
        <f t="shared" si="58"/>
        <v>1</v>
      </c>
      <c r="AK375" s="17">
        <f t="shared" si="59"/>
        <v>5</v>
      </c>
    </row>
    <row r="376" spans="1:37" s="17" customFormat="1" ht="156" x14ac:dyDescent="0.25">
      <c r="A376" s="13" t="s">
        <v>2327</v>
      </c>
      <c r="B376" s="14">
        <v>373</v>
      </c>
      <c r="C376" s="15" t="s">
        <v>2328</v>
      </c>
      <c r="D376" s="15" t="s">
        <v>2289</v>
      </c>
      <c r="E376" s="16">
        <v>21035</v>
      </c>
      <c r="F376" s="16">
        <v>21753</v>
      </c>
      <c r="G376" s="16">
        <v>25690</v>
      </c>
      <c r="H376" s="15">
        <v>1.7</v>
      </c>
      <c r="I376" s="15">
        <v>1.7</v>
      </c>
      <c r="J376" s="15">
        <v>0</v>
      </c>
      <c r="K376" s="19">
        <v>0</v>
      </c>
      <c r="L376" s="19">
        <v>1</v>
      </c>
      <c r="M376" s="19" t="s">
        <v>2329</v>
      </c>
      <c r="N376" s="19">
        <v>1</v>
      </c>
      <c r="O376" s="19" t="s">
        <v>2330</v>
      </c>
      <c r="P376" s="19">
        <v>1</v>
      </c>
      <c r="Q376" s="19" t="s">
        <v>2331</v>
      </c>
      <c r="R376" s="19">
        <v>1</v>
      </c>
      <c r="S376" s="19" t="s">
        <v>2332</v>
      </c>
      <c r="T376" s="19">
        <v>0</v>
      </c>
      <c r="U376" s="19">
        <v>0</v>
      </c>
      <c r="V376" s="19">
        <v>5</v>
      </c>
      <c r="W376" s="19" t="s">
        <v>2333</v>
      </c>
      <c r="X376" s="19">
        <v>0</v>
      </c>
      <c r="Y376" s="19">
        <v>0</v>
      </c>
      <c r="Z376" s="19">
        <v>186</v>
      </c>
      <c r="AA376" s="33">
        <v>0</v>
      </c>
      <c r="AB376" s="17" t="str">
        <f t="shared" si="50"/>
        <v/>
      </c>
      <c r="AC376" s="17">
        <f t="shared" si="51"/>
        <v>1</v>
      </c>
      <c r="AD376" s="17">
        <f t="shared" si="52"/>
        <v>1</v>
      </c>
      <c r="AE376" s="17">
        <f t="shared" si="53"/>
        <v>1</v>
      </c>
      <c r="AF376" s="17">
        <f t="shared" si="54"/>
        <v>1</v>
      </c>
      <c r="AG376" s="17" t="str">
        <f t="shared" si="55"/>
        <v/>
      </c>
      <c r="AH376" s="17">
        <f t="shared" si="56"/>
        <v>1</v>
      </c>
      <c r="AI376" s="17" t="str">
        <f t="shared" si="57"/>
        <v/>
      </c>
      <c r="AJ376" s="17">
        <f t="shared" si="58"/>
        <v>1</v>
      </c>
      <c r="AK376" s="17">
        <f t="shared" si="59"/>
        <v>6</v>
      </c>
    </row>
    <row r="377" spans="1:37" s="17" customFormat="1" ht="409.5" x14ac:dyDescent="0.25">
      <c r="A377" s="13" t="s">
        <v>2334</v>
      </c>
      <c r="B377" s="18">
        <v>374</v>
      </c>
      <c r="C377" s="15" t="s">
        <v>2335</v>
      </c>
      <c r="D377" s="15" t="s">
        <v>2289</v>
      </c>
      <c r="E377" s="16">
        <v>15467</v>
      </c>
      <c r="F377" s="16">
        <v>15467</v>
      </c>
      <c r="G377" s="16">
        <v>18890</v>
      </c>
      <c r="H377" s="15">
        <v>1.25</v>
      </c>
      <c r="I377" s="15">
        <v>1.25</v>
      </c>
      <c r="J377" s="15">
        <v>5</v>
      </c>
      <c r="K377" s="19" t="s">
        <v>2336</v>
      </c>
      <c r="L377" s="19">
        <v>0</v>
      </c>
      <c r="M377" s="19">
        <v>0</v>
      </c>
      <c r="N377" s="19">
        <v>0</v>
      </c>
      <c r="O377" s="19">
        <v>0</v>
      </c>
      <c r="P377" s="19">
        <v>0</v>
      </c>
      <c r="Q377" s="19">
        <v>0</v>
      </c>
      <c r="R377" s="19">
        <v>2</v>
      </c>
      <c r="S377" s="19" t="s">
        <v>2337</v>
      </c>
      <c r="T377" s="19">
        <v>4</v>
      </c>
      <c r="U377" s="19" t="s">
        <v>2338</v>
      </c>
      <c r="V377" s="19">
        <v>10</v>
      </c>
      <c r="W377" s="19" t="s">
        <v>2339</v>
      </c>
      <c r="X377" s="19">
        <v>1</v>
      </c>
      <c r="Y377" s="19" t="s">
        <v>2340</v>
      </c>
      <c r="Z377" s="19">
        <v>1</v>
      </c>
      <c r="AA377" s="33" t="s">
        <v>2341</v>
      </c>
      <c r="AB377" s="17">
        <f t="shared" si="50"/>
        <v>1</v>
      </c>
      <c r="AC377" s="17" t="str">
        <f t="shared" si="51"/>
        <v/>
      </c>
      <c r="AD377" s="17" t="str">
        <f t="shared" si="52"/>
        <v/>
      </c>
      <c r="AE377" s="17" t="str">
        <f t="shared" si="53"/>
        <v/>
      </c>
      <c r="AF377" s="17">
        <f t="shared" si="54"/>
        <v>1</v>
      </c>
      <c r="AG377" s="17">
        <f t="shared" si="55"/>
        <v>1</v>
      </c>
      <c r="AH377" s="17">
        <f t="shared" si="56"/>
        <v>1</v>
      </c>
      <c r="AI377" s="17">
        <f t="shared" si="57"/>
        <v>1</v>
      </c>
      <c r="AJ377" s="17">
        <f t="shared" si="58"/>
        <v>1</v>
      </c>
      <c r="AK377" s="17">
        <f t="shared" si="59"/>
        <v>6</v>
      </c>
    </row>
    <row r="378" spans="1:37" s="17" customFormat="1" ht="36" x14ac:dyDescent="0.25">
      <c r="A378" s="13" t="s">
        <v>2342</v>
      </c>
      <c r="B378" s="14">
        <v>375</v>
      </c>
      <c r="C378" s="15" t="s">
        <v>2343</v>
      </c>
      <c r="D378" s="15" t="s">
        <v>2289</v>
      </c>
      <c r="E378" s="16">
        <v>116930</v>
      </c>
      <c r="F378" s="16">
        <v>125107</v>
      </c>
      <c r="G378" s="16">
        <v>142808</v>
      </c>
      <c r="H378" s="15">
        <v>9.4499999999999993</v>
      </c>
      <c r="I378" s="15">
        <v>9.4499999999999993</v>
      </c>
      <c r="J378" s="15">
        <v>1</v>
      </c>
      <c r="K378" s="19" t="s">
        <v>2344</v>
      </c>
      <c r="L378" s="19">
        <v>6</v>
      </c>
      <c r="M378" s="19" t="s">
        <v>2345</v>
      </c>
      <c r="N378" s="19">
        <v>0</v>
      </c>
      <c r="O378" s="19">
        <v>0</v>
      </c>
      <c r="P378" s="19">
        <v>3</v>
      </c>
      <c r="Q378" s="19" t="s">
        <v>2346</v>
      </c>
      <c r="R378" s="19">
        <v>0</v>
      </c>
      <c r="S378" s="19">
        <v>0</v>
      </c>
      <c r="T378" s="19">
        <v>7</v>
      </c>
      <c r="U378" s="19" t="s">
        <v>2347</v>
      </c>
      <c r="V378" s="19">
        <v>0</v>
      </c>
      <c r="W378" s="19" t="s">
        <v>291</v>
      </c>
      <c r="X378" s="19">
        <v>0</v>
      </c>
      <c r="Y378" s="19" t="s">
        <v>291</v>
      </c>
      <c r="Z378" s="19">
        <v>145</v>
      </c>
      <c r="AA378" s="33" t="s">
        <v>2348</v>
      </c>
      <c r="AB378" s="17">
        <f t="shared" si="50"/>
        <v>1</v>
      </c>
      <c r="AC378" s="17">
        <f t="shared" si="51"/>
        <v>1</v>
      </c>
      <c r="AD378" s="17" t="str">
        <f t="shared" si="52"/>
        <v/>
      </c>
      <c r="AE378" s="17">
        <f t="shared" si="53"/>
        <v>1</v>
      </c>
      <c r="AF378" s="17" t="str">
        <f t="shared" si="54"/>
        <v/>
      </c>
      <c r="AG378" s="17">
        <f t="shared" si="55"/>
        <v>1</v>
      </c>
      <c r="AH378" s="17" t="str">
        <f t="shared" si="56"/>
        <v/>
      </c>
      <c r="AI378" s="17" t="str">
        <f t="shared" si="57"/>
        <v/>
      </c>
      <c r="AJ378" s="17">
        <f t="shared" si="58"/>
        <v>1</v>
      </c>
      <c r="AK378" s="17">
        <f t="shared" si="59"/>
        <v>5</v>
      </c>
    </row>
    <row r="379" spans="1:37" s="17" customFormat="1" ht="84" x14ac:dyDescent="0.25">
      <c r="A379" s="13" t="s">
        <v>2349</v>
      </c>
      <c r="B379" s="18">
        <v>376</v>
      </c>
      <c r="C379" s="15" t="s">
        <v>2350</v>
      </c>
      <c r="D379" s="15" t="s">
        <v>2289</v>
      </c>
      <c r="E379" s="16">
        <v>7424</v>
      </c>
      <c r="F379" s="16">
        <v>7424</v>
      </c>
      <c r="G379" s="16">
        <v>9067</v>
      </c>
      <c r="H379" s="15">
        <v>0.6</v>
      </c>
      <c r="I379" s="15">
        <v>0.6</v>
      </c>
      <c r="J379" s="15">
        <v>0</v>
      </c>
      <c r="K379" s="19">
        <v>0</v>
      </c>
      <c r="L379" s="19">
        <v>0</v>
      </c>
      <c r="M379" s="19">
        <v>0</v>
      </c>
      <c r="N379" s="19">
        <v>0</v>
      </c>
      <c r="O379" s="19">
        <v>0</v>
      </c>
      <c r="P379" s="19">
        <v>1</v>
      </c>
      <c r="Q379" s="19" t="s">
        <v>2351</v>
      </c>
      <c r="R379" s="19">
        <v>2</v>
      </c>
      <c r="S379" s="19" t="s">
        <v>2352</v>
      </c>
      <c r="T379" s="19">
        <v>8</v>
      </c>
      <c r="U379" s="19" t="s">
        <v>2353</v>
      </c>
      <c r="V379" s="19">
        <v>2</v>
      </c>
      <c r="W379" s="19" t="s">
        <v>2354</v>
      </c>
      <c r="X379" s="19">
        <v>0</v>
      </c>
      <c r="Y379" s="19">
        <v>0</v>
      </c>
      <c r="Z379" s="19">
        <v>25</v>
      </c>
      <c r="AA379" s="33">
        <v>0</v>
      </c>
      <c r="AB379" s="17" t="str">
        <f t="shared" si="50"/>
        <v/>
      </c>
      <c r="AC379" s="17" t="str">
        <f t="shared" si="51"/>
        <v/>
      </c>
      <c r="AD379" s="17" t="str">
        <f t="shared" si="52"/>
        <v/>
      </c>
      <c r="AE379" s="17">
        <f t="shared" si="53"/>
        <v>1</v>
      </c>
      <c r="AF379" s="17">
        <f t="shared" si="54"/>
        <v>1</v>
      </c>
      <c r="AG379" s="17">
        <f t="shared" si="55"/>
        <v>1</v>
      </c>
      <c r="AH379" s="17">
        <f t="shared" si="56"/>
        <v>1</v>
      </c>
      <c r="AI379" s="17" t="str">
        <f t="shared" si="57"/>
        <v/>
      </c>
      <c r="AJ379" s="17">
        <f t="shared" si="58"/>
        <v>1</v>
      </c>
      <c r="AK379" s="17">
        <f t="shared" si="59"/>
        <v>5</v>
      </c>
    </row>
    <row r="380" spans="1:37" s="17" customFormat="1" ht="48" x14ac:dyDescent="0.25">
      <c r="A380" s="13" t="s">
        <v>2355</v>
      </c>
      <c r="B380" s="14">
        <v>377</v>
      </c>
      <c r="C380" s="15" t="s">
        <v>2356</v>
      </c>
      <c r="D380" s="15" t="s">
        <v>2289</v>
      </c>
      <c r="E380" s="16">
        <v>7424</v>
      </c>
      <c r="F380" s="16">
        <v>5745</v>
      </c>
      <c r="G380" s="16">
        <v>9067</v>
      </c>
      <c r="H380" s="15">
        <v>0.6</v>
      </c>
      <c r="I380" s="15">
        <v>0.6</v>
      </c>
      <c r="J380" s="15">
        <v>2</v>
      </c>
      <c r="K380" s="19" t="s">
        <v>2357</v>
      </c>
      <c r="L380" s="19">
        <v>2</v>
      </c>
      <c r="M380" s="19" t="s">
        <v>291</v>
      </c>
      <c r="N380" s="19">
        <v>0</v>
      </c>
      <c r="O380" s="19">
        <v>0</v>
      </c>
      <c r="P380" s="19">
        <v>0</v>
      </c>
      <c r="Q380" s="19">
        <v>0</v>
      </c>
      <c r="R380" s="19">
        <v>0</v>
      </c>
      <c r="S380" s="19">
        <v>0</v>
      </c>
      <c r="T380" s="19">
        <v>5</v>
      </c>
      <c r="U380" s="19" t="s">
        <v>2358</v>
      </c>
      <c r="V380" s="19">
        <v>5</v>
      </c>
      <c r="W380" s="19" t="s">
        <v>2359</v>
      </c>
      <c r="X380" s="19">
        <v>0</v>
      </c>
      <c r="Y380" s="19" t="s">
        <v>291</v>
      </c>
      <c r="Z380" s="19">
        <v>1</v>
      </c>
      <c r="AA380" s="33" t="s">
        <v>2360</v>
      </c>
      <c r="AB380" s="17">
        <f t="shared" si="50"/>
        <v>1</v>
      </c>
      <c r="AC380" s="17">
        <f t="shared" si="51"/>
        <v>1</v>
      </c>
      <c r="AD380" s="17" t="str">
        <f t="shared" si="52"/>
        <v/>
      </c>
      <c r="AE380" s="17" t="str">
        <f t="shared" si="53"/>
        <v/>
      </c>
      <c r="AF380" s="17" t="str">
        <f t="shared" si="54"/>
        <v/>
      </c>
      <c r="AG380" s="17">
        <f t="shared" si="55"/>
        <v>1</v>
      </c>
      <c r="AH380" s="17">
        <f t="shared" si="56"/>
        <v>1</v>
      </c>
      <c r="AI380" s="17" t="str">
        <f t="shared" si="57"/>
        <v/>
      </c>
      <c r="AJ380" s="17">
        <f t="shared" si="58"/>
        <v>1</v>
      </c>
      <c r="AK380" s="17">
        <f t="shared" si="59"/>
        <v>5</v>
      </c>
    </row>
    <row r="381" spans="1:37" s="17" customFormat="1" ht="60" x14ac:dyDescent="0.25">
      <c r="A381" s="13" t="s">
        <v>2361</v>
      </c>
      <c r="B381" s="18">
        <v>378</v>
      </c>
      <c r="C381" s="15" t="s">
        <v>842</v>
      </c>
      <c r="D381" s="15" t="s">
        <v>2289</v>
      </c>
      <c r="E381" s="16">
        <v>14848</v>
      </c>
      <c r="F381" s="16">
        <v>19793</v>
      </c>
      <c r="G381" s="16">
        <v>18134</v>
      </c>
      <c r="H381" s="15">
        <v>1.2</v>
      </c>
      <c r="I381" s="15">
        <v>1.2</v>
      </c>
      <c r="J381" s="15">
        <v>2</v>
      </c>
      <c r="K381" s="19" t="s">
        <v>2362</v>
      </c>
      <c r="L381" s="19">
        <v>2</v>
      </c>
      <c r="M381" s="19" t="s">
        <v>2363</v>
      </c>
      <c r="N381" s="19">
        <v>0</v>
      </c>
      <c r="O381" s="19">
        <v>0</v>
      </c>
      <c r="P381" s="19">
        <v>0</v>
      </c>
      <c r="Q381" s="19">
        <v>0</v>
      </c>
      <c r="R381" s="19">
        <v>1</v>
      </c>
      <c r="S381" s="19" t="s">
        <v>2364</v>
      </c>
      <c r="T381" s="19">
        <v>5</v>
      </c>
      <c r="U381" s="19" t="s">
        <v>2365</v>
      </c>
      <c r="V381" s="19">
        <v>5</v>
      </c>
      <c r="W381" s="19" t="s">
        <v>2366</v>
      </c>
      <c r="X381" s="19">
        <v>0</v>
      </c>
      <c r="Y381" s="19" t="s">
        <v>291</v>
      </c>
      <c r="Z381" s="19">
        <v>1</v>
      </c>
      <c r="AA381" s="33" t="s">
        <v>2367</v>
      </c>
      <c r="AB381" s="17">
        <f t="shared" si="50"/>
        <v>1</v>
      </c>
      <c r="AC381" s="17">
        <f t="shared" si="51"/>
        <v>1</v>
      </c>
      <c r="AD381" s="17" t="str">
        <f t="shared" si="52"/>
        <v/>
      </c>
      <c r="AE381" s="17" t="str">
        <f t="shared" si="53"/>
        <v/>
      </c>
      <c r="AF381" s="17">
        <f t="shared" si="54"/>
        <v>1</v>
      </c>
      <c r="AG381" s="17">
        <f t="shared" si="55"/>
        <v>1</v>
      </c>
      <c r="AH381" s="17">
        <f t="shared" si="56"/>
        <v>1</v>
      </c>
      <c r="AI381" s="17" t="str">
        <f t="shared" si="57"/>
        <v/>
      </c>
      <c r="AJ381" s="17">
        <f t="shared" si="58"/>
        <v>1</v>
      </c>
      <c r="AK381" s="17">
        <f t="shared" si="59"/>
        <v>6</v>
      </c>
    </row>
    <row r="382" spans="1:37" s="17" customFormat="1" ht="48" x14ac:dyDescent="0.25">
      <c r="A382" s="13" t="s">
        <v>2368</v>
      </c>
      <c r="B382" s="14">
        <v>379</v>
      </c>
      <c r="C382" s="15" t="s">
        <v>2369</v>
      </c>
      <c r="D382" s="15" t="s">
        <v>2289</v>
      </c>
      <c r="E382" s="16">
        <v>6970</v>
      </c>
      <c r="F382" s="16">
        <v>6970</v>
      </c>
      <c r="G382" s="16">
        <v>7556</v>
      </c>
      <c r="H382" s="15">
        <v>0.5</v>
      </c>
      <c r="I382" s="15">
        <v>0.5</v>
      </c>
      <c r="J382" s="15">
        <v>0</v>
      </c>
      <c r="K382" s="19" t="s">
        <v>367</v>
      </c>
      <c r="L382" s="19">
        <v>1</v>
      </c>
      <c r="M382" s="19" t="s">
        <v>2370</v>
      </c>
      <c r="N382" s="19">
        <v>0</v>
      </c>
      <c r="O382" s="19">
        <v>0</v>
      </c>
      <c r="P382" s="19">
        <v>0</v>
      </c>
      <c r="Q382" s="19">
        <v>0</v>
      </c>
      <c r="R382" s="19">
        <v>1</v>
      </c>
      <c r="S382" s="19" t="s">
        <v>2371</v>
      </c>
      <c r="T382" s="19">
        <v>1</v>
      </c>
      <c r="U382" s="19" t="s">
        <v>2372</v>
      </c>
      <c r="V382" s="19">
        <v>1</v>
      </c>
      <c r="W382" s="19" t="s">
        <v>2373</v>
      </c>
      <c r="X382" s="19">
        <v>0</v>
      </c>
      <c r="Y382" s="19" t="s">
        <v>367</v>
      </c>
      <c r="Z382" s="19">
        <v>47</v>
      </c>
      <c r="AA382" s="33">
        <v>0</v>
      </c>
      <c r="AB382" s="17" t="str">
        <f t="shared" si="50"/>
        <v/>
      </c>
      <c r="AC382" s="17">
        <f t="shared" si="51"/>
        <v>1</v>
      </c>
      <c r="AD382" s="17" t="str">
        <f t="shared" si="52"/>
        <v/>
      </c>
      <c r="AE382" s="17" t="str">
        <f t="shared" si="53"/>
        <v/>
      </c>
      <c r="AF382" s="17">
        <f t="shared" si="54"/>
        <v>1</v>
      </c>
      <c r="AG382" s="17">
        <f t="shared" si="55"/>
        <v>1</v>
      </c>
      <c r="AH382" s="17">
        <f t="shared" si="56"/>
        <v>1</v>
      </c>
      <c r="AI382" s="17" t="str">
        <f t="shared" si="57"/>
        <v/>
      </c>
      <c r="AJ382" s="17">
        <f t="shared" si="58"/>
        <v>1</v>
      </c>
      <c r="AK382" s="17">
        <f t="shared" si="59"/>
        <v>5</v>
      </c>
    </row>
    <row r="383" spans="1:37" s="17" customFormat="1" ht="36" x14ac:dyDescent="0.25">
      <c r="A383" s="13" t="s">
        <v>2374</v>
      </c>
      <c r="B383" s="18">
        <v>380</v>
      </c>
      <c r="C383" s="15" t="s">
        <v>2375</v>
      </c>
      <c r="D383" s="15" t="s">
        <v>2289</v>
      </c>
      <c r="E383" s="16">
        <v>6187</v>
      </c>
      <c r="F383" s="16">
        <v>6187</v>
      </c>
      <c r="G383" s="16">
        <v>7556</v>
      </c>
      <c r="H383" s="15">
        <v>0.5</v>
      </c>
      <c r="I383" s="15">
        <v>0.5</v>
      </c>
      <c r="J383" s="15">
        <v>0</v>
      </c>
      <c r="K383" s="19">
        <v>0</v>
      </c>
      <c r="L383" s="19">
        <v>0</v>
      </c>
      <c r="M383" s="19">
        <v>0</v>
      </c>
      <c r="N383" s="19">
        <v>0</v>
      </c>
      <c r="O383" s="19">
        <v>0</v>
      </c>
      <c r="P383" s="19">
        <v>1</v>
      </c>
      <c r="Q383" s="19" t="s">
        <v>2376</v>
      </c>
      <c r="R383" s="19">
        <v>1</v>
      </c>
      <c r="S383" s="19" t="s">
        <v>2377</v>
      </c>
      <c r="T383" s="19">
        <v>5</v>
      </c>
      <c r="U383" s="19" t="s">
        <v>2378</v>
      </c>
      <c r="V383" s="19">
        <v>1</v>
      </c>
      <c r="W383" s="19" t="s">
        <v>2379</v>
      </c>
      <c r="X383" s="19">
        <v>0</v>
      </c>
      <c r="Y383" s="19">
        <v>0</v>
      </c>
      <c r="Z383" s="19">
        <v>85</v>
      </c>
      <c r="AA383" s="33">
        <v>85</v>
      </c>
      <c r="AB383" s="17" t="str">
        <f t="shared" si="50"/>
        <v/>
      </c>
      <c r="AC383" s="17" t="str">
        <f t="shared" si="51"/>
        <v/>
      </c>
      <c r="AD383" s="17" t="str">
        <f t="shared" si="52"/>
        <v/>
      </c>
      <c r="AE383" s="17">
        <f t="shared" si="53"/>
        <v>1</v>
      </c>
      <c r="AF383" s="17">
        <f t="shared" si="54"/>
        <v>1</v>
      </c>
      <c r="AG383" s="17">
        <f t="shared" si="55"/>
        <v>1</v>
      </c>
      <c r="AH383" s="17">
        <f t="shared" si="56"/>
        <v>1</v>
      </c>
      <c r="AI383" s="17" t="str">
        <f t="shared" si="57"/>
        <v/>
      </c>
      <c r="AJ383" s="17">
        <f t="shared" si="58"/>
        <v>1</v>
      </c>
      <c r="AK383" s="17">
        <f t="shared" si="59"/>
        <v>5</v>
      </c>
    </row>
    <row r="384" spans="1:37" s="17" customFormat="1" ht="72" x14ac:dyDescent="0.25">
      <c r="A384" s="13" t="s">
        <v>2380</v>
      </c>
      <c r="B384" s="14">
        <v>381</v>
      </c>
      <c r="C384" s="15" t="s">
        <v>2381</v>
      </c>
      <c r="D384" s="15" t="s">
        <v>2289</v>
      </c>
      <c r="E384" s="16">
        <v>12374</v>
      </c>
      <c r="F384" s="16">
        <v>12374</v>
      </c>
      <c r="G384" s="16">
        <v>15112</v>
      </c>
      <c r="H384" s="15">
        <v>1</v>
      </c>
      <c r="I384" s="15">
        <v>1</v>
      </c>
      <c r="J384" s="15">
        <v>1</v>
      </c>
      <c r="K384" s="19" t="s">
        <v>1124</v>
      </c>
      <c r="L384" s="19">
        <v>2</v>
      </c>
      <c r="M384" s="19" t="s">
        <v>2382</v>
      </c>
      <c r="N384" s="19">
        <v>0</v>
      </c>
      <c r="O384" s="19">
        <v>0</v>
      </c>
      <c r="P384" s="19">
        <v>0</v>
      </c>
      <c r="Q384" s="19">
        <v>0</v>
      </c>
      <c r="R384" s="19">
        <v>0</v>
      </c>
      <c r="S384" s="19">
        <v>0</v>
      </c>
      <c r="T384" s="19">
        <v>8</v>
      </c>
      <c r="U384" s="19" t="s">
        <v>2383</v>
      </c>
      <c r="V384" s="19">
        <v>2</v>
      </c>
      <c r="W384" s="19" t="s">
        <v>2384</v>
      </c>
      <c r="X384" s="19">
        <v>0</v>
      </c>
      <c r="Y384" s="19">
        <v>0</v>
      </c>
      <c r="Z384" s="19">
        <v>17</v>
      </c>
      <c r="AA384" s="33">
        <v>0</v>
      </c>
      <c r="AB384" s="17">
        <f t="shared" si="50"/>
        <v>1</v>
      </c>
      <c r="AC384" s="17">
        <f t="shared" si="51"/>
        <v>1</v>
      </c>
      <c r="AD384" s="17" t="str">
        <f t="shared" si="52"/>
        <v/>
      </c>
      <c r="AE384" s="17" t="str">
        <f t="shared" si="53"/>
        <v/>
      </c>
      <c r="AF384" s="17" t="str">
        <f t="shared" si="54"/>
        <v/>
      </c>
      <c r="AG384" s="17">
        <f t="shared" si="55"/>
        <v>1</v>
      </c>
      <c r="AH384" s="17">
        <f t="shared" si="56"/>
        <v>1</v>
      </c>
      <c r="AI384" s="17" t="str">
        <f t="shared" si="57"/>
        <v/>
      </c>
      <c r="AJ384" s="17">
        <f t="shared" si="58"/>
        <v>1</v>
      </c>
      <c r="AK384" s="17">
        <f t="shared" si="59"/>
        <v>5</v>
      </c>
    </row>
    <row r="385" spans="1:37" s="17" customFormat="1" ht="36" x14ac:dyDescent="0.25">
      <c r="A385" s="13" t="s">
        <v>2385</v>
      </c>
      <c r="B385" s="18">
        <v>382</v>
      </c>
      <c r="C385" s="15" t="s">
        <v>2386</v>
      </c>
      <c r="D385" s="15" t="s">
        <v>2289</v>
      </c>
      <c r="E385" s="16">
        <v>13611</v>
      </c>
      <c r="F385" s="16">
        <v>13611</v>
      </c>
      <c r="G385" s="16">
        <v>16623</v>
      </c>
      <c r="H385" s="15">
        <v>1.1000000000000001</v>
      </c>
      <c r="I385" s="15">
        <v>1.1000000000000001</v>
      </c>
      <c r="J385" s="15">
        <v>0</v>
      </c>
      <c r="K385" s="19">
        <v>0</v>
      </c>
      <c r="L385" s="19">
        <v>5</v>
      </c>
      <c r="M385" s="19" t="s">
        <v>2387</v>
      </c>
      <c r="N385" s="19">
        <v>0</v>
      </c>
      <c r="O385" s="19">
        <v>0</v>
      </c>
      <c r="P385" s="19">
        <v>0</v>
      </c>
      <c r="Q385" s="19">
        <v>0</v>
      </c>
      <c r="R385" s="19">
        <v>1</v>
      </c>
      <c r="S385" s="19" t="s">
        <v>2388</v>
      </c>
      <c r="T385" s="19">
        <v>7</v>
      </c>
      <c r="U385" s="19" t="s">
        <v>2389</v>
      </c>
      <c r="V385" s="19">
        <v>1</v>
      </c>
      <c r="W385" s="19" t="s">
        <v>2390</v>
      </c>
      <c r="X385" s="19">
        <v>0</v>
      </c>
      <c r="Y385" s="19">
        <v>0</v>
      </c>
      <c r="Z385" s="19">
        <v>61</v>
      </c>
      <c r="AA385" s="33">
        <v>0</v>
      </c>
      <c r="AB385" s="17" t="str">
        <f t="shared" si="50"/>
        <v/>
      </c>
      <c r="AC385" s="17">
        <f t="shared" si="51"/>
        <v>1</v>
      </c>
      <c r="AD385" s="17" t="str">
        <f t="shared" si="52"/>
        <v/>
      </c>
      <c r="AE385" s="17" t="str">
        <f t="shared" si="53"/>
        <v/>
      </c>
      <c r="AF385" s="17">
        <f t="shared" si="54"/>
        <v>1</v>
      </c>
      <c r="AG385" s="17">
        <f t="shared" si="55"/>
        <v>1</v>
      </c>
      <c r="AH385" s="17">
        <f t="shared" si="56"/>
        <v>1</v>
      </c>
      <c r="AI385" s="17" t="str">
        <f t="shared" si="57"/>
        <v/>
      </c>
      <c r="AJ385" s="17">
        <f t="shared" si="58"/>
        <v>1</v>
      </c>
      <c r="AK385" s="17">
        <f t="shared" si="59"/>
        <v>5</v>
      </c>
    </row>
    <row r="386" spans="1:37" s="17" customFormat="1" ht="24" x14ac:dyDescent="0.25">
      <c r="A386" s="13" t="s">
        <v>2391</v>
      </c>
      <c r="B386" s="14">
        <v>383</v>
      </c>
      <c r="C386" s="15" t="s">
        <v>2392</v>
      </c>
      <c r="D386" s="15" t="s">
        <v>2393</v>
      </c>
      <c r="E386" s="16">
        <v>8559</v>
      </c>
      <c r="F386" s="16">
        <v>8515</v>
      </c>
      <c r="G386" s="16">
        <v>9061</v>
      </c>
      <c r="H386" s="15">
        <v>0.65</v>
      </c>
      <c r="I386" s="15">
        <v>0.65</v>
      </c>
      <c r="J386" s="15">
        <v>0</v>
      </c>
      <c r="K386" s="19" t="s">
        <v>291</v>
      </c>
      <c r="L386" s="19">
        <v>0</v>
      </c>
      <c r="M386" s="19" t="s">
        <v>291</v>
      </c>
      <c r="N386" s="19">
        <v>0</v>
      </c>
      <c r="O386" s="19">
        <v>0</v>
      </c>
      <c r="P386" s="19">
        <v>0</v>
      </c>
      <c r="Q386" s="19">
        <v>0</v>
      </c>
      <c r="R386" s="19">
        <v>0</v>
      </c>
      <c r="S386" s="19">
        <v>0</v>
      </c>
      <c r="T386" s="19">
        <v>5</v>
      </c>
      <c r="U386" s="19" t="s">
        <v>2394</v>
      </c>
      <c r="V386" s="19">
        <v>0</v>
      </c>
      <c r="W386" s="19" t="s">
        <v>291</v>
      </c>
      <c r="X386" s="19">
        <v>0</v>
      </c>
      <c r="Y386" s="19" t="s">
        <v>291</v>
      </c>
      <c r="Z386" s="19">
        <v>58</v>
      </c>
      <c r="AA386" s="33">
        <v>0</v>
      </c>
      <c r="AB386" s="17" t="str">
        <f t="shared" si="50"/>
        <v/>
      </c>
      <c r="AC386" s="17" t="str">
        <f t="shared" si="51"/>
        <v/>
      </c>
      <c r="AD386" s="17" t="str">
        <f t="shared" si="52"/>
        <v/>
      </c>
      <c r="AE386" s="17" t="str">
        <f t="shared" si="53"/>
        <v/>
      </c>
      <c r="AF386" s="17" t="str">
        <f t="shared" si="54"/>
        <v/>
      </c>
      <c r="AG386" s="17">
        <f t="shared" si="55"/>
        <v>1</v>
      </c>
      <c r="AH386" s="17" t="str">
        <f t="shared" si="56"/>
        <v/>
      </c>
      <c r="AI386" s="17" t="str">
        <f t="shared" si="57"/>
        <v/>
      </c>
      <c r="AJ386" s="17">
        <f t="shared" si="58"/>
        <v>1</v>
      </c>
      <c r="AK386" s="17">
        <f t="shared" si="59"/>
        <v>2</v>
      </c>
    </row>
    <row r="387" spans="1:37" s="17" customFormat="1" ht="192" x14ac:dyDescent="0.25">
      <c r="A387" s="13" t="s">
        <v>2395</v>
      </c>
      <c r="B387" s="18">
        <v>384</v>
      </c>
      <c r="C387" s="15" t="s">
        <v>2396</v>
      </c>
      <c r="D387" s="15" t="s">
        <v>2393</v>
      </c>
      <c r="E387" s="16">
        <v>230743</v>
      </c>
      <c r="F387" s="16">
        <v>230743</v>
      </c>
      <c r="G387" s="16">
        <v>216767</v>
      </c>
      <c r="H387" s="15">
        <v>15.75</v>
      </c>
      <c r="I387" s="15">
        <v>15.55</v>
      </c>
      <c r="J387" s="15">
        <v>3</v>
      </c>
      <c r="K387" s="19" t="s">
        <v>2397</v>
      </c>
      <c r="L387" s="19">
        <v>7</v>
      </c>
      <c r="M387" s="19" t="s">
        <v>2398</v>
      </c>
      <c r="N387" s="19">
        <v>0</v>
      </c>
      <c r="O387" s="19">
        <v>0</v>
      </c>
      <c r="P387" s="19">
        <v>1</v>
      </c>
      <c r="Q387" s="19" t="s">
        <v>2399</v>
      </c>
      <c r="R387" s="19">
        <v>2</v>
      </c>
      <c r="S387" s="19" t="s">
        <v>2400</v>
      </c>
      <c r="T387" s="19">
        <v>18</v>
      </c>
      <c r="U387" s="19" t="s">
        <v>2401</v>
      </c>
      <c r="V387" s="19">
        <v>7</v>
      </c>
      <c r="W387" s="19" t="s">
        <v>2402</v>
      </c>
      <c r="X387" s="19">
        <v>0</v>
      </c>
      <c r="Y387" s="19">
        <v>0</v>
      </c>
      <c r="Z387" s="19">
        <v>130</v>
      </c>
      <c r="AA387" s="33">
        <v>0</v>
      </c>
      <c r="AB387" s="17">
        <f t="shared" si="50"/>
        <v>1</v>
      </c>
      <c r="AC387" s="17">
        <f t="shared" si="51"/>
        <v>1</v>
      </c>
      <c r="AD387" s="17" t="str">
        <f t="shared" si="52"/>
        <v/>
      </c>
      <c r="AE387" s="17">
        <f t="shared" si="53"/>
        <v>1</v>
      </c>
      <c r="AF387" s="17">
        <f t="shared" si="54"/>
        <v>1</v>
      </c>
      <c r="AG387" s="17">
        <f t="shared" si="55"/>
        <v>1</v>
      </c>
      <c r="AH387" s="17">
        <f t="shared" si="56"/>
        <v>1</v>
      </c>
      <c r="AI387" s="17" t="str">
        <f t="shared" si="57"/>
        <v/>
      </c>
      <c r="AJ387" s="17">
        <f t="shared" si="58"/>
        <v>1</v>
      </c>
      <c r="AK387" s="17">
        <f t="shared" si="59"/>
        <v>7</v>
      </c>
    </row>
    <row r="388" spans="1:37" s="17" customFormat="1" x14ac:dyDescent="0.25">
      <c r="A388" s="13" t="s">
        <v>2403</v>
      </c>
      <c r="B388" s="14">
        <v>385</v>
      </c>
      <c r="C388" s="15" t="s">
        <v>2404</v>
      </c>
      <c r="D388" s="15" t="s">
        <v>2393</v>
      </c>
      <c r="E388" s="16">
        <v>14355</v>
      </c>
      <c r="F388" s="16">
        <v>14355</v>
      </c>
      <c r="G388" s="16">
        <v>17425</v>
      </c>
      <c r="H388" s="15">
        <v>1.25</v>
      </c>
      <c r="I388" s="15">
        <v>1.25</v>
      </c>
      <c r="J388" s="15">
        <v>1</v>
      </c>
      <c r="K388" s="19" t="s">
        <v>820</v>
      </c>
      <c r="L388" s="19">
        <v>0</v>
      </c>
      <c r="M388" s="19">
        <v>0</v>
      </c>
      <c r="N388" s="19">
        <v>0</v>
      </c>
      <c r="O388" s="19">
        <v>0</v>
      </c>
      <c r="P388" s="19">
        <v>0</v>
      </c>
      <c r="Q388" s="19">
        <v>0</v>
      </c>
      <c r="R388" s="19">
        <v>0</v>
      </c>
      <c r="S388" s="19">
        <v>0</v>
      </c>
      <c r="T388" s="19">
        <v>0</v>
      </c>
      <c r="U388" s="19">
        <v>0</v>
      </c>
      <c r="V388" s="19">
        <v>3</v>
      </c>
      <c r="W388" s="19" t="s">
        <v>1076</v>
      </c>
      <c r="X388" s="19">
        <v>0</v>
      </c>
      <c r="Y388" s="19">
        <v>0</v>
      </c>
      <c r="Z388" s="19">
        <v>56</v>
      </c>
      <c r="AA388" s="33" t="s">
        <v>2405</v>
      </c>
      <c r="AB388" s="17">
        <f t="shared" si="50"/>
        <v>1</v>
      </c>
      <c r="AC388" s="17" t="str">
        <f t="shared" si="51"/>
        <v/>
      </c>
      <c r="AD388" s="17" t="str">
        <f t="shared" si="52"/>
        <v/>
      </c>
      <c r="AE388" s="17" t="str">
        <f t="shared" si="53"/>
        <v/>
      </c>
      <c r="AF388" s="17" t="str">
        <f t="shared" si="54"/>
        <v/>
      </c>
      <c r="AG388" s="17" t="str">
        <f t="shared" si="55"/>
        <v/>
      </c>
      <c r="AH388" s="17">
        <f t="shared" si="56"/>
        <v>1</v>
      </c>
      <c r="AI388" s="17" t="str">
        <f t="shared" si="57"/>
        <v/>
      </c>
      <c r="AJ388" s="17">
        <f t="shared" si="58"/>
        <v>1</v>
      </c>
      <c r="AK388" s="17">
        <f t="shared" si="59"/>
        <v>3</v>
      </c>
    </row>
    <row r="389" spans="1:37" s="17" customFormat="1" ht="96" x14ac:dyDescent="0.25">
      <c r="A389" s="13" t="s">
        <v>2406</v>
      </c>
      <c r="B389" s="18">
        <v>386</v>
      </c>
      <c r="C389" s="15" t="s">
        <v>2407</v>
      </c>
      <c r="D389" s="15" t="s">
        <v>2393</v>
      </c>
      <c r="E389" s="16">
        <v>14999</v>
      </c>
      <c r="F389" s="16">
        <v>14975</v>
      </c>
      <c r="G389" s="16">
        <v>16728</v>
      </c>
      <c r="H389" s="15">
        <v>1.1499999999999999</v>
      </c>
      <c r="I389" s="15">
        <v>1.2</v>
      </c>
      <c r="J389" s="15">
        <v>1</v>
      </c>
      <c r="K389" s="19" t="s">
        <v>2301</v>
      </c>
      <c r="L389" s="19">
        <v>0</v>
      </c>
      <c r="M389" s="19" t="s">
        <v>291</v>
      </c>
      <c r="N389" s="19">
        <v>0</v>
      </c>
      <c r="O389" s="19">
        <v>0</v>
      </c>
      <c r="P389" s="19">
        <v>0</v>
      </c>
      <c r="Q389" s="19">
        <v>0</v>
      </c>
      <c r="R389" s="19">
        <v>0</v>
      </c>
      <c r="S389" s="19">
        <v>0</v>
      </c>
      <c r="T389" s="19">
        <v>13</v>
      </c>
      <c r="U389" s="19" t="s">
        <v>2408</v>
      </c>
      <c r="V389" s="19">
        <v>2</v>
      </c>
      <c r="W389" s="19" t="s">
        <v>2409</v>
      </c>
      <c r="X389" s="19">
        <v>0</v>
      </c>
      <c r="Y389" s="19" t="s">
        <v>291</v>
      </c>
      <c r="Z389" s="19">
        <v>272</v>
      </c>
      <c r="AA389" s="33">
        <v>0</v>
      </c>
      <c r="AB389" s="17">
        <f t="shared" ref="AB389:AB452" si="60">IF(J389&gt;0,1,"")</f>
        <v>1</v>
      </c>
      <c r="AC389" s="17" t="str">
        <f t="shared" ref="AC389:AC452" si="61">IF(L389&gt;0,1,"")</f>
        <v/>
      </c>
      <c r="AD389" s="17" t="str">
        <f t="shared" ref="AD389:AD452" si="62">IF(N389&gt;0,1,"")</f>
        <v/>
      </c>
      <c r="AE389" s="17" t="str">
        <f t="shared" ref="AE389:AE452" si="63">IF(P389&gt;0,1,"")</f>
        <v/>
      </c>
      <c r="AF389" s="17" t="str">
        <f t="shared" ref="AF389:AF452" si="64">IF(R389&gt;0,1,"")</f>
        <v/>
      </c>
      <c r="AG389" s="17">
        <f t="shared" ref="AG389:AG452" si="65">IF(T389&gt;0,1,"")</f>
        <v>1</v>
      </c>
      <c r="AH389" s="17">
        <f t="shared" ref="AH389:AH452" si="66">IF(V389&gt;0,1,"")</f>
        <v>1</v>
      </c>
      <c r="AI389" s="17" t="str">
        <f t="shared" ref="AI389:AI452" si="67">IF(X389&gt;0,1,"")</f>
        <v/>
      </c>
      <c r="AJ389" s="17">
        <f t="shared" ref="AJ389:AJ452" si="68">IF(Z389&gt;0,1,"")</f>
        <v>1</v>
      </c>
      <c r="AK389" s="17">
        <f t="shared" ref="AK389:AK452" si="69">SUM(AB389:AJ389)</f>
        <v>4</v>
      </c>
    </row>
    <row r="390" spans="1:37" s="17" customFormat="1" ht="72" x14ac:dyDescent="0.25">
      <c r="A390" s="13" t="s">
        <v>2410</v>
      </c>
      <c r="B390" s="14">
        <v>387</v>
      </c>
      <c r="C390" s="15" t="s">
        <v>2411</v>
      </c>
      <c r="D390" s="15" t="s">
        <v>2393</v>
      </c>
      <c r="E390" s="16">
        <v>17518</v>
      </c>
      <c r="F390" s="16">
        <v>17458</v>
      </c>
      <c r="G390" s="16">
        <v>18819</v>
      </c>
      <c r="H390" s="15">
        <v>1.25</v>
      </c>
      <c r="I390" s="15">
        <v>1.35</v>
      </c>
      <c r="J390" s="15">
        <v>1</v>
      </c>
      <c r="K390" s="19" t="s">
        <v>1124</v>
      </c>
      <c r="L390" s="19">
        <v>1</v>
      </c>
      <c r="M390" s="19" t="s">
        <v>1891</v>
      </c>
      <c r="N390" s="19">
        <v>0</v>
      </c>
      <c r="O390" s="19">
        <v>0</v>
      </c>
      <c r="P390" s="19">
        <v>0</v>
      </c>
      <c r="Q390" s="19">
        <v>0</v>
      </c>
      <c r="R390" s="19">
        <v>0</v>
      </c>
      <c r="S390" s="19">
        <v>0</v>
      </c>
      <c r="T390" s="19">
        <v>9</v>
      </c>
      <c r="U390" s="19" t="s">
        <v>2412</v>
      </c>
      <c r="V390" s="19">
        <v>0</v>
      </c>
      <c r="W390" s="19" t="s">
        <v>291</v>
      </c>
      <c r="X390" s="19">
        <v>0</v>
      </c>
      <c r="Y390" s="19" t="s">
        <v>291</v>
      </c>
      <c r="Z390" s="19">
        <v>69</v>
      </c>
      <c r="AA390" s="33">
        <v>0</v>
      </c>
      <c r="AB390" s="17">
        <f t="shared" si="60"/>
        <v>1</v>
      </c>
      <c r="AC390" s="17">
        <f t="shared" si="61"/>
        <v>1</v>
      </c>
      <c r="AD390" s="17" t="str">
        <f t="shared" si="62"/>
        <v/>
      </c>
      <c r="AE390" s="17" t="str">
        <f t="shared" si="63"/>
        <v/>
      </c>
      <c r="AF390" s="17" t="str">
        <f t="shared" si="64"/>
        <v/>
      </c>
      <c r="AG390" s="17">
        <f t="shared" si="65"/>
        <v>1</v>
      </c>
      <c r="AH390" s="17" t="str">
        <f t="shared" si="66"/>
        <v/>
      </c>
      <c r="AI390" s="17" t="str">
        <f t="shared" si="67"/>
        <v/>
      </c>
      <c r="AJ390" s="17">
        <f t="shared" si="68"/>
        <v>1</v>
      </c>
      <c r="AK390" s="17">
        <f t="shared" si="69"/>
        <v>4</v>
      </c>
    </row>
    <row r="391" spans="1:37" s="17" customFormat="1" ht="72" x14ac:dyDescent="0.25">
      <c r="A391" s="13" t="s">
        <v>2413</v>
      </c>
      <c r="B391" s="18">
        <v>388</v>
      </c>
      <c r="C391" s="15" t="s">
        <v>2414</v>
      </c>
      <c r="D391" s="15" t="s">
        <v>2393</v>
      </c>
      <c r="E391" s="16">
        <v>31035</v>
      </c>
      <c r="F391" s="16">
        <v>30340</v>
      </c>
      <c r="G391" s="16">
        <v>27880</v>
      </c>
      <c r="H391" s="15">
        <v>2</v>
      </c>
      <c r="I391" s="15">
        <v>2</v>
      </c>
      <c r="J391" s="15">
        <v>4</v>
      </c>
      <c r="K391" s="19" t="s">
        <v>2415</v>
      </c>
      <c r="L391" s="19">
        <v>1</v>
      </c>
      <c r="M391" s="19" t="s">
        <v>954</v>
      </c>
      <c r="N391" s="19">
        <v>0</v>
      </c>
      <c r="O391" s="19">
        <v>0</v>
      </c>
      <c r="P391" s="19">
        <v>0</v>
      </c>
      <c r="Q391" s="19">
        <v>0</v>
      </c>
      <c r="R391" s="19">
        <v>0</v>
      </c>
      <c r="S391" s="19">
        <v>0</v>
      </c>
      <c r="T391" s="19">
        <v>13</v>
      </c>
      <c r="U391" s="19" t="s">
        <v>2416</v>
      </c>
      <c r="V391" s="19">
        <v>4</v>
      </c>
      <c r="W391" s="19" t="s">
        <v>2417</v>
      </c>
      <c r="X391" s="19">
        <v>0</v>
      </c>
      <c r="Y391" s="19" t="s">
        <v>291</v>
      </c>
      <c r="Z391" s="19">
        <v>150</v>
      </c>
      <c r="AA391" s="33">
        <v>0</v>
      </c>
      <c r="AB391" s="17">
        <f t="shared" si="60"/>
        <v>1</v>
      </c>
      <c r="AC391" s="17">
        <f t="shared" si="61"/>
        <v>1</v>
      </c>
      <c r="AD391" s="17" t="str">
        <f t="shared" si="62"/>
        <v/>
      </c>
      <c r="AE391" s="17" t="str">
        <f t="shared" si="63"/>
        <v/>
      </c>
      <c r="AF391" s="17" t="str">
        <f t="shared" si="64"/>
        <v/>
      </c>
      <c r="AG391" s="17">
        <f t="shared" si="65"/>
        <v>1</v>
      </c>
      <c r="AH391" s="17">
        <f t="shared" si="66"/>
        <v>1</v>
      </c>
      <c r="AI391" s="17" t="str">
        <f t="shared" si="67"/>
        <v/>
      </c>
      <c r="AJ391" s="17">
        <f t="shared" si="68"/>
        <v>1</v>
      </c>
      <c r="AK391" s="17">
        <f t="shared" si="69"/>
        <v>5</v>
      </c>
    </row>
    <row r="392" spans="1:37" s="17" customFormat="1" ht="36" x14ac:dyDescent="0.25">
      <c r="A392" s="13" t="s">
        <v>2418</v>
      </c>
      <c r="B392" s="14">
        <v>389</v>
      </c>
      <c r="C392" s="15" t="s">
        <v>2419</v>
      </c>
      <c r="D392" s="15" t="s">
        <v>2393</v>
      </c>
      <c r="E392" s="16">
        <v>9280</v>
      </c>
      <c r="F392" s="16">
        <v>9622</v>
      </c>
      <c r="G392" s="16">
        <v>10455</v>
      </c>
      <c r="H392" s="15">
        <v>0.75</v>
      </c>
      <c r="I392" s="15">
        <v>0.75</v>
      </c>
      <c r="J392" s="15">
        <v>1</v>
      </c>
      <c r="K392" s="19" t="s">
        <v>2301</v>
      </c>
      <c r="L392" s="19">
        <v>0</v>
      </c>
      <c r="M392" s="19">
        <v>0</v>
      </c>
      <c r="N392" s="19">
        <v>0</v>
      </c>
      <c r="O392" s="19">
        <v>0</v>
      </c>
      <c r="P392" s="19">
        <v>0</v>
      </c>
      <c r="Q392" s="19">
        <v>0</v>
      </c>
      <c r="R392" s="19">
        <v>0</v>
      </c>
      <c r="S392" s="19">
        <v>0</v>
      </c>
      <c r="T392" s="19">
        <v>5</v>
      </c>
      <c r="U392" s="19" t="s">
        <v>2420</v>
      </c>
      <c r="V392" s="19">
        <v>0</v>
      </c>
      <c r="W392" s="19">
        <v>0</v>
      </c>
      <c r="X392" s="19">
        <v>0</v>
      </c>
      <c r="Y392" s="19">
        <v>0</v>
      </c>
      <c r="Z392" s="19">
        <v>60</v>
      </c>
      <c r="AA392" s="33" t="s">
        <v>2421</v>
      </c>
      <c r="AB392" s="17">
        <f t="shared" si="60"/>
        <v>1</v>
      </c>
      <c r="AC392" s="17" t="str">
        <f t="shared" si="61"/>
        <v/>
      </c>
      <c r="AD392" s="17" t="str">
        <f t="shared" si="62"/>
        <v/>
      </c>
      <c r="AE392" s="17" t="str">
        <f t="shared" si="63"/>
        <v/>
      </c>
      <c r="AF392" s="17" t="str">
        <f t="shared" si="64"/>
        <v/>
      </c>
      <c r="AG392" s="17">
        <f t="shared" si="65"/>
        <v>1</v>
      </c>
      <c r="AH392" s="17" t="str">
        <f t="shared" si="66"/>
        <v/>
      </c>
      <c r="AI392" s="17" t="str">
        <f t="shared" si="67"/>
        <v/>
      </c>
      <c r="AJ392" s="17">
        <f t="shared" si="68"/>
        <v>1</v>
      </c>
      <c r="AK392" s="17">
        <f t="shared" si="69"/>
        <v>3</v>
      </c>
    </row>
    <row r="393" spans="1:37" s="17" customFormat="1" ht="24" x14ac:dyDescent="0.25">
      <c r="A393" s="13" t="s">
        <v>2422</v>
      </c>
      <c r="B393" s="18">
        <v>390</v>
      </c>
      <c r="C393" s="15" t="s">
        <v>2423</v>
      </c>
      <c r="D393" s="15" t="s">
        <v>2393</v>
      </c>
      <c r="E393" s="16">
        <v>19752</v>
      </c>
      <c r="F393" s="16">
        <v>18976</v>
      </c>
      <c r="G393" s="16">
        <v>13940</v>
      </c>
      <c r="H393" s="15">
        <v>1.25</v>
      </c>
      <c r="I393" s="15">
        <v>1</v>
      </c>
      <c r="J393" s="15">
        <v>2</v>
      </c>
      <c r="K393" s="19" t="s">
        <v>2424</v>
      </c>
      <c r="L393" s="19">
        <v>3</v>
      </c>
      <c r="M393" s="19" t="s">
        <v>2425</v>
      </c>
      <c r="N393" s="19">
        <v>0</v>
      </c>
      <c r="O393" s="19">
        <v>0</v>
      </c>
      <c r="P393" s="19">
        <v>2</v>
      </c>
      <c r="Q393" s="19" t="s">
        <v>2426</v>
      </c>
      <c r="R393" s="19">
        <v>0</v>
      </c>
      <c r="S393" s="19">
        <v>0</v>
      </c>
      <c r="T393" s="19">
        <v>0</v>
      </c>
      <c r="U393" s="19">
        <v>0</v>
      </c>
      <c r="V393" s="19">
        <v>3</v>
      </c>
      <c r="W393" s="19" t="s">
        <v>2427</v>
      </c>
      <c r="X393" s="19">
        <v>0</v>
      </c>
      <c r="Y393" s="19" t="s">
        <v>291</v>
      </c>
      <c r="Z393" s="19">
        <v>67</v>
      </c>
      <c r="AA393" s="33">
        <v>0</v>
      </c>
      <c r="AB393" s="17">
        <f t="shared" si="60"/>
        <v>1</v>
      </c>
      <c r="AC393" s="17">
        <f t="shared" si="61"/>
        <v>1</v>
      </c>
      <c r="AD393" s="17" t="str">
        <f t="shared" si="62"/>
        <v/>
      </c>
      <c r="AE393" s="17">
        <f t="shared" si="63"/>
        <v>1</v>
      </c>
      <c r="AF393" s="17" t="str">
        <f t="shared" si="64"/>
        <v/>
      </c>
      <c r="AG393" s="17" t="str">
        <f t="shared" si="65"/>
        <v/>
      </c>
      <c r="AH393" s="17">
        <f t="shared" si="66"/>
        <v>1</v>
      </c>
      <c r="AI393" s="17" t="str">
        <f t="shared" si="67"/>
        <v/>
      </c>
      <c r="AJ393" s="17">
        <f t="shared" si="68"/>
        <v>1</v>
      </c>
      <c r="AK393" s="17">
        <f t="shared" si="69"/>
        <v>5</v>
      </c>
    </row>
    <row r="394" spans="1:37" s="17" customFormat="1" ht="120" x14ac:dyDescent="0.25">
      <c r="A394" s="13" t="s">
        <v>2428</v>
      </c>
      <c r="B394" s="14">
        <v>391</v>
      </c>
      <c r="C394" s="15" t="s">
        <v>2429</v>
      </c>
      <c r="D394" s="15" t="s">
        <v>2393</v>
      </c>
      <c r="E394" s="16">
        <v>9787</v>
      </c>
      <c r="F394" s="16">
        <v>9121</v>
      </c>
      <c r="G394" s="16">
        <v>10455</v>
      </c>
      <c r="H394" s="15">
        <v>0.7</v>
      </c>
      <c r="I394" s="15">
        <v>0.75</v>
      </c>
      <c r="J394" s="15">
        <v>0</v>
      </c>
      <c r="K394" s="19">
        <v>0</v>
      </c>
      <c r="L394" s="19">
        <v>1</v>
      </c>
      <c r="M394" s="19" t="s">
        <v>2430</v>
      </c>
      <c r="N394" s="19">
        <v>0</v>
      </c>
      <c r="O394" s="19">
        <v>0</v>
      </c>
      <c r="P394" s="19">
        <v>0</v>
      </c>
      <c r="Q394" s="19">
        <v>0</v>
      </c>
      <c r="R394" s="19">
        <v>1</v>
      </c>
      <c r="S394" s="19" t="s">
        <v>2431</v>
      </c>
      <c r="T394" s="19">
        <v>6</v>
      </c>
      <c r="U394" s="19" t="s">
        <v>2432</v>
      </c>
      <c r="V394" s="19">
        <v>0</v>
      </c>
      <c r="W394" s="19">
        <v>0</v>
      </c>
      <c r="X394" s="19">
        <v>0</v>
      </c>
      <c r="Y394" s="19">
        <v>0</v>
      </c>
      <c r="Z394" s="19">
        <v>60</v>
      </c>
      <c r="AA394" s="33">
        <v>0</v>
      </c>
      <c r="AB394" s="17" t="str">
        <f t="shared" si="60"/>
        <v/>
      </c>
      <c r="AC394" s="17">
        <f t="shared" si="61"/>
        <v>1</v>
      </c>
      <c r="AD394" s="17" t="str">
        <f t="shared" si="62"/>
        <v/>
      </c>
      <c r="AE394" s="17" t="str">
        <f t="shared" si="63"/>
        <v/>
      </c>
      <c r="AF394" s="17">
        <f t="shared" si="64"/>
        <v>1</v>
      </c>
      <c r="AG394" s="17">
        <f t="shared" si="65"/>
        <v>1</v>
      </c>
      <c r="AH394" s="17" t="str">
        <f t="shared" si="66"/>
        <v/>
      </c>
      <c r="AI394" s="17" t="str">
        <f t="shared" si="67"/>
        <v/>
      </c>
      <c r="AJ394" s="17">
        <f t="shared" si="68"/>
        <v>1</v>
      </c>
      <c r="AK394" s="17">
        <f t="shared" si="69"/>
        <v>4</v>
      </c>
    </row>
    <row r="395" spans="1:37" s="17" customFormat="1" ht="72" x14ac:dyDescent="0.25">
      <c r="A395" s="13" t="s">
        <v>2433</v>
      </c>
      <c r="B395" s="18">
        <v>392</v>
      </c>
      <c r="C395" s="15" t="s">
        <v>2434</v>
      </c>
      <c r="D395" s="15" t="s">
        <v>2393</v>
      </c>
      <c r="E395" s="16">
        <v>18468</v>
      </c>
      <c r="F395" s="16">
        <v>18468</v>
      </c>
      <c r="G395" s="16">
        <v>18819</v>
      </c>
      <c r="H395" s="15">
        <v>1.25</v>
      </c>
      <c r="I395" s="15">
        <v>1.35</v>
      </c>
      <c r="J395" s="15">
        <v>0</v>
      </c>
      <c r="K395" s="19" t="s">
        <v>291</v>
      </c>
      <c r="L395" s="19">
        <v>0</v>
      </c>
      <c r="M395" s="19" t="s">
        <v>291</v>
      </c>
      <c r="N395" s="19">
        <v>0</v>
      </c>
      <c r="O395" s="19">
        <v>0</v>
      </c>
      <c r="P395" s="19">
        <v>0</v>
      </c>
      <c r="Q395" s="19">
        <v>0</v>
      </c>
      <c r="R395" s="19">
        <v>0</v>
      </c>
      <c r="S395" s="19">
        <v>0</v>
      </c>
      <c r="T395" s="19">
        <v>13</v>
      </c>
      <c r="U395" s="19" t="s">
        <v>2435</v>
      </c>
      <c r="V395" s="19">
        <v>0</v>
      </c>
      <c r="W395" s="19" t="s">
        <v>291</v>
      </c>
      <c r="X395" s="19">
        <v>0</v>
      </c>
      <c r="Y395" s="19" t="s">
        <v>291</v>
      </c>
      <c r="Z395" s="19">
        <v>75</v>
      </c>
      <c r="AA395" s="33">
        <v>0</v>
      </c>
      <c r="AB395" s="17" t="str">
        <f t="shared" si="60"/>
        <v/>
      </c>
      <c r="AC395" s="17" t="str">
        <f t="shared" si="61"/>
        <v/>
      </c>
      <c r="AD395" s="17" t="str">
        <f t="shared" si="62"/>
        <v/>
      </c>
      <c r="AE395" s="17" t="str">
        <f t="shared" si="63"/>
        <v/>
      </c>
      <c r="AF395" s="17" t="str">
        <f t="shared" si="64"/>
        <v/>
      </c>
      <c r="AG395" s="17">
        <f t="shared" si="65"/>
        <v>1</v>
      </c>
      <c r="AH395" s="17" t="str">
        <f t="shared" si="66"/>
        <v/>
      </c>
      <c r="AI395" s="17" t="str">
        <f t="shared" si="67"/>
        <v/>
      </c>
      <c r="AJ395" s="17">
        <f t="shared" si="68"/>
        <v>1</v>
      </c>
      <c r="AK395" s="17">
        <f t="shared" si="69"/>
        <v>2</v>
      </c>
    </row>
    <row r="396" spans="1:37" s="17" customFormat="1" ht="264" x14ac:dyDescent="0.25">
      <c r="A396" s="13" t="s">
        <v>2436</v>
      </c>
      <c r="B396" s="14">
        <v>393</v>
      </c>
      <c r="C396" s="15" t="s">
        <v>2437</v>
      </c>
      <c r="D396" s="15" t="s">
        <v>2393</v>
      </c>
      <c r="E396" s="16">
        <v>9953</v>
      </c>
      <c r="F396" s="16">
        <v>9681</v>
      </c>
      <c r="G396" s="16">
        <v>11152</v>
      </c>
      <c r="H396" s="15">
        <v>0.75</v>
      </c>
      <c r="I396" s="15">
        <v>0.8</v>
      </c>
      <c r="J396" s="15">
        <v>0</v>
      </c>
      <c r="K396" s="19" t="s">
        <v>291</v>
      </c>
      <c r="L396" s="19">
        <v>1</v>
      </c>
      <c r="M396" s="19" t="s">
        <v>2430</v>
      </c>
      <c r="N396" s="19">
        <v>0</v>
      </c>
      <c r="O396" s="19">
        <v>0</v>
      </c>
      <c r="P396" s="19">
        <v>0</v>
      </c>
      <c r="Q396" s="19">
        <v>0</v>
      </c>
      <c r="R396" s="19">
        <v>0</v>
      </c>
      <c r="S396" s="19">
        <v>0</v>
      </c>
      <c r="T396" s="19">
        <v>11</v>
      </c>
      <c r="U396" s="19" t="s">
        <v>2438</v>
      </c>
      <c r="V396" s="19">
        <v>0</v>
      </c>
      <c r="W396" s="19" t="s">
        <v>2439</v>
      </c>
      <c r="X396" s="19">
        <v>0</v>
      </c>
      <c r="Y396" s="19" t="s">
        <v>2439</v>
      </c>
      <c r="Z396" s="19">
        <v>65</v>
      </c>
      <c r="AA396" s="33">
        <v>0</v>
      </c>
      <c r="AB396" s="17" t="str">
        <f t="shared" si="60"/>
        <v/>
      </c>
      <c r="AC396" s="17">
        <f t="shared" si="61"/>
        <v>1</v>
      </c>
      <c r="AD396" s="17" t="str">
        <f t="shared" si="62"/>
        <v/>
      </c>
      <c r="AE396" s="17" t="str">
        <f t="shared" si="63"/>
        <v/>
      </c>
      <c r="AF396" s="17" t="str">
        <f t="shared" si="64"/>
        <v/>
      </c>
      <c r="AG396" s="17">
        <f t="shared" si="65"/>
        <v>1</v>
      </c>
      <c r="AH396" s="17" t="str">
        <f t="shared" si="66"/>
        <v/>
      </c>
      <c r="AI396" s="17" t="str">
        <f t="shared" si="67"/>
        <v/>
      </c>
      <c r="AJ396" s="17">
        <f t="shared" si="68"/>
        <v>1</v>
      </c>
      <c r="AK396" s="17">
        <f t="shared" si="69"/>
        <v>3</v>
      </c>
    </row>
    <row r="397" spans="1:37" s="17" customFormat="1" ht="72" x14ac:dyDescent="0.25">
      <c r="A397" s="13" t="s">
        <v>2440</v>
      </c>
      <c r="B397" s="18">
        <v>394</v>
      </c>
      <c r="C397" s="15" t="s">
        <v>2441</v>
      </c>
      <c r="D397" s="15" t="s">
        <v>2393</v>
      </c>
      <c r="E397" s="16">
        <v>17383</v>
      </c>
      <c r="F397" s="16">
        <v>17383</v>
      </c>
      <c r="G397" s="16">
        <v>18819</v>
      </c>
      <c r="H397" s="15">
        <v>1.25</v>
      </c>
      <c r="I397" s="15">
        <v>1.35</v>
      </c>
      <c r="J397" s="15">
        <v>1</v>
      </c>
      <c r="K397" s="19" t="s">
        <v>2442</v>
      </c>
      <c r="L397" s="19">
        <v>1</v>
      </c>
      <c r="M397" s="19" t="s">
        <v>408</v>
      </c>
      <c r="N397" s="19">
        <v>0</v>
      </c>
      <c r="O397" s="19">
        <v>0</v>
      </c>
      <c r="P397" s="19">
        <v>1</v>
      </c>
      <c r="Q397" s="19" t="s">
        <v>2443</v>
      </c>
      <c r="R397" s="19">
        <v>0</v>
      </c>
      <c r="S397" s="19">
        <v>0</v>
      </c>
      <c r="T397" s="19">
        <v>7</v>
      </c>
      <c r="U397" s="19" t="s">
        <v>2444</v>
      </c>
      <c r="V397" s="19">
        <v>3</v>
      </c>
      <c r="W397" s="19" t="s">
        <v>2445</v>
      </c>
      <c r="X397" s="19">
        <v>0</v>
      </c>
      <c r="Y397" s="19" t="s">
        <v>291</v>
      </c>
      <c r="Z397" s="19">
        <v>60</v>
      </c>
      <c r="AA397" s="33">
        <v>0</v>
      </c>
      <c r="AB397" s="17">
        <f t="shared" si="60"/>
        <v>1</v>
      </c>
      <c r="AC397" s="17">
        <f t="shared" si="61"/>
        <v>1</v>
      </c>
      <c r="AD397" s="17" t="str">
        <f t="shared" si="62"/>
        <v/>
      </c>
      <c r="AE397" s="17">
        <f t="shared" si="63"/>
        <v>1</v>
      </c>
      <c r="AF397" s="17" t="str">
        <f t="shared" si="64"/>
        <v/>
      </c>
      <c r="AG397" s="17">
        <f t="shared" si="65"/>
        <v>1</v>
      </c>
      <c r="AH397" s="17">
        <f t="shared" si="66"/>
        <v>1</v>
      </c>
      <c r="AI397" s="17" t="str">
        <f t="shared" si="67"/>
        <v/>
      </c>
      <c r="AJ397" s="17">
        <f t="shared" si="68"/>
        <v>1</v>
      </c>
      <c r="AK397" s="17">
        <f t="shared" si="69"/>
        <v>6</v>
      </c>
    </row>
    <row r="398" spans="1:37" s="17" customFormat="1" x14ac:dyDescent="0.25">
      <c r="A398" s="13" t="s">
        <v>2446</v>
      </c>
      <c r="B398" s="14">
        <v>395</v>
      </c>
      <c r="C398" s="15" t="s">
        <v>2447</v>
      </c>
      <c r="D398" s="15" t="s">
        <v>2448</v>
      </c>
      <c r="E398" s="16">
        <v>12494</v>
      </c>
      <c r="F398" s="16">
        <v>12494</v>
      </c>
      <c r="G398" s="16">
        <v>14166</v>
      </c>
      <c r="H398" s="15">
        <v>1</v>
      </c>
      <c r="I398" s="15">
        <v>1</v>
      </c>
      <c r="J398" s="15">
        <v>0</v>
      </c>
      <c r="K398" s="19">
        <v>0</v>
      </c>
      <c r="L398" s="19">
        <v>0</v>
      </c>
      <c r="M398" s="19">
        <v>0</v>
      </c>
      <c r="N398" s="19">
        <v>0</v>
      </c>
      <c r="O398" s="19">
        <v>0</v>
      </c>
      <c r="P398" s="19">
        <v>0</v>
      </c>
      <c r="Q398" s="19">
        <v>0</v>
      </c>
      <c r="R398" s="19">
        <v>0</v>
      </c>
      <c r="S398" s="19">
        <v>0</v>
      </c>
      <c r="T398" s="19">
        <v>0</v>
      </c>
      <c r="U398" s="19">
        <v>0</v>
      </c>
      <c r="V398" s="19">
        <v>0</v>
      </c>
      <c r="W398" s="19">
        <v>0</v>
      </c>
      <c r="X398" s="19">
        <v>0</v>
      </c>
      <c r="Y398" s="19">
        <v>0</v>
      </c>
      <c r="Z398" s="19">
        <v>0</v>
      </c>
      <c r="AA398" s="33">
        <v>0</v>
      </c>
      <c r="AB398" s="17" t="str">
        <f t="shared" si="60"/>
        <v/>
      </c>
      <c r="AC398" s="17" t="str">
        <f t="shared" si="61"/>
        <v/>
      </c>
      <c r="AD398" s="17" t="str">
        <f t="shared" si="62"/>
        <v/>
      </c>
      <c r="AE398" s="17" t="str">
        <f t="shared" si="63"/>
        <v/>
      </c>
      <c r="AF398" s="17" t="str">
        <f t="shared" si="64"/>
        <v/>
      </c>
      <c r="AG398" s="17" t="str">
        <f t="shared" si="65"/>
        <v/>
      </c>
      <c r="AH398" s="17" t="str">
        <f t="shared" si="66"/>
        <v/>
      </c>
      <c r="AI398" s="17" t="str">
        <f t="shared" si="67"/>
        <v/>
      </c>
      <c r="AJ398" s="17" t="str">
        <f t="shared" si="68"/>
        <v/>
      </c>
      <c r="AK398" s="17">
        <f t="shared" si="69"/>
        <v>0</v>
      </c>
    </row>
    <row r="399" spans="1:37" s="17" customFormat="1" x14ac:dyDescent="0.25">
      <c r="A399" s="13" t="s">
        <v>2449</v>
      </c>
      <c r="B399" s="18">
        <v>396</v>
      </c>
      <c r="C399" s="15" t="s">
        <v>2450</v>
      </c>
      <c r="D399" s="15" t="s">
        <v>2448</v>
      </c>
      <c r="E399" s="16">
        <v>54288</v>
      </c>
      <c r="F399" s="16">
        <v>54288</v>
      </c>
      <c r="G399" s="16">
        <v>61055</v>
      </c>
      <c r="H399" s="15">
        <v>4.25</v>
      </c>
      <c r="I399" s="15">
        <v>4.25</v>
      </c>
      <c r="J399" s="15">
        <v>0</v>
      </c>
      <c r="K399" s="19">
        <v>0</v>
      </c>
      <c r="L399" s="19">
        <v>0</v>
      </c>
      <c r="M399" s="19">
        <v>0</v>
      </c>
      <c r="N399" s="19">
        <v>0</v>
      </c>
      <c r="O399" s="19">
        <v>0</v>
      </c>
      <c r="P399" s="19">
        <v>0</v>
      </c>
      <c r="Q399" s="19">
        <v>0</v>
      </c>
      <c r="R399" s="19">
        <v>0</v>
      </c>
      <c r="S399" s="19">
        <v>0</v>
      </c>
      <c r="T399" s="19">
        <v>0</v>
      </c>
      <c r="U399" s="19">
        <v>0</v>
      </c>
      <c r="V399" s="19">
        <v>0</v>
      </c>
      <c r="W399" s="19">
        <v>0</v>
      </c>
      <c r="X399" s="19">
        <v>0</v>
      </c>
      <c r="Y399" s="19">
        <v>0</v>
      </c>
      <c r="Z399" s="19">
        <v>0</v>
      </c>
      <c r="AA399" s="33">
        <v>0</v>
      </c>
      <c r="AB399" s="17" t="str">
        <f t="shared" si="60"/>
        <v/>
      </c>
      <c r="AC399" s="17" t="str">
        <f t="shared" si="61"/>
        <v/>
      </c>
      <c r="AD399" s="17" t="str">
        <f t="shared" si="62"/>
        <v/>
      </c>
      <c r="AE399" s="17" t="str">
        <f t="shared" si="63"/>
        <v/>
      </c>
      <c r="AF399" s="17" t="str">
        <f t="shared" si="64"/>
        <v/>
      </c>
      <c r="AG399" s="17" t="str">
        <f t="shared" si="65"/>
        <v/>
      </c>
      <c r="AH399" s="17" t="str">
        <f t="shared" si="66"/>
        <v/>
      </c>
      <c r="AI399" s="17" t="str">
        <f t="shared" si="67"/>
        <v/>
      </c>
      <c r="AJ399" s="17" t="str">
        <f t="shared" si="68"/>
        <v/>
      </c>
      <c r="AK399" s="17">
        <f t="shared" si="69"/>
        <v>0</v>
      </c>
    </row>
    <row r="400" spans="1:37" s="17" customFormat="1" x14ac:dyDescent="0.25">
      <c r="A400" s="13" t="s">
        <v>2451</v>
      </c>
      <c r="B400" s="14">
        <v>397</v>
      </c>
      <c r="C400" s="15" t="s">
        <v>2452</v>
      </c>
      <c r="D400" s="15" t="s">
        <v>2448</v>
      </c>
      <c r="E400" s="16">
        <v>22004</v>
      </c>
      <c r="F400" s="16">
        <v>22004</v>
      </c>
      <c r="G400" s="16">
        <v>24965</v>
      </c>
      <c r="H400" s="15">
        <v>1.75</v>
      </c>
      <c r="I400" s="15">
        <v>1.75</v>
      </c>
      <c r="J400" s="15">
        <v>0</v>
      </c>
      <c r="K400" s="19">
        <v>0</v>
      </c>
      <c r="L400" s="19">
        <v>0</v>
      </c>
      <c r="M400" s="19">
        <v>0</v>
      </c>
      <c r="N400" s="19">
        <v>0</v>
      </c>
      <c r="O400" s="19">
        <v>0</v>
      </c>
      <c r="P400" s="19">
        <v>0</v>
      </c>
      <c r="Q400" s="19">
        <v>0</v>
      </c>
      <c r="R400" s="19">
        <v>0</v>
      </c>
      <c r="S400" s="19">
        <v>0</v>
      </c>
      <c r="T400" s="19">
        <v>0</v>
      </c>
      <c r="U400" s="19">
        <v>0</v>
      </c>
      <c r="V400" s="19">
        <v>0</v>
      </c>
      <c r="W400" s="19">
        <v>0</v>
      </c>
      <c r="X400" s="19">
        <v>0</v>
      </c>
      <c r="Y400" s="19">
        <v>0</v>
      </c>
      <c r="Z400" s="19">
        <v>0</v>
      </c>
      <c r="AA400" s="33">
        <v>0</v>
      </c>
      <c r="AB400" s="17" t="str">
        <f t="shared" si="60"/>
        <v/>
      </c>
      <c r="AC400" s="17" t="str">
        <f t="shared" si="61"/>
        <v/>
      </c>
      <c r="AD400" s="17" t="str">
        <f t="shared" si="62"/>
        <v/>
      </c>
      <c r="AE400" s="17" t="str">
        <f t="shared" si="63"/>
        <v/>
      </c>
      <c r="AF400" s="17" t="str">
        <f t="shared" si="64"/>
        <v/>
      </c>
      <c r="AG400" s="17" t="str">
        <f t="shared" si="65"/>
        <v/>
      </c>
      <c r="AH400" s="17" t="str">
        <f t="shared" si="66"/>
        <v/>
      </c>
      <c r="AI400" s="17" t="str">
        <f t="shared" si="67"/>
        <v/>
      </c>
      <c r="AJ400" s="17" t="str">
        <f t="shared" si="68"/>
        <v/>
      </c>
      <c r="AK400" s="17">
        <f t="shared" si="69"/>
        <v>0</v>
      </c>
    </row>
    <row r="401" spans="1:37" s="17" customFormat="1" x14ac:dyDescent="0.25">
      <c r="A401" s="13" t="s">
        <v>2453</v>
      </c>
      <c r="B401" s="18">
        <v>398</v>
      </c>
      <c r="C401" s="15" t="s">
        <v>2454</v>
      </c>
      <c r="D401" s="15" t="s">
        <v>2448</v>
      </c>
      <c r="E401" s="16">
        <v>12494</v>
      </c>
      <c r="F401" s="16">
        <v>12494</v>
      </c>
      <c r="G401" s="16">
        <v>14166</v>
      </c>
      <c r="H401" s="15">
        <v>1</v>
      </c>
      <c r="I401" s="15">
        <v>1</v>
      </c>
      <c r="J401" s="15">
        <v>0</v>
      </c>
      <c r="K401" s="19">
        <v>0</v>
      </c>
      <c r="L401" s="19">
        <v>0</v>
      </c>
      <c r="M401" s="19">
        <v>0</v>
      </c>
      <c r="N401" s="19">
        <v>0</v>
      </c>
      <c r="O401" s="19">
        <v>0</v>
      </c>
      <c r="P401" s="19">
        <v>0</v>
      </c>
      <c r="Q401" s="19">
        <v>0</v>
      </c>
      <c r="R401" s="19">
        <v>0</v>
      </c>
      <c r="S401" s="19">
        <v>0</v>
      </c>
      <c r="T401" s="19">
        <v>0</v>
      </c>
      <c r="U401" s="19">
        <v>0</v>
      </c>
      <c r="V401" s="19">
        <v>0</v>
      </c>
      <c r="W401" s="19">
        <v>0</v>
      </c>
      <c r="X401" s="19">
        <v>0</v>
      </c>
      <c r="Y401" s="19">
        <v>0</v>
      </c>
      <c r="Z401" s="19">
        <v>0</v>
      </c>
      <c r="AA401" s="33">
        <v>0</v>
      </c>
      <c r="AB401" s="17" t="str">
        <f t="shared" si="60"/>
        <v/>
      </c>
      <c r="AC401" s="17" t="str">
        <f t="shared" si="61"/>
        <v/>
      </c>
      <c r="AD401" s="17" t="str">
        <f t="shared" si="62"/>
        <v/>
      </c>
      <c r="AE401" s="17" t="str">
        <f t="shared" si="63"/>
        <v/>
      </c>
      <c r="AF401" s="17" t="str">
        <f t="shared" si="64"/>
        <v/>
      </c>
      <c r="AG401" s="17" t="str">
        <f t="shared" si="65"/>
        <v/>
      </c>
      <c r="AH401" s="17" t="str">
        <f t="shared" si="66"/>
        <v/>
      </c>
      <c r="AI401" s="17" t="str">
        <f t="shared" si="67"/>
        <v/>
      </c>
      <c r="AJ401" s="17" t="str">
        <f t="shared" si="68"/>
        <v/>
      </c>
      <c r="AK401" s="17">
        <f t="shared" si="69"/>
        <v>0</v>
      </c>
    </row>
    <row r="402" spans="1:37" s="17" customFormat="1" x14ac:dyDescent="0.25">
      <c r="A402" s="13" t="s">
        <v>2455</v>
      </c>
      <c r="B402" s="14">
        <v>399</v>
      </c>
      <c r="C402" s="15" t="s">
        <v>2456</v>
      </c>
      <c r="D402" s="15" t="s">
        <v>2448</v>
      </c>
      <c r="E402" s="16">
        <v>25147</v>
      </c>
      <c r="F402" s="16">
        <v>25147</v>
      </c>
      <c r="G402" s="16">
        <v>28532</v>
      </c>
      <c r="H402" s="15">
        <v>2</v>
      </c>
      <c r="I402" s="15">
        <v>2</v>
      </c>
      <c r="J402" s="15">
        <v>0</v>
      </c>
      <c r="K402" s="19">
        <v>0</v>
      </c>
      <c r="L402" s="19">
        <v>0</v>
      </c>
      <c r="M402" s="19">
        <v>0</v>
      </c>
      <c r="N402" s="19">
        <v>0</v>
      </c>
      <c r="O402" s="19">
        <v>0</v>
      </c>
      <c r="P402" s="19">
        <v>0</v>
      </c>
      <c r="Q402" s="19">
        <v>0</v>
      </c>
      <c r="R402" s="19">
        <v>0</v>
      </c>
      <c r="S402" s="19">
        <v>0</v>
      </c>
      <c r="T402" s="19">
        <v>0</v>
      </c>
      <c r="U402" s="19">
        <v>0</v>
      </c>
      <c r="V402" s="19">
        <v>0</v>
      </c>
      <c r="W402" s="19">
        <v>0</v>
      </c>
      <c r="X402" s="19">
        <v>0</v>
      </c>
      <c r="Y402" s="19">
        <v>0</v>
      </c>
      <c r="Z402" s="19">
        <v>0</v>
      </c>
      <c r="AA402" s="33">
        <v>0</v>
      </c>
      <c r="AB402" s="17" t="str">
        <f t="shared" si="60"/>
        <v/>
      </c>
      <c r="AC402" s="17" t="str">
        <f t="shared" si="61"/>
        <v/>
      </c>
      <c r="AD402" s="17" t="str">
        <f t="shared" si="62"/>
        <v/>
      </c>
      <c r="AE402" s="17" t="str">
        <f t="shared" si="63"/>
        <v/>
      </c>
      <c r="AF402" s="17" t="str">
        <f t="shared" si="64"/>
        <v/>
      </c>
      <c r="AG402" s="17" t="str">
        <f t="shared" si="65"/>
        <v/>
      </c>
      <c r="AH402" s="17" t="str">
        <f t="shared" si="66"/>
        <v/>
      </c>
      <c r="AI402" s="17" t="str">
        <f t="shared" si="67"/>
        <v/>
      </c>
      <c r="AJ402" s="17" t="str">
        <f t="shared" si="68"/>
        <v/>
      </c>
      <c r="AK402" s="17">
        <f t="shared" si="69"/>
        <v>0</v>
      </c>
    </row>
    <row r="403" spans="1:37" s="17" customFormat="1" x14ac:dyDescent="0.25">
      <c r="A403" s="13" t="s">
        <v>2457</v>
      </c>
      <c r="B403" s="18">
        <v>400</v>
      </c>
      <c r="C403" s="15" t="s">
        <v>2458</v>
      </c>
      <c r="D403" s="15" t="s">
        <v>2448</v>
      </c>
      <c r="E403" s="16">
        <v>18860</v>
      </c>
      <c r="F403" s="16">
        <v>18860</v>
      </c>
      <c r="G403" s="16">
        <v>21249</v>
      </c>
      <c r="H403" s="15">
        <v>1.5</v>
      </c>
      <c r="I403" s="15">
        <v>1.5</v>
      </c>
      <c r="J403" s="15">
        <v>0</v>
      </c>
      <c r="K403" s="19">
        <v>0</v>
      </c>
      <c r="L403" s="19">
        <v>0</v>
      </c>
      <c r="M403" s="19">
        <v>0</v>
      </c>
      <c r="N403" s="19">
        <v>0</v>
      </c>
      <c r="O403" s="19">
        <v>0</v>
      </c>
      <c r="P403" s="19">
        <v>0</v>
      </c>
      <c r="Q403" s="19">
        <v>0</v>
      </c>
      <c r="R403" s="19">
        <v>0</v>
      </c>
      <c r="S403" s="19">
        <v>0</v>
      </c>
      <c r="T403" s="19">
        <v>0</v>
      </c>
      <c r="U403" s="19">
        <v>0</v>
      </c>
      <c r="V403" s="19">
        <v>0</v>
      </c>
      <c r="W403" s="19">
        <v>0</v>
      </c>
      <c r="X403" s="19">
        <v>0</v>
      </c>
      <c r="Y403" s="19">
        <v>0</v>
      </c>
      <c r="Z403" s="19">
        <v>0</v>
      </c>
      <c r="AA403" s="33">
        <v>0</v>
      </c>
      <c r="AB403" s="17" t="str">
        <f t="shared" si="60"/>
        <v/>
      </c>
      <c r="AC403" s="17" t="str">
        <f t="shared" si="61"/>
        <v/>
      </c>
      <c r="AD403" s="17" t="str">
        <f t="shared" si="62"/>
        <v/>
      </c>
      <c r="AE403" s="17" t="str">
        <f t="shared" si="63"/>
        <v/>
      </c>
      <c r="AF403" s="17" t="str">
        <f t="shared" si="64"/>
        <v/>
      </c>
      <c r="AG403" s="17" t="str">
        <f t="shared" si="65"/>
        <v/>
      </c>
      <c r="AH403" s="17" t="str">
        <f t="shared" si="66"/>
        <v/>
      </c>
      <c r="AI403" s="17" t="str">
        <f t="shared" si="67"/>
        <v/>
      </c>
      <c r="AJ403" s="17" t="str">
        <f t="shared" si="68"/>
        <v/>
      </c>
      <c r="AK403" s="17">
        <f t="shared" si="69"/>
        <v>0</v>
      </c>
    </row>
    <row r="404" spans="1:37" s="17" customFormat="1" x14ac:dyDescent="0.25">
      <c r="A404" s="13" t="s">
        <v>2459</v>
      </c>
      <c r="B404" s="14">
        <v>401</v>
      </c>
      <c r="C404" s="15" t="s">
        <v>2460</v>
      </c>
      <c r="D404" s="15" t="s">
        <v>2448</v>
      </c>
      <c r="E404" s="16">
        <v>211936</v>
      </c>
      <c r="F404" s="16">
        <v>205769</v>
      </c>
      <c r="G404" s="16">
        <v>238337</v>
      </c>
      <c r="H404" s="15">
        <v>17</v>
      </c>
      <c r="I404" s="15">
        <v>17</v>
      </c>
      <c r="J404" s="15">
        <v>0</v>
      </c>
      <c r="K404" s="19">
        <v>0</v>
      </c>
      <c r="L404" s="19">
        <v>0</v>
      </c>
      <c r="M404" s="19">
        <v>0</v>
      </c>
      <c r="N404" s="19">
        <v>0</v>
      </c>
      <c r="O404" s="19">
        <v>0</v>
      </c>
      <c r="P404" s="19">
        <v>0</v>
      </c>
      <c r="Q404" s="19">
        <v>0</v>
      </c>
      <c r="R404" s="19">
        <v>0</v>
      </c>
      <c r="S404" s="19">
        <v>0</v>
      </c>
      <c r="T404" s="19">
        <v>0</v>
      </c>
      <c r="U404" s="19">
        <v>0</v>
      </c>
      <c r="V404" s="19">
        <v>0</v>
      </c>
      <c r="W404" s="19">
        <v>0</v>
      </c>
      <c r="X404" s="19">
        <v>0</v>
      </c>
      <c r="Y404" s="19">
        <v>0</v>
      </c>
      <c r="Z404" s="19">
        <v>0</v>
      </c>
      <c r="AA404" s="33">
        <v>0</v>
      </c>
      <c r="AB404" s="17" t="str">
        <f t="shared" si="60"/>
        <v/>
      </c>
      <c r="AC404" s="17" t="str">
        <f t="shared" si="61"/>
        <v/>
      </c>
      <c r="AD404" s="17" t="str">
        <f t="shared" si="62"/>
        <v/>
      </c>
      <c r="AE404" s="17" t="str">
        <f t="shared" si="63"/>
        <v/>
      </c>
      <c r="AF404" s="17" t="str">
        <f t="shared" si="64"/>
        <v/>
      </c>
      <c r="AG404" s="17" t="str">
        <f t="shared" si="65"/>
        <v/>
      </c>
      <c r="AH404" s="17" t="str">
        <f t="shared" si="66"/>
        <v/>
      </c>
      <c r="AI404" s="17" t="str">
        <f t="shared" si="67"/>
        <v/>
      </c>
      <c r="AJ404" s="17" t="str">
        <f t="shared" si="68"/>
        <v/>
      </c>
      <c r="AK404" s="17">
        <f t="shared" si="69"/>
        <v>0</v>
      </c>
    </row>
    <row r="405" spans="1:37" s="17" customFormat="1" x14ac:dyDescent="0.25">
      <c r="A405" s="13" t="s">
        <v>2461</v>
      </c>
      <c r="B405" s="18">
        <v>402</v>
      </c>
      <c r="C405" s="15" t="s">
        <v>2462</v>
      </c>
      <c r="D405" s="15" t="s">
        <v>2448</v>
      </c>
      <c r="E405" s="16">
        <v>22179</v>
      </c>
      <c r="F405" s="16">
        <v>22179</v>
      </c>
      <c r="G405" s="16">
        <v>24965</v>
      </c>
      <c r="H405" s="15">
        <v>1.75</v>
      </c>
      <c r="I405" s="15">
        <v>1.75</v>
      </c>
      <c r="J405" s="15">
        <v>0</v>
      </c>
      <c r="K405" s="19">
        <v>0</v>
      </c>
      <c r="L405" s="19">
        <v>0</v>
      </c>
      <c r="M405" s="19">
        <v>0</v>
      </c>
      <c r="N405" s="19">
        <v>0</v>
      </c>
      <c r="O405" s="19">
        <v>0</v>
      </c>
      <c r="P405" s="19">
        <v>0</v>
      </c>
      <c r="Q405" s="19">
        <v>0</v>
      </c>
      <c r="R405" s="19">
        <v>0</v>
      </c>
      <c r="S405" s="19">
        <v>0</v>
      </c>
      <c r="T405" s="19">
        <v>0</v>
      </c>
      <c r="U405" s="19">
        <v>0</v>
      </c>
      <c r="V405" s="19">
        <v>0</v>
      </c>
      <c r="W405" s="19">
        <v>0</v>
      </c>
      <c r="X405" s="19">
        <v>0</v>
      </c>
      <c r="Y405" s="19">
        <v>0</v>
      </c>
      <c r="Z405" s="19">
        <v>0</v>
      </c>
      <c r="AA405" s="33">
        <v>0</v>
      </c>
      <c r="AB405" s="17" t="str">
        <f t="shared" si="60"/>
        <v/>
      </c>
      <c r="AC405" s="17" t="str">
        <f t="shared" si="61"/>
        <v/>
      </c>
      <c r="AD405" s="17" t="str">
        <f t="shared" si="62"/>
        <v/>
      </c>
      <c r="AE405" s="17" t="str">
        <f t="shared" si="63"/>
        <v/>
      </c>
      <c r="AF405" s="17" t="str">
        <f t="shared" si="64"/>
        <v/>
      </c>
      <c r="AG405" s="17" t="str">
        <f t="shared" si="65"/>
        <v/>
      </c>
      <c r="AH405" s="17" t="str">
        <f t="shared" si="66"/>
        <v/>
      </c>
      <c r="AI405" s="17" t="str">
        <f t="shared" si="67"/>
        <v/>
      </c>
      <c r="AJ405" s="17" t="str">
        <f t="shared" si="68"/>
        <v/>
      </c>
      <c r="AK405" s="17">
        <f t="shared" si="69"/>
        <v>0</v>
      </c>
    </row>
    <row r="406" spans="1:37" s="17" customFormat="1" x14ac:dyDescent="0.25">
      <c r="A406" s="13" t="s">
        <v>2463</v>
      </c>
      <c r="B406" s="14">
        <v>403</v>
      </c>
      <c r="C406" s="15" t="s">
        <v>2464</v>
      </c>
      <c r="D406" s="15" t="s">
        <v>2448</v>
      </c>
      <c r="E406" s="16">
        <v>7083</v>
      </c>
      <c r="F406" s="16">
        <v>7083</v>
      </c>
      <c r="G406" s="16">
        <v>6287</v>
      </c>
      <c r="H406" s="15">
        <v>0.5</v>
      </c>
      <c r="I406" s="15">
        <v>0.5</v>
      </c>
      <c r="J406" s="15">
        <v>0</v>
      </c>
      <c r="K406" s="19">
        <v>0</v>
      </c>
      <c r="L406" s="19">
        <v>0</v>
      </c>
      <c r="M406" s="19">
        <v>0</v>
      </c>
      <c r="N406" s="19">
        <v>0</v>
      </c>
      <c r="O406" s="19">
        <v>0</v>
      </c>
      <c r="P406" s="19">
        <v>0</v>
      </c>
      <c r="Q406" s="19">
        <v>0</v>
      </c>
      <c r="R406" s="19">
        <v>0</v>
      </c>
      <c r="S406" s="19">
        <v>0</v>
      </c>
      <c r="T406" s="19">
        <v>0</v>
      </c>
      <c r="U406" s="19">
        <v>0</v>
      </c>
      <c r="V406" s="19">
        <v>0</v>
      </c>
      <c r="W406" s="19">
        <v>0</v>
      </c>
      <c r="X406" s="19">
        <v>0</v>
      </c>
      <c r="Y406" s="19">
        <v>0</v>
      </c>
      <c r="Z406" s="19">
        <v>0</v>
      </c>
      <c r="AA406" s="33">
        <v>0</v>
      </c>
      <c r="AB406" s="17" t="str">
        <f t="shared" si="60"/>
        <v/>
      </c>
      <c r="AC406" s="17" t="str">
        <f t="shared" si="61"/>
        <v/>
      </c>
      <c r="AD406" s="17" t="str">
        <f t="shared" si="62"/>
        <v/>
      </c>
      <c r="AE406" s="17" t="str">
        <f t="shared" si="63"/>
        <v/>
      </c>
      <c r="AF406" s="17" t="str">
        <f t="shared" si="64"/>
        <v/>
      </c>
      <c r="AG406" s="17" t="str">
        <f t="shared" si="65"/>
        <v/>
      </c>
      <c r="AH406" s="17" t="str">
        <f t="shared" si="66"/>
        <v/>
      </c>
      <c r="AI406" s="17" t="str">
        <f t="shared" si="67"/>
        <v/>
      </c>
      <c r="AJ406" s="17" t="str">
        <f t="shared" si="68"/>
        <v/>
      </c>
      <c r="AK406" s="17">
        <f t="shared" si="69"/>
        <v>0</v>
      </c>
    </row>
    <row r="407" spans="1:37" s="17" customFormat="1" ht="409.5" x14ac:dyDescent="0.25">
      <c r="A407" s="13" t="s">
        <v>2465</v>
      </c>
      <c r="B407" s="18">
        <v>404</v>
      </c>
      <c r="C407" s="15" t="s">
        <v>2466</v>
      </c>
      <c r="D407" s="15" t="s">
        <v>2467</v>
      </c>
      <c r="E407" s="16">
        <v>60507</v>
      </c>
      <c r="F407" s="16">
        <v>60507</v>
      </c>
      <c r="G407" s="16">
        <v>68167</v>
      </c>
      <c r="H407" s="15">
        <v>4.8899999999999997</v>
      </c>
      <c r="I407" s="15">
        <v>4.8899999999999997</v>
      </c>
      <c r="J407" s="15">
        <v>6</v>
      </c>
      <c r="K407" s="19" t="s">
        <v>2468</v>
      </c>
      <c r="L407" s="19">
        <v>3</v>
      </c>
      <c r="M407" s="19" t="s">
        <v>2469</v>
      </c>
      <c r="N407" s="19">
        <v>1</v>
      </c>
      <c r="O407" s="19" t="s">
        <v>2470</v>
      </c>
      <c r="P407" s="19">
        <v>2</v>
      </c>
      <c r="Q407" s="19" t="s">
        <v>2471</v>
      </c>
      <c r="R407" s="19">
        <v>2</v>
      </c>
      <c r="S407" s="19" t="s">
        <v>2472</v>
      </c>
      <c r="T407" s="19">
        <v>42</v>
      </c>
      <c r="U407" s="19" t="s">
        <v>2473</v>
      </c>
      <c r="V407" s="19">
        <v>7</v>
      </c>
      <c r="W407" s="19" t="s">
        <v>2474</v>
      </c>
      <c r="X407" s="19">
        <v>0</v>
      </c>
      <c r="Y407" s="19" t="s">
        <v>291</v>
      </c>
      <c r="Z407" s="19">
        <v>118</v>
      </c>
      <c r="AA407" s="33" t="s">
        <v>2475</v>
      </c>
      <c r="AB407" s="17">
        <f t="shared" si="60"/>
        <v>1</v>
      </c>
      <c r="AC407" s="17">
        <f t="shared" si="61"/>
        <v>1</v>
      </c>
      <c r="AD407" s="17">
        <f t="shared" si="62"/>
        <v>1</v>
      </c>
      <c r="AE407" s="17">
        <f t="shared" si="63"/>
        <v>1</v>
      </c>
      <c r="AF407" s="17">
        <f t="shared" si="64"/>
        <v>1</v>
      </c>
      <c r="AG407" s="17">
        <f t="shared" si="65"/>
        <v>1</v>
      </c>
      <c r="AH407" s="17">
        <f t="shared" si="66"/>
        <v>1</v>
      </c>
      <c r="AI407" s="17" t="str">
        <f t="shared" si="67"/>
        <v/>
      </c>
      <c r="AJ407" s="17">
        <f t="shared" si="68"/>
        <v>1</v>
      </c>
      <c r="AK407" s="17">
        <f t="shared" si="69"/>
        <v>8</v>
      </c>
    </row>
    <row r="408" spans="1:37" s="17" customFormat="1" ht="409.5" x14ac:dyDescent="0.25">
      <c r="A408" s="13" t="s">
        <v>2476</v>
      </c>
      <c r="B408" s="14">
        <v>405</v>
      </c>
      <c r="C408" s="15" t="s">
        <v>2477</v>
      </c>
      <c r="D408" s="15" t="s">
        <v>2467</v>
      </c>
      <c r="E408" s="16">
        <v>24747</v>
      </c>
      <c r="F408" s="16">
        <v>24747</v>
      </c>
      <c r="G408" s="16">
        <v>27880</v>
      </c>
      <c r="H408" s="15">
        <v>2</v>
      </c>
      <c r="I408" s="15">
        <v>2</v>
      </c>
      <c r="J408" s="15">
        <v>6</v>
      </c>
      <c r="K408" s="19" t="s">
        <v>2478</v>
      </c>
      <c r="L408" s="19">
        <v>1</v>
      </c>
      <c r="M408" s="19" t="s">
        <v>2479</v>
      </c>
      <c r="N408" s="19">
        <v>0</v>
      </c>
      <c r="O408" s="19">
        <v>0</v>
      </c>
      <c r="P408" s="19">
        <v>0</v>
      </c>
      <c r="Q408" s="19">
        <v>0</v>
      </c>
      <c r="R408" s="19">
        <v>0</v>
      </c>
      <c r="S408" s="19">
        <v>0</v>
      </c>
      <c r="T408" s="19">
        <v>20</v>
      </c>
      <c r="U408" s="19" t="s">
        <v>2480</v>
      </c>
      <c r="V408" s="19">
        <v>8</v>
      </c>
      <c r="W408" s="19" t="s">
        <v>2481</v>
      </c>
      <c r="X408" s="19">
        <v>0</v>
      </c>
      <c r="Y408" s="19">
        <v>0</v>
      </c>
      <c r="Z408" s="19">
        <v>123</v>
      </c>
      <c r="AA408" s="33" t="s">
        <v>2482</v>
      </c>
      <c r="AB408" s="17">
        <f t="shared" si="60"/>
        <v>1</v>
      </c>
      <c r="AC408" s="17">
        <f t="shared" si="61"/>
        <v>1</v>
      </c>
      <c r="AD408" s="17" t="str">
        <f t="shared" si="62"/>
        <v/>
      </c>
      <c r="AE408" s="17" t="str">
        <f t="shared" si="63"/>
        <v/>
      </c>
      <c r="AF408" s="17" t="str">
        <f t="shared" si="64"/>
        <v/>
      </c>
      <c r="AG408" s="17">
        <f t="shared" si="65"/>
        <v>1</v>
      </c>
      <c r="AH408" s="17">
        <f t="shared" si="66"/>
        <v>1</v>
      </c>
      <c r="AI408" s="17" t="str">
        <f t="shared" si="67"/>
        <v/>
      </c>
      <c r="AJ408" s="17">
        <f t="shared" si="68"/>
        <v>1</v>
      </c>
      <c r="AK408" s="17">
        <f t="shared" si="69"/>
        <v>5</v>
      </c>
    </row>
    <row r="409" spans="1:37" s="17" customFormat="1" ht="156" x14ac:dyDescent="0.25">
      <c r="A409" s="13" t="s">
        <v>2483</v>
      </c>
      <c r="B409" s="18">
        <v>406</v>
      </c>
      <c r="C409" s="15" t="s">
        <v>2484</v>
      </c>
      <c r="D409" s="15" t="s">
        <v>2467</v>
      </c>
      <c r="E409" s="16">
        <v>3960</v>
      </c>
      <c r="F409" s="16">
        <v>3960</v>
      </c>
      <c r="G409" s="16">
        <v>4461</v>
      </c>
      <c r="H409" s="15">
        <v>0.32</v>
      </c>
      <c r="I409" s="15">
        <v>0.32</v>
      </c>
      <c r="J409" s="15">
        <v>1</v>
      </c>
      <c r="K409" s="19" t="s">
        <v>2485</v>
      </c>
      <c r="L409" s="19">
        <v>0</v>
      </c>
      <c r="M409" s="19">
        <v>0</v>
      </c>
      <c r="N409" s="19">
        <v>0</v>
      </c>
      <c r="O409" s="19">
        <v>0</v>
      </c>
      <c r="P409" s="19">
        <v>0</v>
      </c>
      <c r="Q409" s="19">
        <v>0</v>
      </c>
      <c r="R409" s="19">
        <v>0</v>
      </c>
      <c r="S409" s="19">
        <v>0</v>
      </c>
      <c r="T409" s="19">
        <v>21</v>
      </c>
      <c r="U409" s="19" t="s">
        <v>2486</v>
      </c>
      <c r="V409" s="19">
        <v>7</v>
      </c>
      <c r="W409" s="19" t="s">
        <v>2487</v>
      </c>
      <c r="X409" s="19">
        <v>0</v>
      </c>
      <c r="Y409" s="19">
        <v>0</v>
      </c>
      <c r="Z409" s="19">
        <v>20</v>
      </c>
      <c r="AA409" s="33" t="s">
        <v>2488</v>
      </c>
      <c r="AB409" s="17">
        <f t="shared" si="60"/>
        <v>1</v>
      </c>
      <c r="AC409" s="17" t="str">
        <f t="shared" si="61"/>
        <v/>
      </c>
      <c r="AD409" s="17" t="str">
        <f t="shared" si="62"/>
        <v/>
      </c>
      <c r="AE409" s="17" t="str">
        <f t="shared" si="63"/>
        <v/>
      </c>
      <c r="AF409" s="17" t="str">
        <f t="shared" si="64"/>
        <v/>
      </c>
      <c r="AG409" s="17">
        <f t="shared" si="65"/>
        <v>1</v>
      </c>
      <c r="AH409" s="17">
        <f t="shared" si="66"/>
        <v>1</v>
      </c>
      <c r="AI409" s="17" t="str">
        <f t="shared" si="67"/>
        <v/>
      </c>
      <c r="AJ409" s="17">
        <f t="shared" si="68"/>
        <v>1</v>
      </c>
      <c r="AK409" s="17">
        <f t="shared" si="69"/>
        <v>4</v>
      </c>
    </row>
    <row r="410" spans="1:37" s="17" customFormat="1" ht="324" x14ac:dyDescent="0.25">
      <c r="A410" s="13" t="s">
        <v>2489</v>
      </c>
      <c r="B410" s="14">
        <v>407</v>
      </c>
      <c r="C410" s="15" t="s">
        <v>2174</v>
      </c>
      <c r="D410" s="15" t="s">
        <v>2467</v>
      </c>
      <c r="E410" s="16">
        <v>3712</v>
      </c>
      <c r="F410" s="16">
        <v>3712</v>
      </c>
      <c r="G410" s="16">
        <v>4182</v>
      </c>
      <c r="H410" s="15">
        <v>0.3</v>
      </c>
      <c r="I410" s="15">
        <v>0.3</v>
      </c>
      <c r="J410" s="15">
        <v>1</v>
      </c>
      <c r="K410" s="19" t="s">
        <v>2490</v>
      </c>
      <c r="L410" s="19">
        <v>0</v>
      </c>
      <c r="M410" s="19">
        <v>0</v>
      </c>
      <c r="N410" s="19">
        <v>0</v>
      </c>
      <c r="O410" s="19">
        <v>0</v>
      </c>
      <c r="P410" s="19">
        <v>0</v>
      </c>
      <c r="Q410" s="19">
        <v>0</v>
      </c>
      <c r="R410" s="19">
        <v>0</v>
      </c>
      <c r="S410" s="19">
        <v>0</v>
      </c>
      <c r="T410" s="19">
        <v>19</v>
      </c>
      <c r="U410" s="19" t="s">
        <v>2491</v>
      </c>
      <c r="V410" s="19">
        <v>3</v>
      </c>
      <c r="W410" s="19" t="s">
        <v>2492</v>
      </c>
      <c r="X410" s="19">
        <v>1</v>
      </c>
      <c r="Y410" s="19" t="s">
        <v>2493</v>
      </c>
      <c r="Z410" s="19">
        <v>30</v>
      </c>
      <c r="AA410" s="33" t="s">
        <v>2494</v>
      </c>
      <c r="AB410" s="17">
        <f t="shared" si="60"/>
        <v>1</v>
      </c>
      <c r="AC410" s="17" t="str">
        <f t="shared" si="61"/>
        <v/>
      </c>
      <c r="AD410" s="17" t="str">
        <f t="shared" si="62"/>
        <v/>
      </c>
      <c r="AE410" s="17" t="str">
        <f t="shared" si="63"/>
        <v/>
      </c>
      <c r="AF410" s="17" t="str">
        <f t="shared" si="64"/>
        <v/>
      </c>
      <c r="AG410" s="17">
        <f t="shared" si="65"/>
        <v>1</v>
      </c>
      <c r="AH410" s="17">
        <f t="shared" si="66"/>
        <v>1</v>
      </c>
      <c r="AI410" s="17">
        <f t="shared" si="67"/>
        <v>1</v>
      </c>
      <c r="AJ410" s="17">
        <f t="shared" si="68"/>
        <v>1</v>
      </c>
      <c r="AK410" s="17">
        <f t="shared" si="69"/>
        <v>5</v>
      </c>
    </row>
    <row r="411" spans="1:37" s="17" customFormat="1" ht="72" x14ac:dyDescent="0.25">
      <c r="A411" s="13" t="s">
        <v>2495</v>
      </c>
      <c r="B411" s="18">
        <v>408</v>
      </c>
      <c r="C411" s="15" t="s">
        <v>2496</v>
      </c>
      <c r="D411" s="15" t="s">
        <v>2467</v>
      </c>
      <c r="E411" s="16">
        <v>18560</v>
      </c>
      <c r="F411" s="16">
        <v>18560</v>
      </c>
      <c r="G411" s="16">
        <v>20910</v>
      </c>
      <c r="H411" s="15">
        <v>1.5</v>
      </c>
      <c r="I411" s="15">
        <v>1.5</v>
      </c>
      <c r="J411" s="15">
        <v>2</v>
      </c>
      <c r="K411" s="19" t="s">
        <v>2497</v>
      </c>
      <c r="L411" s="19">
        <v>0</v>
      </c>
      <c r="M411" s="19">
        <v>0</v>
      </c>
      <c r="N411" s="19">
        <v>0</v>
      </c>
      <c r="O411" s="19">
        <v>0</v>
      </c>
      <c r="P411" s="19">
        <v>0</v>
      </c>
      <c r="Q411" s="19">
        <v>0</v>
      </c>
      <c r="R411" s="19">
        <v>2</v>
      </c>
      <c r="S411" s="19" t="s">
        <v>2498</v>
      </c>
      <c r="T411" s="19">
        <v>12</v>
      </c>
      <c r="U411" s="19" t="s">
        <v>2499</v>
      </c>
      <c r="V411" s="19">
        <v>11</v>
      </c>
      <c r="W411" s="19" t="s">
        <v>2500</v>
      </c>
      <c r="X411" s="19">
        <v>0</v>
      </c>
      <c r="Y411" s="19">
        <v>0</v>
      </c>
      <c r="Z411" s="19">
        <v>27</v>
      </c>
      <c r="AA411" s="33">
        <v>0</v>
      </c>
      <c r="AB411" s="17">
        <f t="shared" si="60"/>
        <v>1</v>
      </c>
      <c r="AC411" s="17" t="str">
        <f t="shared" si="61"/>
        <v/>
      </c>
      <c r="AD411" s="17" t="str">
        <f t="shared" si="62"/>
        <v/>
      </c>
      <c r="AE411" s="17" t="str">
        <f t="shared" si="63"/>
        <v/>
      </c>
      <c r="AF411" s="17">
        <f t="shared" si="64"/>
        <v>1</v>
      </c>
      <c r="AG411" s="17">
        <f t="shared" si="65"/>
        <v>1</v>
      </c>
      <c r="AH411" s="17">
        <f t="shared" si="66"/>
        <v>1</v>
      </c>
      <c r="AI411" s="17" t="str">
        <f t="shared" si="67"/>
        <v/>
      </c>
      <c r="AJ411" s="17">
        <f t="shared" si="68"/>
        <v>1</v>
      </c>
      <c r="AK411" s="17">
        <f t="shared" si="69"/>
        <v>5</v>
      </c>
    </row>
    <row r="412" spans="1:37" s="17" customFormat="1" ht="84" x14ac:dyDescent="0.25">
      <c r="A412" s="13" t="s">
        <v>2501</v>
      </c>
      <c r="B412" s="14">
        <v>409</v>
      </c>
      <c r="C412" s="15" t="s">
        <v>2502</v>
      </c>
      <c r="D412" s="15" t="s">
        <v>2467</v>
      </c>
      <c r="E412" s="16">
        <v>1856</v>
      </c>
      <c r="F412" s="16">
        <v>1856</v>
      </c>
      <c r="G412" s="16">
        <v>2091</v>
      </c>
      <c r="H412" s="15">
        <v>0.15</v>
      </c>
      <c r="I412" s="15">
        <v>0.15</v>
      </c>
      <c r="J412" s="15">
        <v>0</v>
      </c>
      <c r="K412" s="19" t="s">
        <v>2503</v>
      </c>
      <c r="L412" s="19">
        <v>0</v>
      </c>
      <c r="M412" s="19" t="s">
        <v>2503</v>
      </c>
      <c r="N412" s="19">
        <v>0</v>
      </c>
      <c r="O412" s="19">
        <v>0</v>
      </c>
      <c r="P412" s="19">
        <v>0</v>
      </c>
      <c r="Q412" s="19">
        <v>0</v>
      </c>
      <c r="R412" s="19">
        <v>0</v>
      </c>
      <c r="S412" s="19">
        <v>0</v>
      </c>
      <c r="T412" s="19">
        <v>14</v>
      </c>
      <c r="U412" s="19" t="s">
        <v>2504</v>
      </c>
      <c r="V412" s="19">
        <v>1</v>
      </c>
      <c r="W412" s="19" t="s">
        <v>2505</v>
      </c>
      <c r="X412" s="19">
        <v>1</v>
      </c>
      <c r="Y412" s="19" t="s">
        <v>2506</v>
      </c>
      <c r="Z412" s="19">
        <v>15</v>
      </c>
      <c r="AA412" s="33" t="s">
        <v>2507</v>
      </c>
      <c r="AB412" s="17" t="str">
        <f t="shared" si="60"/>
        <v/>
      </c>
      <c r="AC412" s="17" t="str">
        <f t="shared" si="61"/>
        <v/>
      </c>
      <c r="AD412" s="17" t="str">
        <f t="shared" si="62"/>
        <v/>
      </c>
      <c r="AE412" s="17" t="str">
        <f t="shared" si="63"/>
        <v/>
      </c>
      <c r="AF412" s="17" t="str">
        <f t="shared" si="64"/>
        <v/>
      </c>
      <c r="AG412" s="17">
        <f t="shared" si="65"/>
        <v>1</v>
      </c>
      <c r="AH412" s="17">
        <f t="shared" si="66"/>
        <v>1</v>
      </c>
      <c r="AI412" s="17">
        <f t="shared" si="67"/>
        <v>1</v>
      </c>
      <c r="AJ412" s="17">
        <f t="shared" si="68"/>
        <v>1</v>
      </c>
      <c r="AK412" s="17">
        <f t="shared" si="69"/>
        <v>4</v>
      </c>
    </row>
    <row r="413" spans="1:37" s="17" customFormat="1" ht="312" x14ac:dyDescent="0.25">
      <c r="A413" s="13" t="s">
        <v>2508</v>
      </c>
      <c r="B413" s="18">
        <v>410</v>
      </c>
      <c r="C413" s="15" t="s">
        <v>2509</v>
      </c>
      <c r="D413" s="15" t="s">
        <v>2467</v>
      </c>
      <c r="E413" s="16">
        <v>8661</v>
      </c>
      <c r="F413" s="16">
        <v>8661</v>
      </c>
      <c r="G413" s="16">
        <v>9758</v>
      </c>
      <c r="H413" s="15">
        <v>0.7</v>
      </c>
      <c r="I413" s="15">
        <v>0.7</v>
      </c>
      <c r="J413" s="15">
        <v>1</v>
      </c>
      <c r="K413" s="19" t="s">
        <v>2510</v>
      </c>
      <c r="L413" s="19">
        <v>0</v>
      </c>
      <c r="M413" s="19">
        <v>0</v>
      </c>
      <c r="N413" s="19">
        <v>0</v>
      </c>
      <c r="O413" s="19">
        <v>0</v>
      </c>
      <c r="P413" s="19">
        <v>0</v>
      </c>
      <c r="Q413" s="19">
        <v>0</v>
      </c>
      <c r="R413" s="19">
        <v>0</v>
      </c>
      <c r="S413" s="19">
        <v>0</v>
      </c>
      <c r="T413" s="19">
        <v>11</v>
      </c>
      <c r="U413" s="19" t="s">
        <v>2511</v>
      </c>
      <c r="V413" s="19">
        <v>4</v>
      </c>
      <c r="W413" s="19" t="s">
        <v>2512</v>
      </c>
      <c r="X413" s="19">
        <v>1</v>
      </c>
      <c r="Y413" s="19" t="s">
        <v>2513</v>
      </c>
      <c r="Z413" s="19">
        <v>96</v>
      </c>
      <c r="AA413" s="33" t="s">
        <v>2514</v>
      </c>
      <c r="AB413" s="17">
        <f t="shared" si="60"/>
        <v>1</v>
      </c>
      <c r="AC413" s="17" t="str">
        <f t="shared" si="61"/>
        <v/>
      </c>
      <c r="AD413" s="17" t="str">
        <f t="shared" si="62"/>
        <v/>
      </c>
      <c r="AE413" s="17" t="str">
        <f t="shared" si="63"/>
        <v/>
      </c>
      <c r="AF413" s="17" t="str">
        <f t="shared" si="64"/>
        <v/>
      </c>
      <c r="AG413" s="17">
        <f t="shared" si="65"/>
        <v>1</v>
      </c>
      <c r="AH413" s="17">
        <f t="shared" si="66"/>
        <v>1</v>
      </c>
      <c r="AI413" s="17">
        <f t="shared" si="67"/>
        <v>1</v>
      </c>
      <c r="AJ413" s="17">
        <f t="shared" si="68"/>
        <v>1</v>
      </c>
      <c r="AK413" s="17">
        <f t="shared" si="69"/>
        <v>5</v>
      </c>
    </row>
    <row r="414" spans="1:37" s="17" customFormat="1" ht="48" x14ac:dyDescent="0.25">
      <c r="A414" s="13" t="s">
        <v>2515</v>
      </c>
      <c r="B414" s="14">
        <v>411</v>
      </c>
      <c r="C414" s="15" t="s">
        <v>2516</v>
      </c>
      <c r="D414" s="15" t="s">
        <v>2467</v>
      </c>
      <c r="E414" s="16">
        <v>1732</v>
      </c>
      <c r="F414" s="16">
        <v>1732</v>
      </c>
      <c r="G414" s="16">
        <v>1951</v>
      </c>
      <c r="H414" s="15">
        <v>0.14000000000000001</v>
      </c>
      <c r="I414" s="15">
        <v>0.14000000000000001</v>
      </c>
      <c r="J414" s="15">
        <v>0</v>
      </c>
      <c r="K414" s="19">
        <v>0</v>
      </c>
      <c r="L414" s="19">
        <v>0</v>
      </c>
      <c r="M414" s="19">
        <v>0</v>
      </c>
      <c r="N414" s="19">
        <v>0</v>
      </c>
      <c r="O414" s="19">
        <v>0</v>
      </c>
      <c r="P414" s="19">
        <v>0</v>
      </c>
      <c r="Q414" s="19">
        <v>0</v>
      </c>
      <c r="R414" s="19">
        <v>0</v>
      </c>
      <c r="S414" s="19">
        <v>0</v>
      </c>
      <c r="T414" s="19">
        <v>6</v>
      </c>
      <c r="U414" s="19" t="s">
        <v>2517</v>
      </c>
      <c r="V414" s="19">
        <v>0</v>
      </c>
      <c r="W414" s="19">
        <v>0</v>
      </c>
      <c r="X414" s="19">
        <v>0</v>
      </c>
      <c r="Y414" s="19">
        <v>0</v>
      </c>
      <c r="Z414" s="19">
        <v>15</v>
      </c>
      <c r="AA414" s="33" t="s">
        <v>2518</v>
      </c>
      <c r="AB414" s="17" t="str">
        <f t="shared" si="60"/>
        <v/>
      </c>
      <c r="AC414" s="17" t="str">
        <f t="shared" si="61"/>
        <v/>
      </c>
      <c r="AD414" s="17" t="str">
        <f t="shared" si="62"/>
        <v/>
      </c>
      <c r="AE414" s="17" t="str">
        <f t="shared" si="63"/>
        <v/>
      </c>
      <c r="AF414" s="17" t="str">
        <f t="shared" si="64"/>
        <v/>
      </c>
      <c r="AG414" s="17">
        <f t="shared" si="65"/>
        <v>1</v>
      </c>
      <c r="AH414" s="17" t="str">
        <f t="shared" si="66"/>
        <v/>
      </c>
      <c r="AI414" s="17" t="str">
        <f t="shared" si="67"/>
        <v/>
      </c>
      <c r="AJ414" s="17">
        <f t="shared" si="68"/>
        <v>1</v>
      </c>
      <c r="AK414" s="17">
        <f t="shared" si="69"/>
        <v>2</v>
      </c>
    </row>
    <row r="415" spans="1:37" s="17" customFormat="1" ht="168" x14ac:dyDescent="0.25">
      <c r="A415" s="13" t="s">
        <v>2519</v>
      </c>
      <c r="B415" s="18">
        <v>412</v>
      </c>
      <c r="C415" s="15" t="s">
        <v>2520</v>
      </c>
      <c r="D415" s="15" t="s">
        <v>2521</v>
      </c>
      <c r="E415" s="16">
        <v>17141</v>
      </c>
      <c r="F415" s="16">
        <v>17141</v>
      </c>
      <c r="G415" s="16">
        <v>18456</v>
      </c>
      <c r="H415" s="15">
        <v>1.1000000000000001</v>
      </c>
      <c r="I415" s="15">
        <v>1.1000000000000001</v>
      </c>
      <c r="J415" s="15">
        <v>6</v>
      </c>
      <c r="K415" s="19">
        <v>0</v>
      </c>
      <c r="L415" s="19">
        <v>0</v>
      </c>
      <c r="M415" s="19">
        <v>0</v>
      </c>
      <c r="N415" s="19">
        <v>0</v>
      </c>
      <c r="O415" s="19">
        <v>0</v>
      </c>
      <c r="P415" s="19">
        <v>0</v>
      </c>
      <c r="Q415" s="19">
        <v>0</v>
      </c>
      <c r="R415" s="19">
        <v>0</v>
      </c>
      <c r="S415" s="19">
        <v>0</v>
      </c>
      <c r="T415" s="19">
        <v>0</v>
      </c>
      <c r="U415" s="19">
        <v>0</v>
      </c>
      <c r="V415" s="19">
        <v>7</v>
      </c>
      <c r="W415" s="19" t="s">
        <v>2522</v>
      </c>
      <c r="X415" s="19">
        <v>0</v>
      </c>
      <c r="Y415" s="19">
        <v>0</v>
      </c>
      <c r="Z415" s="19">
        <v>0</v>
      </c>
      <c r="AA415" s="33" t="s">
        <v>2523</v>
      </c>
      <c r="AB415" s="17">
        <f t="shared" si="60"/>
        <v>1</v>
      </c>
      <c r="AC415" s="17" t="str">
        <f t="shared" si="61"/>
        <v/>
      </c>
      <c r="AD415" s="17" t="str">
        <f t="shared" si="62"/>
        <v/>
      </c>
      <c r="AE415" s="17" t="str">
        <f t="shared" si="63"/>
        <v/>
      </c>
      <c r="AF415" s="17" t="str">
        <f t="shared" si="64"/>
        <v/>
      </c>
      <c r="AG415" s="17" t="str">
        <f t="shared" si="65"/>
        <v/>
      </c>
      <c r="AH415" s="17">
        <f t="shared" si="66"/>
        <v>1</v>
      </c>
      <c r="AI415" s="17" t="str">
        <f t="shared" si="67"/>
        <v/>
      </c>
      <c r="AJ415" s="17" t="str">
        <f t="shared" si="68"/>
        <v/>
      </c>
      <c r="AK415" s="17">
        <f t="shared" si="69"/>
        <v>2</v>
      </c>
    </row>
    <row r="416" spans="1:37" s="17" customFormat="1" ht="240" x14ac:dyDescent="0.25">
      <c r="A416" s="13" t="s">
        <v>2524</v>
      </c>
      <c r="B416" s="14">
        <v>413</v>
      </c>
      <c r="C416" s="15" t="s">
        <v>2525</v>
      </c>
      <c r="D416" s="15" t="s">
        <v>2521</v>
      </c>
      <c r="E416" s="16">
        <v>41705</v>
      </c>
      <c r="F416" s="16">
        <v>41705</v>
      </c>
      <c r="G416" s="16">
        <v>46116</v>
      </c>
      <c r="H416" s="15">
        <v>3.2</v>
      </c>
      <c r="I416" s="15">
        <v>3</v>
      </c>
      <c r="J416" s="15">
        <v>3</v>
      </c>
      <c r="K416" s="19">
        <v>0</v>
      </c>
      <c r="L416" s="19">
        <v>0</v>
      </c>
      <c r="M416" s="19">
        <v>0</v>
      </c>
      <c r="N416" s="19">
        <v>0</v>
      </c>
      <c r="O416" s="19">
        <v>0</v>
      </c>
      <c r="P416" s="19">
        <v>0</v>
      </c>
      <c r="Q416" s="19">
        <v>0</v>
      </c>
      <c r="R416" s="19">
        <v>0</v>
      </c>
      <c r="S416" s="19">
        <v>0</v>
      </c>
      <c r="T416" s="19">
        <v>1</v>
      </c>
      <c r="U416" s="19" t="s">
        <v>2526</v>
      </c>
      <c r="V416" s="19">
        <v>6</v>
      </c>
      <c r="W416" s="19" t="s">
        <v>2527</v>
      </c>
      <c r="X416" s="19">
        <v>0</v>
      </c>
      <c r="Y416" s="19">
        <v>0</v>
      </c>
      <c r="Z416" s="19">
        <v>0</v>
      </c>
      <c r="AA416" s="33" t="s">
        <v>2523</v>
      </c>
      <c r="AB416" s="17">
        <f t="shared" si="60"/>
        <v>1</v>
      </c>
      <c r="AC416" s="17" t="str">
        <f t="shared" si="61"/>
        <v/>
      </c>
      <c r="AD416" s="17" t="str">
        <f t="shared" si="62"/>
        <v/>
      </c>
      <c r="AE416" s="17" t="str">
        <f t="shared" si="63"/>
        <v/>
      </c>
      <c r="AF416" s="17" t="str">
        <f t="shared" si="64"/>
        <v/>
      </c>
      <c r="AG416" s="17">
        <f t="shared" si="65"/>
        <v>1</v>
      </c>
      <c r="AH416" s="17">
        <f t="shared" si="66"/>
        <v>1</v>
      </c>
      <c r="AI416" s="17" t="str">
        <f t="shared" si="67"/>
        <v/>
      </c>
      <c r="AJ416" s="17" t="str">
        <f t="shared" si="68"/>
        <v/>
      </c>
      <c r="AK416" s="17">
        <f t="shared" si="69"/>
        <v>3</v>
      </c>
    </row>
    <row r="417" spans="1:37" s="17" customFormat="1" ht="24" x14ac:dyDescent="0.25">
      <c r="A417" s="13" t="s">
        <v>2528</v>
      </c>
      <c r="B417" s="18">
        <v>414</v>
      </c>
      <c r="C417" s="15" t="s">
        <v>2529</v>
      </c>
      <c r="D417" s="15" t="s">
        <v>2521</v>
      </c>
      <c r="E417" s="16">
        <v>24218</v>
      </c>
      <c r="F417" s="16">
        <v>24218</v>
      </c>
      <c r="G417" s="16">
        <v>26267</v>
      </c>
      <c r="H417" s="15">
        <v>1.6</v>
      </c>
      <c r="I417" s="15">
        <v>1.6</v>
      </c>
      <c r="J417" s="15">
        <v>3</v>
      </c>
      <c r="K417" s="19">
        <v>0</v>
      </c>
      <c r="L417" s="19">
        <v>0</v>
      </c>
      <c r="M417" s="19" t="s">
        <v>2530</v>
      </c>
      <c r="N417" s="19">
        <v>0</v>
      </c>
      <c r="O417" s="19">
        <v>0</v>
      </c>
      <c r="P417" s="19">
        <v>0</v>
      </c>
      <c r="Q417" s="19">
        <v>0</v>
      </c>
      <c r="R417" s="19">
        <v>0</v>
      </c>
      <c r="S417" s="19">
        <v>0</v>
      </c>
      <c r="T417" s="19">
        <v>2</v>
      </c>
      <c r="U417" s="19" t="s">
        <v>2531</v>
      </c>
      <c r="V417" s="19">
        <v>5</v>
      </c>
      <c r="W417" s="19" t="s">
        <v>2532</v>
      </c>
      <c r="X417" s="19">
        <v>0</v>
      </c>
      <c r="Y417" s="19" t="s">
        <v>2530</v>
      </c>
      <c r="Z417" s="19">
        <v>0</v>
      </c>
      <c r="AA417" s="33" t="s">
        <v>2530</v>
      </c>
      <c r="AB417" s="17">
        <f t="shared" si="60"/>
        <v>1</v>
      </c>
      <c r="AC417" s="17" t="str">
        <f t="shared" si="61"/>
        <v/>
      </c>
      <c r="AD417" s="17" t="str">
        <f t="shared" si="62"/>
        <v/>
      </c>
      <c r="AE417" s="17" t="str">
        <f t="shared" si="63"/>
        <v/>
      </c>
      <c r="AF417" s="17" t="str">
        <f t="shared" si="64"/>
        <v/>
      </c>
      <c r="AG417" s="17">
        <f t="shared" si="65"/>
        <v>1</v>
      </c>
      <c r="AH417" s="17">
        <f t="shared" si="66"/>
        <v>1</v>
      </c>
      <c r="AI417" s="17" t="str">
        <f t="shared" si="67"/>
        <v/>
      </c>
      <c r="AJ417" s="17" t="str">
        <f t="shared" si="68"/>
        <v/>
      </c>
      <c r="AK417" s="17">
        <f t="shared" si="69"/>
        <v>3</v>
      </c>
    </row>
    <row r="418" spans="1:37" s="17" customFormat="1" x14ac:dyDescent="0.25">
      <c r="A418" s="13" t="s">
        <v>2533</v>
      </c>
      <c r="B418" s="14">
        <v>415</v>
      </c>
      <c r="C418" s="15" t="s">
        <v>2534</v>
      </c>
      <c r="D418" s="15" t="s">
        <v>2521</v>
      </c>
      <c r="E418" s="16">
        <v>56427</v>
      </c>
      <c r="F418" s="16">
        <v>56427</v>
      </c>
      <c r="G418" s="16">
        <v>56767</v>
      </c>
      <c r="H418" s="15">
        <v>3.5</v>
      </c>
      <c r="I418" s="15">
        <v>3.5</v>
      </c>
      <c r="J418" s="15">
        <v>5</v>
      </c>
      <c r="K418" s="19">
        <v>0</v>
      </c>
      <c r="L418" s="19">
        <v>0</v>
      </c>
      <c r="M418" s="19" t="s">
        <v>2530</v>
      </c>
      <c r="N418" s="19">
        <v>0</v>
      </c>
      <c r="O418" s="19">
        <v>0</v>
      </c>
      <c r="P418" s="19">
        <v>0</v>
      </c>
      <c r="Q418" s="19">
        <v>0</v>
      </c>
      <c r="R418" s="19">
        <v>0</v>
      </c>
      <c r="S418" s="19">
        <v>0</v>
      </c>
      <c r="T418" s="19">
        <v>1</v>
      </c>
      <c r="U418" s="19" t="s">
        <v>2535</v>
      </c>
      <c r="V418" s="19">
        <v>8</v>
      </c>
      <c r="W418" s="19" t="s">
        <v>2536</v>
      </c>
      <c r="X418" s="19">
        <v>0</v>
      </c>
      <c r="Y418" s="19" t="s">
        <v>2530</v>
      </c>
      <c r="Z418" s="19">
        <v>0</v>
      </c>
      <c r="AA418" s="33" t="s">
        <v>2530</v>
      </c>
      <c r="AB418" s="17">
        <f t="shared" si="60"/>
        <v>1</v>
      </c>
      <c r="AC418" s="17" t="str">
        <f t="shared" si="61"/>
        <v/>
      </c>
      <c r="AD418" s="17" t="str">
        <f t="shared" si="62"/>
        <v/>
      </c>
      <c r="AE418" s="17" t="str">
        <f t="shared" si="63"/>
        <v/>
      </c>
      <c r="AF418" s="17" t="str">
        <f t="shared" si="64"/>
        <v/>
      </c>
      <c r="AG418" s="17">
        <f t="shared" si="65"/>
        <v>1</v>
      </c>
      <c r="AH418" s="17">
        <f t="shared" si="66"/>
        <v>1</v>
      </c>
      <c r="AI418" s="17" t="str">
        <f t="shared" si="67"/>
        <v/>
      </c>
      <c r="AJ418" s="17" t="str">
        <f t="shared" si="68"/>
        <v/>
      </c>
      <c r="AK418" s="17">
        <f t="shared" si="69"/>
        <v>3</v>
      </c>
    </row>
    <row r="419" spans="1:37" s="17" customFormat="1" x14ac:dyDescent="0.25">
      <c r="A419" s="13" t="s">
        <v>2537</v>
      </c>
      <c r="B419" s="18">
        <v>416</v>
      </c>
      <c r="C419" s="15" t="s">
        <v>2538</v>
      </c>
      <c r="D419" s="15" t="s">
        <v>2521</v>
      </c>
      <c r="E419" s="16">
        <v>16441</v>
      </c>
      <c r="F419" s="16">
        <v>16441</v>
      </c>
      <c r="G419" s="16">
        <v>16206</v>
      </c>
      <c r="H419" s="15">
        <v>1.1000000000000001</v>
      </c>
      <c r="I419" s="15">
        <v>1.1000000000000001</v>
      </c>
      <c r="J419" s="15">
        <v>2</v>
      </c>
      <c r="K419" s="19">
        <v>0</v>
      </c>
      <c r="L419" s="19">
        <v>0</v>
      </c>
      <c r="M419" s="19" t="s">
        <v>2530</v>
      </c>
      <c r="N419" s="19">
        <v>0</v>
      </c>
      <c r="O419" s="19">
        <v>0</v>
      </c>
      <c r="P419" s="19">
        <v>0</v>
      </c>
      <c r="Q419" s="19">
        <v>0</v>
      </c>
      <c r="R419" s="19">
        <v>0</v>
      </c>
      <c r="S419" s="19">
        <v>0</v>
      </c>
      <c r="T419" s="19">
        <v>1</v>
      </c>
      <c r="U419" s="19" t="s">
        <v>2539</v>
      </c>
      <c r="V419" s="19">
        <v>2</v>
      </c>
      <c r="W419" s="19" t="s">
        <v>2536</v>
      </c>
      <c r="X419" s="19">
        <v>0</v>
      </c>
      <c r="Y419" s="19" t="s">
        <v>2530</v>
      </c>
      <c r="Z419" s="19">
        <v>0</v>
      </c>
      <c r="AA419" s="33" t="s">
        <v>2530</v>
      </c>
      <c r="AB419" s="17">
        <f t="shared" si="60"/>
        <v>1</v>
      </c>
      <c r="AC419" s="17" t="str">
        <f t="shared" si="61"/>
        <v/>
      </c>
      <c r="AD419" s="17" t="str">
        <f t="shared" si="62"/>
        <v/>
      </c>
      <c r="AE419" s="17" t="str">
        <f t="shared" si="63"/>
        <v/>
      </c>
      <c r="AF419" s="17" t="str">
        <f t="shared" si="64"/>
        <v/>
      </c>
      <c r="AG419" s="17">
        <f t="shared" si="65"/>
        <v>1</v>
      </c>
      <c r="AH419" s="17">
        <f t="shared" si="66"/>
        <v>1</v>
      </c>
      <c r="AI419" s="17" t="str">
        <f t="shared" si="67"/>
        <v/>
      </c>
      <c r="AJ419" s="17" t="str">
        <f t="shared" si="68"/>
        <v/>
      </c>
      <c r="AK419" s="17">
        <f t="shared" si="69"/>
        <v>3</v>
      </c>
    </row>
    <row r="420" spans="1:37" s="17" customFormat="1" x14ac:dyDescent="0.25">
      <c r="A420" s="13" t="s">
        <v>2540</v>
      </c>
      <c r="B420" s="14">
        <v>417</v>
      </c>
      <c r="C420" s="15" t="s">
        <v>2541</v>
      </c>
      <c r="D420" s="15" t="s">
        <v>2521</v>
      </c>
      <c r="E420" s="16">
        <v>15784</v>
      </c>
      <c r="F420" s="16">
        <v>15784</v>
      </c>
      <c r="G420" s="16">
        <v>17052</v>
      </c>
      <c r="H420" s="15">
        <v>1</v>
      </c>
      <c r="I420" s="15">
        <v>1</v>
      </c>
      <c r="J420" s="15">
        <v>3</v>
      </c>
      <c r="K420" s="19">
        <v>0</v>
      </c>
      <c r="L420" s="19">
        <v>0</v>
      </c>
      <c r="M420" s="19" t="s">
        <v>2530</v>
      </c>
      <c r="N420" s="19">
        <v>0</v>
      </c>
      <c r="O420" s="19">
        <v>0</v>
      </c>
      <c r="P420" s="19">
        <v>0</v>
      </c>
      <c r="Q420" s="19">
        <v>0</v>
      </c>
      <c r="R420" s="19">
        <v>0</v>
      </c>
      <c r="S420" s="19">
        <v>0</v>
      </c>
      <c r="T420" s="19">
        <v>0</v>
      </c>
      <c r="U420" s="19" t="s">
        <v>2530</v>
      </c>
      <c r="V420" s="19">
        <v>5</v>
      </c>
      <c r="W420" s="19" t="s">
        <v>2536</v>
      </c>
      <c r="X420" s="19">
        <v>0</v>
      </c>
      <c r="Y420" s="19" t="s">
        <v>2530</v>
      </c>
      <c r="Z420" s="19">
        <v>0</v>
      </c>
      <c r="AA420" s="33" t="s">
        <v>2530</v>
      </c>
      <c r="AB420" s="17">
        <f t="shared" si="60"/>
        <v>1</v>
      </c>
      <c r="AC420" s="17" t="str">
        <f t="shared" si="61"/>
        <v/>
      </c>
      <c r="AD420" s="17" t="str">
        <f t="shared" si="62"/>
        <v/>
      </c>
      <c r="AE420" s="17" t="str">
        <f t="shared" si="63"/>
        <v/>
      </c>
      <c r="AF420" s="17" t="str">
        <f t="shared" si="64"/>
        <v/>
      </c>
      <c r="AG420" s="17" t="str">
        <f t="shared" si="65"/>
        <v/>
      </c>
      <c r="AH420" s="17">
        <f t="shared" si="66"/>
        <v>1</v>
      </c>
      <c r="AI420" s="17" t="str">
        <f t="shared" si="67"/>
        <v/>
      </c>
      <c r="AJ420" s="17" t="str">
        <f t="shared" si="68"/>
        <v/>
      </c>
      <c r="AK420" s="17">
        <f t="shared" si="69"/>
        <v>2</v>
      </c>
    </row>
    <row r="421" spans="1:37" s="17" customFormat="1" x14ac:dyDescent="0.25">
      <c r="A421" s="13" t="s">
        <v>2542</v>
      </c>
      <c r="B421" s="18">
        <v>418</v>
      </c>
      <c r="C421" s="15" t="s">
        <v>2543</v>
      </c>
      <c r="D421" s="15" t="s">
        <v>2521</v>
      </c>
      <c r="E421" s="16">
        <v>14301</v>
      </c>
      <c r="F421" s="16">
        <v>14301</v>
      </c>
      <c r="G421" s="16">
        <v>17822</v>
      </c>
      <c r="H421" s="15">
        <v>1.1000000000000001</v>
      </c>
      <c r="I421" s="15">
        <v>1.1000000000000001</v>
      </c>
      <c r="J421" s="15">
        <v>1</v>
      </c>
      <c r="K421" s="19">
        <v>0</v>
      </c>
      <c r="L421" s="19">
        <v>0</v>
      </c>
      <c r="M421" s="19" t="s">
        <v>2530</v>
      </c>
      <c r="N421" s="19">
        <v>0</v>
      </c>
      <c r="O421" s="19">
        <v>0</v>
      </c>
      <c r="P421" s="19">
        <v>0</v>
      </c>
      <c r="Q421" s="19">
        <v>0</v>
      </c>
      <c r="R421" s="19">
        <v>0</v>
      </c>
      <c r="S421" s="19">
        <v>0</v>
      </c>
      <c r="T421" s="19">
        <v>0</v>
      </c>
      <c r="U421" s="19" t="s">
        <v>2530</v>
      </c>
      <c r="V421" s="19">
        <v>6</v>
      </c>
      <c r="W421" s="19" t="s">
        <v>2536</v>
      </c>
      <c r="X421" s="19">
        <v>0</v>
      </c>
      <c r="Y421" s="19" t="s">
        <v>2530</v>
      </c>
      <c r="Z421" s="19">
        <v>0</v>
      </c>
      <c r="AA421" s="33" t="s">
        <v>2530</v>
      </c>
      <c r="AB421" s="17">
        <f t="shared" si="60"/>
        <v>1</v>
      </c>
      <c r="AC421" s="17" t="str">
        <f t="shared" si="61"/>
        <v/>
      </c>
      <c r="AD421" s="17" t="str">
        <f t="shared" si="62"/>
        <v/>
      </c>
      <c r="AE421" s="17" t="str">
        <f t="shared" si="63"/>
        <v/>
      </c>
      <c r="AF421" s="17" t="str">
        <f t="shared" si="64"/>
        <v/>
      </c>
      <c r="AG421" s="17" t="str">
        <f t="shared" si="65"/>
        <v/>
      </c>
      <c r="AH421" s="17">
        <f t="shared" si="66"/>
        <v>1</v>
      </c>
      <c r="AI421" s="17" t="str">
        <f t="shared" si="67"/>
        <v/>
      </c>
      <c r="AJ421" s="17" t="str">
        <f t="shared" si="68"/>
        <v/>
      </c>
      <c r="AK421" s="17">
        <f t="shared" si="69"/>
        <v>2</v>
      </c>
    </row>
    <row r="422" spans="1:37" s="17" customFormat="1" x14ac:dyDescent="0.25">
      <c r="A422" s="13" t="s">
        <v>2544</v>
      </c>
      <c r="B422" s="14">
        <v>419</v>
      </c>
      <c r="C422" s="15" t="s">
        <v>2545</v>
      </c>
      <c r="D422" s="15" t="s">
        <v>2521</v>
      </c>
      <c r="E422" s="16">
        <v>13811</v>
      </c>
      <c r="F422" s="16">
        <v>13811</v>
      </c>
      <c r="G422" s="16">
        <v>17126</v>
      </c>
      <c r="H422" s="15">
        <v>1.1000000000000001</v>
      </c>
      <c r="I422" s="15">
        <v>1.1000000000000001</v>
      </c>
      <c r="J422" s="15">
        <v>0</v>
      </c>
      <c r="K422" s="19">
        <v>0</v>
      </c>
      <c r="L422" s="19">
        <v>0</v>
      </c>
      <c r="M422" s="19">
        <v>0</v>
      </c>
      <c r="N422" s="19">
        <v>0</v>
      </c>
      <c r="O422" s="19">
        <v>0</v>
      </c>
      <c r="P422" s="19">
        <v>0</v>
      </c>
      <c r="Q422" s="19">
        <v>0</v>
      </c>
      <c r="R422" s="19">
        <v>0</v>
      </c>
      <c r="S422" s="19">
        <v>0</v>
      </c>
      <c r="T422" s="19">
        <v>0</v>
      </c>
      <c r="U422" s="19">
        <v>0</v>
      </c>
      <c r="V422" s="19">
        <v>0</v>
      </c>
      <c r="W422" s="19">
        <v>0</v>
      </c>
      <c r="X422" s="19">
        <v>0</v>
      </c>
      <c r="Y422" s="19">
        <v>0</v>
      </c>
      <c r="Z422" s="19">
        <v>0</v>
      </c>
      <c r="AA422" s="33" t="s">
        <v>2523</v>
      </c>
      <c r="AB422" s="17" t="str">
        <f t="shared" si="60"/>
        <v/>
      </c>
      <c r="AC422" s="17" t="str">
        <f t="shared" si="61"/>
        <v/>
      </c>
      <c r="AD422" s="17" t="str">
        <f t="shared" si="62"/>
        <v/>
      </c>
      <c r="AE422" s="17" t="str">
        <f t="shared" si="63"/>
        <v/>
      </c>
      <c r="AF422" s="17" t="str">
        <f t="shared" si="64"/>
        <v/>
      </c>
      <c r="AG422" s="17" t="str">
        <f t="shared" si="65"/>
        <v/>
      </c>
      <c r="AH422" s="17" t="str">
        <f t="shared" si="66"/>
        <v/>
      </c>
      <c r="AI422" s="17" t="str">
        <f t="shared" si="67"/>
        <v/>
      </c>
      <c r="AJ422" s="17" t="str">
        <f t="shared" si="68"/>
        <v/>
      </c>
      <c r="AK422" s="17">
        <f t="shared" si="69"/>
        <v>0</v>
      </c>
    </row>
    <row r="423" spans="1:37" s="17" customFormat="1" x14ac:dyDescent="0.25">
      <c r="A423" s="13" t="s">
        <v>2546</v>
      </c>
      <c r="B423" s="18">
        <v>420</v>
      </c>
      <c r="C423" s="15" t="s">
        <v>2547</v>
      </c>
      <c r="D423" s="15" t="s">
        <v>2521</v>
      </c>
      <c r="E423" s="16">
        <v>14591</v>
      </c>
      <c r="F423" s="16">
        <v>14591</v>
      </c>
      <c r="G423" s="16">
        <v>16006</v>
      </c>
      <c r="H423" s="15">
        <v>1.1000000000000001</v>
      </c>
      <c r="I423" s="15">
        <v>1.1000000000000001</v>
      </c>
      <c r="J423" s="15">
        <v>1</v>
      </c>
      <c r="K423" s="19">
        <v>0</v>
      </c>
      <c r="L423" s="19">
        <v>0</v>
      </c>
      <c r="M423" s="19" t="s">
        <v>2530</v>
      </c>
      <c r="N423" s="19">
        <v>0</v>
      </c>
      <c r="O423" s="19">
        <v>0</v>
      </c>
      <c r="P423" s="19">
        <v>0</v>
      </c>
      <c r="Q423" s="19">
        <v>0</v>
      </c>
      <c r="R423" s="19">
        <v>0</v>
      </c>
      <c r="S423" s="19">
        <v>0</v>
      </c>
      <c r="T423" s="19">
        <v>0</v>
      </c>
      <c r="U423" s="19" t="s">
        <v>2530</v>
      </c>
      <c r="V423" s="19">
        <v>2</v>
      </c>
      <c r="W423" s="19" t="s">
        <v>2548</v>
      </c>
      <c r="X423" s="19">
        <v>0</v>
      </c>
      <c r="Y423" s="19" t="s">
        <v>2530</v>
      </c>
      <c r="Z423" s="19">
        <v>0</v>
      </c>
      <c r="AA423" s="33" t="s">
        <v>2530</v>
      </c>
      <c r="AB423" s="17">
        <f t="shared" si="60"/>
        <v>1</v>
      </c>
      <c r="AC423" s="17" t="str">
        <f t="shared" si="61"/>
        <v/>
      </c>
      <c r="AD423" s="17" t="str">
        <f t="shared" si="62"/>
        <v/>
      </c>
      <c r="AE423" s="17" t="str">
        <f t="shared" si="63"/>
        <v/>
      </c>
      <c r="AF423" s="17" t="str">
        <f t="shared" si="64"/>
        <v/>
      </c>
      <c r="AG423" s="17" t="str">
        <f t="shared" si="65"/>
        <v/>
      </c>
      <c r="AH423" s="17">
        <f t="shared" si="66"/>
        <v>1</v>
      </c>
      <c r="AI423" s="17" t="str">
        <f t="shared" si="67"/>
        <v/>
      </c>
      <c r="AJ423" s="17" t="str">
        <f t="shared" si="68"/>
        <v/>
      </c>
      <c r="AK423" s="17">
        <f t="shared" si="69"/>
        <v>2</v>
      </c>
    </row>
    <row r="424" spans="1:37" s="17" customFormat="1" x14ac:dyDescent="0.25">
      <c r="A424" s="13" t="s">
        <v>2549</v>
      </c>
      <c r="B424" s="14">
        <v>421</v>
      </c>
      <c r="C424" s="15" t="s">
        <v>2550</v>
      </c>
      <c r="D424" s="15" t="s">
        <v>2521</v>
      </c>
      <c r="E424" s="16">
        <v>14691</v>
      </c>
      <c r="F424" s="16">
        <v>14692</v>
      </c>
      <c r="G424" s="16">
        <v>16006</v>
      </c>
      <c r="H424" s="15">
        <v>1.1000000000000001</v>
      </c>
      <c r="I424" s="15">
        <v>1.1000000000000001</v>
      </c>
      <c r="J424" s="15">
        <v>1</v>
      </c>
      <c r="K424" s="19">
        <v>0</v>
      </c>
      <c r="L424" s="19">
        <v>0</v>
      </c>
      <c r="M424" s="19" t="s">
        <v>2530</v>
      </c>
      <c r="N424" s="19">
        <v>0</v>
      </c>
      <c r="O424" s="19">
        <v>0</v>
      </c>
      <c r="P424" s="19">
        <v>0</v>
      </c>
      <c r="Q424" s="19">
        <v>0</v>
      </c>
      <c r="R424" s="19">
        <v>0</v>
      </c>
      <c r="S424" s="19">
        <v>0</v>
      </c>
      <c r="T424" s="19">
        <v>0</v>
      </c>
      <c r="U424" s="19" t="s">
        <v>2530</v>
      </c>
      <c r="V424" s="19">
        <v>5</v>
      </c>
      <c r="W424" s="19" t="s">
        <v>2536</v>
      </c>
      <c r="X424" s="19">
        <v>0</v>
      </c>
      <c r="Y424" s="19" t="s">
        <v>2530</v>
      </c>
      <c r="Z424" s="19">
        <v>0</v>
      </c>
      <c r="AA424" s="33" t="s">
        <v>2530</v>
      </c>
      <c r="AB424" s="17">
        <f t="shared" si="60"/>
        <v>1</v>
      </c>
      <c r="AC424" s="17" t="str">
        <f t="shared" si="61"/>
        <v/>
      </c>
      <c r="AD424" s="17" t="str">
        <f t="shared" si="62"/>
        <v/>
      </c>
      <c r="AE424" s="17" t="str">
        <f t="shared" si="63"/>
        <v/>
      </c>
      <c r="AF424" s="17" t="str">
        <f t="shared" si="64"/>
        <v/>
      </c>
      <c r="AG424" s="17" t="str">
        <f t="shared" si="65"/>
        <v/>
      </c>
      <c r="AH424" s="17">
        <f t="shared" si="66"/>
        <v>1</v>
      </c>
      <c r="AI424" s="17" t="str">
        <f t="shared" si="67"/>
        <v/>
      </c>
      <c r="AJ424" s="17" t="str">
        <f t="shared" si="68"/>
        <v/>
      </c>
      <c r="AK424" s="17">
        <f t="shared" si="69"/>
        <v>2</v>
      </c>
    </row>
    <row r="425" spans="1:37" s="17" customFormat="1" x14ac:dyDescent="0.25">
      <c r="A425" s="13" t="s">
        <v>2551</v>
      </c>
      <c r="B425" s="18">
        <v>422</v>
      </c>
      <c r="C425" s="15" t="s">
        <v>2552</v>
      </c>
      <c r="D425" s="15" t="s">
        <v>2521</v>
      </c>
      <c r="E425" s="16">
        <v>542557</v>
      </c>
      <c r="F425" s="16">
        <v>542557</v>
      </c>
      <c r="G425" s="16">
        <v>612585</v>
      </c>
      <c r="H425" s="15">
        <v>43.5</v>
      </c>
      <c r="I425" s="15">
        <v>43.5</v>
      </c>
      <c r="J425" s="15">
        <v>6</v>
      </c>
      <c r="K425" s="19">
        <v>0</v>
      </c>
      <c r="L425" s="19">
        <v>0</v>
      </c>
      <c r="M425" s="19" t="s">
        <v>2530</v>
      </c>
      <c r="N425" s="19">
        <v>0</v>
      </c>
      <c r="O425" s="19">
        <v>0</v>
      </c>
      <c r="P425" s="19">
        <v>0</v>
      </c>
      <c r="Q425" s="19">
        <v>0</v>
      </c>
      <c r="R425" s="19">
        <v>0</v>
      </c>
      <c r="S425" s="19">
        <v>0</v>
      </c>
      <c r="T425" s="19">
        <v>0</v>
      </c>
      <c r="U425" s="19" t="s">
        <v>2530</v>
      </c>
      <c r="V425" s="19">
        <v>38</v>
      </c>
      <c r="W425" s="19" t="s">
        <v>2536</v>
      </c>
      <c r="X425" s="19">
        <v>1</v>
      </c>
      <c r="Y425" s="19" t="s">
        <v>2553</v>
      </c>
      <c r="Z425" s="19">
        <v>0</v>
      </c>
      <c r="AA425" s="33" t="s">
        <v>2530</v>
      </c>
      <c r="AB425" s="17">
        <f t="shared" si="60"/>
        <v>1</v>
      </c>
      <c r="AC425" s="17" t="str">
        <f t="shared" si="61"/>
        <v/>
      </c>
      <c r="AD425" s="17" t="str">
        <f t="shared" si="62"/>
        <v/>
      </c>
      <c r="AE425" s="17" t="str">
        <f t="shared" si="63"/>
        <v/>
      </c>
      <c r="AF425" s="17" t="str">
        <f t="shared" si="64"/>
        <v/>
      </c>
      <c r="AG425" s="17" t="str">
        <f t="shared" si="65"/>
        <v/>
      </c>
      <c r="AH425" s="17">
        <f t="shared" si="66"/>
        <v>1</v>
      </c>
      <c r="AI425" s="17">
        <f t="shared" si="67"/>
        <v>1</v>
      </c>
      <c r="AJ425" s="17" t="str">
        <f t="shared" si="68"/>
        <v/>
      </c>
      <c r="AK425" s="17">
        <f t="shared" si="69"/>
        <v>3</v>
      </c>
    </row>
    <row r="426" spans="1:37" s="17" customFormat="1" ht="84" x14ac:dyDescent="0.25">
      <c r="A426" s="13" t="s">
        <v>2554</v>
      </c>
      <c r="B426" s="14">
        <v>423</v>
      </c>
      <c r="C426" s="15" t="s">
        <v>2555</v>
      </c>
      <c r="D426" s="15" t="s">
        <v>2521</v>
      </c>
      <c r="E426" s="16">
        <v>7257</v>
      </c>
      <c r="F426" s="16">
        <v>7257</v>
      </c>
      <c r="G426" s="16">
        <v>9241</v>
      </c>
      <c r="H426" s="15">
        <v>0.5</v>
      </c>
      <c r="I426" s="15">
        <v>0.5</v>
      </c>
      <c r="J426" s="15">
        <v>0</v>
      </c>
      <c r="K426" s="19">
        <v>0</v>
      </c>
      <c r="L426" s="19">
        <v>0</v>
      </c>
      <c r="M426" s="19">
        <v>0</v>
      </c>
      <c r="N426" s="19">
        <v>0</v>
      </c>
      <c r="O426" s="19">
        <v>0</v>
      </c>
      <c r="P426" s="19">
        <v>0</v>
      </c>
      <c r="Q426" s="19">
        <v>0</v>
      </c>
      <c r="R426" s="19">
        <v>0</v>
      </c>
      <c r="S426" s="19">
        <v>0</v>
      </c>
      <c r="T426" s="19">
        <v>0</v>
      </c>
      <c r="U426" s="19">
        <v>0</v>
      </c>
      <c r="V426" s="19">
        <v>3</v>
      </c>
      <c r="W426" s="19" t="s">
        <v>2556</v>
      </c>
      <c r="X426" s="19">
        <v>0</v>
      </c>
      <c r="Y426" s="19">
        <v>0</v>
      </c>
      <c r="Z426" s="19">
        <v>0</v>
      </c>
      <c r="AA426" s="33" t="s">
        <v>2523</v>
      </c>
      <c r="AB426" s="17" t="str">
        <f t="shared" si="60"/>
        <v/>
      </c>
      <c r="AC426" s="17" t="str">
        <f t="shared" si="61"/>
        <v/>
      </c>
      <c r="AD426" s="17" t="str">
        <f t="shared" si="62"/>
        <v/>
      </c>
      <c r="AE426" s="17" t="str">
        <f t="shared" si="63"/>
        <v/>
      </c>
      <c r="AF426" s="17" t="str">
        <f t="shared" si="64"/>
        <v/>
      </c>
      <c r="AG426" s="17" t="str">
        <f t="shared" si="65"/>
        <v/>
      </c>
      <c r="AH426" s="17">
        <f t="shared" si="66"/>
        <v>1</v>
      </c>
      <c r="AI426" s="17" t="str">
        <f t="shared" si="67"/>
        <v/>
      </c>
      <c r="AJ426" s="17" t="str">
        <f t="shared" si="68"/>
        <v/>
      </c>
      <c r="AK426" s="17">
        <f t="shared" si="69"/>
        <v>1</v>
      </c>
    </row>
    <row r="427" spans="1:37" s="17" customFormat="1" ht="252" x14ac:dyDescent="0.25">
      <c r="A427" s="13" t="s">
        <v>2557</v>
      </c>
      <c r="B427" s="18">
        <v>424</v>
      </c>
      <c r="C427" s="15" t="s">
        <v>2558</v>
      </c>
      <c r="D427" s="15" t="s">
        <v>2521</v>
      </c>
      <c r="E427" s="16">
        <v>17151</v>
      </c>
      <c r="F427" s="16">
        <v>17151</v>
      </c>
      <c r="G427" s="16">
        <v>20506</v>
      </c>
      <c r="H427" s="15">
        <v>1.1000000000000001</v>
      </c>
      <c r="I427" s="15">
        <v>1.1000000000000001</v>
      </c>
      <c r="J427" s="15">
        <v>5</v>
      </c>
      <c r="K427" s="19">
        <v>0</v>
      </c>
      <c r="L427" s="19">
        <v>0</v>
      </c>
      <c r="M427" s="19">
        <v>0</v>
      </c>
      <c r="N427" s="19">
        <v>0</v>
      </c>
      <c r="O427" s="19">
        <v>0</v>
      </c>
      <c r="P427" s="19">
        <v>0</v>
      </c>
      <c r="Q427" s="19">
        <v>0</v>
      </c>
      <c r="R427" s="19">
        <v>0</v>
      </c>
      <c r="S427" s="19">
        <v>0</v>
      </c>
      <c r="T427" s="19">
        <v>1</v>
      </c>
      <c r="U427" s="19" t="s">
        <v>2559</v>
      </c>
      <c r="V427" s="19">
        <v>12</v>
      </c>
      <c r="W427" s="19" t="s">
        <v>2560</v>
      </c>
      <c r="X427" s="19">
        <v>0</v>
      </c>
      <c r="Y427" s="19">
        <v>0</v>
      </c>
      <c r="Z427" s="19">
        <v>0</v>
      </c>
      <c r="AA427" s="33" t="s">
        <v>2523</v>
      </c>
      <c r="AB427" s="17">
        <f t="shared" si="60"/>
        <v>1</v>
      </c>
      <c r="AC427" s="17" t="str">
        <f t="shared" si="61"/>
        <v/>
      </c>
      <c r="AD427" s="17" t="str">
        <f t="shared" si="62"/>
        <v/>
      </c>
      <c r="AE427" s="17" t="str">
        <f t="shared" si="63"/>
        <v/>
      </c>
      <c r="AF427" s="17" t="str">
        <f t="shared" si="64"/>
        <v/>
      </c>
      <c r="AG427" s="17">
        <f t="shared" si="65"/>
        <v>1</v>
      </c>
      <c r="AH427" s="17">
        <f t="shared" si="66"/>
        <v>1</v>
      </c>
      <c r="AI427" s="17" t="str">
        <f t="shared" si="67"/>
        <v/>
      </c>
      <c r="AJ427" s="17" t="str">
        <f t="shared" si="68"/>
        <v/>
      </c>
      <c r="AK427" s="17">
        <f t="shared" si="69"/>
        <v>3</v>
      </c>
    </row>
    <row r="428" spans="1:37" s="17" customFormat="1" ht="36" x14ac:dyDescent="0.25">
      <c r="A428" s="13" t="s">
        <v>2561</v>
      </c>
      <c r="B428" s="14">
        <v>425</v>
      </c>
      <c r="C428" s="15" t="s">
        <v>2562</v>
      </c>
      <c r="D428" s="15" t="s">
        <v>2521</v>
      </c>
      <c r="E428" s="16">
        <v>13454</v>
      </c>
      <c r="F428" s="16">
        <v>13454</v>
      </c>
      <c r="G428" s="16">
        <v>15082</v>
      </c>
      <c r="H428" s="15">
        <v>1</v>
      </c>
      <c r="I428" s="15">
        <v>1</v>
      </c>
      <c r="J428" s="15">
        <v>1</v>
      </c>
      <c r="K428" s="19">
        <v>0</v>
      </c>
      <c r="L428" s="19">
        <v>0</v>
      </c>
      <c r="M428" s="19">
        <v>0</v>
      </c>
      <c r="N428" s="19">
        <v>0</v>
      </c>
      <c r="O428" s="19">
        <v>0</v>
      </c>
      <c r="P428" s="19">
        <v>0</v>
      </c>
      <c r="Q428" s="19">
        <v>0</v>
      </c>
      <c r="R428" s="19">
        <v>0</v>
      </c>
      <c r="S428" s="19">
        <v>0</v>
      </c>
      <c r="T428" s="19">
        <v>1</v>
      </c>
      <c r="U428" s="19" t="s">
        <v>2563</v>
      </c>
      <c r="V428" s="19">
        <v>1</v>
      </c>
      <c r="W428" s="19" t="s">
        <v>2564</v>
      </c>
      <c r="X428" s="19">
        <v>0</v>
      </c>
      <c r="Y428" s="19">
        <v>0</v>
      </c>
      <c r="Z428" s="19">
        <v>0</v>
      </c>
      <c r="AA428" s="33" t="s">
        <v>2523</v>
      </c>
      <c r="AB428" s="17">
        <f t="shared" si="60"/>
        <v>1</v>
      </c>
      <c r="AC428" s="17" t="str">
        <f t="shared" si="61"/>
        <v/>
      </c>
      <c r="AD428" s="17" t="str">
        <f t="shared" si="62"/>
        <v/>
      </c>
      <c r="AE428" s="17" t="str">
        <f t="shared" si="63"/>
        <v/>
      </c>
      <c r="AF428" s="17" t="str">
        <f t="shared" si="64"/>
        <v/>
      </c>
      <c r="AG428" s="17">
        <f t="shared" si="65"/>
        <v>1</v>
      </c>
      <c r="AH428" s="17">
        <f t="shared" si="66"/>
        <v>1</v>
      </c>
      <c r="AI428" s="17" t="str">
        <f t="shared" si="67"/>
        <v/>
      </c>
      <c r="AJ428" s="17" t="str">
        <f t="shared" si="68"/>
        <v/>
      </c>
      <c r="AK428" s="17">
        <f t="shared" si="69"/>
        <v>3</v>
      </c>
    </row>
    <row r="429" spans="1:37" s="17" customFormat="1" ht="60" x14ac:dyDescent="0.25">
      <c r="A429" s="13" t="s">
        <v>2565</v>
      </c>
      <c r="B429" s="18">
        <v>426</v>
      </c>
      <c r="C429" s="15" t="s">
        <v>2566</v>
      </c>
      <c r="D429" s="15" t="s">
        <v>2521</v>
      </c>
      <c r="E429" s="16">
        <v>19881</v>
      </c>
      <c r="F429" s="16">
        <v>19881</v>
      </c>
      <c r="G429" s="16">
        <v>21006</v>
      </c>
      <c r="H429" s="15">
        <v>1.1000000000000001</v>
      </c>
      <c r="I429" s="15">
        <v>1.1000000000000001</v>
      </c>
      <c r="J429" s="15">
        <v>0</v>
      </c>
      <c r="K429" s="19">
        <v>0</v>
      </c>
      <c r="L429" s="19">
        <v>1</v>
      </c>
      <c r="M429" s="19">
        <v>0</v>
      </c>
      <c r="N429" s="19">
        <v>0</v>
      </c>
      <c r="O429" s="19">
        <v>0</v>
      </c>
      <c r="P429" s="19">
        <v>0</v>
      </c>
      <c r="Q429" s="19">
        <v>0</v>
      </c>
      <c r="R429" s="19">
        <v>0</v>
      </c>
      <c r="S429" s="19">
        <v>0</v>
      </c>
      <c r="T429" s="19">
        <v>1</v>
      </c>
      <c r="U429" s="19" t="s">
        <v>2567</v>
      </c>
      <c r="V429" s="19">
        <v>1</v>
      </c>
      <c r="W429" s="19" t="s">
        <v>2568</v>
      </c>
      <c r="X429" s="19">
        <v>0</v>
      </c>
      <c r="Y429" s="19">
        <v>0</v>
      </c>
      <c r="Z429" s="19">
        <v>0</v>
      </c>
      <c r="AA429" s="33" t="s">
        <v>2523</v>
      </c>
      <c r="AB429" s="17" t="str">
        <f t="shared" si="60"/>
        <v/>
      </c>
      <c r="AC429" s="17">
        <f t="shared" si="61"/>
        <v>1</v>
      </c>
      <c r="AD429" s="17" t="str">
        <f t="shared" si="62"/>
        <v/>
      </c>
      <c r="AE429" s="17" t="str">
        <f t="shared" si="63"/>
        <v/>
      </c>
      <c r="AF429" s="17" t="str">
        <f t="shared" si="64"/>
        <v/>
      </c>
      <c r="AG429" s="17">
        <f t="shared" si="65"/>
        <v>1</v>
      </c>
      <c r="AH429" s="17">
        <f t="shared" si="66"/>
        <v>1</v>
      </c>
      <c r="AI429" s="17" t="str">
        <f t="shared" si="67"/>
        <v/>
      </c>
      <c r="AJ429" s="17" t="str">
        <f t="shared" si="68"/>
        <v/>
      </c>
      <c r="AK429" s="17">
        <f t="shared" si="69"/>
        <v>3</v>
      </c>
    </row>
    <row r="430" spans="1:37" s="17" customFormat="1" ht="60" x14ac:dyDescent="0.25">
      <c r="A430" s="13" t="s">
        <v>2569</v>
      </c>
      <c r="B430" s="14">
        <v>427</v>
      </c>
      <c r="C430" s="15" t="s">
        <v>2570</v>
      </c>
      <c r="D430" s="15" t="s">
        <v>2521</v>
      </c>
      <c r="E430" s="16">
        <v>14301</v>
      </c>
      <c r="F430" s="16">
        <v>14301</v>
      </c>
      <c r="G430" s="16">
        <v>15716</v>
      </c>
      <c r="H430" s="15">
        <v>1.1000000000000001</v>
      </c>
      <c r="I430" s="15">
        <v>1.1000000000000001</v>
      </c>
      <c r="J430" s="15">
        <v>1</v>
      </c>
      <c r="K430" s="19">
        <v>0</v>
      </c>
      <c r="L430" s="19">
        <v>0</v>
      </c>
      <c r="M430" s="19">
        <v>0</v>
      </c>
      <c r="N430" s="19">
        <v>0</v>
      </c>
      <c r="O430" s="19">
        <v>0</v>
      </c>
      <c r="P430" s="19">
        <v>0</v>
      </c>
      <c r="Q430" s="19">
        <v>0</v>
      </c>
      <c r="R430" s="19">
        <v>0</v>
      </c>
      <c r="S430" s="19">
        <v>0</v>
      </c>
      <c r="T430" s="19">
        <v>0</v>
      </c>
      <c r="U430" s="19">
        <v>0</v>
      </c>
      <c r="V430" s="19">
        <v>2</v>
      </c>
      <c r="W430" s="19" t="s">
        <v>2571</v>
      </c>
      <c r="X430" s="19">
        <v>0</v>
      </c>
      <c r="Y430" s="19">
        <v>0</v>
      </c>
      <c r="Z430" s="19">
        <v>0</v>
      </c>
      <c r="AA430" s="33" t="s">
        <v>2523</v>
      </c>
      <c r="AB430" s="17">
        <f t="shared" si="60"/>
        <v>1</v>
      </c>
      <c r="AC430" s="17" t="str">
        <f t="shared" si="61"/>
        <v/>
      </c>
      <c r="AD430" s="17" t="str">
        <f t="shared" si="62"/>
        <v/>
      </c>
      <c r="AE430" s="17" t="str">
        <f t="shared" si="63"/>
        <v/>
      </c>
      <c r="AF430" s="17" t="str">
        <f t="shared" si="64"/>
        <v/>
      </c>
      <c r="AG430" s="17" t="str">
        <f t="shared" si="65"/>
        <v/>
      </c>
      <c r="AH430" s="17">
        <f t="shared" si="66"/>
        <v>1</v>
      </c>
      <c r="AI430" s="17" t="str">
        <f t="shared" si="67"/>
        <v/>
      </c>
      <c r="AJ430" s="17" t="str">
        <f t="shared" si="68"/>
        <v/>
      </c>
      <c r="AK430" s="17">
        <f t="shared" si="69"/>
        <v>2</v>
      </c>
    </row>
    <row r="431" spans="1:37" s="17" customFormat="1" x14ac:dyDescent="0.25">
      <c r="A431" s="13" t="s">
        <v>2572</v>
      </c>
      <c r="B431" s="18">
        <v>428</v>
      </c>
      <c r="C431" s="15" t="s">
        <v>2573</v>
      </c>
      <c r="D431" s="15" t="s">
        <v>2521</v>
      </c>
      <c r="E431" s="16">
        <v>28160</v>
      </c>
      <c r="F431" s="16">
        <v>28160</v>
      </c>
      <c r="G431" s="16">
        <v>28163</v>
      </c>
      <c r="H431" s="15">
        <v>1.5</v>
      </c>
      <c r="I431" s="15">
        <v>1.5</v>
      </c>
      <c r="J431" s="15">
        <v>7</v>
      </c>
      <c r="K431" s="19">
        <v>0</v>
      </c>
      <c r="L431" s="19">
        <v>0</v>
      </c>
      <c r="M431" s="19" t="s">
        <v>2530</v>
      </c>
      <c r="N431" s="19">
        <v>0</v>
      </c>
      <c r="O431" s="19">
        <v>0</v>
      </c>
      <c r="P431" s="19">
        <v>0</v>
      </c>
      <c r="Q431" s="19">
        <v>0</v>
      </c>
      <c r="R431" s="19">
        <v>0</v>
      </c>
      <c r="S431" s="19">
        <v>0</v>
      </c>
      <c r="T431" s="19">
        <v>2</v>
      </c>
      <c r="U431" s="19" t="s">
        <v>2574</v>
      </c>
      <c r="V431" s="19">
        <v>10</v>
      </c>
      <c r="W431" s="19" t="s">
        <v>2536</v>
      </c>
      <c r="X431" s="19">
        <v>1</v>
      </c>
      <c r="Y431" s="19" t="s">
        <v>2575</v>
      </c>
      <c r="Z431" s="19">
        <v>0</v>
      </c>
      <c r="AA431" s="33" t="s">
        <v>2530</v>
      </c>
      <c r="AB431" s="17">
        <f t="shared" si="60"/>
        <v>1</v>
      </c>
      <c r="AC431" s="17" t="str">
        <f t="shared" si="61"/>
        <v/>
      </c>
      <c r="AD431" s="17" t="str">
        <f t="shared" si="62"/>
        <v/>
      </c>
      <c r="AE431" s="17" t="str">
        <f t="shared" si="63"/>
        <v/>
      </c>
      <c r="AF431" s="17" t="str">
        <f t="shared" si="64"/>
        <v/>
      </c>
      <c r="AG431" s="17">
        <f t="shared" si="65"/>
        <v>1</v>
      </c>
      <c r="AH431" s="17">
        <f t="shared" si="66"/>
        <v>1</v>
      </c>
      <c r="AI431" s="17">
        <f t="shared" si="67"/>
        <v>1</v>
      </c>
      <c r="AJ431" s="17" t="str">
        <f t="shared" si="68"/>
        <v/>
      </c>
      <c r="AK431" s="17">
        <f t="shared" si="69"/>
        <v>4</v>
      </c>
    </row>
    <row r="432" spans="1:37" s="17" customFormat="1" ht="24" x14ac:dyDescent="0.25">
      <c r="A432" s="13" t="s">
        <v>2576</v>
      </c>
      <c r="B432" s="14">
        <v>429</v>
      </c>
      <c r="C432" s="15" t="s">
        <v>2543</v>
      </c>
      <c r="D432" s="15" t="s">
        <v>2521</v>
      </c>
      <c r="E432" s="16">
        <v>5729</v>
      </c>
      <c r="F432" s="16">
        <v>5729</v>
      </c>
      <c r="G432" s="16">
        <v>4331</v>
      </c>
      <c r="H432" s="15">
        <v>0.25</v>
      </c>
      <c r="I432" s="15">
        <v>0.25</v>
      </c>
      <c r="J432" s="15">
        <v>0</v>
      </c>
      <c r="K432" s="19">
        <v>0</v>
      </c>
      <c r="L432" s="19">
        <v>0</v>
      </c>
      <c r="M432" s="19">
        <v>0</v>
      </c>
      <c r="N432" s="19">
        <v>0</v>
      </c>
      <c r="O432" s="19">
        <v>0</v>
      </c>
      <c r="P432" s="19">
        <v>0</v>
      </c>
      <c r="Q432" s="19">
        <v>0</v>
      </c>
      <c r="R432" s="19">
        <v>0</v>
      </c>
      <c r="S432" s="19">
        <v>0</v>
      </c>
      <c r="T432" s="19">
        <v>1</v>
      </c>
      <c r="U432" s="19" t="s">
        <v>2577</v>
      </c>
      <c r="V432" s="19">
        <v>0</v>
      </c>
      <c r="W432" s="19">
        <v>0</v>
      </c>
      <c r="X432" s="19">
        <v>0</v>
      </c>
      <c r="Y432" s="19">
        <v>0</v>
      </c>
      <c r="Z432" s="19">
        <v>0</v>
      </c>
      <c r="AA432" s="33" t="s">
        <v>2523</v>
      </c>
      <c r="AB432" s="17" t="str">
        <f t="shared" si="60"/>
        <v/>
      </c>
      <c r="AC432" s="17" t="str">
        <f t="shared" si="61"/>
        <v/>
      </c>
      <c r="AD432" s="17" t="str">
        <f t="shared" si="62"/>
        <v/>
      </c>
      <c r="AE432" s="17" t="str">
        <f t="shared" si="63"/>
        <v/>
      </c>
      <c r="AF432" s="17" t="str">
        <f t="shared" si="64"/>
        <v/>
      </c>
      <c r="AG432" s="17">
        <f t="shared" si="65"/>
        <v>1</v>
      </c>
      <c r="AH432" s="17" t="str">
        <f t="shared" si="66"/>
        <v/>
      </c>
      <c r="AI432" s="17" t="str">
        <f t="shared" si="67"/>
        <v/>
      </c>
      <c r="AJ432" s="17" t="str">
        <f t="shared" si="68"/>
        <v/>
      </c>
      <c r="AK432" s="17">
        <f t="shared" si="69"/>
        <v>1</v>
      </c>
    </row>
    <row r="433" spans="1:37" s="17" customFormat="1" x14ac:dyDescent="0.25">
      <c r="A433" s="13" t="s">
        <v>2578</v>
      </c>
      <c r="B433" s="18">
        <v>430</v>
      </c>
      <c r="C433" s="15" t="s">
        <v>2579</v>
      </c>
      <c r="D433" s="15" t="s">
        <v>2521</v>
      </c>
      <c r="E433" s="16">
        <v>99111</v>
      </c>
      <c r="F433" s="16">
        <v>99111</v>
      </c>
      <c r="G433" s="16">
        <v>107025</v>
      </c>
      <c r="H433" s="15">
        <v>7.5</v>
      </c>
      <c r="I433" s="15">
        <v>7.5</v>
      </c>
      <c r="J433" s="15">
        <v>3</v>
      </c>
      <c r="K433" s="19">
        <v>0</v>
      </c>
      <c r="L433" s="19">
        <v>0</v>
      </c>
      <c r="M433" s="19" t="s">
        <v>2530</v>
      </c>
      <c r="N433" s="19">
        <v>0</v>
      </c>
      <c r="O433" s="19">
        <v>0</v>
      </c>
      <c r="P433" s="19">
        <v>0</v>
      </c>
      <c r="Q433" s="19">
        <v>0</v>
      </c>
      <c r="R433" s="19">
        <v>0</v>
      </c>
      <c r="S433" s="19">
        <v>0</v>
      </c>
      <c r="T433" s="19">
        <v>1</v>
      </c>
      <c r="U433" s="19" t="s">
        <v>2580</v>
      </c>
      <c r="V433" s="19">
        <v>9</v>
      </c>
      <c r="W433" s="19" t="s">
        <v>2581</v>
      </c>
      <c r="X433" s="19">
        <v>1</v>
      </c>
      <c r="Y433" s="19" t="s">
        <v>2582</v>
      </c>
      <c r="Z433" s="19">
        <v>0</v>
      </c>
      <c r="AA433" s="33" t="s">
        <v>2530</v>
      </c>
      <c r="AB433" s="17">
        <f t="shared" si="60"/>
        <v>1</v>
      </c>
      <c r="AC433" s="17" t="str">
        <f t="shared" si="61"/>
        <v/>
      </c>
      <c r="AD433" s="17" t="str">
        <f t="shared" si="62"/>
        <v/>
      </c>
      <c r="AE433" s="17" t="str">
        <f t="shared" si="63"/>
        <v/>
      </c>
      <c r="AF433" s="17" t="str">
        <f t="shared" si="64"/>
        <v/>
      </c>
      <c r="AG433" s="17">
        <f t="shared" si="65"/>
        <v>1</v>
      </c>
      <c r="AH433" s="17">
        <f t="shared" si="66"/>
        <v>1</v>
      </c>
      <c r="AI433" s="17">
        <f t="shared" si="67"/>
        <v>1</v>
      </c>
      <c r="AJ433" s="17" t="str">
        <f t="shared" si="68"/>
        <v/>
      </c>
      <c r="AK433" s="17">
        <f t="shared" si="69"/>
        <v>4</v>
      </c>
    </row>
    <row r="434" spans="1:37" s="17" customFormat="1" ht="36" x14ac:dyDescent="0.25">
      <c r="A434" s="13" t="s">
        <v>2583</v>
      </c>
      <c r="B434" s="14">
        <v>431</v>
      </c>
      <c r="C434" s="15" t="s">
        <v>1963</v>
      </c>
      <c r="D434" s="15" t="s">
        <v>2521</v>
      </c>
      <c r="E434" s="16">
        <v>3093</v>
      </c>
      <c r="F434" s="16">
        <v>3093</v>
      </c>
      <c r="G434" s="16">
        <v>4211</v>
      </c>
      <c r="H434" s="15">
        <v>0.25</v>
      </c>
      <c r="I434" s="15">
        <v>0.25</v>
      </c>
      <c r="J434" s="15">
        <v>0</v>
      </c>
      <c r="K434" s="19">
        <v>0</v>
      </c>
      <c r="L434" s="19">
        <v>0</v>
      </c>
      <c r="M434" s="19">
        <v>0</v>
      </c>
      <c r="N434" s="19">
        <v>0</v>
      </c>
      <c r="O434" s="19">
        <v>0</v>
      </c>
      <c r="P434" s="19">
        <v>0</v>
      </c>
      <c r="Q434" s="19">
        <v>0</v>
      </c>
      <c r="R434" s="19">
        <v>0</v>
      </c>
      <c r="S434" s="19">
        <v>0</v>
      </c>
      <c r="T434" s="19">
        <v>1</v>
      </c>
      <c r="U434" s="19" t="s">
        <v>2584</v>
      </c>
      <c r="V434" s="19">
        <v>0</v>
      </c>
      <c r="W434" s="19">
        <v>0</v>
      </c>
      <c r="X434" s="19">
        <v>0</v>
      </c>
      <c r="Y434" s="19">
        <v>0</v>
      </c>
      <c r="Z434" s="19">
        <v>0</v>
      </c>
      <c r="AA434" s="33" t="s">
        <v>2585</v>
      </c>
      <c r="AB434" s="17" t="str">
        <f t="shared" si="60"/>
        <v/>
      </c>
      <c r="AC434" s="17" t="str">
        <f t="shared" si="61"/>
        <v/>
      </c>
      <c r="AD434" s="17" t="str">
        <f t="shared" si="62"/>
        <v/>
      </c>
      <c r="AE434" s="17" t="str">
        <f t="shared" si="63"/>
        <v/>
      </c>
      <c r="AF434" s="17" t="str">
        <f t="shared" si="64"/>
        <v/>
      </c>
      <c r="AG434" s="17">
        <f t="shared" si="65"/>
        <v>1</v>
      </c>
      <c r="AH434" s="17" t="str">
        <f t="shared" si="66"/>
        <v/>
      </c>
      <c r="AI434" s="17" t="str">
        <f t="shared" si="67"/>
        <v/>
      </c>
      <c r="AJ434" s="17" t="str">
        <f t="shared" si="68"/>
        <v/>
      </c>
      <c r="AK434" s="17">
        <f t="shared" si="69"/>
        <v>1</v>
      </c>
    </row>
    <row r="435" spans="1:37" s="17" customFormat="1" ht="48" x14ac:dyDescent="0.25">
      <c r="A435" s="13" t="s">
        <v>2586</v>
      </c>
      <c r="B435" s="18">
        <v>432</v>
      </c>
      <c r="C435" s="15" t="s">
        <v>2587</v>
      </c>
      <c r="D435" s="15" t="s">
        <v>2521</v>
      </c>
      <c r="E435" s="16">
        <v>10344</v>
      </c>
      <c r="F435" s="16">
        <v>10344</v>
      </c>
      <c r="G435" s="16">
        <v>11652</v>
      </c>
      <c r="H435" s="15">
        <v>0.6</v>
      </c>
      <c r="I435" s="15">
        <v>0.75</v>
      </c>
      <c r="J435" s="15">
        <v>2</v>
      </c>
      <c r="K435" s="19">
        <v>0</v>
      </c>
      <c r="L435" s="19">
        <v>0</v>
      </c>
      <c r="M435" s="19">
        <v>0</v>
      </c>
      <c r="N435" s="19">
        <v>0</v>
      </c>
      <c r="O435" s="19">
        <v>0</v>
      </c>
      <c r="P435" s="19">
        <v>0</v>
      </c>
      <c r="Q435" s="19">
        <v>0</v>
      </c>
      <c r="R435" s="19">
        <v>0</v>
      </c>
      <c r="S435" s="19">
        <v>0</v>
      </c>
      <c r="T435" s="19">
        <v>1</v>
      </c>
      <c r="U435" s="19" t="s">
        <v>2588</v>
      </c>
      <c r="V435" s="19">
        <v>2</v>
      </c>
      <c r="W435" s="19" t="s">
        <v>2589</v>
      </c>
      <c r="X435" s="19">
        <v>0</v>
      </c>
      <c r="Y435" s="19">
        <v>0</v>
      </c>
      <c r="Z435" s="19">
        <v>0</v>
      </c>
      <c r="AA435" s="33" t="s">
        <v>2523</v>
      </c>
      <c r="AB435" s="17">
        <f t="shared" si="60"/>
        <v>1</v>
      </c>
      <c r="AC435" s="17" t="str">
        <f t="shared" si="61"/>
        <v/>
      </c>
      <c r="AD435" s="17" t="str">
        <f t="shared" si="62"/>
        <v/>
      </c>
      <c r="AE435" s="17" t="str">
        <f t="shared" si="63"/>
        <v/>
      </c>
      <c r="AF435" s="17" t="str">
        <f t="shared" si="64"/>
        <v/>
      </c>
      <c r="AG435" s="17">
        <f t="shared" si="65"/>
        <v>1</v>
      </c>
      <c r="AH435" s="17">
        <f t="shared" si="66"/>
        <v>1</v>
      </c>
      <c r="AI435" s="17" t="str">
        <f t="shared" si="67"/>
        <v/>
      </c>
      <c r="AJ435" s="17" t="str">
        <f t="shared" si="68"/>
        <v/>
      </c>
      <c r="AK435" s="17">
        <f t="shared" si="69"/>
        <v>3</v>
      </c>
    </row>
    <row r="436" spans="1:37" s="17" customFormat="1" ht="48" x14ac:dyDescent="0.25">
      <c r="A436" s="13" t="s">
        <v>2590</v>
      </c>
      <c r="B436" s="14">
        <v>433</v>
      </c>
      <c r="C436" s="15" t="s">
        <v>2591</v>
      </c>
      <c r="D436" s="15" t="s">
        <v>2521</v>
      </c>
      <c r="E436" s="16">
        <v>16931</v>
      </c>
      <c r="F436" s="16">
        <v>16931</v>
      </c>
      <c r="G436" s="16">
        <v>16696</v>
      </c>
      <c r="H436" s="15">
        <v>1.1000000000000001</v>
      </c>
      <c r="I436" s="15">
        <v>1.1000000000000001</v>
      </c>
      <c r="J436" s="15">
        <v>3</v>
      </c>
      <c r="K436" s="19">
        <v>0</v>
      </c>
      <c r="L436" s="19">
        <v>0</v>
      </c>
      <c r="M436" s="19">
        <v>0</v>
      </c>
      <c r="N436" s="19">
        <v>0</v>
      </c>
      <c r="O436" s="19">
        <v>0</v>
      </c>
      <c r="P436" s="19">
        <v>0</v>
      </c>
      <c r="Q436" s="19">
        <v>0</v>
      </c>
      <c r="R436" s="19">
        <v>0</v>
      </c>
      <c r="S436" s="19">
        <v>0</v>
      </c>
      <c r="T436" s="19">
        <v>2</v>
      </c>
      <c r="U436" s="19" t="s">
        <v>2592</v>
      </c>
      <c r="V436" s="19">
        <v>2</v>
      </c>
      <c r="W436" s="19" t="s">
        <v>2593</v>
      </c>
      <c r="X436" s="19">
        <v>0</v>
      </c>
      <c r="Y436" s="19">
        <v>0</v>
      </c>
      <c r="Z436" s="19">
        <v>0</v>
      </c>
      <c r="AA436" s="33" t="s">
        <v>2523</v>
      </c>
      <c r="AB436" s="17">
        <f t="shared" si="60"/>
        <v>1</v>
      </c>
      <c r="AC436" s="17" t="str">
        <f t="shared" si="61"/>
        <v/>
      </c>
      <c r="AD436" s="17" t="str">
        <f t="shared" si="62"/>
        <v/>
      </c>
      <c r="AE436" s="17" t="str">
        <f t="shared" si="63"/>
        <v/>
      </c>
      <c r="AF436" s="17" t="str">
        <f t="shared" si="64"/>
        <v/>
      </c>
      <c r="AG436" s="17">
        <f t="shared" si="65"/>
        <v>1</v>
      </c>
      <c r="AH436" s="17">
        <f t="shared" si="66"/>
        <v>1</v>
      </c>
      <c r="AI436" s="17" t="str">
        <f t="shared" si="67"/>
        <v/>
      </c>
      <c r="AJ436" s="17" t="str">
        <f t="shared" si="68"/>
        <v/>
      </c>
      <c r="AK436" s="17">
        <f t="shared" si="69"/>
        <v>3</v>
      </c>
    </row>
    <row r="437" spans="1:37" s="17" customFormat="1" x14ac:dyDescent="0.25">
      <c r="A437" s="13" t="s">
        <v>2594</v>
      </c>
      <c r="B437" s="18">
        <v>434</v>
      </c>
      <c r="C437" s="15" t="s">
        <v>2595</v>
      </c>
      <c r="D437" s="15" t="s">
        <v>2521</v>
      </c>
      <c r="E437" s="16">
        <v>21227</v>
      </c>
      <c r="F437" s="16">
        <v>21227</v>
      </c>
      <c r="G437" s="16">
        <v>23163</v>
      </c>
      <c r="H437" s="15">
        <v>1.25</v>
      </c>
      <c r="I437" s="15">
        <v>1.25</v>
      </c>
      <c r="J437" s="15">
        <v>6</v>
      </c>
      <c r="K437" s="19">
        <v>0</v>
      </c>
      <c r="L437" s="19">
        <v>0</v>
      </c>
      <c r="M437" s="19" t="s">
        <v>2530</v>
      </c>
      <c r="N437" s="19">
        <v>0</v>
      </c>
      <c r="O437" s="19">
        <v>0</v>
      </c>
      <c r="P437" s="19">
        <v>0</v>
      </c>
      <c r="Q437" s="19">
        <v>0</v>
      </c>
      <c r="R437" s="19">
        <v>0</v>
      </c>
      <c r="S437" s="19">
        <v>0</v>
      </c>
      <c r="T437" s="19">
        <v>6</v>
      </c>
      <c r="U437" s="19" t="s">
        <v>2596</v>
      </c>
      <c r="V437" s="19">
        <v>6</v>
      </c>
      <c r="W437" s="19" t="s">
        <v>2536</v>
      </c>
      <c r="X437" s="19">
        <v>0</v>
      </c>
      <c r="Y437" s="19" t="s">
        <v>2530</v>
      </c>
      <c r="Z437" s="19">
        <v>0</v>
      </c>
      <c r="AA437" s="33" t="s">
        <v>2530</v>
      </c>
      <c r="AB437" s="17">
        <f t="shared" si="60"/>
        <v>1</v>
      </c>
      <c r="AC437" s="17" t="str">
        <f t="shared" si="61"/>
        <v/>
      </c>
      <c r="AD437" s="17" t="str">
        <f t="shared" si="62"/>
        <v/>
      </c>
      <c r="AE437" s="17" t="str">
        <f t="shared" si="63"/>
        <v/>
      </c>
      <c r="AF437" s="17" t="str">
        <f t="shared" si="64"/>
        <v/>
      </c>
      <c r="AG437" s="17">
        <f t="shared" si="65"/>
        <v>1</v>
      </c>
      <c r="AH437" s="17">
        <f t="shared" si="66"/>
        <v>1</v>
      </c>
      <c r="AI437" s="17" t="str">
        <f t="shared" si="67"/>
        <v/>
      </c>
      <c r="AJ437" s="17" t="str">
        <f t="shared" si="68"/>
        <v/>
      </c>
      <c r="AK437" s="17">
        <f t="shared" si="69"/>
        <v>3</v>
      </c>
    </row>
    <row r="438" spans="1:37" s="17" customFormat="1" x14ac:dyDescent="0.25">
      <c r="A438" s="13" t="s">
        <v>2597</v>
      </c>
      <c r="B438" s="14">
        <v>435</v>
      </c>
      <c r="C438" s="15" t="s">
        <v>2598</v>
      </c>
      <c r="D438" s="15" t="s">
        <v>2521</v>
      </c>
      <c r="E438" s="16">
        <v>15114</v>
      </c>
      <c r="F438" s="16">
        <v>15114</v>
      </c>
      <c r="G438" s="16">
        <v>17766</v>
      </c>
      <c r="H438" s="15">
        <v>1.1000000000000001</v>
      </c>
      <c r="I438" s="15">
        <v>1.1000000000000001</v>
      </c>
      <c r="J438" s="15">
        <v>4</v>
      </c>
      <c r="K438" s="19">
        <v>0</v>
      </c>
      <c r="L438" s="19">
        <v>0</v>
      </c>
      <c r="M438" s="19" t="s">
        <v>2530</v>
      </c>
      <c r="N438" s="19">
        <v>0</v>
      </c>
      <c r="O438" s="19">
        <v>0</v>
      </c>
      <c r="P438" s="19">
        <v>0</v>
      </c>
      <c r="Q438" s="19">
        <v>0</v>
      </c>
      <c r="R438" s="19">
        <v>0</v>
      </c>
      <c r="S438" s="19">
        <v>0</v>
      </c>
      <c r="T438" s="19">
        <v>0</v>
      </c>
      <c r="U438" s="19" t="s">
        <v>2530</v>
      </c>
      <c r="V438" s="19">
        <v>7</v>
      </c>
      <c r="W438" s="19" t="s">
        <v>2536</v>
      </c>
      <c r="X438" s="19">
        <v>0</v>
      </c>
      <c r="Y438" s="19" t="s">
        <v>2530</v>
      </c>
      <c r="Z438" s="19">
        <v>0</v>
      </c>
      <c r="AA438" s="33" t="s">
        <v>2530</v>
      </c>
      <c r="AB438" s="17">
        <f t="shared" si="60"/>
        <v>1</v>
      </c>
      <c r="AC438" s="17" t="str">
        <f t="shared" si="61"/>
        <v/>
      </c>
      <c r="AD438" s="17" t="str">
        <f t="shared" si="62"/>
        <v/>
      </c>
      <c r="AE438" s="17" t="str">
        <f t="shared" si="63"/>
        <v/>
      </c>
      <c r="AF438" s="17" t="str">
        <f t="shared" si="64"/>
        <v/>
      </c>
      <c r="AG438" s="17" t="str">
        <f t="shared" si="65"/>
        <v/>
      </c>
      <c r="AH438" s="17">
        <f t="shared" si="66"/>
        <v>1</v>
      </c>
      <c r="AI438" s="17" t="str">
        <f t="shared" si="67"/>
        <v/>
      </c>
      <c r="AJ438" s="17" t="str">
        <f t="shared" si="68"/>
        <v/>
      </c>
      <c r="AK438" s="17">
        <f t="shared" si="69"/>
        <v>2</v>
      </c>
    </row>
    <row r="439" spans="1:37" s="17" customFormat="1" x14ac:dyDescent="0.25">
      <c r="A439" s="13" t="s">
        <v>2599</v>
      </c>
      <c r="B439" s="18">
        <v>436</v>
      </c>
      <c r="C439" s="15" t="s">
        <v>2600</v>
      </c>
      <c r="D439" s="15" t="s">
        <v>2521</v>
      </c>
      <c r="E439" s="16">
        <v>12370</v>
      </c>
      <c r="F439" s="16">
        <v>12370</v>
      </c>
      <c r="G439" s="16">
        <v>17832</v>
      </c>
      <c r="H439" s="15">
        <v>1</v>
      </c>
      <c r="I439" s="15">
        <v>1</v>
      </c>
      <c r="J439" s="15">
        <v>1</v>
      </c>
      <c r="K439" s="19">
        <v>0</v>
      </c>
      <c r="L439" s="19">
        <v>0</v>
      </c>
      <c r="M439" s="19" t="s">
        <v>2530</v>
      </c>
      <c r="N439" s="19">
        <v>0</v>
      </c>
      <c r="O439" s="19">
        <v>0</v>
      </c>
      <c r="P439" s="19">
        <v>0</v>
      </c>
      <c r="Q439" s="19">
        <v>0</v>
      </c>
      <c r="R439" s="19">
        <v>0</v>
      </c>
      <c r="S439" s="19">
        <v>0</v>
      </c>
      <c r="T439" s="19">
        <v>1</v>
      </c>
      <c r="U439" s="19" t="s">
        <v>2601</v>
      </c>
      <c r="V439" s="19">
        <v>2</v>
      </c>
      <c r="W439" s="19" t="s">
        <v>2536</v>
      </c>
      <c r="X439" s="19">
        <v>0</v>
      </c>
      <c r="Y439" s="19" t="s">
        <v>2530</v>
      </c>
      <c r="Z439" s="19">
        <v>0</v>
      </c>
      <c r="AA439" s="33" t="s">
        <v>2530</v>
      </c>
      <c r="AB439" s="17">
        <f t="shared" si="60"/>
        <v>1</v>
      </c>
      <c r="AC439" s="17" t="str">
        <f t="shared" si="61"/>
        <v/>
      </c>
      <c r="AD439" s="17" t="str">
        <f t="shared" si="62"/>
        <v/>
      </c>
      <c r="AE439" s="17" t="str">
        <f t="shared" si="63"/>
        <v/>
      </c>
      <c r="AF439" s="17" t="str">
        <f t="shared" si="64"/>
        <v/>
      </c>
      <c r="AG439" s="17">
        <f t="shared" si="65"/>
        <v>1</v>
      </c>
      <c r="AH439" s="17">
        <f t="shared" si="66"/>
        <v>1</v>
      </c>
      <c r="AI439" s="17" t="str">
        <f t="shared" si="67"/>
        <v/>
      </c>
      <c r="AJ439" s="17" t="str">
        <f t="shared" si="68"/>
        <v/>
      </c>
      <c r="AK439" s="17">
        <f t="shared" si="69"/>
        <v>3</v>
      </c>
    </row>
    <row r="440" spans="1:37" s="17" customFormat="1" x14ac:dyDescent="0.25">
      <c r="A440" s="13" t="s">
        <v>2602</v>
      </c>
      <c r="B440" s="14">
        <v>437</v>
      </c>
      <c r="C440" s="15" t="s">
        <v>2603</v>
      </c>
      <c r="D440" s="15" t="s">
        <v>2521</v>
      </c>
      <c r="E440" s="16">
        <v>6877</v>
      </c>
      <c r="F440" s="16">
        <v>6877</v>
      </c>
      <c r="G440" s="16">
        <v>8861</v>
      </c>
      <c r="H440" s="15">
        <v>0.5</v>
      </c>
      <c r="I440" s="15">
        <v>0.5</v>
      </c>
      <c r="J440" s="15">
        <v>1</v>
      </c>
      <c r="K440" s="19">
        <v>0</v>
      </c>
      <c r="L440" s="19">
        <v>0</v>
      </c>
      <c r="M440" s="19" t="s">
        <v>2530</v>
      </c>
      <c r="N440" s="19">
        <v>0</v>
      </c>
      <c r="O440" s="19">
        <v>0</v>
      </c>
      <c r="P440" s="19">
        <v>0</v>
      </c>
      <c r="Q440" s="19">
        <v>0</v>
      </c>
      <c r="R440" s="19">
        <v>0</v>
      </c>
      <c r="S440" s="19">
        <v>0</v>
      </c>
      <c r="T440" s="19">
        <v>0</v>
      </c>
      <c r="U440" s="19" t="s">
        <v>2530</v>
      </c>
      <c r="V440" s="19">
        <v>1</v>
      </c>
      <c r="W440" s="19" t="s">
        <v>2604</v>
      </c>
      <c r="X440" s="19">
        <v>0</v>
      </c>
      <c r="Y440" s="19" t="s">
        <v>2530</v>
      </c>
      <c r="Z440" s="19">
        <v>0</v>
      </c>
      <c r="AA440" s="33" t="s">
        <v>2530</v>
      </c>
      <c r="AB440" s="17">
        <f t="shared" si="60"/>
        <v>1</v>
      </c>
      <c r="AC440" s="17" t="str">
        <f t="shared" si="61"/>
        <v/>
      </c>
      <c r="AD440" s="17" t="str">
        <f t="shared" si="62"/>
        <v/>
      </c>
      <c r="AE440" s="17" t="str">
        <f t="shared" si="63"/>
        <v/>
      </c>
      <c r="AF440" s="17" t="str">
        <f t="shared" si="64"/>
        <v/>
      </c>
      <c r="AG440" s="17" t="str">
        <f t="shared" si="65"/>
        <v/>
      </c>
      <c r="AH440" s="17">
        <f t="shared" si="66"/>
        <v>1</v>
      </c>
      <c r="AI440" s="17" t="str">
        <f t="shared" si="67"/>
        <v/>
      </c>
      <c r="AJ440" s="17" t="str">
        <f t="shared" si="68"/>
        <v/>
      </c>
      <c r="AK440" s="17">
        <f t="shared" si="69"/>
        <v>2</v>
      </c>
    </row>
    <row r="441" spans="1:37" s="17" customFormat="1" ht="48" x14ac:dyDescent="0.25">
      <c r="A441" s="13" t="s">
        <v>2605</v>
      </c>
      <c r="B441" s="18">
        <v>438</v>
      </c>
      <c r="C441" s="15" t="s">
        <v>2606</v>
      </c>
      <c r="D441" s="15" t="s">
        <v>2521</v>
      </c>
      <c r="E441" s="16">
        <v>15081</v>
      </c>
      <c r="F441" s="16">
        <v>15081</v>
      </c>
      <c r="G441" s="16">
        <v>15112</v>
      </c>
      <c r="H441" s="15">
        <v>1.1000000000000001</v>
      </c>
      <c r="I441" s="15">
        <v>1</v>
      </c>
      <c r="J441" s="15">
        <v>2</v>
      </c>
      <c r="K441" s="19">
        <v>0</v>
      </c>
      <c r="L441" s="19">
        <v>0</v>
      </c>
      <c r="M441" s="19">
        <v>0</v>
      </c>
      <c r="N441" s="19">
        <v>0</v>
      </c>
      <c r="O441" s="19">
        <v>0</v>
      </c>
      <c r="P441" s="19">
        <v>0</v>
      </c>
      <c r="Q441" s="19">
        <v>0</v>
      </c>
      <c r="R441" s="19">
        <v>0</v>
      </c>
      <c r="S441" s="19">
        <v>0</v>
      </c>
      <c r="T441" s="19">
        <v>0</v>
      </c>
      <c r="U441" s="19" t="s">
        <v>2523</v>
      </c>
      <c r="V441" s="19">
        <v>3</v>
      </c>
      <c r="W441" s="19" t="s">
        <v>2607</v>
      </c>
      <c r="X441" s="19">
        <v>0</v>
      </c>
      <c r="Y441" s="19">
        <v>0</v>
      </c>
      <c r="Z441" s="19">
        <v>0</v>
      </c>
      <c r="AA441" s="33" t="s">
        <v>2523</v>
      </c>
      <c r="AB441" s="17">
        <f t="shared" si="60"/>
        <v>1</v>
      </c>
      <c r="AC441" s="17" t="str">
        <f t="shared" si="61"/>
        <v/>
      </c>
      <c r="AD441" s="17" t="str">
        <f t="shared" si="62"/>
        <v/>
      </c>
      <c r="AE441" s="17" t="str">
        <f t="shared" si="63"/>
        <v/>
      </c>
      <c r="AF441" s="17" t="str">
        <f t="shared" si="64"/>
        <v/>
      </c>
      <c r="AG441" s="17" t="str">
        <f t="shared" si="65"/>
        <v/>
      </c>
      <c r="AH441" s="17">
        <f t="shared" si="66"/>
        <v>1</v>
      </c>
      <c r="AI441" s="17" t="str">
        <f t="shared" si="67"/>
        <v/>
      </c>
      <c r="AJ441" s="17" t="str">
        <f t="shared" si="68"/>
        <v/>
      </c>
      <c r="AK441" s="17">
        <f t="shared" si="69"/>
        <v>2</v>
      </c>
    </row>
    <row r="442" spans="1:37" s="17" customFormat="1" ht="48" x14ac:dyDescent="0.25">
      <c r="A442" s="13" t="s">
        <v>2608</v>
      </c>
      <c r="B442" s="14">
        <v>439</v>
      </c>
      <c r="C442" s="15" t="s">
        <v>2609</v>
      </c>
      <c r="D442" s="15" t="s">
        <v>2521</v>
      </c>
      <c r="E442" s="16">
        <v>5529</v>
      </c>
      <c r="F442" s="16">
        <v>5529</v>
      </c>
      <c r="G442" s="16">
        <v>4041</v>
      </c>
      <c r="H442" s="15">
        <v>0.4</v>
      </c>
      <c r="I442" s="15">
        <v>0.25</v>
      </c>
      <c r="J442" s="15">
        <v>0</v>
      </c>
      <c r="K442" s="19">
        <v>0</v>
      </c>
      <c r="L442" s="19">
        <v>0</v>
      </c>
      <c r="M442" s="19">
        <v>0</v>
      </c>
      <c r="N442" s="19">
        <v>0</v>
      </c>
      <c r="O442" s="19">
        <v>0</v>
      </c>
      <c r="P442" s="19">
        <v>0</v>
      </c>
      <c r="Q442" s="19">
        <v>0</v>
      </c>
      <c r="R442" s="19">
        <v>0</v>
      </c>
      <c r="S442" s="19">
        <v>0</v>
      </c>
      <c r="T442" s="19">
        <v>2</v>
      </c>
      <c r="U442" s="19" t="s">
        <v>2610</v>
      </c>
      <c r="V442" s="19">
        <v>0</v>
      </c>
      <c r="W442" s="19">
        <v>0</v>
      </c>
      <c r="X442" s="19">
        <v>0</v>
      </c>
      <c r="Y442" s="19">
        <v>0</v>
      </c>
      <c r="Z442" s="19">
        <v>0</v>
      </c>
      <c r="AA442" s="33" t="s">
        <v>2585</v>
      </c>
      <c r="AB442" s="17" t="str">
        <f t="shared" si="60"/>
        <v/>
      </c>
      <c r="AC442" s="17" t="str">
        <f t="shared" si="61"/>
        <v/>
      </c>
      <c r="AD442" s="17" t="str">
        <f t="shared" si="62"/>
        <v/>
      </c>
      <c r="AE442" s="17" t="str">
        <f t="shared" si="63"/>
        <v/>
      </c>
      <c r="AF442" s="17" t="str">
        <f t="shared" si="64"/>
        <v/>
      </c>
      <c r="AG442" s="17">
        <f t="shared" si="65"/>
        <v>1</v>
      </c>
      <c r="AH442" s="17" t="str">
        <f t="shared" si="66"/>
        <v/>
      </c>
      <c r="AI442" s="17" t="str">
        <f t="shared" si="67"/>
        <v/>
      </c>
      <c r="AJ442" s="17" t="str">
        <f t="shared" si="68"/>
        <v/>
      </c>
      <c r="AK442" s="17">
        <f t="shared" si="69"/>
        <v>1</v>
      </c>
    </row>
    <row r="443" spans="1:37" s="17" customFormat="1" x14ac:dyDescent="0.25">
      <c r="A443" s="13" t="s">
        <v>2611</v>
      </c>
      <c r="B443" s="18">
        <v>440</v>
      </c>
      <c r="C443" s="15" t="s">
        <v>2612</v>
      </c>
      <c r="D443" s="15" t="s">
        <v>2521</v>
      </c>
      <c r="E443" s="16">
        <v>8894</v>
      </c>
      <c r="F443" s="16">
        <v>8894</v>
      </c>
      <c r="G443" s="16">
        <v>8861</v>
      </c>
      <c r="H443" s="15">
        <v>0.6</v>
      </c>
      <c r="I443" s="15">
        <v>0.5</v>
      </c>
      <c r="J443" s="15">
        <v>2</v>
      </c>
      <c r="K443" s="19">
        <v>0</v>
      </c>
      <c r="L443" s="19">
        <v>0</v>
      </c>
      <c r="M443" s="19">
        <v>0</v>
      </c>
      <c r="N443" s="19">
        <v>0</v>
      </c>
      <c r="O443" s="19">
        <v>0</v>
      </c>
      <c r="P443" s="19">
        <v>0</v>
      </c>
      <c r="Q443" s="19">
        <v>0</v>
      </c>
      <c r="R443" s="19">
        <v>0</v>
      </c>
      <c r="S443" s="19">
        <v>0</v>
      </c>
      <c r="T443" s="19">
        <v>0</v>
      </c>
      <c r="U443" s="19" t="s">
        <v>2523</v>
      </c>
      <c r="V443" s="19">
        <v>0</v>
      </c>
      <c r="W443" s="19" t="s">
        <v>2523</v>
      </c>
      <c r="X443" s="19">
        <v>0</v>
      </c>
      <c r="Y443" s="19" t="s">
        <v>2523</v>
      </c>
      <c r="Z443" s="19">
        <v>0</v>
      </c>
      <c r="AA443" s="33" t="s">
        <v>2523</v>
      </c>
      <c r="AB443" s="17">
        <f t="shared" si="60"/>
        <v>1</v>
      </c>
      <c r="AC443" s="17" t="str">
        <f t="shared" si="61"/>
        <v/>
      </c>
      <c r="AD443" s="17" t="str">
        <f t="shared" si="62"/>
        <v/>
      </c>
      <c r="AE443" s="17" t="str">
        <f t="shared" si="63"/>
        <v/>
      </c>
      <c r="AF443" s="17" t="str">
        <f t="shared" si="64"/>
        <v/>
      </c>
      <c r="AG443" s="17" t="str">
        <f t="shared" si="65"/>
        <v/>
      </c>
      <c r="AH443" s="17" t="str">
        <f t="shared" si="66"/>
        <v/>
      </c>
      <c r="AI443" s="17" t="str">
        <f t="shared" si="67"/>
        <v/>
      </c>
      <c r="AJ443" s="17" t="str">
        <f t="shared" si="68"/>
        <v/>
      </c>
      <c r="AK443" s="17">
        <f t="shared" si="69"/>
        <v>1</v>
      </c>
    </row>
    <row r="444" spans="1:37" s="17" customFormat="1" x14ac:dyDescent="0.25">
      <c r="A444" s="13" t="s">
        <v>2613</v>
      </c>
      <c r="B444" s="14">
        <v>441</v>
      </c>
      <c r="C444" s="15" t="s">
        <v>2614</v>
      </c>
      <c r="D444" s="15" t="s">
        <v>2521</v>
      </c>
      <c r="E444" s="16">
        <v>13844</v>
      </c>
      <c r="F444" s="16">
        <v>13844</v>
      </c>
      <c r="G444" s="16">
        <v>17512</v>
      </c>
      <c r="H444" s="15">
        <v>1</v>
      </c>
      <c r="I444" s="15">
        <v>1</v>
      </c>
      <c r="J444" s="15">
        <v>2</v>
      </c>
      <c r="K444" s="19">
        <v>0</v>
      </c>
      <c r="L444" s="19">
        <v>0</v>
      </c>
      <c r="M444" s="19" t="s">
        <v>2530</v>
      </c>
      <c r="N444" s="19">
        <v>0</v>
      </c>
      <c r="O444" s="19">
        <v>0</v>
      </c>
      <c r="P444" s="19">
        <v>0</v>
      </c>
      <c r="Q444" s="19">
        <v>0</v>
      </c>
      <c r="R444" s="19">
        <v>0</v>
      </c>
      <c r="S444" s="19">
        <v>0</v>
      </c>
      <c r="T444" s="19">
        <v>0</v>
      </c>
      <c r="U444" s="19" t="s">
        <v>2530</v>
      </c>
      <c r="V444" s="19">
        <v>3</v>
      </c>
      <c r="W444" s="19" t="s">
        <v>2536</v>
      </c>
      <c r="X444" s="19">
        <v>0</v>
      </c>
      <c r="Y444" s="19">
        <v>0</v>
      </c>
      <c r="Z444" s="19">
        <v>0</v>
      </c>
      <c r="AA444" s="33">
        <v>0</v>
      </c>
      <c r="AB444" s="17">
        <f t="shared" si="60"/>
        <v>1</v>
      </c>
      <c r="AC444" s="17" t="str">
        <f t="shared" si="61"/>
        <v/>
      </c>
      <c r="AD444" s="17" t="str">
        <f t="shared" si="62"/>
        <v/>
      </c>
      <c r="AE444" s="17" t="str">
        <f t="shared" si="63"/>
        <v/>
      </c>
      <c r="AF444" s="17" t="str">
        <f t="shared" si="64"/>
        <v/>
      </c>
      <c r="AG444" s="17" t="str">
        <f t="shared" si="65"/>
        <v/>
      </c>
      <c r="AH444" s="17">
        <f t="shared" si="66"/>
        <v>1</v>
      </c>
      <c r="AI444" s="17" t="str">
        <f t="shared" si="67"/>
        <v/>
      </c>
      <c r="AJ444" s="17" t="str">
        <f t="shared" si="68"/>
        <v/>
      </c>
      <c r="AK444" s="17">
        <f t="shared" si="69"/>
        <v>2</v>
      </c>
    </row>
    <row r="445" spans="1:37" s="17" customFormat="1" ht="60" x14ac:dyDescent="0.25">
      <c r="A445" s="13" t="s">
        <v>2615</v>
      </c>
      <c r="B445" s="18">
        <v>442</v>
      </c>
      <c r="C445" s="15" t="s">
        <v>2616</v>
      </c>
      <c r="D445" s="15" t="s">
        <v>2521</v>
      </c>
      <c r="E445" s="16">
        <v>6977</v>
      </c>
      <c r="F445" s="16">
        <v>6977</v>
      </c>
      <c r="G445" s="16">
        <v>10511</v>
      </c>
      <c r="H445" s="15">
        <v>0.5</v>
      </c>
      <c r="I445" s="15">
        <v>0.5</v>
      </c>
      <c r="J445" s="15">
        <v>1</v>
      </c>
      <c r="K445" s="19">
        <v>0</v>
      </c>
      <c r="L445" s="19">
        <v>0</v>
      </c>
      <c r="M445" s="19">
        <v>0</v>
      </c>
      <c r="N445" s="19">
        <v>0</v>
      </c>
      <c r="O445" s="19">
        <v>0</v>
      </c>
      <c r="P445" s="19">
        <v>0</v>
      </c>
      <c r="Q445" s="19">
        <v>0</v>
      </c>
      <c r="R445" s="19">
        <v>0</v>
      </c>
      <c r="S445" s="19">
        <v>0</v>
      </c>
      <c r="T445" s="19">
        <v>0</v>
      </c>
      <c r="U445" s="19">
        <v>0</v>
      </c>
      <c r="V445" s="19">
        <v>3</v>
      </c>
      <c r="W445" s="19" t="s">
        <v>2617</v>
      </c>
      <c r="X445" s="19">
        <v>0</v>
      </c>
      <c r="Y445" s="19">
        <v>0</v>
      </c>
      <c r="Z445" s="19">
        <v>0</v>
      </c>
      <c r="AA445" s="33" t="s">
        <v>2523</v>
      </c>
      <c r="AB445" s="17">
        <f t="shared" si="60"/>
        <v>1</v>
      </c>
      <c r="AC445" s="17" t="str">
        <f t="shared" si="61"/>
        <v/>
      </c>
      <c r="AD445" s="17" t="str">
        <f t="shared" si="62"/>
        <v/>
      </c>
      <c r="AE445" s="17" t="str">
        <f t="shared" si="63"/>
        <v/>
      </c>
      <c r="AF445" s="17" t="str">
        <f t="shared" si="64"/>
        <v/>
      </c>
      <c r="AG445" s="17" t="str">
        <f t="shared" si="65"/>
        <v/>
      </c>
      <c r="AH445" s="17">
        <f t="shared" si="66"/>
        <v>1</v>
      </c>
      <c r="AI445" s="17" t="str">
        <f t="shared" si="67"/>
        <v/>
      </c>
      <c r="AJ445" s="17" t="str">
        <f t="shared" si="68"/>
        <v/>
      </c>
      <c r="AK445" s="17">
        <f t="shared" si="69"/>
        <v>2</v>
      </c>
    </row>
    <row r="446" spans="1:37" s="17" customFormat="1" x14ac:dyDescent="0.25">
      <c r="A446" s="13" t="s">
        <v>2618</v>
      </c>
      <c r="B446" s="14">
        <v>443</v>
      </c>
      <c r="C446" s="15" t="s">
        <v>2619</v>
      </c>
      <c r="D446" s="15" t="s">
        <v>2521</v>
      </c>
      <c r="E446" s="16">
        <v>8717</v>
      </c>
      <c r="F446" s="16">
        <v>8717</v>
      </c>
      <c r="G446" s="16">
        <v>7701</v>
      </c>
      <c r="H446" s="15">
        <v>0.5</v>
      </c>
      <c r="I446" s="15">
        <v>0.5</v>
      </c>
      <c r="J446" s="15">
        <v>1</v>
      </c>
      <c r="K446" s="19">
        <v>0</v>
      </c>
      <c r="L446" s="19">
        <v>0</v>
      </c>
      <c r="M446" s="19" t="s">
        <v>2530</v>
      </c>
      <c r="N446" s="19">
        <v>0</v>
      </c>
      <c r="O446" s="19">
        <v>0</v>
      </c>
      <c r="P446" s="19">
        <v>0</v>
      </c>
      <c r="Q446" s="19">
        <v>0</v>
      </c>
      <c r="R446" s="19">
        <v>0</v>
      </c>
      <c r="S446" s="19">
        <v>0</v>
      </c>
      <c r="T446" s="19">
        <v>0</v>
      </c>
      <c r="U446" s="19" t="s">
        <v>2530</v>
      </c>
      <c r="V446" s="19">
        <v>5</v>
      </c>
      <c r="W446" s="19" t="s">
        <v>2536</v>
      </c>
      <c r="X446" s="19">
        <v>0</v>
      </c>
      <c r="Y446" s="19" t="s">
        <v>2530</v>
      </c>
      <c r="Z446" s="19">
        <v>0</v>
      </c>
      <c r="AA446" s="33" t="s">
        <v>2530</v>
      </c>
      <c r="AB446" s="17">
        <f t="shared" si="60"/>
        <v>1</v>
      </c>
      <c r="AC446" s="17" t="str">
        <f t="shared" si="61"/>
        <v/>
      </c>
      <c r="AD446" s="17" t="str">
        <f t="shared" si="62"/>
        <v/>
      </c>
      <c r="AE446" s="17" t="str">
        <f t="shared" si="63"/>
        <v/>
      </c>
      <c r="AF446" s="17" t="str">
        <f t="shared" si="64"/>
        <v/>
      </c>
      <c r="AG446" s="17" t="str">
        <f t="shared" si="65"/>
        <v/>
      </c>
      <c r="AH446" s="17">
        <f t="shared" si="66"/>
        <v>1</v>
      </c>
      <c r="AI446" s="17" t="str">
        <f t="shared" si="67"/>
        <v/>
      </c>
      <c r="AJ446" s="17" t="str">
        <f t="shared" si="68"/>
        <v/>
      </c>
      <c r="AK446" s="17">
        <f t="shared" si="69"/>
        <v>2</v>
      </c>
    </row>
    <row r="447" spans="1:37" s="17" customFormat="1" x14ac:dyDescent="0.25">
      <c r="A447" s="13" t="s">
        <v>2620</v>
      </c>
      <c r="B447" s="18">
        <v>444</v>
      </c>
      <c r="C447" s="15" t="s">
        <v>2621</v>
      </c>
      <c r="D447" s="15" t="s">
        <v>2521</v>
      </c>
      <c r="E447" s="16">
        <v>3093</v>
      </c>
      <c r="F447" s="16">
        <v>3093</v>
      </c>
      <c r="G447" s="16">
        <v>3461</v>
      </c>
      <c r="H447" s="15">
        <v>0.25</v>
      </c>
      <c r="I447" s="15">
        <v>0.25</v>
      </c>
      <c r="J447" s="15">
        <v>0</v>
      </c>
      <c r="K447" s="19" t="s">
        <v>2530</v>
      </c>
      <c r="L447" s="19">
        <v>0</v>
      </c>
      <c r="M447" s="19" t="s">
        <v>2530</v>
      </c>
      <c r="N447" s="19">
        <v>0</v>
      </c>
      <c r="O447" s="19">
        <v>0</v>
      </c>
      <c r="P447" s="19">
        <v>0</v>
      </c>
      <c r="Q447" s="19">
        <v>0</v>
      </c>
      <c r="R447" s="19">
        <v>0</v>
      </c>
      <c r="S447" s="19">
        <v>0</v>
      </c>
      <c r="T447" s="19">
        <v>2</v>
      </c>
      <c r="U447" s="19" t="s">
        <v>2622</v>
      </c>
      <c r="V447" s="19">
        <v>0</v>
      </c>
      <c r="W447" s="19" t="s">
        <v>2530</v>
      </c>
      <c r="X447" s="19">
        <v>0</v>
      </c>
      <c r="Y447" s="19" t="s">
        <v>2530</v>
      </c>
      <c r="Z447" s="19">
        <v>0</v>
      </c>
      <c r="AA447" s="33" t="s">
        <v>2530</v>
      </c>
      <c r="AB447" s="17" t="str">
        <f t="shared" si="60"/>
        <v/>
      </c>
      <c r="AC447" s="17" t="str">
        <f t="shared" si="61"/>
        <v/>
      </c>
      <c r="AD447" s="17" t="str">
        <f t="shared" si="62"/>
        <v/>
      </c>
      <c r="AE447" s="17" t="str">
        <f t="shared" si="63"/>
        <v/>
      </c>
      <c r="AF447" s="17" t="str">
        <f t="shared" si="64"/>
        <v/>
      </c>
      <c r="AG447" s="17">
        <f t="shared" si="65"/>
        <v>1</v>
      </c>
      <c r="AH447" s="17" t="str">
        <f t="shared" si="66"/>
        <v/>
      </c>
      <c r="AI447" s="17" t="str">
        <f t="shared" si="67"/>
        <v/>
      </c>
      <c r="AJ447" s="17" t="str">
        <f t="shared" si="68"/>
        <v/>
      </c>
      <c r="AK447" s="17">
        <f t="shared" si="69"/>
        <v>1</v>
      </c>
    </row>
    <row r="448" spans="1:37" s="17" customFormat="1" x14ac:dyDescent="0.25">
      <c r="A448" s="13" t="s">
        <v>2623</v>
      </c>
      <c r="B448" s="14">
        <v>445</v>
      </c>
      <c r="C448" s="15" t="s">
        <v>920</v>
      </c>
      <c r="D448" s="15" t="s">
        <v>2521</v>
      </c>
      <c r="E448" s="16">
        <v>6967</v>
      </c>
      <c r="F448" s="16">
        <v>6967</v>
      </c>
      <c r="G448" s="16">
        <v>8451</v>
      </c>
      <c r="H448" s="15">
        <v>0.5</v>
      </c>
      <c r="I448" s="15">
        <v>0.5</v>
      </c>
      <c r="J448" s="15">
        <v>1</v>
      </c>
      <c r="K448" s="19">
        <v>0</v>
      </c>
      <c r="L448" s="19">
        <v>0</v>
      </c>
      <c r="M448" s="19" t="s">
        <v>2530</v>
      </c>
      <c r="N448" s="19">
        <v>0</v>
      </c>
      <c r="O448" s="19">
        <v>0</v>
      </c>
      <c r="P448" s="19">
        <v>0</v>
      </c>
      <c r="Q448" s="19">
        <v>0</v>
      </c>
      <c r="R448" s="19">
        <v>0</v>
      </c>
      <c r="S448" s="19">
        <v>0</v>
      </c>
      <c r="T448" s="19">
        <v>0</v>
      </c>
      <c r="U448" s="19" t="s">
        <v>2530</v>
      </c>
      <c r="V448" s="19">
        <v>0</v>
      </c>
      <c r="W448" s="19" t="s">
        <v>2530</v>
      </c>
      <c r="X448" s="19">
        <v>0</v>
      </c>
      <c r="Y448" s="19" t="s">
        <v>2530</v>
      </c>
      <c r="Z448" s="19">
        <v>0</v>
      </c>
      <c r="AA448" s="33" t="s">
        <v>2530</v>
      </c>
      <c r="AB448" s="17">
        <f t="shared" si="60"/>
        <v>1</v>
      </c>
      <c r="AC448" s="17" t="str">
        <f t="shared" si="61"/>
        <v/>
      </c>
      <c r="AD448" s="17" t="str">
        <f t="shared" si="62"/>
        <v/>
      </c>
      <c r="AE448" s="17" t="str">
        <f t="shared" si="63"/>
        <v/>
      </c>
      <c r="AF448" s="17" t="str">
        <f t="shared" si="64"/>
        <v/>
      </c>
      <c r="AG448" s="17" t="str">
        <f t="shared" si="65"/>
        <v/>
      </c>
      <c r="AH448" s="17" t="str">
        <f t="shared" si="66"/>
        <v/>
      </c>
      <c r="AI448" s="17" t="str">
        <f t="shared" si="67"/>
        <v/>
      </c>
      <c r="AJ448" s="17" t="str">
        <f t="shared" si="68"/>
        <v/>
      </c>
      <c r="AK448" s="17">
        <f t="shared" si="69"/>
        <v>1</v>
      </c>
    </row>
    <row r="449" spans="1:37" s="17" customFormat="1" ht="48" x14ac:dyDescent="0.25">
      <c r="A449" s="13" t="s">
        <v>2624</v>
      </c>
      <c r="B449" s="18">
        <v>446</v>
      </c>
      <c r="C449" s="15" t="s">
        <v>2625</v>
      </c>
      <c r="D449" s="15" t="s">
        <v>2521</v>
      </c>
      <c r="E449" s="16">
        <v>4163</v>
      </c>
      <c r="F449" s="16">
        <v>4163</v>
      </c>
      <c r="G449" s="16">
        <v>4821</v>
      </c>
      <c r="H449" s="15">
        <v>0.25</v>
      </c>
      <c r="I449" s="15">
        <v>0.25</v>
      </c>
      <c r="J449" s="15">
        <v>1</v>
      </c>
      <c r="K449" s="19">
        <v>0</v>
      </c>
      <c r="L449" s="19">
        <v>0</v>
      </c>
      <c r="M449" s="19">
        <v>0</v>
      </c>
      <c r="N449" s="19">
        <v>0</v>
      </c>
      <c r="O449" s="19">
        <v>0</v>
      </c>
      <c r="P449" s="19">
        <v>0</v>
      </c>
      <c r="Q449" s="19">
        <v>0</v>
      </c>
      <c r="R449" s="19">
        <v>0</v>
      </c>
      <c r="S449" s="19">
        <v>0</v>
      </c>
      <c r="T449" s="19">
        <v>0</v>
      </c>
      <c r="U449" s="19">
        <v>0</v>
      </c>
      <c r="V449" s="19">
        <v>3</v>
      </c>
      <c r="W449" s="19" t="s">
        <v>2626</v>
      </c>
      <c r="X449" s="19">
        <v>0</v>
      </c>
      <c r="Y449" s="19">
        <v>0</v>
      </c>
      <c r="Z449" s="19">
        <v>0</v>
      </c>
      <c r="AA449" s="33" t="s">
        <v>2585</v>
      </c>
      <c r="AB449" s="17">
        <f t="shared" si="60"/>
        <v>1</v>
      </c>
      <c r="AC449" s="17" t="str">
        <f t="shared" si="61"/>
        <v/>
      </c>
      <c r="AD449" s="17" t="str">
        <f t="shared" si="62"/>
        <v/>
      </c>
      <c r="AE449" s="17" t="str">
        <f t="shared" si="63"/>
        <v/>
      </c>
      <c r="AF449" s="17" t="str">
        <f t="shared" si="64"/>
        <v/>
      </c>
      <c r="AG449" s="17" t="str">
        <f t="shared" si="65"/>
        <v/>
      </c>
      <c r="AH449" s="17">
        <f t="shared" si="66"/>
        <v>1</v>
      </c>
      <c r="AI449" s="17" t="str">
        <f t="shared" si="67"/>
        <v/>
      </c>
      <c r="AJ449" s="17" t="str">
        <f t="shared" si="68"/>
        <v/>
      </c>
      <c r="AK449" s="17">
        <f t="shared" si="69"/>
        <v>2</v>
      </c>
    </row>
    <row r="450" spans="1:37" s="17" customFormat="1" ht="72" x14ac:dyDescent="0.25">
      <c r="A450" s="13" t="s">
        <v>2627</v>
      </c>
      <c r="B450" s="14">
        <v>447</v>
      </c>
      <c r="C450" s="15" t="s">
        <v>2628</v>
      </c>
      <c r="D450" s="15" t="s">
        <v>2521</v>
      </c>
      <c r="E450" s="16">
        <v>6967</v>
      </c>
      <c r="F450" s="16">
        <v>6967</v>
      </c>
      <c r="G450" s="16">
        <v>8951</v>
      </c>
      <c r="H450" s="15">
        <v>0.5</v>
      </c>
      <c r="I450" s="15">
        <v>0.5</v>
      </c>
      <c r="J450" s="15">
        <v>0</v>
      </c>
      <c r="K450" s="19">
        <v>0</v>
      </c>
      <c r="L450" s="19">
        <v>0</v>
      </c>
      <c r="M450" s="19">
        <v>0</v>
      </c>
      <c r="N450" s="19">
        <v>0</v>
      </c>
      <c r="O450" s="19">
        <v>0</v>
      </c>
      <c r="P450" s="19">
        <v>0</v>
      </c>
      <c r="Q450" s="19">
        <v>0</v>
      </c>
      <c r="R450" s="19">
        <v>0</v>
      </c>
      <c r="S450" s="19">
        <v>0</v>
      </c>
      <c r="T450" s="19">
        <v>2</v>
      </c>
      <c r="U450" s="19" t="s">
        <v>2629</v>
      </c>
      <c r="V450" s="19">
        <v>0</v>
      </c>
      <c r="W450" s="19">
        <v>0</v>
      </c>
      <c r="X450" s="19">
        <v>0</v>
      </c>
      <c r="Y450" s="19">
        <v>0</v>
      </c>
      <c r="Z450" s="19">
        <v>0</v>
      </c>
      <c r="AA450" s="33" t="s">
        <v>2523</v>
      </c>
      <c r="AB450" s="17" t="str">
        <f t="shared" si="60"/>
        <v/>
      </c>
      <c r="AC450" s="17" t="str">
        <f t="shared" si="61"/>
        <v/>
      </c>
      <c r="AD450" s="17" t="str">
        <f t="shared" si="62"/>
        <v/>
      </c>
      <c r="AE450" s="17" t="str">
        <f t="shared" si="63"/>
        <v/>
      </c>
      <c r="AF450" s="17" t="str">
        <f t="shared" si="64"/>
        <v/>
      </c>
      <c r="AG450" s="17">
        <f t="shared" si="65"/>
        <v>1</v>
      </c>
      <c r="AH450" s="17" t="str">
        <f t="shared" si="66"/>
        <v/>
      </c>
      <c r="AI450" s="17" t="str">
        <f t="shared" si="67"/>
        <v/>
      </c>
      <c r="AJ450" s="17" t="str">
        <f t="shared" si="68"/>
        <v/>
      </c>
      <c r="AK450" s="17">
        <f t="shared" si="69"/>
        <v>1</v>
      </c>
    </row>
    <row r="451" spans="1:37" s="17" customFormat="1" x14ac:dyDescent="0.25">
      <c r="A451" s="13" t="s">
        <v>2630</v>
      </c>
      <c r="B451" s="18">
        <v>448</v>
      </c>
      <c r="C451" s="15" t="s">
        <v>2631</v>
      </c>
      <c r="D451" s="15" t="s">
        <v>2521</v>
      </c>
      <c r="E451" s="16">
        <v>3383</v>
      </c>
      <c r="F451" s="16">
        <v>3383</v>
      </c>
      <c r="G451" s="16">
        <v>3461</v>
      </c>
      <c r="H451" s="15">
        <v>0.25</v>
      </c>
      <c r="I451" s="15">
        <v>0.25</v>
      </c>
      <c r="J451" s="15">
        <v>0</v>
      </c>
      <c r="K451" s="19" t="s">
        <v>2530</v>
      </c>
      <c r="L451" s="19">
        <v>0</v>
      </c>
      <c r="M451" s="19" t="s">
        <v>2530</v>
      </c>
      <c r="N451" s="19">
        <v>0</v>
      </c>
      <c r="O451" s="19">
        <v>0</v>
      </c>
      <c r="P451" s="19">
        <v>0</v>
      </c>
      <c r="Q451" s="19">
        <v>0</v>
      </c>
      <c r="R451" s="19">
        <v>0</v>
      </c>
      <c r="S451" s="19">
        <v>0</v>
      </c>
      <c r="T451" s="19">
        <v>0</v>
      </c>
      <c r="U451" s="19" t="s">
        <v>2530</v>
      </c>
      <c r="V451" s="19">
        <v>0</v>
      </c>
      <c r="W451" s="19" t="s">
        <v>2530</v>
      </c>
      <c r="X451" s="19">
        <v>0</v>
      </c>
      <c r="Y451" s="19" t="s">
        <v>2530</v>
      </c>
      <c r="Z451" s="19">
        <v>0</v>
      </c>
      <c r="AA451" s="33" t="s">
        <v>2530</v>
      </c>
      <c r="AB451" s="17" t="str">
        <f t="shared" si="60"/>
        <v/>
      </c>
      <c r="AC451" s="17" t="str">
        <f t="shared" si="61"/>
        <v/>
      </c>
      <c r="AD451" s="17" t="str">
        <f t="shared" si="62"/>
        <v/>
      </c>
      <c r="AE451" s="17" t="str">
        <f t="shared" si="63"/>
        <v/>
      </c>
      <c r="AF451" s="17" t="str">
        <f t="shared" si="64"/>
        <v/>
      </c>
      <c r="AG451" s="17" t="str">
        <f t="shared" si="65"/>
        <v/>
      </c>
      <c r="AH451" s="17" t="str">
        <f t="shared" si="66"/>
        <v/>
      </c>
      <c r="AI451" s="17" t="str">
        <f t="shared" si="67"/>
        <v/>
      </c>
      <c r="AJ451" s="17" t="str">
        <f t="shared" si="68"/>
        <v/>
      </c>
      <c r="AK451" s="17">
        <f t="shared" si="69"/>
        <v>0</v>
      </c>
    </row>
    <row r="452" spans="1:37" s="17" customFormat="1" ht="336" x14ac:dyDescent="0.25">
      <c r="A452" s="13" t="s">
        <v>2632</v>
      </c>
      <c r="B452" s="14">
        <v>449</v>
      </c>
      <c r="C452" s="15" t="s">
        <v>2633</v>
      </c>
      <c r="D452" s="15" t="s">
        <v>2521</v>
      </c>
      <c r="E452" s="16">
        <v>7759</v>
      </c>
      <c r="F452" s="16">
        <v>7759</v>
      </c>
      <c r="G452" s="16">
        <v>7877</v>
      </c>
      <c r="H452" s="15">
        <v>0.4</v>
      </c>
      <c r="I452" s="15">
        <v>0.4</v>
      </c>
      <c r="J452" s="15">
        <v>3</v>
      </c>
      <c r="K452" s="19">
        <v>0</v>
      </c>
      <c r="L452" s="19">
        <v>0</v>
      </c>
      <c r="M452" s="19">
        <v>0</v>
      </c>
      <c r="N452" s="19">
        <v>0</v>
      </c>
      <c r="O452" s="19">
        <v>0</v>
      </c>
      <c r="P452" s="19">
        <v>0</v>
      </c>
      <c r="Q452" s="19">
        <v>0</v>
      </c>
      <c r="R452" s="19">
        <v>0</v>
      </c>
      <c r="S452" s="19">
        <v>0</v>
      </c>
      <c r="T452" s="19">
        <v>0</v>
      </c>
      <c r="U452" s="19">
        <v>0</v>
      </c>
      <c r="V452" s="19">
        <v>4</v>
      </c>
      <c r="W452" s="19" t="s">
        <v>2634</v>
      </c>
      <c r="X452" s="19">
        <v>0</v>
      </c>
      <c r="Y452" s="19">
        <v>0</v>
      </c>
      <c r="Z452" s="19">
        <v>0</v>
      </c>
      <c r="AA452" s="33" t="s">
        <v>2585</v>
      </c>
      <c r="AB452" s="17">
        <f t="shared" si="60"/>
        <v>1</v>
      </c>
      <c r="AC452" s="17" t="str">
        <f t="shared" si="61"/>
        <v/>
      </c>
      <c r="AD452" s="17" t="str">
        <f t="shared" si="62"/>
        <v/>
      </c>
      <c r="AE452" s="17" t="str">
        <f t="shared" si="63"/>
        <v/>
      </c>
      <c r="AF452" s="17" t="str">
        <f t="shared" si="64"/>
        <v/>
      </c>
      <c r="AG452" s="17" t="str">
        <f t="shared" si="65"/>
        <v/>
      </c>
      <c r="AH452" s="17">
        <f t="shared" si="66"/>
        <v>1</v>
      </c>
      <c r="AI452" s="17" t="str">
        <f t="shared" si="67"/>
        <v/>
      </c>
      <c r="AJ452" s="17" t="str">
        <f t="shared" si="68"/>
        <v/>
      </c>
      <c r="AK452" s="17">
        <f t="shared" si="69"/>
        <v>2</v>
      </c>
    </row>
    <row r="453" spans="1:37" s="17" customFormat="1" x14ac:dyDescent="0.25">
      <c r="A453" s="13" t="s">
        <v>2635</v>
      </c>
      <c r="B453" s="18">
        <v>450</v>
      </c>
      <c r="C453" s="15" t="s">
        <v>2636</v>
      </c>
      <c r="D453" s="15" t="s">
        <v>2521</v>
      </c>
      <c r="E453" s="16">
        <v>3093</v>
      </c>
      <c r="F453" s="16">
        <v>3093</v>
      </c>
      <c r="G453" s="16">
        <v>4211</v>
      </c>
      <c r="H453" s="15">
        <v>0.25</v>
      </c>
      <c r="I453" s="15">
        <v>0.25</v>
      </c>
      <c r="J453" s="15">
        <v>0</v>
      </c>
      <c r="K453" s="19" t="s">
        <v>2530</v>
      </c>
      <c r="L453" s="19">
        <v>0</v>
      </c>
      <c r="M453" s="19" t="s">
        <v>2530</v>
      </c>
      <c r="N453" s="19">
        <v>0</v>
      </c>
      <c r="O453" s="19">
        <v>0</v>
      </c>
      <c r="P453" s="19">
        <v>0</v>
      </c>
      <c r="Q453" s="19">
        <v>0</v>
      </c>
      <c r="R453" s="19">
        <v>0</v>
      </c>
      <c r="S453" s="19">
        <v>0</v>
      </c>
      <c r="T453" s="19">
        <v>0</v>
      </c>
      <c r="U453" s="19" t="s">
        <v>2530</v>
      </c>
      <c r="V453" s="19">
        <v>0</v>
      </c>
      <c r="W453" s="19" t="s">
        <v>2530</v>
      </c>
      <c r="X453" s="19">
        <v>0</v>
      </c>
      <c r="Y453" s="19" t="s">
        <v>2530</v>
      </c>
      <c r="Z453" s="19">
        <v>0</v>
      </c>
      <c r="AA453" s="33" t="s">
        <v>2530</v>
      </c>
      <c r="AB453" s="17" t="str">
        <f t="shared" ref="AB453:AB516" si="70">IF(J453&gt;0,1,"")</f>
        <v/>
      </c>
      <c r="AC453" s="17" t="str">
        <f t="shared" ref="AC453:AC516" si="71">IF(L453&gt;0,1,"")</f>
        <v/>
      </c>
      <c r="AD453" s="17" t="str">
        <f t="shared" ref="AD453:AD516" si="72">IF(N453&gt;0,1,"")</f>
        <v/>
      </c>
      <c r="AE453" s="17" t="str">
        <f t="shared" ref="AE453:AE516" si="73">IF(P453&gt;0,1,"")</f>
        <v/>
      </c>
      <c r="AF453" s="17" t="str">
        <f t="shared" ref="AF453:AF516" si="74">IF(R453&gt;0,1,"")</f>
        <v/>
      </c>
      <c r="AG453" s="17" t="str">
        <f t="shared" ref="AG453:AG516" si="75">IF(T453&gt;0,1,"")</f>
        <v/>
      </c>
      <c r="AH453" s="17" t="str">
        <f t="shared" ref="AH453:AH516" si="76">IF(V453&gt;0,1,"")</f>
        <v/>
      </c>
      <c r="AI453" s="17" t="str">
        <f t="shared" ref="AI453:AI516" si="77">IF(X453&gt;0,1,"")</f>
        <v/>
      </c>
      <c r="AJ453" s="17" t="str">
        <f t="shared" ref="AJ453:AJ516" si="78">IF(Z453&gt;0,1,"")</f>
        <v/>
      </c>
      <c r="AK453" s="17">
        <f t="shared" ref="AK453:AK516" si="79">SUM(AB453:AJ453)</f>
        <v>0</v>
      </c>
    </row>
    <row r="454" spans="1:37" s="17" customFormat="1" x14ac:dyDescent="0.25">
      <c r="A454" s="13" t="s">
        <v>2637</v>
      </c>
      <c r="B454" s="14">
        <v>451</v>
      </c>
      <c r="C454" s="15" t="s">
        <v>2638</v>
      </c>
      <c r="D454" s="15" t="s">
        <v>2521</v>
      </c>
      <c r="E454" s="16">
        <v>1286</v>
      </c>
      <c r="F454" s="16">
        <v>1286</v>
      </c>
      <c r="G454" s="16">
        <v>7587</v>
      </c>
      <c r="H454" s="15">
        <v>0.4</v>
      </c>
      <c r="I454" s="15">
        <v>0.4</v>
      </c>
      <c r="J454" s="15">
        <v>0</v>
      </c>
      <c r="K454" s="19" t="s">
        <v>2530</v>
      </c>
      <c r="L454" s="19">
        <v>0</v>
      </c>
      <c r="M454" s="19" t="s">
        <v>2530</v>
      </c>
      <c r="N454" s="19">
        <v>0</v>
      </c>
      <c r="O454" s="19">
        <v>0</v>
      </c>
      <c r="P454" s="19">
        <v>0</v>
      </c>
      <c r="Q454" s="19">
        <v>0</v>
      </c>
      <c r="R454" s="19">
        <v>0</v>
      </c>
      <c r="S454" s="19">
        <v>0</v>
      </c>
      <c r="T454" s="19">
        <v>0</v>
      </c>
      <c r="U454" s="19" t="s">
        <v>2530</v>
      </c>
      <c r="V454" s="19">
        <v>12</v>
      </c>
      <c r="W454" s="19" t="s">
        <v>2536</v>
      </c>
      <c r="X454" s="19">
        <v>0</v>
      </c>
      <c r="Y454" s="19" t="s">
        <v>2530</v>
      </c>
      <c r="Z454" s="19">
        <v>0</v>
      </c>
      <c r="AA454" s="33" t="s">
        <v>2530</v>
      </c>
      <c r="AB454" s="17" t="str">
        <f t="shared" si="70"/>
        <v/>
      </c>
      <c r="AC454" s="17" t="str">
        <f t="shared" si="71"/>
        <v/>
      </c>
      <c r="AD454" s="17" t="str">
        <f t="shared" si="72"/>
        <v/>
      </c>
      <c r="AE454" s="17" t="str">
        <f t="shared" si="73"/>
        <v/>
      </c>
      <c r="AF454" s="17" t="str">
        <f t="shared" si="74"/>
        <v/>
      </c>
      <c r="AG454" s="17" t="str">
        <f t="shared" si="75"/>
        <v/>
      </c>
      <c r="AH454" s="17">
        <f t="shared" si="76"/>
        <v>1</v>
      </c>
      <c r="AI454" s="17" t="str">
        <f t="shared" si="77"/>
        <v/>
      </c>
      <c r="AJ454" s="17" t="str">
        <f t="shared" si="78"/>
        <v/>
      </c>
      <c r="AK454" s="17">
        <f t="shared" si="79"/>
        <v>1</v>
      </c>
    </row>
    <row r="455" spans="1:37" s="17" customFormat="1" ht="409.5" x14ac:dyDescent="0.25">
      <c r="A455" s="13" t="s">
        <v>2639</v>
      </c>
      <c r="B455" s="18">
        <v>452</v>
      </c>
      <c r="C455" s="15" t="s">
        <v>2640</v>
      </c>
      <c r="D455" s="15" t="s">
        <v>2641</v>
      </c>
      <c r="E455" s="16">
        <v>51350</v>
      </c>
      <c r="F455" s="16">
        <v>51350</v>
      </c>
      <c r="G455" s="16">
        <v>57851</v>
      </c>
      <c r="H455" s="15">
        <v>4.1500000000000004</v>
      </c>
      <c r="I455" s="15">
        <v>4.1500000000000004</v>
      </c>
      <c r="J455" s="15">
        <v>4</v>
      </c>
      <c r="K455" s="19" t="s">
        <v>2642</v>
      </c>
      <c r="L455" s="19">
        <v>3</v>
      </c>
      <c r="M455" s="19" t="s">
        <v>2643</v>
      </c>
      <c r="N455" s="19">
        <v>0</v>
      </c>
      <c r="O455" s="19">
        <v>0</v>
      </c>
      <c r="P455" s="19">
        <v>1</v>
      </c>
      <c r="Q455" s="19" t="s">
        <v>2644</v>
      </c>
      <c r="R455" s="19">
        <v>4</v>
      </c>
      <c r="S455" s="19" t="s">
        <v>2645</v>
      </c>
      <c r="T455" s="19">
        <v>27</v>
      </c>
      <c r="U455" s="19" t="s">
        <v>2646</v>
      </c>
      <c r="V455" s="19">
        <v>13</v>
      </c>
      <c r="W455" s="19" t="s">
        <v>2647</v>
      </c>
      <c r="X455" s="19">
        <v>0</v>
      </c>
      <c r="Y455" s="19" t="s">
        <v>2648</v>
      </c>
      <c r="Z455" s="19">
        <v>6303</v>
      </c>
      <c r="AA455" s="33" t="s">
        <v>2649</v>
      </c>
      <c r="AB455" s="17">
        <f t="shared" si="70"/>
        <v>1</v>
      </c>
      <c r="AC455" s="17">
        <f t="shared" si="71"/>
        <v>1</v>
      </c>
      <c r="AD455" s="17" t="str">
        <f t="shared" si="72"/>
        <v/>
      </c>
      <c r="AE455" s="17">
        <f t="shared" si="73"/>
        <v>1</v>
      </c>
      <c r="AF455" s="17">
        <f t="shared" si="74"/>
        <v>1</v>
      </c>
      <c r="AG455" s="17">
        <f t="shared" si="75"/>
        <v>1</v>
      </c>
      <c r="AH455" s="17">
        <f t="shared" si="76"/>
        <v>1</v>
      </c>
      <c r="AI455" s="17" t="str">
        <f t="shared" si="77"/>
        <v/>
      </c>
      <c r="AJ455" s="17">
        <f t="shared" si="78"/>
        <v>1</v>
      </c>
      <c r="AK455" s="17">
        <f t="shared" si="79"/>
        <v>7</v>
      </c>
    </row>
    <row r="456" spans="1:37" s="17" customFormat="1" ht="409.5" x14ac:dyDescent="0.25">
      <c r="A456" s="13" t="s">
        <v>2650</v>
      </c>
      <c r="B456" s="14">
        <v>453</v>
      </c>
      <c r="C456" s="15" t="s">
        <v>2651</v>
      </c>
      <c r="D456" s="15" t="s">
        <v>2641</v>
      </c>
      <c r="E456" s="16">
        <v>369349</v>
      </c>
      <c r="F456" s="16">
        <v>369349</v>
      </c>
      <c r="G456" s="16">
        <v>416109</v>
      </c>
      <c r="H456" s="15">
        <v>29.85</v>
      </c>
      <c r="I456" s="15">
        <v>29.85</v>
      </c>
      <c r="J456" s="15">
        <v>8</v>
      </c>
      <c r="K456" s="19" t="s">
        <v>2652</v>
      </c>
      <c r="L456" s="19">
        <v>5</v>
      </c>
      <c r="M456" s="19" t="s">
        <v>2653</v>
      </c>
      <c r="N456" s="19">
        <v>1</v>
      </c>
      <c r="O456" s="19" t="s">
        <v>2654</v>
      </c>
      <c r="P456" s="19">
        <v>5</v>
      </c>
      <c r="Q456" s="19" t="s">
        <v>2655</v>
      </c>
      <c r="R456" s="19">
        <v>4</v>
      </c>
      <c r="S456" s="19" t="s">
        <v>2656</v>
      </c>
      <c r="T456" s="19">
        <v>73</v>
      </c>
      <c r="U456" s="19" t="s">
        <v>2657</v>
      </c>
      <c r="V456" s="19">
        <v>57</v>
      </c>
      <c r="W456" s="19" t="s">
        <v>2658</v>
      </c>
      <c r="X456" s="19">
        <v>35</v>
      </c>
      <c r="Y456" s="19" t="s">
        <v>2659</v>
      </c>
      <c r="Z456" s="19">
        <v>0</v>
      </c>
      <c r="AA456" s="33" t="s">
        <v>2660</v>
      </c>
      <c r="AB456" s="17">
        <f t="shared" si="70"/>
        <v>1</v>
      </c>
      <c r="AC456" s="17">
        <f t="shared" si="71"/>
        <v>1</v>
      </c>
      <c r="AD456" s="17">
        <f t="shared" si="72"/>
        <v>1</v>
      </c>
      <c r="AE456" s="17">
        <f t="shared" si="73"/>
        <v>1</v>
      </c>
      <c r="AF456" s="17">
        <f t="shared" si="74"/>
        <v>1</v>
      </c>
      <c r="AG456" s="17">
        <f t="shared" si="75"/>
        <v>1</v>
      </c>
      <c r="AH456" s="17">
        <f t="shared" si="76"/>
        <v>1</v>
      </c>
      <c r="AI456" s="17">
        <f t="shared" si="77"/>
        <v>1</v>
      </c>
      <c r="AJ456" s="17" t="str">
        <f t="shared" si="78"/>
        <v/>
      </c>
      <c r="AK456" s="17">
        <f t="shared" si="79"/>
        <v>8</v>
      </c>
    </row>
    <row r="457" spans="1:37" s="17" customFormat="1" ht="384" x14ac:dyDescent="0.25">
      <c r="A457" s="13" t="s">
        <v>2661</v>
      </c>
      <c r="B457" s="18">
        <v>454</v>
      </c>
      <c r="C457" s="15" t="s">
        <v>2662</v>
      </c>
      <c r="D457" s="15" t="s">
        <v>2641</v>
      </c>
      <c r="E457" s="16">
        <v>22272</v>
      </c>
      <c r="F457" s="16">
        <v>22272</v>
      </c>
      <c r="G457" s="16">
        <v>25092</v>
      </c>
      <c r="H457" s="15">
        <v>1.8</v>
      </c>
      <c r="I457" s="15">
        <v>1.8</v>
      </c>
      <c r="J457" s="15">
        <v>1</v>
      </c>
      <c r="K457" s="19" t="s">
        <v>2663</v>
      </c>
      <c r="L457" s="19">
        <v>1</v>
      </c>
      <c r="M457" s="19" t="s">
        <v>2664</v>
      </c>
      <c r="N457" s="19">
        <v>1</v>
      </c>
      <c r="O457" s="19" t="s">
        <v>2665</v>
      </c>
      <c r="P457" s="19">
        <v>1</v>
      </c>
      <c r="Q457" s="19" t="s">
        <v>2666</v>
      </c>
      <c r="R457" s="19">
        <v>1</v>
      </c>
      <c r="S457" s="19" t="s">
        <v>2667</v>
      </c>
      <c r="T457" s="19">
        <v>19</v>
      </c>
      <c r="U457" s="19" t="s">
        <v>2668</v>
      </c>
      <c r="V457" s="19">
        <v>8</v>
      </c>
      <c r="W457" s="19" t="s">
        <v>2669</v>
      </c>
      <c r="X457" s="19">
        <v>0</v>
      </c>
      <c r="Y457" s="19" t="s">
        <v>2670</v>
      </c>
      <c r="Z457" s="19">
        <v>1704</v>
      </c>
      <c r="AA457" s="33" t="s">
        <v>2671</v>
      </c>
      <c r="AB457" s="17">
        <f t="shared" si="70"/>
        <v>1</v>
      </c>
      <c r="AC457" s="17">
        <f t="shared" si="71"/>
        <v>1</v>
      </c>
      <c r="AD457" s="17">
        <f t="shared" si="72"/>
        <v>1</v>
      </c>
      <c r="AE457" s="17">
        <f t="shared" si="73"/>
        <v>1</v>
      </c>
      <c r="AF457" s="17">
        <f t="shared" si="74"/>
        <v>1</v>
      </c>
      <c r="AG457" s="17">
        <f t="shared" si="75"/>
        <v>1</v>
      </c>
      <c r="AH457" s="17">
        <f t="shared" si="76"/>
        <v>1</v>
      </c>
      <c r="AI457" s="17" t="str">
        <f t="shared" si="77"/>
        <v/>
      </c>
      <c r="AJ457" s="17">
        <f t="shared" si="78"/>
        <v>1</v>
      </c>
      <c r="AK457" s="17">
        <f t="shared" si="79"/>
        <v>8</v>
      </c>
    </row>
    <row r="458" spans="1:37" s="17" customFormat="1" ht="409.5" x14ac:dyDescent="0.25">
      <c r="A458" s="13" t="s">
        <v>2672</v>
      </c>
      <c r="B458" s="14">
        <v>455</v>
      </c>
      <c r="C458" s="15" t="s">
        <v>2673</v>
      </c>
      <c r="D458" s="15" t="s">
        <v>2641</v>
      </c>
      <c r="E458" s="16">
        <v>54443</v>
      </c>
      <c r="F458" s="16">
        <v>54443</v>
      </c>
      <c r="G458" s="16">
        <v>61336</v>
      </c>
      <c r="H458" s="15">
        <v>4.4000000000000004</v>
      </c>
      <c r="I458" s="15">
        <v>4.4000000000000004</v>
      </c>
      <c r="J458" s="15">
        <v>4</v>
      </c>
      <c r="K458" s="19" t="s">
        <v>2674</v>
      </c>
      <c r="L458" s="19">
        <v>3</v>
      </c>
      <c r="M458" s="19" t="s">
        <v>2675</v>
      </c>
      <c r="N458" s="19">
        <v>0</v>
      </c>
      <c r="O458" s="19">
        <v>0</v>
      </c>
      <c r="P458" s="19">
        <v>2</v>
      </c>
      <c r="Q458" s="19" t="s">
        <v>2676</v>
      </c>
      <c r="R458" s="19">
        <v>1</v>
      </c>
      <c r="S458" s="19" t="s">
        <v>2677</v>
      </c>
      <c r="T458" s="19">
        <v>15</v>
      </c>
      <c r="U458" s="19" t="s">
        <v>2678</v>
      </c>
      <c r="V458" s="19">
        <v>14</v>
      </c>
      <c r="W458" s="19" t="s">
        <v>2679</v>
      </c>
      <c r="X458" s="19">
        <v>0</v>
      </c>
      <c r="Y458" s="19" t="s">
        <v>2680</v>
      </c>
      <c r="Z458" s="19">
        <v>2449</v>
      </c>
      <c r="AA458" s="33" t="s">
        <v>2681</v>
      </c>
      <c r="AB458" s="17">
        <f t="shared" si="70"/>
        <v>1</v>
      </c>
      <c r="AC458" s="17">
        <f t="shared" si="71"/>
        <v>1</v>
      </c>
      <c r="AD458" s="17" t="str">
        <f t="shared" si="72"/>
        <v/>
      </c>
      <c r="AE458" s="17">
        <f t="shared" si="73"/>
        <v>1</v>
      </c>
      <c r="AF458" s="17">
        <f t="shared" si="74"/>
        <v>1</v>
      </c>
      <c r="AG458" s="17">
        <f t="shared" si="75"/>
        <v>1</v>
      </c>
      <c r="AH458" s="17">
        <f t="shared" si="76"/>
        <v>1</v>
      </c>
      <c r="AI458" s="17" t="str">
        <f t="shared" si="77"/>
        <v/>
      </c>
      <c r="AJ458" s="17">
        <f t="shared" si="78"/>
        <v>1</v>
      </c>
      <c r="AK458" s="17">
        <f t="shared" si="79"/>
        <v>7</v>
      </c>
    </row>
    <row r="459" spans="1:37" s="17" customFormat="1" ht="409.5" x14ac:dyDescent="0.25">
      <c r="A459" s="13" t="s">
        <v>2682</v>
      </c>
      <c r="B459" s="18">
        <v>456</v>
      </c>
      <c r="C459" s="15" t="s">
        <v>2683</v>
      </c>
      <c r="D459" s="15" t="s">
        <v>2641</v>
      </c>
      <c r="E459" s="16">
        <v>12374</v>
      </c>
      <c r="F459" s="16">
        <v>12374</v>
      </c>
      <c r="G459" s="16">
        <v>13940</v>
      </c>
      <c r="H459" s="15">
        <v>1</v>
      </c>
      <c r="I459" s="15">
        <v>1</v>
      </c>
      <c r="J459" s="15">
        <v>1</v>
      </c>
      <c r="K459" s="19" t="s">
        <v>2684</v>
      </c>
      <c r="L459" s="19">
        <v>1</v>
      </c>
      <c r="M459" s="19" t="s">
        <v>2685</v>
      </c>
      <c r="N459" s="19">
        <v>0</v>
      </c>
      <c r="O459" s="19">
        <v>0</v>
      </c>
      <c r="P459" s="19">
        <v>0</v>
      </c>
      <c r="Q459" s="19">
        <v>0</v>
      </c>
      <c r="R459" s="19">
        <v>0</v>
      </c>
      <c r="S459" s="19">
        <v>0</v>
      </c>
      <c r="T459" s="19">
        <v>28</v>
      </c>
      <c r="U459" s="19" t="s">
        <v>2686</v>
      </c>
      <c r="V459" s="19">
        <v>0</v>
      </c>
      <c r="W459" s="19" t="s">
        <v>2687</v>
      </c>
      <c r="X459" s="19">
        <v>0</v>
      </c>
      <c r="Y459" s="19" t="s">
        <v>2688</v>
      </c>
      <c r="Z459" s="19">
        <v>59</v>
      </c>
      <c r="AA459" s="33" t="s">
        <v>2689</v>
      </c>
      <c r="AB459" s="17">
        <f t="shared" si="70"/>
        <v>1</v>
      </c>
      <c r="AC459" s="17">
        <f t="shared" si="71"/>
        <v>1</v>
      </c>
      <c r="AD459" s="17" t="str">
        <f t="shared" si="72"/>
        <v/>
      </c>
      <c r="AE459" s="17" t="str">
        <f t="shared" si="73"/>
        <v/>
      </c>
      <c r="AF459" s="17" t="str">
        <f t="shared" si="74"/>
        <v/>
      </c>
      <c r="AG459" s="17">
        <f t="shared" si="75"/>
        <v>1</v>
      </c>
      <c r="AH459" s="17" t="str">
        <f t="shared" si="76"/>
        <v/>
      </c>
      <c r="AI459" s="17" t="str">
        <f t="shared" si="77"/>
        <v/>
      </c>
      <c r="AJ459" s="17">
        <f t="shared" si="78"/>
        <v>1</v>
      </c>
      <c r="AK459" s="17">
        <f t="shared" si="79"/>
        <v>4</v>
      </c>
    </row>
    <row r="460" spans="1:37" s="17" customFormat="1" ht="409.5" x14ac:dyDescent="0.25">
      <c r="A460" s="13" t="s">
        <v>2690</v>
      </c>
      <c r="B460" s="14">
        <v>457</v>
      </c>
      <c r="C460" s="15" t="s">
        <v>2691</v>
      </c>
      <c r="D460" s="15" t="s">
        <v>2641</v>
      </c>
      <c r="E460" s="16">
        <v>43307</v>
      </c>
      <c r="F460" s="16">
        <v>43307</v>
      </c>
      <c r="G460" s="16">
        <v>48790</v>
      </c>
      <c r="H460" s="15">
        <v>3.5</v>
      </c>
      <c r="I460" s="15">
        <v>3.5</v>
      </c>
      <c r="J460" s="15">
        <v>1</v>
      </c>
      <c r="K460" s="19" t="s">
        <v>2692</v>
      </c>
      <c r="L460" s="19">
        <v>1</v>
      </c>
      <c r="M460" s="19" t="s">
        <v>2693</v>
      </c>
      <c r="N460" s="19">
        <v>1</v>
      </c>
      <c r="O460" s="19" t="s">
        <v>2694</v>
      </c>
      <c r="P460" s="19">
        <v>3</v>
      </c>
      <c r="Q460" s="19" t="s">
        <v>2695</v>
      </c>
      <c r="R460" s="19">
        <v>1</v>
      </c>
      <c r="S460" s="19" t="s">
        <v>2696</v>
      </c>
      <c r="T460" s="19">
        <v>39</v>
      </c>
      <c r="U460" s="19" t="s">
        <v>2697</v>
      </c>
      <c r="V460" s="19">
        <v>26</v>
      </c>
      <c r="W460" s="19" t="s">
        <v>2698</v>
      </c>
      <c r="X460" s="19">
        <v>0</v>
      </c>
      <c r="Y460" s="19" t="s">
        <v>2670</v>
      </c>
      <c r="Z460" s="19">
        <v>2940</v>
      </c>
      <c r="AA460" s="33" t="s">
        <v>2699</v>
      </c>
      <c r="AB460" s="17">
        <f t="shared" si="70"/>
        <v>1</v>
      </c>
      <c r="AC460" s="17">
        <f t="shared" si="71"/>
        <v>1</v>
      </c>
      <c r="AD460" s="17">
        <f t="shared" si="72"/>
        <v>1</v>
      </c>
      <c r="AE460" s="17">
        <f t="shared" si="73"/>
        <v>1</v>
      </c>
      <c r="AF460" s="17">
        <f t="shared" si="74"/>
        <v>1</v>
      </c>
      <c r="AG460" s="17">
        <f t="shared" si="75"/>
        <v>1</v>
      </c>
      <c r="AH460" s="17">
        <f t="shared" si="76"/>
        <v>1</v>
      </c>
      <c r="AI460" s="17" t="str">
        <f t="shared" si="77"/>
        <v/>
      </c>
      <c r="AJ460" s="17">
        <f t="shared" si="78"/>
        <v>1</v>
      </c>
      <c r="AK460" s="17">
        <f t="shared" si="79"/>
        <v>8</v>
      </c>
    </row>
    <row r="461" spans="1:37" s="17" customFormat="1" ht="409.5" x14ac:dyDescent="0.25">
      <c r="A461" s="13" t="s">
        <v>2700</v>
      </c>
      <c r="B461" s="18">
        <v>458</v>
      </c>
      <c r="C461" s="15" t="s">
        <v>2701</v>
      </c>
      <c r="D461" s="15" t="s">
        <v>2641</v>
      </c>
      <c r="E461" s="16">
        <v>50113</v>
      </c>
      <c r="F461" s="16">
        <v>50113</v>
      </c>
      <c r="G461" s="16">
        <v>56457</v>
      </c>
      <c r="H461" s="15">
        <v>4.05</v>
      </c>
      <c r="I461" s="15">
        <v>4.05</v>
      </c>
      <c r="J461" s="15">
        <v>3</v>
      </c>
      <c r="K461" s="19" t="s">
        <v>2702</v>
      </c>
      <c r="L461" s="19">
        <v>2</v>
      </c>
      <c r="M461" s="19" t="s">
        <v>2703</v>
      </c>
      <c r="N461" s="19">
        <v>0</v>
      </c>
      <c r="O461" s="19">
        <v>0</v>
      </c>
      <c r="P461" s="19">
        <v>5</v>
      </c>
      <c r="Q461" s="19" t="s">
        <v>2704</v>
      </c>
      <c r="R461" s="19">
        <v>4</v>
      </c>
      <c r="S461" s="19" t="s">
        <v>2705</v>
      </c>
      <c r="T461" s="19">
        <v>24</v>
      </c>
      <c r="U461" s="19" t="s">
        <v>2706</v>
      </c>
      <c r="V461" s="19">
        <v>21</v>
      </c>
      <c r="W461" s="19" t="s">
        <v>2707</v>
      </c>
      <c r="X461" s="19">
        <v>0</v>
      </c>
      <c r="Y461" s="19" t="s">
        <v>2708</v>
      </c>
      <c r="Z461" s="19">
        <v>1426</v>
      </c>
      <c r="AA461" s="33" t="s">
        <v>2709</v>
      </c>
      <c r="AB461" s="17">
        <f t="shared" si="70"/>
        <v>1</v>
      </c>
      <c r="AC461" s="17">
        <f t="shared" si="71"/>
        <v>1</v>
      </c>
      <c r="AD461" s="17" t="str">
        <f t="shared" si="72"/>
        <v/>
      </c>
      <c r="AE461" s="17">
        <f t="shared" si="73"/>
        <v>1</v>
      </c>
      <c r="AF461" s="17">
        <f t="shared" si="74"/>
        <v>1</v>
      </c>
      <c r="AG461" s="17">
        <f t="shared" si="75"/>
        <v>1</v>
      </c>
      <c r="AH461" s="17">
        <f t="shared" si="76"/>
        <v>1</v>
      </c>
      <c r="AI461" s="17" t="str">
        <f t="shared" si="77"/>
        <v/>
      </c>
      <c r="AJ461" s="17">
        <f t="shared" si="78"/>
        <v>1</v>
      </c>
      <c r="AK461" s="17">
        <f t="shared" si="79"/>
        <v>7</v>
      </c>
    </row>
    <row r="462" spans="1:37" s="17" customFormat="1" ht="409.5" x14ac:dyDescent="0.25">
      <c r="A462" s="13" t="s">
        <v>2710</v>
      </c>
      <c r="B462" s="14">
        <v>459</v>
      </c>
      <c r="C462" s="15" t="s">
        <v>2711</v>
      </c>
      <c r="D462" s="15" t="s">
        <v>2641</v>
      </c>
      <c r="E462" s="16">
        <v>18560</v>
      </c>
      <c r="F462" s="16">
        <v>18560</v>
      </c>
      <c r="G462" s="16">
        <v>20910</v>
      </c>
      <c r="H462" s="15">
        <v>1.5</v>
      </c>
      <c r="I462" s="15">
        <v>1.5</v>
      </c>
      <c r="J462" s="15">
        <v>2</v>
      </c>
      <c r="K462" s="19" t="s">
        <v>2712</v>
      </c>
      <c r="L462" s="19">
        <v>0</v>
      </c>
      <c r="M462" s="19">
        <v>0</v>
      </c>
      <c r="N462" s="19">
        <v>0</v>
      </c>
      <c r="O462" s="19">
        <v>0</v>
      </c>
      <c r="P462" s="19">
        <v>1</v>
      </c>
      <c r="Q462" s="19" t="s">
        <v>2713</v>
      </c>
      <c r="R462" s="19">
        <v>1</v>
      </c>
      <c r="S462" s="19" t="s">
        <v>2714</v>
      </c>
      <c r="T462" s="19">
        <v>28</v>
      </c>
      <c r="U462" s="19" t="s">
        <v>2715</v>
      </c>
      <c r="V462" s="19">
        <v>0</v>
      </c>
      <c r="W462" s="19" t="s">
        <v>2716</v>
      </c>
      <c r="X462" s="19">
        <v>0</v>
      </c>
      <c r="Y462" s="19" t="s">
        <v>2717</v>
      </c>
      <c r="Z462" s="19">
        <v>447</v>
      </c>
      <c r="AA462" s="33" t="s">
        <v>2718</v>
      </c>
      <c r="AB462" s="17">
        <f t="shared" si="70"/>
        <v>1</v>
      </c>
      <c r="AC462" s="17" t="str">
        <f t="shared" si="71"/>
        <v/>
      </c>
      <c r="AD462" s="17" t="str">
        <f t="shared" si="72"/>
        <v/>
      </c>
      <c r="AE462" s="17">
        <f t="shared" si="73"/>
        <v>1</v>
      </c>
      <c r="AF462" s="17">
        <f t="shared" si="74"/>
        <v>1</v>
      </c>
      <c r="AG462" s="17">
        <f t="shared" si="75"/>
        <v>1</v>
      </c>
      <c r="AH462" s="17" t="str">
        <f t="shared" si="76"/>
        <v/>
      </c>
      <c r="AI462" s="17" t="str">
        <f t="shared" si="77"/>
        <v/>
      </c>
      <c r="AJ462" s="17">
        <f t="shared" si="78"/>
        <v>1</v>
      </c>
      <c r="AK462" s="17">
        <f t="shared" si="79"/>
        <v>5</v>
      </c>
    </row>
    <row r="463" spans="1:37" s="17" customFormat="1" ht="409.5" x14ac:dyDescent="0.25">
      <c r="A463" s="13" t="s">
        <v>2719</v>
      </c>
      <c r="B463" s="18">
        <v>460</v>
      </c>
      <c r="C463" s="15" t="s">
        <v>2720</v>
      </c>
      <c r="D463" s="15" t="s">
        <v>2641</v>
      </c>
      <c r="E463" s="16">
        <v>18560</v>
      </c>
      <c r="F463" s="16">
        <v>18560</v>
      </c>
      <c r="G463" s="16">
        <v>20910</v>
      </c>
      <c r="H463" s="15">
        <v>1.5</v>
      </c>
      <c r="I463" s="15">
        <v>1.5</v>
      </c>
      <c r="J463" s="15">
        <v>3</v>
      </c>
      <c r="K463" s="19" t="s">
        <v>2721</v>
      </c>
      <c r="L463" s="19">
        <v>0</v>
      </c>
      <c r="M463" s="19" t="s">
        <v>291</v>
      </c>
      <c r="N463" s="19">
        <v>1</v>
      </c>
      <c r="O463" s="19" t="s">
        <v>2722</v>
      </c>
      <c r="P463" s="19">
        <v>2</v>
      </c>
      <c r="Q463" s="19" t="s">
        <v>2723</v>
      </c>
      <c r="R463" s="19">
        <v>2</v>
      </c>
      <c r="S463" s="19" t="s">
        <v>2724</v>
      </c>
      <c r="T463" s="19">
        <v>15</v>
      </c>
      <c r="U463" s="19" t="s">
        <v>2725</v>
      </c>
      <c r="V463" s="19">
        <v>10</v>
      </c>
      <c r="W463" s="19" t="s">
        <v>2726</v>
      </c>
      <c r="X463" s="19">
        <v>0</v>
      </c>
      <c r="Y463" s="19" t="s">
        <v>2727</v>
      </c>
      <c r="Z463" s="19">
        <v>1038</v>
      </c>
      <c r="AA463" s="33" t="s">
        <v>2728</v>
      </c>
      <c r="AB463" s="17">
        <f t="shared" si="70"/>
        <v>1</v>
      </c>
      <c r="AC463" s="17" t="str">
        <f t="shared" si="71"/>
        <v/>
      </c>
      <c r="AD463" s="17">
        <f t="shared" si="72"/>
        <v>1</v>
      </c>
      <c r="AE463" s="17">
        <f t="shared" si="73"/>
        <v>1</v>
      </c>
      <c r="AF463" s="17">
        <f t="shared" si="74"/>
        <v>1</v>
      </c>
      <c r="AG463" s="17">
        <f t="shared" si="75"/>
        <v>1</v>
      </c>
      <c r="AH463" s="17">
        <f t="shared" si="76"/>
        <v>1</v>
      </c>
      <c r="AI463" s="17" t="str">
        <f t="shared" si="77"/>
        <v/>
      </c>
      <c r="AJ463" s="17">
        <f t="shared" si="78"/>
        <v>1</v>
      </c>
      <c r="AK463" s="17">
        <f t="shared" si="79"/>
        <v>7</v>
      </c>
    </row>
    <row r="464" spans="1:37" s="17" customFormat="1" ht="409.5" x14ac:dyDescent="0.25">
      <c r="A464" s="13" t="s">
        <v>2729</v>
      </c>
      <c r="B464" s="14">
        <v>461</v>
      </c>
      <c r="C464" s="15" t="s">
        <v>2730</v>
      </c>
      <c r="D464" s="15" t="s">
        <v>2641</v>
      </c>
      <c r="E464" s="16">
        <v>18560</v>
      </c>
      <c r="F464" s="16">
        <v>18560</v>
      </c>
      <c r="G464" s="16">
        <v>20910</v>
      </c>
      <c r="H464" s="15">
        <v>1.5</v>
      </c>
      <c r="I464" s="15">
        <v>1.5</v>
      </c>
      <c r="J464" s="15">
        <v>4</v>
      </c>
      <c r="K464" s="19" t="s">
        <v>2731</v>
      </c>
      <c r="L464" s="19">
        <v>0</v>
      </c>
      <c r="M464" s="19" t="s">
        <v>291</v>
      </c>
      <c r="N464" s="19">
        <v>0</v>
      </c>
      <c r="O464" s="19">
        <v>0</v>
      </c>
      <c r="P464" s="19">
        <v>5</v>
      </c>
      <c r="Q464" s="19" t="s">
        <v>2732</v>
      </c>
      <c r="R464" s="19">
        <v>5</v>
      </c>
      <c r="S464" s="19" t="s">
        <v>2733</v>
      </c>
      <c r="T464" s="19">
        <v>28</v>
      </c>
      <c r="U464" s="19" t="s">
        <v>2734</v>
      </c>
      <c r="V464" s="19">
        <v>14</v>
      </c>
      <c r="W464" s="19" t="s">
        <v>2735</v>
      </c>
      <c r="X464" s="19">
        <v>0</v>
      </c>
      <c r="Y464" s="19" t="s">
        <v>2736</v>
      </c>
      <c r="Z464" s="19">
        <v>2449</v>
      </c>
      <c r="AA464" s="33" t="s">
        <v>2737</v>
      </c>
      <c r="AB464" s="17">
        <f t="shared" si="70"/>
        <v>1</v>
      </c>
      <c r="AC464" s="17" t="str">
        <f t="shared" si="71"/>
        <v/>
      </c>
      <c r="AD464" s="17" t="str">
        <f t="shared" si="72"/>
        <v/>
      </c>
      <c r="AE464" s="17">
        <f t="shared" si="73"/>
        <v>1</v>
      </c>
      <c r="AF464" s="17">
        <f t="shared" si="74"/>
        <v>1</v>
      </c>
      <c r="AG464" s="17">
        <f t="shared" si="75"/>
        <v>1</v>
      </c>
      <c r="AH464" s="17">
        <f t="shared" si="76"/>
        <v>1</v>
      </c>
      <c r="AI464" s="17" t="str">
        <f t="shared" si="77"/>
        <v/>
      </c>
      <c r="AJ464" s="17">
        <f t="shared" si="78"/>
        <v>1</v>
      </c>
      <c r="AK464" s="17">
        <f t="shared" si="79"/>
        <v>6</v>
      </c>
    </row>
    <row r="465" spans="1:37" s="17" customFormat="1" ht="409.5" x14ac:dyDescent="0.25">
      <c r="A465" s="13" t="s">
        <v>2738</v>
      </c>
      <c r="B465" s="18">
        <v>462</v>
      </c>
      <c r="C465" s="15" t="s">
        <v>2739</v>
      </c>
      <c r="D465" s="15" t="s">
        <v>2641</v>
      </c>
      <c r="E465" s="16">
        <v>18560</v>
      </c>
      <c r="F465" s="16">
        <v>18560</v>
      </c>
      <c r="G465" s="16">
        <v>13940</v>
      </c>
      <c r="H465" s="15">
        <v>1</v>
      </c>
      <c r="I465" s="15">
        <v>1</v>
      </c>
      <c r="J465" s="15">
        <v>1</v>
      </c>
      <c r="K465" s="19" t="s">
        <v>2740</v>
      </c>
      <c r="L465" s="19">
        <v>1</v>
      </c>
      <c r="M465" s="19" t="s">
        <v>2741</v>
      </c>
      <c r="N465" s="19">
        <v>0</v>
      </c>
      <c r="O465" s="19">
        <v>0</v>
      </c>
      <c r="P465" s="19">
        <v>3</v>
      </c>
      <c r="Q465" s="19" t="s">
        <v>2742</v>
      </c>
      <c r="R465" s="19">
        <v>1</v>
      </c>
      <c r="S465" s="19" t="s">
        <v>2743</v>
      </c>
      <c r="T465" s="19">
        <v>18</v>
      </c>
      <c r="U465" s="19" t="s">
        <v>2744</v>
      </c>
      <c r="V465" s="19">
        <v>2</v>
      </c>
      <c r="W465" s="19" t="s">
        <v>2745</v>
      </c>
      <c r="X465" s="19">
        <v>0</v>
      </c>
      <c r="Y465" s="19" t="s">
        <v>2717</v>
      </c>
      <c r="Z465" s="19">
        <v>987</v>
      </c>
      <c r="AA465" s="33" t="s">
        <v>2746</v>
      </c>
      <c r="AB465" s="17">
        <f t="shared" si="70"/>
        <v>1</v>
      </c>
      <c r="AC465" s="17">
        <f t="shared" si="71"/>
        <v>1</v>
      </c>
      <c r="AD465" s="17" t="str">
        <f t="shared" si="72"/>
        <v/>
      </c>
      <c r="AE465" s="17">
        <f t="shared" si="73"/>
        <v>1</v>
      </c>
      <c r="AF465" s="17">
        <f t="shared" si="74"/>
        <v>1</v>
      </c>
      <c r="AG465" s="17">
        <f t="shared" si="75"/>
        <v>1</v>
      </c>
      <c r="AH465" s="17">
        <f t="shared" si="76"/>
        <v>1</v>
      </c>
      <c r="AI465" s="17" t="str">
        <f t="shared" si="77"/>
        <v/>
      </c>
      <c r="AJ465" s="17">
        <f t="shared" si="78"/>
        <v>1</v>
      </c>
      <c r="AK465" s="17">
        <f t="shared" si="79"/>
        <v>7</v>
      </c>
    </row>
    <row r="466" spans="1:37" s="17" customFormat="1" ht="324" x14ac:dyDescent="0.25">
      <c r="A466" s="13" t="s">
        <v>2747</v>
      </c>
      <c r="B466" s="14">
        <v>463</v>
      </c>
      <c r="C466" s="15" t="s">
        <v>2748</v>
      </c>
      <c r="D466" s="15" t="s">
        <v>2641</v>
      </c>
      <c r="E466" s="16">
        <v>12374</v>
      </c>
      <c r="F466" s="16">
        <v>12374</v>
      </c>
      <c r="G466" s="16">
        <v>13940</v>
      </c>
      <c r="H466" s="15">
        <v>1</v>
      </c>
      <c r="I466" s="15">
        <v>1</v>
      </c>
      <c r="J466" s="15">
        <v>2</v>
      </c>
      <c r="K466" s="19" t="s">
        <v>2749</v>
      </c>
      <c r="L466" s="19">
        <v>1</v>
      </c>
      <c r="M466" s="19" t="s">
        <v>2750</v>
      </c>
      <c r="N466" s="19">
        <v>0</v>
      </c>
      <c r="O466" s="19">
        <v>0</v>
      </c>
      <c r="P466" s="19">
        <v>2</v>
      </c>
      <c r="Q466" s="19" t="s">
        <v>2751</v>
      </c>
      <c r="R466" s="19">
        <v>2</v>
      </c>
      <c r="S466" s="19" t="s">
        <v>2752</v>
      </c>
      <c r="T466" s="19">
        <v>10</v>
      </c>
      <c r="U466" s="19" t="s">
        <v>2753</v>
      </c>
      <c r="V466" s="19">
        <v>0</v>
      </c>
      <c r="W466" s="19" t="s">
        <v>2754</v>
      </c>
      <c r="X466" s="19">
        <v>0</v>
      </c>
      <c r="Y466" s="19" t="s">
        <v>2727</v>
      </c>
      <c r="Z466" s="19">
        <v>368</v>
      </c>
      <c r="AA466" s="33" t="s">
        <v>2755</v>
      </c>
      <c r="AB466" s="17">
        <f t="shared" si="70"/>
        <v>1</v>
      </c>
      <c r="AC466" s="17">
        <f t="shared" si="71"/>
        <v>1</v>
      </c>
      <c r="AD466" s="17" t="str">
        <f t="shared" si="72"/>
        <v/>
      </c>
      <c r="AE466" s="17">
        <f t="shared" si="73"/>
        <v>1</v>
      </c>
      <c r="AF466" s="17">
        <f t="shared" si="74"/>
        <v>1</v>
      </c>
      <c r="AG466" s="17">
        <f t="shared" si="75"/>
        <v>1</v>
      </c>
      <c r="AH466" s="17" t="str">
        <f t="shared" si="76"/>
        <v/>
      </c>
      <c r="AI466" s="17" t="str">
        <f t="shared" si="77"/>
        <v/>
      </c>
      <c r="AJ466" s="17">
        <f t="shared" si="78"/>
        <v>1</v>
      </c>
      <c r="AK466" s="17">
        <f t="shared" si="79"/>
        <v>6</v>
      </c>
    </row>
    <row r="467" spans="1:37" s="17" customFormat="1" ht="409.5" x14ac:dyDescent="0.25">
      <c r="A467" s="13" t="s">
        <v>2756</v>
      </c>
      <c r="B467" s="18">
        <v>464</v>
      </c>
      <c r="C467" s="15" t="s">
        <v>2757</v>
      </c>
      <c r="D467" s="15" t="s">
        <v>2641</v>
      </c>
      <c r="E467" s="16">
        <v>18560</v>
      </c>
      <c r="F467" s="16">
        <v>18560</v>
      </c>
      <c r="G467" s="16">
        <v>20910</v>
      </c>
      <c r="H467" s="15">
        <v>1.5</v>
      </c>
      <c r="I467" s="15">
        <v>1.5</v>
      </c>
      <c r="J467" s="15">
        <v>3</v>
      </c>
      <c r="K467" s="19" t="s">
        <v>2758</v>
      </c>
      <c r="L467" s="19">
        <v>0</v>
      </c>
      <c r="M467" s="19" t="s">
        <v>2759</v>
      </c>
      <c r="N467" s="19">
        <v>0</v>
      </c>
      <c r="O467" s="19">
        <v>0</v>
      </c>
      <c r="P467" s="19">
        <v>1</v>
      </c>
      <c r="Q467" s="19" t="s">
        <v>2760</v>
      </c>
      <c r="R467" s="19">
        <v>0</v>
      </c>
      <c r="S467" s="19">
        <v>0</v>
      </c>
      <c r="T467" s="19">
        <v>19</v>
      </c>
      <c r="U467" s="19" t="s">
        <v>2761</v>
      </c>
      <c r="V467" s="19">
        <v>8</v>
      </c>
      <c r="W467" s="19" t="s">
        <v>2762</v>
      </c>
      <c r="X467" s="19">
        <v>0</v>
      </c>
      <c r="Y467" s="19" t="s">
        <v>2717</v>
      </c>
      <c r="Z467" s="19">
        <v>340</v>
      </c>
      <c r="AA467" s="33" t="s">
        <v>2763</v>
      </c>
      <c r="AB467" s="17">
        <f t="shared" si="70"/>
        <v>1</v>
      </c>
      <c r="AC467" s="17" t="str">
        <f t="shared" si="71"/>
        <v/>
      </c>
      <c r="AD467" s="17" t="str">
        <f t="shared" si="72"/>
        <v/>
      </c>
      <c r="AE467" s="17">
        <f t="shared" si="73"/>
        <v>1</v>
      </c>
      <c r="AF467" s="17" t="str">
        <f t="shared" si="74"/>
        <v/>
      </c>
      <c r="AG467" s="17">
        <f t="shared" si="75"/>
        <v>1</v>
      </c>
      <c r="AH467" s="17">
        <f t="shared" si="76"/>
        <v>1</v>
      </c>
      <c r="AI467" s="17" t="str">
        <f t="shared" si="77"/>
        <v/>
      </c>
      <c r="AJ467" s="17">
        <f t="shared" si="78"/>
        <v>1</v>
      </c>
      <c r="AK467" s="17">
        <f t="shared" si="79"/>
        <v>5</v>
      </c>
    </row>
    <row r="468" spans="1:37" s="17" customFormat="1" ht="252" x14ac:dyDescent="0.25">
      <c r="A468" s="13" t="s">
        <v>2764</v>
      </c>
      <c r="B468" s="14">
        <v>465</v>
      </c>
      <c r="C468" s="15" t="s">
        <v>2765</v>
      </c>
      <c r="D468" s="15" t="s">
        <v>2641</v>
      </c>
      <c r="E468" s="16">
        <v>12374</v>
      </c>
      <c r="F468" s="16">
        <v>12374</v>
      </c>
      <c r="G468" s="16">
        <v>13940</v>
      </c>
      <c r="H468" s="15">
        <v>1</v>
      </c>
      <c r="I468" s="15">
        <v>1</v>
      </c>
      <c r="J468" s="15">
        <v>7</v>
      </c>
      <c r="K468" s="19" t="s">
        <v>2766</v>
      </c>
      <c r="L468" s="19">
        <v>4</v>
      </c>
      <c r="M468" s="19" t="s">
        <v>2767</v>
      </c>
      <c r="N468" s="19">
        <v>1</v>
      </c>
      <c r="O468" s="19" t="s">
        <v>2768</v>
      </c>
      <c r="P468" s="19">
        <v>2</v>
      </c>
      <c r="Q468" s="19" t="s">
        <v>2769</v>
      </c>
      <c r="R468" s="19">
        <v>2</v>
      </c>
      <c r="S468" s="19" t="s">
        <v>2770</v>
      </c>
      <c r="T468" s="19">
        <v>11</v>
      </c>
      <c r="U468" s="19" t="s">
        <v>2771</v>
      </c>
      <c r="V468" s="19">
        <v>17</v>
      </c>
      <c r="W468" s="19" t="s">
        <v>2772</v>
      </c>
      <c r="X468" s="19">
        <v>0</v>
      </c>
      <c r="Y468" s="19" t="s">
        <v>2773</v>
      </c>
      <c r="Z468" s="19">
        <v>126</v>
      </c>
      <c r="AA468" s="33" t="s">
        <v>2774</v>
      </c>
      <c r="AB468" s="17">
        <f t="shared" si="70"/>
        <v>1</v>
      </c>
      <c r="AC468" s="17">
        <f t="shared" si="71"/>
        <v>1</v>
      </c>
      <c r="AD468" s="17">
        <f t="shared" si="72"/>
        <v>1</v>
      </c>
      <c r="AE468" s="17">
        <f t="shared" si="73"/>
        <v>1</v>
      </c>
      <c r="AF468" s="17">
        <f t="shared" si="74"/>
        <v>1</v>
      </c>
      <c r="AG468" s="17">
        <f t="shared" si="75"/>
        <v>1</v>
      </c>
      <c r="AH468" s="17">
        <f t="shared" si="76"/>
        <v>1</v>
      </c>
      <c r="AI468" s="17" t="str">
        <f t="shared" si="77"/>
        <v/>
      </c>
      <c r="AJ468" s="17">
        <f t="shared" si="78"/>
        <v>1</v>
      </c>
      <c r="AK468" s="17">
        <f t="shared" si="79"/>
        <v>8</v>
      </c>
    </row>
    <row r="469" spans="1:37" s="17" customFormat="1" ht="312" x14ac:dyDescent="0.25">
      <c r="A469" s="13" t="s">
        <v>2775</v>
      </c>
      <c r="B469" s="18">
        <v>466</v>
      </c>
      <c r="C469" s="15" t="s">
        <v>2776</v>
      </c>
      <c r="D469" s="15" t="s">
        <v>2641</v>
      </c>
      <c r="E469" s="16">
        <v>102081</v>
      </c>
      <c r="F469" s="16">
        <v>102081</v>
      </c>
      <c r="G469" s="16">
        <v>115005</v>
      </c>
      <c r="H469" s="15">
        <v>8.25</v>
      </c>
      <c r="I469" s="15">
        <v>8.25</v>
      </c>
      <c r="J469" s="15">
        <v>1</v>
      </c>
      <c r="K469" s="19" t="s">
        <v>2777</v>
      </c>
      <c r="L469" s="19">
        <v>1</v>
      </c>
      <c r="M469" s="19" t="s">
        <v>2778</v>
      </c>
      <c r="N469" s="19">
        <v>1</v>
      </c>
      <c r="O469" s="19" t="s">
        <v>2779</v>
      </c>
      <c r="P469" s="19">
        <v>1</v>
      </c>
      <c r="Q469" s="19" t="s">
        <v>2780</v>
      </c>
      <c r="R469" s="19">
        <v>4</v>
      </c>
      <c r="S469" s="19" t="s">
        <v>2781</v>
      </c>
      <c r="T469" s="19">
        <v>23</v>
      </c>
      <c r="U469" s="19" t="s">
        <v>2782</v>
      </c>
      <c r="V469" s="19">
        <v>5</v>
      </c>
      <c r="W469" s="19" t="s">
        <v>2783</v>
      </c>
      <c r="X469" s="19">
        <v>3</v>
      </c>
      <c r="Y469" s="19" t="s">
        <v>2784</v>
      </c>
      <c r="Z469" s="19">
        <v>0</v>
      </c>
      <c r="AA469" s="33" t="s">
        <v>2785</v>
      </c>
      <c r="AB469" s="17">
        <f t="shared" si="70"/>
        <v>1</v>
      </c>
      <c r="AC469" s="17">
        <f t="shared" si="71"/>
        <v>1</v>
      </c>
      <c r="AD469" s="17">
        <f t="shared" si="72"/>
        <v>1</v>
      </c>
      <c r="AE469" s="17">
        <f t="shared" si="73"/>
        <v>1</v>
      </c>
      <c r="AF469" s="17">
        <f t="shared" si="74"/>
        <v>1</v>
      </c>
      <c r="AG469" s="17">
        <f t="shared" si="75"/>
        <v>1</v>
      </c>
      <c r="AH469" s="17">
        <f t="shared" si="76"/>
        <v>1</v>
      </c>
      <c r="AI469" s="17">
        <f t="shared" si="77"/>
        <v>1</v>
      </c>
      <c r="AJ469" s="17" t="str">
        <f t="shared" si="78"/>
        <v/>
      </c>
      <c r="AK469" s="17">
        <f t="shared" si="79"/>
        <v>8</v>
      </c>
    </row>
    <row r="470" spans="1:37" s="17" customFormat="1" ht="409.5" x14ac:dyDescent="0.25">
      <c r="A470" s="13" t="s">
        <v>2786</v>
      </c>
      <c r="B470" s="14">
        <v>467</v>
      </c>
      <c r="C470" s="15" t="s">
        <v>2787</v>
      </c>
      <c r="D470" s="15" t="s">
        <v>2788</v>
      </c>
      <c r="E470" s="16">
        <v>86615</v>
      </c>
      <c r="F470" s="16">
        <v>102797</v>
      </c>
      <c r="G470" s="16">
        <v>111122</v>
      </c>
      <c r="H470" s="15">
        <v>7</v>
      </c>
      <c r="I470" s="15">
        <v>7</v>
      </c>
      <c r="J470" s="15">
        <v>4</v>
      </c>
      <c r="K470" s="19" t="s">
        <v>2789</v>
      </c>
      <c r="L470" s="19">
        <v>5</v>
      </c>
      <c r="M470" s="19" t="s">
        <v>2790</v>
      </c>
      <c r="N470" s="19">
        <v>0</v>
      </c>
      <c r="O470" s="19">
        <v>0</v>
      </c>
      <c r="P470" s="19">
        <v>3</v>
      </c>
      <c r="Q470" s="19" t="s">
        <v>2791</v>
      </c>
      <c r="R470" s="19">
        <v>2</v>
      </c>
      <c r="S470" s="19" t="s">
        <v>2792</v>
      </c>
      <c r="T470" s="19">
        <v>18</v>
      </c>
      <c r="U470" s="19" t="s">
        <v>2793</v>
      </c>
      <c r="V470" s="19">
        <v>11</v>
      </c>
      <c r="W470" s="19" t="s">
        <v>2794</v>
      </c>
      <c r="X470" s="19">
        <v>0</v>
      </c>
      <c r="Y470" s="19">
        <v>0</v>
      </c>
      <c r="Z470" s="19">
        <v>0</v>
      </c>
      <c r="AA470" s="33" t="s">
        <v>2795</v>
      </c>
      <c r="AB470" s="17">
        <f t="shared" si="70"/>
        <v>1</v>
      </c>
      <c r="AC470" s="17">
        <f t="shared" si="71"/>
        <v>1</v>
      </c>
      <c r="AD470" s="17" t="str">
        <f t="shared" si="72"/>
        <v/>
      </c>
      <c r="AE470" s="17">
        <f t="shared" si="73"/>
        <v>1</v>
      </c>
      <c r="AF470" s="17">
        <f t="shared" si="74"/>
        <v>1</v>
      </c>
      <c r="AG470" s="17">
        <f t="shared" si="75"/>
        <v>1</v>
      </c>
      <c r="AH470" s="17">
        <f t="shared" si="76"/>
        <v>1</v>
      </c>
      <c r="AI470" s="17" t="str">
        <f t="shared" si="77"/>
        <v/>
      </c>
      <c r="AJ470" s="17" t="str">
        <f t="shared" si="78"/>
        <v/>
      </c>
      <c r="AK470" s="17">
        <f t="shared" si="79"/>
        <v>6</v>
      </c>
    </row>
    <row r="471" spans="1:37" s="17" customFormat="1" ht="48" x14ac:dyDescent="0.25">
      <c r="A471" s="13" t="s">
        <v>2796</v>
      </c>
      <c r="B471" s="18">
        <v>468</v>
      </c>
      <c r="C471" s="15" t="s">
        <v>2797</v>
      </c>
      <c r="D471" s="15" t="s">
        <v>2788</v>
      </c>
      <c r="E471" s="16">
        <v>9280</v>
      </c>
      <c r="F471" s="16">
        <v>8646</v>
      </c>
      <c r="G471" s="16">
        <v>10455</v>
      </c>
      <c r="H471" s="15">
        <v>0.75</v>
      </c>
      <c r="I471" s="15">
        <v>0.75</v>
      </c>
      <c r="J471" s="15">
        <v>1</v>
      </c>
      <c r="K471" s="19" t="s">
        <v>2798</v>
      </c>
      <c r="L471" s="19">
        <v>0</v>
      </c>
      <c r="M471" s="19">
        <v>0</v>
      </c>
      <c r="N471" s="19">
        <v>0</v>
      </c>
      <c r="O471" s="19">
        <v>0</v>
      </c>
      <c r="P471" s="19">
        <v>0</v>
      </c>
      <c r="Q471" s="19">
        <v>0</v>
      </c>
      <c r="R471" s="19">
        <v>0</v>
      </c>
      <c r="S471" s="19">
        <v>0</v>
      </c>
      <c r="T471" s="19">
        <v>7</v>
      </c>
      <c r="U471" s="19" t="s">
        <v>2799</v>
      </c>
      <c r="V471" s="19">
        <v>9</v>
      </c>
      <c r="W471" s="19" t="s">
        <v>2800</v>
      </c>
      <c r="X471" s="19">
        <v>0</v>
      </c>
      <c r="Y471" s="19">
        <v>0</v>
      </c>
      <c r="Z471" s="19">
        <v>12</v>
      </c>
      <c r="AA471" s="33">
        <v>0</v>
      </c>
      <c r="AB471" s="17">
        <f t="shared" si="70"/>
        <v>1</v>
      </c>
      <c r="AC471" s="17" t="str">
        <f t="shared" si="71"/>
        <v/>
      </c>
      <c r="AD471" s="17" t="str">
        <f t="shared" si="72"/>
        <v/>
      </c>
      <c r="AE471" s="17" t="str">
        <f t="shared" si="73"/>
        <v/>
      </c>
      <c r="AF471" s="17" t="str">
        <f t="shared" si="74"/>
        <v/>
      </c>
      <c r="AG471" s="17">
        <f t="shared" si="75"/>
        <v>1</v>
      </c>
      <c r="AH471" s="17">
        <f t="shared" si="76"/>
        <v>1</v>
      </c>
      <c r="AI471" s="17" t="str">
        <f t="shared" si="77"/>
        <v/>
      </c>
      <c r="AJ471" s="17">
        <f t="shared" si="78"/>
        <v>1</v>
      </c>
      <c r="AK471" s="17">
        <f t="shared" si="79"/>
        <v>4</v>
      </c>
    </row>
    <row r="472" spans="1:37" s="17" customFormat="1" ht="36" x14ac:dyDescent="0.25">
      <c r="A472" s="13" t="s">
        <v>2801</v>
      </c>
      <c r="B472" s="14">
        <v>469</v>
      </c>
      <c r="C472" s="15" t="s">
        <v>2802</v>
      </c>
      <c r="D472" s="15" t="s">
        <v>2788</v>
      </c>
      <c r="E472" s="16">
        <v>6187</v>
      </c>
      <c r="F472" s="16">
        <v>1681</v>
      </c>
      <c r="G472" s="16">
        <v>6970</v>
      </c>
      <c r="H472" s="15">
        <v>0.5</v>
      </c>
      <c r="I472" s="15">
        <v>0.5</v>
      </c>
      <c r="J472" s="15">
        <v>0</v>
      </c>
      <c r="K472" s="19">
        <v>0</v>
      </c>
      <c r="L472" s="19">
        <v>0</v>
      </c>
      <c r="M472" s="19">
        <v>0</v>
      </c>
      <c r="N472" s="19">
        <v>0</v>
      </c>
      <c r="O472" s="19">
        <v>0</v>
      </c>
      <c r="P472" s="19">
        <v>0</v>
      </c>
      <c r="Q472" s="19">
        <v>0</v>
      </c>
      <c r="R472" s="19">
        <v>1</v>
      </c>
      <c r="S472" s="19" t="s">
        <v>2803</v>
      </c>
      <c r="T472" s="19">
        <v>5</v>
      </c>
      <c r="U472" s="19" t="s">
        <v>2804</v>
      </c>
      <c r="V472" s="19">
        <v>3</v>
      </c>
      <c r="W472" s="19" t="s">
        <v>2805</v>
      </c>
      <c r="X472" s="19">
        <v>0</v>
      </c>
      <c r="Y472" s="19">
        <v>0</v>
      </c>
      <c r="Z472" s="19">
        <v>12</v>
      </c>
      <c r="AA472" s="33">
        <v>0</v>
      </c>
      <c r="AB472" s="17" t="str">
        <f t="shared" si="70"/>
        <v/>
      </c>
      <c r="AC472" s="17" t="str">
        <f t="shared" si="71"/>
        <v/>
      </c>
      <c r="AD472" s="17" t="str">
        <f t="shared" si="72"/>
        <v/>
      </c>
      <c r="AE472" s="17" t="str">
        <f t="shared" si="73"/>
        <v/>
      </c>
      <c r="AF472" s="17">
        <f t="shared" si="74"/>
        <v>1</v>
      </c>
      <c r="AG472" s="17">
        <f t="shared" si="75"/>
        <v>1</v>
      </c>
      <c r="AH472" s="17">
        <f t="shared" si="76"/>
        <v>1</v>
      </c>
      <c r="AI472" s="17" t="str">
        <f t="shared" si="77"/>
        <v/>
      </c>
      <c r="AJ472" s="17">
        <f t="shared" si="78"/>
        <v>1</v>
      </c>
      <c r="AK472" s="17">
        <f t="shared" si="79"/>
        <v>4</v>
      </c>
    </row>
    <row r="473" spans="1:37" s="17" customFormat="1" ht="72" x14ac:dyDescent="0.25">
      <c r="A473" s="13" t="s">
        <v>2806</v>
      </c>
      <c r="B473" s="18">
        <v>470</v>
      </c>
      <c r="C473" s="15" t="s">
        <v>2807</v>
      </c>
      <c r="D473" s="15" t="s">
        <v>2788</v>
      </c>
      <c r="E473" s="16">
        <v>12374</v>
      </c>
      <c r="F473" s="16">
        <v>14700</v>
      </c>
      <c r="G473" s="16">
        <v>13940</v>
      </c>
      <c r="H473" s="15">
        <v>1</v>
      </c>
      <c r="I473" s="15">
        <v>1</v>
      </c>
      <c r="J473" s="15">
        <v>1</v>
      </c>
      <c r="K473" s="19" t="s">
        <v>2808</v>
      </c>
      <c r="L473" s="19">
        <v>1</v>
      </c>
      <c r="M473" s="19" t="s">
        <v>2809</v>
      </c>
      <c r="N473" s="19">
        <v>0</v>
      </c>
      <c r="O473" s="19">
        <v>0</v>
      </c>
      <c r="P473" s="19">
        <v>0</v>
      </c>
      <c r="Q473" s="19">
        <v>0</v>
      </c>
      <c r="R473" s="19">
        <v>2</v>
      </c>
      <c r="S473" s="19" t="s">
        <v>2810</v>
      </c>
      <c r="T473" s="19">
        <v>12</v>
      </c>
      <c r="U473" s="19" t="s">
        <v>2811</v>
      </c>
      <c r="V473" s="19">
        <v>5</v>
      </c>
      <c r="W473" s="19" t="s">
        <v>2812</v>
      </c>
      <c r="X473" s="19">
        <v>0</v>
      </c>
      <c r="Y473" s="19">
        <v>0</v>
      </c>
      <c r="Z473" s="19">
        <v>45</v>
      </c>
      <c r="AA473" s="33">
        <v>0</v>
      </c>
      <c r="AB473" s="17">
        <f t="shared" si="70"/>
        <v>1</v>
      </c>
      <c r="AC473" s="17">
        <f t="shared" si="71"/>
        <v>1</v>
      </c>
      <c r="AD473" s="17" t="str">
        <f t="shared" si="72"/>
        <v/>
      </c>
      <c r="AE473" s="17" t="str">
        <f t="shared" si="73"/>
        <v/>
      </c>
      <c r="AF473" s="17">
        <f t="shared" si="74"/>
        <v>1</v>
      </c>
      <c r="AG473" s="17">
        <f t="shared" si="75"/>
        <v>1</v>
      </c>
      <c r="AH473" s="17">
        <f t="shared" si="76"/>
        <v>1</v>
      </c>
      <c r="AI473" s="17" t="str">
        <f t="shared" si="77"/>
        <v/>
      </c>
      <c r="AJ473" s="17">
        <f t="shared" si="78"/>
        <v>1</v>
      </c>
      <c r="AK473" s="17">
        <f t="shared" si="79"/>
        <v>6</v>
      </c>
    </row>
    <row r="474" spans="1:37" s="17" customFormat="1" ht="48" x14ac:dyDescent="0.25">
      <c r="A474" s="13" t="s">
        <v>2813</v>
      </c>
      <c r="B474" s="14">
        <v>471</v>
      </c>
      <c r="C474" s="15" t="s">
        <v>2814</v>
      </c>
      <c r="D474" s="15" t="s">
        <v>2788</v>
      </c>
      <c r="E474" s="16">
        <v>12374</v>
      </c>
      <c r="F474" s="16">
        <v>11741</v>
      </c>
      <c r="G474" s="16">
        <v>13940</v>
      </c>
      <c r="H474" s="15">
        <v>1</v>
      </c>
      <c r="I474" s="15">
        <v>1</v>
      </c>
      <c r="J474" s="15">
        <v>1</v>
      </c>
      <c r="K474" s="19" t="s">
        <v>2815</v>
      </c>
      <c r="L474" s="19">
        <v>1</v>
      </c>
      <c r="M474" s="19" t="s">
        <v>2816</v>
      </c>
      <c r="N474" s="19">
        <v>0</v>
      </c>
      <c r="O474" s="19">
        <v>0</v>
      </c>
      <c r="P474" s="19">
        <v>0</v>
      </c>
      <c r="Q474" s="19">
        <v>0</v>
      </c>
      <c r="R474" s="19">
        <v>2</v>
      </c>
      <c r="S474" s="19" t="s">
        <v>2817</v>
      </c>
      <c r="T474" s="19">
        <v>10</v>
      </c>
      <c r="U474" s="19" t="s">
        <v>2818</v>
      </c>
      <c r="V474" s="19">
        <v>6</v>
      </c>
      <c r="W474" s="19" t="s">
        <v>2819</v>
      </c>
      <c r="X474" s="19">
        <v>0</v>
      </c>
      <c r="Y474" s="19">
        <v>0</v>
      </c>
      <c r="Z474" s="19">
        <v>30</v>
      </c>
      <c r="AA474" s="33">
        <v>0</v>
      </c>
      <c r="AB474" s="17">
        <f t="shared" si="70"/>
        <v>1</v>
      </c>
      <c r="AC474" s="17">
        <f t="shared" si="71"/>
        <v>1</v>
      </c>
      <c r="AD474" s="17" t="str">
        <f t="shared" si="72"/>
        <v/>
      </c>
      <c r="AE474" s="17" t="str">
        <f t="shared" si="73"/>
        <v/>
      </c>
      <c r="AF474" s="17">
        <f t="shared" si="74"/>
        <v>1</v>
      </c>
      <c r="AG474" s="17">
        <f t="shared" si="75"/>
        <v>1</v>
      </c>
      <c r="AH474" s="17">
        <f t="shared" si="76"/>
        <v>1</v>
      </c>
      <c r="AI474" s="17" t="str">
        <f t="shared" si="77"/>
        <v/>
      </c>
      <c r="AJ474" s="17">
        <f t="shared" si="78"/>
        <v>1</v>
      </c>
      <c r="AK474" s="17">
        <f t="shared" si="79"/>
        <v>6</v>
      </c>
    </row>
    <row r="475" spans="1:37" s="17" customFormat="1" ht="36" x14ac:dyDescent="0.25">
      <c r="A475" s="13" t="s">
        <v>2820</v>
      </c>
      <c r="B475" s="18">
        <v>472</v>
      </c>
      <c r="C475" s="15" t="s">
        <v>2821</v>
      </c>
      <c r="D475" s="15" t="s">
        <v>2788</v>
      </c>
      <c r="E475" s="16">
        <v>6187</v>
      </c>
      <c r="F475" s="16">
        <v>4919</v>
      </c>
      <c r="G475" s="16">
        <v>6970</v>
      </c>
      <c r="H475" s="15">
        <v>0.5</v>
      </c>
      <c r="I475" s="15">
        <v>0.5</v>
      </c>
      <c r="J475" s="15">
        <v>1</v>
      </c>
      <c r="K475" s="19" t="s">
        <v>2822</v>
      </c>
      <c r="L475" s="19">
        <v>0</v>
      </c>
      <c r="M475" s="19">
        <v>0</v>
      </c>
      <c r="N475" s="19">
        <v>0</v>
      </c>
      <c r="O475" s="19">
        <v>0</v>
      </c>
      <c r="P475" s="19">
        <v>0</v>
      </c>
      <c r="Q475" s="19">
        <v>0</v>
      </c>
      <c r="R475" s="19">
        <v>0</v>
      </c>
      <c r="S475" s="19">
        <v>0</v>
      </c>
      <c r="T475" s="19">
        <v>10</v>
      </c>
      <c r="U475" s="19" t="s">
        <v>2823</v>
      </c>
      <c r="V475" s="19">
        <v>4</v>
      </c>
      <c r="W475" s="19" t="s">
        <v>2824</v>
      </c>
      <c r="X475" s="19">
        <v>0</v>
      </c>
      <c r="Y475" s="19">
        <v>0</v>
      </c>
      <c r="Z475" s="19">
        <v>35</v>
      </c>
      <c r="AA475" s="33">
        <v>7</v>
      </c>
      <c r="AB475" s="17">
        <f t="shared" si="70"/>
        <v>1</v>
      </c>
      <c r="AC475" s="17" t="str">
        <f t="shared" si="71"/>
        <v/>
      </c>
      <c r="AD475" s="17" t="str">
        <f t="shared" si="72"/>
        <v/>
      </c>
      <c r="AE475" s="17" t="str">
        <f t="shared" si="73"/>
        <v/>
      </c>
      <c r="AF475" s="17" t="str">
        <f t="shared" si="74"/>
        <v/>
      </c>
      <c r="AG475" s="17">
        <f t="shared" si="75"/>
        <v>1</v>
      </c>
      <c r="AH475" s="17">
        <f t="shared" si="76"/>
        <v>1</v>
      </c>
      <c r="AI475" s="17" t="str">
        <f t="shared" si="77"/>
        <v/>
      </c>
      <c r="AJ475" s="17">
        <f t="shared" si="78"/>
        <v>1</v>
      </c>
      <c r="AK475" s="17">
        <f t="shared" si="79"/>
        <v>4</v>
      </c>
    </row>
    <row r="476" spans="1:37" s="17" customFormat="1" ht="24" x14ac:dyDescent="0.25">
      <c r="A476" s="13" t="s">
        <v>2825</v>
      </c>
      <c r="B476" s="14">
        <v>473</v>
      </c>
      <c r="C476" s="15" t="s">
        <v>874</v>
      </c>
      <c r="D476" s="15" t="s">
        <v>2788</v>
      </c>
      <c r="E476" s="16">
        <v>3093</v>
      </c>
      <c r="F476" s="16">
        <v>3382</v>
      </c>
      <c r="G476" s="16">
        <v>3485</v>
      </c>
      <c r="H476" s="15">
        <v>0.25</v>
      </c>
      <c r="I476" s="15">
        <v>0.25</v>
      </c>
      <c r="J476" s="15">
        <v>0</v>
      </c>
      <c r="K476" s="19">
        <v>0</v>
      </c>
      <c r="L476" s="19">
        <v>0</v>
      </c>
      <c r="M476" s="19">
        <v>0</v>
      </c>
      <c r="N476" s="19">
        <v>0</v>
      </c>
      <c r="O476" s="19">
        <v>0</v>
      </c>
      <c r="P476" s="19">
        <v>0</v>
      </c>
      <c r="Q476" s="19">
        <v>0</v>
      </c>
      <c r="R476" s="19">
        <v>1</v>
      </c>
      <c r="S476" s="19" t="s">
        <v>2826</v>
      </c>
      <c r="T476" s="19">
        <v>2</v>
      </c>
      <c r="U476" s="19" t="s">
        <v>2827</v>
      </c>
      <c r="V476" s="19">
        <v>0</v>
      </c>
      <c r="W476" s="19">
        <v>0</v>
      </c>
      <c r="X476" s="19">
        <v>0</v>
      </c>
      <c r="Y476" s="19">
        <v>0</v>
      </c>
      <c r="Z476" s="19">
        <v>59</v>
      </c>
      <c r="AA476" s="33">
        <v>0</v>
      </c>
      <c r="AB476" s="17" t="str">
        <f t="shared" si="70"/>
        <v/>
      </c>
      <c r="AC476" s="17" t="str">
        <f t="shared" si="71"/>
        <v/>
      </c>
      <c r="AD476" s="17" t="str">
        <f t="shared" si="72"/>
        <v/>
      </c>
      <c r="AE476" s="17" t="str">
        <f t="shared" si="73"/>
        <v/>
      </c>
      <c r="AF476" s="17">
        <f t="shared" si="74"/>
        <v>1</v>
      </c>
      <c r="AG476" s="17">
        <f t="shared" si="75"/>
        <v>1</v>
      </c>
      <c r="AH476" s="17" t="str">
        <f t="shared" si="76"/>
        <v/>
      </c>
      <c r="AI476" s="17" t="str">
        <f t="shared" si="77"/>
        <v/>
      </c>
      <c r="AJ476" s="17">
        <f t="shared" si="78"/>
        <v>1</v>
      </c>
      <c r="AK476" s="17">
        <f t="shared" si="79"/>
        <v>3</v>
      </c>
    </row>
    <row r="477" spans="1:37" s="17" customFormat="1" ht="36" x14ac:dyDescent="0.25">
      <c r="A477" s="13" t="s">
        <v>2828</v>
      </c>
      <c r="B477" s="18">
        <v>474</v>
      </c>
      <c r="C477" s="15" t="s">
        <v>2829</v>
      </c>
      <c r="D477" s="15" t="s">
        <v>2788</v>
      </c>
      <c r="E477" s="16">
        <v>6187</v>
      </c>
      <c r="F477" s="16">
        <v>2593</v>
      </c>
      <c r="G477" s="16">
        <v>6970</v>
      </c>
      <c r="H477" s="15">
        <v>0.5</v>
      </c>
      <c r="I477" s="15">
        <v>0.5</v>
      </c>
      <c r="J477" s="15">
        <v>1</v>
      </c>
      <c r="K477" s="19" t="s">
        <v>2830</v>
      </c>
      <c r="L477" s="19">
        <v>0</v>
      </c>
      <c r="M477" s="19">
        <v>0</v>
      </c>
      <c r="N477" s="19">
        <v>0</v>
      </c>
      <c r="O477" s="19">
        <v>0</v>
      </c>
      <c r="P477" s="19">
        <v>0</v>
      </c>
      <c r="Q477" s="19">
        <v>0</v>
      </c>
      <c r="R477" s="19">
        <v>2</v>
      </c>
      <c r="S477" s="19" t="s">
        <v>2831</v>
      </c>
      <c r="T477" s="19">
        <v>6</v>
      </c>
      <c r="U477" s="19" t="s">
        <v>2832</v>
      </c>
      <c r="V477" s="19">
        <v>2</v>
      </c>
      <c r="W477" s="19" t="s">
        <v>2833</v>
      </c>
      <c r="X477" s="19">
        <v>0</v>
      </c>
      <c r="Y477" s="19">
        <v>0</v>
      </c>
      <c r="Z477" s="19">
        <v>35</v>
      </c>
      <c r="AA477" s="33">
        <v>0</v>
      </c>
      <c r="AB477" s="17">
        <f t="shared" si="70"/>
        <v>1</v>
      </c>
      <c r="AC477" s="17" t="str">
        <f t="shared" si="71"/>
        <v/>
      </c>
      <c r="AD477" s="17" t="str">
        <f t="shared" si="72"/>
        <v/>
      </c>
      <c r="AE477" s="17" t="str">
        <f t="shared" si="73"/>
        <v/>
      </c>
      <c r="AF477" s="17">
        <f t="shared" si="74"/>
        <v>1</v>
      </c>
      <c r="AG477" s="17">
        <f t="shared" si="75"/>
        <v>1</v>
      </c>
      <c r="AH477" s="17">
        <f t="shared" si="76"/>
        <v>1</v>
      </c>
      <c r="AI477" s="17" t="str">
        <f t="shared" si="77"/>
        <v/>
      </c>
      <c r="AJ477" s="17">
        <f t="shared" si="78"/>
        <v>1</v>
      </c>
      <c r="AK477" s="17">
        <f t="shared" si="79"/>
        <v>5</v>
      </c>
    </row>
    <row r="478" spans="1:37" s="17" customFormat="1" ht="60" x14ac:dyDescent="0.25">
      <c r="A478" s="13" t="s">
        <v>2834</v>
      </c>
      <c r="B478" s="14">
        <v>475</v>
      </c>
      <c r="C478" s="15" t="s">
        <v>2835</v>
      </c>
      <c r="D478" s="15" t="s">
        <v>2788</v>
      </c>
      <c r="E478" s="16">
        <v>6187</v>
      </c>
      <c r="F478" s="16">
        <v>12713</v>
      </c>
      <c r="G478" s="16">
        <v>6970</v>
      </c>
      <c r="H478" s="15">
        <v>0.5</v>
      </c>
      <c r="I478" s="15">
        <v>0.5</v>
      </c>
      <c r="J478" s="15">
        <v>1</v>
      </c>
      <c r="K478" s="19" t="s">
        <v>2836</v>
      </c>
      <c r="L478" s="19">
        <v>0</v>
      </c>
      <c r="M478" s="19">
        <v>0</v>
      </c>
      <c r="N478" s="19">
        <v>0</v>
      </c>
      <c r="O478" s="19">
        <v>0</v>
      </c>
      <c r="P478" s="19">
        <v>0</v>
      </c>
      <c r="Q478" s="19">
        <v>0</v>
      </c>
      <c r="R478" s="19">
        <v>0</v>
      </c>
      <c r="S478" s="19">
        <v>0</v>
      </c>
      <c r="T478" s="19">
        <v>5</v>
      </c>
      <c r="U478" s="19" t="s">
        <v>2837</v>
      </c>
      <c r="V478" s="19">
        <v>8</v>
      </c>
      <c r="W478" s="19" t="s">
        <v>2838</v>
      </c>
      <c r="X478" s="19">
        <v>0</v>
      </c>
      <c r="Y478" s="19">
        <v>0</v>
      </c>
      <c r="Z478" s="19">
        <v>0</v>
      </c>
      <c r="AA478" s="33">
        <v>0</v>
      </c>
      <c r="AB478" s="17">
        <f t="shared" si="70"/>
        <v>1</v>
      </c>
      <c r="AC478" s="17" t="str">
        <f t="shared" si="71"/>
        <v/>
      </c>
      <c r="AD478" s="17" t="str">
        <f t="shared" si="72"/>
        <v/>
      </c>
      <c r="AE478" s="17" t="str">
        <f t="shared" si="73"/>
        <v/>
      </c>
      <c r="AF478" s="17" t="str">
        <f t="shared" si="74"/>
        <v/>
      </c>
      <c r="AG478" s="17">
        <f t="shared" si="75"/>
        <v>1</v>
      </c>
      <c r="AH478" s="17">
        <f t="shared" si="76"/>
        <v>1</v>
      </c>
      <c r="AI478" s="17" t="str">
        <f t="shared" si="77"/>
        <v/>
      </c>
      <c r="AJ478" s="17" t="str">
        <f t="shared" si="78"/>
        <v/>
      </c>
      <c r="AK478" s="17">
        <f t="shared" si="79"/>
        <v>3</v>
      </c>
    </row>
    <row r="479" spans="1:37" s="17" customFormat="1" ht="36" x14ac:dyDescent="0.25">
      <c r="A479" s="13" t="s">
        <v>2839</v>
      </c>
      <c r="B479" s="18">
        <v>476</v>
      </c>
      <c r="C479" s="15" t="s">
        <v>2840</v>
      </c>
      <c r="D479" s="15" t="s">
        <v>2788</v>
      </c>
      <c r="E479" s="16">
        <v>6187</v>
      </c>
      <c r="F479" s="16">
        <v>4475</v>
      </c>
      <c r="G479" s="16">
        <v>6970</v>
      </c>
      <c r="H479" s="15">
        <v>0.5</v>
      </c>
      <c r="I479" s="15">
        <v>0.5</v>
      </c>
      <c r="J479" s="15">
        <v>0</v>
      </c>
      <c r="K479" s="19">
        <v>0</v>
      </c>
      <c r="L479" s="19">
        <v>1</v>
      </c>
      <c r="M479" s="19" t="s">
        <v>2841</v>
      </c>
      <c r="N479" s="19">
        <v>0</v>
      </c>
      <c r="O479" s="19">
        <v>0</v>
      </c>
      <c r="P479" s="19">
        <v>1</v>
      </c>
      <c r="Q479" s="19" t="s">
        <v>2842</v>
      </c>
      <c r="R479" s="19">
        <v>0</v>
      </c>
      <c r="S479" s="19">
        <v>0</v>
      </c>
      <c r="T479" s="19">
        <v>10</v>
      </c>
      <c r="U479" s="19" t="s">
        <v>2843</v>
      </c>
      <c r="V479" s="19">
        <v>1</v>
      </c>
      <c r="W479" s="19" t="s">
        <v>2844</v>
      </c>
      <c r="X479" s="19">
        <v>0</v>
      </c>
      <c r="Y479" s="19">
        <v>0</v>
      </c>
      <c r="Z479" s="19">
        <v>35</v>
      </c>
      <c r="AA479" s="33">
        <v>0</v>
      </c>
      <c r="AB479" s="17" t="str">
        <f t="shared" si="70"/>
        <v/>
      </c>
      <c r="AC479" s="17">
        <f t="shared" si="71"/>
        <v>1</v>
      </c>
      <c r="AD479" s="17" t="str">
        <f t="shared" si="72"/>
        <v/>
      </c>
      <c r="AE479" s="17">
        <f t="shared" si="73"/>
        <v>1</v>
      </c>
      <c r="AF479" s="17" t="str">
        <f t="shared" si="74"/>
        <v/>
      </c>
      <c r="AG479" s="17">
        <f t="shared" si="75"/>
        <v>1</v>
      </c>
      <c r="AH479" s="17">
        <f t="shared" si="76"/>
        <v>1</v>
      </c>
      <c r="AI479" s="17" t="str">
        <f t="shared" si="77"/>
        <v/>
      </c>
      <c r="AJ479" s="17">
        <f t="shared" si="78"/>
        <v>1</v>
      </c>
      <c r="AK479" s="17">
        <f t="shared" si="79"/>
        <v>5</v>
      </c>
    </row>
    <row r="480" spans="1:37" s="17" customFormat="1" ht="24" x14ac:dyDescent="0.25">
      <c r="A480" s="13" t="s">
        <v>2845</v>
      </c>
      <c r="B480" s="14">
        <v>477</v>
      </c>
      <c r="C480" s="15" t="s">
        <v>2846</v>
      </c>
      <c r="D480" s="15" t="s">
        <v>2788</v>
      </c>
      <c r="E480" s="16">
        <v>6187</v>
      </c>
      <c r="F480" s="16">
        <v>2752</v>
      </c>
      <c r="G480" s="16">
        <v>6970</v>
      </c>
      <c r="H480" s="15">
        <v>0.5</v>
      </c>
      <c r="I480" s="15">
        <v>0.5</v>
      </c>
      <c r="J480" s="15">
        <v>1</v>
      </c>
      <c r="K480" s="19" t="s">
        <v>2847</v>
      </c>
      <c r="L480" s="19">
        <v>0</v>
      </c>
      <c r="M480" s="19">
        <v>0</v>
      </c>
      <c r="N480" s="19">
        <v>0</v>
      </c>
      <c r="O480" s="19">
        <v>0</v>
      </c>
      <c r="P480" s="19">
        <v>0</v>
      </c>
      <c r="Q480" s="19">
        <v>0</v>
      </c>
      <c r="R480" s="19">
        <v>0</v>
      </c>
      <c r="S480" s="19">
        <v>0</v>
      </c>
      <c r="T480" s="19">
        <v>5</v>
      </c>
      <c r="U480" s="19" t="s">
        <v>2848</v>
      </c>
      <c r="V480" s="19">
        <v>2</v>
      </c>
      <c r="W480" s="19" t="s">
        <v>2833</v>
      </c>
      <c r="X480" s="19">
        <v>0</v>
      </c>
      <c r="Y480" s="19">
        <v>0</v>
      </c>
      <c r="Z480" s="19">
        <v>61</v>
      </c>
      <c r="AA480" s="33">
        <v>0</v>
      </c>
      <c r="AB480" s="17">
        <f t="shared" si="70"/>
        <v>1</v>
      </c>
      <c r="AC480" s="17" t="str">
        <f t="shared" si="71"/>
        <v/>
      </c>
      <c r="AD480" s="17" t="str">
        <f t="shared" si="72"/>
        <v/>
      </c>
      <c r="AE480" s="17" t="str">
        <f t="shared" si="73"/>
        <v/>
      </c>
      <c r="AF480" s="17" t="str">
        <f t="shared" si="74"/>
        <v/>
      </c>
      <c r="AG480" s="17">
        <f t="shared" si="75"/>
        <v>1</v>
      </c>
      <c r="AH480" s="17">
        <f t="shared" si="76"/>
        <v>1</v>
      </c>
      <c r="AI480" s="17" t="str">
        <f t="shared" si="77"/>
        <v/>
      </c>
      <c r="AJ480" s="17">
        <f t="shared" si="78"/>
        <v>1</v>
      </c>
      <c r="AK480" s="17">
        <f t="shared" si="79"/>
        <v>4</v>
      </c>
    </row>
    <row r="481" spans="1:37" s="17" customFormat="1" ht="48" x14ac:dyDescent="0.25">
      <c r="A481" s="13" t="s">
        <v>2849</v>
      </c>
      <c r="B481" s="18">
        <v>478</v>
      </c>
      <c r="C481" s="15" t="s">
        <v>2850</v>
      </c>
      <c r="D481" s="15" t="s">
        <v>2788</v>
      </c>
      <c r="E481" s="16">
        <v>3093</v>
      </c>
      <c r="F481" s="16">
        <v>2926</v>
      </c>
      <c r="G481" s="16">
        <v>3485</v>
      </c>
      <c r="H481" s="15">
        <v>0.25</v>
      </c>
      <c r="I481" s="15">
        <v>0.25</v>
      </c>
      <c r="J481" s="15">
        <v>0</v>
      </c>
      <c r="K481" s="19">
        <v>0</v>
      </c>
      <c r="L481" s="19">
        <v>0</v>
      </c>
      <c r="M481" s="19">
        <v>0</v>
      </c>
      <c r="N481" s="19">
        <v>0</v>
      </c>
      <c r="O481" s="19">
        <v>0</v>
      </c>
      <c r="P481" s="19">
        <v>0</v>
      </c>
      <c r="Q481" s="19">
        <v>0</v>
      </c>
      <c r="R481" s="19">
        <v>1</v>
      </c>
      <c r="S481" s="19" t="s">
        <v>2851</v>
      </c>
      <c r="T481" s="19">
        <v>9</v>
      </c>
      <c r="U481" s="19" t="s">
        <v>2852</v>
      </c>
      <c r="V481" s="19">
        <v>0</v>
      </c>
      <c r="W481" s="19">
        <v>0</v>
      </c>
      <c r="X481" s="19">
        <v>0</v>
      </c>
      <c r="Y481" s="19">
        <v>0</v>
      </c>
      <c r="Z481" s="19">
        <v>0</v>
      </c>
      <c r="AA481" s="33">
        <v>0</v>
      </c>
      <c r="AB481" s="17" t="str">
        <f t="shared" si="70"/>
        <v/>
      </c>
      <c r="AC481" s="17" t="str">
        <f t="shared" si="71"/>
        <v/>
      </c>
      <c r="AD481" s="17" t="str">
        <f t="shared" si="72"/>
        <v/>
      </c>
      <c r="AE481" s="17" t="str">
        <f t="shared" si="73"/>
        <v/>
      </c>
      <c r="AF481" s="17">
        <f t="shared" si="74"/>
        <v>1</v>
      </c>
      <c r="AG481" s="17">
        <f t="shared" si="75"/>
        <v>1</v>
      </c>
      <c r="AH481" s="17" t="str">
        <f t="shared" si="76"/>
        <v/>
      </c>
      <c r="AI481" s="17" t="str">
        <f t="shared" si="77"/>
        <v/>
      </c>
      <c r="AJ481" s="17" t="str">
        <f t="shared" si="78"/>
        <v/>
      </c>
      <c r="AK481" s="17">
        <f t="shared" si="79"/>
        <v>2</v>
      </c>
    </row>
    <row r="482" spans="1:37" s="17" customFormat="1" ht="24" x14ac:dyDescent="0.25">
      <c r="A482" s="13" t="s">
        <v>2853</v>
      </c>
      <c r="B482" s="14">
        <v>479</v>
      </c>
      <c r="C482" s="15" t="s">
        <v>2854</v>
      </c>
      <c r="D482" s="15" t="s">
        <v>2788</v>
      </c>
      <c r="E482" s="16">
        <v>6187</v>
      </c>
      <c r="F482" s="16">
        <v>3938</v>
      </c>
      <c r="G482" s="16">
        <v>6970</v>
      </c>
      <c r="H482" s="15">
        <v>0.5</v>
      </c>
      <c r="I482" s="15">
        <v>0.5</v>
      </c>
      <c r="J482" s="15">
        <v>1</v>
      </c>
      <c r="K482" s="19" t="s">
        <v>2798</v>
      </c>
      <c r="L482" s="19">
        <v>0</v>
      </c>
      <c r="M482" s="19">
        <v>0</v>
      </c>
      <c r="N482" s="19">
        <v>0</v>
      </c>
      <c r="O482" s="19">
        <v>0</v>
      </c>
      <c r="P482" s="19">
        <v>0</v>
      </c>
      <c r="Q482" s="19">
        <v>0</v>
      </c>
      <c r="R482" s="19">
        <v>1</v>
      </c>
      <c r="S482" s="19" t="s">
        <v>2855</v>
      </c>
      <c r="T482" s="19">
        <v>5</v>
      </c>
      <c r="U482" s="19" t="s">
        <v>2856</v>
      </c>
      <c r="V482" s="19">
        <v>1</v>
      </c>
      <c r="W482" s="19" t="s">
        <v>2844</v>
      </c>
      <c r="X482" s="19">
        <v>0</v>
      </c>
      <c r="Y482" s="19">
        <v>0</v>
      </c>
      <c r="Z482" s="19">
        <v>12</v>
      </c>
      <c r="AA482" s="33">
        <v>0</v>
      </c>
      <c r="AB482" s="17">
        <f t="shared" si="70"/>
        <v>1</v>
      </c>
      <c r="AC482" s="17" t="str">
        <f t="shared" si="71"/>
        <v/>
      </c>
      <c r="AD482" s="17" t="str">
        <f t="shared" si="72"/>
        <v/>
      </c>
      <c r="AE482" s="17" t="str">
        <f t="shared" si="73"/>
        <v/>
      </c>
      <c r="AF482" s="17">
        <f t="shared" si="74"/>
        <v>1</v>
      </c>
      <c r="AG482" s="17">
        <f t="shared" si="75"/>
        <v>1</v>
      </c>
      <c r="AH482" s="17">
        <f t="shared" si="76"/>
        <v>1</v>
      </c>
      <c r="AI482" s="17" t="str">
        <f t="shared" si="77"/>
        <v/>
      </c>
      <c r="AJ482" s="17">
        <f t="shared" si="78"/>
        <v>1</v>
      </c>
      <c r="AK482" s="17">
        <f t="shared" si="79"/>
        <v>5</v>
      </c>
    </row>
    <row r="483" spans="1:37" s="17" customFormat="1" ht="72" x14ac:dyDescent="0.25">
      <c r="A483" s="13" t="s">
        <v>2857</v>
      </c>
      <c r="B483" s="18">
        <v>480</v>
      </c>
      <c r="C483" s="15" t="s">
        <v>2858</v>
      </c>
      <c r="D483" s="15" t="s">
        <v>2788</v>
      </c>
      <c r="E483" s="16">
        <v>6187</v>
      </c>
      <c r="F483" s="16">
        <v>8458</v>
      </c>
      <c r="G483" s="16">
        <v>6970</v>
      </c>
      <c r="H483" s="15">
        <v>0.5</v>
      </c>
      <c r="I483" s="15">
        <v>0.5</v>
      </c>
      <c r="J483" s="15">
        <v>1</v>
      </c>
      <c r="K483" s="19" t="s">
        <v>2859</v>
      </c>
      <c r="L483" s="19">
        <v>0</v>
      </c>
      <c r="M483" s="19">
        <v>0</v>
      </c>
      <c r="N483" s="19">
        <v>0</v>
      </c>
      <c r="O483" s="19">
        <v>0</v>
      </c>
      <c r="P483" s="19">
        <v>0</v>
      </c>
      <c r="Q483" s="19">
        <v>0</v>
      </c>
      <c r="R483" s="19">
        <v>1</v>
      </c>
      <c r="S483" s="19" t="s">
        <v>2860</v>
      </c>
      <c r="T483" s="19">
        <v>10</v>
      </c>
      <c r="U483" s="19" t="s">
        <v>2861</v>
      </c>
      <c r="V483" s="19">
        <v>6</v>
      </c>
      <c r="W483" s="19" t="s">
        <v>2862</v>
      </c>
      <c r="X483" s="19">
        <v>0</v>
      </c>
      <c r="Y483" s="19">
        <v>0</v>
      </c>
      <c r="Z483" s="19">
        <v>45</v>
      </c>
      <c r="AA483" s="33">
        <v>0</v>
      </c>
      <c r="AB483" s="17">
        <f t="shared" si="70"/>
        <v>1</v>
      </c>
      <c r="AC483" s="17" t="str">
        <f t="shared" si="71"/>
        <v/>
      </c>
      <c r="AD483" s="17" t="str">
        <f t="shared" si="72"/>
        <v/>
      </c>
      <c r="AE483" s="17" t="str">
        <f t="shared" si="73"/>
        <v/>
      </c>
      <c r="AF483" s="17">
        <f t="shared" si="74"/>
        <v>1</v>
      </c>
      <c r="AG483" s="17">
        <f t="shared" si="75"/>
        <v>1</v>
      </c>
      <c r="AH483" s="17">
        <f t="shared" si="76"/>
        <v>1</v>
      </c>
      <c r="AI483" s="17" t="str">
        <f t="shared" si="77"/>
        <v/>
      </c>
      <c r="AJ483" s="17">
        <f t="shared" si="78"/>
        <v>1</v>
      </c>
      <c r="AK483" s="17">
        <f t="shared" si="79"/>
        <v>5</v>
      </c>
    </row>
    <row r="484" spans="1:37" s="17" customFormat="1" x14ac:dyDescent="0.25">
      <c r="A484" s="13" t="s">
        <v>2863</v>
      </c>
      <c r="B484" s="14">
        <v>481</v>
      </c>
      <c r="C484" s="15" t="s">
        <v>2864</v>
      </c>
      <c r="D484" s="15" t="s">
        <v>2788</v>
      </c>
      <c r="E484" s="16">
        <v>3093</v>
      </c>
      <c r="F484" s="16">
        <v>3115</v>
      </c>
      <c r="G484" s="16">
        <v>3485</v>
      </c>
      <c r="H484" s="15">
        <v>0.25</v>
      </c>
      <c r="I484" s="15">
        <v>0.25</v>
      </c>
      <c r="J484" s="15">
        <v>0</v>
      </c>
      <c r="K484" s="19">
        <v>0</v>
      </c>
      <c r="L484" s="19">
        <v>0</v>
      </c>
      <c r="M484" s="19">
        <v>0</v>
      </c>
      <c r="N484" s="19">
        <v>0</v>
      </c>
      <c r="O484" s="19">
        <v>0</v>
      </c>
      <c r="P484" s="19">
        <v>0</v>
      </c>
      <c r="Q484" s="19">
        <v>0</v>
      </c>
      <c r="R484" s="19">
        <v>0</v>
      </c>
      <c r="S484" s="19">
        <v>0</v>
      </c>
      <c r="T484" s="19">
        <v>3</v>
      </c>
      <c r="U484" s="19" t="s">
        <v>2865</v>
      </c>
      <c r="V484" s="19">
        <v>0</v>
      </c>
      <c r="W484" s="19">
        <v>0</v>
      </c>
      <c r="X484" s="19">
        <v>0</v>
      </c>
      <c r="Y484" s="19">
        <v>0</v>
      </c>
      <c r="Z484" s="19">
        <v>0</v>
      </c>
      <c r="AA484" s="33">
        <v>0</v>
      </c>
      <c r="AB484" s="17" t="str">
        <f t="shared" si="70"/>
        <v/>
      </c>
      <c r="AC484" s="17" t="str">
        <f t="shared" si="71"/>
        <v/>
      </c>
      <c r="AD484" s="17" t="str">
        <f t="shared" si="72"/>
        <v/>
      </c>
      <c r="AE484" s="17" t="str">
        <f t="shared" si="73"/>
        <v/>
      </c>
      <c r="AF484" s="17" t="str">
        <f t="shared" si="74"/>
        <v/>
      </c>
      <c r="AG484" s="17">
        <f t="shared" si="75"/>
        <v>1</v>
      </c>
      <c r="AH484" s="17" t="str">
        <f t="shared" si="76"/>
        <v/>
      </c>
      <c r="AI484" s="17" t="str">
        <f t="shared" si="77"/>
        <v/>
      </c>
      <c r="AJ484" s="17" t="str">
        <f t="shared" si="78"/>
        <v/>
      </c>
      <c r="AK484" s="17">
        <f t="shared" si="79"/>
        <v>1</v>
      </c>
    </row>
    <row r="485" spans="1:37" s="17" customFormat="1" x14ac:dyDescent="0.25">
      <c r="A485" s="13" t="s">
        <v>2866</v>
      </c>
      <c r="B485" s="18">
        <v>482</v>
      </c>
      <c r="C485" s="15" t="s">
        <v>2867</v>
      </c>
      <c r="D485" s="15" t="s">
        <v>2788</v>
      </c>
      <c r="E485" s="16">
        <v>3093</v>
      </c>
      <c r="F485" s="16">
        <v>2354</v>
      </c>
      <c r="G485" s="16">
        <v>3485</v>
      </c>
      <c r="H485" s="15">
        <v>0.25</v>
      </c>
      <c r="I485" s="15">
        <v>0.25</v>
      </c>
      <c r="J485" s="15">
        <v>0</v>
      </c>
      <c r="K485" s="19">
        <v>0</v>
      </c>
      <c r="L485" s="19">
        <v>0</v>
      </c>
      <c r="M485" s="19">
        <v>0</v>
      </c>
      <c r="N485" s="19">
        <v>0</v>
      </c>
      <c r="O485" s="19">
        <v>0</v>
      </c>
      <c r="P485" s="19">
        <v>0</v>
      </c>
      <c r="Q485" s="19">
        <v>0</v>
      </c>
      <c r="R485" s="19">
        <v>0</v>
      </c>
      <c r="S485" s="19">
        <v>0</v>
      </c>
      <c r="T485" s="19">
        <v>3</v>
      </c>
      <c r="U485" s="19" t="s">
        <v>2868</v>
      </c>
      <c r="V485" s="19">
        <v>1</v>
      </c>
      <c r="W485" s="19" t="s">
        <v>2869</v>
      </c>
      <c r="X485" s="19">
        <v>0</v>
      </c>
      <c r="Y485" s="19">
        <v>0</v>
      </c>
      <c r="Z485" s="19">
        <v>0</v>
      </c>
      <c r="AA485" s="33">
        <v>0</v>
      </c>
      <c r="AB485" s="17" t="str">
        <f t="shared" si="70"/>
        <v/>
      </c>
      <c r="AC485" s="17" t="str">
        <f t="shared" si="71"/>
        <v/>
      </c>
      <c r="AD485" s="17" t="str">
        <f t="shared" si="72"/>
        <v/>
      </c>
      <c r="AE485" s="17" t="str">
        <f t="shared" si="73"/>
        <v/>
      </c>
      <c r="AF485" s="17" t="str">
        <f t="shared" si="74"/>
        <v/>
      </c>
      <c r="AG485" s="17">
        <f t="shared" si="75"/>
        <v>1</v>
      </c>
      <c r="AH485" s="17">
        <f t="shared" si="76"/>
        <v>1</v>
      </c>
      <c r="AI485" s="17" t="str">
        <f t="shared" si="77"/>
        <v/>
      </c>
      <c r="AJ485" s="17" t="str">
        <f t="shared" si="78"/>
        <v/>
      </c>
      <c r="AK485" s="17">
        <f t="shared" si="79"/>
        <v>2</v>
      </c>
    </row>
    <row r="486" spans="1:37" s="17" customFormat="1" ht="84" x14ac:dyDescent="0.25">
      <c r="A486" s="13" t="s">
        <v>2870</v>
      </c>
      <c r="B486" s="14">
        <v>483</v>
      </c>
      <c r="C486" s="15" t="s">
        <v>2871</v>
      </c>
      <c r="D486" s="15" t="s">
        <v>2788</v>
      </c>
      <c r="E486" s="16">
        <v>12374</v>
      </c>
      <c r="F486" s="16">
        <v>26103</v>
      </c>
      <c r="G486" s="16">
        <v>13940</v>
      </c>
      <c r="H486" s="15">
        <v>1</v>
      </c>
      <c r="I486" s="15">
        <v>1</v>
      </c>
      <c r="J486" s="15">
        <v>2</v>
      </c>
      <c r="K486" s="19" t="s">
        <v>2872</v>
      </c>
      <c r="L486" s="19">
        <v>1</v>
      </c>
      <c r="M486" s="19" t="s">
        <v>2873</v>
      </c>
      <c r="N486" s="19">
        <v>0</v>
      </c>
      <c r="O486" s="19">
        <v>0</v>
      </c>
      <c r="P486" s="19">
        <v>1</v>
      </c>
      <c r="Q486" s="19" t="s">
        <v>2874</v>
      </c>
      <c r="R486" s="19">
        <v>0</v>
      </c>
      <c r="S486" s="19">
        <v>0</v>
      </c>
      <c r="T486" s="19">
        <v>10</v>
      </c>
      <c r="U486" s="19" t="s">
        <v>2875</v>
      </c>
      <c r="V486" s="19">
        <v>10</v>
      </c>
      <c r="W486" s="19" t="s">
        <v>2876</v>
      </c>
      <c r="X486" s="19">
        <v>0</v>
      </c>
      <c r="Y486" s="19">
        <v>0</v>
      </c>
      <c r="Z486" s="19">
        <v>20</v>
      </c>
      <c r="AA486" s="33">
        <v>0</v>
      </c>
      <c r="AB486" s="17">
        <f t="shared" si="70"/>
        <v>1</v>
      </c>
      <c r="AC486" s="17">
        <f t="shared" si="71"/>
        <v>1</v>
      </c>
      <c r="AD486" s="17" t="str">
        <f t="shared" si="72"/>
        <v/>
      </c>
      <c r="AE486" s="17">
        <f t="shared" si="73"/>
        <v>1</v>
      </c>
      <c r="AF486" s="17" t="str">
        <f t="shared" si="74"/>
        <v/>
      </c>
      <c r="AG486" s="17">
        <f t="shared" si="75"/>
        <v>1</v>
      </c>
      <c r="AH486" s="17">
        <f t="shared" si="76"/>
        <v>1</v>
      </c>
      <c r="AI486" s="17" t="str">
        <f t="shared" si="77"/>
        <v/>
      </c>
      <c r="AJ486" s="17">
        <f t="shared" si="78"/>
        <v>1</v>
      </c>
      <c r="AK486" s="17">
        <f t="shared" si="79"/>
        <v>6</v>
      </c>
    </row>
    <row r="487" spans="1:37" s="17" customFormat="1" ht="24" x14ac:dyDescent="0.25">
      <c r="A487" s="13" t="s">
        <v>2877</v>
      </c>
      <c r="B487" s="18">
        <v>484</v>
      </c>
      <c r="C487" s="15" t="s">
        <v>2878</v>
      </c>
      <c r="D487" s="15" t="s">
        <v>2788</v>
      </c>
      <c r="E487" s="16">
        <v>3093</v>
      </c>
      <c r="F487" s="16">
        <v>3878</v>
      </c>
      <c r="G487" s="16">
        <v>3485</v>
      </c>
      <c r="H487" s="15">
        <v>0.25</v>
      </c>
      <c r="I487" s="15">
        <v>0.25</v>
      </c>
      <c r="J487" s="15">
        <v>0</v>
      </c>
      <c r="K487" s="19">
        <v>0</v>
      </c>
      <c r="L487" s="19">
        <v>0</v>
      </c>
      <c r="M487" s="19">
        <v>0</v>
      </c>
      <c r="N487" s="19">
        <v>0</v>
      </c>
      <c r="O487" s="19">
        <v>0</v>
      </c>
      <c r="P487" s="19">
        <v>0</v>
      </c>
      <c r="Q487" s="19">
        <v>0</v>
      </c>
      <c r="R487" s="19">
        <v>0</v>
      </c>
      <c r="S487" s="19">
        <v>0</v>
      </c>
      <c r="T487" s="19">
        <v>3</v>
      </c>
      <c r="U487" s="19" t="s">
        <v>2879</v>
      </c>
      <c r="V487" s="19">
        <v>1</v>
      </c>
      <c r="W487" s="19" t="s">
        <v>2880</v>
      </c>
      <c r="X487" s="19">
        <v>0</v>
      </c>
      <c r="Y487" s="19">
        <v>0</v>
      </c>
      <c r="Z487" s="19">
        <v>0</v>
      </c>
      <c r="AA487" s="33">
        <v>0</v>
      </c>
      <c r="AB487" s="17" t="str">
        <f t="shared" si="70"/>
        <v/>
      </c>
      <c r="AC487" s="17" t="str">
        <f t="shared" si="71"/>
        <v/>
      </c>
      <c r="AD487" s="17" t="str">
        <f t="shared" si="72"/>
        <v/>
      </c>
      <c r="AE487" s="17" t="str">
        <f t="shared" si="73"/>
        <v/>
      </c>
      <c r="AF487" s="17" t="str">
        <f t="shared" si="74"/>
        <v/>
      </c>
      <c r="AG487" s="17">
        <f t="shared" si="75"/>
        <v>1</v>
      </c>
      <c r="AH487" s="17">
        <f t="shared" si="76"/>
        <v>1</v>
      </c>
      <c r="AI487" s="17" t="str">
        <f t="shared" si="77"/>
        <v/>
      </c>
      <c r="AJ487" s="17" t="str">
        <f t="shared" si="78"/>
        <v/>
      </c>
      <c r="AK487" s="17">
        <f t="shared" si="79"/>
        <v>2</v>
      </c>
    </row>
    <row r="488" spans="1:37" s="17" customFormat="1" ht="84" x14ac:dyDescent="0.25">
      <c r="A488" s="13" t="s">
        <v>2881</v>
      </c>
      <c r="B488" s="14">
        <v>485</v>
      </c>
      <c r="C488" s="15" t="s">
        <v>2882</v>
      </c>
      <c r="D488" s="15" t="s">
        <v>2788</v>
      </c>
      <c r="E488" s="16">
        <v>12374</v>
      </c>
      <c r="F488" s="16">
        <v>13001</v>
      </c>
      <c r="G488" s="16">
        <v>13904</v>
      </c>
      <c r="H488" s="15">
        <v>1</v>
      </c>
      <c r="I488" s="15">
        <v>1</v>
      </c>
      <c r="J488" s="15">
        <v>2</v>
      </c>
      <c r="K488" s="19" t="s">
        <v>2883</v>
      </c>
      <c r="L488" s="19">
        <v>0</v>
      </c>
      <c r="M488" s="19">
        <v>0</v>
      </c>
      <c r="N488" s="19">
        <v>0</v>
      </c>
      <c r="O488" s="19">
        <v>0</v>
      </c>
      <c r="P488" s="19">
        <v>0</v>
      </c>
      <c r="Q488" s="19">
        <v>0</v>
      </c>
      <c r="R488" s="19">
        <v>1</v>
      </c>
      <c r="S488" s="19" t="s">
        <v>2884</v>
      </c>
      <c r="T488" s="19">
        <v>16</v>
      </c>
      <c r="U488" s="19" t="s">
        <v>2885</v>
      </c>
      <c r="V488" s="19">
        <v>7</v>
      </c>
      <c r="W488" s="19" t="s">
        <v>2886</v>
      </c>
      <c r="X488" s="19">
        <v>0</v>
      </c>
      <c r="Y488" s="19">
        <v>0</v>
      </c>
      <c r="Z488" s="19">
        <v>0</v>
      </c>
      <c r="AA488" s="33">
        <v>0</v>
      </c>
      <c r="AB488" s="17">
        <f t="shared" si="70"/>
        <v>1</v>
      </c>
      <c r="AC488" s="17" t="str">
        <f t="shared" si="71"/>
        <v/>
      </c>
      <c r="AD488" s="17" t="str">
        <f t="shared" si="72"/>
        <v/>
      </c>
      <c r="AE488" s="17" t="str">
        <f t="shared" si="73"/>
        <v/>
      </c>
      <c r="AF488" s="17">
        <f t="shared" si="74"/>
        <v>1</v>
      </c>
      <c r="AG488" s="17">
        <f t="shared" si="75"/>
        <v>1</v>
      </c>
      <c r="AH488" s="17">
        <f t="shared" si="76"/>
        <v>1</v>
      </c>
      <c r="AI488" s="17" t="str">
        <f t="shared" si="77"/>
        <v/>
      </c>
      <c r="AJ488" s="17" t="str">
        <f t="shared" si="78"/>
        <v/>
      </c>
      <c r="AK488" s="17">
        <f t="shared" si="79"/>
        <v>4</v>
      </c>
    </row>
    <row r="489" spans="1:37" s="17" customFormat="1" ht="336" x14ac:dyDescent="0.25">
      <c r="A489" s="13" t="s">
        <v>2887</v>
      </c>
      <c r="B489" s="18">
        <v>486</v>
      </c>
      <c r="C489" s="15" t="s">
        <v>2888</v>
      </c>
      <c r="D489" s="15" t="s">
        <v>2889</v>
      </c>
      <c r="E489" s="16">
        <v>66622</v>
      </c>
      <c r="F489" s="16">
        <v>66622</v>
      </c>
      <c r="G489" s="16">
        <v>76131</v>
      </c>
      <c r="H489" s="15">
        <v>5.5</v>
      </c>
      <c r="I489" s="15">
        <v>5.5</v>
      </c>
      <c r="J489" s="15">
        <v>1</v>
      </c>
      <c r="K489" s="19" t="s">
        <v>2890</v>
      </c>
      <c r="L489" s="19">
        <v>2</v>
      </c>
      <c r="M489" s="19" t="s">
        <v>2891</v>
      </c>
      <c r="N489" s="19">
        <v>0</v>
      </c>
      <c r="O489" s="19">
        <v>0</v>
      </c>
      <c r="P489" s="19">
        <v>0</v>
      </c>
      <c r="Q489" s="19">
        <v>0</v>
      </c>
      <c r="R489" s="19">
        <v>0</v>
      </c>
      <c r="S489" s="19">
        <v>0</v>
      </c>
      <c r="T489" s="19">
        <v>34</v>
      </c>
      <c r="U489" s="19" t="s">
        <v>2892</v>
      </c>
      <c r="V489" s="19">
        <v>10</v>
      </c>
      <c r="W489" s="19" t="s">
        <v>2893</v>
      </c>
      <c r="X489" s="19">
        <v>0</v>
      </c>
      <c r="Y489" s="19">
        <v>0</v>
      </c>
      <c r="Z489" s="19">
        <v>143</v>
      </c>
      <c r="AA489" s="33">
        <v>143</v>
      </c>
      <c r="AB489" s="17">
        <f t="shared" si="70"/>
        <v>1</v>
      </c>
      <c r="AC489" s="17">
        <f t="shared" si="71"/>
        <v>1</v>
      </c>
      <c r="AD489" s="17" t="str">
        <f t="shared" si="72"/>
        <v/>
      </c>
      <c r="AE489" s="17" t="str">
        <f t="shared" si="73"/>
        <v/>
      </c>
      <c r="AF489" s="17" t="str">
        <f t="shared" si="74"/>
        <v/>
      </c>
      <c r="AG489" s="17">
        <f t="shared" si="75"/>
        <v>1</v>
      </c>
      <c r="AH489" s="17">
        <f t="shared" si="76"/>
        <v>1</v>
      </c>
      <c r="AI489" s="17" t="str">
        <f t="shared" si="77"/>
        <v/>
      </c>
      <c r="AJ489" s="17">
        <f t="shared" si="78"/>
        <v>1</v>
      </c>
      <c r="AK489" s="17">
        <f t="shared" si="79"/>
        <v>5</v>
      </c>
    </row>
    <row r="490" spans="1:37" s="17" customFormat="1" ht="204" x14ac:dyDescent="0.25">
      <c r="A490" s="13" t="s">
        <v>2894</v>
      </c>
      <c r="B490" s="14">
        <v>487</v>
      </c>
      <c r="C490" s="15" t="s">
        <v>2895</v>
      </c>
      <c r="D490" s="15" t="s">
        <v>2889</v>
      </c>
      <c r="E490" s="16">
        <v>13810</v>
      </c>
      <c r="F490" s="16">
        <v>13810</v>
      </c>
      <c r="G490" s="16">
        <v>13842</v>
      </c>
      <c r="H490" s="15">
        <v>1</v>
      </c>
      <c r="I490" s="15">
        <v>1</v>
      </c>
      <c r="J490" s="15">
        <v>2</v>
      </c>
      <c r="K490" s="19" t="s">
        <v>2896</v>
      </c>
      <c r="L490" s="19">
        <v>1</v>
      </c>
      <c r="M490" s="19" t="s">
        <v>2897</v>
      </c>
      <c r="N490" s="19">
        <v>0</v>
      </c>
      <c r="O490" s="19">
        <v>0</v>
      </c>
      <c r="P490" s="19">
        <v>0</v>
      </c>
      <c r="Q490" s="19">
        <v>0</v>
      </c>
      <c r="R490" s="19">
        <v>0</v>
      </c>
      <c r="S490" s="19">
        <v>0</v>
      </c>
      <c r="T490" s="19">
        <v>17</v>
      </c>
      <c r="U490" s="19" t="s">
        <v>2898</v>
      </c>
      <c r="V490" s="19">
        <v>2</v>
      </c>
      <c r="W490" s="19" t="s">
        <v>2899</v>
      </c>
      <c r="X490" s="19">
        <v>0</v>
      </c>
      <c r="Y490" s="19">
        <v>0</v>
      </c>
      <c r="Z490" s="19">
        <v>114</v>
      </c>
      <c r="AA490" s="33">
        <v>114</v>
      </c>
      <c r="AB490" s="17">
        <f t="shared" si="70"/>
        <v>1</v>
      </c>
      <c r="AC490" s="17">
        <f t="shared" si="71"/>
        <v>1</v>
      </c>
      <c r="AD490" s="17" t="str">
        <f t="shared" si="72"/>
        <v/>
      </c>
      <c r="AE490" s="17" t="str">
        <f t="shared" si="73"/>
        <v/>
      </c>
      <c r="AF490" s="17" t="str">
        <f t="shared" si="74"/>
        <v/>
      </c>
      <c r="AG490" s="17">
        <f t="shared" si="75"/>
        <v>1</v>
      </c>
      <c r="AH490" s="17">
        <f t="shared" si="76"/>
        <v>1</v>
      </c>
      <c r="AI490" s="17" t="str">
        <f t="shared" si="77"/>
        <v/>
      </c>
      <c r="AJ490" s="17">
        <f t="shared" si="78"/>
        <v>1</v>
      </c>
      <c r="AK490" s="17">
        <f t="shared" si="79"/>
        <v>5</v>
      </c>
    </row>
    <row r="491" spans="1:37" s="17" customFormat="1" ht="228" x14ac:dyDescent="0.25">
      <c r="A491" s="13" t="s">
        <v>2900</v>
      </c>
      <c r="B491" s="18">
        <v>488</v>
      </c>
      <c r="C491" s="15" t="s">
        <v>2901</v>
      </c>
      <c r="D491" s="15" t="s">
        <v>2889</v>
      </c>
      <c r="E491" s="16">
        <v>6186</v>
      </c>
      <c r="F491" s="16">
        <v>6186</v>
      </c>
      <c r="G491" s="16">
        <v>6921</v>
      </c>
      <c r="H491" s="15">
        <v>0.5</v>
      </c>
      <c r="I491" s="15">
        <v>0.5</v>
      </c>
      <c r="J491" s="15">
        <v>0</v>
      </c>
      <c r="K491" s="19">
        <v>0</v>
      </c>
      <c r="L491" s="19">
        <v>0</v>
      </c>
      <c r="M491" s="19">
        <v>0</v>
      </c>
      <c r="N491" s="19">
        <v>0</v>
      </c>
      <c r="O491" s="19">
        <v>0</v>
      </c>
      <c r="P491" s="19">
        <v>0</v>
      </c>
      <c r="Q491" s="19">
        <v>0</v>
      </c>
      <c r="R491" s="19">
        <v>0</v>
      </c>
      <c r="S491" s="19">
        <v>0</v>
      </c>
      <c r="T491" s="19">
        <v>15</v>
      </c>
      <c r="U491" s="19" t="s">
        <v>2902</v>
      </c>
      <c r="V491" s="19">
        <v>0</v>
      </c>
      <c r="W491" s="19">
        <v>0</v>
      </c>
      <c r="X491" s="19">
        <v>0</v>
      </c>
      <c r="Y491" s="19">
        <v>0</v>
      </c>
      <c r="Z491" s="19">
        <v>0</v>
      </c>
      <c r="AA491" s="33">
        <v>0</v>
      </c>
      <c r="AB491" s="17" t="str">
        <f t="shared" si="70"/>
        <v/>
      </c>
      <c r="AC491" s="17" t="str">
        <f t="shared" si="71"/>
        <v/>
      </c>
      <c r="AD491" s="17" t="str">
        <f t="shared" si="72"/>
        <v/>
      </c>
      <c r="AE491" s="17" t="str">
        <f t="shared" si="73"/>
        <v/>
      </c>
      <c r="AF491" s="17" t="str">
        <f t="shared" si="74"/>
        <v/>
      </c>
      <c r="AG491" s="17">
        <f t="shared" si="75"/>
        <v>1</v>
      </c>
      <c r="AH491" s="17" t="str">
        <f t="shared" si="76"/>
        <v/>
      </c>
      <c r="AI491" s="17" t="str">
        <f t="shared" si="77"/>
        <v/>
      </c>
      <c r="AJ491" s="17" t="str">
        <f t="shared" si="78"/>
        <v/>
      </c>
      <c r="AK491" s="17">
        <f t="shared" si="79"/>
        <v>1</v>
      </c>
    </row>
    <row r="492" spans="1:37" s="17" customFormat="1" ht="312" x14ac:dyDescent="0.25">
      <c r="A492" s="13" t="s">
        <v>2903</v>
      </c>
      <c r="B492" s="14">
        <v>489</v>
      </c>
      <c r="C492" s="15" t="s">
        <v>755</v>
      </c>
      <c r="D492" s="15" t="s">
        <v>2889</v>
      </c>
      <c r="E492" s="16">
        <v>6186</v>
      </c>
      <c r="F492" s="16">
        <v>6186</v>
      </c>
      <c r="G492" s="16">
        <v>6921</v>
      </c>
      <c r="H492" s="15">
        <v>0.5</v>
      </c>
      <c r="I492" s="15">
        <v>0.5</v>
      </c>
      <c r="J492" s="15">
        <v>0</v>
      </c>
      <c r="K492" s="19">
        <v>0</v>
      </c>
      <c r="L492" s="19">
        <v>0</v>
      </c>
      <c r="M492" s="19">
        <v>0</v>
      </c>
      <c r="N492" s="19">
        <v>0</v>
      </c>
      <c r="O492" s="19">
        <v>0</v>
      </c>
      <c r="P492" s="19">
        <v>0</v>
      </c>
      <c r="Q492" s="19">
        <v>0</v>
      </c>
      <c r="R492" s="19">
        <v>0</v>
      </c>
      <c r="S492" s="19">
        <v>0</v>
      </c>
      <c r="T492" s="19">
        <v>21</v>
      </c>
      <c r="U492" s="19" t="s">
        <v>2904</v>
      </c>
      <c r="V492" s="19">
        <v>1</v>
      </c>
      <c r="W492" s="19" t="s">
        <v>2905</v>
      </c>
      <c r="X492" s="19">
        <v>0</v>
      </c>
      <c r="Y492" s="19">
        <v>0</v>
      </c>
      <c r="Z492" s="19">
        <v>0</v>
      </c>
      <c r="AA492" s="33">
        <v>0</v>
      </c>
      <c r="AB492" s="17" t="str">
        <f t="shared" si="70"/>
        <v/>
      </c>
      <c r="AC492" s="17" t="str">
        <f t="shared" si="71"/>
        <v/>
      </c>
      <c r="AD492" s="17" t="str">
        <f t="shared" si="72"/>
        <v/>
      </c>
      <c r="AE492" s="17" t="str">
        <f t="shared" si="73"/>
        <v/>
      </c>
      <c r="AF492" s="17" t="str">
        <f t="shared" si="74"/>
        <v/>
      </c>
      <c r="AG492" s="17">
        <f t="shared" si="75"/>
        <v>1</v>
      </c>
      <c r="AH492" s="17">
        <f t="shared" si="76"/>
        <v>1</v>
      </c>
      <c r="AI492" s="17" t="str">
        <f t="shared" si="77"/>
        <v/>
      </c>
      <c r="AJ492" s="17" t="str">
        <f t="shared" si="78"/>
        <v/>
      </c>
      <c r="AK492" s="17">
        <f t="shared" si="79"/>
        <v>2</v>
      </c>
    </row>
    <row r="493" spans="1:37" s="17" customFormat="1" ht="168" x14ac:dyDescent="0.25">
      <c r="A493" s="13" t="s">
        <v>2906</v>
      </c>
      <c r="B493" s="18">
        <v>490</v>
      </c>
      <c r="C493" s="15" t="s">
        <v>2907</v>
      </c>
      <c r="D493" s="15" t="s">
        <v>2889</v>
      </c>
      <c r="E493" s="16">
        <v>6186</v>
      </c>
      <c r="F493" s="16">
        <v>6186</v>
      </c>
      <c r="G493" s="16">
        <v>6921</v>
      </c>
      <c r="H493" s="15">
        <v>0.5</v>
      </c>
      <c r="I493" s="15">
        <v>0.5</v>
      </c>
      <c r="J493" s="15">
        <v>0</v>
      </c>
      <c r="K493" s="19">
        <v>0</v>
      </c>
      <c r="L493" s="19">
        <v>0</v>
      </c>
      <c r="M493" s="19">
        <v>0</v>
      </c>
      <c r="N493" s="19">
        <v>0</v>
      </c>
      <c r="O493" s="19">
        <v>0</v>
      </c>
      <c r="P493" s="19">
        <v>0</v>
      </c>
      <c r="Q493" s="19">
        <v>0</v>
      </c>
      <c r="R493" s="19">
        <v>0</v>
      </c>
      <c r="S493" s="19">
        <v>0</v>
      </c>
      <c r="T493" s="19">
        <v>9</v>
      </c>
      <c r="U493" s="19" t="s">
        <v>2908</v>
      </c>
      <c r="V493" s="19">
        <v>0</v>
      </c>
      <c r="W493" s="19">
        <v>0</v>
      </c>
      <c r="X493" s="19">
        <v>0</v>
      </c>
      <c r="Y493" s="19">
        <v>0</v>
      </c>
      <c r="Z493" s="19">
        <v>0</v>
      </c>
      <c r="AA493" s="33">
        <v>0</v>
      </c>
      <c r="AB493" s="17" t="str">
        <f t="shared" si="70"/>
        <v/>
      </c>
      <c r="AC493" s="17" t="str">
        <f t="shared" si="71"/>
        <v/>
      </c>
      <c r="AD493" s="17" t="str">
        <f t="shared" si="72"/>
        <v/>
      </c>
      <c r="AE493" s="17" t="str">
        <f t="shared" si="73"/>
        <v/>
      </c>
      <c r="AF493" s="17" t="str">
        <f t="shared" si="74"/>
        <v/>
      </c>
      <c r="AG493" s="17">
        <f t="shared" si="75"/>
        <v>1</v>
      </c>
      <c r="AH493" s="17" t="str">
        <f t="shared" si="76"/>
        <v/>
      </c>
      <c r="AI493" s="17" t="str">
        <f t="shared" si="77"/>
        <v/>
      </c>
      <c r="AJ493" s="17" t="str">
        <f t="shared" si="78"/>
        <v/>
      </c>
      <c r="AK493" s="17">
        <f t="shared" si="79"/>
        <v>1</v>
      </c>
    </row>
    <row r="494" spans="1:37" s="17" customFormat="1" ht="240" x14ac:dyDescent="0.25">
      <c r="A494" s="13" t="s">
        <v>2909</v>
      </c>
      <c r="B494" s="14">
        <v>491</v>
      </c>
      <c r="C494" s="15" t="s">
        <v>2910</v>
      </c>
      <c r="D494" s="15" t="s">
        <v>2889</v>
      </c>
      <c r="E494" s="16">
        <v>6186</v>
      </c>
      <c r="F494" s="16">
        <v>6186</v>
      </c>
      <c r="G494" s="16">
        <v>6921</v>
      </c>
      <c r="H494" s="15">
        <v>0.5</v>
      </c>
      <c r="I494" s="15">
        <v>0.5</v>
      </c>
      <c r="J494" s="15">
        <v>0</v>
      </c>
      <c r="K494" s="19">
        <v>0</v>
      </c>
      <c r="L494" s="19">
        <v>0</v>
      </c>
      <c r="M494" s="19">
        <v>0</v>
      </c>
      <c r="N494" s="19">
        <v>0</v>
      </c>
      <c r="O494" s="19">
        <v>0</v>
      </c>
      <c r="P494" s="19">
        <v>0</v>
      </c>
      <c r="Q494" s="19">
        <v>0</v>
      </c>
      <c r="R494" s="19">
        <v>0</v>
      </c>
      <c r="S494" s="19">
        <v>0</v>
      </c>
      <c r="T494" s="19">
        <v>16</v>
      </c>
      <c r="U494" s="19" t="s">
        <v>2911</v>
      </c>
      <c r="V494" s="19">
        <v>0</v>
      </c>
      <c r="W494" s="19">
        <v>0</v>
      </c>
      <c r="X494" s="19">
        <v>0</v>
      </c>
      <c r="Y494" s="19">
        <v>0</v>
      </c>
      <c r="Z494" s="19">
        <v>0</v>
      </c>
      <c r="AA494" s="33">
        <v>0</v>
      </c>
      <c r="AB494" s="17" t="str">
        <f t="shared" si="70"/>
        <v/>
      </c>
      <c r="AC494" s="17" t="str">
        <f t="shared" si="71"/>
        <v/>
      </c>
      <c r="AD494" s="17" t="str">
        <f t="shared" si="72"/>
        <v/>
      </c>
      <c r="AE494" s="17" t="str">
        <f t="shared" si="73"/>
        <v/>
      </c>
      <c r="AF494" s="17" t="str">
        <f t="shared" si="74"/>
        <v/>
      </c>
      <c r="AG494" s="17">
        <f t="shared" si="75"/>
        <v>1</v>
      </c>
      <c r="AH494" s="17" t="str">
        <f t="shared" si="76"/>
        <v/>
      </c>
      <c r="AI494" s="17" t="str">
        <f t="shared" si="77"/>
        <v/>
      </c>
      <c r="AJ494" s="17" t="str">
        <f t="shared" si="78"/>
        <v/>
      </c>
      <c r="AK494" s="17">
        <f t="shared" si="79"/>
        <v>1</v>
      </c>
    </row>
    <row r="495" spans="1:37" s="17" customFormat="1" ht="24" x14ac:dyDescent="0.25">
      <c r="A495" s="13" t="s">
        <v>2912</v>
      </c>
      <c r="B495" s="18">
        <v>492</v>
      </c>
      <c r="C495" s="15" t="s">
        <v>2913</v>
      </c>
      <c r="D495" s="15" t="s">
        <v>2889</v>
      </c>
      <c r="E495" s="16">
        <v>6186</v>
      </c>
      <c r="F495" s="16">
        <v>6186</v>
      </c>
      <c r="G495" s="16">
        <v>6921</v>
      </c>
      <c r="H495" s="15">
        <v>0.5</v>
      </c>
      <c r="I495" s="15">
        <v>0.5</v>
      </c>
      <c r="J495" s="15">
        <v>0</v>
      </c>
      <c r="K495" s="19">
        <v>0</v>
      </c>
      <c r="L495" s="19">
        <v>0</v>
      </c>
      <c r="M495" s="19">
        <v>0</v>
      </c>
      <c r="N495" s="19">
        <v>0</v>
      </c>
      <c r="O495" s="19">
        <v>0</v>
      </c>
      <c r="P495" s="19">
        <v>0</v>
      </c>
      <c r="Q495" s="19">
        <v>0</v>
      </c>
      <c r="R495" s="19">
        <v>0</v>
      </c>
      <c r="S495" s="19">
        <v>0</v>
      </c>
      <c r="T495" s="19">
        <v>12</v>
      </c>
      <c r="U495" s="19" t="s">
        <v>2914</v>
      </c>
      <c r="V495" s="19">
        <v>0</v>
      </c>
      <c r="W495" s="19">
        <v>0</v>
      </c>
      <c r="X495" s="19">
        <v>0</v>
      </c>
      <c r="Y495" s="19">
        <v>0</v>
      </c>
      <c r="Z495" s="19">
        <v>0</v>
      </c>
      <c r="AA495" s="33">
        <v>0</v>
      </c>
      <c r="AB495" s="17" t="str">
        <f t="shared" si="70"/>
        <v/>
      </c>
      <c r="AC495" s="17" t="str">
        <f t="shared" si="71"/>
        <v/>
      </c>
      <c r="AD495" s="17" t="str">
        <f t="shared" si="72"/>
        <v/>
      </c>
      <c r="AE495" s="17" t="str">
        <f t="shared" si="73"/>
        <v/>
      </c>
      <c r="AF495" s="17" t="str">
        <f t="shared" si="74"/>
        <v/>
      </c>
      <c r="AG495" s="17">
        <f t="shared" si="75"/>
        <v>1</v>
      </c>
      <c r="AH495" s="17" t="str">
        <f t="shared" si="76"/>
        <v/>
      </c>
      <c r="AI495" s="17" t="str">
        <f t="shared" si="77"/>
        <v/>
      </c>
      <c r="AJ495" s="17" t="str">
        <f t="shared" si="78"/>
        <v/>
      </c>
      <c r="AK495" s="17">
        <f t="shared" si="79"/>
        <v>1</v>
      </c>
    </row>
    <row r="496" spans="1:37" s="17" customFormat="1" ht="409.5" x14ac:dyDescent="0.25">
      <c r="A496" s="13" t="s">
        <v>2915</v>
      </c>
      <c r="B496" s="14">
        <v>493</v>
      </c>
      <c r="C496" s="15" t="s">
        <v>2916</v>
      </c>
      <c r="D496" s="15" t="s">
        <v>2917</v>
      </c>
      <c r="E496" s="16">
        <v>179415</v>
      </c>
      <c r="F496" s="16">
        <v>179415</v>
      </c>
      <c r="G496" s="16">
        <v>202130</v>
      </c>
      <c r="H496" s="15">
        <v>14.5</v>
      </c>
      <c r="I496" s="15">
        <v>14.5</v>
      </c>
      <c r="J496" s="15">
        <v>1</v>
      </c>
      <c r="K496" s="19" t="s">
        <v>2918</v>
      </c>
      <c r="L496" s="19">
        <v>5</v>
      </c>
      <c r="M496" s="19" t="s">
        <v>2919</v>
      </c>
      <c r="N496" s="19">
        <v>1</v>
      </c>
      <c r="O496" s="19" t="s">
        <v>2920</v>
      </c>
      <c r="P496" s="19">
        <v>5</v>
      </c>
      <c r="Q496" s="19" t="s">
        <v>2919</v>
      </c>
      <c r="R496" s="19">
        <v>0</v>
      </c>
      <c r="S496" s="19">
        <v>0</v>
      </c>
      <c r="T496" s="19">
        <v>20</v>
      </c>
      <c r="U496" s="19" t="s">
        <v>2921</v>
      </c>
      <c r="V496" s="19">
        <v>24</v>
      </c>
      <c r="W496" s="19" t="s">
        <v>2922</v>
      </c>
      <c r="X496" s="19">
        <v>0</v>
      </c>
      <c r="Y496" s="19">
        <v>0</v>
      </c>
      <c r="Z496" s="19">
        <v>516</v>
      </c>
      <c r="AA496" s="33" t="s">
        <v>2923</v>
      </c>
      <c r="AB496" s="17">
        <f t="shared" si="70"/>
        <v>1</v>
      </c>
      <c r="AC496" s="17">
        <f t="shared" si="71"/>
        <v>1</v>
      </c>
      <c r="AD496" s="17">
        <f t="shared" si="72"/>
        <v>1</v>
      </c>
      <c r="AE496" s="17">
        <f t="shared" si="73"/>
        <v>1</v>
      </c>
      <c r="AF496" s="17" t="str">
        <f t="shared" si="74"/>
        <v/>
      </c>
      <c r="AG496" s="17">
        <f t="shared" si="75"/>
        <v>1</v>
      </c>
      <c r="AH496" s="17">
        <f t="shared" si="76"/>
        <v>1</v>
      </c>
      <c r="AI496" s="17" t="str">
        <f t="shared" si="77"/>
        <v/>
      </c>
      <c r="AJ496" s="17">
        <f t="shared" si="78"/>
        <v>1</v>
      </c>
      <c r="AK496" s="17">
        <f t="shared" si="79"/>
        <v>7</v>
      </c>
    </row>
    <row r="497" spans="1:37" s="17" customFormat="1" ht="48" x14ac:dyDescent="0.25">
      <c r="A497" s="13" t="s">
        <v>2924</v>
      </c>
      <c r="B497" s="18">
        <v>494</v>
      </c>
      <c r="C497" s="15" t="s">
        <v>2925</v>
      </c>
      <c r="D497" s="15" t="s">
        <v>2917</v>
      </c>
      <c r="E497" s="16">
        <v>38920</v>
      </c>
      <c r="F497" s="16">
        <v>54498</v>
      </c>
      <c r="G497" s="16">
        <v>38920</v>
      </c>
      <c r="H497" s="15">
        <v>3</v>
      </c>
      <c r="I497" s="15">
        <v>3</v>
      </c>
      <c r="J497" s="15">
        <v>2</v>
      </c>
      <c r="K497" s="19" t="s">
        <v>2926</v>
      </c>
      <c r="L497" s="19">
        <v>1</v>
      </c>
      <c r="M497" s="19" t="s">
        <v>2927</v>
      </c>
      <c r="N497" s="19">
        <v>0</v>
      </c>
      <c r="O497" s="19">
        <v>0</v>
      </c>
      <c r="P497" s="19">
        <v>2</v>
      </c>
      <c r="Q497" s="19" t="s">
        <v>2928</v>
      </c>
      <c r="R497" s="19">
        <v>5</v>
      </c>
      <c r="S497" s="19" t="s">
        <v>2929</v>
      </c>
      <c r="T497" s="19">
        <v>5</v>
      </c>
      <c r="U497" s="19" t="s">
        <v>2930</v>
      </c>
      <c r="V497" s="19">
        <v>0</v>
      </c>
      <c r="W497" s="19">
        <v>0</v>
      </c>
      <c r="X497" s="19">
        <v>0</v>
      </c>
      <c r="Y497" s="19">
        <v>0</v>
      </c>
      <c r="Z497" s="19">
        <v>0</v>
      </c>
      <c r="AA497" s="33">
        <v>0</v>
      </c>
      <c r="AB497" s="17">
        <f t="shared" si="70"/>
        <v>1</v>
      </c>
      <c r="AC497" s="17">
        <f t="shared" si="71"/>
        <v>1</v>
      </c>
      <c r="AD497" s="17" t="str">
        <f t="shared" si="72"/>
        <v/>
      </c>
      <c r="AE497" s="17">
        <f t="shared" si="73"/>
        <v>1</v>
      </c>
      <c r="AF497" s="17">
        <f t="shared" si="74"/>
        <v>1</v>
      </c>
      <c r="AG497" s="17">
        <f t="shared" si="75"/>
        <v>1</v>
      </c>
      <c r="AH497" s="17" t="str">
        <f t="shared" si="76"/>
        <v/>
      </c>
      <c r="AI497" s="17" t="str">
        <f t="shared" si="77"/>
        <v/>
      </c>
      <c r="AJ497" s="17" t="str">
        <f t="shared" si="78"/>
        <v/>
      </c>
      <c r="AK497" s="17">
        <f t="shared" si="79"/>
        <v>5</v>
      </c>
    </row>
    <row r="498" spans="1:37" s="17" customFormat="1" ht="372" x14ac:dyDescent="0.25">
      <c r="A498" s="13" t="s">
        <v>2931</v>
      </c>
      <c r="B498" s="14">
        <v>495</v>
      </c>
      <c r="C498" s="15" t="s">
        <v>2932</v>
      </c>
      <c r="D498" s="15" t="s">
        <v>2917</v>
      </c>
      <c r="E498" s="16">
        <v>30934</v>
      </c>
      <c r="F498" s="16">
        <v>30934</v>
      </c>
      <c r="G498" s="16">
        <v>34850</v>
      </c>
      <c r="H498" s="15">
        <v>2.5</v>
      </c>
      <c r="I498" s="15">
        <v>2.5</v>
      </c>
      <c r="J498" s="15">
        <v>3</v>
      </c>
      <c r="K498" s="19" t="s">
        <v>2933</v>
      </c>
      <c r="L498" s="19">
        <v>0</v>
      </c>
      <c r="M498" s="19">
        <v>0</v>
      </c>
      <c r="N498" s="19">
        <v>0</v>
      </c>
      <c r="O498" s="19">
        <v>0</v>
      </c>
      <c r="P498" s="19">
        <v>0</v>
      </c>
      <c r="Q498" s="19">
        <v>0</v>
      </c>
      <c r="R498" s="19">
        <v>1</v>
      </c>
      <c r="S498" s="19" t="s">
        <v>2934</v>
      </c>
      <c r="T498" s="19">
        <v>10</v>
      </c>
      <c r="U498" s="19" t="s">
        <v>2935</v>
      </c>
      <c r="V498" s="19">
        <v>13</v>
      </c>
      <c r="W498" s="19" t="s">
        <v>2936</v>
      </c>
      <c r="X498" s="19">
        <v>0</v>
      </c>
      <c r="Y498" s="19">
        <v>0</v>
      </c>
      <c r="Z498" s="19">
        <v>69</v>
      </c>
      <c r="AA498" s="33" t="s">
        <v>2937</v>
      </c>
      <c r="AB498" s="17">
        <f t="shared" si="70"/>
        <v>1</v>
      </c>
      <c r="AC498" s="17" t="str">
        <f t="shared" si="71"/>
        <v/>
      </c>
      <c r="AD498" s="17" t="str">
        <f t="shared" si="72"/>
        <v/>
      </c>
      <c r="AE498" s="17" t="str">
        <f t="shared" si="73"/>
        <v/>
      </c>
      <c r="AF498" s="17">
        <f t="shared" si="74"/>
        <v>1</v>
      </c>
      <c r="AG498" s="17">
        <f t="shared" si="75"/>
        <v>1</v>
      </c>
      <c r="AH498" s="17">
        <f t="shared" si="76"/>
        <v>1</v>
      </c>
      <c r="AI498" s="17" t="str">
        <f t="shared" si="77"/>
        <v/>
      </c>
      <c r="AJ498" s="17">
        <f t="shared" si="78"/>
        <v>1</v>
      </c>
      <c r="AK498" s="17">
        <f t="shared" si="79"/>
        <v>5</v>
      </c>
    </row>
    <row r="499" spans="1:37" s="17" customFormat="1" ht="60" x14ac:dyDescent="0.25">
      <c r="A499" s="13" t="s">
        <v>2938</v>
      </c>
      <c r="B499" s="18">
        <v>496</v>
      </c>
      <c r="C499" s="15" t="s">
        <v>2939</v>
      </c>
      <c r="D499" s="15" t="s">
        <v>2917</v>
      </c>
      <c r="E499" s="16">
        <v>12136</v>
      </c>
      <c r="F499" s="16">
        <v>12136</v>
      </c>
      <c r="G499" s="16">
        <v>13940</v>
      </c>
      <c r="H499" s="15">
        <v>1</v>
      </c>
      <c r="I499" s="15">
        <v>1</v>
      </c>
      <c r="J499" s="15">
        <v>0</v>
      </c>
      <c r="K499" s="19" t="s">
        <v>291</v>
      </c>
      <c r="L499" s="19">
        <v>0</v>
      </c>
      <c r="M499" s="19" t="s">
        <v>291</v>
      </c>
      <c r="N499" s="19">
        <v>0</v>
      </c>
      <c r="O499" s="19">
        <v>0</v>
      </c>
      <c r="P499" s="19">
        <v>0</v>
      </c>
      <c r="Q499" s="19">
        <v>0</v>
      </c>
      <c r="R499" s="19">
        <v>0</v>
      </c>
      <c r="S499" s="19">
        <v>0</v>
      </c>
      <c r="T499" s="19">
        <v>13</v>
      </c>
      <c r="U499" s="19" t="s">
        <v>2940</v>
      </c>
      <c r="V499" s="19">
        <v>6</v>
      </c>
      <c r="W499" s="19" t="s">
        <v>2941</v>
      </c>
      <c r="X499" s="19">
        <v>0</v>
      </c>
      <c r="Y499" s="19" t="s">
        <v>291</v>
      </c>
      <c r="Z499" s="19">
        <v>65</v>
      </c>
      <c r="AA499" s="33" t="s">
        <v>2942</v>
      </c>
      <c r="AB499" s="17" t="str">
        <f t="shared" si="70"/>
        <v/>
      </c>
      <c r="AC499" s="17" t="str">
        <f t="shared" si="71"/>
        <v/>
      </c>
      <c r="AD499" s="17" t="str">
        <f t="shared" si="72"/>
        <v/>
      </c>
      <c r="AE499" s="17" t="str">
        <f t="shared" si="73"/>
        <v/>
      </c>
      <c r="AF499" s="17" t="str">
        <f t="shared" si="74"/>
        <v/>
      </c>
      <c r="AG499" s="17">
        <f t="shared" si="75"/>
        <v>1</v>
      </c>
      <c r="AH499" s="17">
        <f t="shared" si="76"/>
        <v>1</v>
      </c>
      <c r="AI499" s="17" t="str">
        <f t="shared" si="77"/>
        <v/>
      </c>
      <c r="AJ499" s="17">
        <f t="shared" si="78"/>
        <v>1</v>
      </c>
      <c r="AK499" s="17">
        <f t="shared" si="79"/>
        <v>3</v>
      </c>
    </row>
    <row r="500" spans="1:37" s="17" customFormat="1" ht="348" x14ac:dyDescent="0.25">
      <c r="A500" s="13" t="s">
        <v>2943</v>
      </c>
      <c r="B500" s="14">
        <v>497</v>
      </c>
      <c r="C500" s="15" t="s">
        <v>2944</v>
      </c>
      <c r="D500" s="15" t="s">
        <v>2917</v>
      </c>
      <c r="E500" s="16">
        <v>24747</v>
      </c>
      <c r="F500" s="16">
        <v>24747</v>
      </c>
      <c r="G500" s="16">
        <v>27880</v>
      </c>
      <c r="H500" s="15">
        <v>2</v>
      </c>
      <c r="I500" s="15">
        <v>2</v>
      </c>
      <c r="J500" s="15">
        <v>1</v>
      </c>
      <c r="K500" s="19" t="s">
        <v>2945</v>
      </c>
      <c r="L500" s="19">
        <v>4</v>
      </c>
      <c r="M500" s="19" t="s">
        <v>2946</v>
      </c>
      <c r="N500" s="19">
        <v>0</v>
      </c>
      <c r="O500" s="19">
        <v>0</v>
      </c>
      <c r="P500" s="19">
        <v>0</v>
      </c>
      <c r="Q500" s="19">
        <v>0</v>
      </c>
      <c r="R500" s="19">
        <v>0</v>
      </c>
      <c r="S500" s="19">
        <v>0</v>
      </c>
      <c r="T500" s="19">
        <v>6</v>
      </c>
      <c r="U500" s="19" t="s">
        <v>2947</v>
      </c>
      <c r="V500" s="19">
        <v>12</v>
      </c>
      <c r="W500" s="19" t="s">
        <v>2948</v>
      </c>
      <c r="X500" s="19">
        <v>2</v>
      </c>
      <c r="Y500" s="19" t="s">
        <v>2949</v>
      </c>
      <c r="Z500" s="19">
        <v>82</v>
      </c>
      <c r="AA500" s="33" t="s">
        <v>2950</v>
      </c>
      <c r="AB500" s="17">
        <f t="shared" si="70"/>
        <v>1</v>
      </c>
      <c r="AC500" s="17">
        <f t="shared" si="71"/>
        <v>1</v>
      </c>
      <c r="AD500" s="17" t="str">
        <f t="shared" si="72"/>
        <v/>
      </c>
      <c r="AE500" s="17" t="str">
        <f t="shared" si="73"/>
        <v/>
      </c>
      <c r="AF500" s="17" t="str">
        <f t="shared" si="74"/>
        <v/>
      </c>
      <c r="AG500" s="17">
        <f t="shared" si="75"/>
        <v>1</v>
      </c>
      <c r="AH500" s="17">
        <f t="shared" si="76"/>
        <v>1</v>
      </c>
      <c r="AI500" s="17">
        <f t="shared" si="77"/>
        <v>1</v>
      </c>
      <c r="AJ500" s="17">
        <f t="shared" si="78"/>
        <v>1</v>
      </c>
      <c r="AK500" s="17">
        <f t="shared" si="79"/>
        <v>6</v>
      </c>
    </row>
    <row r="501" spans="1:37" s="17" customFormat="1" ht="96" x14ac:dyDescent="0.25">
      <c r="A501" s="13" t="s">
        <v>2951</v>
      </c>
      <c r="B501" s="18">
        <v>498</v>
      </c>
      <c r="C501" s="15" t="s">
        <v>2952</v>
      </c>
      <c r="D501" s="15" t="s">
        <v>2917</v>
      </c>
      <c r="E501" s="16">
        <v>12373</v>
      </c>
      <c r="F501" s="16">
        <v>12373</v>
      </c>
      <c r="G501" s="16">
        <v>13940</v>
      </c>
      <c r="H501" s="15">
        <v>1</v>
      </c>
      <c r="I501" s="15">
        <v>1</v>
      </c>
      <c r="J501" s="15">
        <v>3</v>
      </c>
      <c r="K501" s="19" t="s">
        <v>2953</v>
      </c>
      <c r="L501" s="19">
        <v>2</v>
      </c>
      <c r="M501" s="19" t="s">
        <v>2954</v>
      </c>
      <c r="N501" s="19">
        <v>0</v>
      </c>
      <c r="O501" s="19">
        <v>0</v>
      </c>
      <c r="P501" s="19">
        <v>0</v>
      </c>
      <c r="Q501" s="19">
        <v>0</v>
      </c>
      <c r="R501" s="19">
        <v>0</v>
      </c>
      <c r="S501" s="19">
        <v>0</v>
      </c>
      <c r="T501" s="19">
        <v>11</v>
      </c>
      <c r="U501" s="19" t="s">
        <v>2955</v>
      </c>
      <c r="V501" s="19">
        <v>8</v>
      </c>
      <c r="W501" s="19" t="s">
        <v>2956</v>
      </c>
      <c r="X501" s="19">
        <v>1</v>
      </c>
      <c r="Y501" s="19" t="s">
        <v>2957</v>
      </c>
      <c r="Z501" s="19">
        <v>17</v>
      </c>
      <c r="AA501" s="33" t="s">
        <v>2958</v>
      </c>
      <c r="AB501" s="17">
        <f t="shared" si="70"/>
        <v>1</v>
      </c>
      <c r="AC501" s="17">
        <f t="shared" si="71"/>
        <v>1</v>
      </c>
      <c r="AD501" s="17" t="str">
        <f t="shared" si="72"/>
        <v/>
      </c>
      <c r="AE501" s="17" t="str">
        <f t="shared" si="73"/>
        <v/>
      </c>
      <c r="AF501" s="17" t="str">
        <f t="shared" si="74"/>
        <v/>
      </c>
      <c r="AG501" s="17">
        <f t="shared" si="75"/>
        <v>1</v>
      </c>
      <c r="AH501" s="17">
        <f t="shared" si="76"/>
        <v>1</v>
      </c>
      <c r="AI501" s="17">
        <f t="shared" si="77"/>
        <v>1</v>
      </c>
      <c r="AJ501" s="17">
        <f t="shared" si="78"/>
        <v>1</v>
      </c>
      <c r="AK501" s="17">
        <f t="shared" si="79"/>
        <v>6</v>
      </c>
    </row>
    <row r="502" spans="1:37" s="17" customFormat="1" x14ac:dyDescent="0.25">
      <c r="A502" s="13" t="s">
        <v>2959</v>
      </c>
      <c r="B502" s="14">
        <v>499</v>
      </c>
      <c r="C502" s="15" t="s">
        <v>2960</v>
      </c>
      <c r="D502" s="15" t="s">
        <v>2961</v>
      </c>
      <c r="E502" s="16">
        <v>315512</v>
      </c>
      <c r="F502" s="16">
        <v>315654</v>
      </c>
      <c r="G502" s="16">
        <v>355470</v>
      </c>
      <c r="H502" s="15">
        <v>25.5</v>
      </c>
      <c r="I502" s="15">
        <v>25.5</v>
      </c>
      <c r="J502" s="15">
        <v>0</v>
      </c>
      <c r="K502" s="19">
        <v>0</v>
      </c>
      <c r="L502" s="19">
        <v>0</v>
      </c>
      <c r="M502" s="19">
        <v>0</v>
      </c>
      <c r="N502" s="19">
        <v>0</v>
      </c>
      <c r="O502" s="19">
        <v>0</v>
      </c>
      <c r="P502" s="19">
        <v>0</v>
      </c>
      <c r="Q502" s="19">
        <v>0</v>
      </c>
      <c r="R502" s="19">
        <v>0</v>
      </c>
      <c r="S502" s="19">
        <v>0</v>
      </c>
      <c r="T502" s="19">
        <v>0</v>
      </c>
      <c r="U502" s="19">
        <v>0</v>
      </c>
      <c r="V502" s="19">
        <v>0</v>
      </c>
      <c r="W502" s="19">
        <v>0</v>
      </c>
      <c r="X502" s="19">
        <v>0</v>
      </c>
      <c r="Y502" s="19">
        <v>0</v>
      </c>
      <c r="Z502" s="19">
        <v>0</v>
      </c>
      <c r="AA502" s="33">
        <v>0</v>
      </c>
      <c r="AB502" s="17" t="str">
        <f t="shared" si="70"/>
        <v/>
      </c>
      <c r="AC502" s="17" t="str">
        <f t="shared" si="71"/>
        <v/>
      </c>
      <c r="AD502" s="17" t="str">
        <f t="shared" si="72"/>
        <v/>
      </c>
      <c r="AE502" s="17" t="str">
        <f t="shared" si="73"/>
        <v/>
      </c>
      <c r="AF502" s="17" t="str">
        <f t="shared" si="74"/>
        <v/>
      </c>
      <c r="AG502" s="17" t="str">
        <f t="shared" si="75"/>
        <v/>
      </c>
      <c r="AH502" s="17" t="str">
        <f t="shared" si="76"/>
        <v/>
      </c>
      <c r="AI502" s="17" t="str">
        <f t="shared" si="77"/>
        <v/>
      </c>
      <c r="AJ502" s="17" t="str">
        <f t="shared" si="78"/>
        <v/>
      </c>
      <c r="AK502" s="17">
        <f t="shared" si="79"/>
        <v>0</v>
      </c>
    </row>
    <row r="503" spans="1:37" s="17" customFormat="1" ht="36" x14ac:dyDescent="0.25">
      <c r="A503" s="13" t="s">
        <v>2962</v>
      </c>
      <c r="B503" s="18">
        <v>500</v>
      </c>
      <c r="C503" s="15" t="s">
        <v>2963</v>
      </c>
      <c r="D503" s="15" t="s">
        <v>2961</v>
      </c>
      <c r="E503" s="16">
        <v>12374</v>
      </c>
      <c r="F503" s="16">
        <v>12374</v>
      </c>
      <c r="G503" s="16">
        <v>13940</v>
      </c>
      <c r="H503" s="15">
        <v>1</v>
      </c>
      <c r="I503" s="15">
        <v>1</v>
      </c>
      <c r="J503" s="15">
        <v>1</v>
      </c>
      <c r="K503" s="19" t="s">
        <v>2964</v>
      </c>
      <c r="L503" s="19">
        <v>0</v>
      </c>
      <c r="M503" s="19">
        <v>0</v>
      </c>
      <c r="N503" s="19">
        <v>0</v>
      </c>
      <c r="O503" s="19">
        <v>0</v>
      </c>
      <c r="P503" s="19">
        <v>0</v>
      </c>
      <c r="Q503" s="19">
        <v>0</v>
      </c>
      <c r="R503" s="19">
        <v>0</v>
      </c>
      <c r="S503" s="19">
        <v>0</v>
      </c>
      <c r="T503" s="19">
        <v>18</v>
      </c>
      <c r="U503" s="19" t="s">
        <v>2965</v>
      </c>
      <c r="V503" s="19">
        <v>10</v>
      </c>
      <c r="W503" s="19" t="s">
        <v>2966</v>
      </c>
      <c r="X503" s="19">
        <v>0</v>
      </c>
      <c r="Y503" s="19">
        <v>0</v>
      </c>
      <c r="Z503" s="19">
        <v>87</v>
      </c>
      <c r="AA503" s="33" t="s">
        <v>2967</v>
      </c>
      <c r="AB503" s="17">
        <f t="shared" si="70"/>
        <v>1</v>
      </c>
      <c r="AC503" s="17" t="str">
        <f t="shared" si="71"/>
        <v/>
      </c>
      <c r="AD503" s="17" t="str">
        <f t="shared" si="72"/>
        <v/>
      </c>
      <c r="AE503" s="17" t="str">
        <f t="shared" si="73"/>
        <v/>
      </c>
      <c r="AF503" s="17" t="str">
        <f t="shared" si="74"/>
        <v/>
      </c>
      <c r="AG503" s="17">
        <f t="shared" si="75"/>
        <v>1</v>
      </c>
      <c r="AH503" s="17">
        <f t="shared" si="76"/>
        <v>1</v>
      </c>
      <c r="AI503" s="17" t="str">
        <f t="shared" si="77"/>
        <v/>
      </c>
      <c r="AJ503" s="17">
        <f t="shared" si="78"/>
        <v>1</v>
      </c>
      <c r="AK503" s="17">
        <f t="shared" si="79"/>
        <v>4</v>
      </c>
    </row>
    <row r="504" spans="1:37" s="17" customFormat="1" ht="156" x14ac:dyDescent="0.25">
      <c r="A504" s="13" t="s">
        <v>2968</v>
      </c>
      <c r="B504" s="14">
        <v>501</v>
      </c>
      <c r="C504" s="15" t="s">
        <v>2969</v>
      </c>
      <c r="D504" s="15" t="s">
        <v>2961</v>
      </c>
      <c r="E504" s="16">
        <v>12374</v>
      </c>
      <c r="F504" s="16">
        <v>12374</v>
      </c>
      <c r="G504" s="16">
        <v>13940</v>
      </c>
      <c r="H504" s="15">
        <v>1</v>
      </c>
      <c r="I504" s="15">
        <v>1</v>
      </c>
      <c r="J504" s="15">
        <v>1</v>
      </c>
      <c r="K504" s="19" t="s">
        <v>2970</v>
      </c>
      <c r="L504" s="19">
        <v>0</v>
      </c>
      <c r="M504" s="19">
        <v>0</v>
      </c>
      <c r="N504" s="19">
        <v>0</v>
      </c>
      <c r="O504" s="19">
        <v>0</v>
      </c>
      <c r="P504" s="19">
        <v>0</v>
      </c>
      <c r="Q504" s="19">
        <v>0</v>
      </c>
      <c r="R504" s="19">
        <v>1</v>
      </c>
      <c r="S504" s="19" t="s">
        <v>2971</v>
      </c>
      <c r="T504" s="19">
        <v>16</v>
      </c>
      <c r="U504" s="19" t="s">
        <v>2972</v>
      </c>
      <c r="V504" s="19">
        <v>0</v>
      </c>
      <c r="W504" s="19">
        <v>0</v>
      </c>
      <c r="X504" s="19">
        <v>0</v>
      </c>
      <c r="Y504" s="19">
        <v>0</v>
      </c>
      <c r="Z504" s="19">
        <v>349</v>
      </c>
      <c r="AA504" s="33">
        <v>0</v>
      </c>
      <c r="AB504" s="17">
        <f t="shared" si="70"/>
        <v>1</v>
      </c>
      <c r="AC504" s="17" t="str">
        <f t="shared" si="71"/>
        <v/>
      </c>
      <c r="AD504" s="17" t="str">
        <f t="shared" si="72"/>
        <v/>
      </c>
      <c r="AE504" s="17" t="str">
        <f t="shared" si="73"/>
        <v/>
      </c>
      <c r="AF504" s="17">
        <f t="shared" si="74"/>
        <v>1</v>
      </c>
      <c r="AG504" s="17">
        <f t="shared" si="75"/>
        <v>1</v>
      </c>
      <c r="AH504" s="17" t="str">
        <f t="shared" si="76"/>
        <v/>
      </c>
      <c r="AI504" s="17" t="str">
        <f t="shared" si="77"/>
        <v/>
      </c>
      <c r="AJ504" s="17">
        <f t="shared" si="78"/>
        <v>1</v>
      </c>
      <c r="AK504" s="17">
        <f t="shared" si="79"/>
        <v>4</v>
      </c>
    </row>
    <row r="505" spans="1:37" s="17" customFormat="1" ht="180" x14ac:dyDescent="0.25">
      <c r="A505" s="13" t="s">
        <v>2973</v>
      </c>
      <c r="B505" s="18">
        <v>502</v>
      </c>
      <c r="C505" s="15" t="s">
        <v>2974</v>
      </c>
      <c r="D505" s="15" t="s">
        <v>2961</v>
      </c>
      <c r="E505" s="16">
        <v>12374</v>
      </c>
      <c r="F505" s="16">
        <v>12394</v>
      </c>
      <c r="G505" s="16">
        <v>13940</v>
      </c>
      <c r="H505" s="15">
        <v>1</v>
      </c>
      <c r="I505" s="15">
        <v>1</v>
      </c>
      <c r="J505" s="15">
        <v>3</v>
      </c>
      <c r="K505" s="19" t="s">
        <v>2975</v>
      </c>
      <c r="L505" s="19">
        <v>1</v>
      </c>
      <c r="M505" s="19" t="s">
        <v>2976</v>
      </c>
      <c r="N505" s="19">
        <v>0</v>
      </c>
      <c r="O505" s="19">
        <v>0</v>
      </c>
      <c r="P505" s="19">
        <v>0</v>
      </c>
      <c r="Q505" s="19">
        <v>0</v>
      </c>
      <c r="R505" s="19">
        <v>0</v>
      </c>
      <c r="S505" s="19">
        <v>0</v>
      </c>
      <c r="T505" s="19">
        <v>30</v>
      </c>
      <c r="U505" s="19" t="s">
        <v>2977</v>
      </c>
      <c r="V505" s="19">
        <v>6</v>
      </c>
      <c r="W505" s="19" t="s">
        <v>2978</v>
      </c>
      <c r="X505" s="19">
        <v>0</v>
      </c>
      <c r="Y505" s="19">
        <v>0</v>
      </c>
      <c r="Z505" s="19">
        <v>21</v>
      </c>
      <c r="AA505" s="33" t="s">
        <v>2979</v>
      </c>
      <c r="AB505" s="17">
        <f t="shared" si="70"/>
        <v>1</v>
      </c>
      <c r="AC505" s="17">
        <f t="shared" si="71"/>
        <v>1</v>
      </c>
      <c r="AD505" s="17" t="str">
        <f t="shared" si="72"/>
        <v/>
      </c>
      <c r="AE505" s="17" t="str">
        <f t="shared" si="73"/>
        <v/>
      </c>
      <c r="AF505" s="17" t="str">
        <f t="shared" si="74"/>
        <v/>
      </c>
      <c r="AG505" s="17">
        <f t="shared" si="75"/>
        <v>1</v>
      </c>
      <c r="AH505" s="17">
        <f t="shared" si="76"/>
        <v>1</v>
      </c>
      <c r="AI505" s="17" t="str">
        <f t="shared" si="77"/>
        <v/>
      </c>
      <c r="AJ505" s="17">
        <f t="shared" si="78"/>
        <v>1</v>
      </c>
      <c r="AK505" s="17">
        <f t="shared" si="79"/>
        <v>5</v>
      </c>
    </row>
    <row r="506" spans="1:37" s="17" customFormat="1" x14ac:dyDescent="0.25">
      <c r="A506" s="13" t="s">
        <v>2980</v>
      </c>
      <c r="B506" s="14">
        <v>503</v>
      </c>
      <c r="C506" s="15" t="s">
        <v>2981</v>
      </c>
      <c r="D506" s="15" t="s">
        <v>2961</v>
      </c>
      <c r="E506" s="16">
        <v>12374</v>
      </c>
      <c r="F506" s="16">
        <v>12374</v>
      </c>
      <c r="G506" s="16">
        <v>13940</v>
      </c>
      <c r="H506" s="15">
        <v>1</v>
      </c>
      <c r="I506" s="15">
        <v>1</v>
      </c>
      <c r="J506" s="15">
        <v>1</v>
      </c>
      <c r="K506" s="19" t="s">
        <v>2982</v>
      </c>
      <c r="L506" s="19">
        <v>0</v>
      </c>
      <c r="M506" s="19">
        <v>0</v>
      </c>
      <c r="N506" s="19">
        <v>0</v>
      </c>
      <c r="O506" s="19">
        <v>0</v>
      </c>
      <c r="P506" s="19">
        <v>0</v>
      </c>
      <c r="Q506" s="19">
        <v>0</v>
      </c>
      <c r="R506" s="19">
        <v>0</v>
      </c>
      <c r="S506" s="19">
        <v>0</v>
      </c>
      <c r="T506" s="19">
        <v>30</v>
      </c>
      <c r="U506" s="19">
        <v>0</v>
      </c>
      <c r="V506" s="19">
        <v>6</v>
      </c>
      <c r="W506" s="19">
        <v>0</v>
      </c>
      <c r="X506" s="19">
        <v>0</v>
      </c>
      <c r="Y506" s="19">
        <v>0</v>
      </c>
      <c r="Z506" s="19">
        <v>1984</v>
      </c>
      <c r="AA506" s="33">
        <v>0</v>
      </c>
      <c r="AB506" s="17">
        <f t="shared" si="70"/>
        <v>1</v>
      </c>
      <c r="AC506" s="17" t="str">
        <f t="shared" si="71"/>
        <v/>
      </c>
      <c r="AD506" s="17" t="str">
        <f t="shared" si="72"/>
        <v/>
      </c>
      <c r="AE506" s="17" t="str">
        <f t="shared" si="73"/>
        <v/>
      </c>
      <c r="AF506" s="17" t="str">
        <f t="shared" si="74"/>
        <v/>
      </c>
      <c r="AG506" s="17">
        <f t="shared" si="75"/>
        <v>1</v>
      </c>
      <c r="AH506" s="17">
        <f t="shared" si="76"/>
        <v>1</v>
      </c>
      <c r="AI506" s="17" t="str">
        <f t="shared" si="77"/>
        <v/>
      </c>
      <c r="AJ506" s="17">
        <f t="shared" si="78"/>
        <v>1</v>
      </c>
      <c r="AK506" s="17">
        <f t="shared" si="79"/>
        <v>4</v>
      </c>
    </row>
    <row r="507" spans="1:37" s="17" customFormat="1" ht="48" x14ac:dyDescent="0.25">
      <c r="A507" s="13" t="s">
        <v>2983</v>
      </c>
      <c r="B507" s="18">
        <v>504</v>
      </c>
      <c r="C507" s="15" t="s">
        <v>2984</v>
      </c>
      <c r="D507" s="15" t="s">
        <v>2961</v>
      </c>
      <c r="E507" s="16">
        <v>12374</v>
      </c>
      <c r="F507" s="16">
        <v>12354</v>
      </c>
      <c r="G507" s="16">
        <v>13394</v>
      </c>
      <c r="H507" s="15">
        <v>1</v>
      </c>
      <c r="I507" s="15">
        <v>1</v>
      </c>
      <c r="J507" s="15">
        <v>0</v>
      </c>
      <c r="K507" s="19">
        <v>0</v>
      </c>
      <c r="L507" s="19">
        <v>0</v>
      </c>
      <c r="M507" s="19">
        <v>0</v>
      </c>
      <c r="N507" s="19">
        <v>0</v>
      </c>
      <c r="O507" s="19">
        <v>0</v>
      </c>
      <c r="P507" s="19">
        <v>0</v>
      </c>
      <c r="Q507" s="19">
        <v>0</v>
      </c>
      <c r="R507" s="19">
        <v>0</v>
      </c>
      <c r="S507" s="19">
        <v>0</v>
      </c>
      <c r="T507" s="19">
        <v>7</v>
      </c>
      <c r="U507" s="19" t="s">
        <v>2985</v>
      </c>
      <c r="V507" s="19">
        <v>1</v>
      </c>
      <c r="W507" s="19" t="s">
        <v>2986</v>
      </c>
      <c r="X507" s="19">
        <v>0</v>
      </c>
      <c r="Y507" s="19">
        <v>0</v>
      </c>
      <c r="Z507" s="19">
        <v>35</v>
      </c>
      <c r="AA507" s="33">
        <v>0</v>
      </c>
      <c r="AB507" s="17" t="str">
        <f t="shared" si="70"/>
        <v/>
      </c>
      <c r="AC507" s="17" t="str">
        <f t="shared" si="71"/>
        <v/>
      </c>
      <c r="AD507" s="17" t="str">
        <f t="shared" si="72"/>
        <v/>
      </c>
      <c r="AE507" s="17" t="str">
        <f t="shared" si="73"/>
        <v/>
      </c>
      <c r="AF507" s="17" t="str">
        <f t="shared" si="74"/>
        <v/>
      </c>
      <c r="AG507" s="17">
        <f t="shared" si="75"/>
        <v>1</v>
      </c>
      <c r="AH507" s="17">
        <f t="shared" si="76"/>
        <v>1</v>
      </c>
      <c r="AI507" s="17" t="str">
        <f t="shared" si="77"/>
        <v/>
      </c>
      <c r="AJ507" s="17">
        <f t="shared" si="78"/>
        <v>1</v>
      </c>
      <c r="AK507" s="17">
        <f t="shared" si="79"/>
        <v>3</v>
      </c>
    </row>
    <row r="508" spans="1:37" s="17" customFormat="1" ht="396" x14ac:dyDescent="0.25">
      <c r="A508" s="13" t="s">
        <v>2987</v>
      </c>
      <c r="B508" s="14">
        <v>505</v>
      </c>
      <c r="C508" s="15" t="s">
        <v>2988</v>
      </c>
      <c r="D508" s="15" t="s">
        <v>2961</v>
      </c>
      <c r="E508" s="16">
        <v>37121</v>
      </c>
      <c r="F508" s="16">
        <v>37121</v>
      </c>
      <c r="G508" s="16">
        <v>41820</v>
      </c>
      <c r="H508" s="15">
        <v>3</v>
      </c>
      <c r="I508" s="15">
        <v>3</v>
      </c>
      <c r="J508" s="15">
        <v>0</v>
      </c>
      <c r="K508" s="19">
        <v>0</v>
      </c>
      <c r="L508" s="19">
        <v>1</v>
      </c>
      <c r="M508" s="19" t="s">
        <v>2989</v>
      </c>
      <c r="N508" s="19">
        <v>0</v>
      </c>
      <c r="O508" s="19">
        <v>0</v>
      </c>
      <c r="P508" s="19">
        <v>0</v>
      </c>
      <c r="Q508" s="19">
        <v>0</v>
      </c>
      <c r="R508" s="19">
        <v>5</v>
      </c>
      <c r="S508" s="19" t="s">
        <v>2990</v>
      </c>
      <c r="T508" s="19">
        <v>22</v>
      </c>
      <c r="U508" s="19" t="s">
        <v>2991</v>
      </c>
      <c r="V508" s="19">
        <v>3</v>
      </c>
      <c r="W508" s="19" t="s">
        <v>2992</v>
      </c>
      <c r="X508" s="19">
        <v>0</v>
      </c>
      <c r="Y508" s="19">
        <v>0</v>
      </c>
      <c r="Z508" s="19">
        <v>1084</v>
      </c>
      <c r="AA508" s="33" t="s">
        <v>2993</v>
      </c>
      <c r="AB508" s="17" t="str">
        <f t="shared" si="70"/>
        <v/>
      </c>
      <c r="AC508" s="17">
        <f t="shared" si="71"/>
        <v>1</v>
      </c>
      <c r="AD508" s="17" t="str">
        <f t="shared" si="72"/>
        <v/>
      </c>
      <c r="AE508" s="17" t="str">
        <f t="shared" si="73"/>
        <v/>
      </c>
      <c r="AF508" s="17">
        <f t="shared" si="74"/>
        <v>1</v>
      </c>
      <c r="AG508" s="17">
        <f t="shared" si="75"/>
        <v>1</v>
      </c>
      <c r="AH508" s="17">
        <f t="shared" si="76"/>
        <v>1</v>
      </c>
      <c r="AI508" s="17" t="str">
        <f t="shared" si="77"/>
        <v/>
      </c>
      <c r="AJ508" s="17">
        <f t="shared" si="78"/>
        <v>1</v>
      </c>
      <c r="AK508" s="17">
        <f t="shared" si="79"/>
        <v>5</v>
      </c>
    </row>
    <row r="509" spans="1:37" s="17" customFormat="1" x14ac:dyDescent="0.25">
      <c r="A509" s="13" t="s">
        <v>2994</v>
      </c>
      <c r="B509" s="18">
        <v>506</v>
      </c>
      <c r="C509" s="15" t="s">
        <v>2995</v>
      </c>
      <c r="D509" s="15" t="s">
        <v>2961</v>
      </c>
      <c r="E509" s="16">
        <v>12374</v>
      </c>
      <c r="F509" s="16">
        <v>12374</v>
      </c>
      <c r="G509" s="16">
        <v>13940</v>
      </c>
      <c r="H509" s="15">
        <v>1</v>
      </c>
      <c r="I509" s="15">
        <v>1</v>
      </c>
      <c r="J509" s="15">
        <v>1</v>
      </c>
      <c r="K509" s="19" t="s">
        <v>2996</v>
      </c>
      <c r="L509" s="19">
        <v>0</v>
      </c>
      <c r="M509" s="19">
        <v>0</v>
      </c>
      <c r="N509" s="19">
        <v>0</v>
      </c>
      <c r="O509" s="19">
        <v>0</v>
      </c>
      <c r="P509" s="19">
        <v>0</v>
      </c>
      <c r="Q509" s="19">
        <v>0</v>
      </c>
      <c r="R509" s="19">
        <v>0</v>
      </c>
      <c r="S509" s="19">
        <v>0</v>
      </c>
      <c r="T509" s="19">
        <v>1</v>
      </c>
      <c r="U509" s="19" t="s">
        <v>2997</v>
      </c>
      <c r="V509" s="19">
        <v>5</v>
      </c>
      <c r="W509" s="19">
        <v>0</v>
      </c>
      <c r="X509" s="19">
        <v>0</v>
      </c>
      <c r="Y509" s="19">
        <v>0</v>
      </c>
      <c r="Z509" s="19">
        <v>54</v>
      </c>
      <c r="AA509" s="33">
        <v>0</v>
      </c>
      <c r="AB509" s="17">
        <f t="shared" si="70"/>
        <v>1</v>
      </c>
      <c r="AC509" s="17" t="str">
        <f t="shared" si="71"/>
        <v/>
      </c>
      <c r="AD509" s="17" t="str">
        <f t="shared" si="72"/>
        <v/>
      </c>
      <c r="AE509" s="17" t="str">
        <f t="shared" si="73"/>
        <v/>
      </c>
      <c r="AF509" s="17" t="str">
        <f t="shared" si="74"/>
        <v/>
      </c>
      <c r="AG509" s="17">
        <f t="shared" si="75"/>
        <v>1</v>
      </c>
      <c r="AH509" s="17">
        <f t="shared" si="76"/>
        <v>1</v>
      </c>
      <c r="AI509" s="17" t="str">
        <f t="shared" si="77"/>
        <v/>
      </c>
      <c r="AJ509" s="17">
        <f t="shared" si="78"/>
        <v>1</v>
      </c>
      <c r="AK509" s="17">
        <f t="shared" si="79"/>
        <v>4</v>
      </c>
    </row>
    <row r="510" spans="1:37" s="17" customFormat="1" x14ac:dyDescent="0.25">
      <c r="A510" s="13" t="s">
        <v>2998</v>
      </c>
      <c r="B510" s="14">
        <v>507</v>
      </c>
      <c r="C510" s="15" t="s">
        <v>2999</v>
      </c>
      <c r="D510" s="15" t="s">
        <v>2961</v>
      </c>
      <c r="E510" s="16">
        <v>12374</v>
      </c>
      <c r="F510" s="16">
        <v>12374</v>
      </c>
      <c r="G510" s="16">
        <v>13940</v>
      </c>
      <c r="H510" s="15">
        <v>1</v>
      </c>
      <c r="I510" s="15">
        <v>1</v>
      </c>
      <c r="J510" s="15">
        <v>1</v>
      </c>
      <c r="K510" s="19" t="s">
        <v>3000</v>
      </c>
      <c r="L510" s="19">
        <v>1</v>
      </c>
      <c r="M510" s="19" t="s">
        <v>3001</v>
      </c>
      <c r="N510" s="19">
        <v>0</v>
      </c>
      <c r="O510" s="19">
        <v>0</v>
      </c>
      <c r="P510" s="19">
        <v>0</v>
      </c>
      <c r="Q510" s="19">
        <v>0</v>
      </c>
      <c r="R510" s="19">
        <v>0</v>
      </c>
      <c r="S510" s="19">
        <v>0</v>
      </c>
      <c r="T510" s="19">
        <v>12</v>
      </c>
      <c r="U510" s="19">
        <v>0</v>
      </c>
      <c r="V510" s="19">
        <v>8</v>
      </c>
      <c r="W510" s="19">
        <v>0</v>
      </c>
      <c r="X510" s="19">
        <v>0</v>
      </c>
      <c r="Y510" s="19">
        <v>0</v>
      </c>
      <c r="Z510" s="19">
        <v>57</v>
      </c>
      <c r="AA510" s="33">
        <v>0</v>
      </c>
      <c r="AB510" s="17">
        <f t="shared" si="70"/>
        <v>1</v>
      </c>
      <c r="AC510" s="17">
        <f t="shared" si="71"/>
        <v>1</v>
      </c>
      <c r="AD510" s="17" t="str">
        <f t="shared" si="72"/>
        <v/>
      </c>
      <c r="AE510" s="17" t="str">
        <f t="shared" si="73"/>
        <v/>
      </c>
      <c r="AF510" s="17" t="str">
        <f t="shared" si="74"/>
        <v/>
      </c>
      <c r="AG510" s="17">
        <f t="shared" si="75"/>
        <v>1</v>
      </c>
      <c r="AH510" s="17">
        <f t="shared" si="76"/>
        <v>1</v>
      </c>
      <c r="AI510" s="17" t="str">
        <f t="shared" si="77"/>
        <v/>
      </c>
      <c r="AJ510" s="17">
        <f t="shared" si="78"/>
        <v>1</v>
      </c>
      <c r="AK510" s="17">
        <f t="shared" si="79"/>
        <v>5</v>
      </c>
    </row>
    <row r="511" spans="1:37" s="17" customFormat="1" ht="409.5" x14ac:dyDescent="0.25">
      <c r="A511" s="13" t="s">
        <v>3002</v>
      </c>
      <c r="B511" s="18">
        <v>508</v>
      </c>
      <c r="C511" s="15" t="s">
        <v>3003</v>
      </c>
      <c r="D511" s="15" t="s">
        <v>2961</v>
      </c>
      <c r="E511" s="16">
        <v>12374</v>
      </c>
      <c r="F511" s="16">
        <v>12374</v>
      </c>
      <c r="G511" s="16">
        <v>13940</v>
      </c>
      <c r="H511" s="15">
        <v>1</v>
      </c>
      <c r="I511" s="15">
        <v>1</v>
      </c>
      <c r="J511" s="15">
        <v>1</v>
      </c>
      <c r="K511" s="19" t="s">
        <v>3004</v>
      </c>
      <c r="L511" s="19">
        <v>0</v>
      </c>
      <c r="M511" s="19">
        <v>0</v>
      </c>
      <c r="N511" s="19">
        <v>0</v>
      </c>
      <c r="O511" s="19">
        <v>0</v>
      </c>
      <c r="P511" s="19">
        <v>2</v>
      </c>
      <c r="Q511" s="19" t="s">
        <v>3005</v>
      </c>
      <c r="R511" s="19">
        <v>0</v>
      </c>
      <c r="S511" s="19">
        <v>0</v>
      </c>
      <c r="T511" s="19">
        <v>17</v>
      </c>
      <c r="U511" s="19" t="s">
        <v>3006</v>
      </c>
      <c r="V511" s="19">
        <v>5</v>
      </c>
      <c r="W511" s="19" t="s">
        <v>3007</v>
      </c>
      <c r="X511" s="19">
        <v>0</v>
      </c>
      <c r="Y511" s="19">
        <v>0</v>
      </c>
      <c r="Z511" s="19">
        <v>195</v>
      </c>
      <c r="AA511" s="33" t="s">
        <v>3008</v>
      </c>
      <c r="AB511" s="17">
        <f t="shared" si="70"/>
        <v>1</v>
      </c>
      <c r="AC511" s="17" t="str">
        <f t="shared" si="71"/>
        <v/>
      </c>
      <c r="AD511" s="17" t="str">
        <f t="shared" si="72"/>
        <v/>
      </c>
      <c r="AE511" s="17">
        <f t="shared" si="73"/>
        <v>1</v>
      </c>
      <c r="AF511" s="17" t="str">
        <f t="shared" si="74"/>
        <v/>
      </c>
      <c r="AG511" s="17">
        <f t="shared" si="75"/>
        <v>1</v>
      </c>
      <c r="AH511" s="17">
        <f t="shared" si="76"/>
        <v>1</v>
      </c>
      <c r="AI511" s="17" t="str">
        <f t="shared" si="77"/>
        <v/>
      </c>
      <c r="AJ511" s="17">
        <f t="shared" si="78"/>
        <v>1</v>
      </c>
      <c r="AK511" s="17">
        <f t="shared" si="79"/>
        <v>5</v>
      </c>
    </row>
    <row r="512" spans="1:37" s="17" customFormat="1" ht="409.5" x14ac:dyDescent="0.25">
      <c r="A512" s="13" t="s">
        <v>3009</v>
      </c>
      <c r="B512" s="14">
        <v>509</v>
      </c>
      <c r="C512" s="15" t="s">
        <v>3010</v>
      </c>
      <c r="D512" s="15" t="s">
        <v>2961</v>
      </c>
      <c r="E512" s="16">
        <v>12374</v>
      </c>
      <c r="F512" s="16">
        <v>12374</v>
      </c>
      <c r="G512" s="16">
        <v>13940</v>
      </c>
      <c r="H512" s="15">
        <v>1</v>
      </c>
      <c r="I512" s="15">
        <v>1</v>
      </c>
      <c r="J512" s="15">
        <v>0</v>
      </c>
      <c r="K512" s="19">
        <v>0</v>
      </c>
      <c r="L512" s="19">
        <v>0</v>
      </c>
      <c r="M512" s="19">
        <v>0</v>
      </c>
      <c r="N512" s="19">
        <v>0</v>
      </c>
      <c r="O512" s="19">
        <v>0</v>
      </c>
      <c r="P512" s="19">
        <v>0</v>
      </c>
      <c r="Q512" s="19">
        <v>0</v>
      </c>
      <c r="R512" s="19">
        <v>5</v>
      </c>
      <c r="S512" s="19" t="s">
        <v>3011</v>
      </c>
      <c r="T512" s="19">
        <v>14</v>
      </c>
      <c r="U512" s="19" t="s">
        <v>3012</v>
      </c>
      <c r="V512" s="19">
        <v>3</v>
      </c>
      <c r="W512" s="19" t="s">
        <v>3013</v>
      </c>
      <c r="X512" s="19">
        <v>0</v>
      </c>
      <c r="Y512" s="19">
        <v>0</v>
      </c>
      <c r="Z512" s="19">
        <v>120</v>
      </c>
      <c r="AA512" s="33">
        <v>0</v>
      </c>
      <c r="AB512" s="17" t="str">
        <f t="shared" si="70"/>
        <v/>
      </c>
      <c r="AC512" s="17" t="str">
        <f t="shared" si="71"/>
        <v/>
      </c>
      <c r="AD512" s="17" t="str">
        <f t="shared" si="72"/>
        <v/>
      </c>
      <c r="AE512" s="17" t="str">
        <f t="shared" si="73"/>
        <v/>
      </c>
      <c r="AF512" s="17">
        <f t="shared" si="74"/>
        <v>1</v>
      </c>
      <c r="AG512" s="17">
        <f t="shared" si="75"/>
        <v>1</v>
      </c>
      <c r="AH512" s="17">
        <f t="shared" si="76"/>
        <v>1</v>
      </c>
      <c r="AI512" s="17" t="str">
        <f t="shared" si="77"/>
        <v/>
      </c>
      <c r="AJ512" s="17">
        <f t="shared" si="78"/>
        <v>1</v>
      </c>
      <c r="AK512" s="17">
        <f t="shared" si="79"/>
        <v>4</v>
      </c>
    </row>
    <row r="513" spans="1:37" s="17" customFormat="1" ht="252" x14ac:dyDescent="0.25">
      <c r="A513" s="13" t="s">
        <v>3014</v>
      </c>
      <c r="B513" s="18">
        <v>510</v>
      </c>
      <c r="C513" s="15" t="s">
        <v>3015</v>
      </c>
      <c r="D513" s="15" t="s">
        <v>2961</v>
      </c>
      <c r="E513" s="16">
        <v>12374</v>
      </c>
      <c r="F513" s="16">
        <v>12374</v>
      </c>
      <c r="G513" s="16">
        <v>13940</v>
      </c>
      <c r="H513" s="15">
        <v>1</v>
      </c>
      <c r="I513" s="15">
        <v>1</v>
      </c>
      <c r="J513" s="15">
        <v>1</v>
      </c>
      <c r="K513" s="19" t="s">
        <v>3016</v>
      </c>
      <c r="L513" s="19">
        <v>0</v>
      </c>
      <c r="M513" s="19">
        <v>0</v>
      </c>
      <c r="N513" s="19">
        <v>0</v>
      </c>
      <c r="O513" s="19">
        <v>0</v>
      </c>
      <c r="P513" s="19">
        <v>0</v>
      </c>
      <c r="Q513" s="19">
        <v>0</v>
      </c>
      <c r="R513" s="19">
        <v>0</v>
      </c>
      <c r="S513" s="19">
        <v>0</v>
      </c>
      <c r="T513" s="19">
        <v>22</v>
      </c>
      <c r="U513" s="19" t="s">
        <v>3017</v>
      </c>
      <c r="V513" s="19">
        <v>7</v>
      </c>
      <c r="W513" s="19" t="s">
        <v>3018</v>
      </c>
      <c r="X513" s="19">
        <v>0</v>
      </c>
      <c r="Y513" s="19">
        <v>0</v>
      </c>
      <c r="Z513" s="19">
        <v>106</v>
      </c>
      <c r="AA513" s="33">
        <v>0</v>
      </c>
      <c r="AB513" s="17">
        <f t="shared" si="70"/>
        <v>1</v>
      </c>
      <c r="AC513" s="17" t="str">
        <f t="shared" si="71"/>
        <v/>
      </c>
      <c r="AD513" s="17" t="str">
        <f t="shared" si="72"/>
        <v/>
      </c>
      <c r="AE513" s="17" t="str">
        <f t="shared" si="73"/>
        <v/>
      </c>
      <c r="AF513" s="17" t="str">
        <f t="shared" si="74"/>
        <v/>
      </c>
      <c r="AG513" s="17">
        <f t="shared" si="75"/>
        <v>1</v>
      </c>
      <c r="AH513" s="17">
        <f t="shared" si="76"/>
        <v>1</v>
      </c>
      <c r="AI513" s="17" t="str">
        <f t="shared" si="77"/>
        <v/>
      </c>
      <c r="AJ513" s="17">
        <f t="shared" si="78"/>
        <v>1</v>
      </c>
      <c r="AK513" s="17">
        <f t="shared" si="79"/>
        <v>4</v>
      </c>
    </row>
    <row r="514" spans="1:37" s="17" customFormat="1" ht="24" x14ac:dyDescent="0.25">
      <c r="A514" s="13" t="s">
        <v>3019</v>
      </c>
      <c r="B514" s="14">
        <v>511</v>
      </c>
      <c r="C514" s="15" t="s">
        <v>3020</v>
      </c>
      <c r="D514" s="15" t="s">
        <v>2961</v>
      </c>
      <c r="E514" s="16">
        <v>12374</v>
      </c>
      <c r="F514" s="16">
        <v>12374</v>
      </c>
      <c r="G514" s="16">
        <v>13940</v>
      </c>
      <c r="H514" s="15">
        <v>1</v>
      </c>
      <c r="I514" s="15">
        <v>1</v>
      </c>
      <c r="J514" s="15">
        <v>2</v>
      </c>
      <c r="K514" s="19" t="s">
        <v>3021</v>
      </c>
      <c r="L514" s="19">
        <v>0</v>
      </c>
      <c r="M514" s="19">
        <v>0</v>
      </c>
      <c r="N514" s="19">
        <v>0</v>
      </c>
      <c r="O514" s="19">
        <v>0</v>
      </c>
      <c r="P514" s="19">
        <v>0</v>
      </c>
      <c r="Q514" s="19">
        <v>0</v>
      </c>
      <c r="R514" s="19">
        <v>0</v>
      </c>
      <c r="S514" s="19">
        <v>0</v>
      </c>
      <c r="T514" s="19">
        <v>0</v>
      </c>
      <c r="U514" s="19">
        <v>0</v>
      </c>
      <c r="V514" s="19">
        <v>12</v>
      </c>
      <c r="W514" s="19">
        <v>0</v>
      </c>
      <c r="X514" s="19">
        <v>0</v>
      </c>
      <c r="Y514" s="19">
        <v>0</v>
      </c>
      <c r="Z514" s="19">
        <v>78</v>
      </c>
      <c r="AA514" s="33">
        <v>0</v>
      </c>
      <c r="AB514" s="17">
        <f t="shared" si="70"/>
        <v>1</v>
      </c>
      <c r="AC514" s="17" t="str">
        <f t="shared" si="71"/>
        <v/>
      </c>
      <c r="AD514" s="17" t="str">
        <f t="shared" si="72"/>
        <v/>
      </c>
      <c r="AE514" s="17" t="str">
        <f t="shared" si="73"/>
        <v/>
      </c>
      <c r="AF514" s="17" t="str">
        <f t="shared" si="74"/>
        <v/>
      </c>
      <c r="AG514" s="17" t="str">
        <f t="shared" si="75"/>
        <v/>
      </c>
      <c r="AH514" s="17">
        <f t="shared" si="76"/>
        <v>1</v>
      </c>
      <c r="AI514" s="17" t="str">
        <f t="shared" si="77"/>
        <v/>
      </c>
      <c r="AJ514" s="17">
        <f t="shared" si="78"/>
        <v>1</v>
      </c>
      <c r="AK514" s="17">
        <f t="shared" si="79"/>
        <v>3</v>
      </c>
    </row>
    <row r="515" spans="1:37" s="17" customFormat="1" ht="144" x14ac:dyDescent="0.25">
      <c r="A515" s="13" t="s">
        <v>3022</v>
      </c>
      <c r="B515" s="18">
        <v>512</v>
      </c>
      <c r="C515" s="15" t="s">
        <v>3023</v>
      </c>
      <c r="D515" s="15" t="s">
        <v>2961</v>
      </c>
      <c r="E515" s="16">
        <v>12374</v>
      </c>
      <c r="F515" s="16">
        <v>10531</v>
      </c>
      <c r="G515" s="16">
        <v>13940</v>
      </c>
      <c r="H515" s="15">
        <v>1</v>
      </c>
      <c r="I515" s="15">
        <v>1</v>
      </c>
      <c r="J515" s="15">
        <v>0</v>
      </c>
      <c r="K515" s="19">
        <v>0</v>
      </c>
      <c r="L515" s="19">
        <v>0</v>
      </c>
      <c r="M515" s="19">
        <v>0</v>
      </c>
      <c r="N515" s="19">
        <v>0</v>
      </c>
      <c r="O515" s="19">
        <v>0</v>
      </c>
      <c r="P515" s="19">
        <v>1</v>
      </c>
      <c r="Q515" s="19" t="s">
        <v>3024</v>
      </c>
      <c r="R515" s="19">
        <v>1</v>
      </c>
      <c r="S515" s="19" t="s">
        <v>3025</v>
      </c>
      <c r="T515" s="19">
        <v>11</v>
      </c>
      <c r="U515" s="19" t="s">
        <v>3026</v>
      </c>
      <c r="V515" s="19">
        <v>0</v>
      </c>
      <c r="W515" s="19">
        <v>0</v>
      </c>
      <c r="X515" s="19">
        <v>0</v>
      </c>
      <c r="Y515" s="19">
        <v>0</v>
      </c>
      <c r="Z515" s="19">
        <v>300</v>
      </c>
      <c r="AA515" s="33">
        <v>0</v>
      </c>
      <c r="AB515" s="17" t="str">
        <f t="shared" si="70"/>
        <v/>
      </c>
      <c r="AC515" s="17" t="str">
        <f t="shared" si="71"/>
        <v/>
      </c>
      <c r="AD515" s="17" t="str">
        <f t="shared" si="72"/>
        <v/>
      </c>
      <c r="AE515" s="17">
        <f t="shared" si="73"/>
        <v>1</v>
      </c>
      <c r="AF515" s="17">
        <f t="shared" si="74"/>
        <v>1</v>
      </c>
      <c r="AG515" s="17">
        <f t="shared" si="75"/>
        <v>1</v>
      </c>
      <c r="AH515" s="17" t="str">
        <f t="shared" si="76"/>
        <v/>
      </c>
      <c r="AI515" s="17" t="str">
        <f t="shared" si="77"/>
        <v/>
      </c>
      <c r="AJ515" s="17">
        <f t="shared" si="78"/>
        <v>1</v>
      </c>
      <c r="AK515" s="17">
        <f t="shared" si="79"/>
        <v>4</v>
      </c>
    </row>
    <row r="516" spans="1:37" s="17" customFormat="1" ht="36" x14ac:dyDescent="0.25">
      <c r="A516" s="13" t="s">
        <v>3027</v>
      </c>
      <c r="B516" s="14">
        <v>513</v>
      </c>
      <c r="C516" s="15" t="s">
        <v>3028</v>
      </c>
      <c r="D516" s="15" t="s">
        <v>2961</v>
      </c>
      <c r="E516" s="16">
        <v>12374</v>
      </c>
      <c r="F516" s="16">
        <v>12374</v>
      </c>
      <c r="G516" s="16">
        <v>13940</v>
      </c>
      <c r="H516" s="15">
        <v>1</v>
      </c>
      <c r="I516" s="15">
        <v>1</v>
      </c>
      <c r="J516" s="15">
        <v>1</v>
      </c>
      <c r="K516" s="19" t="s">
        <v>3029</v>
      </c>
      <c r="L516" s="19">
        <v>1</v>
      </c>
      <c r="M516" s="19" t="s">
        <v>3030</v>
      </c>
      <c r="N516" s="19">
        <v>0</v>
      </c>
      <c r="O516" s="19">
        <v>0</v>
      </c>
      <c r="P516" s="19">
        <v>0</v>
      </c>
      <c r="Q516" s="19">
        <v>0</v>
      </c>
      <c r="R516" s="19">
        <v>0</v>
      </c>
      <c r="S516" s="19">
        <v>0</v>
      </c>
      <c r="T516" s="19">
        <v>2</v>
      </c>
      <c r="U516" s="19" t="s">
        <v>3031</v>
      </c>
      <c r="V516" s="19">
        <v>5</v>
      </c>
      <c r="W516" s="19" t="s">
        <v>3032</v>
      </c>
      <c r="X516" s="19">
        <v>0</v>
      </c>
      <c r="Y516" s="19">
        <v>0</v>
      </c>
      <c r="Z516" s="19">
        <v>1200</v>
      </c>
      <c r="AA516" s="33">
        <v>0</v>
      </c>
      <c r="AB516" s="17">
        <f t="shared" si="70"/>
        <v>1</v>
      </c>
      <c r="AC516" s="17">
        <f t="shared" si="71"/>
        <v>1</v>
      </c>
      <c r="AD516" s="17" t="str">
        <f t="shared" si="72"/>
        <v/>
      </c>
      <c r="AE516" s="17" t="str">
        <f t="shared" si="73"/>
        <v/>
      </c>
      <c r="AF516" s="17" t="str">
        <f t="shared" si="74"/>
        <v/>
      </c>
      <c r="AG516" s="17">
        <f t="shared" si="75"/>
        <v>1</v>
      </c>
      <c r="AH516" s="17">
        <f t="shared" si="76"/>
        <v>1</v>
      </c>
      <c r="AI516" s="17" t="str">
        <f t="shared" si="77"/>
        <v/>
      </c>
      <c r="AJ516" s="17">
        <f t="shared" si="78"/>
        <v>1</v>
      </c>
      <c r="AK516" s="17">
        <f t="shared" si="79"/>
        <v>5</v>
      </c>
    </row>
    <row r="517" spans="1:37" s="17" customFormat="1" ht="48" x14ac:dyDescent="0.25">
      <c r="A517" s="13" t="s">
        <v>3033</v>
      </c>
      <c r="B517" s="18">
        <v>514</v>
      </c>
      <c r="C517" s="15" t="s">
        <v>3034</v>
      </c>
      <c r="D517" s="15" t="s">
        <v>2961</v>
      </c>
      <c r="E517" s="16">
        <v>12374</v>
      </c>
      <c r="F517" s="16">
        <v>12374</v>
      </c>
      <c r="G517" s="16">
        <v>13940</v>
      </c>
      <c r="H517" s="15">
        <v>1</v>
      </c>
      <c r="I517" s="15">
        <v>1</v>
      </c>
      <c r="J517" s="15">
        <v>1</v>
      </c>
      <c r="K517" s="19" t="s">
        <v>3035</v>
      </c>
      <c r="L517" s="19">
        <v>1</v>
      </c>
      <c r="M517" s="19" t="s">
        <v>3036</v>
      </c>
      <c r="N517" s="19">
        <v>0</v>
      </c>
      <c r="O517" s="19">
        <v>0</v>
      </c>
      <c r="P517" s="19">
        <v>0</v>
      </c>
      <c r="Q517" s="19">
        <v>0</v>
      </c>
      <c r="R517" s="19">
        <v>0</v>
      </c>
      <c r="S517" s="19">
        <v>0</v>
      </c>
      <c r="T517" s="19">
        <v>3</v>
      </c>
      <c r="U517" s="19" t="s">
        <v>3037</v>
      </c>
      <c r="V517" s="19">
        <v>5</v>
      </c>
      <c r="W517" s="19" t="s">
        <v>3038</v>
      </c>
      <c r="X517" s="19">
        <v>0</v>
      </c>
      <c r="Y517" s="19">
        <v>0</v>
      </c>
      <c r="Z517" s="19">
        <v>250</v>
      </c>
      <c r="AA517" s="33">
        <v>0</v>
      </c>
      <c r="AB517" s="17">
        <f t="shared" ref="AB517:AB580" si="80">IF(J517&gt;0,1,"")</f>
        <v>1</v>
      </c>
      <c r="AC517" s="17">
        <f t="shared" ref="AC517:AC580" si="81">IF(L517&gt;0,1,"")</f>
        <v>1</v>
      </c>
      <c r="AD517" s="17" t="str">
        <f t="shared" ref="AD517:AD580" si="82">IF(N517&gt;0,1,"")</f>
        <v/>
      </c>
      <c r="AE517" s="17" t="str">
        <f t="shared" ref="AE517:AE580" si="83">IF(P517&gt;0,1,"")</f>
        <v/>
      </c>
      <c r="AF517" s="17" t="str">
        <f t="shared" ref="AF517:AF580" si="84">IF(R517&gt;0,1,"")</f>
        <v/>
      </c>
      <c r="AG517" s="17">
        <f t="shared" ref="AG517:AG580" si="85">IF(T517&gt;0,1,"")</f>
        <v>1</v>
      </c>
      <c r="AH517" s="17">
        <f t="shared" ref="AH517:AH580" si="86">IF(V517&gt;0,1,"")</f>
        <v>1</v>
      </c>
      <c r="AI517" s="17" t="str">
        <f t="shared" ref="AI517:AI580" si="87">IF(X517&gt;0,1,"")</f>
        <v/>
      </c>
      <c r="AJ517" s="17">
        <f t="shared" ref="AJ517:AJ580" si="88">IF(Z517&gt;0,1,"")</f>
        <v>1</v>
      </c>
      <c r="AK517" s="17">
        <f t="shared" ref="AK517:AK580" si="89">SUM(AB517:AJ517)</f>
        <v>5</v>
      </c>
    </row>
    <row r="518" spans="1:37" s="17" customFormat="1" ht="192" x14ac:dyDescent="0.25">
      <c r="A518" s="13" t="s">
        <v>3039</v>
      </c>
      <c r="B518" s="14">
        <v>515</v>
      </c>
      <c r="C518" s="15" t="s">
        <v>3040</v>
      </c>
      <c r="D518" s="15" t="s">
        <v>2961</v>
      </c>
      <c r="E518" s="16">
        <v>13374</v>
      </c>
      <c r="F518" s="16">
        <v>13374</v>
      </c>
      <c r="G518" s="16">
        <v>13940</v>
      </c>
      <c r="H518" s="15">
        <v>1</v>
      </c>
      <c r="I518" s="15">
        <v>1</v>
      </c>
      <c r="J518" s="15">
        <v>1</v>
      </c>
      <c r="K518" s="19" t="s">
        <v>3041</v>
      </c>
      <c r="L518" s="19">
        <v>0</v>
      </c>
      <c r="M518" s="19">
        <v>0</v>
      </c>
      <c r="N518" s="19">
        <v>0</v>
      </c>
      <c r="O518" s="19">
        <v>0</v>
      </c>
      <c r="P518" s="19">
        <v>0</v>
      </c>
      <c r="Q518" s="19">
        <v>0</v>
      </c>
      <c r="R518" s="19">
        <v>2</v>
      </c>
      <c r="S518" s="19" t="s">
        <v>3042</v>
      </c>
      <c r="T518" s="19">
        <v>1</v>
      </c>
      <c r="U518" s="19" t="s">
        <v>3043</v>
      </c>
      <c r="V518" s="19">
        <v>5</v>
      </c>
      <c r="W518" s="19" t="s">
        <v>3044</v>
      </c>
      <c r="X518" s="19">
        <v>0</v>
      </c>
      <c r="Y518" s="19">
        <v>0</v>
      </c>
      <c r="Z518" s="19">
        <v>86</v>
      </c>
      <c r="AA518" s="33" t="s">
        <v>3045</v>
      </c>
      <c r="AB518" s="17">
        <f t="shared" si="80"/>
        <v>1</v>
      </c>
      <c r="AC518" s="17" t="str">
        <f t="shared" si="81"/>
        <v/>
      </c>
      <c r="AD518" s="17" t="str">
        <f t="shared" si="82"/>
        <v/>
      </c>
      <c r="AE518" s="17" t="str">
        <f t="shared" si="83"/>
        <v/>
      </c>
      <c r="AF518" s="17">
        <f t="shared" si="84"/>
        <v>1</v>
      </c>
      <c r="AG518" s="17">
        <f t="shared" si="85"/>
        <v>1</v>
      </c>
      <c r="AH518" s="17">
        <f t="shared" si="86"/>
        <v>1</v>
      </c>
      <c r="AI518" s="17" t="str">
        <f t="shared" si="87"/>
        <v/>
      </c>
      <c r="AJ518" s="17">
        <f t="shared" si="88"/>
        <v>1</v>
      </c>
      <c r="AK518" s="17">
        <f t="shared" si="89"/>
        <v>5</v>
      </c>
    </row>
    <row r="519" spans="1:37" s="17" customFormat="1" ht="72" x14ac:dyDescent="0.25">
      <c r="A519" s="13" t="s">
        <v>3046</v>
      </c>
      <c r="B519" s="18">
        <v>516</v>
      </c>
      <c r="C519" s="15" t="s">
        <v>3047</v>
      </c>
      <c r="D519" s="15" t="s">
        <v>2961</v>
      </c>
      <c r="E519" s="16">
        <v>18561</v>
      </c>
      <c r="F519" s="16">
        <v>18561</v>
      </c>
      <c r="G519" s="16">
        <v>20910</v>
      </c>
      <c r="H519" s="15">
        <v>1.5</v>
      </c>
      <c r="I519" s="15">
        <v>1.5</v>
      </c>
      <c r="J519" s="15">
        <v>1</v>
      </c>
      <c r="K519" s="19" t="s">
        <v>3048</v>
      </c>
      <c r="L519" s="19">
        <v>1</v>
      </c>
      <c r="M519" s="19" t="s">
        <v>3049</v>
      </c>
      <c r="N519" s="19">
        <v>0</v>
      </c>
      <c r="O519" s="19">
        <v>0</v>
      </c>
      <c r="P519" s="19">
        <v>0</v>
      </c>
      <c r="Q519" s="19">
        <v>0</v>
      </c>
      <c r="R519" s="19">
        <v>0</v>
      </c>
      <c r="S519" s="19">
        <v>0</v>
      </c>
      <c r="T519" s="19">
        <v>21</v>
      </c>
      <c r="U519" s="19" t="s">
        <v>3050</v>
      </c>
      <c r="V519" s="19">
        <v>17</v>
      </c>
      <c r="W519" s="19" t="s">
        <v>3051</v>
      </c>
      <c r="X519" s="19">
        <v>0</v>
      </c>
      <c r="Y519" s="19">
        <v>0</v>
      </c>
      <c r="Z519" s="19">
        <v>301</v>
      </c>
      <c r="AA519" s="33" t="s">
        <v>3052</v>
      </c>
      <c r="AB519" s="17">
        <f t="shared" si="80"/>
        <v>1</v>
      </c>
      <c r="AC519" s="17">
        <f t="shared" si="81"/>
        <v>1</v>
      </c>
      <c r="AD519" s="17" t="str">
        <f t="shared" si="82"/>
        <v/>
      </c>
      <c r="AE519" s="17" t="str">
        <f t="shared" si="83"/>
        <v/>
      </c>
      <c r="AF519" s="17" t="str">
        <f t="shared" si="84"/>
        <v/>
      </c>
      <c r="AG519" s="17">
        <f t="shared" si="85"/>
        <v>1</v>
      </c>
      <c r="AH519" s="17">
        <f t="shared" si="86"/>
        <v>1</v>
      </c>
      <c r="AI519" s="17" t="str">
        <f t="shared" si="87"/>
        <v/>
      </c>
      <c r="AJ519" s="17">
        <f t="shared" si="88"/>
        <v>1</v>
      </c>
      <c r="AK519" s="17">
        <f t="shared" si="89"/>
        <v>5</v>
      </c>
    </row>
    <row r="520" spans="1:37" s="17" customFormat="1" ht="144" x14ac:dyDescent="0.25">
      <c r="A520" s="13" t="s">
        <v>3053</v>
      </c>
      <c r="B520" s="14">
        <v>517</v>
      </c>
      <c r="C520" s="15" t="s">
        <v>3054</v>
      </c>
      <c r="D520" s="15" t="s">
        <v>3055</v>
      </c>
      <c r="E520" s="16">
        <v>30934</v>
      </c>
      <c r="F520" s="16">
        <v>30934</v>
      </c>
      <c r="G520" s="16">
        <v>34850</v>
      </c>
      <c r="H520" s="15">
        <v>2.5</v>
      </c>
      <c r="I520" s="15">
        <v>2.5</v>
      </c>
      <c r="J520" s="15">
        <v>4</v>
      </c>
      <c r="K520" s="19" t="s">
        <v>3056</v>
      </c>
      <c r="L520" s="19">
        <v>2</v>
      </c>
      <c r="M520" s="19" t="s">
        <v>3056</v>
      </c>
      <c r="N520" s="19">
        <v>0</v>
      </c>
      <c r="O520" s="19">
        <v>0</v>
      </c>
      <c r="P520" s="19">
        <v>0</v>
      </c>
      <c r="Q520" s="19">
        <v>0</v>
      </c>
      <c r="R520" s="19">
        <v>1</v>
      </c>
      <c r="S520" s="19" t="s">
        <v>3057</v>
      </c>
      <c r="T520" s="19">
        <v>28</v>
      </c>
      <c r="U520" s="19" t="s">
        <v>3058</v>
      </c>
      <c r="V520" s="19">
        <v>96</v>
      </c>
      <c r="W520" s="19" t="s">
        <v>3059</v>
      </c>
      <c r="X520" s="19">
        <v>0</v>
      </c>
      <c r="Y520" s="19">
        <v>0</v>
      </c>
      <c r="Z520" s="19">
        <v>156</v>
      </c>
      <c r="AA520" s="33" t="s">
        <v>3060</v>
      </c>
      <c r="AB520" s="17">
        <f t="shared" si="80"/>
        <v>1</v>
      </c>
      <c r="AC520" s="17">
        <f t="shared" si="81"/>
        <v>1</v>
      </c>
      <c r="AD520" s="17" t="str">
        <f t="shared" si="82"/>
        <v/>
      </c>
      <c r="AE520" s="17" t="str">
        <f t="shared" si="83"/>
        <v/>
      </c>
      <c r="AF520" s="17">
        <f t="shared" si="84"/>
        <v>1</v>
      </c>
      <c r="AG520" s="17">
        <f t="shared" si="85"/>
        <v>1</v>
      </c>
      <c r="AH520" s="17">
        <f t="shared" si="86"/>
        <v>1</v>
      </c>
      <c r="AI520" s="17" t="str">
        <f t="shared" si="87"/>
        <v/>
      </c>
      <c r="AJ520" s="17">
        <f t="shared" si="88"/>
        <v>1</v>
      </c>
      <c r="AK520" s="17">
        <f t="shared" si="89"/>
        <v>6</v>
      </c>
    </row>
    <row r="521" spans="1:37" s="17" customFormat="1" ht="180" x14ac:dyDescent="0.25">
      <c r="A521" s="13" t="s">
        <v>3061</v>
      </c>
      <c r="B521" s="18">
        <v>518</v>
      </c>
      <c r="C521" s="15" t="s">
        <v>3062</v>
      </c>
      <c r="D521" s="15" t="s">
        <v>3055</v>
      </c>
      <c r="E521" s="16">
        <v>12374</v>
      </c>
      <c r="F521" s="16">
        <v>12374</v>
      </c>
      <c r="G521" s="16">
        <v>13940</v>
      </c>
      <c r="H521" s="15">
        <v>1</v>
      </c>
      <c r="I521" s="15">
        <v>1</v>
      </c>
      <c r="J521" s="15">
        <v>2</v>
      </c>
      <c r="K521" s="19" t="s">
        <v>3063</v>
      </c>
      <c r="L521" s="19">
        <v>2</v>
      </c>
      <c r="M521" s="19" t="s">
        <v>3064</v>
      </c>
      <c r="N521" s="19">
        <v>0</v>
      </c>
      <c r="O521" s="19">
        <v>0</v>
      </c>
      <c r="P521" s="19">
        <v>1</v>
      </c>
      <c r="Q521" s="19" t="s">
        <v>3065</v>
      </c>
      <c r="R521" s="19">
        <v>0</v>
      </c>
      <c r="S521" s="19">
        <v>0</v>
      </c>
      <c r="T521" s="19">
        <v>61</v>
      </c>
      <c r="U521" s="19" t="s">
        <v>3066</v>
      </c>
      <c r="V521" s="19">
        <v>11</v>
      </c>
      <c r="W521" s="19" t="s">
        <v>3067</v>
      </c>
      <c r="X521" s="19">
        <v>0</v>
      </c>
      <c r="Y521" s="19">
        <v>0</v>
      </c>
      <c r="Z521" s="19">
        <v>48</v>
      </c>
      <c r="AA521" s="33" t="s">
        <v>3068</v>
      </c>
      <c r="AB521" s="17">
        <f t="shared" si="80"/>
        <v>1</v>
      </c>
      <c r="AC521" s="17">
        <f t="shared" si="81"/>
        <v>1</v>
      </c>
      <c r="AD521" s="17" t="str">
        <f t="shared" si="82"/>
        <v/>
      </c>
      <c r="AE521" s="17">
        <f t="shared" si="83"/>
        <v>1</v>
      </c>
      <c r="AF521" s="17" t="str">
        <f t="shared" si="84"/>
        <v/>
      </c>
      <c r="AG521" s="17">
        <f t="shared" si="85"/>
        <v>1</v>
      </c>
      <c r="AH521" s="17">
        <f t="shared" si="86"/>
        <v>1</v>
      </c>
      <c r="AI521" s="17" t="str">
        <f t="shared" si="87"/>
        <v/>
      </c>
      <c r="AJ521" s="17">
        <f t="shared" si="88"/>
        <v>1</v>
      </c>
      <c r="AK521" s="17">
        <f t="shared" si="89"/>
        <v>6</v>
      </c>
    </row>
    <row r="522" spans="1:37" s="17" customFormat="1" ht="96" x14ac:dyDescent="0.25">
      <c r="A522" s="13" t="s">
        <v>3069</v>
      </c>
      <c r="B522" s="14">
        <v>519</v>
      </c>
      <c r="C522" s="15" t="s">
        <v>3070</v>
      </c>
      <c r="D522" s="15" t="s">
        <v>3055</v>
      </c>
      <c r="E522" s="16">
        <v>18560</v>
      </c>
      <c r="F522" s="16">
        <v>18560</v>
      </c>
      <c r="G522" s="16">
        <v>20910</v>
      </c>
      <c r="H522" s="15">
        <v>1.5</v>
      </c>
      <c r="I522" s="15">
        <v>1.5</v>
      </c>
      <c r="J522" s="15">
        <v>3</v>
      </c>
      <c r="K522" s="19" t="s">
        <v>3071</v>
      </c>
      <c r="L522" s="19">
        <v>0</v>
      </c>
      <c r="M522" s="19">
        <v>0</v>
      </c>
      <c r="N522" s="19">
        <v>0</v>
      </c>
      <c r="O522" s="19">
        <v>0</v>
      </c>
      <c r="P522" s="19">
        <v>0</v>
      </c>
      <c r="Q522" s="19">
        <v>0</v>
      </c>
      <c r="R522" s="19">
        <v>3</v>
      </c>
      <c r="S522" s="19" t="s">
        <v>3072</v>
      </c>
      <c r="T522" s="19">
        <v>10</v>
      </c>
      <c r="U522" s="19" t="s">
        <v>3073</v>
      </c>
      <c r="V522" s="19">
        <v>8</v>
      </c>
      <c r="W522" s="19" t="s">
        <v>3074</v>
      </c>
      <c r="X522" s="19">
        <v>0</v>
      </c>
      <c r="Y522" s="19">
        <v>0</v>
      </c>
      <c r="Z522" s="19">
        <v>137</v>
      </c>
      <c r="AA522" s="33" t="s">
        <v>3075</v>
      </c>
      <c r="AB522" s="17">
        <f t="shared" si="80"/>
        <v>1</v>
      </c>
      <c r="AC522" s="17" t="str">
        <f t="shared" si="81"/>
        <v/>
      </c>
      <c r="AD522" s="17" t="str">
        <f t="shared" si="82"/>
        <v/>
      </c>
      <c r="AE522" s="17" t="str">
        <f t="shared" si="83"/>
        <v/>
      </c>
      <c r="AF522" s="17">
        <f t="shared" si="84"/>
        <v>1</v>
      </c>
      <c r="AG522" s="17">
        <f t="shared" si="85"/>
        <v>1</v>
      </c>
      <c r="AH522" s="17">
        <f t="shared" si="86"/>
        <v>1</v>
      </c>
      <c r="AI522" s="17" t="str">
        <f t="shared" si="87"/>
        <v/>
      </c>
      <c r="AJ522" s="17">
        <f t="shared" si="88"/>
        <v>1</v>
      </c>
      <c r="AK522" s="17">
        <f t="shared" si="89"/>
        <v>5</v>
      </c>
    </row>
    <row r="523" spans="1:37" s="17" customFormat="1" ht="60" x14ac:dyDescent="0.25">
      <c r="A523" s="13" t="s">
        <v>3076</v>
      </c>
      <c r="B523" s="18">
        <v>520</v>
      </c>
      <c r="C523" s="15" t="s">
        <v>3077</v>
      </c>
      <c r="D523" s="15" t="s">
        <v>3055</v>
      </c>
      <c r="E523" s="16">
        <v>18560</v>
      </c>
      <c r="F523" s="16">
        <v>18560</v>
      </c>
      <c r="G523" s="16">
        <v>20910</v>
      </c>
      <c r="H523" s="15">
        <v>1.5</v>
      </c>
      <c r="I523" s="15">
        <v>1.5</v>
      </c>
      <c r="J523" s="15">
        <v>0</v>
      </c>
      <c r="K523" s="19">
        <v>0</v>
      </c>
      <c r="L523" s="19">
        <v>5</v>
      </c>
      <c r="M523" s="19" t="s">
        <v>3078</v>
      </c>
      <c r="N523" s="19">
        <v>0</v>
      </c>
      <c r="O523" s="19">
        <v>0</v>
      </c>
      <c r="P523" s="19">
        <v>0</v>
      </c>
      <c r="Q523" s="19">
        <v>0</v>
      </c>
      <c r="R523" s="19">
        <v>1</v>
      </c>
      <c r="S523" s="19" t="s">
        <v>3079</v>
      </c>
      <c r="T523" s="19">
        <v>12</v>
      </c>
      <c r="U523" s="19" t="s">
        <v>3080</v>
      </c>
      <c r="V523" s="19">
        <v>3</v>
      </c>
      <c r="W523" s="19" t="s">
        <v>3081</v>
      </c>
      <c r="X523" s="19">
        <v>0</v>
      </c>
      <c r="Y523" s="19">
        <v>0</v>
      </c>
      <c r="Z523" s="19">
        <v>26</v>
      </c>
      <c r="AA523" s="33" t="s">
        <v>3082</v>
      </c>
      <c r="AB523" s="17" t="str">
        <f t="shared" si="80"/>
        <v/>
      </c>
      <c r="AC523" s="17">
        <f t="shared" si="81"/>
        <v>1</v>
      </c>
      <c r="AD523" s="17" t="str">
        <f t="shared" si="82"/>
        <v/>
      </c>
      <c r="AE523" s="17" t="str">
        <f t="shared" si="83"/>
        <v/>
      </c>
      <c r="AF523" s="17">
        <f t="shared" si="84"/>
        <v>1</v>
      </c>
      <c r="AG523" s="17">
        <f t="shared" si="85"/>
        <v>1</v>
      </c>
      <c r="AH523" s="17">
        <f t="shared" si="86"/>
        <v>1</v>
      </c>
      <c r="AI523" s="17" t="str">
        <f t="shared" si="87"/>
        <v/>
      </c>
      <c r="AJ523" s="17">
        <f t="shared" si="88"/>
        <v>1</v>
      </c>
      <c r="AK523" s="17">
        <f t="shared" si="89"/>
        <v>5</v>
      </c>
    </row>
    <row r="524" spans="1:37" s="17" customFormat="1" ht="132" x14ac:dyDescent="0.25">
      <c r="A524" s="13" t="s">
        <v>3083</v>
      </c>
      <c r="B524" s="14">
        <v>521</v>
      </c>
      <c r="C524" s="15" t="s">
        <v>3084</v>
      </c>
      <c r="D524" s="15" t="s">
        <v>3055</v>
      </c>
      <c r="E524" s="16">
        <v>12373</v>
      </c>
      <c r="F524" s="16">
        <v>12373</v>
      </c>
      <c r="G524" s="16">
        <v>12373</v>
      </c>
      <c r="H524" s="15">
        <v>1</v>
      </c>
      <c r="I524" s="15">
        <v>1</v>
      </c>
      <c r="J524" s="15">
        <v>4</v>
      </c>
      <c r="K524" s="19" t="s">
        <v>3085</v>
      </c>
      <c r="L524" s="19">
        <v>0</v>
      </c>
      <c r="M524" s="19">
        <v>0</v>
      </c>
      <c r="N524" s="19">
        <v>0</v>
      </c>
      <c r="O524" s="19">
        <v>0</v>
      </c>
      <c r="P524" s="19">
        <v>1</v>
      </c>
      <c r="Q524" s="19" t="s">
        <v>3086</v>
      </c>
      <c r="R524" s="19">
        <v>0</v>
      </c>
      <c r="S524" s="19">
        <v>0</v>
      </c>
      <c r="T524" s="19">
        <v>25</v>
      </c>
      <c r="U524" s="19" t="s">
        <v>3087</v>
      </c>
      <c r="V524" s="19">
        <v>12</v>
      </c>
      <c r="W524" s="19" t="s">
        <v>3088</v>
      </c>
      <c r="X524" s="19">
        <v>0</v>
      </c>
      <c r="Y524" s="19">
        <v>0</v>
      </c>
      <c r="Z524" s="19">
        <v>1298</v>
      </c>
      <c r="AA524" s="33" t="s">
        <v>3089</v>
      </c>
      <c r="AB524" s="17">
        <f t="shared" si="80"/>
        <v>1</v>
      </c>
      <c r="AC524" s="17" t="str">
        <f t="shared" si="81"/>
        <v/>
      </c>
      <c r="AD524" s="17" t="str">
        <f t="shared" si="82"/>
        <v/>
      </c>
      <c r="AE524" s="17">
        <f t="shared" si="83"/>
        <v>1</v>
      </c>
      <c r="AF524" s="17" t="str">
        <f t="shared" si="84"/>
        <v/>
      </c>
      <c r="AG524" s="17">
        <f t="shared" si="85"/>
        <v>1</v>
      </c>
      <c r="AH524" s="17">
        <f t="shared" si="86"/>
        <v>1</v>
      </c>
      <c r="AI524" s="17" t="str">
        <f t="shared" si="87"/>
        <v/>
      </c>
      <c r="AJ524" s="17">
        <f t="shared" si="88"/>
        <v>1</v>
      </c>
      <c r="AK524" s="17">
        <f t="shared" si="89"/>
        <v>5</v>
      </c>
    </row>
    <row r="525" spans="1:37" s="17" customFormat="1" ht="132" x14ac:dyDescent="0.25">
      <c r="A525" s="13" t="s">
        <v>3090</v>
      </c>
      <c r="B525" s="18">
        <v>522</v>
      </c>
      <c r="C525" s="15" t="s">
        <v>3091</v>
      </c>
      <c r="D525" s="15" t="s">
        <v>3055</v>
      </c>
      <c r="E525" s="16">
        <v>12374</v>
      </c>
      <c r="F525" s="16">
        <v>12374</v>
      </c>
      <c r="G525" s="16">
        <v>13940</v>
      </c>
      <c r="H525" s="15">
        <v>1</v>
      </c>
      <c r="I525" s="15">
        <v>1</v>
      </c>
      <c r="J525" s="15">
        <v>3</v>
      </c>
      <c r="K525" s="19" t="s">
        <v>3092</v>
      </c>
      <c r="L525" s="19">
        <v>2</v>
      </c>
      <c r="M525" s="19" t="s">
        <v>3093</v>
      </c>
      <c r="N525" s="19">
        <v>0</v>
      </c>
      <c r="O525" s="19">
        <v>0</v>
      </c>
      <c r="P525" s="19">
        <v>1</v>
      </c>
      <c r="Q525" s="19" t="s">
        <v>3094</v>
      </c>
      <c r="R525" s="19">
        <v>2</v>
      </c>
      <c r="S525" s="19" t="s">
        <v>3094</v>
      </c>
      <c r="T525" s="19">
        <v>20</v>
      </c>
      <c r="U525" s="19" t="s">
        <v>3095</v>
      </c>
      <c r="V525" s="19">
        <v>25</v>
      </c>
      <c r="W525" s="19" t="s">
        <v>3096</v>
      </c>
      <c r="X525" s="19">
        <v>0</v>
      </c>
      <c r="Y525" s="19">
        <v>0</v>
      </c>
      <c r="Z525" s="19">
        <v>75</v>
      </c>
      <c r="AA525" s="33" t="s">
        <v>3097</v>
      </c>
      <c r="AB525" s="17">
        <f t="shared" si="80"/>
        <v>1</v>
      </c>
      <c r="AC525" s="17">
        <f t="shared" si="81"/>
        <v>1</v>
      </c>
      <c r="AD525" s="17" t="str">
        <f t="shared" si="82"/>
        <v/>
      </c>
      <c r="AE525" s="17">
        <f t="shared" si="83"/>
        <v>1</v>
      </c>
      <c r="AF525" s="17">
        <f t="shared" si="84"/>
        <v>1</v>
      </c>
      <c r="AG525" s="17">
        <f t="shared" si="85"/>
        <v>1</v>
      </c>
      <c r="AH525" s="17">
        <f t="shared" si="86"/>
        <v>1</v>
      </c>
      <c r="AI525" s="17" t="str">
        <f t="shared" si="87"/>
        <v/>
      </c>
      <c r="AJ525" s="17">
        <f t="shared" si="88"/>
        <v>1</v>
      </c>
      <c r="AK525" s="17">
        <f t="shared" si="89"/>
        <v>7</v>
      </c>
    </row>
    <row r="526" spans="1:37" s="17" customFormat="1" ht="168" x14ac:dyDescent="0.25">
      <c r="A526" s="13" t="s">
        <v>3098</v>
      </c>
      <c r="B526" s="14">
        <v>523</v>
      </c>
      <c r="C526" s="15" t="s">
        <v>3099</v>
      </c>
      <c r="D526" s="15" t="s">
        <v>3055</v>
      </c>
      <c r="E526" s="16">
        <v>129922</v>
      </c>
      <c r="F526" s="16">
        <v>129922</v>
      </c>
      <c r="G526" s="16">
        <v>146370</v>
      </c>
      <c r="H526" s="15">
        <v>10.5</v>
      </c>
      <c r="I526" s="15">
        <v>10.5</v>
      </c>
      <c r="J526" s="15">
        <v>4</v>
      </c>
      <c r="K526" s="19" t="s">
        <v>3100</v>
      </c>
      <c r="L526" s="19">
        <v>2</v>
      </c>
      <c r="M526" s="19" t="s">
        <v>3101</v>
      </c>
      <c r="N526" s="19">
        <v>0</v>
      </c>
      <c r="O526" s="19">
        <v>0</v>
      </c>
      <c r="P526" s="19">
        <v>2</v>
      </c>
      <c r="Q526" s="19" t="s">
        <v>3102</v>
      </c>
      <c r="R526" s="19">
        <v>1</v>
      </c>
      <c r="S526" s="19" t="s">
        <v>3103</v>
      </c>
      <c r="T526" s="19">
        <v>44</v>
      </c>
      <c r="U526" s="19" t="s">
        <v>3104</v>
      </c>
      <c r="V526" s="19">
        <v>8</v>
      </c>
      <c r="W526" s="19" t="s">
        <v>3105</v>
      </c>
      <c r="X526" s="19">
        <v>0</v>
      </c>
      <c r="Y526" s="19">
        <v>0</v>
      </c>
      <c r="Z526" s="19">
        <v>350</v>
      </c>
      <c r="AA526" s="33" t="s">
        <v>3106</v>
      </c>
      <c r="AB526" s="17">
        <f t="shared" si="80"/>
        <v>1</v>
      </c>
      <c r="AC526" s="17">
        <f t="shared" si="81"/>
        <v>1</v>
      </c>
      <c r="AD526" s="17" t="str">
        <f t="shared" si="82"/>
        <v/>
      </c>
      <c r="AE526" s="17">
        <f t="shared" si="83"/>
        <v>1</v>
      </c>
      <c r="AF526" s="17">
        <f t="shared" si="84"/>
        <v>1</v>
      </c>
      <c r="AG526" s="17">
        <f t="shared" si="85"/>
        <v>1</v>
      </c>
      <c r="AH526" s="17">
        <f t="shared" si="86"/>
        <v>1</v>
      </c>
      <c r="AI526" s="17" t="str">
        <f t="shared" si="87"/>
        <v/>
      </c>
      <c r="AJ526" s="17">
        <f t="shared" si="88"/>
        <v>1</v>
      </c>
      <c r="AK526" s="17">
        <f t="shared" si="89"/>
        <v>7</v>
      </c>
    </row>
    <row r="527" spans="1:37" s="17" customFormat="1" ht="96" x14ac:dyDescent="0.25">
      <c r="A527" s="13" t="s">
        <v>3107</v>
      </c>
      <c r="B527" s="18">
        <v>524</v>
      </c>
      <c r="C527" s="15" t="s">
        <v>3108</v>
      </c>
      <c r="D527" s="15" t="s">
        <v>3055</v>
      </c>
      <c r="E527" s="16">
        <v>6187</v>
      </c>
      <c r="F527" s="16">
        <v>6187</v>
      </c>
      <c r="G527" s="16">
        <v>6970</v>
      </c>
      <c r="H527" s="15">
        <v>0.5</v>
      </c>
      <c r="I527" s="15">
        <v>0.5</v>
      </c>
      <c r="J527" s="15">
        <v>1</v>
      </c>
      <c r="K527" s="19" t="s">
        <v>3109</v>
      </c>
      <c r="L527" s="19">
        <v>0</v>
      </c>
      <c r="M527" s="19">
        <v>0</v>
      </c>
      <c r="N527" s="19">
        <v>0</v>
      </c>
      <c r="O527" s="19">
        <v>0</v>
      </c>
      <c r="P527" s="19">
        <v>0</v>
      </c>
      <c r="Q527" s="19">
        <v>0</v>
      </c>
      <c r="R527" s="19">
        <v>0</v>
      </c>
      <c r="S527" s="19">
        <v>0</v>
      </c>
      <c r="T527" s="19">
        <v>16</v>
      </c>
      <c r="U527" s="19" t="s">
        <v>3110</v>
      </c>
      <c r="V527" s="19">
        <v>3</v>
      </c>
      <c r="W527" s="19" t="s">
        <v>3111</v>
      </c>
      <c r="X527" s="19">
        <v>0</v>
      </c>
      <c r="Y527" s="19">
        <v>0</v>
      </c>
      <c r="Z527" s="19">
        <v>41</v>
      </c>
      <c r="AA527" s="33">
        <v>0</v>
      </c>
      <c r="AB527" s="17">
        <f t="shared" si="80"/>
        <v>1</v>
      </c>
      <c r="AC527" s="17" t="str">
        <f t="shared" si="81"/>
        <v/>
      </c>
      <c r="AD527" s="17" t="str">
        <f t="shared" si="82"/>
        <v/>
      </c>
      <c r="AE527" s="17" t="str">
        <f t="shared" si="83"/>
        <v/>
      </c>
      <c r="AF527" s="17" t="str">
        <f t="shared" si="84"/>
        <v/>
      </c>
      <c r="AG527" s="17">
        <f t="shared" si="85"/>
        <v>1</v>
      </c>
      <c r="AH527" s="17">
        <f t="shared" si="86"/>
        <v>1</v>
      </c>
      <c r="AI527" s="17" t="str">
        <f t="shared" si="87"/>
        <v/>
      </c>
      <c r="AJ527" s="17">
        <f t="shared" si="88"/>
        <v>1</v>
      </c>
      <c r="AK527" s="17">
        <f t="shared" si="89"/>
        <v>4</v>
      </c>
    </row>
    <row r="528" spans="1:37" s="17" customFormat="1" ht="108" x14ac:dyDescent="0.25">
      <c r="A528" s="13" t="s">
        <v>3112</v>
      </c>
      <c r="B528" s="14">
        <v>525</v>
      </c>
      <c r="C528" s="15" t="s">
        <v>3113</v>
      </c>
      <c r="D528" s="15" t="s">
        <v>3055</v>
      </c>
      <c r="E528" s="16">
        <v>12374</v>
      </c>
      <c r="F528" s="16">
        <v>12374</v>
      </c>
      <c r="G528" s="16">
        <v>13940</v>
      </c>
      <c r="H528" s="15">
        <v>1</v>
      </c>
      <c r="I528" s="15">
        <v>1</v>
      </c>
      <c r="J528" s="15">
        <v>1</v>
      </c>
      <c r="K528" s="19" t="s">
        <v>3114</v>
      </c>
      <c r="L528" s="19">
        <v>2</v>
      </c>
      <c r="M528" s="19" t="s">
        <v>3115</v>
      </c>
      <c r="N528" s="19">
        <v>1</v>
      </c>
      <c r="O528" s="19" t="s">
        <v>3116</v>
      </c>
      <c r="P528" s="19">
        <v>0</v>
      </c>
      <c r="Q528" s="19">
        <v>0</v>
      </c>
      <c r="R528" s="19">
        <v>1</v>
      </c>
      <c r="S528" s="19" t="s">
        <v>3117</v>
      </c>
      <c r="T528" s="19">
        <v>21</v>
      </c>
      <c r="U528" s="19" t="s">
        <v>3118</v>
      </c>
      <c r="V528" s="19">
        <v>12</v>
      </c>
      <c r="W528" s="19" t="s">
        <v>3119</v>
      </c>
      <c r="X528" s="19">
        <v>0</v>
      </c>
      <c r="Y528" s="19">
        <v>0</v>
      </c>
      <c r="Z528" s="19">
        <v>60</v>
      </c>
      <c r="AA528" s="33" t="s">
        <v>3120</v>
      </c>
      <c r="AB528" s="17">
        <f t="shared" si="80"/>
        <v>1</v>
      </c>
      <c r="AC528" s="17">
        <f t="shared" si="81"/>
        <v>1</v>
      </c>
      <c r="AD528" s="17">
        <f t="shared" si="82"/>
        <v>1</v>
      </c>
      <c r="AE528" s="17" t="str">
        <f t="shared" si="83"/>
        <v/>
      </c>
      <c r="AF528" s="17">
        <f t="shared" si="84"/>
        <v>1</v>
      </c>
      <c r="AG528" s="17">
        <f t="shared" si="85"/>
        <v>1</v>
      </c>
      <c r="AH528" s="17">
        <f t="shared" si="86"/>
        <v>1</v>
      </c>
      <c r="AI528" s="17" t="str">
        <f t="shared" si="87"/>
        <v/>
      </c>
      <c r="AJ528" s="17">
        <f t="shared" si="88"/>
        <v>1</v>
      </c>
      <c r="AK528" s="17">
        <f t="shared" si="89"/>
        <v>7</v>
      </c>
    </row>
    <row r="529" spans="1:37" s="17" customFormat="1" ht="108" x14ac:dyDescent="0.25">
      <c r="A529" s="13" t="s">
        <v>3121</v>
      </c>
      <c r="B529" s="18">
        <v>526</v>
      </c>
      <c r="C529" s="15" t="s">
        <v>3122</v>
      </c>
      <c r="D529" s="15" t="s">
        <v>3055</v>
      </c>
      <c r="E529" s="16">
        <v>6187</v>
      </c>
      <c r="F529" s="16">
        <v>6187</v>
      </c>
      <c r="G529" s="16">
        <v>6970</v>
      </c>
      <c r="H529" s="15">
        <v>0.5</v>
      </c>
      <c r="I529" s="15">
        <v>0.5</v>
      </c>
      <c r="J529" s="15">
        <v>1</v>
      </c>
      <c r="K529" s="19" t="s">
        <v>3123</v>
      </c>
      <c r="L529" s="19">
        <v>0</v>
      </c>
      <c r="M529" s="19">
        <v>0</v>
      </c>
      <c r="N529" s="19">
        <v>0</v>
      </c>
      <c r="O529" s="19">
        <v>0</v>
      </c>
      <c r="P529" s="19">
        <v>0</v>
      </c>
      <c r="Q529" s="19">
        <v>0</v>
      </c>
      <c r="R529" s="19">
        <v>1</v>
      </c>
      <c r="S529" s="19" t="s">
        <v>3124</v>
      </c>
      <c r="T529" s="19">
        <v>24</v>
      </c>
      <c r="U529" s="19" t="s">
        <v>3125</v>
      </c>
      <c r="V529" s="19">
        <v>6</v>
      </c>
      <c r="W529" s="19" t="s">
        <v>3126</v>
      </c>
      <c r="X529" s="19">
        <v>0</v>
      </c>
      <c r="Y529" s="19">
        <v>0</v>
      </c>
      <c r="Z529" s="19">
        <v>25</v>
      </c>
      <c r="AA529" s="33" t="s">
        <v>3127</v>
      </c>
      <c r="AB529" s="17">
        <f t="shared" si="80"/>
        <v>1</v>
      </c>
      <c r="AC529" s="17" t="str">
        <f t="shared" si="81"/>
        <v/>
      </c>
      <c r="AD529" s="17" t="str">
        <f t="shared" si="82"/>
        <v/>
      </c>
      <c r="AE529" s="17" t="str">
        <f t="shared" si="83"/>
        <v/>
      </c>
      <c r="AF529" s="17">
        <f t="shared" si="84"/>
        <v>1</v>
      </c>
      <c r="AG529" s="17">
        <f t="shared" si="85"/>
        <v>1</v>
      </c>
      <c r="AH529" s="17">
        <f t="shared" si="86"/>
        <v>1</v>
      </c>
      <c r="AI529" s="17" t="str">
        <f t="shared" si="87"/>
        <v/>
      </c>
      <c r="AJ529" s="17">
        <f t="shared" si="88"/>
        <v>1</v>
      </c>
      <c r="AK529" s="17">
        <f t="shared" si="89"/>
        <v>5</v>
      </c>
    </row>
    <row r="530" spans="1:37" s="17" customFormat="1" ht="84" x14ac:dyDescent="0.25">
      <c r="A530" s="13" t="s">
        <v>3128</v>
      </c>
      <c r="B530" s="14">
        <v>527</v>
      </c>
      <c r="C530" s="15" t="s">
        <v>3129</v>
      </c>
      <c r="D530" s="15" t="s">
        <v>3055</v>
      </c>
      <c r="E530" s="16">
        <v>12374</v>
      </c>
      <c r="F530" s="16">
        <v>12374</v>
      </c>
      <c r="G530" s="16">
        <v>13940</v>
      </c>
      <c r="H530" s="15">
        <v>1</v>
      </c>
      <c r="I530" s="15">
        <v>1</v>
      </c>
      <c r="J530" s="15">
        <v>5</v>
      </c>
      <c r="K530" s="19" t="s">
        <v>3130</v>
      </c>
      <c r="L530" s="19">
        <v>0</v>
      </c>
      <c r="M530" s="19">
        <v>0</v>
      </c>
      <c r="N530" s="19">
        <v>0</v>
      </c>
      <c r="O530" s="19">
        <v>0</v>
      </c>
      <c r="P530" s="19">
        <v>0</v>
      </c>
      <c r="Q530" s="19">
        <v>0</v>
      </c>
      <c r="R530" s="19">
        <v>0</v>
      </c>
      <c r="S530" s="19">
        <v>0</v>
      </c>
      <c r="T530" s="19">
        <v>19</v>
      </c>
      <c r="U530" s="19" t="s">
        <v>3131</v>
      </c>
      <c r="V530" s="19">
        <v>9</v>
      </c>
      <c r="W530" s="19" t="s">
        <v>3132</v>
      </c>
      <c r="X530" s="19">
        <v>0</v>
      </c>
      <c r="Y530" s="19">
        <v>0</v>
      </c>
      <c r="Z530" s="19">
        <v>31</v>
      </c>
      <c r="AA530" s="33" t="s">
        <v>3133</v>
      </c>
      <c r="AB530" s="17">
        <f t="shared" si="80"/>
        <v>1</v>
      </c>
      <c r="AC530" s="17" t="str">
        <f t="shared" si="81"/>
        <v/>
      </c>
      <c r="AD530" s="17" t="str">
        <f t="shared" si="82"/>
        <v/>
      </c>
      <c r="AE530" s="17" t="str">
        <f t="shared" si="83"/>
        <v/>
      </c>
      <c r="AF530" s="17" t="str">
        <f t="shared" si="84"/>
        <v/>
      </c>
      <c r="AG530" s="17">
        <f t="shared" si="85"/>
        <v>1</v>
      </c>
      <c r="AH530" s="17">
        <f t="shared" si="86"/>
        <v>1</v>
      </c>
      <c r="AI530" s="17" t="str">
        <f t="shared" si="87"/>
        <v/>
      </c>
      <c r="AJ530" s="17">
        <f t="shared" si="88"/>
        <v>1</v>
      </c>
      <c r="AK530" s="17">
        <f t="shared" si="89"/>
        <v>4</v>
      </c>
    </row>
    <row r="531" spans="1:37" s="17" customFormat="1" ht="108" x14ac:dyDescent="0.25">
      <c r="A531" s="13" t="s">
        <v>3134</v>
      </c>
      <c r="B531" s="18">
        <v>528</v>
      </c>
      <c r="C531" s="15" t="s">
        <v>3135</v>
      </c>
      <c r="D531" s="15" t="s">
        <v>3055</v>
      </c>
      <c r="E531" s="16">
        <v>18566</v>
      </c>
      <c r="F531" s="16">
        <v>18566</v>
      </c>
      <c r="G531" s="16">
        <v>20910</v>
      </c>
      <c r="H531" s="15">
        <v>1.5</v>
      </c>
      <c r="I531" s="15">
        <v>1.5</v>
      </c>
      <c r="J531" s="15">
        <v>4</v>
      </c>
      <c r="K531" s="19" t="s">
        <v>3136</v>
      </c>
      <c r="L531" s="19">
        <v>0</v>
      </c>
      <c r="M531" s="19">
        <v>0</v>
      </c>
      <c r="N531" s="19">
        <v>0</v>
      </c>
      <c r="O531" s="19">
        <v>0</v>
      </c>
      <c r="P531" s="19">
        <v>0</v>
      </c>
      <c r="Q531" s="19">
        <v>0</v>
      </c>
      <c r="R531" s="19">
        <v>0</v>
      </c>
      <c r="S531" s="19">
        <v>0</v>
      </c>
      <c r="T531" s="19">
        <v>20</v>
      </c>
      <c r="U531" s="19" t="s">
        <v>3137</v>
      </c>
      <c r="V531" s="19">
        <v>2</v>
      </c>
      <c r="W531" s="19" t="s">
        <v>3138</v>
      </c>
      <c r="X531" s="19">
        <v>0</v>
      </c>
      <c r="Y531" s="19">
        <v>0</v>
      </c>
      <c r="Z531" s="19">
        <v>68</v>
      </c>
      <c r="AA531" s="33">
        <v>0</v>
      </c>
      <c r="AB531" s="17">
        <f t="shared" si="80"/>
        <v>1</v>
      </c>
      <c r="AC531" s="17" t="str">
        <f t="shared" si="81"/>
        <v/>
      </c>
      <c r="AD531" s="17" t="str">
        <f t="shared" si="82"/>
        <v/>
      </c>
      <c r="AE531" s="17" t="str">
        <f t="shared" si="83"/>
        <v/>
      </c>
      <c r="AF531" s="17" t="str">
        <f t="shared" si="84"/>
        <v/>
      </c>
      <c r="AG531" s="17">
        <f t="shared" si="85"/>
        <v>1</v>
      </c>
      <c r="AH531" s="17">
        <f t="shared" si="86"/>
        <v>1</v>
      </c>
      <c r="AI531" s="17" t="str">
        <f t="shared" si="87"/>
        <v/>
      </c>
      <c r="AJ531" s="17">
        <f t="shared" si="88"/>
        <v>1</v>
      </c>
      <c r="AK531" s="17">
        <f t="shared" si="89"/>
        <v>4</v>
      </c>
    </row>
    <row r="532" spans="1:37" s="17" customFormat="1" ht="48" x14ac:dyDescent="0.25">
      <c r="A532" s="13" t="s">
        <v>3139</v>
      </c>
      <c r="B532" s="14">
        <v>529</v>
      </c>
      <c r="C532" s="15" t="s">
        <v>3140</v>
      </c>
      <c r="D532" s="15" t="s">
        <v>3055</v>
      </c>
      <c r="E532" s="16">
        <v>6187</v>
      </c>
      <c r="F532" s="16">
        <v>6187</v>
      </c>
      <c r="G532" s="16">
        <v>6970</v>
      </c>
      <c r="H532" s="15">
        <v>0.5</v>
      </c>
      <c r="I532" s="15">
        <v>0.5</v>
      </c>
      <c r="J532" s="15">
        <v>1</v>
      </c>
      <c r="K532" s="19" t="s">
        <v>3141</v>
      </c>
      <c r="L532" s="19">
        <v>0</v>
      </c>
      <c r="M532" s="19">
        <v>0</v>
      </c>
      <c r="N532" s="19">
        <v>0</v>
      </c>
      <c r="O532" s="19">
        <v>0</v>
      </c>
      <c r="P532" s="19">
        <v>0</v>
      </c>
      <c r="Q532" s="19">
        <v>0</v>
      </c>
      <c r="R532" s="19">
        <v>1</v>
      </c>
      <c r="S532" s="19" t="s">
        <v>3142</v>
      </c>
      <c r="T532" s="19">
        <v>6</v>
      </c>
      <c r="U532" s="19" t="s">
        <v>3143</v>
      </c>
      <c r="V532" s="19">
        <v>2</v>
      </c>
      <c r="W532" s="19" t="s">
        <v>3144</v>
      </c>
      <c r="X532" s="19">
        <v>0</v>
      </c>
      <c r="Y532" s="19">
        <v>0</v>
      </c>
      <c r="Z532" s="19">
        <v>160</v>
      </c>
      <c r="AA532" s="33" t="s">
        <v>3145</v>
      </c>
      <c r="AB532" s="17">
        <f t="shared" si="80"/>
        <v>1</v>
      </c>
      <c r="AC532" s="17" t="str">
        <f t="shared" si="81"/>
        <v/>
      </c>
      <c r="AD532" s="17" t="str">
        <f t="shared" si="82"/>
        <v/>
      </c>
      <c r="AE532" s="17" t="str">
        <f t="shared" si="83"/>
        <v/>
      </c>
      <c r="AF532" s="17">
        <f t="shared" si="84"/>
        <v>1</v>
      </c>
      <c r="AG532" s="17">
        <f t="shared" si="85"/>
        <v>1</v>
      </c>
      <c r="AH532" s="17">
        <f t="shared" si="86"/>
        <v>1</v>
      </c>
      <c r="AI532" s="17" t="str">
        <f t="shared" si="87"/>
        <v/>
      </c>
      <c r="AJ532" s="17">
        <f t="shared" si="88"/>
        <v>1</v>
      </c>
      <c r="AK532" s="17">
        <f t="shared" si="89"/>
        <v>5</v>
      </c>
    </row>
    <row r="533" spans="1:37" s="17" customFormat="1" ht="84" x14ac:dyDescent="0.25">
      <c r="A533" s="13" t="s">
        <v>3146</v>
      </c>
      <c r="B533" s="18">
        <v>530</v>
      </c>
      <c r="C533" s="15" t="s">
        <v>3147</v>
      </c>
      <c r="D533" s="15" t="s">
        <v>3055</v>
      </c>
      <c r="E533" s="16">
        <v>12373</v>
      </c>
      <c r="F533" s="16">
        <v>12373</v>
      </c>
      <c r="G533" s="16">
        <v>13940</v>
      </c>
      <c r="H533" s="15">
        <v>1</v>
      </c>
      <c r="I533" s="15">
        <v>1</v>
      </c>
      <c r="J533" s="15">
        <v>1</v>
      </c>
      <c r="K533" s="19" t="s">
        <v>3148</v>
      </c>
      <c r="L533" s="19">
        <v>1</v>
      </c>
      <c r="M533" s="19" t="s">
        <v>3149</v>
      </c>
      <c r="N533" s="19">
        <v>0</v>
      </c>
      <c r="O533" s="19">
        <v>0</v>
      </c>
      <c r="P533" s="19">
        <v>0</v>
      </c>
      <c r="Q533" s="19">
        <v>0</v>
      </c>
      <c r="R533" s="19">
        <v>1</v>
      </c>
      <c r="S533" s="19" t="s">
        <v>3150</v>
      </c>
      <c r="T533" s="19">
        <v>13</v>
      </c>
      <c r="U533" s="19" t="s">
        <v>3151</v>
      </c>
      <c r="V533" s="19">
        <v>6</v>
      </c>
      <c r="W533" s="19" t="s">
        <v>3152</v>
      </c>
      <c r="X533" s="19">
        <v>0</v>
      </c>
      <c r="Y533" s="19">
        <v>0</v>
      </c>
      <c r="Z533" s="19">
        <v>184</v>
      </c>
      <c r="AA533" s="33" t="s">
        <v>3153</v>
      </c>
      <c r="AB533" s="17">
        <f t="shared" si="80"/>
        <v>1</v>
      </c>
      <c r="AC533" s="17">
        <f t="shared" si="81"/>
        <v>1</v>
      </c>
      <c r="AD533" s="17" t="str">
        <f t="shared" si="82"/>
        <v/>
      </c>
      <c r="AE533" s="17" t="str">
        <f t="shared" si="83"/>
        <v/>
      </c>
      <c r="AF533" s="17">
        <f t="shared" si="84"/>
        <v>1</v>
      </c>
      <c r="AG533" s="17">
        <f t="shared" si="85"/>
        <v>1</v>
      </c>
      <c r="AH533" s="17">
        <f t="shared" si="86"/>
        <v>1</v>
      </c>
      <c r="AI533" s="17" t="str">
        <f t="shared" si="87"/>
        <v/>
      </c>
      <c r="AJ533" s="17">
        <f t="shared" si="88"/>
        <v>1</v>
      </c>
      <c r="AK533" s="17">
        <f t="shared" si="89"/>
        <v>6</v>
      </c>
    </row>
    <row r="534" spans="1:37" s="17" customFormat="1" ht="409.5" x14ac:dyDescent="0.25">
      <c r="A534" s="13" t="s">
        <v>3154</v>
      </c>
      <c r="B534" s="14">
        <v>531</v>
      </c>
      <c r="C534" s="15" t="s">
        <v>3155</v>
      </c>
      <c r="D534" s="15" t="s">
        <v>3156</v>
      </c>
      <c r="E534" s="16">
        <v>35777</v>
      </c>
      <c r="F534" s="16">
        <v>35777</v>
      </c>
      <c r="G534" s="16">
        <v>40594</v>
      </c>
      <c r="H534" s="15">
        <v>3</v>
      </c>
      <c r="I534" s="15">
        <v>3</v>
      </c>
      <c r="J534" s="15">
        <v>3</v>
      </c>
      <c r="K534" s="19" t="s">
        <v>3157</v>
      </c>
      <c r="L534" s="19">
        <v>5</v>
      </c>
      <c r="M534" s="19" t="s">
        <v>3158</v>
      </c>
      <c r="N534" s="19">
        <v>0</v>
      </c>
      <c r="O534" s="19">
        <v>0</v>
      </c>
      <c r="P534" s="19">
        <v>3</v>
      </c>
      <c r="Q534" s="19" t="s">
        <v>3159</v>
      </c>
      <c r="R534" s="19">
        <v>2</v>
      </c>
      <c r="S534" s="19" t="s">
        <v>3160</v>
      </c>
      <c r="T534" s="19">
        <v>16</v>
      </c>
      <c r="U534" s="19" t="s">
        <v>3161</v>
      </c>
      <c r="V534" s="19">
        <v>15</v>
      </c>
      <c r="W534" s="19" t="s">
        <v>3162</v>
      </c>
      <c r="X534" s="19">
        <v>0</v>
      </c>
      <c r="Y534" s="19">
        <v>0</v>
      </c>
      <c r="Z534" s="19">
        <v>2068</v>
      </c>
      <c r="AA534" s="33" t="s">
        <v>3163</v>
      </c>
      <c r="AB534" s="17">
        <f t="shared" si="80"/>
        <v>1</v>
      </c>
      <c r="AC534" s="17">
        <f t="shared" si="81"/>
        <v>1</v>
      </c>
      <c r="AD534" s="17" t="str">
        <f t="shared" si="82"/>
        <v/>
      </c>
      <c r="AE534" s="17">
        <f t="shared" si="83"/>
        <v>1</v>
      </c>
      <c r="AF534" s="17">
        <f t="shared" si="84"/>
        <v>1</v>
      </c>
      <c r="AG534" s="17">
        <f t="shared" si="85"/>
        <v>1</v>
      </c>
      <c r="AH534" s="17">
        <f t="shared" si="86"/>
        <v>1</v>
      </c>
      <c r="AI534" s="17" t="str">
        <f t="shared" si="87"/>
        <v/>
      </c>
      <c r="AJ534" s="17">
        <f t="shared" si="88"/>
        <v>1</v>
      </c>
      <c r="AK534" s="17">
        <f t="shared" si="89"/>
        <v>7</v>
      </c>
    </row>
    <row r="535" spans="1:37" s="17" customFormat="1" ht="96" x14ac:dyDescent="0.25">
      <c r="A535" s="13" t="s">
        <v>3164</v>
      </c>
      <c r="B535" s="18">
        <v>532</v>
      </c>
      <c r="C535" s="15" t="s">
        <v>3165</v>
      </c>
      <c r="D535" s="15" t="s">
        <v>3156</v>
      </c>
      <c r="E535" s="16">
        <v>27202</v>
      </c>
      <c r="F535" s="16">
        <v>27202</v>
      </c>
      <c r="G535" s="16">
        <v>28418</v>
      </c>
      <c r="H535" s="15">
        <v>2</v>
      </c>
      <c r="I535" s="15">
        <v>2</v>
      </c>
      <c r="J535" s="15">
        <v>3</v>
      </c>
      <c r="K535" s="19" t="s">
        <v>3166</v>
      </c>
      <c r="L535" s="19">
        <v>1</v>
      </c>
      <c r="M535" s="19" t="s">
        <v>3167</v>
      </c>
      <c r="N535" s="19">
        <v>0</v>
      </c>
      <c r="O535" s="19">
        <v>0</v>
      </c>
      <c r="P535" s="19">
        <v>0</v>
      </c>
      <c r="Q535" s="19">
        <v>0</v>
      </c>
      <c r="R535" s="19">
        <v>0</v>
      </c>
      <c r="S535" s="19">
        <v>0</v>
      </c>
      <c r="T535" s="19">
        <v>9</v>
      </c>
      <c r="U535" s="19" t="s">
        <v>3168</v>
      </c>
      <c r="V535" s="19">
        <v>10</v>
      </c>
      <c r="W535" s="19" t="s">
        <v>3169</v>
      </c>
      <c r="X535" s="19">
        <v>0</v>
      </c>
      <c r="Y535" s="19" t="s">
        <v>291</v>
      </c>
      <c r="Z535" s="19">
        <v>80</v>
      </c>
      <c r="AA535" s="33">
        <v>0</v>
      </c>
      <c r="AB535" s="17">
        <f t="shared" si="80"/>
        <v>1</v>
      </c>
      <c r="AC535" s="17">
        <f t="shared" si="81"/>
        <v>1</v>
      </c>
      <c r="AD535" s="17" t="str">
        <f t="shared" si="82"/>
        <v/>
      </c>
      <c r="AE535" s="17" t="str">
        <f t="shared" si="83"/>
        <v/>
      </c>
      <c r="AF535" s="17" t="str">
        <f t="shared" si="84"/>
        <v/>
      </c>
      <c r="AG535" s="17">
        <f t="shared" si="85"/>
        <v>1</v>
      </c>
      <c r="AH535" s="17">
        <f t="shared" si="86"/>
        <v>1</v>
      </c>
      <c r="AI535" s="17" t="str">
        <f t="shared" si="87"/>
        <v/>
      </c>
      <c r="AJ535" s="17">
        <f t="shared" si="88"/>
        <v>1</v>
      </c>
      <c r="AK535" s="17">
        <f t="shared" si="89"/>
        <v>5</v>
      </c>
    </row>
    <row r="536" spans="1:37" s="17" customFormat="1" ht="72" x14ac:dyDescent="0.25">
      <c r="A536" s="13" t="s">
        <v>3170</v>
      </c>
      <c r="B536" s="14">
        <v>533</v>
      </c>
      <c r="C536" s="15" t="s">
        <v>3171</v>
      </c>
      <c r="D536" s="15" t="s">
        <v>3156</v>
      </c>
      <c r="E536" s="16">
        <v>472516</v>
      </c>
      <c r="F536" s="16">
        <v>472516</v>
      </c>
      <c r="G536" s="16">
        <v>534544</v>
      </c>
      <c r="H536" s="15">
        <v>39.5</v>
      </c>
      <c r="I536" s="15">
        <v>39.5</v>
      </c>
      <c r="J536" s="15">
        <v>2</v>
      </c>
      <c r="K536" s="19" t="s">
        <v>3172</v>
      </c>
      <c r="L536" s="19">
        <v>8</v>
      </c>
      <c r="M536" s="19" t="s">
        <v>3173</v>
      </c>
      <c r="N536" s="19">
        <v>1</v>
      </c>
      <c r="O536" s="19" t="s">
        <v>296</v>
      </c>
      <c r="P536" s="19">
        <v>5</v>
      </c>
      <c r="Q536" s="19" t="s">
        <v>3174</v>
      </c>
      <c r="R536" s="19">
        <v>0</v>
      </c>
      <c r="S536" s="19">
        <v>0</v>
      </c>
      <c r="T536" s="19">
        <v>28</v>
      </c>
      <c r="U536" s="19" t="s">
        <v>3175</v>
      </c>
      <c r="V536" s="19">
        <v>9</v>
      </c>
      <c r="W536" s="19" t="s">
        <v>3176</v>
      </c>
      <c r="X536" s="19">
        <v>1</v>
      </c>
      <c r="Y536" s="19" t="s">
        <v>3177</v>
      </c>
      <c r="Z536" s="19">
        <v>6315</v>
      </c>
      <c r="AA536" s="33" t="s">
        <v>3178</v>
      </c>
      <c r="AB536" s="17">
        <f t="shared" si="80"/>
        <v>1</v>
      </c>
      <c r="AC536" s="17">
        <f t="shared" si="81"/>
        <v>1</v>
      </c>
      <c r="AD536" s="17">
        <f t="shared" si="82"/>
        <v>1</v>
      </c>
      <c r="AE536" s="17">
        <f t="shared" si="83"/>
        <v>1</v>
      </c>
      <c r="AF536" s="17" t="str">
        <f t="shared" si="84"/>
        <v/>
      </c>
      <c r="AG536" s="17">
        <f t="shared" si="85"/>
        <v>1</v>
      </c>
      <c r="AH536" s="17">
        <f t="shared" si="86"/>
        <v>1</v>
      </c>
      <c r="AI536" s="17">
        <f t="shared" si="87"/>
        <v>1</v>
      </c>
      <c r="AJ536" s="17">
        <f t="shared" si="88"/>
        <v>1</v>
      </c>
      <c r="AK536" s="17">
        <f t="shared" si="89"/>
        <v>8</v>
      </c>
    </row>
    <row r="537" spans="1:37" s="17" customFormat="1" ht="108" x14ac:dyDescent="0.25">
      <c r="A537" s="13" t="s">
        <v>3179</v>
      </c>
      <c r="B537" s="18">
        <v>534</v>
      </c>
      <c r="C537" s="15" t="s">
        <v>3180</v>
      </c>
      <c r="D537" s="15" t="s">
        <v>3156</v>
      </c>
      <c r="E537" s="16">
        <v>6362</v>
      </c>
      <c r="F537" s="16">
        <v>6362</v>
      </c>
      <c r="G537" s="16">
        <v>7128</v>
      </c>
      <c r="H537" s="15">
        <v>0.5</v>
      </c>
      <c r="I537" s="15">
        <v>0.5</v>
      </c>
      <c r="J537" s="15">
        <v>1</v>
      </c>
      <c r="K537" s="19" t="s">
        <v>3181</v>
      </c>
      <c r="L537" s="19">
        <v>0</v>
      </c>
      <c r="M537" s="19">
        <v>0</v>
      </c>
      <c r="N537" s="19">
        <v>0</v>
      </c>
      <c r="O537" s="19">
        <v>0</v>
      </c>
      <c r="P537" s="19">
        <v>0</v>
      </c>
      <c r="Q537" s="19">
        <v>0</v>
      </c>
      <c r="R537" s="19">
        <v>0</v>
      </c>
      <c r="S537" s="19">
        <v>0</v>
      </c>
      <c r="T537" s="19">
        <v>15</v>
      </c>
      <c r="U537" s="19" t="s">
        <v>3182</v>
      </c>
      <c r="V537" s="19">
        <v>4</v>
      </c>
      <c r="W537" s="19" t="s">
        <v>3183</v>
      </c>
      <c r="X537" s="19">
        <v>0</v>
      </c>
      <c r="Y537" s="19">
        <v>0</v>
      </c>
      <c r="Z537" s="19">
        <v>30</v>
      </c>
      <c r="AA537" s="33">
        <v>0</v>
      </c>
      <c r="AB537" s="17">
        <f t="shared" si="80"/>
        <v>1</v>
      </c>
      <c r="AC537" s="17" t="str">
        <f t="shared" si="81"/>
        <v/>
      </c>
      <c r="AD537" s="17" t="str">
        <f t="shared" si="82"/>
        <v/>
      </c>
      <c r="AE537" s="17" t="str">
        <f t="shared" si="83"/>
        <v/>
      </c>
      <c r="AF537" s="17" t="str">
        <f t="shared" si="84"/>
        <v/>
      </c>
      <c r="AG537" s="17">
        <f t="shared" si="85"/>
        <v>1</v>
      </c>
      <c r="AH537" s="17">
        <f t="shared" si="86"/>
        <v>1</v>
      </c>
      <c r="AI537" s="17" t="str">
        <f t="shared" si="87"/>
        <v/>
      </c>
      <c r="AJ537" s="17">
        <f t="shared" si="88"/>
        <v>1</v>
      </c>
      <c r="AK537" s="17">
        <f t="shared" si="89"/>
        <v>4</v>
      </c>
    </row>
    <row r="538" spans="1:37" s="17" customFormat="1" ht="132" x14ac:dyDescent="0.25">
      <c r="A538" s="13" t="s">
        <v>3184</v>
      </c>
      <c r="B538" s="14">
        <v>535</v>
      </c>
      <c r="C538" s="15" t="s">
        <v>3185</v>
      </c>
      <c r="D538" s="15" t="s">
        <v>3156</v>
      </c>
      <c r="E538" s="16">
        <v>32740</v>
      </c>
      <c r="F538" s="16">
        <v>32740</v>
      </c>
      <c r="G538" s="16">
        <v>36747</v>
      </c>
      <c r="H538" s="15">
        <v>2.5</v>
      </c>
      <c r="I538" s="15">
        <v>2.5</v>
      </c>
      <c r="J538" s="15">
        <v>3</v>
      </c>
      <c r="K538" s="19" t="s">
        <v>3186</v>
      </c>
      <c r="L538" s="19">
        <v>1</v>
      </c>
      <c r="M538" s="19" t="s">
        <v>3187</v>
      </c>
      <c r="N538" s="19">
        <v>1</v>
      </c>
      <c r="O538" s="19" t="s">
        <v>3188</v>
      </c>
      <c r="P538" s="19">
        <v>0</v>
      </c>
      <c r="Q538" s="19">
        <v>0</v>
      </c>
      <c r="R538" s="19">
        <v>3</v>
      </c>
      <c r="S538" s="19" t="s">
        <v>3189</v>
      </c>
      <c r="T538" s="19">
        <v>10</v>
      </c>
      <c r="U538" s="19" t="s">
        <v>3190</v>
      </c>
      <c r="V538" s="19">
        <v>35</v>
      </c>
      <c r="W538" s="19" t="s">
        <v>3191</v>
      </c>
      <c r="X538" s="19">
        <v>0</v>
      </c>
      <c r="Y538" s="19" t="s">
        <v>291</v>
      </c>
      <c r="Z538" s="19">
        <v>77</v>
      </c>
      <c r="AA538" s="33" t="s">
        <v>3192</v>
      </c>
      <c r="AB538" s="17">
        <f t="shared" si="80"/>
        <v>1</v>
      </c>
      <c r="AC538" s="17">
        <f t="shared" si="81"/>
        <v>1</v>
      </c>
      <c r="AD538" s="17">
        <f t="shared" si="82"/>
        <v>1</v>
      </c>
      <c r="AE538" s="17" t="str">
        <f t="shared" si="83"/>
        <v/>
      </c>
      <c r="AF538" s="17">
        <f t="shared" si="84"/>
        <v>1</v>
      </c>
      <c r="AG538" s="17">
        <f t="shared" si="85"/>
        <v>1</v>
      </c>
      <c r="AH538" s="17">
        <f t="shared" si="86"/>
        <v>1</v>
      </c>
      <c r="AI538" s="17" t="str">
        <f t="shared" si="87"/>
        <v/>
      </c>
      <c r="AJ538" s="17">
        <f t="shared" si="88"/>
        <v>1</v>
      </c>
      <c r="AK538" s="17">
        <f t="shared" si="89"/>
        <v>7</v>
      </c>
    </row>
    <row r="539" spans="1:37" s="17" customFormat="1" ht="84" x14ac:dyDescent="0.25">
      <c r="A539" s="13" t="s">
        <v>3193</v>
      </c>
      <c r="B539" s="18">
        <v>536</v>
      </c>
      <c r="C539" s="15" t="s">
        <v>3194</v>
      </c>
      <c r="D539" s="15" t="s">
        <v>3156</v>
      </c>
      <c r="E539" s="16">
        <v>59298</v>
      </c>
      <c r="F539" s="16">
        <v>59298</v>
      </c>
      <c r="G539" s="16">
        <v>67516</v>
      </c>
      <c r="H539" s="15">
        <v>4.5</v>
      </c>
      <c r="I539" s="15">
        <v>4.5</v>
      </c>
      <c r="J539" s="15">
        <v>4</v>
      </c>
      <c r="K539" s="19" t="s">
        <v>3195</v>
      </c>
      <c r="L539" s="19">
        <v>1</v>
      </c>
      <c r="M539" s="19" t="s">
        <v>286</v>
      </c>
      <c r="N539" s="19">
        <v>1</v>
      </c>
      <c r="O539" s="19" t="s">
        <v>296</v>
      </c>
      <c r="P539" s="19">
        <v>1</v>
      </c>
      <c r="Q539" s="19" t="s">
        <v>1649</v>
      </c>
      <c r="R539" s="19">
        <v>1</v>
      </c>
      <c r="S539" s="19" t="s">
        <v>3196</v>
      </c>
      <c r="T539" s="19">
        <v>4</v>
      </c>
      <c r="U539" s="19" t="s">
        <v>3197</v>
      </c>
      <c r="V539" s="19">
        <v>41</v>
      </c>
      <c r="W539" s="19" t="s">
        <v>3198</v>
      </c>
      <c r="X539" s="19">
        <v>0</v>
      </c>
      <c r="Y539" s="19">
        <v>0</v>
      </c>
      <c r="Z539" s="19">
        <v>3725</v>
      </c>
      <c r="AA539" s="33">
        <v>0</v>
      </c>
      <c r="AB539" s="17">
        <f t="shared" si="80"/>
        <v>1</v>
      </c>
      <c r="AC539" s="17">
        <f t="shared" si="81"/>
        <v>1</v>
      </c>
      <c r="AD539" s="17">
        <f t="shared" si="82"/>
        <v>1</v>
      </c>
      <c r="AE539" s="17">
        <f t="shared" si="83"/>
        <v>1</v>
      </c>
      <c r="AF539" s="17">
        <f t="shared" si="84"/>
        <v>1</v>
      </c>
      <c r="AG539" s="17">
        <f t="shared" si="85"/>
        <v>1</v>
      </c>
      <c r="AH539" s="17">
        <f t="shared" si="86"/>
        <v>1</v>
      </c>
      <c r="AI539" s="17" t="str">
        <f t="shared" si="87"/>
        <v/>
      </c>
      <c r="AJ539" s="17">
        <f t="shared" si="88"/>
        <v>1</v>
      </c>
      <c r="AK539" s="17">
        <f t="shared" si="89"/>
        <v>8</v>
      </c>
    </row>
    <row r="540" spans="1:37" s="17" customFormat="1" ht="348" x14ac:dyDescent="0.25">
      <c r="A540" s="13" t="s">
        <v>3199</v>
      </c>
      <c r="B540" s="14">
        <v>537</v>
      </c>
      <c r="C540" s="15" t="s">
        <v>3200</v>
      </c>
      <c r="D540" s="15" t="s">
        <v>3156</v>
      </c>
      <c r="E540" s="16">
        <v>42340</v>
      </c>
      <c r="F540" s="16">
        <v>42340</v>
      </c>
      <c r="G540" s="16">
        <v>47882</v>
      </c>
      <c r="H540" s="15">
        <v>3.5</v>
      </c>
      <c r="I540" s="15">
        <v>3.5</v>
      </c>
      <c r="J540" s="15">
        <v>7</v>
      </c>
      <c r="K540" s="19" t="s">
        <v>3201</v>
      </c>
      <c r="L540" s="19">
        <v>2</v>
      </c>
      <c r="M540" s="19" t="s">
        <v>3202</v>
      </c>
      <c r="N540" s="19">
        <v>1</v>
      </c>
      <c r="O540" s="19" t="s">
        <v>296</v>
      </c>
      <c r="P540" s="19">
        <v>0</v>
      </c>
      <c r="Q540" s="19">
        <v>0</v>
      </c>
      <c r="R540" s="19">
        <v>5</v>
      </c>
      <c r="S540" s="19" t="s">
        <v>3203</v>
      </c>
      <c r="T540" s="19">
        <v>12</v>
      </c>
      <c r="U540" s="19" t="s">
        <v>3204</v>
      </c>
      <c r="V540" s="19">
        <v>12</v>
      </c>
      <c r="W540" s="19" t="s">
        <v>3205</v>
      </c>
      <c r="X540" s="19">
        <v>0</v>
      </c>
      <c r="Y540" s="19" t="s">
        <v>3206</v>
      </c>
      <c r="Z540" s="19">
        <v>779</v>
      </c>
      <c r="AA540" s="33" t="s">
        <v>3207</v>
      </c>
      <c r="AB540" s="17">
        <f t="shared" si="80"/>
        <v>1</v>
      </c>
      <c r="AC540" s="17">
        <f t="shared" si="81"/>
        <v>1</v>
      </c>
      <c r="AD540" s="17">
        <f t="shared" si="82"/>
        <v>1</v>
      </c>
      <c r="AE540" s="17" t="str">
        <f t="shared" si="83"/>
        <v/>
      </c>
      <c r="AF540" s="17">
        <f t="shared" si="84"/>
        <v>1</v>
      </c>
      <c r="AG540" s="17">
        <f t="shared" si="85"/>
        <v>1</v>
      </c>
      <c r="AH540" s="17">
        <f t="shared" si="86"/>
        <v>1</v>
      </c>
      <c r="AI540" s="17" t="str">
        <f t="shared" si="87"/>
        <v/>
      </c>
      <c r="AJ540" s="17">
        <f t="shared" si="88"/>
        <v>1</v>
      </c>
      <c r="AK540" s="17">
        <f t="shared" si="89"/>
        <v>7</v>
      </c>
    </row>
    <row r="541" spans="1:37" s="17" customFormat="1" ht="120" x14ac:dyDescent="0.25">
      <c r="A541" s="13" t="s">
        <v>3208</v>
      </c>
      <c r="B541" s="18">
        <v>538</v>
      </c>
      <c r="C541" s="15" t="s">
        <v>3209</v>
      </c>
      <c r="D541" s="15" t="s">
        <v>3156</v>
      </c>
      <c r="E541" s="16">
        <v>24079</v>
      </c>
      <c r="F541" s="16">
        <v>24079</v>
      </c>
      <c r="G541" s="16">
        <v>28443</v>
      </c>
      <c r="H541" s="15">
        <v>2</v>
      </c>
      <c r="I541" s="15">
        <v>2</v>
      </c>
      <c r="J541" s="15">
        <v>2</v>
      </c>
      <c r="K541" s="19" t="s">
        <v>3210</v>
      </c>
      <c r="L541" s="19">
        <v>0</v>
      </c>
      <c r="M541" s="19" t="s">
        <v>367</v>
      </c>
      <c r="N541" s="19">
        <v>0</v>
      </c>
      <c r="O541" s="19">
        <v>0</v>
      </c>
      <c r="P541" s="19">
        <v>0</v>
      </c>
      <c r="Q541" s="19">
        <v>0</v>
      </c>
      <c r="R541" s="19">
        <v>2</v>
      </c>
      <c r="S541" s="19" t="s">
        <v>3211</v>
      </c>
      <c r="T541" s="19">
        <v>14</v>
      </c>
      <c r="U541" s="19" t="s">
        <v>3212</v>
      </c>
      <c r="V541" s="19">
        <v>7</v>
      </c>
      <c r="W541" s="19" t="s">
        <v>3213</v>
      </c>
      <c r="X541" s="19">
        <v>0</v>
      </c>
      <c r="Y541" s="19" t="s">
        <v>367</v>
      </c>
      <c r="Z541" s="19">
        <v>277</v>
      </c>
      <c r="AA541" s="33" t="s">
        <v>3214</v>
      </c>
      <c r="AB541" s="17">
        <f t="shared" si="80"/>
        <v>1</v>
      </c>
      <c r="AC541" s="17" t="str">
        <f t="shared" si="81"/>
        <v/>
      </c>
      <c r="AD541" s="17" t="str">
        <f t="shared" si="82"/>
        <v/>
      </c>
      <c r="AE541" s="17" t="str">
        <f t="shared" si="83"/>
        <v/>
      </c>
      <c r="AF541" s="17">
        <f t="shared" si="84"/>
        <v>1</v>
      </c>
      <c r="AG541" s="17">
        <f t="shared" si="85"/>
        <v>1</v>
      </c>
      <c r="AH541" s="17">
        <f t="shared" si="86"/>
        <v>1</v>
      </c>
      <c r="AI541" s="17" t="str">
        <f t="shared" si="87"/>
        <v/>
      </c>
      <c r="AJ541" s="17">
        <f t="shared" si="88"/>
        <v>1</v>
      </c>
      <c r="AK541" s="17">
        <f t="shared" si="89"/>
        <v>5</v>
      </c>
    </row>
    <row r="542" spans="1:37" s="17" customFormat="1" ht="36" x14ac:dyDescent="0.25">
      <c r="A542" s="13" t="s">
        <v>3215</v>
      </c>
      <c r="B542" s="14">
        <v>539</v>
      </c>
      <c r="C542" s="15" t="s">
        <v>3216</v>
      </c>
      <c r="D542" s="15" t="s">
        <v>3156</v>
      </c>
      <c r="E542" s="16">
        <v>6932</v>
      </c>
      <c r="F542" s="16">
        <v>6932</v>
      </c>
      <c r="G542" s="16">
        <v>7709</v>
      </c>
      <c r="H542" s="15">
        <v>0.5</v>
      </c>
      <c r="I542" s="15">
        <v>0.5</v>
      </c>
      <c r="J542" s="15">
        <v>1</v>
      </c>
      <c r="K542" s="19" t="s">
        <v>3217</v>
      </c>
      <c r="L542" s="19">
        <v>0</v>
      </c>
      <c r="M542" s="19">
        <v>0</v>
      </c>
      <c r="N542" s="19">
        <v>0</v>
      </c>
      <c r="O542" s="19">
        <v>0</v>
      </c>
      <c r="P542" s="19">
        <v>0</v>
      </c>
      <c r="Q542" s="19">
        <v>0</v>
      </c>
      <c r="R542" s="19">
        <v>0</v>
      </c>
      <c r="S542" s="19">
        <v>0</v>
      </c>
      <c r="T542" s="19">
        <v>0</v>
      </c>
      <c r="U542" s="19">
        <v>0</v>
      </c>
      <c r="V542" s="19">
        <v>3</v>
      </c>
      <c r="W542" s="19" t="s">
        <v>3218</v>
      </c>
      <c r="X542" s="19">
        <v>0</v>
      </c>
      <c r="Y542" s="19">
        <v>0</v>
      </c>
      <c r="Z542" s="19">
        <v>85</v>
      </c>
      <c r="AA542" s="33" t="s">
        <v>3219</v>
      </c>
      <c r="AB542" s="17">
        <f t="shared" si="80"/>
        <v>1</v>
      </c>
      <c r="AC542" s="17" t="str">
        <f t="shared" si="81"/>
        <v/>
      </c>
      <c r="AD542" s="17" t="str">
        <f t="shared" si="82"/>
        <v/>
      </c>
      <c r="AE542" s="17" t="str">
        <f t="shared" si="83"/>
        <v/>
      </c>
      <c r="AF542" s="17" t="str">
        <f t="shared" si="84"/>
        <v/>
      </c>
      <c r="AG542" s="17" t="str">
        <f t="shared" si="85"/>
        <v/>
      </c>
      <c r="AH542" s="17">
        <f t="shared" si="86"/>
        <v>1</v>
      </c>
      <c r="AI542" s="17" t="str">
        <f t="shared" si="87"/>
        <v/>
      </c>
      <c r="AJ542" s="17">
        <f t="shared" si="88"/>
        <v>1</v>
      </c>
      <c r="AK542" s="17">
        <f t="shared" si="89"/>
        <v>3</v>
      </c>
    </row>
    <row r="543" spans="1:37" s="17" customFormat="1" ht="132" x14ac:dyDescent="0.25">
      <c r="A543" s="13" t="s">
        <v>3220</v>
      </c>
      <c r="B543" s="18">
        <v>540</v>
      </c>
      <c r="C543" s="15" t="s">
        <v>3221</v>
      </c>
      <c r="D543" s="15" t="s">
        <v>3156</v>
      </c>
      <c r="E543" s="16">
        <v>30906</v>
      </c>
      <c r="F543" s="16">
        <v>30906</v>
      </c>
      <c r="G543" s="16">
        <v>33716</v>
      </c>
      <c r="H543" s="15">
        <v>2.5</v>
      </c>
      <c r="I543" s="15">
        <v>2.5</v>
      </c>
      <c r="J543" s="15">
        <v>4</v>
      </c>
      <c r="K543" s="19" t="s">
        <v>3222</v>
      </c>
      <c r="L543" s="19">
        <v>2</v>
      </c>
      <c r="M543" s="19" t="s">
        <v>3223</v>
      </c>
      <c r="N543" s="19">
        <v>0</v>
      </c>
      <c r="O543" s="19">
        <v>0</v>
      </c>
      <c r="P543" s="19">
        <v>0</v>
      </c>
      <c r="Q543" s="19">
        <v>0</v>
      </c>
      <c r="R543" s="19">
        <v>5</v>
      </c>
      <c r="S543" s="19" t="s">
        <v>3224</v>
      </c>
      <c r="T543" s="19">
        <v>16</v>
      </c>
      <c r="U543" s="19" t="s">
        <v>3225</v>
      </c>
      <c r="V543" s="19">
        <v>38</v>
      </c>
      <c r="W543" s="19" t="s">
        <v>3226</v>
      </c>
      <c r="X543" s="19">
        <v>0</v>
      </c>
      <c r="Y543" s="19" t="s">
        <v>3227</v>
      </c>
      <c r="Z543" s="19">
        <v>87</v>
      </c>
      <c r="AA543" s="33" t="s">
        <v>3228</v>
      </c>
      <c r="AB543" s="17">
        <f t="shared" si="80"/>
        <v>1</v>
      </c>
      <c r="AC543" s="17">
        <f t="shared" si="81"/>
        <v>1</v>
      </c>
      <c r="AD543" s="17" t="str">
        <f t="shared" si="82"/>
        <v/>
      </c>
      <c r="AE543" s="17" t="str">
        <f t="shared" si="83"/>
        <v/>
      </c>
      <c r="AF543" s="17">
        <f t="shared" si="84"/>
        <v>1</v>
      </c>
      <c r="AG543" s="17">
        <f t="shared" si="85"/>
        <v>1</v>
      </c>
      <c r="AH543" s="17">
        <f t="shared" si="86"/>
        <v>1</v>
      </c>
      <c r="AI543" s="17" t="str">
        <f t="shared" si="87"/>
        <v/>
      </c>
      <c r="AJ543" s="17">
        <f t="shared" si="88"/>
        <v>1</v>
      </c>
      <c r="AK543" s="17">
        <f t="shared" si="89"/>
        <v>6</v>
      </c>
    </row>
    <row r="544" spans="1:37" s="17" customFormat="1" ht="72" x14ac:dyDescent="0.25">
      <c r="A544" s="13" t="s">
        <v>3229</v>
      </c>
      <c r="B544" s="14">
        <v>541</v>
      </c>
      <c r="C544" s="15" t="s">
        <v>3230</v>
      </c>
      <c r="D544" s="15" t="s">
        <v>3156</v>
      </c>
      <c r="E544" s="16">
        <v>14978</v>
      </c>
      <c r="F544" s="16">
        <v>14978</v>
      </c>
      <c r="G544" s="16">
        <v>15604</v>
      </c>
      <c r="H544" s="15">
        <v>1</v>
      </c>
      <c r="I544" s="15">
        <v>1</v>
      </c>
      <c r="J544" s="15">
        <v>1</v>
      </c>
      <c r="K544" s="19" t="s">
        <v>3231</v>
      </c>
      <c r="L544" s="19">
        <v>2</v>
      </c>
      <c r="M544" s="19" t="s">
        <v>3232</v>
      </c>
      <c r="N544" s="19">
        <v>0</v>
      </c>
      <c r="O544" s="19">
        <v>0</v>
      </c>
      <c r="P544" s="19">
        <v>1</v>
      </c>
      <c r="Q544" s="19" t="s">
        <v>3233</v>
      </c>
      <c r="R544" s="19">
        <v>1</v>
      </c>
      <c r="S544" s="19" t="s">
        <v>3234</v>
      </c>
      <c r="T544" s="19">
        <v>10</v>
      </c>
      <c r="U544" s="19" t="s">
        <v>3235</v>
      </c>
      <c r="V544" s="19">
        <v>6</v>
      </c>
      <c r="W544" s="19" t="s">
        <v>3236</v>
      </c>
      <c r="X544" s="19">
        <v>0</v>
      </c>
      <c r="Y544" s="19" t="s">
        <v>291</v>
      </c>
      <c r="Z544" s="19">
        <v>14</v>
      </c>
      <c r="AA544" s="33">
        <v>0</v>
      </c>
      <c r="AB544" s="17">
        <f t="shared" si="80"/>
        <v>1</v>
      </c>
      <c r="AC544" s="17">
        <f t="shared" si="81"/>
        <v>1</v>
      </c>
      <c r="AD544" s="17" t="str">
        <f t="shared" si="82"/>
        <v/>
      </c>
      <c r="AE544" s="17">
        <f t="shared" si="83"/>
        <v>1</v>
      </c>
      <c r="AF544" s="17">
        <f t="shared" si="84"/>
        <v>1</v>
      </c>
      <c r="AG544" s="17">
        <f t="shared" si="85"/>
        <v>1</v>
      </c>
      <c r="AH544" s="17">
        <f t="shared" si="86"/>
        <v>1</v>
      </c>
      <c r="AI544" s="17" t="str">
        <f t="shared" si="87"/>
        <v/>
      </c>
      <c r="AJ544" s="17">
        <f t="shared" si="88"/>
        <v>1</v>
      </c>
      <c r="AK544" s="17">
        <f t="shared" si="89"/>
        <v>7</v>
      </c>
    </row>
    <row r="545" spans="1:37" s="17" customFormat="1" ht="36" x14ac:dyDescent="0.25">
      <c r="A545" s="13" t="s">
        <v>3237</v>
      </c>
      <c r="B545" s="18">
        <v>542</v>
      </c>
      <c r="C545" s="15" t="s">
        <v>3238</v>
      </c>
      <c r="D545" s="15" t="s">
        <v>3156</v>
      </c>
      <c r="E545" s="16">
        <v>7271</v>
      </c>
      <c r="F545" s="16">
        <v>7271</v>
      </c>
      <c r="G545" s="16">
        <v>7741</v>
      </c>
      <c r="H545" s="15">
        <v>0.5</v>
      </c>
      <c r="I545" s="15">
        <v>0.5</v>
      </c>
      <c r="J545" s="15">
        <v>1</v>
      </c>
      <c r="K545" s="19" t="s">
        <v>3239</v>
      </c>
      <c r="L545" s="19">
        <v>0</v>
      </c>
      <c r="M545" s="19">
        <v>0</v>
      </c>
      <c r="N545" s="19">
        <v>0</v>
      </c>
      <c r="O545" s="19">
        <v>0</v>
      </c>
      <c r="P545" s="19">
        <v>0</v>
      </c>
      <c r="Q545" s="19">
        <v>0</v>
      </c>
      <c r="R545" s="19">
        <v>0</v>
      </c>
      <c r="S545" s="19">
        <v>0</v>
      </c>
      <c r="T545" s="19">
        <v>4</v>
      </c>
      <c r="U545" s="19" t="s">
        <v>3240</v>
      </c>
      <c r="V545" s="19">
        <v>2</v>
      </c>
      <c r="W545" s="19" t="s">
        <v>3241</v>
      </c>
      <c r="X545" s="19">
        <v>0</v>
      </c>
      <c r="Y545" s="19">
        <v>0</v>
      </c>
      <c r="Z545" s="19">
        <v>35</v>
      </c>
      <c r="AA545" s="33">
        <v>0</v>
      </c>
      <c r="AB545" s="17">
        <f t="shared" si="80"/>
        <v>1</v>
      </c>
      <c r="AC545" s="17" t="str">
        <f t="shared" si="81"/>
        <v/>
      </c>
      <c r="AD545" s="17" t="str">
        <f t="shared" si="82"/>
        <v/>
      </c>
      <c r="AE545" s="17" t="str">
        <f t="shared" si="83"/>
        <v/>
      </c>
      <c r="AF545" s="17" t="str">
        <f t="shared" si="84"/>
        <v/>
      </c>
      <c r="AG545" s="17">
        <f t="shared" si="85"/>
        <v>1</v>
      </c>
      <c r="AH545" s="17">
        <f t="shared" si="86"/>
        <v>1</v>
      </c>
      <c r="AI545" s="17" t="str">
        <f t="shared" si="87"/>
        <v/>
      </c>
      <c r="AJ545" s="17">
        <f t="shared" si="88"/>
        <v>1</v>
      </c>
      <c r="AK545" s="17">
        <f t="shared" si="89"/>
        <v>4</v>
      </c>
    </row>
    <row r="546" spans="1:37" s="17" customFormat="1" ht="72" x14ac:dyDescent="0.25">
      <c r="A546" s="13" t="s">
        <v>3242</v>
      </c>
      <c r="B546" s="14">
        <v>543</v>
      </c>
      <c r="C546" s="15" t="s">
        <v>3243</v>
      </c>
      <c r="D546" s="15" t="s">
        <v>3156</v>
      </c>
      <c r="E546" s="16">
        <v>12738</v>
      </c>
      <c r="F546" s="16">
        <v>12738</v>
      </c>
      <c r="G546" s="16">
        <v>14495</v>
      </c>
      <c r="H546" s="15">
        <v>1</v>
      </c>
      <c r="I546" s="15">
        <v>1</v>
      </c>
      <c r="J546" s="15">
        <v>1</v>
      </c>
      <c r="K546" s="19" t="s">
        <v>3244</v>
      </c>
      <c r="L546" s="19">
        <v>0</v>
      </c>
      <c r="M546" s="19" t="s">
        <v>291</v>
      </c>
      <c r="N546" s="19">
        <v>0</v>
      </c>
      <c r="O546" s="19">
        <v>0</v>
      </c>
      <c r="P546" s="19">
        <v>0</v>
      </c>
      <c r="Q546" s="19">
        <v>0</v>
      </c>
      <c r="R546" s="19">
        <v>0</v>
      </c>
      <c r="S546" s="19">
        <v>0</v>
      </c>
      <c r="T546" s="19">
        <v>5</v>
      </c>
      <c r="U546" s="19" t="s">
        <v>3245</v>
      </c>
      <c r="V546" s="19">
        <v>6</v>
      </c>
      <c r="W546" s="19" t="s">
        <v>3246</v>
      </c>
      <c r="X546" s="19">
        <v>0</v>
      </c>
      <c r="Y546" s="19" t="s">
        <v>291</v>
      </c>
      <c r="Z546" s="19">
        <v>44</v>
      </c>
      <c r="AA546" s="33" t="s">
        <v>3247</v>
      </c>
      <c r="AB546" s="17">
        <f t="shared" si="80"/>
        <v>1</v>
      </c>
      <c r="AC546" s="17" t="str">
        <f t="shared" si="81"/>
        <v/>
      </c>
      <c r="AD546" s="17" t="str">
        <f t="shared" si="82"/>
        <v/>
      </c>
      <c r="AE546" s="17" t="str">
        <f t="shared" si="83"/>
        <v/>
      </c>
      <c r="AF546" s="17" t="str">
        <f t="shared" si="84"/>
        <v/>
      </c>
      <c r="AG546" s="17">
        <f t="shared" si="85"/>
        <v>1</v>
      </c>
      <c r="AH546" s="17">
        <f t="shared" si="86"/>
        <v>1</v>
      </c>
      <c r="AI546" s="17" t="str">
        <f t="shared" si="87"/>
        <v/>
      </c>
      <c r="AJ546" s="17">
        <f t="shared" si="88"/>
        <v>1</v>
      </c>
      <c r="AK546" s="17">
        <f t="shared" si="89"/>
        <v>4</v>
      </c>
    </row>
    <row r="547" spans="1:37" s="17" customFormat="1" ht="48" x14ac:dyDescent="0.25">
      <c r="A547" s="13" t="s">
        <v>3248</v>
      </c>
      <c r="B547" s="18">
        <v>544</v>
      </c>
      <c r="C547" s="15" t="s">
        <v>3249</v>
      </c>
      <c r="D547" s="15" t="s">
        <v>3156</v>
      </c>
      <c r="E547" s="16">
        <v>39395</v>
      </c>
      <c r="F547" s="16">
        <v>39395</v>
      </c>
      <c r="G547" s="16">
        <v>44434</v>
      </c>
      <c r="H547" s="15">
        <v>3</v>
      </c>
      <c r="I547" s="15">
        <v>3</v>
      </c>
      <c r="J547" s="15">
        <v>2</v>
      </c>
      <c r="K547" s="19" t="s">
        <v>3250</v>
      </c>
      <c r="L547" s="19">
        <v>1</v>
      </c>
      <c r="M547" s="19" t="s">
        <v>3251</v>
      </c>
      <c r="N547" s="19">
        <v>0</v>
      </c>
      <c r="O547" s="19">
        <v>0</v>
      </c>
      <c r="P547" s="19">
        <v>0</v>
      </c>
      <c r="Q547" s="19">
        <v>0</v>
      </c>
      <c r="R547" s="19">
        <v>0</v>
      </c>
      <c r="S547" s="19">
        <v>0</v>
      </c>
      <c r="T547" s="19">
        <v>1</v>
      </c>
      <c r="U547" s="19" t="s">
        <v>3252</v>
      </c>
      <c r="V547" s="19">
        <v>6</v>
      </c>
      <c r="W547" s="19" t="s">
        <v>3253</v>
      </c>
      <c r="X547" s="19">
        <v>0</v>
      </c>
      <c r="Y547" s="19" t="s">
        <v>367</v>
      </c>
      <c r="Z547" s="19">
        <v>503</v>
      </c>
      <c r="AA547" s="33">
        <v>0</v>
      </c>
      <c r="AB547" s="17">
        <f t="shared" si="80"/>
        <v>1</v>
      </c>
      <c r="AC547" s="17">
        <f t="shared" si="81"/>
        <v>1</v>
      </c>
      <c r="AD547" s="17" t="str">
        <f t="shared" si="82"/>
        <v/>
      </c>
      <c r="AE547" s="17" t="str">
        <f t="shared" si="83"/>
        <v/>
      </c>
      <c r="AF547" s="17" t="str">
        <f t="shared" si="84"/>
        <v/>
      </c>
      <c r="AG547" s="17">
        <f t="shared" si="85"/>
        <v>1</v>
      </c>
      <c r="AH547" s="17">
        <f t="shared" si="86"/>
        <v>1</v>
      </c>
      <c r="AI547" s="17" t="str">
        <f t="shared" si="87"/>
        <v/>
      </c>
      <c r="AJ547" s="17">
        <f t="shared" si="88"/>
        <v>1</v>
      </c>
      <c r="AK547" s="17">
        <f t="shared" si="89"/>
        <v>5</v>
      </c>
    </row>
    <row r="548" spans="1:37" s="17" customFormat="1" ht="180" x14ac:dyDescent="0.25">
      <c r="A548" s="13" t="s">
        <v>3254</v>
      </c>
      <c r="B548" s="14">
        <v>545</v>
      </c>
      <c r="C548" s="15" t="s">
        <v>3255</v>
      </c>
      <c r="D548" s="15" t="s">
        <v>3156</v>
      </c>
      <c r="E548" s="16">
        <v>28864</v>
      </c>
      <c r="F548" s="16">
        <v>28864</v>
      </c>
      <c r="G548" s="16">
        <v>32508</v>
      </c>
      <c r="H548" s="15">
        <v>2</v>
      </c>
      <c r="I548" s="15">
        <v>2</v>
      </c>
      <c r="J548" s="15">
        <v>7</v>
      </c>
      <c r="K548" s="19" t="s">
        <v>3256</v>
      </c>
      <c r="L548" s="19">
        <v>3</v>
      </c>
      <c r="M548" s="19" t="s">
        <v>3257</v>
      </c>
      <c r="N548" s="19">
        <v>0</v>
      </c>
      <c r="O548" s="19">
        <v>0</v>
      </c>
      <c r="P548" s="19">
        <v>0</v>
      </c>
      <c r="Q548" s="19">
        <v>0</v>
      </c>
      <c r="R548" s="19">
        <v>0</v>
      </c>
      <c r="S548" s="19">
        <v>0</v>
      </c>
      <c r="T548" s="19">
        <v>23</v>
      </c>
      <c r="U548" s="19" t="s">
        <v>3258</v>
      </c>
      <c r="V548" s="19">
        <v>32</v>
      </c>
      <c r="W548" s="19" t="s">
        <v>3259</v>
      </c>
      <c r="X548" s="19">
        <v>0</v>
      </c>
      <c r="Y548" s="19">
        <v>0</v>
      </c>
      <c r="Z548" s="19">
        <v>543</v>
      </c>
      <c r="AA548" s="33" t="s">
        <v>3260</v>
      </c>
      <c r="AB548" s="17">
        <f t="shared" si="80"/>
        <v>1</v>
      </c>
      <c r="AC548" s="17">
        <f t="shared" si="81"/>
        <v>1</v>
      </c>
      <c r="AD548" s="17" t="str">
        <f t="shared" si="82"/>
        <v/>
      </c>
      <c r="AE548" s="17" t="str">
        <f t="shared" si="83"/>
        <v/>
      </c>
      <c r="AF548" s="17" t="str">
        <f t="shared" si="84"/>
        <v/>
      </c>
      <c r="AG548" s="17">
        <f t="shared" si="85"/>
        <v>1</v>
      </c>
      <c r="AH548" s="17">
        <f t="shared" si="86"/>
        <v>1</v>
      </c>
      <c r="AI548" s="17" t="str">
        <f t="shared" si="87"/>
        <v/>
      </c>
      <c r="AJ548" s="17">
        <f t="shared" si="88"/>
        <v>1</v>
      </c>
      <c r="AK548" s="17">
        <f t="shared" si="89"/>
        <v>5</v>
      </c>
    </row>
    <row r="549" spans="1:37" s="17" customFormat="1" ht="409.5" x14ac:dyDescent="0.25">
      <c r="A549" s="13" t="s">
        <v>3261</v>
      </c>
      <c r="B549" s="18">
        <v>546</v>
      </c>
      <c r="C549" s="15" t="s">
        <v>3262</v>
      </c>
      <c r="D549" s="15" t="s">
        <v>3263</v>
      </c>
      <c r="E549" s="16">
        <v>77334</v>
      </c>
      <c r="F549" s="16">
        <v>80414</v>
      </c>
      <c r="G549" s="16">
        <v>87125</v>
      </c>
      <c r="H549" s="15">
        <v>6.25</v>
      </c>
      <c r="I549" s="15">
        <v>6.25</v>
      </c>
      <c r="J549" s="15">
        <v>8</v>
      </c>
      <c r="K549" s="19" t="s">
        <v>3264</v>
      </c>
      <c r="L549" s="19">
        <v>0</v>
      </c>
      <c r="M549" s="19">
        <v>0</v>
      </c>
      <c r="N549" s="19">
        <v>2</v>
      </c>
      <c r="O549" s="19" t="s">
        <v>3265</v>
      </c>
      <c r="P549" s="19">
        <v>1</v>
      </c>
      <c r="Q549" s="19" t="s">
        <v>3266</v>
      </c>
      <c r="R549" s="19">
        <v>0</v>
      </c>
      <c r="S549" s="19">
        <v>0</v>
      </c>
      <c r="T549" s="19">
        <v>20</v>
      </c>
      <c r="U549" s="19" t="s">
        <v>3267</v>
      </c>
      <c r="V549" s="19">
        <v>20</v>
      </c>
      <c r="W549" s="19" t="s">
        <v>3268</v>
      </c>
      <c r="X549" s="19">
        <v>0</v>
      </c>
      <c r="Y549" s="19" t="s">
        <v>3269</v>
      </c>
      <c r="Z549" s="19">
        <v>456</v>
      </c>
      <c r="AA549" s="33" t="s">
        <v>3270</v>
      </c>
      <c r="AB549" s="17">
        <f t="shared" si="80"/>
        <v>1</v>
      </c>
      <c r="AC549" s="17" t="str">
        <f t="shared" si="81"/>
        <v/>
      </c>
      <c r="AD549" s="17">
        <f t="shared" si="82"/>
        <v>1</v>
      </c>
      <c r="AE549" s="17">
        <f t="shared" si="83"/>
        <v>1</v>
      </c>
      <c r="AF549" s="17" t="str">
        <f t="shared" si="84"/>
        <v/>
      </c>
      <c r="AG549" s="17">
        <f t="shared" si="85"/>
        <v>1</v>
      </c>
      <c r="AH549" s="17">
        <f t="shared" si="86"/>
        <v>1</v>
      </c>
      <c r="AI549" s="17" t="str">
        <f t="shared" si="87"/>
        <v/>
      </c>
      <c r="AJ549" s="17">
        <f t="shared" si="88"/>
        <v>1</v>
      </c>
      <c r="AK549" s="17">
        <f t="shared" si="89"/>
        <v>6</v>
      </c>
    </row>
    <row r="550" spans="1:37" s="17" customFormat="1" ht="409.5" x14ac:dyDescent="0.25">
      <c r="A550" s="13" t="s">
        <v>3271</v>
      </c>
      <c r="B550" s="14">
        <v>547</v>
      </c>
      <c r="C550" s="15" t="s">
        <v>3272</v>
      </c>
      <c r="D550" s="15" t="s">
        <v>3263</v>
      </c>
      <c r="E550" s="16">
        <v>12374</v>
      </c>
      <c r="F550" s="16">
        <v>12374</v>
      </c>
      <c r="G550" s="16">
        <v>13940</v>
      </c>
      <c r="H550" s="15">
        <v>1</v>
      </c>
      <c r="I550" s="15">
        <v>1</v>
      </c>
      <c r="J550" s="15">
        <v>4</v>
      </c>
      <c r="K550" s="19" t="s">
        <v>3273</v>
      </c>
      <c r="L550" s="19">
        <v>2</v>
      </c>
      <c r="M550" s="19" t="s">
        <v>3274</v>
      </c>
      <c r="N550" s="19">
        <v>1</v>
      </c>
      <c r="O550" s="19" t="s">
        <v>3275</v>
      </c>
      <c r="P550" s="19">
        <v>2</v>
      </c>
      <c r="Q550" s="19" t="s">
        <v>3276</v>
      </c>
      <c r="R550" s="19">
        <v>0</v>
      </c>
      <c r="S550" s="19">
        <v>0</v>
      </c>
      <c r="T550" s="19">
        <v>21</v>
      </c>
      <c r="U550" s="19" t="s">
        <v>3277</v>
      </c>
      <c r="V550" s="19">
        <v>20</v>
      </c>
      <c r="W550" s="19" t="s">
        <v>3278</v>
      </c>
      <c r="X550" s="19">
        <v>0</v>
      </c>
      <c r="Y550" s="19">
        <v>0</v>
      </c>
      <c r="Z550" s="19">
        <v>78</v>
      </c>
      <c r="AA550" s="33" t="s">
        <v>3279</v>
      </c>
      <c r="AB550" s="17">
        <f t="shared" si="80"/>
        <v>1</v>
      </c>
      <c r="AC550" s="17">
        <f t="shared" si="81"/>
        <v>1</v>
      </c>
      <c r="AD550" s="17">
        <f t="shared" si="82"/>
        <v>1</v>
      </c>
      <c r="AE550" s="17">
        <f t="shared" si="83"/>
        <v>1</v>
      </c>
      <c r="AF550" s="17" t="str">
        <f t="shared" si="84"/>
        <v/>
      </c>
      <c r="AG550" s="17">
        <f t="shared" si="85"/>
        <v>1</v>
      </c>
      <c r="AH550" s="17">
        <f t="shared" si="86"/>
        <v>1</v>
      </c>
      <c r="AI550" s="17" t="str">
        <f t="shared" si="87"/>
        <v/>
      </c>
      <c r="AJ550" s="17">
        <f t="shared" si="88"/>
        <v>1</v>
      </c>
      <c r="AK550" s="17">
        <f t="shared" si="89"/>
        <v>7</v>
      </c>
    </row>
    <row r="551" spans="1:37" s="17" customFormat="1" ht="409.5" x14ac:dyDescent="0.25">
      <c r="A551" s="13" t="s">
        <v>3280</v>
      </c>
      <c r="B551" s="18">
        <v>548</v>
      </c>
      <c r="C551" s="15" t="s">
        <v>3281</v>
      </c>
      <c r="D551" s="15" t="s">
        <v>3263</v>
      </c>
      <c r="E551" s="16">
        <v>43307</v>
      </c>
      <c r="F551" s="16">
        <v>47578</v>
      </c>
      <c r="G551" s="16">
        <v>48790</v>
      </c>
      <c r="H551" s="15">
        <v>3.5</v>
      </c>
      <c r="I551" s="15">
        <v>3.5</v>
      </c>
      <c r="J551" s="15">
        <v>1</v>
      </c>
      <c r="K551" s="19" t="s">
        <v>3282</v>
      </c>
      <c r="L551" s="19">
        <v>0</v>
      </c>
      <c r="M551" s="19">
        <v>0</v>
      </c>
      <c r="N551" s="19">
        <v>0</v>
      </c>
      <c r="O551" s="19">
        <v>0</v>
      </c>
      <c r="P551" s="19">
        <v>0</v>
      </c>
      <c r="Q551" s="19">
        <v>0</v>
      </c>
      <c r="R551" s="19">
        <v>0</v>
      </c>
      <c r="S551" s="19">
        <v>0</v>
      </c>
      <c r="T551" s="19">
        <v>11</v>
      </c>
      <c r="U551" s="19" t="s">
        <v>3283</v>
      </c>
      <c r="V551" s="19">
        <v>15</v>
      </c>
      <c r="W551" s="19" t="s">
        <v>3284</v>
      </c>
      <c r="X551" s="19">
        <v>0</v>
      </c>
      <c r="Y551" s="19">
        <v>0</v>
      </c>
      <c r="Z551" s="19">
        <v>76</v>
      </c>
      <c r="AA551" s="33" t="s">
        <v>3285</v>
      </c>
      <c r="AB551" s="17">
        <f t="shared" si="80"/>
        <v>1</v>
      </c>
      <c r="AC551" s="17" t="str">
        <f t="shared" si="81"/>
        <v/>
      </c>
      <c r="AD551" s="17" t="str">
        <f t="shared" si="82"/>
        <v/>
      </c>
      <c r="AE551" s="17" t="str">
        <f t="shared" si="83"/>
        <v/>
      </c>
      <c r="AF551" s="17" t="str">
        <f t="shared" si="84"/>
        <v/>
      </c>
      <c r="AG551" s="17">
        <f t="shared" si="85"/>
        <v>1</v>
      </c>
      <c r="AH551" s="17">
        <f t="shared" si="86"/>
        <v>1</v>
      </c>
      <c r="AI551" s="17" t="str">
        <f t="shared" si="87"/>
        <v/>
      </c>
      <c r="AJ551" s="17">
        <f t="shared" si="88"/>
        <v>1</v>
      </c>
      <c r="AK551" s="17">
        <f t="shared" si="89"/>
        <v>4</v>
      </c>
    </row>
    <row r="552" spans="1:37" s="17" customFormat="1" ht="409.5" x14ac:dyDescent="0.25">
      <c r="A552" s="13" t="s">
        <v>3286</v>
      </c>
      <c r="B552" s="14">
        <v>549</v>
      </c>
      <c r="C552" s="15" t="s">
        <v>3287</v>
      </c>
      <c r="D552" s="15" t="s">
        <v>3263</v>
      </c>
      <c r="E552" s="16">
        <v>46401</v>
      </c>
      <c r="F552" s="16">
        <v>46979</v>
      </c>
      <c r="G552" s="16">
        <v>52275</v>
      </c>
      <c r="H552" s="15">
        <v>3.75</v>
      </c>
      <c r="I552" s="15">
        <v>3.75</v>
      </c>
      <c r="J552" s="15">
        <v>9</v>
      </c>
      <c r="K552" s="19" t="s">
        <v>3288</v>
      </c>
      <c r="L552" s="19">
        <v>3</v>
      </c>
      <c r="M552" s="19" t="s">
        <v>3289</v>
      </c>
      <c r="N552" s="19">
        <v>0</v>
      </c>
      <c r="O552" s="19">
        <v>0</v>
      </c>
      <c r="P552" s="19">
        <v>1</v>
      </c>
      <c r="Q552" s="19" t="s">
        <v>3290</v>
      </c>
      <c r="R552" s="19">
        <v>0</v>
      </c>
      <c r="S552" s="19">
        <v>0</v>
      </c>
      <c r="T552" s="19">
        <v>16</v>
      </c>
      <c r="U552" s="19" t="s">
        <v>3291</v>
      </c>
      <c r="V552" s="19">
        <v>108</v>
      </c>
      <c r="W552" s="19" t="s">
        <v>3292</v>
      </c>
      <c r="X552" s="19">
        <v>0</v>
      </c>
      <c r="Y552" s="19">
        <v>0</v>
      </c>
      <c r="Z552" s="19">
        <v>37</v>
      </c>
      <c r="AA552" s="33" t="s">
        <v>3293</v>
      </c>
      <c r="AB552" s="17">
        <f t="shared" si="80"/>
        <v>1</v>
      </c>
      <c r="AC552" s="17">
        <f t="shared" si="81"/>
        <v>1</v>
      </c>
      <c r="AD552" s="17" t="str">
        <f t="shared" si="82"/>
        <v/>
      </c>
      <c r="AE552" s="17">
        <f t="shared" si="83"/>
        <v>1</v>
      </c>
      <c r="AF552" s="17" t="str">
        <f t="shared" si="84"/>
        <v/>
      </c>
      <c r="AG552" s="17">
        <f t="shared" si="85"/>
        <v>1</v>
      </c>
      <c r="AH552" s="17">
        <f t="shared" si="86"/>
        <v>1</v>
      </c>
      <c r="AI552" s="17" t="str">
        <f t="shared" si="87"/>
        <v/>
      </c>
      <c r="AJ552" s="17">
        <f t="shared" si="88"/>
        <v>1</v>
      </c>
      <c r="AK552" s="17">
        <f t="shared" si="89"/>
        <v>6</v>
      </c>
    </row>
    <row r="553" spans="1:37" s="17" customFormat="1" ht="288" x14ac:dyDescent="0.25">
      <c r="A553" s="13" t="s">
        <v>3294</v>
      </c>
      <c r="B553" s="18">
        <v>550</v>
      </c>
      <c r="C553" s="15" t="s">
        <v>3295</v>
      </c>
      <c r="D553" s="15" t="s">
        <v>3263</v>
      </c>
      <c r="E553" s="16">
        <v>12373</v>
      </c>
      <c r="F553" s="16">
        <v>12767</v>
      </c>
      <c r="G553" s="16">
        <v>13940</v>
      </c>
      <c r="H553" s="15">
        <v>1</v>
      </c>
      <c r="I553" s="15">
        <v>1</v>
      </c>
      <c r="J553" s="15">
        <v>0</v>
      </c>
      <c r="K553" s="19">
        <v>0</v>
      </c>
      <c r="L553" s="19">
        <v>0</v>
      </c>
      <c r="M553" s="19">
        <v>0</v>
      </c>
      <c r="N553" s="19">
        <v>0</v>
      </c>
      <c r="O553" s="19">
        <v>0</v>
      </c>
      <c r="P553" s="19">
        <v>3</v>
      </c>
      <c r="Q553" s="19" t="s">
        <v>3296</v>
      </c>
      <c r="R553" s="19">
        <v>0</v>
      </c>
      <c r="S553" s="19">
        <v>0</v>
      </c>
      <c r="T553" s="19">
        <v>30</v>
      </c>
      <c r="U553" s="19" t="s">
        <v>3297</v>
      </c>
      <c r="V553" s="19">
        <v>9</v>
      </c>
      <c r="W553" s="19" t="s">
        <v>3298</v>
      </c>
      <c r="X553" s="19">
        <v>0</v>
      </c>
      <c r="Y553" s="19">
        <v>0</v>
      </c>
      <c r="Z553" s="19">
        <v>281</v>
      </c>
      <c r="AA553" s="33" t="s">
        <v>3299</v>
      </c>
      <c r="AB553" s="17" t="str">
        <f t="shared" si="80"/>
        <v/>
      </c>
      <c r="AC553" s="17" t="str">
        <f t="shared" si="81"/>
        <v/>
      </c>
      <c r="AD553" s="17" t="str">
        <f t="shared" si="82"/>
        <v/>
      </c>
      <c r="AE553" s="17">
        <f t="shared" si="83"/>
        <v>1</v>
      </c>
      <c r="AF553" s="17" t="str">
        <f t="shared" si="84"/>
        <v/>
      </c>
      <c r="AG553" s="17">
        <f t="shared" si="85"/>
        <v>1</v>
      </c>
      <c r="AH553" s="17">
        <f t="shared" si="86"/>
        <v>1</v>
      </c>
      <c r="AI553" s="17" t="str">
        <f t="shared" si="87"/>
        <v/>
      </c>
      <c r="AJ553" s="17">
        <f t="shared" si="88"/>
        <v>1</v>
      </c>
      <c r="AK553" s="17">
        <f t="shared" si="89"/>
        <v>4</v>
      </c>
    </row>
    <row r="554" spans="1:37" s="17" customFormat="1" ht="409.5" x14ac:dyDescent="0.25">
      <c r="A554" s="13" t="s">
        <v>3300</v>
      </c>
      <c r="B554" s="14">
        <v>551</v>
      </c>
      <c r="C554" s="15" t="s">
        <v>3301</v>
      </c>
      <c r="D554" s="15" t="s">
        <v>3263</v>
      </c>
      <c r="E554" s="16">
        <v>12374</v>
      </c>
      <c r="F554" s="16">
        <v>11996</v>
      </c>
      <c r="G554" s="16">
        <v>13940</v>
      </c>
      <c r="H554" s="15">
        <v>1</v>
      </c>
      <c r="I554" s="15">
        <v>1</v>
      </c>
      <c r="J554" s="15">
        <v>1</v>
      </c>
      <c r="K554" s="19" t="s">
        <v>3302</v>
      </c>
      <c r="L554" s="19">
        <v>0</v>
      </c>
      <c r="M554" s="19">
        <v>0</v>
      </c>
      <c r="N554" s="19">
        <v>0</v>
      </c>
      <c r="O554" s="19">
        <v>0</v>
      </c>
      <c r="P554" s="19">
        <v>0</v>
      </c>
      <c r="Q554" s="19">
        <v>0</v>
      </c>
      <c r="R554" s="19">
        <v>0</v>
      </c>
      <c r="S554" s="19">
        <v>0</v>
      </c>
      <c r="T554" s="19">
        <v>20</v>
      </c>
      <c r="U554" s="19" t="s">
        <v>3303</v>
      </c>
      <c r="V554" s="19">
        <v>9</v>
      </c>
      <c r="W554" s="19" t="s">
        <v>3304</v>
      </c>
      <c r="X554" s="19">
        <v>0</v>
      </c>
      <c r="Y554" s="19">
        <v>0</v>
      </c>
      <c r="Z554" s="19">
        <v>69</v>
      </c>
      <c r="AA554" s="33" t="s">
        <v>3305</v>
      </c>
      <c r="AB554" s="17">
        <f t="shared" si="80"/>
        <v>1</v>
      </c>
      <c r="AC554" s="17" t="str">
        <f t="shared" si="81"/>
        <v/>
      </c>
      <c r="AD554" s="17" t="str">
        <f t="shared" si="82"/>
        <v/>
      </c>
      <c r="AE554" s="17" t="str">
        <f t="shared" si="83"/>
        <v/>
      </c>
      <c r="AF554" s="17" t="str">
        <f t="shared" si="84"/>
        <v/>
      </c>
      <c r="AG554" s="17">
        <f t="shared" si="85"/>
        <v>1</v>
      </c>
      <c r="AH554" s="17">
        <f t="shared" si="86"/>
        <v>1</v>
      </c>
      <c r="AI554" s="17" t="str">
        <f t="shared" si="87"/>
        <v/>
      </c>
      <c r="AJ554" s="17">
        <f t="shared" si="88"/>
        <v>1</v>
      </c>
      <c r="AK554" s="17">
        <f t="shared" si="89"/>
        <v>4</v>
      </c>
    </row>
    <row r="555" spans="1:37" s="17" customFormat="1" ht="360" x14ac:dyDescent="0.25">
      <c r="A555" s="13" t="s">
        <v>3306</v>
      </c>
      <c r="B555" s="18">
        <v>552</v>
      </c>
      <c r="C555" s="15" t="s">
        <v>3307</v>
      </c>
      <c r="D555" s="15" t="s">
        <v>3263</v>
      </c>
      <c r="E555" s="16">
        <v>24747</v>
      </c>
      <c r="F555" s="16">
        <v>23333</v>
      </c>
      <c r="G555" s="16">
        <v>27880</v>
      </c>
      <c r="H555" s="15">
        <v>2</v>
      </c>
      <c r="I555" s="15">
        <v>2</v>
      </c>
      <c r="J555" s="15">
        <v>2</v>
      </c>
      <c r="K555" s="19" t="s">
        <v>3308</v>
      </c>
      <c r="L555" s="19">
        <v>1</v>
      </c>
      <c r="M555" s="19" t="s">
        <v>3309</v>
      </c>
      <c r="N555" s="19">
        <v>1</v>
      </c>
      <c r="O555" s="19" t="s">
        <v>3310</v>
      </c>
      <c r="P555" s="19">
        <v>0</v>
      </c>
      <c r="Q555" s="19">
        <v>0</v>
      </c>
      <c r="R555" s="19">
        <v>0</v>
      </c>
      <c r="S555" s="19">
        <v>0</v>
      </c>
      <c r="T555" s="19">
        <v>9</v>
      </c>
      <c r="U555" s="19" t="s">
        <v>3311</v>
      </c>
      <c r="V555" s="19">
        <v>6</v>
      </c>
      <c r="W555" s="19" t="s">
        <v>3312</v>
      </c>
      <c r="X555" s="19">
        <v>0</v>
      </c>
      <c r="Y555" s="19">
        <v>0</v>
      </c>
      <c r="Z555" s="19">
        <v>38</v>
      </c>
      <c r="AA555" s="33" t="s">
        <v>3313</v>
      </c>
      <c r="AB555" s="17">
        <f t="shared" si="80"/>
        <v>1</v>
      </c>
      <c r="AC555" s="17">
        <f t="shared" si="81"/>
        <v>1</v>
      </c>
      <c r="AD555" s="17">
        <f t="shared" si="82"/>
        <v>1</v>
      </c>
      <c r="AE555" s="17" t="str">
        <f t="shared" si="83"/>
        <v/>
      </c>
      <c r="AF555" s="17" t="str">
        <f t="shared" si="84"/>
        <v/>
      </c>
      <c r="AG555" s="17">
        <f t="shared" si="85"/>
        <v>1</v>
      </c>
      <c r="AH555" s="17">
        <f t="shared" si="86"/>
        <v>1</v>
      </c>
      <c r="AI555" s="17" t="str">
        <f t="shared" si="87"/>
        <v/>
      </c>
      <c r="AJ555" s="17">
        <f t="shared" si="88"/>
        <v>1</v>
      </c>
      <c r="AK555" s="17">
        <f t="shared" si="89"/>
        <v>6</v>
      </c>
    </row>
    <row r="556" spans="1:37" s="17" customFormat="1" ht="409.5" x14ac:dyDescent="0.25">
      <c r="A556" s="13" t="s">
        <v>3314</v>
      </c>
      <c r="B556" s="14">
        <v>553</v>
      </c>
      <c r="C556" s="15" t="s">
        <v>3315</v>
      </c>
      <c r="D556" s="15" t="s">
        <v>3263</v>
      </c>
      <c r="E556" s="16">
        <v>12374</v>
      </c>
      <c r="F556" s="16">
        <v>13282</v>
      </c>
      <c r="G556" s="16">
        <v>13940</v>
      </c>
      <c r="H556" s="15">
        <v>1</v>
      </c>
      <c r="I556" s="15">
        <v>1</v>
      </c>
      <c r="J556" s="15">
        <v>0</v>
      </c>
      <c r="K556" s="19">
        <v>0</v>
      </c>
      <c r="L556" s="19">
        <v>0</v>
      </c>
      <c r="M556" s="19">
        <v>0</v>
      </c>
      <c r="N556" s="19">
        <v>0</v>
      </c>
      <c r="O556" s="19">
        <v>0</v>
      </c>
      <c r="P556" s="19">
        <v>0</v>
      </c>
      <c r="Q556" s="19">
        <v>0</v>
      </c>
      <c r="R556" s="19">
        <v>0</v>
      </c>
      <c r="S556" s="19">
        <v>0</v>
      </c>
      <c r="T556" s="19">
        <v>17</v>
      </c>
      <c r="U556" s="19" t="s">
        <v>3316</v>
      </c>
      <c r="V556" s="19">
        <v>3</v>
      </c>
      <c r="W556" s="19" t="s">
        <v>3317</v>
      </c>
      <c r="X556" s="19">
        <v>0</v>
      </c>
      <c r="Y556" s="19">
        <v>0</v>
      </c>
      <c r="Z556" s="19">
        <v>120</v>
      </c>
      <c r="AA556" s="33" t="s">
        <v>3318</v>
      </c>
      <c r="AB556" s="17" t="str">
        <f t="shared" si="80"/>
        <v/>
      </c>
      <c r="AC556" s="17" t="str">
        <f t="shared" si="81"/>
        <v/>
      </c>
      <c r="AD556" s="17" t="str">
        <f t="shared" si="82"/>
        <v/>
      </c>
      <c r="AE556" s="17" t="str">
        <f t="shared" si="83"/>
        <v/>
      </c>
      <c r="AF556" s="17" t="str">
        <f t="shared" si="84"/>
        <v/>
      </c>
      <c r="AG556" s="17">
        <f t="shared" si="85"/>
        <v>1</v>
      </c>
      <c r="AH556" s="17">
        <f t="shared" si="86"/>
        <v>1</v>
      </c>
      <c r="AI556" s="17" t="str">
        <f t="shared" si="87"/>
        <v/>
      </c>
      <c r="AJ556" s="17">
        <f t="shared" si="88"/>
        <v>1</v>
      </c>
      <c r="AK556" s="17">
        <f t="shared" si="89"/>
        <v>3</v>
      </c>
    </row>
    <row r="557" spans="1:37" s="17" customFormat="1" ht="409.5" x14ac:dyDescent="0.25">
      <c r="A557" s="13" t="s">
        <v>3319</v>
      </c>
      <c r="B557" s="18">
        <v>554</v>
      </c>
      <c r="C557" s="15" t="s">
        <v>3320</v>
      </c>
      <c r="D557" s="15" t="s">
        <v>3263</v>
      </c>
      <c r="E557" s="16">
        <v>40214</v>
      </c>
      <c r="F557" s="16">
        <v>39778</v>
      </c>
      <c r="G557" s="16">
        <v>45305</v>
      </c>
      <c r="H557" s="15">
        <v>3.25</v>
      </c>
      <c r="I557" s="15">
        <v>3.25</v>
      </c>
      <c r="J557" s="15">
        <v>3</v>
      </c>
      <c r="K557" s="19" t="s">
        <v>3321</v>
      </c>
      <c r="L557" s="19">
        <v>2</v>
      </c>
      <c r="M557" s="19" t="s">
        <v>3322</v>
      </c>
      <c r="N557" s="19">
        <v>0</v>
      </c>
      <c r="O557" s="19">
        <v>0</v>
      </c>
      <c r="P557" s="19">
        <v>0</v>
      </c>
      <c r="Q557" s="19">
        <v>0</v>
      </c>
      <c r="R557" s="19">
        <v>0</v>
      </c>
      <c r="S557" s="19">
        <v>0</v>
      </c>
      <c r="T557" s="19">
        <v>25</v>
      </c>
      <c r="U557" s="19" t="s">
        <v>3323</v>
      </c>
      <c r="V557" s="19">
        <v>31</v>
      </c>
      <c r="W557" s="19" t="s">
        <v>3324</v>
      </c>
      <c r="X557" s="19">
        <v>0</v>
      </c>
      <c r="Y557" s="19">
        <v>0</v>
      </c>
      <c r="Z557" s="19">
        <v>47</v>
      </c>
      <c r="AA557" s="33" t="s">
        <v>3325</v>
      </c>
      <c r="AB557" s="17">
        <f t="shared" si="80"/>
        <v>1</v>
      </c>
      <c r="AC557" s="17">
        <f t="shared" si="81"/>
        <v>1</v>
      </c>
      <c r="AD557" s="17" t="str">
        <f t="shared" si="82"/>
        <v/>
      </c>
      <c r="AE557" s="17" t="str">
        <f t="shared" si="83"/>
        <v/>
      </c>
      <c r="AF557" s="17" t="str">
        <f t="shared" si="84"/>
        <v/>
      </c>
      <c r="AG557" s="17">
        <f t="shared" si="85"/>
        <v>1</v>
      </c>
      <c r="AH557" s="17">
        <f t="shared" si="86"/>
        <v>1</v>
      </c>
      <c r="AI557" s="17" t="str">
        <f t="shared" si="87"/>
        <v/>
      </c>
      <c r="AJ557" s="17">
        <f t="shared" si="88"/>
        <v>1</v>
      </c>
      <c r="AK557" s="17">
        <f t="shared" si="89"/>
        <v>5</v>
      </c>
    </row>
    <row r="558" spans="1:37" s="17" customFormat="1" ht="240" x14ac:dyDescent="0.25">
      <c r="A558" s="13" t="s">
        <v>3326</v>
      </c>
      <c r="B558" s="14">
        <v>555</v>
      </c>
      <c r="C558" s="15" t="s">
        <v>3327</v>
      </c>
      <c r="D558" s="15" t="s">
        <v>3263</v>
      </c>
      <c r="E558" s="16">
        <v>12373</v>
      </c>
      <c r="F558" s="16">
        <v>12604</v>
      </c>
      <c r="G558" s="16">
        <v>13940</v>
      </c>
      <c r="H558" s="15">
        <v>1</v>
      </c>
      <c r="I558" s="15">
        <v>1</v>
      </c>
      <c r="J558" s="15">
        <v>0</v>
      </c>
      <c r="K558" s="19">
        <v>0</v>
      </c>
      <c r="L558" s="19">
        <v>0</v>
      </c>
      <c r="M558" s="19">
        <v>0</v>
      </c>
      <c r="N558" s="19">
        <v>0</v>
      </c>
      <c r="O558" s="19">
        <v>0</v>
      </c>
      <c r="P558" s="19">
        <v>1</v>
      </c>
      <c r="Q558" s="19" t="s">
        <v>3328</v>
      </c>
      <c r="R558" s="19">
        <v>0</v>
      </c>
      <c r="S558" s="19">
        <v>0</v>
      </c>
      <c r="T558" s="19">
        <v>13</v>
      </c>
      <c r="U558" s="19" t="s">
        <v>3329</v>
      </c>
      <c r="V558" s="19">
        <v>4</v>
      </c>
      <c r="W558" s="19" t="s">
        <v>3330</v>
      </c>
      <c r="X558" s="19">
        <v>0</v>
      </c>
      <c r="Y558" s="19">
        <v>0</v>
      </c>
      <c r="Z558" s="19">
        <v>55</v>
      </c>
      <c r="AA558" s="33" t="s">
        <v>3331</v>
      </c>
      <c r="AB558" s="17" t="str">
        <f t="shared" si="80"/>
        <v/>
      </c>
      <c r="AC558" s="17" t="str">
        <f t="shared" si="81"/>
        <v/>
      </c>
      <c r="AD558" s="17" t="str">
        <f t="shared" si="82"/>
        <v/>
      </c>
      <c r="AE558" s="17">
        <f t="shared" si="83"/>
        <v>1</v>
      </c>
      <c r="AF558" s="17" t="str">
        <f t="shared" si="84"/>
        <v/>
      </c>
      <c r="AG558" s="17">
        <f t="shared" si="85"/>
        <v>1</v>
      </c>
      <c r="AH558" s="17">
        <f t="shared" si="86"/>
        <v>1</v>
      </c>
      <c r="AI558" s="17" t="str">
        <f t="shared" si="87"/>
        <v/>
      </c>
      <c r="AJ558" s="17">
        <f t="shared" si="88"/>
        <v>1</v>
      </c>
      <c r="AK558" s="17">
        <f t="shared" si="89"/>
        <v>4</v>
      </c>
    </row>
    <row r="559" spans="1:37" s="17" customFormat="1" ht="409.5" x14ac:dyDescent="0.25">
      <c r="A559" s="13" t="s">
        <v>3332</v>
      </c>
      <c r="B559" s="18">
        <v>556</v>
      </c>
      <c r="C559" s="15" t="s">
        <v>3333</v>
      </c>
      <c r="D559" s="15" t="s">
        <v>3263</v>
      </c>
      <c r="E559" s="16">
        <v>12374</v>
      </c>
      <c r="F559" s="16">
        <v>15898</v>
      </c>
      <c r="G559" s="16">
        <v>13940</v>
      </c>
      <c r="H559" s="15">
        <v>1</v>
      </c>
      <c r="I559" s="15">
        <v>1</v>
      </c>
      <c r="J559" s="15">
        <v>1</v>
      </c>
      <c r="K559" s="19" t="s">
        <v>3334</v>
      </c>
      <c r="L559" s="19">
        <v>0</v>
      </c>
      <c r="M559" s="19">
        <v>0</v>
      </c>
      <c r="N559" s="19">
        <v>0</v>
      </c>
      <c r="O559" s="19">
        <v>0</v>
      </c>
      <c r="P559" s="19">
        <v>0</v>
      </c>
      <c r="Q559" s="19">
        <v>0</v>
      </c>
      <c r="R559" s="19">
        <v>4</v>
      </c>
      <c r="S559" s="19" t="s">
        <v>3335</v>
      </c>
      <c r="T559" s="19">
        <v>16</v>
      </c>
      <c r="U559" s="19" t="s">
        <v>3336</v>
      </c>
      <c r="V559" s="19">
        <v>6</v>
      </c>
      <c r="W559" s="19" t="s">
        <v>3337</v>
      </c>
      <c r="X559" s="19">
        <v>0</v>
      </c>
      <c r="Y559" s="19">
        <v>0</v>
      </c>
      <c r="Z559" s="19">
        <v>83</v>
      </c>
      <c r="AA559" s="33" t="s">
        <v>3338</v>
      </c>
      <c r="AB559" s="17">
        <f t="shared" si="80"/>
        <v>1</v>
      </c>
      <c r="AC559" s="17" t="str">
        <f t="shared" si="81"/>
        <v/>
      </c>
      <c r="AD559" s="17" t="str">
        <f t="shared" si="82"/>
        <v/>
      </c>
      <c r="AE559" s="17" t="str">
        <f t="shared" si="83"/>
        <v/>
      </c>
      <c r="AF559" s="17">
        <f t="shared" si="84"/>
        <v>1</v>
      </c>
      <c r="AG559" s="17">
        <f t="shared" si="85"/>
        <v>1</v>
      </c>
      <c r="AH559" s="17">
        <f t="shared" si="86"/>
        <v>1</v>
      </c>
      <c r="AI559" s="17" t="str">
        <f t="shared" si="87"/>
        <v/>
      </c>
      <c r="AJ559" s="17">
        <f t="shared" si="88"/>
        <v>1</v>
      </c>
      <c r="AK559" s="17">
        <f t="shared" si="89"/>
        <v>5</v>
      </c>
    </row>
    <row r="560" spans="1:37" s="17" customFormat="1" ht="180" x14ac:dyDescent="0.25">
      <c r="A560" s="13" t="s">
        <v>3339</v>
      </c>
      <c r="B560" s="14">
        <v>557</v>
      </c>
      <c r="C560" s="15" t="s">
        <v>3340</v>
      </c>
      <c r="D560" s="15" t="s">
        <v>3263</v>
      </c>
      <c r="E560" s="16">
        <v>12373</v>
      </c>
      <c r="F560" s="16">
        <v>12410</v>
      </c>
      <c r="G560" s="16">
        <v>13940</v>
      </c>
      <c r="H560" s="15">
        <v>1</v>
      </c>
      <c r="I560" s="15">
        <v>1</v>
      </c>
      <c r="J560" s="15">
        <v>0</v>
      </c>
      <c r="K560" s="19">
        <v>0</v>
      </c>
      <c r="L560" s="19">
        <v>0</v>
      </c>
      <c r="M560" s="19">
        <v>0</v>
      </c>
      <c r="N560" s="19">
        <v>0</v>
      </c>
      <c r="O560" s="19">
        <v>0</v>
      </c>
      <c r="P560" s="19">
        <v>0</v>
      </c>
      <c r="Q560" s="19">
        <v>0</v>
      </c>
      <c r="R560" s="19">
        <v>0</v>
      </c>
      <c r="S560" s="19">
        <v>0</v>
      </c>
      <c r="T560" s="19">
        <v>10</v>
      </c>
      <c r="U560" s="19" t="s">
        <v>3341</v>
      </c>
      <c r="V560" s="19">
        <v>4</v>
      </c>
      <c r="W560" s="19" t="s">
        <v>3342</v>
      </c>
      <c r="X560" s="19">
        <v>0</v>
      </c>
      <c r="Y560" s="19">
        <v>0</v>
      </c>
      <c r="Z560" s="19">
        <v>32</v>
      </c>
      <c r="AA560" s="33" t="s">
        <v>3343</v>
      </c>
      <c r="AB560" s="17" t="str">
        <f t="shared" si="80"/>
        <v/>
      </c>
      <c r="AC560" s="17" t="str">
        <f t="shared" si="81"/>
        <v/>
      </c>
      <c r="AD560" s="17" t="str">
        <f t="shared" si="82"/>
        <v/>
      </c>
      <c r="AE560" s="17" t="str">
        <f t="shared" si="83"/>
        <v/>
      </c>
      <c r="AF560" s="17" t="str">
        <f t="shared" si="84"/>
        <v/>
      </c>
      <c r="AG560" s="17">
        <f t="shared" si="85"/>
        <v>1</v>
      </c>
      <c r="AH560" s="17">
        <f t="shared" si="86"/>
        <v>1</v>
      </c>
      <c r="AI560" s="17" t="str">
        <f t="shared" si="87"/>
        <v/>
      </c>
      <c r="AJ560" s="17">
        <f t="shared" si="88"/>
        <v>1</v>
      </c>
      <c r="AK560" s="17">
        <f t="shared" si="89"/>
        <v>3</v>
      </c>
    </row>
    <row r="561" spans="1:37" s="17" customFormat="1" ht="408" x14ac:dyDescent="0.25">
      <c r="A561" s="13" t="s">
        <v>3344</v>
      </c>
      <c r="B561" s="18">
        <v>558</v>
      </c>
      <c r="C561" s="15" t="s">
        <v>3345</v>
      </c>
      <c r="D561" s="15" t="s">
        <v>3263</v>
      </c>
      <c r="E561" s="16">
        <v>12373</v>
      </c>
      <c r="F561" s="16">
        <v>13466</v>
      </c>
      <c r="G561" s="16">
        <v>13940</v>
      </c>
      <c r="H561" s="15">
        <v>1</v>
      </c>
      <c r="I561" s="15">
        <v>1</v>
      </c>
      <c r="J561" s="15">
        <v>1</v>
      </c>
      <c r="K561" s="19" t="s">
        <v>3346</v>
      </c>
      <c r="L561" s="19">
        <v>0</v>
      </c>
      <c r="M561" s="19">
        <v>0</v>
      </c>
      <c r="N561" s="19">
        <v>0</v>
      </c>
      <c r="O561" s="19">
        <v>0</v>
      </c>
      <c r="P561" s="19">
        <v>1</v>
      </c>
      <c r="Q561" s="19" t="s">
        <v>3347</v>
      </c>
      <c r="R561" s="19">
        <v>0</v>
      </c>
      <c r="S561" s="19">
        <v>0</v>
      </c>
      <c r="T561" s="19">
        <v>25</v>
      </c>
      <c r="U561" s="19" t="s">
        <v>3348</v>
      </c>
      <c r="V561" s="19">
        <v>9</v>
      </c>
      <c r="W561" s="19" t="s">
        <v>3349</v>
      </c>
      <c r="X561" s="19">
        <v>0</v>
      </c>
      <c r="Y561" s="19">
        <v>0</v>
      </c>
      <c r="Z561" s="19">
        <v>83</v>
      </c>
      <c r="AA561" s="33" t="s">
        <v>3350</v>
      </c>
      <c r="AB561" s="17">
        <f t="shared" si="80"/>
        <v>1</v>
      </c>
      <c r="AC561" s="17" t="str">
        <f t="shared" si="81"/>
        <v/>
      </c>
      <c r="AD561" s="17" t="str">
        <f t="shared" si="82"/>
        <v/>
      </c>
      <c r="AE561" s="17">
        <f t="shared" si="83"/>
        <v>1</v>
      </c>
      <c r="AF561" s="17" t="str">
        <f t="shared" si="84"/>
        <v/>
      </c>
      <c r="AG561" s="17">
        <f t="shared" si="85"/>
        <v>1</v>
      </c>
      <c r="AH561" s="17">
        <f t="shared" si="86"/>
        <v>1</v>
      </c>
      <c r="AI561" s="17" t="str">
        <f t="shared" si="87"/>
        <v/>
      </c>
      <c r="AJ561" s="17">
        <f t="shared" si="88"/>
        <v>1</v>
      </c>
      <c r="AK561" s="17">
        <f t="shared" si="89"/>
        <v>5</v>
      </c>
    </row>
    <row r="562" spans="1:37" s="17" customFormat="1" ht="409.5" x14ac:dyDescent="0.25">
      <c r="A562" s="13" t="s">
        <v>3351</v>
      </c>
      <c r="B562" s="14">
        <v>559</v>
      </c>
      <c r="C562" s="15" t="s">
        <v>3352</v>
      </c>
      <c r="D562" s="15" t="s">
        <v>3263</v>
      </c>
      <c r="E562" s="16">
        <v>12374</v>
      </c>
      <c r="F562" s="16">
        <v>13518</v>
      </c>
      <c r="G562" s="16">
        <v>13940</v>
      </c>
      <c r="H562" s="15">
        <v>1</v>
      </c>
      <c r="I562" s="15">
        <v>1</v>
      </c>
      <c r="J562" s="15">
        <v>1</v>
      </c>
      <c r="K562" s="19" t="s">
        <v>3353</v>
      </c>
      <c r="L562" s="19">
        <v>1</v>
      </c>
      <c r="M562" s="19" t="s">
        <v>3354</v>
      </c>
      <c r="N562" s="19">
        <v>0</v>
      </c>
      <c r="O562" s="19">
        <v>0</v>
      </c>
      <c r="P562" s="19">
        <v>0</v>
      </c>
      <c r="Q562" s="19">
        <v>0</v>
      </c>
      <c r="R562" s="19">
        <v>4</v>
      </c>
      <c r="S562" s="19" t="s">
        <v>3355</v>
      </c>
      <c r="T562" s="19">
        <v>13</v>
      </c>
      <c r="U562" s="19" t="s">
        <v>3356</v>
      </c>
      <c r="V562" s="19">
        <v>6</v>
      </c>
      <c r="W562" s="19" t="s">
        <v>3357</v>
      </c>
      <c r="X562" s="19">
        <v>0</v>
      </c>
      <c r="Y562" s="19">
        <v>0</v>
      </c>
      <c r="Z562" s="19">
        <v>65</v>
      </c>
      <c r="AA562" s="33" t="s">
        <v>3358</v>
      </c>
      <c r="AB562" s="17">
        <f t="shared" si="80"/>
        <v>1</v>
      </c>
      <c r="AC562" s="17">
        <f t="shared" si="81"/>
        <v>1</v>
      </c>
      <c r="AD562" s="17" t="str">
        <f t="shared" si="82"/>
        <v/>
      </c>
      <c r="AE562" s="17" t="str">
        <f t="shared" si="83"/>
        <v/>
      </c>
      <c r="AF562" s="17">
        <f t="shared" si="84"/>
        <v>1</v>
      </c>
      <c r="AG562" s="17">
        <f t="shared" si="85"/>
        <v>1</v>
      </c>
      <c r="AH562" s="17">
        <f t="shared" si="86"/>
        <v>1</v>
      </c>
      <c r="AI562" s="17" t="str">
        <f t="shared" si="87"/>
        <v/>
      </c>
      <c r="AJ562" s="17">
        <f t="shared" si="88"/>
        <v>1</v>
      </c>
      <c r="AK562" s="17">
        <f t="shared" si="89"/>
        <v>6</v>
      </c>
    </row>
    <row r="563" spans="1:37" s="17" customFormat="1" ht="409.5" x14ac:dyDescent="0.25">
      <c r="A563" s="13" t="s">
        <v>3359</v>
      </c>
      <c r="B563" s="18">
        <v>560</v>
      </c>
      <c r="C563" s="15" t="s">
        <v>3360</v>
      </c>
      <c r="D563" s="15" t="s">
        <v>3263</v>
      </c>
      <c r="E563" s="16">
        <v>15467</v>
      </c>
      <c r="F563" s="16">
        <v>17579</v>
      </c>
      <c r="G563" s="16">
        <v>17425</v>
      </c>
      <c r="H563" s="15">
        <v>1.25</v>
      </c>
      <c r="I563" s="15">
        <v>1.25</v>
      </c>
      <c r="J563" s="15">
        <v>5</v>
      </c>
      <c r="K563" s="19" t="s">
        <v>3361</v>
      </c>
      <c r="L563" s="19">
        <v>0</v>
      </c>
      <c r="M563" s="19">
        <v>0</v>
      </c>
      <c r="N563" s="19">
        <v>1</v>
      </c>
      <c r="O563" s="19" t="s">
        <v>3362</v>
      </c>
      <c r="P563" s="19">
        <v>1</v>
      </c>
      <c r="Q563" s="19" t="s">
        <v>3363</v>
      </c>
      <c r="R563" s="19">
        <v>0</v>
      </c>
      <c r="S563" s="19">
        <v>0</v>
      </c>
      <c r="T563" s="19">
        <v>6</v>
      </c>
      <c r="U563" s="19" t="s">
        <v>3364</v>
      </c>
      <c r="V563" s="19">
        <v>25</v>
      </c>
      <c r="W563" s="19" t="s">
        <v>3365</v>
      </c>
      <c r="X563" s="19">
        <v>25</v>
      </c>
      <c r="Y563" s="19" t="s">
        <v>3366</v>
      </c>
      <c r="Z563" s="19">
        <v>312</v>
      </c>
      <c r="AA563" s="33" t="s">
        <v>3367</v>
      </c>
      <c r="AB563" s="17">
        <f t="shared" si="80"/>
        <v>1</v>
      </c>
      <c r="AC563" s="17" t="str">
        <f t="shared" si="81"/>
        <v/>
      </c>
      <c r="AD563" s="17">
        <f t="shared" si="82"/>
        <v>1</v>
      </c>
      <c r="AE563" s="17">
        <f t="shared" si="83"/>
        <v>1</v>
      </c>
      <c r="AF563" s="17" t="str">
        <f t="shared" si="84"/>
        <v/>
      </c>
      <c r="AG563" s="17">
        <f t="shared" si="85"/>
        <v>1</v>
      </c>
      <c r="AH563" s="17">
        <f t="shared" si="86"/>
        <v>1</v>
      </c>
      <c r="AI563" s="17">
        <f t="shared" si="87"/>
        <v>1</v>
      </c>
      <c r="AJ563" s="17">
        <f t="shared" si="88"/>
        <v>1</v>
      </c>
      <c r="AK563" s="17">
        <f t="shared" si="89"/>
        <v>7</v>
      </c>
    </row>
    <row r="564" spans="1:37" s="17" customFormat="1" ht="360" x14ac:dyDescent="0.25">
      <c r="A564" s="13" t="s">
        <v>3368</v>
      </c>
      <c r="B564" s="14">
        <v>561</v>
      </c>
      <c r="C564" s="15" t="s">
        <v>3369</v>
      </c>
      <c r="D564" s="15" t="s">
        <v>3263</v>
      </c>
      <c r="E564" s="16">
        <v>12373</v>
      </c>
      <c r="F564" s="16">
        <v>14212</v>
      </c>
      <c r="G564" s="16">
        <v>13940</v>
      </c>
      <c r="H564" s="15">
        <v>1</v>
      </c>
      <c r="I564" s="15">
        <v>1</v>
      </c>
      <c r="J564" s="15">
        <v>0</v>
      </c>
      <c r="K564" s="19">
        <v>0</v>
      </c>
      <c r="L564" s="19">
        <v>0</v>
      </c>
      <c r="M564" s="19">
        <v>0</v>
      </c>
      <c r="N564" s="19">
        <v>0</v>
      </c>
      <c r="O564" s="19">
        <v>0</v>
      </c>
      <c r="P564" s="19">
        <v>2</v>
      </c>
      <c r="Q564" s="19" t="s">
        <v>3370</v>
      </c>
      <c r="R564" s="19">
        <v>5</v>
      </c>
      <c r="S564" s="19" t="s">
        <v>3371</v>
      </c>
      <c r="T564" s="19">
        <v>6</v>
      </c>
      <c r="U564" s="19" t="s">
        <v>3372</v>
      </c>
      <c r="V564" s="19">
        <v>0</v>
      </c>
      <c r="W564" s="19">
        <v>0</v>
      </c>
      <c r="X564" s="19">
        <v>0</v>
      </c>
      <c r="Y564" s="19">
        <v>0</v>
      </c>
      <c r="Z564" s="19">
        <v>73</v>
      </c>
      <c r="AA564" s="33" t="s">
        <v>3373</v>
      </c>
      <c r="AB564" s="17" t="str">
        <f t="shared" si="80"/>
        <v/>
      </c>
      <c r="AC564" s="17" t="str">
        <f t="shared" si="81"/>
        <v/>
      </c>
      <c r="AD564" s="17" t="str">
        <f t="shared" si="82"/>
        <v/>
      </c>
      <c r="AE564" s="17">
        <f t="shared" si="83"/>
        <v>1</v>
      </c>
      <c r="AF564" s="17">
        <f t="shared" si="84"/>
        <v>1</v>
      </c>
      <c r="AG564" s="17">
        <f t="shared" si="85"/>
        <v>1</v>
      </c>
      <c r="AH564" s="17" t="str">
        <f t="shared" si="86"/>
        <v/>
      </c>
      <c r="AI564" s="17" t="str">
        <f t="shared" si="87"/>
        <v/>
      </c>
      <c r="AJ564" s="17">
        <f t="shared" si="88"/>
        <v>1</v>
      </c>
      <c r="AK564" s="17">
        <f t="shared" si="89"/>
        <v>4</v>
      </c>
    </row>
    <row r="565" spans="1:37" s="17" customFormat="1" ht="144" x14ac:dyDescent="0.25">
      <c r="A565" s="13" t="s">
        <v>3374</v>
      </c>
      <c r="B565" s="18">
        <v>562</v>
      </c>
      <c r="C565" s="15" t="s">
        <v>3375</v>
      </c>
      <c r="D565" s="15" t="s">
        <v>3376</v>
      </c>
      <c r="E565" s="16">
        <v>74242</v>
      </c>
      <c r="F565" s="16">
        <v>74242</v>
      </c>
      <c r="G565" s="16">
        <v>83640</v>
      </c>
      <c r="H565" s="15">
        <v>6</v>
      </c>
      <c r="I565" s="15">
        <v>6</v>
      </c>
      <c r="J565" s="15">
        <v>6</v>
      </c>
      <c r="K565" s="19" t="s">
        <v>3377</v>
      </c>
      <c r="L565" s="19">
        <v>1</v>
      </c>
      <c r="M565" s="19" t="s">
        <v>3378</v>
      </c>
      <c r="N565" s="19">
        <v>0</v>
      </c>
      <c r="O565" s="19">
        <v>0</v>
      </c>
      <c r="P565" s="19">
        <v>0</v>
      </c>
      <c r="Q565" s="19">
        <v>0</v>
      </c>
      <c r="R565" s="19">
        <v>0</v>
      </c>
      <c r="S565" s="19">
        <v>0</v>
      </c>
      <c r="T565" s="19">
        <v>10</v>
      </c>
      <c r="U565" s="19" t="s">
        <v>3379</v>
      </c>
      <c r="V565" s="19">
        <v>17</v>
      </c>
      <c r="W565" s="19" t="s">
        <v>3380</v>
      </c>
      <c r="X565" s="19">
        <v>0</v>
      </c>
      <c r="Y565" s="19" t="s">
        <v>291</v>
      </c>
      <c r="Z565" s="19">
        <v>1</v>
      </c>
      <c r="AA565" s="33" t="s">
        <v>3381</v>
      </c>
      <c r="AB565" s="17">
        <f t="shared" si="80"/>
        <v>1</v>
      </c>
      <c r="AC565" s="17">
        <f t="shared" si="81"/>
        <v>1</v>
      </c>
      <c r="AD565" s="17" t="str">
        <f t="shared" si="82"/>
        <v/>
      </c>
      <c r="AE565" s="17" t="str">
        <f t="shared" si="83"/>
        <v/>
      </c>
      <c r="AF565" s="17" t="str">
        <f t="shared" si="84"/>
        <v/>
      </c>
      <c r="AG565" s="17">
        <f t="shared" si="85"/>
        <v>1</v>
      </c>
      <c r="AH565" s="17">
        <f t="shared" si="86"/>
        <v>1</v>
      </c>
      <c r="AI565" s="17" t="str">
        <f t="shared" si="87"/>
        <v/>
      </c>
      <c r="AJ565" s="17">
        <f t="shared" si="88"/>
        <v>1</v>
      </c>
      <c r="AK565" s="17">
        <f t="shared" si="89"/>
        <v>5</v>
      </c>
    </row>
    <row r="566" spans="1:37" s="17" customFormat="1" ht="48" x14ac:dyDescent="0.25">
      <c r="A566" s="13" t="s">
        <v>3382</v>
      </c>
      <c r="B566" s="14">
        <v>563</v>
      </c>
      <c r="C566" s="15" t="s">
        <v>3383</v>
      </c>
      <c r="D566" s="15" t="s">
        <v>3376</v>
      </c>
      <c r="E566" s="16">
        <v>7424</v>
      </c>
      <c r="F566" s="16">
        <v>7424</v>
      </c>
      <c r="G566" s="16">
        <v>8364</v>
      </c>
      <c r="H566" s="15">
        <v>0.6</v>
      </c>
      <c r="I566" s="15">
        <v>0.6</v>
      </c>
      <c r="J566" s="15">
        <v>0</v>
      </c>
      <c r="K566" s="19">
        <v>0</v>
      </c>
      <c r="L566" s="19">
        <v>0</v>
      </c>
      <c r="M566" s="19">
        <v>0</v>
      </c>
      <c r="N566" s="19">
        <v>0</v>
      </c>
      <c r="O566" s="19">
        <v>0</v>
      </c>
      <c r="P566" s="19">
        <v>0</v>
      </c>
      <c r="Q566" s="19">
        <v>0</v>
      </c>
      <c r="R566" s="19">
        <v>0</v>
      </c>
      <c r="S566" s="19">
        <v>0</v>
      </c>
      <c r="T566" s="19">
        <v>0</v>
      </c>
      <c r="U566" s="19">
        <v>0</v>
      </c>
      <c r="V566" s="19">
        <v>4</v>
      </c>
      <c r="W566" s="19" t="s">
        <v>3384</v>
      </c>
      <c r="X566" s="19">
        <v>0</v>
      </c>
      <c r="Y566" s="19">
        <v>0</v>
      </c>
      <c r="Z566" s="19">
        <v>18</v>
      </c>
      <c r="AA566" s="33">
        <v>0</v>
      </c>
      <c r="AB566" s="17" t="str">
        <f t="shared" si="80"/>
        <v/>
      </c>
      <c r="AC566" s="17" t="str">
        <f t="shared" si="81"/>
        <v/>
      </c>
      <c r="AD566" s="17" t="str">
        <f t="shared" si="82"/>
        <v/>
      </c>
      <c r="AE566" s="17" t="str">
        <f t="shared" si="83"/>
        <v/>
      </c>
      <c r="AF566" s="17" t="str">
        <f t="shared" si="84"/>
        <v/>
      </c>
      <c r="AG566" s="17" t="str">
        <f t="shared" si="85"/>
        <v/>
      </c>
      <c r="AH566" s="17">
        <f t="shared" si="86"/>
        <v>1</v>
      </c>
      <c r="AI566" s="17" t="str">
        <f t="shared" si="87"/>
        <v/>
      </c>
      <c r="AJ566" s="17">
        <f t="shared" si="88"/>
        <v>1</v>
      </c>
      <c r="AK566" s="17">
        <f t="shared" si="89"/>
        <v>2</v>
      </c>
    </row>
    <row r="567" spans="1:37" s="17" customFormat="1" ht="60" x14ac:dyDescent="0.25">
      <c r="A567" s="13" t="s">
        <v>3385</v>
      </c>
      <c r="B567" s="18">
        <v>564</v>
      </c>
      <c r="C567" s="15" t="s">
        <v>3386</v>
      </c>
      <c r="D567" s="15" t="s">
        <v>3376</v>
      </c>
      <c r="E567" s="16">
        <v>7424</v>
      </c>
      <c r="F567" s="16">
        <v>7424</v>
      </c>
      <c r="G567" s="16">
        <v>8364</v>
      </c>
      <c r="H567" s="15">
        <v>0.6</v>
      </c>
      <c r="I567" s="15">
        <v>0.6</v>
      </c>
      <c r="J567" s="15">
        <v>0</v>
      </c>
      <c r="K567" s="19">
        <v>0</v>
      </c>
      <c r="L567" s="19">
        <v>1</v>
      </c>
      <c r="M567" s="19" t="s">
        <v>3387</v>
      </c>
      <c r="N567" s="19">
        <v>0</v>
      </c>
      <c r="O567" s="19">
        <v>0</v>
      </c>
      <c r="P567" s="19">
        <v>0</v>
      </c>
      <c r="Q567" s="19">
        <v>0</v>
      </c>
      <c r="R567" s="19">
        <v>0</v>
      </c>
      <c r="S567" s="19">
        <v>0</v>
      </c>
      <c r="T567" s="19">
        <v>8</v>
      </c>
      <c r="U567" s="19" t="s">
        <v>3388</v>
      </c>
      <c r="V567" s="19">
        <v>0</v>
      </c>
      <c r="W567" s="19">
        <v>0</v>
      </c>
      <c r="X567" s="19">
        <v>0</v>
      </c>
      <c r="Y567" s="19">
        <v>0</v>
      </c>
      <c r="Z567" s="19">
        <v>17</v>
      </c>
      <c r="AA567" s="33">
        <v>0</v>
      </c>
      <c r="AB567" s="17" t="str">
        <f t="shared" si="80"/>
        <v/>
      </c>
      <c r="AC567" s="17">
        <f t="shared" si="81"/>
        <v>1</v>
      </c>
      <c r="AD567" s="17" t="str">
        <f t="shared" si="82"/>
        <v/>
      </c>
      <c r="AE567" s="17" t="str">
        <f t="shared" si="83"/>
        <v/>
      </c>
      <c r="AF567" s="17" t="str">
        <f t="shared" si="84"/>
        <v/>
      </c>
      <c r="AG567" s="17">
        <f t="shared" si="85"/>
        <v>1</v>
      </c>
      <c r="AH567" s="17" t="str">
        <f t="shared" si="86"/>
        <v/>
      </c>
      <c r="AI567" s="17" t="str">
        <f t="shared" si="87"/>
        <v/>
      </c>
      <c r="AJ567" s="17">
        <f t="shared" si="88"/>
        <v>1</v>
      </c>
      <c r="AK567" s="17">
        <f t="shared" si="89"/>
        <v>3</v>
      </c>
    </row>
    <row r="568" spans="1:37" s="17" customFormat="1" x14ac:dyDescent="0.25">
      <c r="A568" s="13" t="s">
        <v>3389</v>
      </c>
      <c r="B568" s="14">
        <v>565</v>
      </c>
      <c r="C568" s="15" t="s">
        <v>3390</v>
      </c>
      <c r="D568" s="15" t="s">
        <v>3376</v>
      </c>
      <c r="E568" s="16">
        <v>7424</v>
      </c>
      <c r="F568" s="16">
        <v>7424</v>
      </c>
      <c r="G568" s="16">
        <v>8364</v>
      </c>
      <c r="H568" s="15">
        <v>0.6</v>
      </c>
      <c r="I568" s="15">
        <v>0.6</v>
      </c>
      <c r="J568" s="15">
        <v>0</v>
      </c>
      <c r="K568" s="19">
        <v>0</v>
      </c>
      <c r="L568" s="19">
        <v>0</v>
      </c>
      <c r="M568" s="19">
        <v>0</v>
      </c>
      <c r="N568" s="19">
        <v>0</v>
      </c>
      <c r="O568" s="19">
        <v>0</v>
      </c>
      <c r="P568" s="19">
        <v>0</v>
      </c>
      <c r="Q568" s="19">
        <v>0</v>
      </c>
      <c r="R568" s="19">
        <v>0</v>
      </c>
      <c r="S568" s="19">
        <v>0</v>
      </c>
      <c r="T568" s="19">
        <v>7</v>
      </c>
      <c r="U568" s="19" t="s">
        <v>3391</v>
      </c>
      <c r="V568" s="19">
        <v>0</v>
      </c>
      <c r="W568" s="19">
        <v>0</v>
      </c>
      <c r="X568" s="19">
        <v>0</v>
      </c>
      <c r="Y568" s="19">
        <v>0</v>
      </c>
      <c r="Z568" s="19">
        <v>26</v>
      </c>
      <c r="AA568" s="33">
        <v>0</v>
      </c>
      <c r="AB568" s="17" t="str">
        <f t="shared" si="80"/>
        <v/>
      </c>
      <c r="AC568" s="17" t="str">
        <f t="shared" si="81"/>
        <v/>
      </c>
      <c r="AD568" s="17" t="str">
        <f t="shared" si="82"/>
        <v/>
      </c>
      <c r="AE568" s="17" t="str">
        <f t="shared" si="83"/>
        <v/>
      </c>
      <c r="AF568" s="17" t="str">
        <f t="shared" si="84"/>
        <v/>
      </c>
      <c r="AG568" s="17">
        <f t="shared" si="85"/>
        <v>1</v>
      </c>
      <c r="AH568" s="17" t="str">
        <f t="shared" si="86"/>
        <v/>
      </c>
      <c r="AI568" s="17" t="str">
        <f t="shared" si="87"/>
        <v/>
      </c>
      <c r="AJ568" s="17">
        <f t="shared" si="88"/>
        <v>1</v>
      </c>
      <c r="AK568" s="17">
        <f t="shared" si="89"/>
        <v>2</v>
      </c>
    </row>
    <row r="569" spans="1:37" s="17" customFormat="1" ht="192" x14ac:dyDescent="0.25">
      <c r="A569" s="13" t="s">
        <v>3392</v>
      </c>
      <c r="B569" s="18">
        <v>566</v>
      </c>
      <c r="C569" s="15" t="s">
        <v>3393</v>
      </c>
      <c r="D569" s="15" t="s">
        <v>3376</v>
      </c>
      <c r="E569" s="16">
        <v>7424</v>
      </c>
      <c r="F569" s="16">
        <v>7424</v>
      </c>
      <c r="G569" s="16">
        <v>8364</v>
      </c>
      <c r="H569" s="15">
        <v>0.6</v>
      </c>
      <c r="I569" s="15">
        <v>0.6</v>
      </c>
      <c r="J569" s="15">
        <v>0</v>
      </c>
      <c r="K569" s="19">
        <v>0</v>
      </c>
      <c r="L569" s="19">
        <v>0</v>
      </c>
      <c r="M569" s="19">
        <v>0</v>
      </c>
      <c r="N569" s="19">
        <v>0</v>
      </c>
      <c r="O569" s="19">
        <v>0</v>
      </c>
      <c r="P569" s="19">
        <v>0</v>
      </c>
      <c r="Q569" s="19">
        <v>0</v>
      </c>
      <c r="R569" s="19">
        <v>0</v>
      </c>
      <c r="S569" s="19">
        <v>0</v>
      </c>
      <c r="T569" s="19">
        <v>31</v>
      </c>
      <c r="U569" s="19" t="s">
        <v>3394</v>
      </c>
      <c r="V569" s="19">
        <v>0</v>
      </c>
      <c r="W569" s="19">
        <v>0</v>
      </c>
      <c r="X569" s="19">
        <v>0</v>
      </c>
      <c r="Y569" s="19">
        <v>0</v>
      </c>
      <c r="Z569" s="19">
        <v>15</v>
      </c>
      <c r="AA569" s="33">
        <v>0</v>
      </c>
      <c r="AB569" s="17" t="str">
        <f t="shared" si="80"/>
        <v/>
      </c>
      <c r="AC569" s="17" t="str">
        <f t="shared" si="81"/>
        <v/>
      </c>
      <c r="AD569" s="17" t="str">
        <f t="shared" si="82"/>
        <v/>
      </c>
      <c r="AE569" s="17" t="str">
        <f t="shared" si="83"/>
        <v/>
      </c>
      <c r="AF569" s="17" t="str">
        <f t="shared" si="84"/>
        <v/>
      </c>
      <c r="AG569" s="17">
        <f t="shared" si="85"/>
        <v>1</v>
      </c>
      <c r="AH569" s="17" t="str">
        <f t="shared" si="86"/>
        <v/>
      </c>
      <c r="AI569" s="17" t="str">
        <f t="shared" si="87"/>
        <v/>
      </c>
      <c r="AJ569" s="17">
        <f t="shared" si="88"/>
        <v>1</v>
      </c>
      <c r="AK569" s="17">
        <f t="shared" si="89"/>
        <v>2</v>
      </c>
    </row>
    <row r="570" spans="1:37" s="17" customFormat="1" ht="108" x14ac:dyDescent="0.25">
      <c r="A570" s="13" t="s">
        <v>3395</v>
      </c>
      <c r="B570" s="14">
        <v>567</v>
      </c>
      <c r="C570" s="15" t="s">
        <v>3396</v>
      </c>
      <c r="D570" s="15" t="s">
        <v>3376</v>
      </c>
      <c r="E570" s="16">
        <v>7424</v>
      </c>
      <c r="F570" s="16">
        <v>7424</v>
      </c>
      <c r="G570" s="16">
        <v>8364</v>
      </c>
      <c r="H570" s="15">
        <v>0.6</v>
      </c>
      <c r="I570" s="15">
        <v>0.6</v>
      </c>
      <c r="J570" s="15">
        <v>0</v>
      </c>
      <c r="K570" s="19" t="s">
        <v>367</v>
      </c>
      <c r="L570" s="19">
        <v>0</v>
      </c>
      <c r="M570" s="19" t="s">
        <v>367</v>
      </c>
      <c r="N570" s="19">
        <v>0</v>
      </c>
      <c r="O570" s="19">
        <v>0</v>
      </c>
      <c r="P570" s="19">
        <v>0</v>
      </c>
      <c r="Q570" s="19">
        <v>0</v>
      </c>
      <c r="R570" s="19">
        <v>0</v>
      </c>
      <c r="S570" s="19">
        <v>0</v>
      </c>
      <c r="T570" s="19">
        <v>17</v>
      </c>
      <c r="U570" s="19" t="s">
        <v>3397</v>
      </c>
      <c r="V570" s="19">
        <v>0</v>
      </c>
      <c r="W570" s="19" t="s">
        <v>367</v>
      </c>
      <c r="X570" s="19">
        <v>0</v>
      </c>
      <c r="Y570" s="19" t="s">
        <v>367</v>
      </c>
      <c r="Z570" s="19">
        <v>8</v>
      </c>
      <c r="AA570" s="33">
        <v>0</v>
      </c>
      <c r="AB570" s="17" t="str">
        <f t="shared" si="80"/>
        <v/>
      </c>
      <c r="AC570" s="17" t="str">
        <f t="shared" si="81"/>
        <v/>
      </c>
      <c r="AD570" s="17" t="str">
        <f t="shared" si="82"/>
        <v/>
      </c>
      <c r="AE570" s="17" t="str">
        <f t="shared" si="83"/>
        <v/>
      </c>
      <c r="AF570" s="17" t="str">
        <f t="shared" si="84"/>
        <v/>
      </c>
      <c r="AG570" s="17">
        <f t="shared" si="85"/>
        <v>1</v>
      </c>
      <c r="AH570" s="17" t="str">
        <f t="shared" si="86"/>
        <v/>
      </c>
      <c r="AI570" s="17" t="str">
        <f t="shared" si="87"/>
        <v/>
      </c>
      <c r="AJ570" s="17">
        <f t="shared" si="88"/>
        <v>1</v>
      </c>
      <c r="AK570" s="17">
        <f t="shared" si="89"/>
        <v>2</v>
      </c>
    </row>
    <row r="571" spans="1:37" s="17" customFormat="1" ht="84" x14ac:dyDescent="0.25">
      <c r="A571" s="13" t="s">
        <v>3398</v>
      </c>
      <c r="B571" s="18">
        <v>568</v>
      </c>
      <c r="C571" s="15" t="s">
        <v>3399</v>
      </c>
      <c r="D571" s="15" t="s">
        <v>3400</v>
      </c>
      <c r="E571" s="16">
        <v>148482</v>
      </c>
      <c r="F571" s="16">
        <v>128937</v>
      </c>
      <c r="G571" s="16">
        <v>178313</v>
      </c>
      <c r="H571" s="15">
        <v>12</v>
      </c>
      <c r="I571" s="15">
        <v>12.3</v>
      </c>
      <c r="J571" s="15">
        <v>5</v>
      </c>
      <c r="K571" s="19" t="s">
        <v>3401</v>
      </c>
      <c r="L571" s="19">
        <v>2</v>
      </c>
      <c r="M571" s="19" t="s">
        <v>3402</v>
      </c>
      <c r="N571" s="19">
        <v>1</v>
      </c>
      <c r="O571" s="19" t="s">
        <v>3403</v>
      </c>
      <c r="P571" s="19">
        <v>1</v>
      </c>
      <c r="Q571" s="19" t="s">
        <v>3404</v>
      </c>
      <c r="R571" s="19">
        <v>1</v>
      </c>
      <c r="S571" s="19" t="s">
        <v>3405</v>
      </c>
      <c r="T571" s="19">
        <v>9</v>
      </c>
      <c r="U571" s="19" t="s">
        <v>3406</v>
      </c>
      <c r="V571" s="19">
        <v>8</v>
      </c>
      <c r="W571" s="19" t="s">
        <v>3407</v>
      </c>
      <c r="X571" s="19">
        <v>2</v>
      </c>
      <c r="Y571" s="19" t="s">
        <v>3408</v>
      </c>
      <c r="Z571" s="19">
        <v>180</v>
      </c>
      <c r="AA571" s="33" t="s">
        <v>3409</v>
      </c>
      <c r="AB571" s="17">
        <f t="shared" si="80"/>
        <v>1</v>
      </c>
      <c r="AC571" s="17">
        <f t="shared" si="81"/>
        <v>1</v>
      </c>
      <c r="AD571" s="17">
        <f t="shared" si="82"/>
        <v>1</v>
      </c>
      <c r="AE571" s="17">
        <f t="shared" si="83"/>
        <v>1</v>
      </c>
      <c r="AF571" s="17">
        <f t="shared" si="84"/>
        <v>1</v>
      </c>
      <c r="AG571" s="17">
        <f t="shared" si="85"/>
        <v>1</v>
      </c>
      <c r="AH571" s="17">
        <f t="shared" si="86"/>
        <v>1</v>
      </c>
      <c r="AI571" s="17">
        <f t="shared" si="87"/>
        <v>1</v>
      </c>
      <c r="AJ571" s="17">
        <f t="shared" si="88"/>
        <v>1</v>
      </c>
      <c r="AK571" s="17">
        <f t="shared" si="89"/>
        <v>9</v>
      </c>
    </row>
    <row r="572" spans="1:37" s="17" customFormat="1" ht="48" x14ac:dyDescent="0.25">
      <c r="A572" s="13" t="s">
        <v>3410</v>
      </c>
      <c r="B572" s="14">
        <v>569</v>
      </c>
      <c r="C572" s="15" t="s">
        <v>3411</v>
      </c>
      <c r="D572" s="15" t="s">
        <v>3400</v>
      </c>
      <c r="E572" s="16">
        <v>16085</v>
      </c>
      <c r="F572" s="16">
        <v>17166</v>
      </c>
      <c r="G572" s="16">
        <v>18846</v>
      </c>
      <c r="H572" s="15">
        <v>1.3</v>
      </c>
      <c r="I572" s="15">
        <v>1.4</v>
      </c>
      <c r="J572" s="15">
        <v>1</v>
      </c>
      <c r="K572" s="19" t="s">
        <v>3412</v>
      </c>
      <c r="L572" s="19">
        <v>0</v>
      </c>
      <c r="M572" s="19">
        <v>0</v>
      </c>
      <c r="N572" s="19">
        <v>0</v>
      </c>
      <c r="O572" s="19">
        <v>0</v>
      </c>
      <c r="P572" s="19">
        <v>0</v>
      </c>
      <c r="Q572" s="19">
        <v>0</v>
      </c>
      <c r="R572" s="19">
        <v>0</v>
      </c>
      <c r="S572" s="19">
        <v>0</v>
      </c>
      <c r="T572" s="19">
        <v>9</v>
      </c>
      <c r="U572" s="19" t="s">
        <v>3413</v>
      </c>
      <c r="V572" s="19">
        <v>5</v>
      </c>
      <c r="W572" s="19" t="s">
        <v>3414</v>
      </c>
      <c r="X572" s="19">
        <v>0</v>
      </c>
      <c r="Y572" s="19">
        <v>0</v>
      </c>
      <c r="Z572" s="19">
        <v>42</v>
      </c>
      <c r="AA572" s="33">
        <v>0</v>
      </c>
      <c r="AB572" s="17">
        <f t="shared" si="80"/>
        <v>1</v>
      </c>
      <c r="AC572" s="17" t="str">
        <f t="shared" si="81"/>
        <v/>
      </c>
      <c r="AD572" s="17" t="str">
        <f t="shared" si="82"/>
        <v/>
      </c>
      <c r="AE572" s="17" t="str">
        <f t="shared" si="83"/>
        <v/>
      </c>
      <c r="AF572" s="17" t="str">
        <f t="shared" si="84"/>
        <v/>
      </c>
      <c r="AG572" s="17">
        <f t="shared" si="85"/>
        <v>1</v>
      </c>
      <c r="AH572" s="17">
        <f t="shared" si="86"/>
        <v>1</v>
      </c>
      <c r="AI572" s="17" t="str">
        <f t="shared" si="87"/>
        <v/>
      </c>
      <c r="AJ572" s="17">
        <f t="shared" si="88"/>
        <v>1</v>
      </c>
      <c r="AK572" s="17">
        <f t="shared" si="89"/>
        <v>4</v>
      </c>
    </row>
    <row r="573" spans="1:37" s="17" customFormat="1" ht="36" x14ac:dyDescent="0.25">
      <c r="A573" s="13" t="s">
        <v>3415</v>
      </c>
      <c r="B573" s="18">
        <v>570</v>
      </c>
      <c r="C573" s="15" t="s">
        <v>3416</v>
      </c>
      <c r="D573" s="15" t="s">
        <v>3400</v>
      </c>
      <c r="E573" s="16">
        <v>12373</v>
      </c>
      <c r="F573" s="16">
        <v>9016</v>
      </c>
      <c r="G573" s="16">
        <v>15947</v>
      </c>
      <c r="H573" s="15">
        <v>1</v>
      </c>
      <c r="I573" s="15">
        <v>1.1000000000000001</v>
      </c>
      <c r="J573" s="15">
        <v>0</v>
      </c>
      <c r="K573" s="19">
        <v>0</v>
      </c>
      <c r="L573" s="19">
        <v>0</v>
      </c>
      <c r="M573" s="19">
        <v>0</v>
      </c>
      <c r="N573" s="19">
        <v>0</v>
      </c>
      <c r="O573" s="19">
        <v>0</v>
      </c>
      <c r="P573" s="19">
        <v>0</v>
      </c>
      <c r="Q573" s="19">
        <v>0</v>
      </c>
      <c r="R573" s="19">
        <v>0</v>
      </c>
      <c r="S573" s="19">
        <v>0</v>
      </c>
      <c r="T573" s="19">
        <v>0</v>
      </c>
      <c r="U573" s="19">
        <v>0</v>
      </c>
      <c r="V573" s="19">
        <v>5</v>
      </c>
      <c r="W573" s="19" t="s">
        <v>3417</v>
      </c>
      <c r="X573" s="19">
        <v>0</v>
      </c>
      <c r="Y573" s="19">
        <v>0</v>
      </c>
      <c r="Z573" s="19">
        <v>35</v>
      </c>
      <c r="AA573" s="33">
        <v>0</v>
      </c>
      <c r="AB573" s="17" t="str">
        <f t="shared" si="80"/>
        <v/>
      </c>
      <c r="AC573" s="17" t="str">
        <f t="shared" si="81"/>
        <v/>
      </c>
      <c r="AD573" s="17" t="str">
        <f t="shared" si="82"/>
        <v/>
      </c>
      <c r="AE573" s="17" t="str">
        <f t="shared" si="83"/>
        <v/>
      </c>
      <c r="AF573" s="17" t="str">
        <f t="shared" si="84"/>
        <v/>
      </c>
      <c r="AG573" s="17" t="str">
        <f t="shared" si="85"/>
        <v/>
      </c>
      <c r="AH573" s="17">
        <f t="shared" si="86"/>
        <v>1</v>
      </c>
      <c r="AI573" s="17" t="str">
        <f t="shared" si="87"/>
        <v/>
      </c>
      <c r="AJ573" s="17">
        <f t="shared" si="88"/>
        <v>1</v>
      </c>
      <c r="AK573" s="17">
        <f t="shared" si="89"/>
        <v>2</v>
      </c>
    </row>
    <row r="574" spans="1:37" s="17" customFormat="1" ht="48" x14ac:dyDescent="0.25">
      <c r="A574" s="13" t="s">
        <v>3418</v>
      </c>
      <c r="B574" s="14">
        <v>571</v>
      </c>
      <c r="C574" s="15" t="s">
        <v>3419</v>
      </c>
      <c r="D574" s="15" t="s">
        <v>3400</v>
      </c>
      <c r="E574" s="16">
        <v>14848</v>
      </c>
      <c r="F574" s="16">
        <v>15072</v>
      </c>
      <c r="G574" s="16">
        <v>18846</v>
      </c>
      <c r="H574" s="15">
        <v>1.2</v>
      </c>
      <c r="I574" s="15">
        <v>1.3</v>
      </c>
      <c r="J574" s="15">
        <v>1</v>
      </c>
      <c r="K574" s="19" t="s">
        <v>3420</v>
      </c>
      <c r="L574" s="19">
        <v>0</v>
      </c>
      <c r="M574" s="19">
        <v>0</v>
      </c>
      <c r="N574" s="19">
        <v>0</v>
      </c>
      <c r="O574" s="19">
        <v>0</v>
      </c>
      <c r="P574" s="19">
        <v>0</v>
      </c>
      <c r="Q574" s="19">
        <v>0</v>
      </c>
      <c r="R574" s="19">
        <v>0</v>
      </c>
      <c r="S574" s="19">
        <v>0</v>
      </c>
      <c r="T574" s="19">
        <v>7</v>
      </c>
      <c r="U574" s="19" t="s">
        <v>3421</v>
      </c>
      <c r="V574" s="19">
        <v>6</v>
      </c>
      <c r="W574" s="19" t="s">
        <v>3422</v>
      </c>
      <c r="X574" s="19">
        <v>0</v>
      </c>
      <c r="Y574" s="19">
        <v>0</v>
      </c>
      <c r="Z574" s="19">
        <v>42</v>
      </c>
      <c r="AA574" s="33">
        <v>0</v>
      </c>
      <c r="AB574" s="17">
        <f t="shared" si="80"/>
        <v>1</v>
      </c>
      <c r="AC574" s="17" t="str">
        <f t="shared" si="81"/>
        <v/>
      </c>
      <c r="AD574" s="17" t="str">
        <f t="shared" si="82"/>
        <v/>
      </c>
      <c r="AE574" s="17" t="str">
        <f t="shared" si="83"/>
        <v/>
      </c>
      <c r="AF574" s="17" t="str">
        <f t="shared" si="84"/>
        <v/>
      </c>
      <c r="AG574" s="17">
        <f t="shared" si="85"/>
        <v>1</v>
      </c>
      <c r="AH574" s="17">
        <f t="shared" si="86"/>
        <v>1</v>
      </c>
      <c r="AI574" s="17" t="str">
        <f t="shared" si="87"/>
        <v/>
      </c>
      <c r="AJ574" s="17">
        <f t="shared" si="88"/>
        <v>1</v>
      </c>
      <c r="AK574" s="17">
        <f t="shared" si="89"/>
        <v>4</v>
      </c>
    </row>
    <row r="575" spans="1:37" s="17" customFormat="1" x14ac:dyDescent="0.25">
      <c r="A575" s="13" t="s">
        <v>3423</v>
      </c>
      <c r="B575" s="18">
        <v>572</v>
      </c>
      <c r="C575" s="15" t="s">
        <v>3424</v>
      </c>
      <c r="D575" s="15" t="s">
        <v>3400</v>
      </c>
      <c r="E575" s="16">
        <v>8662</v>
      </c>
      <c r="F575" s="16">
        <v>3152</v>
      </c>
      <c r="G575" s="16">
        <v>0</v>
      </c>
      <c r="H575" s="15">
        <v>0.7</v>
      </c>
      <c r="I575" s="15">
        <v>0</v>
      </c>
      <c r="J575" s="15">
        <v>0</v>
      </c>
      <c r="K575" s="19">
        <v>0</v>
      </c>
      <c r="L575" s="19">
        <v>0</v>
      </c>
      <c r="M575" s="19">
        <v>0</v>
      </c>
      <c r="N575" s="19">
        <v>0</v>
      </c>
      <c r="O575" s="19">
        <v>0</v>
      </c>
      <c r="P575" s="19">
        <v>0</v>
      </c>
      <c r="Q575" s="19">
        <v>0</v>
      </c>
      <c r="R575" s="19">
        <v>0</v>
      </c>
      <c r="S575" s="19">
        <v>0</v>
      </c>
      <c r="T575" s="19">
        <v>0</v>
      </c>
      <c r="U575" s="19">
        <v>0</v>
      </c>
      <c r="V575" s="19">
        <v>0</v>
      </c>
      <c r="W575" s="19">
        <v>0</v>
      </c>
      <c r="X575" s="19">
        <v>0</v>
      </c>
      <c r="Y575" s="19">
        <v>0</v>
      </c>
      <c r="Z575" s="19">
        <v>0</v>
      </c>
      <c r="AA575" s="33">
        <v>0</v>
      </c>
      <c r="AB575" s="17" t="str">
        <f t="shared" si="80"/>
        <v/>
      </c>
      <c r="AC575" s="17" t="str">
        <f t="shared" si="81"/>
        <v/>
      </c>
      <c r="AD575" s="17" t="str">
        <f t="shared" si="82"/>
        <v/>
      </c>
      <c r="AE575" s="17" t="str">
        <f t="shared" si="83"/>
        <v/>
      </c>
      <c r="AF575" s="17" t="str">
        <f t="shared" si="84"/>
        <v/>
      </c>
      <c r="AG575" s="17" t="str">
        <f t="shared" si="85"/>
        <v/>
      </c>
      <c r="AH575" s="17" t="str">
        <f t="shared" si="86"/>
        <v/>
      </c>
      <c r="AI575" s="17" t="str">
        <f t="shared" si="87"/>
        <v/>
      </c>
      <c r="AJ575" s="17" t="str">
        <f t="shared" si="88"/>
        <v/>
      </c>
      <c r="AK575" s="17">
        <f t="shared" si="89"/>
        <v>0</v>
      </c>
    </row>
    <row r="576" spans="1:37" s="17" customFormat="1" ht="36" x14ac:dyDescent="0.25">
      <c r="A576" s="13" t="s">
        <v>3425</v>
      </c>
      <c r="B576" s="14">
        <v>573</v>
      </c>
      <c r="C576" s="15" t="s">
        <v>3426</v>
      </c>
      <c r="D576" s="15" t="s">
        <v>3400</v>
      </c>
      <c r="E576" s="16">
        <v>9900</v>
      </c>
      <c r="F576" s="16">
        <v>10868</v>
      </c>
      <c r="G576" s="16">
        <v>13047</v>
      </c>
      <c r="H576" s="15">
        <v>0.8</v>
      </c>
      <c r="I576" s="15">
        <v>0.9</v>
      </c>
      <c r="J576" s="15">
        <v>0</v>
      </c>
      <c r="K576" s="19">
        <v>0</v>
      </c>
      <c r="L576" s="19">
        <v>0</v>
      </c>
      <c r="M576" s="19">
        <v>0</v>
      </c>
      <c r="N576" s="19">
        <v>0</v>
      </c>
      <c r="O576" s="19">
        <v>0</v>
      </c>
      <c r="P576" s="19">
        <v>0</v>
      </c>
      <c r="Q576" s="19">
        <v>0</v>
      </c>
      <c r="R576" s="19">
        <v>0</v>
      </c>
      <c r="S576" s="19">
        <v>0</v>
      </c>
      <c r="T576" s="19">
        <v>6</v>
      </c>
      <c r="U576" s="19" t="s">
        <v>3417</v>
      </c>
      <c r="V576" s="19">
        <v>0</v>
      </c>
      <c r="W576" s="19">
        <v>0</v>
      </c>
      <c r="X576" s="19">
        <v>0</v>
      </c>
      <c r="Y576" s="19">
        <v>0</v>
      </c>
      <c r="Z576" s="19">
        <v>40</v>
      </c>
      <c r="AA576" s="33">
        <v>0</v>
      </c>
      <c r="AB576" s="17" t="str">
        <f t="shared" si="80"/>
        <v/>
      </c>
      <c r="AC576" s="17" t="str">
        <f t="shared" si="81"/>
        <v/>
      </c>
      <c r="AD576" s="17" t="str">
        <f t="shared" si="82"/>
        <v/>
      </c>
      <c r="AE576" s="17" t="str">
        <f t="shared" si="83"/>
        <v/>
      </c>
      <c r="AF576" s="17" t="str">
        <f t="shared" si="84"/>
        <v/>
      </c>
      <c r="AG576" s="17">
        <f t="shared" si="85"/>
        <v>1</v>
      </c>
      <c r="AH576" s="17" t="str">
        <f t="shared" si="86"/>
        <v/>
      </c>
      <c r="AI576" s="17" t="str">
        <f t="shared" si="87"/>
        <v/>
      </c>
      <c r="AJ576" s="17">
        <f t="shared" si="88"/>
        <v>1</v>
      </c>
      <c r="AK576" s="17">
        <f t="shared" si="89"/>
        <v>2</v>
      </c>
    </row>
    <row r="577" spans="1:37" s="17" customFormat="1" ht="192" x14ac:dyDescent="0.25">
      <c r="A577" s="13" t="s">
        <v>3427</v>
      </c>
      <c r="B577" s="18">
        <v>574</v>
      </c>
      <c r="C577" s="15" t="s">
        <v>3428</v>
      </c>
      <c r="D577" s="15" t="s">
        <v>3429</v>
      </c>
      <c r="E577" s="16">
        <v>49494</v>
      </c>
      <c r="F577" s="16">
        <v>49494</v>
      </c>
      <c r="G577" s="16">
        <v>55760</v>
      </c>
      <c r="H577" s="15">
        <v>4</v>
      </c>
      <c r="I577" s="15">
        <v>4</v>
      </c>
      <c r="J577" s="15">
        <v>3</v>
      </c>
      <c r="K577" s="19" t="s">
        <v>3430</v>
      </c>
      <c r="L577" s="19">
        <v>0</v>
      </c>
      <c r="M577" s="19">
        <v>0</v>
      </c>
      <c r="N577" s="19">
        <v>0</v>
      </c>
      <c r="O577" s="19">
        <v>0</v>
      </c>
      <c r="P577" s="19">
        <v>0</v>
      </c>
      <c r="Q577" s="19">
        <v>0</v>
      </c>
      <c r="R577" s="19">
        <v>4</v>
      </c>
      <c r="S577" s="19" t="s">
        <v>3431</v>
      </c>
      <c r="T577" s="19">
        <v>8</v>
      </c>
      <c r="U577" s="19" t="s">
        <v>3432</v>
      </c>
      <c r="V577" s="19">
        <v>10</v>
      </c>
      <c r="W577" s="19" t="s">
        <v>3433</v>
      </c>
      <c r="X577" s="19">
        <v>0</v>
      </c>
      <c r="Y577" s="19">
        <v>0</v>
      </c>
      <c r="Z577" s="19">
        <v>336</v>
      </c>
      <c r="AA577" s="33" t="s">
        <v>3434</v>
      </c>
      <c r="AB577" s="17">
        <f t="shared" si="80"/>
        <v>1</v>
      </c>
      <c r="AC577" s="17" t="str">
        <f t="shared" si="81"/>
        <v/>
      </c>
      <c r="AD577" s="17" t="str">
        <f t="shared" si="82"/>
        <v/>
      </c>
      <c r="AE577" s="17" t="str">
        <f t="shared" si="83"/>
        <v/>
      </c>
      <c r="AF577" s="17">
        <f t="shared" si="84"/>
        <v>1</v>
      </c>
      <c r="AG577" s="17">
        <f t="shared" si="85"/>
        <v>1</v>
      </c>
      <c r="AH577" s="17">
        <f t="shared" si="86"/>
        <v>1</v>
      </c>
      <c r="AI577" s="17" t="str">
        <f t="shared" si="87"/>
        <v/>
      </c>
      <c r="AJ577" s="17">
        <f t="shared" si="88"/>
        <v>1</v>
      </c>
      <c r="AK577" s="17">
        <f t="shared" si="89"/>
        <v>5</v>
      </c>
    </row>
    <row r="578" spans="1:37" s="17" customFormat="1" ht="84" x14ac:dyDescent="0.25">
      <c r="A578" s="13" t="s">
        <v>3435</v>
      </c>
      <c r="B578" s="14">
        <v>575</v>
      </c>
      <c r="C578" s="15" t="s">
        <v>3436</v>
      </c>
      <c r="D578" s="15" t="s">
        <v>3429</v>
      </c>
      <c r="E578" s="16">
        <v>12374</v>
      </c>
      <c r="F578" s="16">
        <v>12374</v>
      </c>
      <c r="G578" s="16">
        <v>13940</v>
      </c>
      <c r="H578" s="15">
        <v>1</v>
      </c>
      <c r="I578" s="15">
        <v>1</v>
      </c>
      <c r="J578" s="15">
        <v>0</v>
      </c>
      <c r="K578" s="19">
        <v>0</v>
      </c>
      <c r="L578" s="19">
        <v>0</v>
      </c>
      <c r="M578" s="19">
        <v>0</v>
      </c>
      <c r="N578" s="19">
        <v>0</v>
      </c>
      <c r="O578" s="19">
        <v>0</v>
      </c>
      <c r="P578" s="19">
        <v>0</v>
      </c>
      <c r="Q578" s="19">
        <v>0</v>
      </c>
      <c r="R578" s="19">
        <v>0</v>
      </c>
      <c r="S578" s="19">
        <v>0</v>
      </c>
      <c r="T578" s="19">
        <v>7</v>
      </c>
      <c r="U578" s="19" t="s">
        <v>3437</v>
      </c>
      <c r="V578" s="19">
        <v>0</v>
      </c>
      <c r="W578" s="19">
        <v>0</v>
      </c>
      <c r="X578" s="19">
        <v>0</v>
      </c>
      <c r="Y578" s="19">
        <v>0</v>
      </c>
      <c r="Z578" s="19">
        <v>9</v>
      </c>
      <c r="AA578" s="33">
        <v>0</v>
      </c>
      <c r="AB578" s="17" t="str">
        <f t="shared" si="80"/>
        <v/>
      </c>
      <c r="AC578" s="17" t="str">
        <f t="shared" si="81"/>
        <v/>
      </c>
      <c r="AD578" s="17" t="str">
        <f t="shared" si="82"/>
        <v/>
      </c>
      <c r="AE578" s="17" t="str">
        <f t="shared" si="83"/>
        <v/>
      </c>
      <c r="AF578" s="17" t="str">
        <f t="shared" si="84"/>
        <v/>
      </c>
      <c r="AG578" s="17">
        <f t="shared" si="85"/>
        <v>1</v>
      </c>
      <c r="AH578" s="17" t="str">
        <f t="shared" si="86"/>
        <v/>
      </c>
      <c r="AI578" s="17" t="str">
        <f t="shared" si="87"/>
        <v/>
      </c>
      <c r="AJ578" s="17">
        <f t="shared" si="88"/>
        <v>1</v>
      </c>
      <c r="AK578" s="17">
        <f t="shared" si="89"/>
        <v>2</v>
      </c>
    </row>
    <row r="579" spans="1:37" s="17" customFormat="1" ht="36" x14ac:dyDescent="0.25">
      <c r="A579" s="13" t="s">
        <v>3438</v>
      </c>
      <c r="B579" s="18">
        <v>576</v>
      </c>
      <c r="C579" s="15" t="s">
        <v>3439</v>
      </c>
      <c r="D579" s="15" t="s">
        <v>3429</v>
      </c>
      <c r="E579" s="16">
        <v>12373</v>
      </c>
      <c r="F579" s="16">
        <v>12373</v>
      </c>
      <c r="G579" s="16">
        <v>13940</v>
      </c>
      <c r="H579" s="15">
        <v>1</v>
      </c>
      <c r="I579" s="15">
        <v>1</v>
      </c>
      <c r="J579" s="15">
        <v>0</v>
      </c>
      <c r="K579" s="19">
        <v>0</v>
      </c>
      <c r="L579" s="19">
        <v>0</v>
      </c>
      <c r="M579" s="19">
        <v>0</v>
      </c>
      <c r="N579" s="19">
        <v>0</v>
      </c>
      <c r="O579" s="19">
        <v>0</v>
      </c>
      <c r="P579" s="19">
        <v>0</v>
      </c>
      <c r="Q579" s="19">
        <v>0</v>
      </c>
      <c r="R579" s="19">
        <v>0</v>
      </c>
      <c r="S579" s="19">
        <v>0</v>
      </c>
      <c r="T579" s="19">
        <v>2</v>
      </c>
      <c r="U579" s="19" t="s">
        <v>3440</v>
      </c>
      <c r="V579" s="19">
        <v>3</v>
      </c>
      <c r="W579" s="19" t="s">
        <v>3441</v>
      </c>
      <c r="X579" s="19">
        <v>0</v>
      </c>
      <c r="Y579" s="19">
        <v>0</v>
      </c>
      <c r="Z579" s="19">
        <v>25</v>
      </c>
      <c r="AA579" s="33">
        <v>0</v>
      </c>
      <c r="AB579" s="17" t="str">
        <f t="shared" si="80"/>
        <v/>
      </c>
      <c r="AC579" s="17" t="str">
        <f t="shared" si="81"/>
        <v/>
      </c>
      <c r="AD579" s="17" t="str">
        <f t="shared" si="82"/>
        <v/>
      </c>
      <c r="AE579" s="17" t="str">
        <f t="shared" si="83"/>
        <v/>
      </c>
      <c r="AF579" s="17" t="str">
        <f t="shared" si="84"/>
        <v/>
      </c>
      <c r="AG579" s="17">
        <f t="shared" si="85"/>
        <v>1</v>
      </c>
      <c r="AH579" s="17">
        <f t="shared" si="86"/>
        <v>1</v>
      </c>
      <c r="AI579" s="17" t="str">
        <f t="shared" si="87"/>
        <v/>
      </c>
      <c r="AJ579" s="17">
        <f t="shared" si="88"/>
        <v>1</v>
      </c>
      <c r="AK579" s="17">
        <f t="shared" si="89"/>
        <v>3</v>
      </c>
    </row>
    <row r="580" spans="1:37" s="17" customFormat="1" ht="84" x14ac:dyDescent="0.25">
      <c r="A580" s="13" t="s">
        <v>3442</v>
      </c>
      <c r="B580" s="14">
        <v>577</v>
      </c>
      <c r="C580" s="15" t="s">
        <v>278</v>
      </c>
      <c r="D580" s="15" t="s">
        <v>3429</v>
      </c>
      <c r="E580" s="16">
        <v>24747</v>
      </c>
      <c r="F580" s="16">
        <v>24747</v>
      </c>
      <c r="G580" s="16">
        <v>27880</v>
      </c>
      <c r="H580" s="15">
        <v>2</v>
      </c>
      <c r="I580" s="15">
        <v>2</v>
      </c>
      <c r="J580" s="15">
        <v>1</v>
      </c>
      <c r="K580" s="19" t="s">
        <v>3443</v>
      </c>
      <c r="L580" s="19">
        <v>0</v>
      </c>
      <c r="M580" s="19">
        <v>0</v>
      </c>
      <c r="N580" s="19">
        <v>0</v>
      </c>
      <c r="O580" s="19">
        <v>0</v>
      </c>
      <c r="P580" s="19">
        <v>0</v>
      </c>
      <c r="Q580" s="19">
        <v>0</v>
      </c>
      <c r="R580" s="19">
        <v>0</v>
      </c>
      <c r="S580" s="19">
        <v>0</v>
      </c>
      <c r="T580" s="19">
        <v>14</v>
      </c>
      <c r="U580" s="19" t="s">
        <v>3444</v>
      </c>
      <c r="V580" s="19">
        <v>13</v>
      </c>
      <c r="W580" s="19" t="s">
        <v>3445</v>
      </c>
      <c r="X580" s="19">
        <v>0</v>
      </c>
      <c r="Y580" s="19">
        <v>0</v>
      </c>
      <c r="Z580" s="19">
        <v>62</v>
      </c>
      <c r="AA580" s="33" t="s">
        <v>3446</v>
      </c>
      <c r="AB580" s="17">
        <f t="shared" si="80"/>
        <v>1</v>
      </c>
      <c r="AC580" s="17" t="str">
        <f t="shared" si="81"/>
        <v/>
      </c>
      <c r="AD580" s="17" t="str">
        <f t="shared" si="82"/>
        <v/>
      </c>
      <c r="AE580" s="17" t="str">
        <f t="shared" si="83"/>
        <v/>
      </c>
      <c r="AF580" s="17" t="str">
        <f t="shared" si="84"/>
        <v/>
      </c>
      <c r="AG580" s="17">
        <f t="shared" si="85"/>
        <v>1</v>
      </c>
      <c r="AH580" s="17">
        <f t="shared" si="86"/>
        <v>1</v>
      </c>
      <c r="AI580" s="17" t="str">
        <f t="shared" si="87"/>
        <v/>
      </c>
      <c r="AJ580" s="17">
        <f t="shared" si="88"/>
        <v>1</v>
      </c>
      <c r="AK580" s="17">
        <f t="shared" si="89"/>
        <v>4</v>
      </c>
    </row>
    <row r="581" spans="1:37" s="17" customFormat="1" ht="84" x14ac:dyDescent="0.25">
      <c r="A581" s="13" t="s">
        <v>3447</v>
      </c>
      <c r="B581" s="18">
        <v>578</v>
      </c>
      <c r="C581" s="15" t="s">
        <v>3448</v>
      </c>
      <c r="D581" s="15" t="s">
        <v>3449</v>
      </c>
      <c r="E581" s="16">
        <v>116723</v>
      </c>
      <c r="F581" s="16">
        <v>115526</v>
      </c>
      <c r="G581" s="16">
        <v>66723</v>
      </c>
      <c r="H581" s="15">
        <v>3</v>
      </c>
      <c r="I581" s="15">
        <v>3</v>
      </c>
      <c r="J581" s="15">
        <v>2</v>
      </c>
      <c r="K581" s="19" t="s">
        <v>3450</v>
      </c>
      <c r="L581" s="19">
        <v>0</v>
      </c>
      <c r="M581" s="19">
        <v>0</v>
      </c>
      <c r="N581" s="19">
        <v>1</v>
      </c>
      <c r="O581" s="19" t="s">
        <v>3451</v>
      </c>
      <c r="P581" s="19">
        <v>0</v>
      </c>
      <c r="Q581" s="19">
        <v>0</v>
      </c>
      <c r="R581" s="19">
        <v>2</v>
      </c>
      <c r="S581" s="19" t="s">
        <v>3452</v>
      </c>
      <c r="T581" s="19">
        <v>12</v>
      </c>
      <c r="U581" s="19" t="s">
        <v>3453</v>
      </c>
      <c r="V581" s="19">
        <v>8</v>
      </c>
      <c r="W581" s="19" t="s">
        <v>3454</v>
      </c>
      <c r="X581" s="19">
        <v>0</v>
      </c>
      <c r="Y581" s="19">
        <v>0</v>
      </c>
      <c r="Z581" s="19">
        <v>50</v>
      </c>
      <c r="AA581" s="33" t="s">
        <v>3455</v>
      </c>
      <c r="AB581" s="17">
        <f t="shared" ref="AB581:AB644" si="90">IF(J581&gt;0,1,"")</f>
        <v>1</v>
      </c>
      <c r="AC581" s="17" t="str">
        <f t="shared" ref="AC581:AC644" si="91">IF(L581&gt;0,1,"")</f>
        <v/>
      </c>
      <c r="AD581" s="17">
        <f t="shared" ref="AD581:AD644" si="92">IF(N581&gt;0,1,"")</f>
        <v>1</v>
      </c>
      <c r="AE581" s="17" t="str">
        <f t="shared" ref="AE581:AE644" si="93">IF(P581&gt;0,1,"")</f>
        <v/>
      </c>
      <c r="AF581" s="17">
        <f t="shared" ref="AF581:AF644" si="94">IF(R581&gt;0,1,"")</f>
        <v>1</v>
      </c>
      <c r="AG581" s="17">
        <f t="shared" ref="AG581:AG644" si="95">IF(T581&gt;0,1,"")</f>
        <v>1</v>
      </c>
      <c r="AH581" s="17">
        <f t="shared" ref="AH581:AH644" si="96">IF(V581&gt;0,1,"")</f>
        <v>1</v>
      </c>
      <c r="AI581" s="17" t="str">
        <f t="shared" ref="AI581:AI644" si="97">IF(X581&gt;0,1,"")</f>
        <v/>
      </c>
      <c r="AJ581" s="17">
        <f t="shared" ref="AJ581:AJ644" si="98">IF(Z581&gt;0,1,"")</f>
        <v>1</v>
      </c>
      <c r="AK581" s="17">
        <f t="shared" ref="AK581:AK644" si="99">SUM(AB581:AJ581)</f>
        <v>6</v>
      </c>
    </row>
    <row r="582" spans="1:37" s="17" customFormat="1" ht="156" x14ac:dyDescent="0.25">
      <c r="A582" s="13" t="s">
        <v>3456</v>
      </c>
      <c r="B582" s="14">
        <v>579</v>
      </c>
      <c r="C582" s="15" t="s">
        <v>3457</v>
      </c>
      <c r="D582" s="15" t="s">
        <v>3449</v>
      </c>
      <c r="E582" s="16">
        <v>14000</v>
      </c>
      <c r="F582" s="16">
        <v>12347</v>
      </c>
      <c r="G582" s="16">
        <v>15334</v>
      </c>
      <c r="H582" s="15">
        <v>1.1000000000000001</v>
      </c>
      <c r="I582" s="15">
        <v>1.1000000000000001</v>
      </c>
      <c r="J582" s="15">
        <v>0</v>
      </c>
      <c r="K582" s="19">
        <v>0</v>
      </c>
      <c r="L582" s="19">
        <v>0</v>
      </c>
      <c r="M582" s="19">
        <v>0</v>
      </c>
      <c r="N582" s="19">
        <v>0</v>
      </c>
      <c r="O582" s="19">
        <v>0</v>
      </c>
      <c r="P582" s="19">
        <v>0</v>
      </c>
      <c r="Q582" s="19">
        <v>0</v>
      </c>
      <c r="R582" s="19">
        <v>0</v>
      </c>
      <c r="S582" s="19">
        <v>0</v>
      </c>
      <c r="T582" s="19">
        <v>4</v>
      </c>
      <c r="U582" s="19" t="s">
        <v>3458</v>
      </c>
      <c r="V582" s="19">
        <v>1</v>
      </c>
      <c r="W582" s="19" t="s">
        <v>3459</v>
      </c>
      <c r="X582" s="19">
        <v>0</v>
      </c>
      <c r="Y582" s="19">
        <v>0</v>
      </c>
      <c r="Z582" s="19">
        <v>730</v>
      </c>
      <c r="AA582" s="33">
        <v>0</v>
      </c>
      <c r="AB582" s="17" t="str">
        <f t="shared" si="90"/>
        <v/>
      </c>
      <c r="AC582" s="17" t="str">
        <f t="shared" si="91"/>
        <v/>
      </c>
      <c r="AD582" s="17" t="str">
        <f t="shared" si="92"/>
        <v/>
      </c>
      <c r="AE582" s="17" t="str">
        <f t="shared" si="93"/>
        <v/>
      </c>
      <c r="AF582" s="17" t="str">
        <f t="shared" si="94"/>
        <v/>
      </c>
      <c r="AG582" s="17">
        <f t="shared" si="95"/>
        <v>1</v>
      </c>
      <c r="AH582" s="17">
        <f t="shared" si="96"/>
        <v>1</v>
      </c>
      <c r="AI582" s="17" t="str">
        <f t="shared" si="97"/>
        <v/>
      </c>
      <c r="AJ582" s="17">
        <f t="shared" si="98"/>
        <v>1</v>
      </c>
      <c r="AK582" s="17">
        <f t="shared" si="99"/>
        <v>3</v>
      </c>
    </row>
    <row r="583" spans="1:37" s="17" customFormat="1" ht="300" x14ac:dyDescent="0.25">
      <c r="A583" s="13" t="s">
        <v>3460</v>
      </c>
      <c r="B583" s="18">
        <v>580</v>
      </c>
      <c r="C583" s="15" t="s">
        <v>874</v>
      </c>
      <c r="D583" s="15" t="s">
        <v>3449</v>
      </c>
      <c r="E583" s="16">
        <v>18000</v>
      </c>
      <c r="F583" s="16">
        <v>17075</v>
      </c>
      <c r="G583" s="16">
        <v>19520</v>
      </c>
      <c r="H583" s="15">
        <v>1.4</v>
      </c>
      <c r="I583" s="15">
        <v>1.4</v>
      </c>
      <c r="J583" s="15">
        <v>2</v>
      </c>
      <c r="K583" s="19" t="s">
        <v>3461</v>
      </c>
      <c r="L583" s="19">
        <v>0</v>
      </c>
      <c r="M583" s="19">
        <v>0</v>
      </c>
      <c r="N583" s="19">
        <v>0</v>
      </c>
      <c r="O583" s="19">
        <v>0</v>
      </c>
      <c r="P583" s="19">
        <v>0</v>
      </c>
      <c r="Q583" s="19">
        <v>0</v>
      </c>
      <c r="R583" s="19">
        <v>0</v>
      </c>
      <c r="S583" s="19">
        <v>0</v>
      </c>
      <c r="T583" s="19">
        <v>7</v>
      </c>
      <c r="U583" s="19" t="s">
        <v>3462</v>
      </c>
      <c r="V583" s="19">
        <v>15</v>
      </c>
      <c r="W583" s="19" t="s">
        <v>3463</v>
      </c>
      <c r="X583" s="19">
        <v>0</v>
      </c>
      <c r="Y583" s="19">
        <v>0</v>
      </c>
      <c r="Z583" s="19">
        <v>1013</v>
      </c>
      <c r="AA583" s="33" t="s">
        <v>3464</v>
      </c>
      <c r="AB583" s="17">
        <f t="shared" si="90"/>
        <v>1</v>
      </c>
      <c r="AC583" s="17" t="str">
        <f t="shared" si="91"/>
        <v/>
      </c>
      <c r="AD583" s="17" t="str">
        <f t="shared" si="92"/>
        <v/>
      </c>
      <c r="AE583" s="17" t="str">
        <f t="shared" si="93"/>
        <v/>
      </c>
      <c r="AF583" s="17" t="str">
        <f t="shared" si="94"/>
        <v/>
      </c>
      <c r="AG583" s="17">
        <f t="shared" si="95"/>
        <v>1</v>
      </c>
      <c r="AH583" s="17">
        <f t="shared" si="96"/>
        <v>1</v>
      </c>
      <c r="AI583" s="17" t="str">
        <f t="shared" si="97"/>
        <v/>
      </c>
      <c r="AJ583" s="17">
        <f t="shared" si="98"/>
        <v>1</v>
      </c>
      <c r="AK583" s="17">
        <f t="shared" si="99"/>
        <v>4</v>
      </c>
    </row>
    <row r="584" spans="1:37" s="17" customFormat="1" ht="312" x14ac:dyDescent="0.25">
      <c r="A584" s="13" t="s">
        <v>3465</v>
      </c>
      <c r="B584" s="14">
        <v>581</v>
      </c>
      <c r="C584" s="15" t="s">
        <v>3466</v>
      </c>
      <c r="D584" s="15" t="s">
        <v>3449</v>
      </c>
      <c r="E584" s="16">
        <v>14000</v>
      </c>
      <c r="F584" s="16">
        <v>13180</v>
      </c>
      <c r="G584" s="16">
        <v>15334</v>
      </c>
      <c r="H584" s="15">
        <v>1.1000000000000001</v>
      </c>
      <c r="I584" s="15">
        <v>1.1000000000000001</v>
      </c>
      <c r="J584" s="15">
        <v>0</v>
      </c>
      <c r="K584" s="19">
        <v>0</v>
      </c>
      <c r="L584" s="19">
        <v>0</v>
      </c>
      <c r="M584" s="19">
        <v>0</v>
      </c>
      <c r="N584" s="19">
        <v>0</v>
      </c>
      <c r="O584" s="19">
        <v>0</v>
      </c>
      <c r="P584" s="19">
        <v>0</v>
      </c>
      <c r="Q584" s="19">
        <v>0</v>
      </c>
      <c r="R584" s="19">
        <v>0</v>
      </c>
      <c r="S584" s="19">
        <v>0</v>
      </c>
      <c r="T584" s="19">
        <v>9</v>
      </c>
      <c r="U584" s="19" t="s">
        <v>3467</v>
      </c>
      <c r="V584" s="19">
        <v>2</v>
      </c>
      <c r="W584" s="19" t="s">
        <v>3468</v>
      </c>
      <c r="X584" s="19">
        <v>0</v>
      </c>
      <c r="Y584" s="19">
        <v>0</v>
      </c>
      <c r="Z584" s="19">
        <v>48</v>
      </c>
      <c r="AA584" s="33">
        <v>0</v>
      </c>
      <c r="AB584" s="17" t="str">
        <f t="shared" si="90"/>
        <v/>
      </c>
      <c r="AC584" s="17" t="str">
        <f t="shared" si="91"/>
        <v/>
      </c>
      <c r="AD584" s="17" t="str">
        <f t="shared" si="92"/>
        <v/>
      </c>
      <c r="AE584" s="17" t="str">
        <f t="shared" si="93"/>
        <v/>
      </c>
      <c r="AF584" s="17" t="str">
        <f t="shared" si="94"/>
        <v/>
      </c>
      <c r="AG584" s="17">
        <f t="shared" si="95"/>
        <v>1</v>
      </c>
      <c r="AH584" s="17">
        <f t="shared" si="96"/>
        <v>1</v>
      </c>
      <c r="AI584" s="17" t="str">
        <f t="shared" si="97"/>
        <v/>
      </c>
      <c r="AJ584" s="17">
        <f t="shared" si="98"/>
        <v>1</v>
      </c>
      <c r="AK584" s="17">
        <f t="shared" si="99"/>
        <v>3</v>
      </c>
    </row>
    <row r="585" spans="1:37" s="17" customFormat="1" ht="288" x14ac:dyDescent="0.25">
      <c r="A585" s="13" t="s">
        <v>3469</v>
      </c>
      <c r="B585" s="18">
        <v>582</v>
      </c>
      <c r="C585" s="15" t="s">
        <v>3470</v>
      </c>
      <c r="D585" s="15" t="s">
        <v>3449</v>
      </c>
      <c r="E585" s="16">
        <v>20000</v>
      </c>
      <c r="F585" s="16">
        <v>17718</v>
      </c>
      <c r="G585" s="16">
        <v>20910</v>
      </c>
      <c r="H585" s="15">
        <v>1.6</v>
      </c>
      <c r="I585" s="15">
        <v>1.5</v>
      </c>
      <c r="J585" s="15">
        <v>2</v>
      </c>
      <c r="K585" s="19" t="s">
        <v>3471</v>
      </c>
      <c r="L585" s="19">
        <v>0</v>
      </c>
      <c r="M585" s="19">
        <v>0</v>
      </c>
      <c r="N585" s="19">
        <v>0</v>
      </c>
      <c r="O585" s="19">
        <v>0</v>
      </c>
      <c r="P585" s="19">
        <v>0</v>
      </c>
      <c r="Q585" s="19">
        <v>0</v>
      </c>
      <c r="R585" s="19">
        <v>1</v>
      </c>
      <c r="S585" s="19" t="s">
        <v>3472</v>
      </c>
      <c r="T585" s="19">
        <v>11</v>
      </c>
      <c r="U585" s="19" t="s">
        <v>3473</v>
      </c>
      <c r="V585" s="19">
        <v>13</v>
      </c>
      <c r="W585" s="19" t="s">
        <v>3474</v>
      </c>
      <c r="X585" s="19">
        <v>0</v>
      </c>
      <c r="Y585" s="19">
        <v>0</v>
      </c>
      <c r="Z585" s="19">
        <v>1521</v>
      </c>
      <c r="AA585" s="33" t="s">
        <v>3475</v>
      </c>
      <c r="AB585" s="17">
        <f t="shared" si="90"/>
        <v>1</v>
      </c>
      <c r="AC585" s="17" t="str">
        <f t="shared" si="91"/>
        <v/>
      </c>
      <c r="AD585" s="17" t="str">
        <f t="shared" si="92"/>
        <v/>
      </c>
      <c r="AE585" s="17" t="str">
        <f t="shared" si="93"/>
        <v/>
      </c>
      <c r="AF585" s="17">
        <f t="shared" si="94"/>
        <v>1</v>
      </c>
      <c r="AG585" s="17">
        <f t="shared" si="95"/>
        <v>1</v>
      </c>
      <c r="AH585" s="17">
        <f t="shared" si="96"/>
        <v>1</v>
      </c>
      <c r="AI585" s="17" t="str">
        <f t="shared" si="97"/>
        <v/>
      </c>
      <c r="AJ585" s="17">
        <f t="shared" si="98"/>
        <v>1</v>
      </c>
      <c r="AK585" s="17">
        <f t="shared" si="99"/>
        <v>5</v>
      </c>
    </row>
    <row r="586" spans="1:37" s="17" customFormat="1" ht="312" x14ac:dyDescent="0.25">
      <c r="A586" s="13" t="s">
        <v>3476</v>
      </c>
      <c r="B586" s="14">
        <v>583</v>
      </c>
      <c r="C586" s="15" t="s">
        <v>3477</v>
      </c>
      <c r="D586" s="15" t="s">
        <v>3449</v>
      </c>
      <c r="E586" s="16">
        <v>33000</v>
      </c>
      <c r="F586" s="16">
        <v>41430</v>
      </c>
      <c r="G586" s="16">
        <v>34850</v>
      </c>
      <c r="H586" s="15">
        <v>2.6</v>
      </c>
      <c r="I586" s="15">
        <v>2.5</v>
      </c>
      <c r="J586" s="15">
        <v>2</v>
      </c>
      <c r="K586" s="19" t="s">
        <v>3478</v>
      </c>
      <c r="L586" s="19">
        <v>0</v>
      </c>
      <c r="M586" s="19">
        <v>0</v>
      </c>
      <c r="N586" s="19">
        <v>0</v>
      </c>
      <c r="O586" s="19">
        <v>0</v>
      </c>
      <c r="P586" s="19">
        <v>0</v>
      </c>
      <c r="Q586" s="19">
        <v>0</v>
      </c>
      <c r="R586" s="19">
        <v>0</v>
      </c>
      <c r="S586" s="19">
        <v>0</v>
      </c>
      <c r="T586" s="19">
        <v>12</v>
      </c>
      <c r="U586" s="19" t="s">
        <v>3479</v>
      </c>
      <c r="V586" s="19">
        <v>13</v>
      </c>
      <c r="W586" s="19" t="s">
        <v>3480</v>
      </c>
      <c r="X586" s="19">
        <v>0</v>
      </c>
      <c r="Y586" s="19">
        <v>0</v>
      </c>
      <c r="Z586" s="19">
        <v>1061</v>
      </c>
      <c r="AA586" s="33">
        <v>0</v>
      </c>
      <c r="AB586" s="17">
        <f t="shared" si="90"/>
        <v>1</v>
      </c>
      <c r="AC586" s="17" t="str">
        <f t="shared" si="91"/>
        <v/>
      </c>
      <c r="AD586" s="17" t="str">
        <f t="shared" si="92"/>
        <v/>
      </c>
      <c r="AE586" s="17" t="str">
        <f t="shared" si="93"/>
        <v/>
      </c>
      <c r="AF586" s="17" t="str">
        <f t="shared" si="94"/>
        <v/>
      </c>
      <c r="AG586" s="17">
        <f t="shared" si="95"/>
        <v>1</v>
      </c>
      <c r="AH586" s="17">
        <f t="shared" si="96"/>
        <v>1</v>
      </c>
      <c r="AI586" s="17" t="str">
        <f t="shared" si="97"/>
        <v/>
      </c>
      <c r="AJ586" s="17">
        <f t="shared" si="98"/>
        <v>1</v>
      </c>
      <c r="AK586" s="17">
        <f t="shared" si="99"/>
        <v>4</v>
      </c>
    </row>
    <row r="587" spans="1:37" s="17" customFormat="1" ht="204" x14ac:dyDescent="0.25">
      <c r="A587" s="13" t="s">
        <v>3481</v>
      </c>
      <c r="B587" s="18">
        <v>584</v>
      </c>
      <c r="C587" s="15" t="s">
        <v>3482</v>
      </c>
      <c r="D587" s="15" t="s">
        <v>3449</v>
      </c>
      <c r="E587" s="16">
        <v>21000</v>
      </c>
      <c r="F587" s="16">
        <v>23819</v>
      </c>
      <c r="G587" s="16">
        <v>15334</v>
      </c>
      <c r="H587" s="15">
        <v>1.7</v>
      </c>
      <c r="I587" s="15">
        <v>1.1000000000000001</v>
      </c>
      <c r="J587" s="15">
        <v>0</v>
      </c>
      <c r="K587" s="19">
        <v>0</v>
      </c>
      <c r="L587" s="19">
        <v>0</v>
      </c>
      <c r="M587" s="19">
        <v>0</v>
      </c>
      <c r="N587" s="19">
        <v>0</v>
      </c>
      <c r="O587" s="19">
        <v>0</v>
      </c>
      <c r="P587" s="19">
        <v>0</v>
      </c>
      <c r="Q587" s="19">
        <v>0</v>
      </c>
      <c r="R587" s="19">
        <v>1</v>
      </c>
      <c r="S587" s="19" t="s">
        <v>3483</v>
      </c>
      <c r="T587" s="19">
        <v>8</v>
      </c>
      <c r="U587" s="19" t="s">
        <v>3484</v>
      </c>
      <c r="V587" s="19">
        <v>2</v>
      </c>
      <c r="W587" s="19" t="s">
        <v>3485</v>
      </c>
      <c r="X587" s="19">
        <v>0</v>
      </c>
      <c r="Y587" s="19">
        <v>0</v>
      </c>
      <c r="Z587" s="19">
        <v>60</v>
      </c>
      <c r="AA587" s="33">
        <v>0</v>
      </c>
      <c r="AB587" s="17" t="str">
        <f t="shared" si="90"/>
        <v/>
      </c>
      <c r="AC587" s="17" t="str">
        <f t="shared" si="91"/>
        <v/>
      </c>
      <c r="AD587" s="17" t="str">
        <f t="shared" si="92"/>
        <v/>
      </c>
      <c r="AE587" s="17" t="str">
        <f t="shared" si="93"/>
        <v/>
      </c>
      <c r="AF587" s="17">
        <f t="shared" si="94"/>
        <v>1</v>
      </c>
      <c r="AG587" s="17">
        <f t="shared" si="95"/>
        <v>1</v>
      </c>
      <c r="AH587" s="17">
        <f t="shared" si="96"/>
        <v>1</v>
      </c>
      <c r="AI587" s="17" t="str">
        <f t="shared" si="97"/>
        <v/>
      </c>
      <c r="AJ587" s="17">
        <f t="shared" si="98"/>
        <v>1</v>
      </c>
      <c r="AK587" s="17">
        <f t="shared" si="99"/>
        <v>4</v>
      </c>
    </row>
    <row r="588" spans="1:37" s="17" customFormat="1" ht="312" x14ac:dyDescent="0.25">
      <c r="A588" s="13" t="s">
        <v>3486</v>
      </c>
      <c r="B588" s="14">
        <v>585</v>
      </c>
      <c r="C588" s="15" t="s">
        <v>3487</v>
      </c>
      <c r="D588" s="15" t="s">
        <v>3449</v>
      </c>
      <c r="E588" s="16">
        <v>18000</v>
      </c>
      <c r="F588" s="16">
        <v>24409</v>
      </c>
      <c r="G588" s="16">
        <v>19520</v>
      </c>
      <c r="H588" s="15">
        <v>1.4</v>
      </c>
      <c r="I588" s="15">
        <v>1.4</v>
      </c>
      <c r="J588" s="15">
        <v>3</v>
      </c>
      <c r="K588" s="19" t="s">
        <v>3488</v>
      </c>
      <c r="L588" s="19">
        <v>0</v>
      </c>
      <c r="M588" s="19">
        <v>0</v>
      </c>
      <c r="N588" s="19">
        <v>0</v>
      </c>
      <c r="O588" s="19">
        <v>0</v>
      </c>
      <c r="P588" s="19">
        <v>0</v>
      </c>
      <c r="Q588" s="19">
        <v>0</v>
      </c>
      <c r="R588" s="19">
        <v>0</v>
      </c>
      <c r="S588" s="19">
        <v>0</v>
      </c>
      <c r="T588" s="19">
        <v>11</v>
      </c>
      <c r="U588" s="19" t="s">
        <v>3489</v>
      </c>
      <c r="V588" s="19">
        <v>11</v>
      </c>
      <c r="W588" s="19" t="s">
        <v>3490</v>
      </c>
      <c r="X588" s="19">
        <v>0</v>
      </c>
      <c r="Y588" s="19">
        <v>0</v>
      </c>
      <c r="Z588" s="19">
        <v>930</v>
      </c>
      <c r="AA588" s="33" t="s">
        <v>3491</v>
      </c>
      <c r="AB588" s="17">
        <f t="shared" si="90"/>
        <v>1</v>
      </c>
      <c r="AC588" s="17" t="str">
        <f t="shared" si="91"/>
        <v/>
      </c>
      <c r="AD588" s="17" t="str">
        <f t="shared" si="92"/>
        <v/>
      </c>
      <c r="AE588" s="17" t="str">
        <f t="shared" si="93"/>
        <v/>
      </c>
      <c r="AF588" s="17" t="str">
        <f t="shared" si="94"/>
        <v/>
      </c>
      <c r="AG588" s="17">
        <f t="shared" si="95"/>
        <v>1</v>
      </c>
      <c r="AH588" s="17">
        <f t="shared" si="96"/>
        <v>1</v>
      </c>
      <c r="AI588" s="17" t="str">
        <f t="shared" si="97"/>
        <v/>
      </c>
      <c r="AJ588" s="17">
        <f t="shared" si="98"/>
        <v>1</v>
      </c>
      <c r="AK588" s="17">
        <f t="shared" si="99"/>
        <v>4</v>
      </c>
    </row>
    <row r="589" spans="1:37" s="17" customFormat="1" ht="276" x14ac:dyDescent="0.25">
      <c r="A589" s="13" t="s">
        <v>3492</v>
      </c>
      <c r="B589" s="18">
        <v>586</v>
      </c>
      <c r="C589" s="15" t="s">
        <v>3493</v>
      </c>
      <c r="D589" s="15" t="s">
        <v>3449</v>
      </c>
      <c r="E589" s="16">
        <v>18000</v>
      </c>
      <c r="F589" s="16">
        <v>13881</v>
      </c>
      <c r="G589" s="16">
        <v>18118</v>
      </c>
      <c r="H589" s="15">
        <v>1.4</v>
      </c>
      <c r="I589" s="15">
        <v>1.3</v>
      </c>
      <c r="J589" s="15">
        <v>1</v>
      </c>
      <c r="K589" s="19" t="s">
        <v>3494</v>
      </c>
      <c r="L589" s="19">
        <v>0</v>
      </c>
      <c r="M589" s="19">
        <v>0</v>
      </c>
      <c r="N589" s="19">
        <v>0</v>
      </c>
      <c r="O589" s="19">
        <v>0</v>
      </c>
      <c r="P589" s="19">
        <v>0</v>
      </c>
      <c r="Q589" s="19">
        <v>0</v>
      </c>
      <c r="R589" s="19">
        <v>1</v>
      </c>
      <c r="S589" s="19" t="s">
        <v>3495</v>
      </c>
      <c r="T589" s="19">
        <v>12</v>
      </c>
      <c r="U589" s="19" t="s">
        <v>3496</v>
      </c>
      <c r="V589" s="19">
        <v>15</v>
      </c>
      <c r="W589" s="19" t="s">
        <v>3497</v>
      </c>
      <c r="X589" s="19">
        <v>0</v>
      </c>
      <c r="Y589" s="19">
        <v>0</v>
      </c>
      <c r="Z589" s="19">
        <v>50</v>
      </c>
      <c r="AA589" s="33" t="s">
        <v>3498</v>
      </c>
      <c r="AB589" s="17">
        <f t="shared" si="90"/>
        <v>1</v>
      </c>
      <c r="AC589" s="17" t="str">
        <f t="shared" si="91"/>
        <v/>
      </c>
      <c r="AD589" s="17" t="str">
        <f t="shared" si="92"/>
        <v/>
      </c>
      <c r="AE589" s="17" t="str">
        <f t="shared" si="93"/>
        <v/>
      </c>
      <c r="AF589" s="17">
        <f t="shared" si="94"/>
        <v>1</v>
      </c>
      <c r="AG589" s="17">
        <f t="shared" si="95"/>
        <v>1</v>
      </c>
      <c r="AH589" s="17">
        <f t="shared" si="96"/>
        <v>1</v>
      </c>
      <c r="AI589" s="17" t="str">
        <f t="shared" si="97"/>
        <v/>
      </c>
      <c r="AJ589" s="17">
        <f t="shared" si="98"/>
        <v>1</v>
      </c>
      <c r="AK589" s="17">
        <f t="shared" si="99"/>
        <v>5</v>
      </c>
    </row>
    <row r="590" spans="1:37" s="17" customFormat="1" ht="409.5" x14ac:dyDescent="0.25">
      <c r="A590" s="13" t="s">
        <v>3499</v>
      </c>
      <c r="B590" s="14">
        <v>587</v>
      </c>
      <c r="C590" s="15" t="s">
        <v>3500</v>
      </c>
      <c r="D590" s="15" t="s">
        <v>3501</v>
      </c>
      <c r="E590" s="16">
        <v>143820</v>
      </c>
      <c r="F590" s="16">
        <v>143820</v>
      </c>
      <c r="G590" s="16">
        <v>163091</v>
      </c>
      <c r="H590" s="15">
        <v>11.25</v>
      </c>
      <c r="I590" s="15">
        <v>11.25</v>
      </c>
      <c r="J590" s="15">
        <v>2</v>
      </c>
      <c r="K590" s="19" t="s">
        <v>3502</v>
      </c>
      <c r="L590" s="19">
        <v>2</v>
      </c>
      <c r="M590" s="19" t="s">
        <v>3503</v>
      </c>
      <c r="N590" s="19">
        <v>1</v>
      </c>
      <c r="O590" s="19" t="s">
        <v>3504</v>
      </c>
      <c r="P590" s="19">
        <v>5</v>
      </c>
      <c r="Q590" s="19" t="s">
        <v>3505</v>
      </c>
      <c r="R590" s="19">
        <v>1</v>
      </c>
      <c r="S590" s="19" t="s">
        <v>3506</v>
      </c>
      <c r="T590" s="19">
        <v>29</v>
      </c>
      <c r="U590" s="19" t="s">
        <v>3507</v>
      </c>
      <c r="V590" s="19">
        <v>2</v>
      </c>
      <c r="W590" s="19" t="s">
        <v>3508</v>
      </c>
      <c r="X590" s="19">
        <v>1</v>
      </c>
      <c r="Y590" s="19" t="s">
        <v>3509</v>
      </c>
      <c r="Z590" s="19">
        <v>0</v>
      </c>
      <c r="AA590" s="33">
        <v>0</v>
      </c>
      <c r="AB590" s="17">
        <f t="shared" si="90"/>
        <v>1</v>
      </c>
      <c r="AC590" s="17">
        <f t="shared" si="91"/>
        <v>1</v>
      </c>
      <c r="AD590" s="17">
        <f t="shared" si="92"/>
        <v>1</v>
      </c>
      <c r="AE590" s="17">
        <f t="shared" si="93"/>
        <v>1</v>
      </c>
      <c r="AF590" s="17">
        <f t="shared" si="94"/>
        <v>1</v>
      </c>
      <c r="AG590" s="17">
        <f t="shared" si="95"/>
        <v>1</v>
      </c>
      <c r="AH590" s="17">
        <f t="shared" si="96"/>
        <v>1</v>
      </c>
      <c r="AI590" s="17">
        <f t="shared" si="97"/>
        <v>1</v>
      </c>
      <c r="AJ590" s="17" t="str">
        <f t="shared" si="98"/>
        <v/>
      </c>
      <c r="AK590" s="17">
        <f t="shared" si="99"/>
        <v>8</v>
      </c>
    </row>
    <row r="591" spans="1:37" s="17" customFormat="1" ht="60" x14ac:dyDescent="0.25">
      <c r="A591" s="13" t="s">
        <v>3510</v>
      </c>
      <c r="B591" s="18">
        <v>588</v>
      </c>
      <c r="C591" s="15" t="s">
        <v>3511</v>
      </c>
      <c r="D591" s="15" t="s">
        <v>3501</v>
      </c>
      <c r="E591" s="16">
        <v>18360</v>
      </c>
      <c r="F591" s="16">
        <v>16991</v>
      </c>
      <c r="G591" s="16">
        <v>21745</v>
      </c>
      <c r="H591" s="15">
        <v>1.5</v>
      </c>
      <c r="I591" s="15" t="s">
        <v>3512</v>
      </c>
      <c r="J591" s="15">
        <v>2</v>
      </c>
      <c r="K591" s="19" t="s">
        <v>3513</v>
      </c>
      <c r="L591" s="19">
        <v>0</v>
      </c>
      <c r="M591" s="19" t="s">
        <v>3514</v>
      </c>
      <c r="N591" s="19">
        <v>0</v>
      </c>
      <c r="O591" s="19">
        <v>0</v>
      </c>
      <c r="P591" s="19">
        <v>0</v>
      </c>
      <c r="Q591" s="19">
        <v>0</v>
      </c>
      <c r="R591" s="19">
        <v>0</v>
      </c>
      <c r="S591" s="19">
        <v>0</v>
      </c>
      <c r="T591" s="19">
        <v>7</v>
      </c>
      <c r="U591" s="19" t="s">
        <v>3515</v>
      </c>
      <c r="V591" s="19">
        <v>12</v>
      </c>
      <c r="W591" s="19" t="s">
        <v>3516</v>
      </c>
      <c r="X591" s="19">
        <v>0</v>
      </c>
      <c r="Y591" s="19" t="s">
        <v>3514</v>
      </c>
      <c r="Z591" s="19">
        <v>57</v>
      </c>
      <c r="AA591" s="33" t="s">
        <v>3517</v>
      </c>
      <c r="AB591" s="17">
        <f t="shared" si="90"/>
        <v>1</v>
      </c>
      <c r="AC591" s="17" t="str">
        <f t="shared" si="91"/>
        <v/>
      </c>
      <c r="AD591" s="17" t="str">
        <f t="shared" si="92"/>
        <v/>
      </c>
      <c r="AE591" s="17" t="str">
        <f t="shared" si="93"/>
        <v/>
      </c>
      <c r="AF591" s="17" t="str">
        <f t="shared" si="94"/>
        <v/>
      </c>
      <c r="AG591" s="17">
        <f t="shared" si="95"/>
        <v>1</v>
      </c>
      <c r="AH591" s="17">
        <f t="shared" si="96"/>
        <v>1</v>
      </c>
      <c r="AI591" s="17" t="str">
        <f t="shared" si="97"/>
        <v/>
      </c>
      <c r="AJ591" s="17">
        <f t="shared" si="98"/>
        <v>1</v>
      </c>
      <c r="AK591" s="17">
        <f t="shared" si="99"/>
        <v>4</v>
      </c>
    </row>
    <row r="592" spans="1:37" s="17" customFormat="1" ht="108" x14ac:dyDescent="0.25">
      <c r="A592" s="13" t="s">
        <v>3518</v>
      </c>
      <c r="B592" s="14">
        <v>589</v>
      </c>
      <c r="C592" s="15" t="s">
        <v>2139</v>
      </c>
      <c r="D592" s="15" t="s">
        <v>3501</v>
      </c>
      <c r="E592" s="16">
        <v>15837</v>
      </c>
      <c r="F592" s="16">
        <v>15837</v>
      </c>
      <c r="G592" s="16">
        <v>18121</v>
      </c>
      <c r="H592" s="15">
        <v>1.25</v>
      </c>
      <c r="I592" s="15">
        <v>1.25</v>
      </c>
      <c r="J592" s="15">
        <v>1</v>
      </c>
      <c r="K592" s="19" t="s">
        <v>3519</v>
      </c>
      <c r="L592" s="19">
        <v>1</v>
      </c>
      <c r="M592" s="19" t="s">
        <v>3520</v>
      </c>
      <c r="N592" s="19">
        <v>0</v>
      </c>
      <c r="O592" s="19">
        <v>0</v>
      </c>
      <c r="P592" s="19">
        <v>1</v>
      </c>
      <c r="Q592" s="19" t="s">
        <v>3521</v>
      </c>
      <c r="R592" s="19">
        <v>0</v>
      </c>
      <c r="S592" s="19">
        <v>0</v>
      </c>
      <c r="T592" s="19">
        <v>25</v>
      </c>
      <c r="U592" s="19" t="s">
        <v>3522</v>
      </c>
      <c r="V592" s="19">
        <v>5</v>
      </c>
      <c r="W592" s="19" t="s">
        <v>3523</v>
      </c>
      <c r="X592" s="19">
        <v>0</v>
      </c>
      <c r="Y592" s="19">
        <v>0</v>
      </c>
      <c r="Z592" s="19">
        <v>100</v>
      </c>
      <c r="AA592" s="33" t="s">
        <v>3524</v>
      </c>
      <c r="AB592" s="17">
        <f t="shared" si="90"/>
        <v>1</v>
      </c>
      <c r="AC592" s="17">
        <f t="shared" si="91"/>
        <v>1</v>
      </c>
      <c r="AD592" s="17" t="str">
        <f t="shared" si="92"/>
        <v/>
      </c>
      <c r="AE592" s="17">
        <f t="shared" si="93"/>
        <v>1</v>
      </c>
      <c r="AF592" s="17" t="str">
        <f t="shared" si="94"/>
        <v/>
      </c>
      <c r="AG592" s="17">
        <f t="shared" si="95"/>
        <v>1</v>
      </c>
      <c r="AH592" s="17">
        <f t="shared" si="96"/>
        <v>1</v>
      </c>
      <c r="AI592" s="17" t="str">
        <f t="shared" si="97"/>
        <v/>
      </c>
      <c r="AJ592" s="17">
        <f t="shared" si="98"/>
        <v>1</v>
      </c>
      <c r="AK592" s="17">
        <f t="shared" si="99"/>
        <v>6</v>
      </c>
    </row>
    <row r="593" spans="1:37" s="17" customFormat="1" ht="36" x14ac:dyDescent="0.25">
      <c r="A593" s="13" t="s">
        <v>3525</v>
      </c>
      <c r="B593" s="18">
        <v>590</v>
      </c>
      <c r="C593" s="15" t="s">
        <v>3526</v>
      </c>
      <c r="D593" s="15" t="s">
        <v>3501</v>
      </c>
      <c r="E593" s="16">
        <v>39780</v>
      </c>
      <c r="F593" s="16">
        <v>29412</v>
      </c>
      <c r="G593" s="16">
        <v>47115</v>
      </c>
      <c r="H593" s="15">
        <v>3.25</v>
      </c>
      <c r="I593" s="15">
        <v>3.25</v>
      </c>
      <c r="J593" s="15">
        <v>1</v>
      </c>
      <c r="K593" s="19" t="s">
        <v>3494</v>
      </c>
      <c r="L593" s="19">
        <v>2</v>
      </c>
      <c r="M593" s="19" t="s">
        <v>3527</v>
      </c>
      <c r="N593" s="19">
        <v>0</v>
      </c>
      <c r="O593" s="19">
        <v>0</v>
      </c>
      <c r="P593" s="19">
        <v>0</v>
      </c>
      <c r="Q593" s="19">
        <v>0</v>
      </c>
      <c r="R593" s="19">
        <v>1</v>
      </c>
      <c r="S593" s="19" t="s">
        <v>3528</v>
      </c>
      <c r="T593" s="19">
        <v>0</v>
      </c>
      <c r="U593" s="19" t="s">
        <v>3529</v>
      </c>
      <c r="V593" s="19">
        <v>3</v>
      </c>
      <c r="W593" s="19" t="s">
        <v>3530</v>
      </c>
      <c r="X593" s="19">
        <v>0</v>
      </c>
      <c r="Y593" s="19">
        <v>0</v>
      </c>
      <c r="Z593" s="19">
        <v>240</v>
      </c>
      <c r="AA593" s="33">
        <v>0</v>
      </c>
      <c r="AB593" s="17">
        <f t="shared" si="90"/>
        <v>1</v>
      </c>
      <c r="AC593" s="17">
        <f t="shared" si="91"/>
        <v>1</v>
      </c>
      <c r="AD593" s="17" t="str">
        <f t="shared" si="92"/>
        <v/>
      </c>
      <c r="AE593" s="17" t="str">
        <f t="shared" si="93"/>
        <v/>
      </c>
      <c r="AF593" s="17">
        <f t="shared" si="94"/>
        <v>1</v>
      </c>
      <c r="AG593" s="17" t="str">
        <f t="shared" si="95"/>
        <v/>
      </c>
      <c r="AH593" s="17">
        <f t="shared" si="96"/>
        <v>1</v>
      </c>
      <c r="AI593" s="17" t="str">
        <f t="shared" si="97"/>
        <v/>
      </c>
      <c r="AJ593" s="17">
        <f t="shared" si="98"/>
        <v>1</v>
      </c>
      <c r="AK593" s="17">
        <f t="shared" si="99"/>
        <v>5</v>
      </c>
    </row>
    <row r="594" spans="1:37" s="17" customFormat="1" ht="409.5" x14ac:dyDescent="0.25">
      <c r="A594" s="13" t="s">
        <v>3531</v>
      </c>
      <c r="B594" s="14">
        <v>591</v>
      </c>
      <c r="C594" s="15" t="s">
        <v>3532</v>
      </c>
      <c r="D594" s="15" t="s">
        <v>3501</v>
      </c>
      <c r="E594" s="16">
        <v>17748</v>
      </c>
      <c r="F594" s="16">
        <v>17748</v>
      </c>
      <c r="G594" s="16">
        <v>20295</v>
      </c>
      <c r="H594" s="15">
        <v>1.4</v>
      </c>
      <c r="I594" s="15">
        <v>1.4</v>
      </c>
      <c r="J594" s="15">
        <v>1</v>
      </c>
      <c r="K594" s="19" t="s">
        <v>3533</v>
      </c>
      <c r="L594" s="19">
        <v>1</v>
      </c>
      <c r="M594" s="19" t="s">
        <v>3534</v>
      </c>
      <c r="N594" s="19">
        <v>0</v>
      </c>
      <c r="O594" s="19">
        <v>0</v>
      </c>
      <c r="P594" s="19">
        <v>4</v>
      </c>
      <c r="Q594" s="19" t="s">
        <v>3535</v>
      </c>
      <c r="R594" s="19">
        <v>0</v>
      </c>
      <c r="S594" s="19">
        <v>0</v>
      </c>
      <c r="T594" s="19">
        <v>19</v>
      </c>
      <c r="U594" s="19" t="s">
        <v>3536</v>
      </c>
      <c r="V594" s="19">
        <v>16</v>
      </c>
      <c r="W594" s="19" t="s">
        <v>3537</v>
      </c>
      <c r="X594" s="19">
        <v>0</v>
      </c>
      <c r="Y594" s="19">
        <v>0</v>
      </c>
      <c r="Z594" s="19">
        <v>2800</v>
      </c>
      <c r="AA594" s="33" t="s">
        <v>3538</v>
      </c>
      <c r="AB594" s="17">
        <f t="shared" si="90"/>
        <v>1</v>
      </c>
      <c r="AC594" s="17">
        <f t="shared" si="91"/>
        <v>1</v>
      </c>
      <c r="AD594" s="17" t="str">
        <f t="shared" si="92"/>
        <v/>
      </c>
      <c r="AE594" s="17">
        <f t="shared" si="93"/>
        <v>1</v>
      </c>
      <c r="AF594" s="17" t="str">
        <f t="shared" si="94"/>
        <v/>
      </c>
      <c r="AG594" s="17">
        <f t="shared" si="95"/>
        <v>1</v>
      </c>
      <c r="AH594" s="17">
        <f t="shared" si="96"/>
        <v>1</v>
      </c>
      <c r="AI594" s="17" t="str">
        <f t="shared" si="97"/>
        <v/>
      </c>
      <c r="AJ594" s="17">
        <f t="shared" si="98"/>
        <v>1</v>
      </c>
      <c r="AK594" s="17">
        <f t="shared" si="99"/>
        <v>6</v>
      </c>
    </row>
    <row r="595" spans="1:37" s="17" customFormat="1" ht="72" x14ac:dyDescent="0.25">
      <c r="A595" s="13" t="s">
        <v>3539</v>
      </c>
      <c r="B595" s="18">
        <v>592</v>
      </c>
      <c r="C595" s="15" t="s">
        <v>3540</v>
      </c>
      <c r="D595" s="15" t="s">
        <v>3501</v>
      </c>
      <c r="E595" s="16">
        <v>19005</v>
      </c>
      <c r="F595" s="16">
        <v>17327</v>
      </c>
      <c r="G595" s="16">
        <v>21754</v>
      </c>
      <c r="H595" s="15">
        <v>1.5</v>
      </c>
      <c r="I595" s="15">
        <v>1.5</v>
      </c>
      <c r="J595" s="15">
        <v>1</v>
      </c>
      <c r="K595" s="19" t="s">
        <v>3541</v>
      </c>
      <c r="L595" s="19">
        <v>0</v>
      </c>
      <c r="M595" s="19" t="s">
        <v>3514</v>
      </c>
      <c r="N595" s="19">
        <v>0</v>
      </c>
      <c r="O595" s="19">
        <v>0</v>
      </c>
      <c r="P595" s="19">
        <v>0</v>
      </c>
      <c r="Q595" s="19">
        <v>0</v>
      </c>
      <c r="R595" s="19">
        <v>0</v>
      </c>
      <c r="S595" s="19">
        <v>0</v>
      </c>
      <c r="T595" s="19">
        <v>25</v>
      </c>
      <c r="U595" s="19" t="s">
        <v>3542</v>
      </c>
      <c r="V595" s="19">
        <v>15</v>
      </c>
      <c r="W595" s="19" t="s">
        <v>3543</v>
      </c>
      <c r="X595" s="19">
        <v>0</v>
      </c>
      <c r="Y595" s="19" t="s">
        <v>3514</v>
      </c>
      <c r="Z595" s="19">
        <v>106</v>
      </c>
      <c r="AA595" s="33">
        <v>106</v>
      </c>
      <c r="AB595" s="17">
        <f t="shared" si="90"/>
        <v>1</v>
      </c>
      <c r="AC595" s="17" t="str">
        <f t="shared" si="91"/>
        <v/>
      </c>
      <c r="AD595" s="17" t="str">
        <f t="shared" si="92"/>
        <v/>
      </c>
      <c r="AE595" s="17" t="str">
        <f t="shared" si="93"/>
        <v/>
      </c>
      <c r="AF595" s="17" t="str">
        <f t="shared" si="94"/>
        <v/>
      </c>
      <c r="AG595" s="17">
        <f t="shared" si="95"/>
        <v>1</v>
      </c>
      <c r="AH595" s="17">
        <f t="shared" si="96"/>
        <v>1</v>
      </c>
      <c r="AI595" s="17" t="str">
        <f t="shared" si="97"/>
        <v/>
      </c>
      <c r="AJ595" s="17">
        <f t="shared" si="98"/>
        <v>1</v>
      </c>
      <c r="AK595" s="17">
        <f t="shared" si="99"/>
        <v>4</v>
      </c>
    </row>
    <row r="596" spans="1:37" s="17" customFormat="1" ht="120" x14ac:dyDescent="0.25">
      <c r="A596" s="13" t="s">
        <v>3544</v>
      </c>
      <c r="B596" s="14">
        <v>593</v>
      </c>
      <c r="C596" s="15" t="s">
        <v>3545</v>
      </c>
      <c r="D596" s="15" t="s">
        <v>3501</v>
      </c>
      <c r="E596" s="16">
        <v>27540</v>
      </c>
      <c r="F596" s="16">
        <v>12746</v>
      </c>
      <c r="G596" s="16">
        <v>32618</v>
      </c>
      <c r="H596" s="15">
        <v>2.25</v>
      </c>
      <c r="I596" s="15">
        <v>2.25</v>
      </c>
      <c r="J596" s="15">
        <v>1</v>
      </c>
      <c r="K596" s="19" t="s">
        <v>3546</v>
      </c>
      <c r="L596" s="19">
        <v>3</v>
      </c>
      <c r="M596" s="19" t="s">
        <v>3547</v>
      </c>
      <c r="N596" s="19">
        <v>0</v>
      </c>
      <c r="O596" s="19">
        <v>0</v>
      </c>
      <c r="P596" s="19">
        <v>0</v>
      </c>
      <c r="Q596" s="19">
        <v>0</v>
      </c>
      <c r="R596" s="19">
        <v>2</v>
      </c>
      <c r="S596" s="19" t="s">
        <v>3548</v>
      </c>
      <c r="T596" s="19">
        <v>30</v>
      </c>
      <c r="U596" s="19" t="s">
        <v>3549</v>
      </c>
      <c r="V596" s="19">
        <v>35</v>
      </c>
      <c r="W596" s="19" t="s">
        <v>3550</v>
      </c>
      <c r="X596" s="19">
        <v>0</v>
      </c>
      <c r="Y596" s="19" t="s">
        <v>3514</v>
      </c>
      <c r="Z596" s="19">
        <v>102</v>
      </c>
      <c r="AA596" s="33" t="s">
        <v>3551</v>
      </c>
      <c r="AB596" s="17">
        <f t="shared" si="90"/>
        <v>1</v>
      </c>
      <c r="AC596" s="17">
        <f t="shared" si="91"/>
        <v>1</v>
      </c>
      <c r="AD596" s="17" t="str">
        <f t="shared" si="92"/>
        <v/>
      </c>
      <c r="AE596" s="17" t="str">
        <f t="shared" si="93"/>
        <v/>
      </c>
      <c r="AF596" s="17">
        <f t="shared" si="94"/>
        <v>1</v>
      </c>
      <c r="AG596" s="17">
        <f t="shared" si="95"/>
        <v>1</v>
      </c>
      <c r="AH596" s="17">
        <f t="shared" si="96"/>
        <v>1</v>
      </c>
      <c r="AI596" s="17" t="str">
        <f t="shared" si="97"/>
        <v/>
      </c>
      <c r="AJ596" s="17">
        <f t="shared" si="98"/>
        <v>1</v>
      </c>
      <c r="AK596" s="17">
        <f t="shared" si="99"/>
        <v>6</v>
      </c>
    </row>
    <row r="597" spans="1:37" s="17" customFormat="1" ht="312" x14ac:dyDescent="0.25">
      <c r="A597" s="13" t="s">
        <v>3552</v>
      </c>
      <c r="B597" s="18">
        <v>594</v>
      </c>
      <c r="C597" s="15" t="s">
        <v>3553</v>
      </c>
      <c r="D597" s="15" t="s">
        <v>3501</v>
      </c>
      <c r="E597" s="16">
        <v>18360</v>
      </c>
      <c r="F597" s="16">
        <v>8879</v>
      </c>
      <c r="G597" s="16">
        <v>21745</v>
      </c>
      <c r="H597" s="15">
        <v>1.5</v>
      </c>
      <c r="I597" s="15">
        <v>1.5</v>
      </c>
      <c r="J597" s="15">
        <v>1</v>
      </c>
      <c r="K597" s="19" t="s">
        <v>3554</v>
      </c>
      <c r="L597" s="19">
        <v>0</v>
      </c>
      <c r="M597" s="19" t="s">
        <v>3514</v>
      </c>
      <c r="N597" s="19">
        <v>0</v>
      </c>
      <c r="O597" s="19">
        <v>0</v>
      </c>
      <c r="P597" s="19">
        <v>0</v>
      </c>
      <c r="Q597" s="19">
        <v>0</v>
      </c>
      <c r="R597" s="19">
        <v>2</v>
      </c>
      <c r="S597" s="19" t="s">
        <v>3555</v>
      </c>
      <c r="T597" s="19">
        <v>35</v>
      </c>
      <c r="U597" s="19" t="s">
        <v>3556</v>
      </c>
      <c r="V597" s="19">
        <v>20</v>
      </c>
      <c r="W597" s="19" t="s">
        <v>3557</v>
      </c>
      <c r="X597" s="19">
        <v>0</v>
      </c>
      <c r="Y597" s="19" t="s">
        <v>3514</v>
      </c>
      <c r="Z597" s="19">
        <v>125</v>
      </c>
      <c r="AA597" s="33">
        <v>130</v>
      </c>
      <c r="AB597" s="17">
        <f t="shared" si="90"/>
        <v>1</v>
      </c>
      <c r="AC597" s="17" t="str">
        <f t="shared" si="91"/>
        <v/>
      </c>
      <c r="AD597" s="17" t="str">
        <f t="shared" si="92"/>
        <v/>
      </c>
      <c r="AE597" s="17" t="str">
        <f t="shared" si="93"/>
        <v/>
      </c>
      <c r="AF597" s="17">
        <f t="shared" si="94"/>
        <v>1</v>
      </c>
      <c r="AG597" s="17">
        <f t="shared" si="95"/>
        <v>1</v>
      </c>
      <c r="AH597" s="17">
        <f t="shared" si="96"/>
        <v>1</v>
      </c>
      <c r="AI597" s="17" t="str">
        <f t="shared" si="97"/>
        <v/>
      </c>
      <c r="AJ597" s="17">
        <f t="shared" si="98"/>
        <v>1</v>
      </c>
      <c r="AK597" s="17">
        <f t="shared" si="99"/>
        <v>5</v>
      </c>
    </row>
    <row r="598" spans="1:37" s="17" customFormat="1" ht="60" x14ac:dyDescent="0.25">
      <c r="A598" s="13" t="s">
        <v>3558</v>
      </c>
      <c r="B598" s="14">
        <v>595</v>
      </c>
      <c r="C598" s="15" t="s">
        <v>3559</v>
      </c>
      <c r="D598" s="15" t="s">
        <v>3501</v>
      </c>
      <c r="E598" s="16">
        <v>18360</v>
      </c>
      <c r="F598" s="16">
        <v>17846</v>
      </c>
      <c r="G598" s="16">
        <v>21745</v>
      </c>
      <c r="H598" s="15">
        <v>1.5</v>
      </c>
      <c r="I598" s="15">
        <v>1.5</v>
      </c>
      <c r="J598" s="15">
        <v>0</v>
      </c>
      <c r="K598" s="19" t="s">
        <v>3514</v>
      </c>
      <c r="L598" s="19">
        <v>1</v>
      </c>
      <c r="M598" s="19" t="s">
        <v>3560</v>
      </c>
      <c r="N598" s="19">
        <v>0</v>
      </c>
      <c r="O598" s="19">
        <v>0</v>
      </c>
      <c r="P598" s="19">
        <v>0</v>
      </c>
      <c r="Q598" s="19">
        <v>0</v>
      </c>
      <c r="R598" s="19">
        <v>0</v>
      </c>
      <c r="S598" s="19">
        <v>0</v>
      </c>
      <c r="T598" s="19">
        <v>11</v>
      </c>
      <c r="U598" s="19" t="s">
        <v>3561</v>
      </c>
      <c r="V598" s="19">
        <v>5</v>
      </c>
      <c r="W598" s="19" t="s">
        <v>3562</v>
      </c>
      <c r="X598" s="19">
        <v>0</v>
      </c>
      <c r="Y598" s="19" t="s">
        <v>3514</v>
      </c>
      <c r="Z598" s="19">
        <v>55</v>
      </c>
      <c r="AA598" s="33" t="s">
        <v>3563</v>
      </c>
      <c r="AB598" s="17" t="str">
        <f t="shared" si="90"/>
        <v/>
      </c>
      <c r="AC598" s="17">
        <f t="shared" si="91"/>
        <v>1</v>
      </c>
      <c r="AD598" s="17" t="str">
        <f t="shared" si="92"/>
        <v/>
      </c>
      <c r="AE598" s="17" t="str">
        <f t="shared" si="93"/>
        <v/>
      </c>
      <c r="AF598" s="17" t="str">
        <f t="shared" si="94"/>
        <v/>
      </c>
      <c r="AG598" s="17">
        <f t="shared" si="95"/>
        <v>1</v>
      </c>
      <c r="AH598" s="17">
        <f t="shared" si="96"/>
        <v>1</v>
      </c>
      <c r="AI598" s="17" t="str">
        <f t="shared" si="97"/>
        <v/>
      </c>
      <c r="AJ598" s="17">
        <f t="shared" si="98"/>
        <v>1</v>
      </c>
      <c r="AK598" s="17">
        <f t="shared" si="99"/>
        <v>4</v>
      </c>
    </row>
    <row r="599" spans="1:37" s="17" customFormat="1" ht="409.5" x14ac:dyDescent="0.25">
      <c r="A599" s="13" t="s">
        <v>3564</v>
      </c>
      <c r="B599" s="18">
        <v>596</v>
      </c>
      <c r="C599" s="15" t="s">
        <v>395</v>
      </c>
      <c r="D599" s="15" t="s">
        <v>3501</v>
      </c>
      <c r="E599" s="16">
        <v>45300</v>
      </c>
      <c r="F599" s="16">
        <v>31374</v>
      </c>
      <c r="G599" s="16">
        <v>36243</v>
      </c>
      <c r="H599" s="15">
        <v>31675</v>
      </c>
      <c r="I599" s="15">
        <v>36243</v>
      </c>
      <c r="J599" s="15">
        <v>1</v>
      </c>
      <c r="K599" s="19" t="s">
        <v>3565</v>
      </c>
      <c r="L599" s="19">
        <v>0</v>
      </c>
      <c r="M599" s="19" t="s">
        <v>291</v>
      </c>
      <c r="N599" s="19">
        <v>0</v>
      </c>
      <c r="O599" s="19">
        <v>0</v>
      </c>
      <c r="P599" s="19">
        <v>0</v>
      </c>
      <c r="Q599" s="19">
        <v>0</v>
      </c>
      <c r="R599" s="19">
        <v>2</v>
      </c>
      <c r="S599" s="19" t="s">
        <v>3566</v>
      </c>
      <c r="T599" s="19">
        <v>47</v>
      </c>
      <c r="U599" s="19" t="s">
        <v>3567</v>
      </c>
      <c r="V599" s="19">
        <v>45</v>
      </c>
      <c r="W599" s="19" t="s">
        <v>3568</v>
      </c>
      <c r="X599" s="19">
        <v>2</v>
      </c>
      <c r="Y599" s="19" t="s">
        <v>3569</v>
      </c>
      <c r="Z599" s="19">
        <v>112</v>
      </c>
      <c r="AA599" s="33" t="s">
        <v>3570</v>
      </c>
      <c r="AB599" s="17">
        <f t="shared" si="90"/>
        <v>1</v>
      </c>
      <c r="AC599" s="17" t="str">
        <f t="shared" si="91"/>
        <v/>
      </c>
      <c r="AD599" s="17" t="str">
        <f t="shared" si="92"/>
        <v/>
      </c>
      <c r="AE599" s="17" t="str">
        <f t="shared" si="93"/>
        <v/>
      </c>
      <c r="AF599" s="17">
        <f t="shared" si="94"/>
        <v>1</v>
      </c>
      <c r="AG599" s="17">
        <f t="shared" si="95"/>
        <v>1</v>
      </c>
      <c r="AH599" s="17">
        <f t="shared" si="96"/>
        <v>1</v>
      </c>
      <c r="AI599" s="17">
        <f t="shared" si="97"/>
        <v>1</v>
      </c>
      <c r="AJ599" s="17">
        <f t="shared" si="98"/>
        <v>1</v>
      </c>
      <c r="AK599" s="17">
        <f t="shared" si="99"/>
        <v>6</v>
      </c>
    </row>
    <row r="600" spans="1:37" s="17" customFormat="1" ht="48" x14ac:dyDescent="0.25">
      <c r="A600" s="13" t="s">
        <v>3571</v>
      </c>
      <c r="B600" s="14">
        <v>597</v>
      </c>
      <c r="C600" s="15" t="s">
        <v>3572</v>
      </c>
      <c r="D600" s="15" t="s">
        <v>3501</v>
      </c>
      <c r="E600" s="16">
        <v>50300</v>
      </c>
      <c r="F600" s="16">
        <v>23149</v>
      </c>
      <c r="G600" s="16">
        <v>57988</v>
      </c>
      <c r="H600" s="15">
        <v>4</v>
      </c>
      <c r="I600" s="15">
        <v>4</v>
      </c>
      <c r="J600" s="15">
        <v>1</v>
      </c>
      <c r="K600" s="19" t="s">
        <v>3573</v>
      </c>
      <c r="L600" s="19">
        <v>1</v>
      </c>
      <c r="M600" s="19" t="s">
        <v>3574</v>
      </c>
      <c r="N600" s="19">
        <v>0</v>
      </c>
      <c r="O600" s="19">
        <v>0</v>
      </c>
      <c r="P600" s="19">
        <v>0</v>
      </c>
      <c r="Q600" s="19">
        <v>0</v>
      </c>
      <c r="R600" s="19">
        <v>1</v>
      </c>
      <c r="S600" s="19" t="s">
        <v>3575</v>
      </c>
      <c r="T600" s="19">
        <v>10</v>
      </c>
      <c r="U600" s="19" t="s">
        <v>3576</v>
      </c>
      <c r="V600" s="19">
        <v>30</v>
      </c>
      <c r="W600" s="19" t="s">
        <v>3577</v>
      </c>
      <c r="X600" s="19">
        <v>0</v>
      </c>
      <c r="Y600" s="19" t="s">
        <v>3514</v>
      </c>
      <c r="Z600" s="19">
        <v>140</v>
      </c>
      <c r="AA600" s="33">
        <v>140</v>
      </c>
      <c r="AB600" s="17">
        <f t="shared" si="90"/>
        <v>1</v>
      </c>
      <c r="AC600" s="17">
        <f t="shared" si="91"/>
        <v>1</v>
      </c>
      <c r="AD600" s="17" t="str">
        <f t="shared" si="92"/>
        <v/>
      </c>
      <c r="AE600" s="17" t="str">
        <f t="shared" si="93"/>
        <v/>
      </c>
      <c r="AF600" s="17">
        <f t="shared" si="94"/>
        <v>1</v>
      </c>
      <c r="AG600" s="17">
        <f t="shared" si="95"/>
        <v>1</v>
      </c>
      <c r="AH600" s="17">
        <f t="shared" si="96"/>
        <v>1</v>
      </c>
      <c r="AI600" s="17" t="str">
        <f t="shared" si="97"/>
        <v/>
      </c>
      <c r="AJ600" s="17">
        <f t="shared" si="98"/>
        <v>1</v>
      </c>
      <c r="AK600" s="17">
        <f t="shared" si="99"/>
        <v>6</v>
      </c>
    </row>
    <row r="601" spans="1:37" s="17" customFormat="1" ht="24" x14ac:dyDescent="0.25">
      <c r="A601" s="13" t="s">
        <v>3578</v>
      </c>
      <c r="B601" s="18">
        <v>598</v>
      </c>
      <c r="C601" s="15" t="s">
        <v>1036</v>
      </c>
      <c r="D601" s="15" t="s">
        <v>3501</v>
      </c>
      <c r="E601" s="16">
        <v>18360</v>
      </c>
      <c r="F601" s="16">
        <v>19973</v>
      </c>
      <c r="G601" s="16">
        <v>18360</v>
      </c>
      <c r="H601" s="15">
        <v>1.5</v>
      </c>
      <c r="I601" s="15">
        <v>1.5</v>
      </c>
      <c r="J601" s="15">
        <v>1</v>
      </c>
      <c r="K601" s="19" t="s">
        <v>820</v>
      </c>
      <c r="L601" s="19">
        <v>0</v>
      </c>
      <c r="M601" s="19" t="s">
        <v>3514</v>
      </c>
      <c r="N601" s="19">
        <v>0</v>
      </c>
      <c r="O601" s="19">
        <v>0</v>
      </c>
      <c r="P601" s="19">
        <v>1</v>
      </c>
      <c r="Q601" s="19" t="s">
        <v>3579</v>
      </c>
      <c r="R601" s="19">
        <v>0</v>
      </c>
      <c r="S601" s="19">
        <v>0</v>
      </c>
      <c r="T601" s="19">
        <v>10</v>
      </c>
      <c r="U601" s="19" t="s">
        <v>3580</v>
      </c>
      <c r="V601" s="19">
        <v>10</v>
      </c>
      <c r="W601" s="19">
        <v>0</v>
      </c>
      <c r="X601" s="19">
        <v>0</v>
      </c>
      <c r="Y601" s="19">
        <v>0</v>
      </c>
      <c r="Z601" s="19">
        <v>666</v>
      </c>
      <c r="AA601" s="33">
        <v>0</v>
      </c>
      <c r="AB601" s="17">
        <f t="shared" si="90"/>
        <v>1</v>
      </c>
      <c r="AC601" s="17" t="str">
        <f t="shared" si="91"/>
        <v/>
      </c>
      <c r="AD601" s="17" t="str">
        <f t="shared" si="92"/>
        <v/>
      </c>
      <c r="AE601" s="17">
        <f t="shared" si="93"/>
        <v>1</v>
      </c>
      <c r="AF601" s="17" t="str">
        <f t="shared" si="94"/>
        <v/>
      </c>
      <c r="AG601" s="17">
        <f t="shared" si="95"/>
        <v>1</v>
      </c>
      <c r="AH601" s="17">
        <f t="shared" si="96"/>
        <v>1</v>
      </c>
      <c r="AI601" s="17" t="str">
        <f t="shared" si="97"/>
        <v/>
      </c>
      <c r="AJ601" s="17">
        <f t="shared" si="98"/>
        <v>1</v>
      </c>
      <c r="AK601" s="17">
        <f t="shared" si="99"/>
        <v>5</v>
      </c>
    </row>
    <row r="602" spans="1:37" s="17" customFormat="1" ht="120" x14ac:dyDescent="0.25">
      <c r="A602" s="13" t="s">
        <v>3581</v>
      </c>
      <c r="B602" s="14">
        <v>599</v>
      </c>
      <c r="C602" s="15" t="s">
        <v>3477</v>
      </c>
      <c r="D602" s="15" t="s">
        <v>3501</v>
      </c>
      <c r="E602" s="16">
        <v>17748</v>
      </c>
      <c r="F602" s="16">
        <v>15218</v>
      </c>
      <c r="G602" s="16">
        <v>21021</v>
      </c>
      <c r="H602" s="15">
        <v>1.45</v>
      </c>
      <c r="I602" s="15">
        <v>1.45</v>
      </c>
      <c r="J602" s="15">
        <v>1</v>
      </c>
      <c r="K602" s="19" t="s">
        <v>3582</v>
      </c>
      <c r="L602" s="19">
        <v>0</v>
      </c>
      <c r="M602" s="19" t="s">
        <v>367</v>
      </c>
      <c r="N602" s="19">
        <v>0</v>
      </c>
      <c r="O602" s="19">
        <v>0</v>
      </c>
      <c r="P602" s="19">
        <v>0</v>
      </c>
      <c r="Q602" s="19">
        <v>0</v>
      </c>
      <c r="R602" s="19">
        <v>0</v>
      </c>
      <c r="S602" s="19">
        <v>0</v>
      </c>
      <c r="T602" s="19">
        <v>15</v>
      </c>
      <c r="U602" s="19" t="s">
        <v>3583</v>
      </c>
      <c r="V602" s="19">
        <v>10</v>
      </c>
      <c r="W602" s="19" t="s">
        <v>3584</v>
      </c>
      <c r="X602" s="19">
        <v>0</v>
      </c>
      <c r="Y602" s="19" t="s">
        <v>367</v>
      </c>
      <c r="Z602" s="19">
        <v>85</v>
      </c>
      <c r="AA602" s="33">
        <v>0</v>
      </c>
      <c r="AB602" s="17">
        <f t="shared" si="90"/>
        <v>1</v>
      </c>
      <c r="AC602" s="17" t="str">
        <f t="shared" si="91"/>
        <v/>
      </c>
      <c r="AD602" s="17" t="str">
        <f t="shared" si="92"/>
        <v/>
      </c>
      <c r="AE602" s="17" t="str">
        <f t="shared" si="93"/>
        <v/>
      </c>
      <c r="AF602" s="17" t="str">
        <f t="shared" si="94"/>
        <v/>
      </c>
      <c r="AG602" s="17">
        <f t="shared" si="95"/>
        <v>1</v>
      </c>
      <c r="AH602" s="17">
        <f t="shared" si="96"/>
        <v>1</v>
      </c>
      <c r="AI602" s="17" t="str">
        <f t="shared" si="97"/>
        <v/>
      </c>
      <c r="AJ602" s="17">
        <f t="shared" si="98"/>
        <v>1</v>
      </c>
      <c r="AK602" s="17">
        <f t="shared" si="99"/>
        <v>4</v>
      </c>
    </row>
    <row r="603" spans="1:37" s="17" customFormat="1" ht="24" x14ac:dyDescent="0.25">
      <c r="A603" s="13" t="s">
        <v>3585</v>
      </c>
      <c r="B603" s="18">
        <v>600</v>
      </c>
      <c r="C603" s="15" t="s">
        <v>3586</v>
      </c>
      <c r="D603" s="15" t="s">
        <v>3501</v>
      </c>
      <c r="E603" s="16">
        <v>0</v>
      </c>
      <c r="F603" s="16">
        <v>22000</v>
      </c>
      <c r="G603" s="16">
        <v>42441</v>
      </c>
      <c r="H603" s="15">
        <v>0</v>
      </c>
      <c r="I603" s="15" t="s">
        <v>3587</v>
      </c>
      <c r="J603" s="15">
        <v>0</v>
      </c>
      <c r="K603" s="19" t="s">
        <v>3227</v>
      </c>
      <c r="L603" s="19">
        <v>0</v>
      </c>
      <c r="M603" s="19" t="s">
        <v>3227</v>
      </c>
      <c r="N603" s="19">
        <v>0</v>
      </c>
      <c r="O603" s="19">
        <v>0</v>
      </c>
      <c r="P603" s="19">
        <v>0</v>
      </c>
      <c r="Q603" s="19">
        <v>0</v>
      </c>
      <c r="R603" s="19">
        <v>1</v>
      </c>
      <c r="S603" s="19" t="s">
        <v>3588</v>
      </c>
      <c r="T603" s="19">
        <v>3</v>
      </c>
      <c r="U603" s="19" t="s">
        <v>3589</v>
      </c>
      <c r="V603" s="19">
        <v>0</v>
      </c>
      <c r="W603" s="19" t="s">
        <v>3227</v>
      </c>
      <c r="X603" s="19">
        <v>2</v>
      </c>
      <c r="Y603" s="19" t="s">
        <v>3590</v>
      </c>
      <c r="Z603" s="19">
        <v>5</v>
      </c>
      <c r="AA603" s="33" t="s">
        <v>3591</v>
      </c>
      <c r="AB603" s="17" t="str">
        <f t="shared" si="90"/>
        <v/>
      </c>
      <c r="AC603" s="17" t="str">
        <f t="shared" si="91"/>
        <v/>
      </c>
      <c r="AD603" s="17" t="str">
        <f t="shared" si="92"/>
        <v/>
      </c>
      <c r="AE603" s="17" t="str">
        <f t="shared" si="93"/>
        <v/>
      </c>
      <c r="AF603" s="17">
        <f t="shared" si="94"/>
        <v>1</v>
      </c>
      <c r="AG603" s="17">
        <f t="shared" si="95"/>
        <v>1</v>
      </c>
      <c r="AH603" s="17" t="str">
        <f t="shared" si="96"/>
        <v/>
      </c>
      <c r="AI603" s="17">
        <f t="shared" si="97"/>
        <v>1</v>
      </c>
      <c r="AJ603" s="17">
        <f t="shared" si="98"/>
        <v>1</v>
      </c>
      <c r="AK603" s="17">
        <f t="shared" si="99"/>
        <v>4</v>
      </c>
    </row>
    <row r="604" spans="1:37" s="17" customFormat="1" ht="156" x14ac:dyDescent="0.25">
      <c r="A604" s="13" t="s">
        <v>3592</v>
      </c>
      <c r="B604" s="14">
        <v>601</v>
      </c>
      <c r="C604" s="15" t="s">
        <v>3593</v>
      </c>
      <c r="D604" s="15" t="s">
        <v>3501</v>
      </c>
      <c r="E604" s="16">
        <v>42079</v>
      </c>
      <c r="F604" s="16">
        <v>43657</v>
      </c>
      <c r="G604" s="16">
        <v>43491</v>
      </c>
      <c r="H604" s="15">
        <v>3</v>
      </c>
      <c r="I604" s="15">
        <v>3</v>
      </c>
      <c r="J604" s="15">
        <v>2</v>
      </c>
      <c r="K604" s="19" t="s">
        <v>3594</v>
      </c>
      <c r="L604" s="19">
        <v>1</v>
      </c>
      <c r="M604" s="19" t="s">
        <v>3595</v>
      </c>
      <c r="N604" s="19">
        <v>0</v>
      </c>
      <c r="O604" s="19">
        <v>0</v>
      </c>
      <c r="P604" s="19">
        <v>0</v>
      </c>
      <c r="Q604" s="19">
        <v>0</v>
      </c>
      <c r="R604" s="19">
        <v>1</v>
      </c>
      <c r="S604" s="19" t="s">
        <v>3596</v>
      </c>
      <c r="T604" s="19">
        <v>56</v>
      </c>
      <c r="U604" s="19" t="s">
        <v>3597</v>
      </c>
      <c r="V604" s="19">
        <v>11</v>
      </c>
      <c r="W604" s="19" t="s">
        <v>3598</v>
      </c>
      <c r="X604" s="19">
        <v>0</v>
      </c>
      <c r="Y604" s="19">
        <v>0</v>
      </c>
      <c r="Z604" s="19">
        <v>190</v>
      </c>
      <c r="AA604" s="33" t="s">
        <v>3599</v>
      </c>
      <c r="AB604" s="17">
        <f t="shared" si="90"/>
        <v>1</v>
      </c>
      <c r="AC604" s="17">
        <f t="shared" si="91"/>
        <v>1</v>
      </c>
      <c r="AD604" s="17" t="str">
        <f t="shared" si="92"/>
        <v/>
      </c>
      <c r="AE604" s="17" t="str">
        <f t="shared" si="93"/>
        <v/>
      </c>
      <c r="AF604" s="17">
        <f t="shared" si="94"/>
        <v>1</v>
      </c>
      <c r="AG604" s="17">
        <f t="shared" si="95"/>
        <v>1</v>
      </c>
      <c r="AH604" s="17">
        <f t="shared" si="96"/>
        <v>1</v>
      </c>
      <c r="AI604" s="17" t="str">
        <f t="shared" si="97"/>
        <v/>
      </c>
      <c r="AJ604" s="17">
        <f t="shared" si="98"/>
        <v>1</v>
      </c>
      <c r="AK604" s="17">
        <f t="shared" si="99"/>
        <v>6</v>
      </c>
    </row>
    <row r="605" spans="1:37" s="17" customFormat="1" ht="168" x14ac:dyDescent="0.25">
      <c r="A605" s="13" t="s">
        <v>3600</v>
      </c>
      <c r="B605" s="18">
        <v>602</v>
      </c>
      <c r="C605" s="15" t="s">
        <v>3601</v>
      </c>
      <c r="D605" s="15" t="s">
        <v>3501</v>
      </c>
      <c r="E605" s="16">
        <v>31581</v>
      </c>
      <c r="F605" s="16">
        <v>33844</v>
      </c>
      <c r="G605" s="16">
        <v>39861</v>
      </c>
      <c r="H605" s="15">
        <v>2.75</v>
      </c>
      <c r="I605" s="15">
        <v>2.75</v>
      </c>
      <c r="J605" s="15">
        <v>1</v>
      </c>
      <c r="K605" s="19" t="s">
        <v>3602</v>
      </c>
      <c r="L605" s="19">
        <v>1</v>
      </c>
      <c r="M605" s="19" t="s">
        <v>3603</v>
      </c>
      <c r="N605" s="19">
        <v>0</v>
      </c>
      <c r="O605" s="19">
        <v>0</v>
      </c>
      <c r="P605" s="19">
        <v>3</v>
      </c>
      <c r="Q605" s="19" t="s">
        <v>3604</v>
      </c>
      <c r="R605" s="19">
        <v>0</v>
      </c>
      <c r="S605" s="19">
        <v>0</v>
      </c>
      <c r="T605" s="19">
        <v>25</v>
      </c>
      <c r="U605" s="19" t="s">
        <v>3605</v>
      </c>
      <c r="V605" s="19">
        <v>20</v>
      </c>
      <c r="W605" s="19" t="s">
        <v>3606</v>
      </c>
      <c r="X605" s="19">
        <v>1</v>
      </c>
      <c r="Y605" s="19" t="s">
        <v>3607</v>
      </c>
      <c r="Z605" s="19">
        <v>130</v>
      </c>
      <c r="AA605" s="33">
        <v>130</v>
      </c>
      <c r="AB605" s="17">
        <f t="shared" si="90"/>
        <v>1</v>
      </c>
      <c r="AC605" s="17">
        <f t="shared" si="91"/>
        <v>1</v>
      </c>
      <c r="AD605" s="17" t="str">
        <f t="shared" si="92"/>
        <v/>
      </c>
      <c r="AE605" s="17">
        <f t="shared" si="93"/>
        <v>1</v>
      </c>
      <c r="AF605" s="17" t="str">
        <f t="shared" si="94"/>
        <v/>
      </c>
      <c r="AG605" s="17">
        <f t="shared" si="95"/>
        <v>1</v>
      </c>
      <c r="AH605" s="17">
        <f t="shared" si="96"/>
        <v>1</v>
      </c>
      <c r="AI605" s="17">
        <f t="shared" si="97"/>
        <v>1</v>
      </c>
      <c r="AJ605" s="17">
        <f t="shared" si="98"/>
        <v>1</v>
      </c>
      <c r="AK605" s="17">
        <f t="shared" si="99"/>
        <v>7</v>
      </c>
    </row>
    <row r="606" spans="1:37" s="17" customFormat="1" x14ac:dyDescent="0.25">
      <c r="A606" s="13" t="s">
        <v>3608</v>
      </c>
      <c r="B606" s="14">
        <v>603</v>
      </c>
      <c r="C606" s="15" t="s">
        <v>1334</v>
      </c>
      <c r="D606" s="15" t="s">
        <v>3501</v>
      </c>
      <c r="E606" s="16">
        <v>11207</v>
      </c>
      <c r="F606" s="16">
        <v>12189</v>
      </c>
      <c r="G606" s="16">
        <v>12666</v>
      </c>
      <c r="H606" s="15">
        <v>1</v>
      </c>
      <c r="I606" s="15">
        <v>1</v>
      </c>
      <c r="J606" s="15">
        <v>0</v>
      </c>
      <c r="K606" s="19">
        <v>0</v>
      </c>
      <c r="L606" s="19">
        <v>0</v>
      </c>
      <c r="M606" s="19">
        <v>0</v>
      </c>
      <c r="N606" s="19">
        <v>0</v>
      </c>
      <c r="O606" s="19">
        <v>0</v>
      </c>
      <c r="P606" s="19">
        <v>0</v>
      </c>
      <c r="Q606" s="19">
        <v>0</v>
      </c>
      <c r="R606" s="19">
        <v>0</v>
      </c>
      <c r="S606" s="19">
        <v>0</v>
      </c>
      <c r="T606" s="19">
        <v>0</v>
      </c>
      <c r="U606" s="19">
        <v>23</v>
      </c>
      <c r="V606" s="19">
        <v>0</v>
      </c>
      <c r="W606" s="19">
        <v>0</v>
      </c>
      <c r="X606" s="19">
        <v>0</v>
      </c>
      <c r="Y606" s="19">
        <v>0</v>
      </c>
      <c r="Z606" s="19">
        <v>633</v>
      </c>
      <c r="AA606" s="33">
        <v>633</v>
      </c>
      <c r="AB606" s="17" t="str">
        <f t="shared" si="90"/>
        <v/>
      </c>
      <c r="AC606" s="17" t="str">
        <f t="shared" si="91"/>
        <v/>
      </c>
      <c r="AD606" s="17" t="str">
        <f t="shared" si="92"/>
        <v/>
      </c>
      <c r="AE606" s="17" t="str">
        <f t="shared" si="93"/>
        <v/>
      </c>
      <c r="AF606" s="17" t="str">
        <f t="shared" si="94"/>
        <v/>
      </c>
      <c r="AG606" s="17" t="str">
        <f t="shared" si="95"/>
        <v/>
      </c>
      <c r="AH606" s="17" t="str">
        <f t="shared" si="96"/>
        <v/>
      </c>
      <c r="AI606" s="17" t="str">
        <f t="shared" si="97"/>
        <v/>
      </c>
      <c r="AJ606" s="17">
        <f t="shared" si="98"/>
        <v>1</v>
      </c>
      <c r="AK606" s="17">
        <f t="shared" si="99"/>
        <v>1</v>
      </c>
    </row>
    <row r="607" spans="1:37" s="17" customFormat="1" ht="96" x14ac:dyDescent="0.25">
      <c r="A607" s="13" t="s">
        <v>3609</v>
      </c>
      <c r="B607" s="18">
        <v>604</v>
      </c>
      <c r="C607" s="15" t="s">
        <v>3610</v>
      </c>
      <c r="D607" s="15" t="s">
        <v>3501</v>
      </c>
      <c r="E607" s="16">
        <v>25819</v>
      </c>
      <c r="F607" s="16">
        <v>11026</v>
      </c>
      <c r="G607" s="16">
        <v>28994</v>
      </c>
      <c r="H607" s="15">
        <v>2</v>
      </c>
      <c r="I607" s="15">
        <v>2</v>
      </c>
      <c r="J607" s="15">
        <v>2</v>
      </c>
      <c r="K607" s="19" t="s">
        <v>3611</v>
      </c>
      <c r="L607" s="19">
        <v>0</v>
      </c>
      <c r="M607" s="19" t="s">
        <v>3514</v>
      </c>
      <c r="N607" s="19">
        <v>0</v>
      </c>
      <c r="O607" s="19">
        <v>0</v>
      </c>
      <c r="P607" s="19">
        <v>0</v>
      </c>
      <c r="Q607" s="19">
        <v>0</v>
      </c>
      <c r="R607" s="19">
        <v>0</v>
      </c>
      <c r="S607" s="19">
        <v>0</v>
      </c>
      <c r="T607" s="19">
        <v>30</v>
      </c>
      <c r="U607" s="19" t="s">
        <v>3612</v>
      </c>
      <c r="V607" s="19">
        <v>55</v>
      </c>
      <c r="W607" s="19" t="s">
        <v>3613</v>
      </c>
      <c r="X607" s="19">
        <v>0</v>
      </c>
      <c r="Y607" s="19" t="s">
        <v>3514</v>
      </c>
      <c r="Z607" s="19">
        <v>120</v>
      </c>
      <c r="AA607" s="33">
        <v>0</v>
      </c>
      <c r="AB607" s="17">
        <f t="shared" si="90"/>
        <v>1</v>
      </c>
      <c r="AC607" s="17" t="str">
        <f t="shared" si="91"/>
        <v/>
      </c>
      <c r="AD607" s="17" t="str">
        <f t="shared" si="92"/>
        <v/>
      </c>
      <c r="AE607" s="17" t="str">
        <f t="shared" si="93"/>
        <v/>
      </c>
      <c r="AF607" s="17" t="str">
        <f t="shared" si="94"/>
        <v/>
      </c>
      <c r="AG607" s="17">
        <f t="shared" si="95"/>
        <v>1</v>
      </c>
      <c r="AH607" s="17">
        <f t="shared" si="96"/>
        <v>1</v>
      </c>
      <c r="AI607" s="17" t="str">
        <f t="shared" si="97"/>
        <v/>
      </c>
      <c r="AJ607" s="17">
        <f t="shared" si="98"/>
        <v>1</v>
      </c>
      <c r="AK607" s="17">
        <f t="shared" si="99"/>
        <v>4</v>
      </c>
    </row>
    <row r="608" spans="1:37" s="17" customFormat="1" ht="372" x14ac:dyDescent="0.25">
      <c r="A608" s="13" t="s">
        <v>3614</v>
      </c>
      <c r="B608" s="14">
        <v>605</v>
      </c>
      <c r="C608" s="15" t="s">
        <v>1878</v>
      </c>
      <c r="D608" s="15" t="s">
        <v>3501</v>
      </c>
      <c r="E608" s="16">
        <v>17748</v>
      </c>
      <c r="F608" s="16">
        <v>10627</v>
      </c>
      <c r="G608" s="16">
        <v>20295</v>
      </c>
      <c r="H608" s="15">
        <v>1.4</v>
      </c>
      <c r="I608" s="15">
        <v>1.4</v>
      </c>
      <c r="J608" s="15">
        <v>0</v>
      </c>
      <c r="K608" s="19">
        <v>0</v>
      </c>
      <c r="L608" s="19">
        <v>0</v>
      </c>
      <c r="M608" s="19">
        <v>0</v>
      </c>
      <c r="N608" s="19">
        <v>0</v>
      </c>
      <c r="O608" s="19">
        <v>0</v>
      </c>
      <c r="P608" s="19">
        <v>0</v>
      </c>
      <c r="Q608" s="19">
        <v>0</v>
      </c>
      <c r="R608" s="19">
        <v>0</v>
      </c>
      <c r="S608" s="19">
        <v>0</v>
      </c>
      <c r="T608" s="19">
        <v>12</v>
      </c>
      <c r="U608" s="19" t="s">
        <v>3615</v>
      </c>
      <c r="V608" s="19">
        <v>4</v>
      </c>
      <c r="W608" s="19" t="s">
        <v>3616</v>
      </c>
      <c r="X608" s="19">
        <v>0</v>
      </c>
      <c r="Y608" s="19">
        <v>0</v>
      </c>
      <c r="Z608" s="19">
        <v>1717</v>
      </c>
      <c r="AA608" s="33" t="s">
        <v>3617</v>
      </c>
      <c r="AB608" s="17" t="str">
        <f t="shared" si="90"/>
        <v/>
      </c>
      <c r="AC608" s="17" t="str">
        <f t="shared" si="91"/>
        <v/>
      </c>
      <c r="AD608" s="17" t="str">
        <f t="shared" si="92"/>
        <v/>
      </c>
      <c r="AE608" s="17" t="str">
        <f t="shared" si="93"/>
        <v/>
      </c>
      <c r="AF608" s="17" t="str">
        <f t="shared" si="94"/>
        <v/>
      </c>
      <c r="AG608" s="17">
        <f t="shared" si="95"/>
        <v>1</v>
      </c>
      <c r="AH608" s="17">
        <f t="shared" si="96"/>
        <v>1</v>
      </c>
      <c r="AI608" s="17" t="str">
        <f t="shared" si="97"/>
        <v/>
      </c>
      <c r="AJ608" s="17">
        <f t="shared" si="98"/>
        <v>1</v>
      </c>
      <c r="AK608" s="17">
        <f t="shared" si="99"/>
        <v>3</v>
      </c>
    </row>
    <row r="609" spans="1:37" s="17" customFormat="1" ht="409.5" x14ac:dyDescent="0.25">
      <c r="A609" s="13" t="s">
        <v>3618</v>
      </c>
      <c r="B609" s="18">
        <v>606</v>
      </c>
      <c r="C609" s="15" t="s">
        <v>3619</v>
      </c>
      <c r="D609" s="15" t="s">
        <v>3501</v>
      </c>
      <c r="E609" s="16">
        <v>38000</v>
      </c>
      <c r="F609" s="16">
        <v>38000</v>
      </c>
      <c r="G609" s="16">
        <v>47840</v>
      </c>
      <c r="H609" s="15">
        <v>3.3</v>
      </c>
      <c r="I609" s="15">
        <v>3.3</v>
      </c>
      <c r="J609" s="15">
        <v>2</v>
      </c>
      <c r="K609" s="19" t="s">
        <v>3620</v>
      </c>
      <c r="L609" s="19">
        <v>3</v>
      </c>
      <c r="M609" s="19" t="s">
        <v>3621</v>
      </c>
      <c r="N609" s="19">
        <v>0</v>
      </c>
      <c r="O609" s="19">
        <v>0</v>
      </c>
      <c r="P609" s="19">
        <v>3</v>
      </c>
      <c r="Q609" s="19" t="s">
        <v>3622</v>
      </c>
      <c r="R609" s="19">
        <v>0</v>
      </c>
      <c r="S609" s="19">
        <v>0</v>
      </c>
      <c r="T609" s="19">
        <v>12</v>
      </c>
      <c r="U609" s="19" t="s">
        <v>3623</v>
      </c>
      <c r="V609" s="19">
        <v>2</v>
      </c>
      <c r="W609" s="19" t="s">
        <v>3624</v>
      </c>
      <c r="X609" s="19">
        <v>0</v>
      </c>
      <c r="Y609" s="19" t="s">
        <v>291</v>
      </c>
      <c r="Z609" s="19">
        <v>0</v>
      </c>
      <c r="AA609" s="33" t="s">
        <v>291</v>
      </c>
      <c r="AB609" s="17">
        <f t="shared" si="90"/>
        <v>1</v>
      </c>
      <c r="AC609" s="17">
        <f t="shared" si="91"/>
        <v>1</v>
      </c>
      <c r="AD609" s="17" t="str">
        <f t="shared" si="92"/>
        <v/>
      </c>
      <c r="AE609" s="17">
        <f t="shared" si="93"/>
        <v>1</v>
      </c>
      <c r="AF609" s="17" t="str">
        <f t="shared" si="94"/>
        <v/>
      </c>
      <c r="AG609" s="17">
        <f t="shared" si="95"/>
        <v>1</v>
      </c>
      <c r="AH609" s="17">
        <f t="shared" si="96"/>
        <v>1</v>
      </c>
      <c r="AI609" s="17" t="str">
        <f t="shared" si="97"/>
        <v/>
      </c>
      <c r="AJ609" s="17" t="str">
        <f t="shared" si="98"/>
        <v/>
      </c>
      <c r="AK609" s="17">
        <f t="shared" si="99"/>
        <v>5</v>
      </c>
    </row>
    <row r="610" spans="1:37" s="17" customFormat="1" ht="36" x14ac:dyDescent="0.25">
      <c r="A610" s="13" t="s">
        <v>3625</v>
      </c>
      <c r="B610" s="14">
        <v>607</v>
      </c>
      <c r="C610" s="15" t="s">
        <v>3626</v>
      </c>
      <c r="D610" s="15" t="s">
        <v>3501</v>
      </c>
      <c r="E610" s="16">
        <v>9180</v>
      </c>
      <c r="F610" s="16">
        <v>6055</v>
      </c>
      <c r="G610" s="16">
        <v>10455</v>
      </c>
      <c r="H610" s="15">
        <v>0.5</v>
      </c>
      <c r="I610" s="15">
        <v>0.5</v>
      </c>
      <c r="J610" s="15">
        <v>0</v>
      </c>
      <c r="K610" s="19" t="s">
        <v>3514</v>
      </c>
      <c r="L610" s="19">
        <v>0</v>
      </c>
      <c r="M610" s="19" t="s">
        <v>3514</v>
      </c>
      <c r="N610" s="19">
        <v>0</v>
      </c>
      <c r="O610" s="19">
        <v>0</v>
      </c>
      <c r="P610" s="19">
        <v>0</v>
      </c>
      <c r="Q610" s="19">
        <v>0</v>
      </c>
      <c r="R610" s="19">
        <v>0</v>
      </c>
      <c r="S610" s="19">
        <v>0</v>
      </c>
      <c r="T610" s="19">
        <v>1</v>
      </c>
      <c r="U610" s="19" t="s">
        <v>3627</v>
      </c>
      <c r="V610" s="19">
        <v>1</v>
      </c>
      <c r="W610" s="19" t="s">
        <v>3628</v>
      </c>
      <c r="X610" s="19">
        <v>0</v>
      </c>
      <c r="Y610" s="19" t="s">
        <v>3514</v>
      </c>
      <c r="Z610" s="19">
        <v>75</v>
      </c>
      <c r="AA610" s="33">
        <v>75</v>
      </c>
      <c r="AB610" s="17" t="str">
        <f t="shared" si="90"/>
        <v/>
      </c>
      <c r="AC610" s="17" t="str">
        <f t="shared" si="91"/>
        <v/>
      </c>
      <c r="AD610" s="17" t="str">
        <f t="shared" si="92"/>
        <v/>
      </c>
      <c r="AE610" s="17" t="str">
        <f t="shared" si="93"/>
        <v/>
      </c>
      <c r="AF610" s="17" t="str">
        <f t="shared" si="94"/>
        <v/>
      </c>
      <c r="AG610" s="17">
        <f t="shared" si="95"/>
        <v>1</v>
      </c>
      <c r="AH610" s="17">
        <f t="shared" si="96"/>
        <v>1</v>
      </c>
      <c r="AI610" s="17" t="str">
        <f t="shared" si="97"/>
        <v/>
      </c>
      <c r="AJ610" s="17">
        <f t="shared" si="98"/>
        <v>1</v>
      </c>
      <c r="AK610" s="17">
        <f t="shared" si="99"/>
        <v>3</v>
      </c>
    </row>
    <row r="611" spans="1:37" s="17" customFormat="1" x14ac:dyDescent="0.25">
      <c r="A611" s="13" t="s">
        <v>3629</v>
      </c>
      <c r="B611" s="18">
        <v>608</v>
      </c>
      <c r="C611" s="15" t="s">
        <v>3630</v>
      </c>
      <c r="D611" s="15" t="s">
        <v>3501</v>
      </c>
      <c r="E611" s="16">
        <v>3000</v>
      </c>
      <c r="F611" s="16">
        <v>3000</v>
      </c>
      <c r="G611" s="16">
        <v>3000</v>
      </c>
      <c r="H611" s="15">
        <v>1.45</v>
      </c>
      <c r="I611" s="15">
        <v>1.45</v>
      </c>
      <c r="J611" s="15">
        <v>0</v>
      </c>
      <c r="K611" s="19">
        <v>0</v>
      </c>
      <c r="L611" s="19">
        <v>0</v>
      </c>
      <c r="M611" s="19">
        <v>0</v>
      </c>
      <c r="N611" s="19">
        <v>0</v>
      </c>
      <c r="O611" s="19">
        <v>0</v>
      </c>
      <c r="P611" s="19">
        <v>0</v>
      </c>
      <c r="Q611" s="19">
        <v>0</v>
      </c>
      <c r="R611" s="19">
        <v>0</v>
      </c>
      <c r="S611" s="19">
        <v>0</v>
      </c>
      <c r="T611" s="19">
        <v>0</v>
      </c>
      <c r="U611" s="19">
        <v>0</v>
      </c>
      <c r="V611" s="19">
        <v>0</v>
      </c>
      <c r="W611" s="19">
        <v>0</v>
      </c>
      <c r="X611" s="19">
        <v>0</v>
      </c>
      <c r="Y611" s="19">
        <v>0</v>
      </c>
      <c r="Z611" s="19">
        <v>0</v>
      </c>
      <c r="AA611" s="33">
        <v>0</v>
      </c>
      <c r="AB611" s="17" t="str">
        <f t="shared" si="90"/>
        <v/>
      </c>
      <c r="AC611" s="17" t="str">
        <f t="shared" si="91"/>
        <v/>
      </c>
      <c r="AD611" s="17" t="str">
        <f t="shared" si="92"/>
        <v/>
      </c>
      <c r="AE611" s="17" t="str">
        <f t="shared" si="93"/>
        <v/>
      </c>
      <c r="AF611" s="17" t="str">
        <f t="shared" si="94"/>
        <v/>
      </c>
      <c r="AG611" s="17" t="str">
        <f t="shared" si="95"/>
        <v/>
      </c>
      <c r="AH611" s="17" t="str">
        <f t="shared" si="96"/>
        <v/>
      </c>
      <c r="AI611" s="17" t="str">
        <f t="shared" si="97"/>
        <v/>
      </c>
      <c r="AJ611" s="17" t="str">
        <f t="shared" si="98"/>
        <v/>
      </c>
      <c r="AK611" s="17">
        <f t="shared" si="99"/>
        <v>0</v>
      </c>
    </row>
    <row r="612" spans="1:37" s="17" customFormat="1" ht="96" x14ac:dyDescent="0.25">
      <c r="A612" s="13" t="s">
        <v>3631</v>
      </c>
      <c r="B612" s="14">
        <v>609</v>
      </c>
      <c r="C612" s="15" t="s">
        <v>3632</v>
      </c>
      <c r="D612" s="15" t="s">
        <v>3501</v>
      </c>
      <c r="E612" s="16">
        <v>2638</v>
      </c>
      <c r="F612" s="16">
        <v>7676</v>
      </c>
      <c r="G612" s="16">
        <v>4349</v>
      </c>
      <c r="H612" s="15">
        <v>0.3</v>
      </c>
      <c r="I612" s="15">
        <v>0.3</v>
      </c>
      <c r="J612" s="15">
        <v>2</v>
      </c>
      <c r="K612" s="19" t="s">
        <v>3633</v>
      </c>
      <c r="L612" s="19">
        <v>2</v>
      </c>
      <c r="M612" s="19" t="s">
        <v>3634</v>
      </c>
      <c r="N612" s="19">
        <v>0</v>
      </c>
      <c r="O612" s="19">
        <v>0</v>
      </c>
      <c r="P612" s="19">
        <v>1</v>
      </c>
      <c r="Q612" s="19" t="s">
        <v>3635</v>
      </c>
      <c r="R612" s="19">
        <v>0</v>
      </c>
      <c r="S612" s="19">
        <v>0</v>
      </c>
      <c r="T612" s="19">
        <v>15</v>
      </c>
      <c r="U612" s="19" t="s">
        <v>3636</v>
      </c>
      <c r="V612" s="19">
        <v>12</v>
      </c>
      <c r="W612" s="19" t="s">
        <v>3637</v>
      </c>
      <c r="X612" s="19">
        <v>0</v>
      </c>
      <c r="Y612" s="19" t="s">
        <v>3514</v>
      </c>
      <c r="Z612" s="19">
        <v>0</v>
      </c>
      <c r="AA612" s="33" t="s">
        <v>3638</v>
      </c>
      <c r="AB612" s="17">
        <f t="shared" si="90"/>
        <v>1</v>
      </c>
      <c r="AC612" s="17">
        <f t="shared" si="91"/>
        <v>1</v>
      </c>
      <c r="AD612" s="17" t="str">
        <f t="shared" si="92"/>
        <v/>
      </c>
      <c r="AE612" s="17">
        <f t="shared" si="93"/>
        <v>1</v>
      </c>
      <c r="AF612" s="17" t="str">
        <f t="shared" si="94"/>
        <v/>
      </c>
      <c r="AG612" s="17">
        <f t="shared" si="95"/>
        <v>1</v>
      </c>
      <c r="AH612" s="17">
        <f t="shared" si="96"/>
        <v>1</v>
      </c>
      <c r="AI612" s="17" t="str">
        <f t="shared" si="97"/>
        <v/>
      </c>
      <c r="AJ612" s="17" t="str">
        <f t="shared" si="98"/>
        <v/>
      </c>
      <c r="AK612" s="17">
        <f t="shared" si="99"/>
        <v>5</v>
      </c>
    </row>
    <row r="613" spans="1:37" s="17" customFormat="1" ht="48" x14ac:dyDescent="0.25">
      <c r="A613" s="13" t="s">
        <v>3639</v>
      </c>
      <c r="B613" s="18">
        <v>610</v>
      </c>
      <c r="C613" s="15" t="s">
        <v>3640</v>
      </c>
      <c r="D613" s="15" t="s">
        <v>3501</v>
      </c>
      <c r="E613" s="16">
        <v>2638</v>
      </c>
      <c r="F613" s="16">
        <v>1592</v>
      </c>
      <c r="G613" s="16">
        <v>3200</v>
      </c>
      <c r="H613" s="15">
        <v>0.3</v>
      </c>
      <c r="I613" s="15">
        <v>0.3</v>
      </c>
      <c r="J613" s="15">
        <v>1</v>
      </c>
      <c r="K613" s="19" t="s">
        <v>3641</v>
      </c>
      <c r="L613" s="19">
        <v>0</v>
      </c>
      <c r="M613" s="19" t="s">
        <v>3514</v>
      </c>
      <c r="N613" s="19">
        <v>0</v>
      </c>
      <c r="O613" s="19">
        <v>0</v>
      </c>
      <c r="P613" s="19">
        <v>0</v>
      </c>
      <c r="Q613" s="19">
        <v>0</v>
      </c>
      <c r="R613" s="19">
        <v>1</v>
      </c>
      <c r="S613" s="19" t="s">
        <v>3642</v>
      </c>
      <c r="T613" s="19">
        <v>20</v>
      </c>
      <c r="U613" s="19" t="s">
        <v>3643</v>
      </c>
      <c r="V613" s="19">
        <v>15</v>
      </c>
      <c r="W613" s="19" t="s">
        <v>3644</v>
      </c>
      <c r="X613" s="19">
        <v>0</v>
      </c>
      <c r="Y613" s="19" t="s">
        <v>3514</v>
      </c>
      <c r="Z613" s="19">
        <v>114</v>
      </c>
      <c r="AA613" s="33">
        <v>0</v>
      </c>
      <c r="AB613" s="17">
        <f t="shared" si="90"/>
        <v>1</v>
      </c>
      <c r="AC613" s="17" t="str">
        <f t="shared" si="91"/>
        <v/>
      </c>
      <c r="AD613" s="17" t="str">
        <f t="shared" si="92"/>
        <v/>
      </c>
      <c r="AE613" s="17" t="str">
        <f t="shared" si="93"/>
        <v/>
      </c>
      <c r="AF613" s="17">
        <f t="shared" si="94"/>
        <v>1</v>
      </c>
      <c r="AG613" s="17">
        <f t="shared" si="95"/>
        <v>1</v>
      </c>
      <c r="AH613" s="17">
        <f t="shared" si="96"/>
        <v>1</v>
      </c>
      <c r="AI613" s="17" t="str">
        <f t="shared" si="97"/>
        <v/>
      </c>
      <c r="AJ613" s="17">
        <f t="shared" si="98"/>
        <v>1</v>
      </c>
      <c r="AK613" s="17">
        <f t="shared" si="99"/>
        <v>5</v>
      </c>
    </row>
    <row r="614" spans="1:37" s="17" customFormat="1" ht="156" x14ac:dyDescent="0.25">
      <c r="A614" s="13" t="s">
        <v>3645</v>
      </c>
      <c r="B614" s="14">
        <v>611</v>
      </c>
      <c r="C614" s="15" t="s">
        <v>3646</v>
      </c>
      <c r="D614" s="15" t="s">
        <v>3501</v>
      </c>
      <c r="E614" s="16">
        <v>12670</v>
      </c>
      <c r="F614" s="16">
        <v>8794</v>
      </c>
      <c r="G614" s="16">
        <v>14497</v>
      </c>
      <c r="H614" s="15">
        <v>1</v>
      </c>
      <c r="I614" s="15">
        <v>1</v>
      </c>
      <c r="J614" s="15">
        <v>2</v>
      </c>
      <c r="K614" s="19" t="s">
        <v>3647</v>
      </c>
      <c r="L614" s="19">
        <v>1</v>
      </c>
      <c r="M614" s="19" t="s">
        <v>3648</v>
      </c>
      <c r="N614" s="19">
        <v>0</v>
      </c>
      <c r="O614" s="19">
        <v>0</v>
      </c>
      <c r="P614" s="19">
        <v>1</v>
      </c>
      <c r="Q614" s="19" t="s">
        <v>3649</v>
      </c>
      <c r="R614" s="19">
        <v>0</v>
      </c>
      <c r="S614" s="19">
        <v>0</v>
      </c>
      <c r="T614" s="19">
        <v>27</v>
      </c>
      <c r="U614" s="19" t="s">
        <v>3650</v>
      </c>
      <c r="V614" s="19">
        <v>34</v>
      </c>
      <c r="W614" s="19" t="s">
        <v>3651</v>
      </c>
      <c r="X614" s="19">
        <v>0</v>
      </c>
      <c r="Y614" s="19">
        <v>0</v>
      </c>
      <c r="Z614" s="19">
        <v>102</v>
      </c>
      <c r="AA614" s="33">
        <v>0</v>
      </c>
      <c r="AB614" s="17">
        <f t="shared" si="90"/>
        <v>1</v>
      </c>
      <c r="AC614" s="17">
        <f t="shared" si="91"/>
        <v>1</v>
      </c>
      <c r="AD614" s="17" t="str">
        <f t="shared" si="92"/>
        <v/>
      </c>
      <c r="AE614" s="17">
        <f t="shared" si="93"/>
        <v>1</v>
      </c>
      <c r="AF614" s="17" t="str">
        <f t="shared" si="94"/>
        <v/>
      </c>
      <c r="AG614" s="17">
        <f t="shared" si="95"/>
        <v>1</v>
      </c>
      <c r="AH614" s="17">
        <f t="shared" si="96"/>
        <v>1</v>
      </c>
      <c r="AI614" s="17" t="str">
        <f t="shared" si="97"/>
        <v/>
      </c>
      <c r="AJ614" s="17">
        <f t="shared" si="98"/>
        <v>1</v>
      </c>
      <c r="AK614" s="17">
        <f t="shared" si="99"/>
        <v>6</v>
      </c>
    </row>
    <row r="615" spans="1:37" s="17" customFormat="1" ht="60" x14ac:dyDescent="0.25">
      <c r="A615" s="13" t="s">
        <v>3652</v>
      </c>
      <c r="B615" s="18">
        <v>612</v>
      </c>
      <c r="C615" s="15" t="s">
        <v>3653</v>
      </c>
      <c r="D615" s="15" t="s">
        <v>3654</v>
      </c>
      <c r="E615" s="16">
        <v>80248</v>
      </c>
      <c r="F615" s="16">
        <v>80248</v>
      </c>
      <c r="G615" s="16">
        <v>90610</v>
      </c>
      <c r="H615" s="15">
        <v>6.5</v>
      </c>
      <c r="I615" s="15">
        <v>6.5</v>
      </c>
      <c r="J615" s="15">
        <v>1</v>
      </c>
      <c r="K615" s="19" t="s">
        <v>3655</v>
      </c>
      <c r="L615" s="19">
        <v>3</v>
      </c>
      <c r="M615" s="19" t="s">
        <v>3656</v>
      </c>
      <c r="N615" s="19">
        <v>0</v>
      </c>
      <c r="O615" s="19">
        <v>0</v>
      </c>
      <c r="P615" s="19">
        <v>0</v>
      </c>
      <c r="Q615" s="19">
        <v>0</v>
      </c>
      <c r="R615" s="19">
        <v>0</v>
      </c>
      <c r="S615" s="19">
        <v>0</v>
      </c>
      <c r="T615" s="19">
        <v>10</v>
      </c>
      <c r="U615" s="19" t="s">
        <v>3657</v>
      </c>
      <c r="V615" s="19">
        <v>6</v>
      </c>
      <c r="W615" s="19" t="s">
        <v>3658</v>
      </c>
      <c r="X615" s="19">
        <v>0</v>
      </c>
      <c r="Y615" s="19">
        <v>0</v>
      </c>
      <c r="Z615" s="19">
        <v>302</v>
      </c>
      <c r="AA615" s="33" t="s">
        <v>3659</v>
      </c>
      <c r="AB615" s="17">
        <f t="shared" si="90"/>
        <v>1</v>
      </c>
      <c r="AC615" s="17">
        <f t="shared" si="91"/>
        <v>1</v>
      </c>
      <c r="AD615" s="17" t="str">
        <f t="shared" si="92"/>
        <v/>
      </c>
      <c r="AE615" s="17" t="str">
        <f t="shared" si="93"/>
        <v/>
      </c>
      <c r="AF615" s="17" t="str">
        <f t="shared" si="94"/>
        <v/>
      </c>
      <c r="AG615" s="17">
        <f t="shared" si="95"/>
        <v>1</v>
      </c>
      <c r="AH615" s="17">
        <f t="shared" si="96"/>
        <v>1</v>
      </c>
      <c r="AI615" s="17" t="str">
        <f t="shared" si="97"/>
        <v/>
      </c>
      <c r="AJ615" s="17">
        <f t="shared" si="98"/>
        <v>1</v>
      </c>
      <c r="AK615" s="17">
        <f t="shared" si="99"/>
        <v>5</v>
      </c>
    </row>
    <row r="616" spans="1:37" s="17" customFormat="1" ht="72" x14ac:dyDescent="0.25">
      <c r="A616" s="13" t="s">
        <v>3660</v>
      </c>
      <c r="B616" s="14">
        <v>613</v>
      </c>
      <c r="C616" s="15" t="s">
        <v>278</v>
      </c>
      <c r="D616" s="15" t="s">
        <v>3654</v>
      </c>
      <c r="E616" s="16">
        <v>18560</v>
      </c>
      <c r="F616" s="16">
        <v>18560</v>
      </c>
      <c r="G616" s="16">
        <v>20910</v>
      </c>
      <c r="H616" s="15">
        <v>6.5</v>
      </c>
      <c r="I616" s="15">
        <v>6.5</v>
      </c>
      <c r="J616" s="15">
        <v>0</v>
      </c>
      <c r="K616" s="19">
        <v>0</v>
      </c>
      <c r="L616" s="19">
        <v>0</v>
      </c>
      <c r="M616" s="19">
        <v>0</v>
      </c>
      <c r="N616" s="19">
        <v>0</v>
      </c>
      <c r="O616" s="19">
        <v>0</v>
      </c>
      <c r="P616" s="19">
        <v>0</v>
      </c>
      <c r="Q616" s="19">
        <v>0</v>
      </c>
      <c r="R616" s="19">
        <v>2</v>
      </c>
      <c r="S616" s="19" t="s">
        <v>3661</v>
      </c>
      <c r="T616" s="19">
        <v>14</v>
      </c>
      <c r="U616" s="19" t="s">
        <v>3662</v>
      </c>
      <c r="V616" s="19">
        <v>0</v>
      </c>
      <c r="W616" s="19">
        <v>0</v>
      </c>
      <c r="X616" s="19">
        <v>0</v>
      </c>
      <c r="Y616" s="19">
        <v>0</v>
      </c>
      <c r="Z616" s="19">
        <v>0</v>
      </c>
      <c r="AA616" s="33">
        <v>0</v>
      </c>
      <c r="AB616" s="17" t="str">
        <f t="shared" si="90"/>
        <v/>
      </c>
      <c r="AC616" s="17" t="str">
        <f t="shared" si="91"/>
        <v/>
      </c>
      <c r="AD616" s="17" t="str">
        <f t="shared" si="92"/>
        <v/>
      </c>
      <c r="AE616" s="17" t="str">
        <f t="shared" si="93"/>
        <v/>
      </c>
      <c r="AF616" s="17">
        <f t="shared" si="94"/>
        <v>1</v>
      </c>
      <c r="AG616" s="17">
        <f t="shared" si="95"/>
        <v>1</v>
      </c>
      <c r="AH616" s="17" t="str">
        <f t="shared" si="96"/>
        <v/>
      </c>
      <c r="AI616" s="17" t="str">
        <f t="shared" si="97"/>
        <v/>
      </c>
      <c r="AJ616" s="17" t="str">
        <f t="shared" si="98"/>
        <v/>
      </c>
      <c r="AK616" s="17">
        <f t="shared" si="99"/>
        <v>2</v>
      </c>
    </row>
    <row r="617" spans="1:37" s="17" customFormat="1" x14ac:dyDescent="0.25">
      <c r="A617" s="13" t="s">
        <v>3663</v>
      </c>
      <c r="B617" s="18">
        <v>614</v>
      </c>
      <c r="C617" s="15" t="s">
        <v>3664</v>
      </c>
      <c r="D617" s="15" t="s">
        <v>3665</v>
      </c>
      <c r="E617" s="16">
        <v>12373</v>
      </c>
      <c r="F617" s="16">
        <v>0</v>
      </c>
      <c r="G617" s="16">
        <v>14496</v>
      </c>
      <c r="H617" s="15">
        <v>1</v>
      </c>
      <c r="I617" s="15">
        <v>1</v>
      </c>
      <c r="J617" s="15">
        <v>0</v>
      </c>
      <c r="K617" s="19" t="s">
        <v>3514</v>
      </c>
      <c r="L617" s="19">
        <v>0</v>
      </c>
      <c r="M617" s="19">
        <v>0</v>
      </c>
      <c r="N617" s="19">
        <v>0</v>
      </c>
      <c r="O617" s="19">
        <v>0</v>
      </c>
      <c r="P617" s="19">
        <v>0</v>
      </c>
      <c r="Q617" s="19">
        <v>0</v>
      </c>
      <c r="R617" s="19">
        <v>0</v>
      </c>
      <c r="S617" s="19">
        <v>0</v>
      </c>
      <c r="T617" s="19">
        <v>0</v>
      </c>
      <c r="U617" s="19">
        <v>0</v>
      </c>
      <c r="V617" s="19">
        <v>0</v>
      </c>
      <c r="W617" s="19">
        <v>0</v>
      </c>
      <c r="X617" s="19">
        <v>0</v>
      </c>
      <c r="Y617" s="19">
        <v>0</v>
      </c>
      <c r="Z617" s="19">
        <v>0</v>
      </c>
      <c r="AA617" s="33">
        <v>0</v>
      </c>
      <c r="AB617" s="17" t="str">
        <f t="shared" si="90"/>
        <v/>
      </c>
      <c r="AC617" s="17" t="str">
        <f t="shared" si="91"/>
        <v/>
      </c>
      <c r="AD617" s="17" t="str">
        <f t="shared" si="92"/>
        <v/>
      </c>
      <c r="AE617" s="17" t="str">
        <f t="shared" si="93"/>
        <v/>
      </c>
      <c r="AF617" s="17" t="str">
        <f t="shared" si="94"/>
        <v/>
      </c>
      <c r="AG617" s="17" t="str">
        <f t="shared" si="95"/>
        <v/>
      </c>
      <c r="AH617" s="17" t="str">
        <f t="shared" si="96"/>
        <v/>
      </c>
      <c r="AI617" s="17" t="str">
        <f t="shared" si="97"/>
        <v/>
      </c>
      <c r="AJ617" s="17" t="str">
        <f t="shared" si="98"/>
        <v/>
      </c>
      <c r="AK617" s="17">
        <f t="shared" si="99"/>
        <v>0</v>
      </c>
    </row>
    <row r="618" spans="1:37" s="17" customFormat="1" ht="36" x14ac:dyDescent="0.25">
      <c r="A618" s="13" t="s">
        <v>3666</v>
      </c>
      <c r="B618" s="14">
        <v>615</v>
      </c>
      <c r="C618" s="15" t="s">
        <v>3667</v>
      </c>
      <c r="D618" s="15" t="s">
        <v>3665</v>
      </c>
      <c r="E618" s="16">
        <v>30934</v>
      </c>
      <c r="F618" s="16">
        <v>32743</v>
      </c>
      <c r="G618" s="16">
        <v>36243</v>
      </c>
      <c r="H618" s="15">
        <v>2.5</v>
      </c>
      <c r="I618" s="15">
        <v>2.5</v>
      </c>
      <c r="J618" s="15">
        <v>3</v>
      </c>
      <c r="K618" s="19" t="s">
        <v>3668</v>
      </c>
      <c r="L618" s="19">
        <v>0</v>
      </c>
      <c r="M618" s="19">
        <v>0</v>
      </c>
      <c r="N618" s="19">
        <v>0</v>
      </c>
      <c r="O618" s="19">
        <v>0</v>
      </c>
      <c r="P618" s="19">
        <v>0</v>
      </c>
      <c r="Q618" s="19">
        <v>0</v>
      </c>
      <c r="R618" s="19">
        <v>1</v>
      </c>
      <c r="S618" s="19" t="s">
        <v>3669</v>
      </c>
      <c r="T618" s="19">
        <v>24</v>
      </c>
      <c r="U618" s="19" t="s">
        <v>3670</v>
      </c>
      <c r="V618" s="19">
        <v>10</v>
      </c>
      <c r="W618" s="19" t="s">
        <v>3671</v>
      </c>
      <c r="X618" s="19">
        <v>0</v>
      </c>
      <c r="Y618" s="19">
        <v>0</v>
      </c>
      <c r="Z618" s="19">
        <v>1583</v>
      </c>
      <c r="AA618" s="33" t="s">
        <v>3672</v>
      </c>
      <c r="AB618" s="17">
        <f t="shared" si="90"/>
        <v>1</v>
      </c>
      <c r="AC618" s="17" t="str">
        <f t="shared" si="91"/>
        <v/>
      </c>
      <c r="AD618" s="17" t="str">
        <f t="shared" si="92"/>
        <v/>
      </c>
      <c r="AE618" s="17" t="str">
        <f t="shared" si="93"/>
        <v/>
      </c>
      <c r="AF618" s="17">
        <f t="shared" si="94"/>
        <v>1</v>
      </c>
      <c r="AG618" s="17">
        <f t="shared" si="95"/>
        <v>1</v>
      </c>
      <c r="AH618" s="17">
        <f t="shared" si="96"/>
        <v>1</v>
      </c>
      <c r="AI618" s="17" t="str">
        <f t="shared" si="97"/>
        <v/>
      </c>
      <c r="AJ618" s="17">
        <f t="shared" si="98"/>
        <v>1</v>
      </c>
      <c r="AK618" s="17">
        <f t="shared" si="99"/>
        <v>5</v>
      </c>
    </row>
    <row r="619" spans="1:37" s="17" customFormat="1" ht="72" x14ac:dyDescent="0.25">
      <c r="A619" s="13" t="s">
        <v>3673</v>
      </c>
      <c r="B619" s="18">
        <v>616</v>
      </c>
      <c r="C619" s="15" t="s">
        <v>3674</v>
      </c>
      <c r="D619" s="15" t="s">
        <v>3665</v>
      </c>
      <c r="E619" s="16">
        <v>133387</v>
      </c>
      <c r="F619" s="16">
        <v>161669</v>
      </c>
      <c r="G619" s="16">
        <v>152219</v>
      </c>
      <c r="H619" s="15">
        <v>10.5</v>
      </c>
      <c r="I619" s="15">
        <v>10.5</v>
      </c>
      <c r="J619" s="15">
        <v>4</v>
      </c>
      <c r="K619" s="19" t="s">
        <v>3675</v>
      </c>
      <c r="L619" s="19">
        <v>1</v>
      </c>
      <c r="M619" s="19" t="s">
        <v>3676</v>
      </c>
      <c r="N619" s="19">
        <v>0</v>
      </c>
      <c r="O619" s="19">
        <v>0</v>
      </c>
      <c r="P619" s="19">
        <v>3</v>
      </c>
      <c r="Q619" s="19" t="s">
        <v>3677</v>
      </c>
      <c r="R619" s="19">
        <v>2</v>
      </c>
      <c r="S619" s="19" t="s">
        <v>3678</v>
      </c>
      <c r="T619" s="19">
        <v>12</v>
      </c>
      <c r="U619" s="19" t="s">
        <v>3679</v>
      </c>
      <c r="V619" s="19">
        <v>11</v>
      </c>
      <c r="W619" s="19" t="s">
        <v>3671</v>
      </c>
      <c r="X619" s="19">
        <v>1</v>
      </c>
      <c r="Y619" s="19" t="s">
        <v>3680</v>
      </c>
      <c r="Z619" s="19">
        <v>399</v>
      </c>
      <c r="AA619" s="33" t="s">
        <v>3681</v>
      </c>
      <c r="AB619" s="17">
        <f t="shared" si="90"/>
        <v>1</v>
      </c>
      <c r="AC619" s="17">
        <f t="shared" si="91"/>
        <v>1</v>
      </c>
      <c r="AD619" s="17" t="str">
        <f t="shared" si="92"/>
        <v/>
      </c>
      <c r="AE619" s="17">
        <f t="shared" si="93"/>
        <v>1</v>
      </c>
      <c r="AF619" s="17">
        <f t="shared" si="94"/>
        <v>1</v>
      </c>
      <c r="AG619" s="17">
        <f t="shared" si="95"/>
        <v>1</v>
      </c>
      <c r="AH619" s="17">
        <f t="shared" si="96"/>
        <v>1</v>
      </c>
      <c r="AI619" s="17">
        <f t="shared" si="97"/>
        <v>1</v>
      </c>
      <c r="AJ619" s="17">
        <f t="shared" si="98"/>
        <v>1</v>
      </c>
      <c r="AK619" s="17">
        <f t="shared" si="99"/>
        <v>8</v>
      </c>
    </row>
    <row r="620" spans="1:37" s="17" customFormat="1" ht="36" x14ac:dyDescent="0.25">
      <c r="A620" s="13" t="s">
        <v>3682</v>
      </c>
      <c r="B620" s="14">
        <v>617</v>
      </c>
      <c r="C620" s="15" t="s">
        <v>3683</v>
      </c>
      <c r="D620" s="15" t="s">
        <v>3665</v>
      </c>
      <c r="E620" s="16">
        <v>24747</v>
      </c>
      <c r="F620" s="16">
        <v>22335</v>
      </c>
      <c r="G620" s="16">
        <v>28994</v>
      </c>
      <c r="H620" s="15">
        <v>2</v>
      </c>
      <c r="I620" s="15">
        <v>2</v>
      </c>
      <c r="J620" s="15">
        <v>0</v>
      </c>
      <c r="K620" s="19">
        <v>0</v>
      </c>
      <c r="L620" s="19">
        <v>0</v>
      </c>
      <c r="M620" s="19">
        <v>0</v>
      </c>
      <c r="N620" s="19">
        <v>0</v>
      </c>
      <c r="O620" s="19">
        <v>0</v>
      </c>
      <c r="P620" s="19">
        <v>0</v>
      </c>
      <c r="Q620" s="19">
        <v>0</v>
      </c>
      <c r="R620" s="19">
        <v>0</v>
      </c>
      <c r="S620" s="19">
        <v>0</v>
      </c>
      <c r="T620" s="19">
        <v>8</v>
      </c>
      <c r="U620" s="19" t="s">
        <v>3684</v>
      </c>
      <c r="V620" s="19">
        <v>0</v>
      </c>
      <c r="W620" s="19">
        <v>0</v>
      </c>
      <c r="X620" s="19">
        <v>0</v>
      </c>
      <c r="Y620" s="19">
        <v>0</v>
      </c>
      <c r="Z620" s="19">
        <v>240</v>
      </c>
      <c r="AA620" s="33" t="s">
        <v>3685</v>
      </c>
      <c r="AB620" s="17" t="str">
        <f t="shared" si="90"/>
        <v/>
      </c>
      <c r="AC620" s="17" t="str">
        <f t="shared" si="91"/>
        <v/>
      </c>
      <c r="AD620" s="17" t="str">
        <f t="shared" si="92"/>
        <v/>
      </c>
      <c r="AE620" s="17" t="str">
        <f t="shared" si="93"/>
        <v/>
      </c>
      <c r="AF620" s="17" t="str">
        <f t="shared" si="94"/>
        <v/>
      </c>
      <c r="AG620" s="17">
        <f t="shared" si="95"/>
        <v>1</v>
      </c>
      <c r="AH620" s="17" t="str">
        <f t="shared" si="96"/>
        <v/>
      </c>
      <c r="AI620" s="17" t="str">
        <f t="shared" si="97"/>
        <v/>
      </c>
      <c r="AJ620" s="17">
        <f t="shared" si="98"/>
        <v>1</v>
      </c>
      <c r="AK620" s="17">
        <f t="shared" si="99"/>
        <v>2</v>
      </c>
    </row>
    <row r="621" spans="1:37" s="17" customFormat="1" ht="24" x14ac:dyDescent="0.25">
      <c r="A621" s="13" t="s">
        <v>3686</v>
      </c>
      <c r="B621" s="18">
        <v>618</v>
      </c>
      <c r="C621" s="15" t="s">
        <v>3687</v>
      </c>
      <c r="D621" s="15" t="s">
        <v>3665</v>
      </c>
      <c r="E621" s="16">
        <v>12373</v>
      </c>
      <c r="F621" s="16">
        <v>6968</v>
      </c>
      <c r="G621" s="16">
        <v>14497</v>
      </c>
      <c r="H621" s="15">
        <v>1</v>
      </c>
      <c r="I621" s="15">
        <v>1</v>
      </c>
      <c r="J621" s="15">
        <v>0</v>
      </c>
      <c r="K621" s="19">
        <v>0</v>
      </c>
      <c r="L621" s="19">
        <v>0</v>
      </c>
      <c r="M621" s="19">
        <v>0</v>
      </c>
      <c r="N621" s="19">
        <v>0</v>
      </c>
      <c r="O621" s="19">
        <v>0</v>
      </c>
      <c r="P621" s="19">
        <v>0</v>
      </c>
      <c r="Q621" s="19">
        <v>0</v>
      </c>
      <c r="R621" s="19">
        <v>0</v>
      </c>
      <c r="S621" s="19">
        <v>0</v>
      </c>
      <c r="T621" s="19">
        <v>8</v>
      </c>
      <c r="U621" s="19" t="s">
        <v>3688</v>
      </c>
      <c r="V621" s="19">
        <v>0</v>
      </c>
      <c r="W621" s="19">
        <v>0</v>
      </c>
      <c r="X621" s="19">
        <v>0</v>
      </c>
      <c r="Y621" s="19">
        <v>0</v>
      </c>
      <c r="Z621" s="19">
        <v>0</v>
      </c>
      <c r="AA621" s="33">
        <v>0</v>
      </c>
      <c r="AB621" s="17" t="str">
        <f t="shared" si="90"/>
        <v/>
      </c>
      <c r="AC621" s="17" t="str">
        <f t="shared" si="91"/>
        <v/>
      </c>
      <c r="AD621" s="17" t="str">
        <f t="shared" si="92"/>
        <v/>
      </c>
      <c r="AE621" s="17" t="str">
        <f t="shared" si="93"/>
        <v/>
      </c>
      <c r="AF621" s="17" t="str">
        <f t="shared" si="94"/>
        <v/>
      </c>
      <c r="AG621" s="17">
        <f t="shared" si="95"/>
        <v>1</v>
      </c>
      <c r="AH621" s="17" t="str">
        <f t="shared" si="96"/>
        <v/>
      </c>
      <c r="AI621" s="17" t="str">
        <f t="shared" si="97"/>
        <v/>
      </c>
      <c r="AJ621" s="17" t="str">
        <f t="shared" si="98"/>
        <v/>
      </c>
      <c r="AK621" s="17">
        <f t="shared" si="99"/>
        <v>1</v>
      </c>
    </row>
    <row r="622" spans="1:37" s="17" customFormat="1" ht="36" x14ac:dyDescent="0.25">
      <c r="A622" s="13" t="s">
        <v>3689</v>
      </c>
      <c r="B622" s="14">
        <v>619</v>
      </c>
      <c r="C622" s="15" t="s">
        <v>3690</v>
      </c>
      <c r="D622" s="15" t="s">
        <v>3665</v>
      </c>
      <c r="E622" s="16">
        <v>12374</v>
      </c>
      <c r="F622" s="16">
        <v>13027</v>
      </c>
      <c r="G622" s="16">
        <v>14497</v>
      </c>
      <c r="H622" s="15">
        <v>1</v>
      </c>
      <c r="I622" s="15">
        <v>1</v>
      </c>
      <c r="J622" s="15">
        <v>0</v>
      </c>
      <c r="K622" s="19">
        <v>0</v>
      </c>
      <c r="L622" s="19">
        <v>0</v>
      </c>
      <c r="M622" s="19">
        <v>0</v>
      </c>
      <c r="N622" s="19">
        <v>0</v>
      </c>
      <c r="O622" s="19">
        <v>0</v>
      </c>
      <c r="P622" s="19">
        <v>0</v>
      </c>
      <c r="Q622" s="19">
        <v>0</v>
      </c>
      <c r="R622" s="19">
        <v>0</v>
      </c>
      <c r="S622" s="19">
        <v>0</v>
      </c>
      <c r="T622" s="19">
        <v>23</v>
      </c>
      <c r="U622" s="19" t="s">
        <v>3691</v>
      </c>
      <c r="V622" s="19">
        <v>0</v>
      </c>
      <c r="W622" s="19">
        <v>0</v>
      </c>
      <c r="X622" s="19">
        <v>0</v>
      </c>
      <c r="Y622" s="19">
        <v>0</v>
      </c>
      <c r="Z622" s="19">
        <v>125</v>
      </c>
      <c r="AA622" s="33" t="s">
        <v>3692</v>
      </c>
      <c r="AB622" s="17" t="str">
        <f t="shared" si="90"/>
        <v/>
      </c>
      <c r="AC622" s="17" t="str">
        <f t="shared" si="91"/>
        <v/>
      </c>
      <c r="AD622" s="17" t="str">
        <f t="shared" si="92"/>
        <v/>
      </c>
      <c r="AE622" s="17" t="str">
        <f t="shared" si="93"/>
        <v/>
      </c>
      <c r="AF622" s="17" t="str">
        <f t="shared" si="94"/>
        <v/>
      </c>
      <c r="AG622" s="17">
        <f t="shared" si="95"/>
        <v>1</v>
      </c>
      <c r="AH622" s="17" t="str">
        <f t="shared" si="96"/>
        <v/>
      </c>
      <c r="AI622" s="17" t="str">
        <f t="shared" si="97"/>
        <v/>
      </c>
      <c r="AJ622" s="17">
        <f t="shared" si="98"/>
        <v>1</v>
      </c>
      <c r="AK622" s="17">
        <f t="shared" si="99"/>
        <v>2</v>
      </c>
    </row>
    <row r="623" spans="1:37" s="17" customFormat="1" ht="96" x14ac:dyDescent="0.25">
      <c r="A623" s="13" t="s">
        <v>3693</v>
      </c>
      <c r="B623" s="18">
        <v>620</v>
      </c>
      <c r="C623" s="15" t="s">
        <v>3694</v>
      </c>
      <c r="D623" s="15" t="s">
        <v>3665</v>
      </c>
      <c r="E623" s="16">
        <v>37121</v>
      </c>
      <c r="F623" s="16">
        <v>33551</v>
      </c>
      <c r="G623" s="16">
        <v>43491</v>
      </c>
      <c r="H623" s="15">
        <v>3</v>
      </c>
      <c r="I623" s="15">
        <v>3</v>
      </c>
      <c r="J623" s="15">
        <v>1</v>
      </c>
      <c r="K623" s="19" t="s">
        <v>3695</v>
      </c>
      <c r="L623" s="19">
        <v>0</v>
      </c>
      <c r="M623" s="19">
        <v>0</v>
      </c>
      <c r="N623" s="19">
        <v>0</v>
      </c>
      <c r="O623" s="19">
        <v>0</v>
      </c>
      <c r="P623" s="19">
        <v>2</v>
      </c>
      <c r="Q623" s="19" t="s">
        <v>3696</v>
      </c>
      <c r="R623" s="19">
        <v>3</v>
      </c>
      <c r="S623" s="19" t="s">
        <v>3697</v>
      </c>
      <c r="T623" s="19">
        <v>21</v>
      </c>
      <c r="U623" s="19" t="s">
        <v>3698</v>
      </c>
      <c r="V623" s="19">
        <v>8</v>
      </c>
      <c r="W623" s="19" t="s">
        <v>3699</v>
      </c>
      <c r="X623" s="19">
        <v>0</v>
      </c>
      <c r="Y623" s="19">
        <v>0</v>
      </c>
      <c r="Z623" s="19">
        <v>1684</v>
      </c>
      <c r="AA623" s="33" t="s">
        <v>3700</v>
      </c>
      <c r="AB623" s="17">
        <f t="shared" si="90"/>
        <v>1</v>
      </c>
      <c r="AC623" s="17" t="str">
        <f t="shared" si="91"/>
        <v/>
      </c>
      <c r="AD623" s="17" t="str">
        <f t="shared" si="92"/>
        <v/>
      </c>
      <c r="AE623" s="17">
        <f t="shared" si="93"/>
        <v>1</v>
      </c>
      <c r="AF623" s="17">
        <f t="shared" si="94"/>
        <v>1</v>
      </c>
      <c r="AG623" s="17">
        <f t="shared" si="95"/>
        <v>1</v>
      </c>
      <c r="AH623" s="17">
        <f t="shared" si="96"/>
        <v>1</v>
      </c>
      <c r="AI623" s="17" t="str">
        <f t="shared" si="97"/>
        <v/>
      </c>
      <c r="AJ623" s="17">
        <f t="shared" si="98"/>
        <v>1</v>
      </c>
      <c r="AK623" s="17">
        <f t="shared" si="99"/>
        <v>6</v>
      </c>
    </row>
    <row r="624" spans="1:37" s="17" customFormat="1" ht="24" x14ac:dyDescent="0.25">
      <c r="A624" s="13" t="s">
        <v>3701</v>
      </c>
      <c r="B624" s="14">
        <v>621</v>
      </c>
      <c r="C624" s="15" t="s">
        <v>616</v>
      </c>
      <c r="D624" s="15" t="s">
        <v>3702</v>
      </c>
      <c r="E624" s="16">
        <v>12374</v>
      </c>
      <c r="F624" s="16">
        <v>12373</v>
      </c>
      <c r="G624" s="16">
        <v>13940</v>
      </c>
      <c r="H624" s="15">
        <v>1</v>
      </c>
      <c r="I624" s="15">
        <v>1</v>
      </c>
      <c r="J624" s="15">
        <v>2</v>
      </c>
      <c r="K624" s="19" t="s">
        <v>3703</v>
      </c>
      <c r="L624" s="19">
        <v>1</v>
      </c>
      <c r="M624" s="19" t="s">
        <v>3704</v>
      </c>
      <c r="N624" s="19">
        <v>0</v>
      </c>
      <c r="O624" s="19">
        <v>0</v>
      </c>
      <c r="P624" s="19">
        <v>0</v>
      </c>
      <c r="Q624" s="19">
        <v>0</v>
      </c>
      <c r="R624" s="19">
        <v>0</v>
      </c>
      <c r="S624" s="19">
        <v>0</v>
      </c>
      <c r="T624" s="19">
        <v>8</v>
      </c>
      <c r="U624" s="19" t="s">
        <v>3705</v>
      </c>
      <c r="V624" s="19">
        <v>0</v>
      </c>
      <c r="W624" s="19">
        <v>0</v>
      </c>
      <c r="X624" s="19">
        <v>0</v>
      </c>
      <c r="Y624" s="19">
        <v>0</v>
      </c>
      <c r="Z624" s="19">
        <v>60</v>
      </c>
      <c r="AA624" s="33" t="s">
        <v>3706</v>
      </c>
      <c r="AB624" s="17">
        <f t="shared" si="90"/>
        <v>1</v>
      </c>
      <c r="AC624" s="17">
        <f t="shared" si="91"/>
        <v>1</v>
      </c>
      <c r="AD624" s="17" t="str">
        <f t="shared" si="92"/>
        <v/>
      </c>
      <c r="AE624" s="17" t="str">
        <f t="shared" si="93"/>
        <v/>
      </c>
      <c r="AF624" s="17" t="str">
        <f t="shared" si="94"/>
        <v/>
      </c>
      <c r="AG624" s="17">
        <f t="shared" si="95"/>
        <v>1</v>
      </c>
      <c r="AH624" s="17" t="str">
        <f t="shared" si="96"/>
        <v/>
      </c>
      <c r="AI624" s="17" t="str">
        <f t="shared" si="97"/>
        <v/>
      </c>
      <c r="AJ624" s="17">
        <f t="shared" si="98"/>
        <v>1</v>
      </c>
      <c r="AK624" s="17">
        <f t="shared" si="99"/>
        <v>4</v>
      </c>
    </row>
    <row r="625" spans="1:37" s="17" customFormat="1" x14ac:dyDescent="0.25">
      <c r="A625" s="13" t="s">
        <v>3707</v>
      </c>
      <c r="B625" s="18">
        <v>622</v>
      </c>
      <c r="C625" s="15" t="s">
        <v>3708</v>
      </c>
      <c r="D625" s="15" t="s">
        <v>3702</v>
      </c>
      <c r="E625" s="16">
        <v>12374</v>
      </c>
      <c r="F625" s="16">
        <v>12373</v>
      </c>
      <c r="G625" s="16">
        <v>13940</v>
      </c>
      <c r="H625" s="15">
        <v>1</v>
      </c>
      <c r="I625" s="15">
        <v>1</v>
      </c>
      <c r="J625" s="15">
        <v>1</v>
      </c>
      <c r="K625" s="19" t="s">
        <v>3709</v>
      </c>
      <c r="L625" s="19">
        <v>1</v>
      </c>
      <c r="M625" s="19" t="s">
        <v>3710</v>
      </c>
      <c r="N625" s="19">
        <v>0</v>
      </c>
      <c r="O625" s="19">
        <v>0</v>
      </c>
      <c r="P625" s="19">
        <v>0</v>
      </c>
      <c r="Q625" s="19">
        <v>0</v>
      </c>
      <c r="R625" s="19">
        <v>0</v>
      </c>
      <c r="S625" s="19">
        <v>0</v>
      </c>
      <c r="T625" s="19">
        <v>11</v>
      </c>
      <c r="U625" s="19" t="s">
        <v>3711</v>
      </c>
      <c r="V625" s="19">
        <v>3</v>
      </c>
      <c r="W625" s="19" t="s">
        <v>3712</v>
      </c>
      <c r="X625" s="19">
        <v>0</v>
      </c>
      <c r="Y625" s="19">
        <v>0</v>
      </c>
      <c r="Z625" s="19">
        <v>340</v>
      </c>
      <c r="AA625" s="33" t="s">
        <v>3713</v>
      </c>
      <c r="AB625" s="17">
        <f t="shared" si="90"/>
        <v>1</v>
      </c>
      <c r="AC625" s="17">
        <f t="shared" si="91"/>
        <v>1</v>
      </c>
      <c r="AD625" s="17" t="str">
        <f t="shared" si="92"/>
        <v/>
      </c>
      <c r="AE625" s="17" t="str">
        <f t="shared" si="93"/>
        <v/>
      </c>
      <c r="AF625" s="17" t="str">
        <f t="shared" si="94"/>
        <v/>
      </c>
      <c r="AG625" s="17">
        <f t="shared" si="95"/>
        <v>1</v>
      </c>
      <c r="AH625" s="17">
        <f t="shared" si="96"/>
        <v>1</v>
      </c>
      <c r="AI625" s="17" t="str">
        <f t="shared" si="97"/>
        <v/>
      </c>
      <c r="AJ625" s="17">
        <f t="shared" si="98"/>
        <v>1</v>
      </c>
      <c r="AK625" s="17">
        <f t="shared" si="99"/>
        <v>5</v>
      </c>
    </row>
    <row r="626" spans="1:37" s="17" customFormat="1" ht="48" x14ac:dyDescent="0.25">
      <c r="A626" s="13" t="s">
        <v>3714</v>
      </c>
      <c r="B626" s="14">
        <v>623</v>
      </c>
      <c r="C626" s="15" t="s">
        <v>3715</v>
      </c>
      <c r="D626" s="15" t="s">
        <v>3702</v>
      </c>
      <c r="E626" s="16">
        <v>148482</v>
      </c>
      <c r="F626" s="16">
        <v>148482</v>
      </c>
      <c r="G626" s="16">
        <v>167280</v>
      </c>
      <c r="H626" s="15">
        <v>12</v>
      </c>
      <c r="I626" s="15">
        <v>12</v>
      </c>
      <c r="J626" s="15">
        <v>3</v>
      </c>
      <c r="K626" s="19" t="s">
        <v>3716</v>
      </c>
      <c r="L626" s="19">
        <v>5</v>
      </c>
      <c r="M626" s="19" t="s">
        <v>3717</v>
      </c>
      <c r="N626" s="19">
        <v>0</v>
      </c>
      <c r="O626" s="19">
        <v>0</v>
      </c>
      <c r="P626" s="19">
        <v>0</v>
      </c>
      <c r="Q626" s="19">
        <v>0</v>
      </c>
      <c r="R626" s="19">
        <v>2</v>
      </c>
      <c r="S626" s="19" t="s">
        <v>3718</v>
      </c>
      <c r="T626" s="19">
        <v>52</v>
      </c>
      <c r="U626" s="19" t="s">
        <v>3719</v>
      </c>
      <c r="V626" s="19">
        <v>32</v>
      </c>
      <c r="W626" s="19" t="s">
        <v>3720</v>
      </c>
      <c r="X626" s="19">
        <v>0</v>
      </c>
      <c r="Y626" s="19">
        <v>0</v>
      </c>
      <c r="Z626" s="19">
        <v>664</v>
      </c>
      <c r="AA626" s="33" t="s">
        <v>3721</v>
      </c>
      <c r="AB626" s="17">
        <f t="shared" si="90"/>
        <v>1</v>
      </c>
      <c r="AC626" s="17">
        <f t="shared" si="91"/>
        <v>1</v>
      </c>
      <c r="AD626" s="17" t="str">
        <f t="shared" si="92"/>
        <v/>
      </c>
      <c r="AE626" s="17" t="str">
        <f t="shared" si="93"/>
        <v/>
      </c>
      <c r="AF626" s="17">
        <f t="shared" si="94"/>
        <v>1</v>
      </c>
      <c r="AG626" s="17">
        <f t="shared" si="95"/>
        <v>1</v>
      </c>
      <c r="AH626" s="17">
        <f t="shared" si="96"/>
        <v>1</v>
      </c>
      <c r="AI626" s="17" t="str">
        <f t="shared" si="97"/>
        <v/>
      </c>
      <c r="AJ626" s="17">
        <f t="shared" si="98"/>
        <v>1</v>
      </c>
      <c r="AK626" s="17">
        <f t="shared" si="99"/>
        <v>6</v>
      </c>
    </row>
    <row r="627" spans="1:37" s="17" customFormat="1" x14ac:dyDescent="0.25">
      <c r="A627" s="13" t="s">
        <v>3722</v>
      </c>
      <c r="B627" s="18">
        <v>624</v>
      </c>
      <c r="C627" s="15" t="s">
        <v>3723</v>
      </c>
      <c r="D627" s="15" t="s">
        <v>3702</v>
      </c>
      <c r="E627" s="16">
        <v>6187</v>
      </c>
      <c r="F627" s="16">
        <v>6187</v>
      </c>
      <c r="G627" s="16">
        <v>6970</v>
      </c>
      <c r="H627" s="15">
        <v>0.5</v>
      </c>
      <c r="I627" s="15">
        <v>0.5</v>
      </c>
      <c r="J627" s="15">
        <v>0</v>
      </c>
      <c r="K627" s="19">
        <v>0</v>
      </c>
      <c r="L627" s="19">
        <v>0</v>
      </c>
      <c r="M627" s="19">
        <v>0</v>
      </c>
      <c r="N627" s="19">
        <v>0</v>
      </c>
      <c r="O627" s="19">
        <v>0</v>
      </c>
      <c r="P627" s="19">
        <v>0</v>
      </c>
      <c r="Q627" s="19">
        <v>0</v>
      </c>
      <c r="R627" s="19">
        <v>0</v>
      </c>
      <c r="S627" s="19">
        <v>0</v>
      </c>
      <c r="T627" s="19">
        <v>6</v>
      </c>
      <c r="U627" s="19" t="s">
        <v>3724</v>
      </c>
      <c r="V627" s="19">
        <v>0</v>
      </c>
      <c r="W627" s="19">
        <v>0</v>
      </c>
      <c r="X627" s="19">
        <v>0</v>
      </c>
      <c r="Y627" s="19">
        <v>0</v>
      </c>
      <c r="Z627" s="19">
        <v>140</v>
      </c>
      <c r="AA627" s="33" t="s">
        <v>3725</v>
      </c>
      <c r="AB627" s="17" t="str">
        <f t="shared" si="90"/>
        <v/>
      </c>
      <c r="AC627" s="17" t="str">
        <f t="shared" si="91"/>
        <v/>
      </c>
      <c r="AD627" s="17" t="str">
        <f t="shared" si="92"/>
        <v/>
      </c>
      <c r="AE627" s="17" t="str">
        <f t="shared" si="93"/>
        <v/>
      </c>
      <c r="AF627" s="17" t="str">
        <f t="shared" si="94"/>
        <v/>
      </c>
      <c r="AG627" s="17">
        <f t="shared" si="95"/>
        <v>1</v>
      </c>
      <c r="AH627" s="17" t="str">
        <f t="shared" si="96"/>
        <v/>
      </c>
      <c r="AI627" s="17" t="str">
        <f t="shared" si="97"/>
        <v/>
      </c>
      <c r="AJ627" s="17">
        <f t="shared" si="98"/>
        <v>1</v>
      </c>
      <c r="AK627" s="17">
        <f t="shared" si="99"/>
        <v>2</v>
      </c>
    </row>
    <row r="628" spans="1:37" s="17" customFormat="1" x14ac:dyDescent="0.25">
      <c r="A628" s="13" t="s">
        <v>3726</v>
      </c>
      <c r="B628" s="14">
        <v>625</v>
      </c>
      <c r="C628" s="15" t="s">
        <v>3727</v>
      </c>
      <c r="D628" s="15" t="s">
        <v>3702</v>
      </c>
      <c r="E628" s="16">
        <v>6187</v>
      </c>
      <c r="F628" s="16">
        <v>6187</v>
      </c>
      <c r="G628" s="16">
        <v>6970</v>
      </c>
      <c r="H628" s="15">
        <v>0.5</v>
      </c>
      <c r="I628" s="15">
        <v>0.5</v>
      </c>
      <c r="J628" s="15">
        <v>0</v>
      </c>
      <c r="K628" s="19">
        <v>0</v>
      </c>
      <c r="L628" s="19">
        <v>0</v>
      </c>
      <c r="M628" s="19">
        <v>0</v>
      </c>
      <c r="N628" s="19">
        <v>0</v>
      </c>
      <c r="O628" s="19">
        <v>0</v>
      </c>
      <c r="P628" s="19">
        <v>0</v>
      </c>
      <c r="Q628" s="19">
        <v>0</v>
      </c>
      <c r="R628" s="19">
        <v>0</v>
      </c>
      <c r="S628" s="19">
        <v>0</v>
      </c>
      <c r="T628" s="19">
        <v>4</v>
      </c>
      <c r="U628" s="19" t="s">
        <v>3711</v>
      </c>
      <c r="V628" s="19">
        <v>0</v>
      </c>
      <c r="W628" s="19">
        <v>0</v>
      </c>
      <c r="X628" s="19">
        <v>0</v>
      </c>
      <c r="Y628" s="19">
        <v>0</v>
      </c>
      <c r="Z628" s="19">
        <v>40</v>
      </c>
      <c r="AA628" s="33" t="s">
        <v>3713</v>
      </c>
      <c r="AB628" s="17" t="str">
        <f t="shared" si="90"/>
        <v/>
      </c>
      <c r="AC628" s="17" t="str">
        <f t="shared" si="91"/>
        <v/>
      </c>
      <c r="AD628" s="17" t="str">
        <f t="shared" si="92"/>
        <v/>
      </c>
      <c r="AE628" s="17" t="str">
        <f t="shared" si="93"/>
        <v/>
      </c>
      <c r="AF628" s="17" t="str">
        <f t="shared" si="94"/>
        <v/>
      </c>
      <c r="AG628" s="17">
        <f t="shared" si="95"/>
        <v>1</v>
      </c>
      <c r="AH628" s="17" t="str">
        <f t="shared" si="96"/>
        <v/>
      </c>
      <c r="AI628" s="17" t="str">
        <f t="shared" si="97"/>
        <v/>
      </c>
      <c r="AJ628" s="17">
        <f t="shared" si="98"/>
        <v>1</v>
      </c>
      <c r="AK628" s="17">
        <f t="shared" si="99"/>
        <v>2</v>
      </c>
    </row>
    <row r="629" spans="1:37" s="17" customFormat="1" x14ac:dyDescent="0.25">
      <c r="A629" s="13" t="s">
        <v>3728</v>
      </c>
      <c r="B629" s="18">
        <v>626</v>
      </c>
      <c r="C629" s="15" t="s">
        <v>3729</v>
      </c>
      <c r="D629" s="15" t="s">
        <v>3730</v>
      </c>
      <c r="E629" s="16">
        <v>12843</v>
      </c>
      <c r="F629" s="16">
        <v>12843</v>
      </c>
      <c r="G629" s="16">
        <v>14440</v>
      </c>
      <c r="H629" s="15">
        <v>1</v>
      </c>
      <c r="I629" s="15">
        <v>1</v>
      </c>
      <c r="J629" s="15">
        <v>0</v>
      </c>
      <c r="K629" s="19">
        <v>0</v>
      </c>
      <c r="L629" s="19">
        <v>0</v>
      </c>
      <c r="M629" s="19">
        <v>0</v>
      </c>
      <c r="N629" s="19">
        <v>0</v>
      </c>
      <c r="O629" s="19">
        <v>0</v>
      </c>
      <c r="P629" s="19">
        <v>0</v>
      </c>
      <c r="Q629" s="19">
        <v>0</v>
      </c>
      <c r="R629" s="19">
        <v>0</v>
      </c>
      <c r="S629" s="19">
        <v>0</v>
      </c>
      <c r="T629" s="19">
        <v>0</v>
      </c>
      <c r="U629" s="19">
        <v>0</v>
      </c>
      <c r="V629" s="19">
        <v>0</v>
      </c>
      <c r="W629" s="19">
        <v>0</v>
      </c>
      <c r="X629" s="19">
        <v>0</v>
      </c>
      <c r="Y629" s="19">
        <v>0</v>
      </c>
      <c r="Z629" s="19">
        <v>0</v>
      </c>
      <c r="AA629" s="33">
        <v>0</v>
      </c>
      <c r="AB629" s="17" t="str">
        <f t="shared" si="90"/>
        <v/>
      </c>
      <c r="AC629" s="17" t="str">
        <f t="shared" si="91"/>
        <v/>
      </c>
      <c r="AD629" s="17" t="str">
        <f t="shared" si="92"/>
        <v/>
      </c>
      <c r="AE629" s="17" t="str">
        <f t="shared" si="93"/>
        <v/>
      </c>
      <c r="AF629" s="17" t="str">
        <f t="shared" si="94"/>
        <v/>
      </c>
      <c r="AG629" s="17" t="str">
        <f t="shared" si="95"/>
        <v/>
      </c>
      <c r="AH629" s="17" t="str">
        <f t="shared" si="96"/>
        <v/>
      </c>
      <c r="AI629" s="17" t="str">
        <f t="shared" si="97"/>
        <v/>
      </c>
      <c r="AJ629" s="17" t="str">
        <f t="shared" si="98"/>
        <v/>
      </c>
      <c r="AK629" s="17">
        <f t="shared" si="99"/>
        <v>0</v>
      </c>
    </row>
    <row r="630" spans="1:37" s="17" customFormat="1" x14ac:dyDescent="0.25">
      <c r="A630" s="13" t="s">
        <v>3731</v>
      </c>
      <c r="B630" s="14">
        <v>627</v>
      </c>
      <c r="C630" s="15" t="s">
        <v>3732</v>
      </c>
      <c r="D630" s="15" t="s">
        <v>3730</v>
      </c>
      <c r="E630" s="16">
        <v>53299</v>
      </c>
      <c r="F630" s="16">
        <v>53299</v>
      </c>
      <c r="G630" s="16">
        <v>55368</v>
      </c>
      <c r="H630" s="15">
        <v>4</v>
      </c>
      <c r="I630" s="15">
        <v>4</v>
      </c>
      <c r="J630" s="15">
        <v>0</v>
      </c>
      <c r="K630" s="19">
        <v>0</v>
      </c>
      <c r="L630" s="19">
        <v>0</v>
      </c>
      <c r="M630" s="19">
        <v>0</v>
      </c>
      <c r="N630" s="19">
        <v>0</v>
      </c>
      <c r="O630" s="19">
        <v>0</v>
      </c>
      <c r="P630" s="19">
        <v>0</v>
      </c>
      <c r="Q630" s="19">
        <v>0</v>
      </c>
      <c r="R630" s="19">
        <v>0</v>
      </c>
      <c r="S630" s="19">
        <v>0</v>
      </c>
      <c r="T630" s="19">
        <v>0</v>
      </c>
      <c r="U630" s="19">
        <v>0</v>
      </c>
      <c r="V630" s="19">
        <v>0</v>
      </c>
      <c r="W630" s="19">
        <v>0</v>
      </c>
      <c r="X630" s="19">
        <v>0</v>
      </c>
      <c r="Y630" s="19">
        <v>0</v>
      </c>
      <c r="Z630" s="19">
        <v>0</v>
      </c>
      <c r="AA630" s="33">
        <v>0</v>
      </c>
      <c r="AB630" s="17" t="str">
        <f t="shared" si="90"/>
        <v/>
      </c>
      <c r="AC630" s="17" t="str">
        <f t="shared" si="91"/>
        <v/>
      </c>
      <c r="AD630" s="17" t="str">
        <f t="shared" si="92"/>
        <v/>
      </c>
      <c r="AE630" s="17" t="str">
        <f t="shared" si="93"/>
        <v/>
      </c>
      <c r="AF630" s="17" t="str">
        <f t="shared" si="94"/>
        <v/>
      </c>
      <c r="AG630" s="17" t="str">
        <f t="shared" si="95"/>
        <v/>
      </c>
      <c r="AH630" s="17" t="str">
        <f t="shared" si="96"/>
        <v/>
      </c>
      <c r="AI630" s="17" t="str">
        <f t="shared" si="97"/>
        <v/>
      </c>
      <c r="AJ630" s="17" t="str">
        <f t="shared" si="98"/>
        <v/>
      </c>
      <c r="AK630" s="17">
        <f t="shared" si="99"/>
        <v>0</v>
      </c>
    </row>
    <row r="631" spans="1:37" s="17" customFormat="1" x14ac:dyDescent="0.25">
      <c r="A631" s="13" t="s">
        <v>3733</v>
      </c>
      <c r="B631" s="18">
        <v>628</v>
      </c>
      <c r="C631" s="15" t="s">
        <v>3734</v>
      </c>
      <c r="D631" s="15" t="s">
        <v>3730</v>
      </c>
      <c r="E631" s="16">
        <v>51494</v>
      </c>
      <c r="F631" s="16">
        <v>51713</v>
      </c>
      <c r="G631" s="16">
        <v>55368</v>
      </c>
      <c r="H631" s="15">
        <v>4</v>
      </c>
      <c r="I631" s="15">
        <v>4</v>
      </c>
      <c r="J631" s="15">
        <v>0</v>
      </c>
      <c r="K631" s="19">
        <v>0</v>
      </c>
      <c r="L631" s="19">
        <v>0</v>
      </c>
      <c r="M631" s="19">
        <v>0</v>
      </c>
      <c r="N631" s="19">
        <v>0</v>
      </c>
      <c r="O631" s="19">
        <v>0</v>
      </c>
      <c r="P631" s="19">
        <v>0</v>
      </c>
      <c r="Q631" s="19">
        <v>0</v>
      </c>
      <c r="R631" s="19">
        <v>0</v>
      </c>
      <c r="S631" s="19">
        <v>0</v>
      </c>
      <c r="T631" s="19">
        <v>0</v>
      </c>
      <c r="U631" s="19">
        <v>0</v>
      </c>
      <c r="V631" s="19">
        <v>0</v>
      </c>
      <c r="W631" s="19">
        <v>0</v>
      </c>
      <c r="X631" s="19">
        <v>0</v>
      </c>
      <c r="Y631" s="19">
        <v>0</v>
      </c>
      <c r="Z631" s="19">
        <v>0</v>
      </c>
      <c r="AA631" s="33">
        <v>0</v>
      </c>
      <c r="AB631" s="17" t="str">
        <f t="shared" si="90"/>
        <v/>
      </c>
      <c r="AC631" s="17" t="str">
        <f t="shared" si="91"/>
        <v/>
      </c>
      <c r="AD631" s="17" t="str">
        <f t="shared" si="92"/>
        <v/>
      </c>
      <c r="AE631" s="17" t="str">
        <f t="shared" si="93"/>
        <v/>
      </c>
      <c r="AF631" s="17" t="str">
        <f t="shared" si="94"/>
        <v/>
      </c>
      <c r="AG631" s="17" t="str">
        <f t="shared" si="95"/>
        <v/>
      </c>
      <c r="AH631" s="17" t="str">
        <f t="shared" si="96"/>
        <v/>
      </c>
      <c r="AI631" s="17" t="str">
        <f t="shared" si="97"/>
        <v/>
      </c>
      <c r="AJ631" s="17" t="str">
        <f t="shared" si="98"/>
        <v/>
      </c>
      <c r="AK631" s="17">
        <f t="shared" si="99"/>
        <v>0</v>
      </c>
    </row>
    <row r="632" spans="1:37" s="17" customFormat="1" x14ac:dyDescent="0.25">
      <c r="A632" s="13" t="s">
        <v>3735</v>
      </c>
      <c r="B632" s="14">
        <v>629</v>
      </c>
      <c r="C632" s="15" t="s">
        <v>3593</v>
      </c>
      <c r="D632" s="15" t="s">
        <v>3730</v>
      </c>
      <c r="E632" s="16">
        <v>25340</v>
      </c>
      <c r="F632" s="16">
        <v>25340</v>
      </c>
      <c r="G632" s="16">
        <v>27684</v>
      </c>
      <c r="H632" s="15">
        <v>2</v>
      </c>
      <c r="I632" s="15">
        <v>2</v>
      </c>
      <c r="J632" s="15">
        <v>0</v>
      </c>
      <c r="K632" s="19">
        <v>0</v>
      </c>
      <c r="L632" s="19">
        <v>0</v>
      </c>
      <c r="M632" s="19">
        <v>0</v>
      </c>
      <c r="N632" s="19">
        <v>0</v>
      </c>
      <c r="O632" s="19">
        <v>0</v>
      </c>
      <c r="P632" s="19">
        <v>0</v>
      </c>
      <c r="Q632" s="19">
        <v>0</v>
      </c>
      <c r="R632" s="19">
        <v>0</v>
      </c>
      <c r="S632" s="19">
        <v>0</v>
      </c>
      <c r="T632" s="19">
        <v>0</v>
      </c>
      <c r="U632" s="19">
        <v>0</v>
      </c>
      <c r="V632" s="19">
        <v>0</v>
      </c>
      <c r="W632" s="19">
        <v>0</v>
      </c>
      <c r="X632" s="19">
        <v>0</v>
      </c>
      <c r="Y632" s="19">
        <v>0</v>
      </c>
      <c r="Z632" s="19">
        <v>0</v>
      </c>
      <c r="AA632" s="33">
        <v>0</v>
      </c>
      <c r="AB632" s="17" t="str">
        <f t="shared" si="90"/>
        <v/>
      </c>
      <c r="AC632" s="17" t="str">
        <f t="shared" si="91"/>
        <v/>
      </c>
      <c r="AD632" s="17" t="str">
        <f t="shared" si="92"/>
        <v/>
      </c>
      <c r="AE632" s="17" t="str">
        <f t="shared" si="93"/>
        <v/>
      </c>
      <c r="AF632" s="17" t="str">
        <f t="shared" si="94"/>
        <v/>
      </c>
      <c r="AG632" s="17" t="str">
        <f t="shared" si="95"/>
        <v/>
      </c>
      <c r="AH632" s="17" t="str">
        <f t="shared" si="96"/>
        <v/>
      </c>
      <c r="AI632" s="17" t="str">
        <f t="shared" si="97"/>
        <v/>
      </c>
      <c r="AJ632" s="17" t="str">
        <f t="shared" si="98"/>
        <v/>
      </c>
      <c r="AK632" s="17">
        <f t="shared" si="99"/>
        <v>0</v>
      </c>
    </row>
    <row r="633" spans="1:37" s="17" customFormat="1" ht="36" x14ac:dyDescent="0.25">
      <c r="A633" s="13" t="s">
        <v>3736</v>
      </c>
      <c r="B633" s="18">
        <v>630</v>
      </c>
      <c r="C633" s="15" t="s">
        <v>3737</v>
      </c>
      <c r="D633" s="15" t="s">
        <v>3738</v>
      </c>
      <c r="E633" s="16">
        <v>15466</v>
      </c>
      <c r="F633" s="16">
        <v>15466</v>
      </c>
      <c r="G633" s="16">
        <v>17424</v>
      </c>
      <c r="H633" s="15">
        <v>1.25</v>
      </c>
      <c r="I633" s="15" t="s">
        <v>3739</v>
      </c>
      <c r="J633" s="15">
        <v>1</v>
      </c>
      <c r="K633" s="19" t="s">
        <v>3740</v>
      </c>
      <c r="L633" s="19">
        <v>0</v>
      </c>
      <c r="M633" s="19" t="s">
        <v>3514</v>
      </c>
      <c r="N633" s="19">
        <v>0</v>
      </c>
      <c r="O633" s="19">
        <v>0</v>
      </c>
      <c r="P633" s="19">
        <v>0</v>
      </c>
      <c r="Q633" s="19">
        <v>0</v>
      </c>
      <c r="R633" s="19">
        <v>0</v>
      </c>
      <c r="S633" s="19">
        <v>0</v>
      </c>
      <c r="T633" s="19">
        <v>12</v>
      </c>
      <c r="U633" s="19" t="s">
        <v>3741</v>
      </c>
      <c r="V633" s="19">
        <v>0</v>
      </c>
      <c r="W633" s="19" t="s">
        <v>3514</v>
      </c>
      <c r="X633" s="19">
        <v>1</v>
      </c>
      <c r="Y633" s="19" t="s">
        <v>3742</v>
      </c>
      <c r="Z633" s="19">
        <v>56</v>
      </c>
      <c r="AA633" s="33" t="s">
        <v>3743</v>
      </c>
      <c r="AB633" s="17">
        <f t="shared" si="90"/>
        <v>1</v>
      </c>
      <c r="AC633" s="17" t="str">
        <f t="shared" si="91"/>
        <v/>
      </c>
      <c r="AD633" s="17" t="str">
        <f t="shared" si="92"/>
        <v/>
      </c>
      <c r="AE633" s="17" t="str">
        <f t="shared" si="93"/>
        <v/>
      </c>
      <c r="AF633" s="17" t="str">
        <f t="shared" si="94"/>
        <v/>
      </c>
      <c r="AG633" s="17">
        <f t="shared" si="95"/>
        <v>1</v>
      </c>
      <c r="AH633" s="17" t="str">
        <f t="shared" si="96"/>
        <v/>
      </c>
      <c r="AI633" s="17">
        <f t="shared" si="97"/>
        <v>1</v>
      </c>
      <c r="AJ633" s="17">
        <f t="shared" si="98"/>
        <v>1</v>
      </c>
      <c r="AK633" s="17">
        <f t="shared" si="99"/>
        <v>4</v>
      </c>
    </row>
    <row r="634" spans="1:37" s="17" customFormat="1" ht="409.5" x14ac:dyDescent="0.25">
      <c r="A634" s="13" t="s">
        <v>3744</v>
      </c>
      <c r="B634" s="14">
        <v>631</v>
      </c>
      <c r="C634" s="15" t="s">
        <v>3745</v>
      </c>
      <c r="D634" s="15" t="s">
        <v>3738</v>
      </c>
      <c r="E634" s="16">
        <v>4000</v>
      </c>
      <c r="F634" s="16">
        <v>75996</v>
      </c>
      <c r="G634" s="16">
        <v>87581</v>
      </c>
      <c r="H634" s="15">
        <v>5.25</v>
      </c>
      <c r="I634" s="15">
        <v>4.45</v>
      </c>
      <c r="J634" s="15">
        <v>3</v>
      </c>
      <c r="K634" s="19" t="s">
        <v>3746</v>
      </c>
      <c r="L634" s="19">
        <v>1</v>
      </c>
      <c r="M634" s="19" t="s">
        <v>3747</v>
      </c>
      <c r="N634" s="19">
        <v>1</v>
      </c>
      <c r="O634" s="19" t="s">
        <v>3748</v>
      </c>
      <c r="P634" s="19">
        <v>4</v>
      </c>
      <c r="Q634" s="19" t="s">
        <v>3749</v>
      </c>
      <c r="R634" s="19">
        <v>3</v>
      </c>
      <c r="S634" s="19" t="s">
        <v>3750</v>
      </c>
      <c r="T634" s="19">
        <v>50</v>
      </c>
      <c r="U634" s="19" t="s">
        <v>3751</v>
      </c>
      <c r="V634" s="19">
        <v>7</v>
      </c>
      <c r="W634" s="19" t="s">
        <v>3752</v>
      </c>
      <c r="X634" s="19">
        <v>1</v>
      </c>
      <c r="Y634" s="19" t="s">
        <v>3753</v>
      </c>
      <c r="Z634" s="19">
        <v>71</v>
      </c>
      <c r="AA634" s="33" t="s">
        <v>3754</v>
      </c>
      <c r="AB634" s="17">
        <f t="shared" si="90"/>
        <v>1</v>
      </c>
      <c r="AC634" s="17">
        <f t="shared" si="91"/>
        <v>1</v>
      </c>
      <c r="AD634" s="17">
        <f t="shared" si="92"/>
        <v>1</v>
      </c>
      <c r="AE634" s="17">
        <f t="shared" si="93"/>
        <v>1</v>
      </c>
      <c r="AF634" s="17">
        <f t="shared" si="94"/>
        <v>1</v>
      </c>
      <c r="AG634" s="17">
        <f t="shared" si="95"/>
        <v>1</v>
      </c>
      <c r="AH634" s="17">
        <f t="shared" si="96"/>
        <v>1</v>
      </c>
      <c r="AI634" s="17">
        <f t="shared" si="97"/>
        <v>1</v>
      </c>
      <c r="AJ634" s="17">
        <f t="shared" si="98"/>
        <v>1</v>
      </c>
      <c r="AK634" s="17">
        <f t="shared" si="99"/>
        <v>9</v>
      </c>
    </row>
    <row r="635" spans="1:37" s="17" customFormat="1" ht="228" x14ac:dyDescent="0.25">
      <c r="A635" s="13" t="s">
        <v>3755</v>
      </c>
      <c r="B635" s="18">
        <v>632</v>
      </c>
      <c r="C635" s="15" t="s">
        <v>920</v>
      </c>
      <c r="D635" s="15" t="s">
        <v>3738</v>
      </c>
      <c r="E635" s="16">
        <v>27840</v>
      </c>
      <c r="F635" s="16">
        <v>29020</v>
      </c>
      <c r="G635" s="16">
        <v>32618</v>
      </c>
      <c r="H635" s="15">
        <v>2.25</v>
      </c>
      <c r="I635" s="15">
        <v>2.25</v>
      </c>
      <c r="J635" s="15">
        <v>1</v>
      </c>
      <c r="K635" s="19" t="s">
        <v>3756</v>
      </c>
      <c r="L635" s="19">
        <v>1</v>
      </c>
      <c r="M635" s="19" t="s">
        <v>3757</v>
      </c>
      <c r="N635" s="19">
        <v>0</v>
      </c>
      <c r="O635" s="19">
        <v>0</v>
      </c>
      <c r="P635" s="19">
        <v>0</v>
      </c>
      <c r="Q635" s="19">
        <v>0</v>
      </c>
      <c r="R635" s="19">
        <v>4</v>
      </c>
      <c r="S635" s="19" t="s">
        <v>3758</v>
      </c>
      <c r="T635" s="19">
        <v>50</v>
      </c>
      <c r="U635" s="19" t="s">
        <v>3759</v>
      </c>
      <c r="V635" s="19">
        <v>20</v>
      </c>
      <c r="W635" s="19" t="s">
        <v>3760</v>
      </c>
      <c r="X635" s="19">
        <v>0</v>
      </c>
      <c r="Y635" s="19" t="s">
        <v>3514</v>
      </c>
      <c r="Z635" s="19">
        <v>170</v>
      </c>
      <c r="AA635" s="33">
        <v>170</v>
      </c>
      <c r="AB635" s="17">
        <f t="shared" si="90"/>
        <v>1</v>
      </c>
      <c r="AC635" s="17">
        <f t="shared" si="91"/>
        <v>1</v>
      </c>
      <c r="AD635" s="17" t="str">
        <f t="shared" si="92"/>
        <v/>
      </c>
      <c r="AE635" s="17" t="str">
        <f t="shared" si="93"/>
        <v/>
      </c>
      <c r="AF635" s="17">
        <f t="shared" si="94"/>
        <v>1</v>
      </c>
      <c r="AG635" s="17">
        <f t="shared" si="95"/>
        <v>1</v>
      </c>
      <c r="AH635" s="17">
        <f t="shared" si="96"/>
        <v>1</v>
      </c>
      <c r="AI635" s="17" t="str">
        <f t="shared" si="97"/>
        <v/>
      </c>
      <c r="AJ635" s="17">
        <f t="shared" si="98"/>
        <v>1</v>
      </c>
      <c r="AK635" s="17">
        <f t="shared" si="99"/>
        <v>6</v>
      </c>
    </row>
    <row r="636" spans="1:37" s="17" customFormat="1" ht="180" x14ac:dyDescent="0.25">
      <c r="A636" s="13" t="s">
        <v>3761</v>
      </c>
      <c r="B636" s="14">
        <v>633</v>
      </c>
      <c r="C636" s="15" t="s">
        <v>2543</v>
      </c>
      <c r="D636" s="15" t="s">
        <v>3738</v>
      </c>
      <c r="E636" s="16">
        <v>12373</v>
      </c>
      <c r="F636" s="16">
        <v>12373</v>
      </c>
      <c r="G636" s="16">
        <v>11617</v>
      </c>
      <c r="H636" s="15">
        <v>1</v>
      </c>
      <c r="I636" s="15">
        <v>1</v>
      </c>
      <c r="J636" s="15">
        <v>1</v>
      </c>
      <c r="K636" s="19" t="s">
        <v>3762</v>
      </c>
      <c r="L636" s="19">
        <v>0</v>
      </c>
      <c r="M636" s="19" t="s">
        <v>3763</v>
      </c>
      <c r="N636" s="19">
        <v>0</v>
      </c>
      <c r="O636" s="19">
        <v>0</v>
      </c>
      <c r="P636" s="19">
        <v>2</v>
      </c>
      <c r="Q636" s="19" t="s">
        <v>3764</v>
      </c>
      <c r="R636" s="19">
        <v>4</v>
      </c>
      <c r="S636" s="19" t="s">
        <v>3765</v>
      </c>
      <c r="T636" s="19">
        <v>15</v>
      </c>
      <c r="U636" s="19" t="s">
        <v>3766</v>
      </c>
      <c r="V636" s="19">
        <v>10</v>
      </c>
      <c r="W636" s="19" t="s">
        <v>3767</v>
      </c>
      <c r="X636" s="19">
        <v>2</v>
      </c>
      <c r="Y636" s="19" t="s">
        <v>3768</v>
      </c>
      <c r="Z636" s="19">
        <v>0</v>
      </c>
      <c r="AA636" s="33" t="s">
        <v>1287</v>
      </c>
      <c r="AB636" s="17">
        <f t="shared" si="90"/>
        <v>1</v>
      </c>
      <c r="AC636" s="17" t="str">
        <f t="shared" si="91"/>
        <v/>
      </c>
      <c r="AD636" s="17" t="str">
        <f t="shared" si="92"/>
        <v/>
      </c>
      <c r="AE636" s="17">
        <f t="shared" si="93"/>
        <v>1</v>
      </c>
      <c r="AF636" s="17">
        <f t="shared" si="94"/>
        <v>1</v>
      </c>
      <c r="AG636" s="17">
        <f t="shared" si="95"/>
        <v>1</v>
      </c>
      <c r="AH636" s="17">
        <f t="shared" si="96"/>
        <v>1</v>
      </c>
      <c r="AI636" s="17">
        <f t="shared" si="97"/>
        <v>1</v>
      </c>
      <c r="AJ636" s="17" t="str">
        <f t="shared" si="98"/>
        <v/>
      </c>
      <c r="AK636" s="17">
        <f t="shared" si="99"/>
        <v>6</v>
      </c>
    </row>
    <row r="637" spans="1:37" s="17" customFormat="1" ht="228" x14ac:dyDescent="0.25">
      <c r="A637" s="13" t="s">
        <v>3769</v>
      </c>
      <c r="B637" s="18">
        <v>634</v>
      </c>
      <c r="C637" s="15" t="s">
        <v>3770</v>
      </c>
      <c r="D637" s="15" t="s">
        <v>3738</v>
      </c>
      <c r="E637" s="16">
        <v>28340</v>
      </c>
      <c r="F637" s="16">
        <v>35883</v>
      </c>
      <c r="G637" s="16">
        <v>31365</v>
      </c>
      <c r="H637" s="15">
        <v>2.25</v>
      </c>
      <c r="I637" s="15">
        <v>2.25</v>
      </c>
      <c r="J637" s="15">
        <v>2</v>
      </c>
      <c r="K637" s="19" t="s">
        <v>3771</v>
      </c>
      <c r="L637" s="19">
        <v>1</v>
      </c>
      <c r="M637" s="19" t="s">
        <v>3772</v>
      </c>
      <c r="N637" s="19">
        <v>0</v>
      </c>
      <c r="O637" s="19">
        <v>0</v>
      </c>
      <c r="P637" s="19">
        <v>3</v>
      </c>
      <c r="Q637" s="19" t="s">
        <v>3773</v>
      </c>
      <c r="R637" s="19">
        <v>4</v>
      </c>
      <c r="S637" s="19" t="s">
        <v>3774</v>
      </c>
      <c r="T637" s="19">
        <v>36</v>
      </c>
      <c r="U637" s="19" t="s">
        <v>3775</v>
      </c>
      <c r="V637" s="19">
        <v>0</v>
      </c>
      <c r="W637" s="19">
        <v>0</v>
      </c>
      <c r="X637" s="19">
        <v>1</v>
      </c>
      <c r="Y637" s="19" t="s">
        <v>3776</v>
      </c>
      <c r="Z637" s="19">
        <v>80</v>
      </c>
      <c r="AA637" s="33" t="s">
        <v>3777</v>
      </c>
      <c r="AB637" s="17">
        <f t="shared" si="90"/>
        <v>1</v>
      </c>
      <c r="AC637" s="17">
        <f t="shared" si="91"/>
        <v>1</v>
      </c>
      <c r="AD637" s="17" t="str">
        <f t="shared" si="92"/>
        <v/>
      </c>
      <c r="AE637" s="17">
        <f t="shared" si="93"/>
        <v>1</v>
      </c>
      <c r="AF637" s="17">
        <f t="shared" si="94"/>
        <v>1</v>
      </c>
      <c r="AG637" s="17">
        <f t="shared" si="95"/>
        <v>1</v>
      </c>
      <c r="AH637" s="17" t="str">
        <f t="shared" si="96"/>
        <v/>
      </c>
      <c r="AI637" s="17">
        <f t="shared" si="97"/>
        <v>1</v>
      </c>
      <c r="AJ637" s="17">
        <f t="shared" si="98"/>
        <v>1</v>
      </c>
      <c r="AK637" s="17">
        <f t="shared" si="99"/>
        <v>7</v>
      </c>
    </row>
    <row r="638" spans="1:37" s="17" customFormat="1" x14ac:dyDescent="0.25">
      <c r="A638" s="13" t="s">
        <v>3778</v>
      </c>
      <c r="B638" s="14">
        <v>635</v>
      </c>
      <c r="C638" s="15" t="s">
        <v>3779</v>
      </c>
      <c r="D638" s="15" t="s">
        <v>3780</v>
      </c>
      <c r="E638" s="16">
        <v>55681</v>
      </c>
      <c r="F638" s="16">
        <v>55681</v>
      </c>
      <c r="G638" s="16">
        <v>52275</v>
      </c>
      <c r="H638" s="15">
        <v>4.5</v>
      </c>
      <c r="I638" s="15">
        <v>3.75</v>
      </c>
      <c r="J638" s="15">
        <v>0</v>
      </c>
      <c r="K638" s="19">
        <v>0</v>
      </c>
      <c r="L638" s="19">
        <v>0</v>
      </c>
      <c r="M638" s="19">
        <v>0</v>
      </c>
      <c r="N638" s="19">
        <v>0</v>
      </c>
      <c r="O638" s="19">
        <v>0</v>
      </c>
      <c r="P638" s="19">
        <v>0</v>
      </c>
      <c r="Q638" s="19">
        <v>0</v>
      </c>
      <c r="R638" s="19">
        <v>0</v>
      </c>
      <c r="S638" s="19">
        <v>0</v>
      </c>
      <c r="T638" s="19">
        <v>0</v>
      </c>
      <c r="U638" s="19">
        <v>0</v>
      </c>
      <c r="V638" s="19">
        <v>0</v>
      </c>
      <c r="W638" s="19">
        <v>0</v>
      </c>
      <c r="X638" s="19">
        <v>0</v>
      </c>
      <c r="Y638" s="19">
        <v>0</v>
      </c>
      <c r="Z638" s="19">
        <v>0</v>
      </c>
      <c r="AA638" s="33">
        <v>0</v>
      </c>
      <c r="AB638" s="17" t="str">
        <f t="shared" si="90"/>
        <v/>
      </c>
      <c r="AC638" s="17" t="str">
        <f t="shared" si="91"/>
        <v/>
      </c>
      <c r="AD638" s="17" t="str">
        <f t="shared" si="92"/>
        <v/>
      </c>
      <c r="AE638" s="17" t="str">
        <f t="shared" si="93"/>
        <v/>
      </c>
      <c r="AF638" s="17" t="str">
        <f t="shared" si="94"/>
        <v/>
      </c>
      <c r="AG638" s="17" t="str">
        <f t="shared" si="95"/>
        <v/>
      </c>
      <c r="AH638" s="17" t="str">
        <f t="shared" si="96"/>
        <v/>
      </c>
      <c r="AI638" s="17" t="str">
        <f t="shared" si="97"/>
        <v/>
      </c>
      <c r="AJ638" s="17" t="str">
        <f t="shared" si="98"/>
        <v/>
      </c>
      <c r="AK638" s="17">
        <f t="shared" si="99"/>
        <v>0</v>
      </c>
    </row>
    <row r="639" spans="1:37" s="17" customFormat="1" x14ac:dyDescent="0.25">
      <c r="A639" s="13" t="s">
        <v>3781</v>
      </c>
      <c r="B639" s="18">
        <v>636</v>
      </c>
      <c r="C639" s="15" t="s">
        <v>1673</v>
      </c>
      <c r="D639" s="15" t="s">
        <v>3780</v>
      </c>
      <c r="E639" s="16">
        <v>18560</v>
      </c>
      <c r="F639" s="16">
        <v>18560</v>
      </c>
      <c r="G639" s="16">
        <v>20910</v>
      </c>
      <c r="H639" s="15">
        <v>1.5</v>
      </c>
      <c r="I639" s="15">
        <v>1.5</v>
      </c>
      <c r="J639" s="15">
        <v>0</v>
      </c>
      <c r="K639" s="19">
        <v>0</v>
      </c>
      <c r="L639" s="19">
        <v>0</v>
      </c>
      <c r="M639" s="19">
        <v>0</v>
      </c>
      <c r="N639" s="19">
        <v>0</v>
      </c>
      <c r="O639" s="19">
        <v>0</v>
      </c>
      <c r="P639" s="19">
        <v>0</v>
      </c>
      <c r="Q639" s="19">
        <v>0</v>
      </c>
      <c r="R639" s="19">
        <v>0</v>
      </c>
      <c r="S639" s="19">
        <v>0</v>
      </c>
      <c r="T639" s="19">
        <v>0</v>
      </c>
      <c r="U639" s="19">
        <v>0</v>
      </c>
      <c r="V639" s="19">
        <v>0</v>
      </c>
      <c r="W639" s="19">
        <v>0</v>
      </c>
      <c r="X639" s="19">
        <v>0</v>
      </c>
      <c r="Y639" s="19">
        <v>0</v>
      </c>
      <c r="Z639" s="19">
        <v>0</v>
      </c>
      <c r="AA639" s="33">
        <v>0</v>
      </c>
      <c r="AB639" s="17" t="str">
        <f t="shared" si="90"/>
        <v/>
      </c>
      <c r="AC639" s="17" t="str">
        <f t="shared" si="91"/>
        <v/>
      </c>
      <c r="AD639" s="17" t="str">
        <f t="shared" si="92"/>
        <v/>
      </c>
      <c r="AE639" s="17" t="str">
        <f t="shared" si="93"/>
        <v/>
      </c>
      <c r="AF639" s="17" t="str">
        <f t="shared" si="94"/>
        <v/>
      </c>
      <c r="AG639" s="17" t="str">
        <f t="shared" si="95"/>
        <v/>
      </c>
      <c r="AH639" s="17" t="str">
        <f t="shared" si="96"/>
        <v/>
      </c>
      <c r="AI639" s="17" t="str">
        <f t="shared" si="97"/>
        <v/>
      </c>
      <c r="AJ639" s="17" t="str">
        <f t="shared" si="98"/>
        <v/>
      </c>
      <c r="AK639" s="17">
        <f t="shared" si="99"/>
        <v>0</v>
      </c>
    </row>
    <row r="640" spans="1:37" s="17" customFormat="1" x14ac:dyDescent="0.25">
      <c r="A640" s="13" t="s">
        <v>3782</v>
      </c>
      <c r="B640" s="14">
        <v>637</v>
      </c>
      <c r="C640" s="15" t="s">
        <v>874</v>
      </c>
      <c r="D640" s="15" t="s">
        <v>3780</v>
      </c>
      <c r="E640" s="16">
        <v>12374</v>
      </c>
      <c r="F640" s="16">
        <v>12374</v>
      </c>
      <c r="G640" s="16">
        <v>17425</v>
      </c>
      <c r="H640" s="15">
        <v>1</v>
      </c>
      <c r="I640" s="15">
        <v>1.25</v>
      </c>
      <c r="J640" s="15">
        <v>0</v>
      </c>
      <c r="K640" s="19">
        <v>0</v>
      </c>
      <c r="L640" s="19">
        <v>0</v>
      </c>
      <c r="M640" s="19">
        <v>0</v>
      </c>
      <c r="N640" s="19">
        <v>0</v>
      </c>
      <c r="O640" s="19">
        <v>0</v>
      </c>
      <c r="P640" s="19">
        <v>0</v>
      </c>
      <c r="Q640" s="19">
        <v>0</v>
      </c>
      <c r="R640" s="19">
        <v>0</v>
      </c>
      <c r="S640" s="19">
        <v>0</v>
      </c>
      <c r="T640" s="19">
        <v>0</v>
      </c>
      <c r="U640" s="19">
        <v>0</v>
      </c>
      <c r="V640" s="19">
        <v>0</v>
      </c>
      <c r="W640" s="19">
        <v>0</v>
      </c>
      <c r="X640" s="19">
        <v>0</v>
      </c>
      <c r="Y640" s="19">
        <v>0</v>
      </c>
      <c r="Z640" s="19">
        <v>0</v>
      </c>
      <c r="AA640" s="33">
        <v>0</v>
      </c>
      <c r="AB640" s="17" t="str">
        <f t="shared" si="90"/>
        <v/>
      </c>
      <c r="AC640" s="17" t="str">
        <f t="shared" si="91"/>
        <v/>
      </c>
      <c r="AD640" s="17" t="str">
        <f t="shared" si="92"/>
        <v/>
      </c>
      <c r="AE640" s="17" t="str">
        <f t="shared" si="93"/>
        <v/>
      </c>
      <c r="AF640" s="17" t="str">
        <f t="shared" si="94"/>
        <v/>
      </c>
      <c r="AG640" s="17" t="str">
        <f t="shared" si="95"/>
        <v/>
      </c>
      <c r="AH640" s="17" t="str">
        <f t="shared" si="96"/>
        <v/>
      </c>
      <c r="AI640" s="17" t="str">
        <f t="shared" si="97"/>
        <v/>
      </c>
      <c r="AJ640" s="17" t="str">
        <f t="shared" si="98"/>
        <v/>
      </c>
      <c r="AK640" s="17">
        <f t="shared" si="99"/>
        <v>0</v>
      </c>
    </row>
    <row r="641" spans="1:37" s="17" customFormat="1" x14ac:dyDescent="0.25">
      <c r="A641" s="13" t="s">
        <v>3783</v>
      </c>
      <c r="B641" s="18">
        <v>638</v>
      </c>
      <c r="C641" s="15" t="s">
        <v>3784</v>
      </c>
      <c r="D641" s="15" t="s">
        <v>3780</v>
      </c>
      <c r="E641" s="16">
        <v>12374</v>
      </c>
      <c r="F641" s="16">
        <v>12374</v>
      </c>
      <c r="G641" s="16">
        <v>20910</v>
      </c>
      <c r="H641" s="15">
        <v>1</v>
      </c>
      <c r="I641" s="15">
        <v>1.5</v>
      </c>
      <c r="J641" s="15">
        <v>0</v>
      </c>
      <c r="K641" s="19">
        <v>0</v>
      </c>
      <c r="L641" s="19">
        <v>0</v>
      </c>
      <c r="M641" s="19">
        <v>0</v>
      </c>
      <c r="N641" s="19">
        <v>0</v>
      </c>
      <c r="O641" s="19">
        <v>0</v>
      </c>
      <c r="P641" s="19">
        <v>0</v>
      </c>
      <c r="Q641" s="19">
        <v>0</v>
      </c>
      <c r="R641" s="19">
        <v>0</v>
      </c>
      <c r="S641" s="19">
        <v>0</v>
      </c>
      <c r="T641" s="19">
        <v>0</v>
      </c>
      <c r="U641" s="19">
        <v>0</v>
      </c>
      <c r="V641" s="19">
        <v>0</v>
      </c>
      <c r="W641" s="19">
        <v>0</v>
      </c>
      <c r="X641" s="19">
        <v>0</v>
      </c>
      <c r="Y641" s="19">
        <v>0</v>
      </c>
      <c r="Z641" s="19">
        <v>0</v>
      </c>
      <c r="AA641" s="33">
        <v>0</v>
      </c>
      <c r="AB641" s="17" t="str">
        <f t="shared" si="90"/>
        <v/>
      </c>
      <c r="AC641" s="17" t="str">
        <f t="shared" si="91"/>
        <v/>
      </c>
      <c r="AD641" s="17" t="str">
        <f t="shared" si="92"/>
        <v/>
      </c>
      <c r="AE641" s="17" t="str">
        <f t="shared" si="93"/>
        <v/>
      </c>
      <c r="AF641" s="17" t="str">
        <f t="shared" si="94"/>
        <v/>
      </c>
      <c r="AG641" s="17" t="str">
        <f t="shared" si="95"/>
        <v/>
      </c>
      <c r="AH641" s="17" t="str">
        <f t="shared" si="96"/>
        <v/>
      </c>
      <c r="AI641" s="17" t="str">
        <f t="shared" si="97"/>
        <v/>
      </c>
      <c r="AJ641" s="17" t="str">
        <f t="shared" si="98"/>
        <v/>
      </c>
      <c r="AK641" s="17">
        <f t="shared" si="99"/>
        <v>0</v>
      </c>
    </row>
    <row r="642" spans="1:37" s="17" customFormat="1" x14ac:dyDescent="0.25">
      <c r="A642" s="13" t="s">
        <v>3785</v>
      </c>
      <c r="B642" s="14">
        <v>639</v>
      </c>
      <c r="C642" s="15" t="s">
        <v>3786</v>
      </c>
      <c r="D642" s="15" t="s">
        <v>3780</v>
      </c>
      <c r="E642" s="16">
        <v>24747</v>
      </c>
      <c r="F642" s="16">
        <v>24747</v>
      </c>
      <c r="G642" s="16">
        <v>27880</v>
      </c>
      <c r="H642" s="15">
        <v>2</v>
      </c>
      <c r="I642" s="15">
        <v>2</v>
      </c>
      <c r="J642" s="15">
        <v>0</v>
      </c>
      <c r="K642" s="19">
        <v>0</v>
      </c>
      <c r="L642" s="19">
        <v>0</v>
      </c>
      <c r="M642" s="19">
        <v>0</v>
      </c>
      <c r="N642" s="19">
        <v>0</v>
      </c>
      <c r="O642" s="19">
        <v>0</v>
      </c>
      <c r="P642" s="19">
        <v>0</v>
      </c>
      <c r="Q642" s="19">
        <v>0</v>
      </c>
      <c r="R642" s="19">
        <v>0</v>
      </c>
      <c r="S642" s="19">
        <v>0</v>
      </c>
      <c r="T642" s="19">
        <v>0</v>
      </c>
      <c r="U642" s="19">
        <v>0</v>
      </c>
      <c r="V642" s="19">
        <v>0</v>
      </c>
      <c r="W642" s="19">
        <v>0</v>
      </c>
      <c r="X642" s="19">
        <v>0</v>
      </c>
      <c r="Y642" s="19">
        <v>0</v>
      </c>
      <c r="Z642" s="19">
        <v>0</v>
      </c>
      <c r="AA642" s="33">
        <v>0</v>
      </c>
      <c r="AB642" s="17" t="str">
        <f t="shared" si="90"/>
        <v/>
      </c>
      <c r="AC642" s="17" t="str">
        <f t="shared" si="91"/>
        <v/>
      </c>
      <c r="AD642" s="17" t="str">
        <f t="shared" si="92"/>
        <v/>
      </c>
      <c r="AE642" s="17" t="str">
        <f t="shared" si="93"/>
        <v/>
      </c>
      <c r="AF642" s="17" t="str">
        <f t="shared" si="94"/>
        <v/>
      </c>
      <c r="AG642" s="17" t="str">
        <f t="shared" si="95"/>
        <v/>
      </c>
      <c r="AH642" s="17" t="str">
        <f t="shared" si="96"/>
        <v/>
      </c>
      <c r="AI642" s="17" t="str">
        <f t="shared" si="97"/>
        <v/>
      </c>
      <c r="AJ642" s="17" t="str">
        <f t="shared" si="98"/>
        <v/>
      </c>
      <c r="AK642" s="17">
        <f t="shared" si="99"/>
        <v>0</v>
      </c>
    </row>
    <row r="643" spans="1:37" s="17" customFormat="1" ht="60" x14ac:dyDescent="0.25">
      <c r="A643" s="13" t="s">
        <v>3787</v>
      </c>
      <c r="B643" s="18">
        <v>640</v>
      </c>
      <c r="C643" s="15" t="s">
        <v>3788</v>
      </c>
      <c r="D643" s="15" t="s">
        <v>3789</v>
      </c>
      <c r="E643" s="16">
        <v>45708</v>
      </c>
      <c r="F643" s="16">
        <v>45620</v>
      </c>
      <c r="G643" s="16">
        <v>51494</v>
      </c>
      <c r="H643" s="15">
        <v>3.69</v>
      </c>
      <c r="I643" s="15">
        <v>3.69</v>
      </c>
      <c r="J643" s="15">
        <v>6</v>
      </c>
      <c r="K643" s="19" t="s">
        <v>3790</v>
      </c>
      <c r="L643" s="19">
        <v>4</v>
      </c>
      <c r="M643" s="19" t="s">
        <v>3791</v>
      </c>
      <c r="N643" s="19">
        <v>0</v>
      </c>
      <c r="O643" s="19">
        <v>0</v>
      </c>
      <c r="P643" s="19">
        <v>0</v>
      </c>
      <c r="Q643" s="19">
        <v>0</v>
      </c>
      <c r="R643" s="19">
        <v>1</v>
      </c>
      <c r="S643" s="19" t="s">
        <v>3792</v>
      </c>
      <c r="T643" s="19">
        <v>14</v>
      </c>
      <c r="U643" s="19" t="s">
        <v>3793</v>
      </c>
      <c r="V643" s="19">
        <v>6</v>
      </c>
      <c r="W643" s="19" t="s">
        <v>3794</v>
      </c>
      <c r="X643" s="19">
        <v>0</v>
      </c>
      <c r="Y643" s="19" t="s">
        <v>3514</v>
      </c>
      <c r="Z643" s="19">
        <v>2386</v>
      </c>
      <c r="AA643" s="33" t="s">
        <v>3795</v>
      </c>
      <c r="AB643" s="17">
        <f t="shared" si="90"/>
        <v>1</v>
      </c>
      <c r="AC643" s="17">
        <f t="shared" si="91"/>
        <v>1</v>
      </c>
      <c r="AD643" s="17" t="str">
        <f t="shared" si="92"/>
        <v/>
      </c>
      <c r="AE643" s="17" t="str">
        <f t="shared" si="93"/>
        <v/>
      </c>
      <c r="AF643" s="17">
        <f t="shared" si="94"/>
        <v>1</v>
      </c>
      <c r="AG643" s="17">
        <f t="shared" si="95"/>
        <v>1</v>
      </c>
      <c r="AH643" s="17">
        <f t="shared" si="96"/>
        <v>1</v>
      </c>
      <c r="AI643" s="17" t="str">
        <f t="shared" si="97"/>
        <v/>
      </c>
      <c r="AJ643" s="17">
        <f t="shared" si="98"/>
        <v>1</v>
      </c>
      <c r="AK643" s="17">
        <f t="shared" si="99"/>
        <v>6</v>
      </c>
    </row>
    <row r="644" spans="1:37" s="17" customFormat="1" x14ac:dyDescent="0.25">
      <c r="A644" s="13" t="s">
        <v>3796</v>
      </c>
      <c r="B644" s="14">
        <v>641</v>
      </c>
      <c r="C644" s="15" t="s">
        <v>3511</v>
      </c>
      <c r="D644" s="15" t="s">
        <v>3789</v>
      </c>
      <c r="E644" s="16">
        <v>6533</v>
      </c>
      <c r="F644" s="16">
        <v>5975</v>
      </c>
      <c r="G644" s="16">
        <v>7360</v>
      </c>
      <c r="H644" s="15">
        <v>0.52800000000000002</v>
      </c>
      <c r="I644" s="15">
        <v>0.53</v>
      </c>
      <c r="J644" s="15">
        <v>0</v>
      </c>
      <c r="K644" s="19" t="s">
        <v>3514</v>
      </c>
      <c r="L644" s="19">
        <v>1</v>
      </c>
      <c r="M644" s="19" t="s">
        <v>3797</v>
      </c>
      <c r="N644" s="19">
        <v>0</v>
      </c>
      <c r="O644" s="19">
        <v>0</v>
      </c>
      <c r="P644" s="19">
        <v>0</v>
      </c>
      <c r="Q644" s="19">
        <v>0</v>
      </c>
      <c r="R644" s="19">
        <v>0</v>
      </c>
      <c r="S644" s="19">
        <v>0</v>
      </c>
      <c r="T644" s="19">
        <v>2</v>
      </c>
      <c r="U644" s="19" t="s">
        <v>3798</v>
      </c>
      <c r="V644" s="19">
        <v>1</v>
      </c>
      <c r="W644" s="19" t="s">
        <v>3799</v>
      </c>
      <c r="X644" s="19">
        <v>0</v>
      </c>
      <c r="Y644" s="19" t="s">
        <v>3514</v>
      </c>
      <c r="Z644" s="19">
        <v>17</v>
      </c>
      <c r="AA644" s="33" t="s">
        <v>3800</v>
      </c>
      <c r="AB644" s="17" t="str">
        <f t="shared" si="90"/>
        <v/>
      </c>
      <c r="AC644" s="17">
        <f t="shared" si="91"/>
        <v>1</v>
      </c>
      <c r="AD644" s="17" t="str">
        <f t="shared" si="92"/>
        <v/>
      </c>
      <c r="AE644" s="17" t="str">
        <f t="shared" si="93"/>
        <v/>
      </c>
      <c r="AF644" s="17" t="str">
        <f t="shared" si="94"/>
        <v/>
      </c>
      <c r="AG644" s="17">
        <f t="shared" si="95"/>
        <v>1</v>
      </c>
      <c r="AH644" s="17">
        <f t="shared" si="96"/>
        <v>1</v>
      </c>
      <c r="AI644" s="17" t="str">
        <f t="shared" si="97"/>
        <v/>
      </c>
      <c r="AJ644" s="17">
        <f t="shared" si="98"/>
        <v>1</v>
      </c>
      <c r="AK644" s="17">
        <f t="shared" si="99"/>
        <v>4</v>
      </c>
    </row>
    <row r="645" spans="1:37" s="17" customFormat="1" ht="132" x14ac:dyDescent="0.25">
      <c r="A645" s="13" t="s">
        <v>3801</v>
      </c>
      <c r="B645" s="18">
        <v>642</v>
      </c>
      <c r="C645" s="15" t="s">
        <v>3802</v>
      </c>
      <c r="D645" s="15" t="s">
        <v>3789</v>
      </c>
      <c r="E645" s="16">
        <v>32641</v>
      </c>
      <c r="F645" s="16">
        <v>32641</v>
      </c>
      <c r="G645" s="16">
        <v>36774</v>
      </c>
      <c r="H645" s="15">
        <v>2.64</v>
      </c>
      <c r="I645" s="15">
        <v>2.64</v>
      </c>
      <c r="J645" s="15">
        <v>3</v>
      </c>
      <c r="K645" s="19" t="s">
        <v>3803</v>
      </c>
      <c r="L645" s="19">
        <v>0</v>
      </c>
      <c r="M645" s="19" t="s">
        <v>3514</v>
      </c>
      <c r="N645" s="19">
        <v>0</v>
      </c>
      <c r="O645" s="19">
        <v>0</v>
      </c>
      <c r="P645" s="19">
        <v>0</v>
      </c>
      <c r="Q645" s="19">
        <v>0</v>
      </c>
      <c r="R645" s="19">
        <v>1</v>
      </c>
      <c r="S645" s="19" t="s">
        <v>3792</v>
      </c>
      <c r="T645" s="19">
        <v>10</v>
      </c>
      <c r="U645" s="19" t="s">
        <v>3804</v>
      </c>
      <c r="V645" s="19">
        <v>19</v>
      </c>
      <c r="W645" s="19" t="s">
        <v>3805</v>
      </c>
      <c r="X645" s="19">
        <v>0</v>
      </c>
      <c r="Y645" s="19" t="s">
        <v>3514</v>
      </c>
      <c r="Z645" s="19">
        <v>1100</v>
      </c>
      <c r="AA645" s="33" t="s">
        <v>3806</v>
      </c>
      <c r="AB645" s="17">
        <f t="shared" ref="AB645:AB708" si="100">IF(J645&gt;0,1,"")</f>
        <v>1</v>
      </c>
      <c r="AC645" s="17" t="str">
        <f t="shared" ref="AC645:AC708" si="101">IF(L645&gt;0,1,"")</f>
        <v/>
      </c>
      <c r="AD645" s="17" t="str">
        <f t="shared" ref="AD645:AD708" si="102">IF(N645&gt;0,1,"")</f>
        <v/>
      </c>
      <c r="AE645" s="17" t="str">
        <f t="shared" ref="AE645:AE708" si="103">IF(P645&gt;0,1,"")</f>
        <v/>
      </c>
      <c r="AF645" s="17">
        <f t="shared" ref="AF645:AF708" si="104">IF(R645&gt;0,1,"")</f>
        <v>1</v>
      </c>
      <c r="AG645" s="17">
        <f t="shared" ref="AG645:AG708" si="105">IF(T645&gt;0,1,"")</f>
        <v>1</v>
      </c>
      <c r="AH645" s="17">
        <f t="shared" ref="AH645:AH708" si="106">IF(V645&gt;0,1,"")</f>
        <v>1</v>
      </c>
      <c r="AI645" s="17" t="str">
        <f t="shared" ref="AI645:AI708" si="107">IF(X645&gt;0,1,"")</f>
        <v/>
      </c>
      <c r="AJ645" s="17">
        <f t="shared" ref="AJ645:AJ708" si="108">IF(Z645&gt;0,1,"")</f>
        <v>1</v>
      </c>
      <c r="AK645" s="17">
        <f t="shared" ref="AK645:AK708" si="109">SUM(AB645:AJ645)</f>
        <v>5</v>
      </c>
    </row>
    <row r="646" spans="1:37" s="17" customFormat="1" ht="24" x14ac:dyDescent="0.25">
      <c r="A646" s="13" t="s">
        <v>3807</v>
      </c>
      <c r="B646" s="14">
        <v>643</v>
      </c>
      <c r="C646" s="15" t="s">
        <v>652</v>
      </c>
      <c r="D646" s="15" t="s">
        <v>3789</v>
      </c>
      <c r="E646" s="16">
        <v>13066</v>
      </c>
      <c r="F646" s="16">
        <v>13588</v>
      </c>
      <c r="G646" s="16">
        <v>14721</v>
      </c>
      <c r="H646" s="15">
        <v>1.056</v>
      </c>
      <c r="I646" s="15">
        <v>1.06</v>
      </c>
      <c r="J646" s="15">
        <v>1</v>
      </c>
      <c r="K646" s="19" t="s">
        <v>3808</v>
      </c>
      <c r="L646" s="19">
        <v>0</v>
      </c>
      <c r="M646" s="19" t="s">
        <v>3514</v>
      </c>
      <c r="N646" s="19">
        <v>0</v>
      </c>
      <c r="O646" s="19">
        <v>0</v>
      </c>
      <c r="P646" s="19">
        <v>0</v>
      </c>
      <c r="Q646" s="19">
        <v>0</v>
      </c>
      <c r="R646" s="19">
        <v>0</v>
      </c>
      <c r="S646" s="19">
        <v>0</v>
      </c>
      <c r="T646" s="19">
        <v>6</v>
      </c>
      <c r="U646" s="19" t="s">
        <v>3809</v>
      </c>
      <c r="V646" s="19">
        <v>5</v>
      </c>
      <c r="W646" s="19" t="s">
        <v>3810</v>
      </c>
      <c r="X646" s="19">
        <v>0</v>
      </c>
      <c r="Y646" s="19" t="s">
        <v>3514</v>
      </c>
      <c r="Z646" s="19">
        <v>32</v>
      </c>
      <c r="AA646" s="33" t="s">
        <v>3800</v>
      </c>
      <c r="AB646" s="17">
        <f t="shared" si="100"/>
        <v>1</v>
      </c>
      <c r="AC646" s="17" t="str">
        <f t="shared" si="101"/>
        <v/>
      </c>
      <c r="AD646" s="17" t="str">
        <f t="shared" si="102"/>
        <v/>
      </c>
      <c r="AE646" s="17" t="str">
        <f t="shared" si="103"/>
        <v/>
      </c>
      <c r="AF646" s="17" t="str">
        <f t="shared" si="104"/>
        <v/>
      </c>
      <c r="AG646" s="17">
        <f t="shared" si="105"/>
        <v>1</v>
      </c>
      <c r="AH646" s="17">
        <f t="shared" si="106"/>
        <v>1</v>
      </c>
      <c r="AI646" s="17" t="str">
        <f t="shared" si="107"/>
        <v/>
      </c>
      <c r="AJ646" s="17">
        <f t="shared" si="108"/>
        <v>1</v>
      </c>
      <c r="AK646" s="17">
        <f t="shared" si="109"/>
        <v>4</v>
      </c>
    </row>
    <row r="647" spans="1:37" s="17" customFormat="1" ht="36" x14ac:dyDescent="0.25">
      <c r="A647" s="13" t="s">
        <v>3811</v>
      </c>
      <c r="B647" s="18">
        <v>644</v>
      </c>
      <c r="C647" s="15" t="s">
        <v>1447</v>
      </c>
      <c r="D647" s="15" t="s">
        <v>3789</v>
      </c>
      <c r="E647" s="16">
        <v>6533</v>
      </c>
      <c r="F647" s="16">
        <v>6558</v>
      </c>
      <c r="G647" s="16">
        <v>7360</v>
      </c>
      <c r="H647" s="15">
        <v>0.52800000000000002</v>
      </c>
      <c r="I647" s="15">
        <v>0.53</v>
      </c>
      <c r="J647" s="15">
        <v>1</v>
      </c>
      <c r="K647" s="19" t="s">
        <v>3808</v>
      </c>
      <c r="L647" s="19">
        <v>0</v>
      </c>
      <c r="M647" s="19" t="s">
        <v>3514</v>
      </c>
      <c r="N647" s="19">
        <v>0</v>
      </c>
      <c r="O647" s="19">
        <v>0</v>
      </c>
      <c r="P647" s="19">
        <v>0</v>
      </c>
      <c r="Q647" s="19">
        <v>0</v>
      </c>
      <c r="R647" s="19">
        <v>0</v>
      </c>
      <c r="S647" s="19">
        <v>0</v>
      </c>
      <c r="T647" s="19">
        <v>7</v>
      </c>
      <c r="U647" s="19" t="s">
        <v>3812</v>
      </c>
      <c r="V647" s="19">
        <v>3</v>
      </c>
      <c r="W647" s="19" t="s">
        <v>3813</v>
      </c>
      <c r="X647" s="19">
        <v>0</v>
      </c>
      <c r="Y647" s="19" t="s">
        <v>3514</v>
      </c>
      <c r="Z647" s="19">
        <v>17</v>
      </c>
      <c r="AA647" s="33" t="s">
        <v>3800</v>
      </c>
      <c r="AB647" s="17">
        <f t="shared" si="100"/>
        <v>1</v>
      </c>
      <c r="AC647" s="17" t="str">
        <f t="shared" si="101"/>
        <v/>
      </c>
      <c r="AD647" s="17" t="str">
        <f t="shared" si="102"/>
        <v/>
      </c>
      <c r="AE647" s="17" t="str">
        <f t="shared" si="103"/>
        <v/>
      </c>
      <c r="AF647" s="17" t="str">
        <f t="shared" si="104"/>
        <v/>
      </c>
      <c r="AG647" s="17">
        <f t="shared" si="105"/>
        <v>1</v>
      </c>
      <c r="AH647" s="17">
        <f t="shared" si="106"/>
        <v>1</v>
      </c>
      <c r="AI647" s="17" t="str">
        <f t="shared" si="107"/>
        <v/>
      </c>
      <c r="AJ647" s="17">
        <f t="shared" si="108"/>
        <v>1</v>
      </c>
      <c r="AK647" s="17">
        <f t="shared" si="109"/>
        <v>4</v>
      </c>
    </row>
    <row r="648" spans="1:37" s="17" customFormat="1" ht="24" x14ac:dyDescent="0.25">
      <c r="A648" s="13" t="s">
        <v>3814</v>
      </c>
      <c r="B648" s="14">
        <v>645</v>
      </c>
      <c r="C648" s="15" t="s">
        <v>3815</v>
      </c>
      <c r="D648" s="15" t="s">
        <v>3789</v>
      </c>
      <c r="E648" s="16">
        <v>6880</v>
      </c>
      <c r="F648" s="16">
        <v>6880</v>
      </c>
      <c r="G648" s="16">
        <v>7751</v>
      </c>
      <c r="H648" s="15">
        <v>0.56000000000000005</v>
      </c>
      <c r="I648" s="15">
        <v>0.56000000000000005</v>
      </c>
      <c r="J648" s="15">
        <v>0</v>
      </c>
      <c r="K648" s="19" t="s">
        <v>3514</v>
      </c>
      <c r="L648" s="19">
        <v>1</v>
      </c>
      <c r="M648" s="19" t="s">
        <v>3816</v>
      </c>
      <c r="N648" s="19">
        <v>0</v>
      </c>
      <c r="O648" s="19">
        <v>0</v>
      </c>
      <c r="P648" s="19">
        <v>0</v>
      </c>
      <c r="Q648" s="19">
        <v>0</v>
      </c>
      <c r="R648" s="19">
        <v>0</v>
      </c>
      <c r="S648" s="19">
        <v>0</v>
      </c>
      <c r="T648" s="19">
        <v>0</v>
      </c>
      <c r="U648" s="19" t="s">
        <v>3514</v>
      </c>
      <c r="V648" s="19">
        <v>1</v>
      </c>
      <c r="W648" s="19" t="s">
        <v>3817</v>
      </c>
      <c r="X648" s="19">
        <v>0</v>
      </c>
      <c r="Y648" s="19" t="s">
        <v>3514</v>
      </c>
      <c r="Z648" s="19">
        <v>10</v>
      </c>
      <c r="AA648" s="33" t="s">
        <v>3800</v>
      </c>
      <c r="AB648" s="17" t="str">
        <f t="shared" si="100"/>
        <v/>
      </c>
      <c r="AC648" s="17">
        <f t="shared" si="101"/>
        <v>1</v>
      </c>
      <c r="AD648" s="17" t="str">
        <f t="shared" si="102"/>
        <v/>
      </c>
      <c r="AE648" s="17" t="str">
        <f t="shared" si="103"/>
        <v/>
      </c>
      <c r="AF648" s="17" t="str">
        <f t="shared" si="104"/>
        <v/>
      </c>
      <c r="AG648" s="17" t="str">
        <f t="shared" si="105"/>
        <v/>
      </c>
      <c r="AH648" s="17">
        <f t="shared" si="106"/>
        <v>1</v>
      </c>
      <c r="AI648" s="17" t="str">
        <f t="shared" si="107"/>
        <v/>
      </c>
      <c r="AJ648" s="17">
        <f t="shared" si="108"/>
        <v>1</v>
      </c>
      <c r="AK648" s="17">
        <f t="shared" si="109"/>
        <v>3</v>
      </c>
    </row>
    <row r="649" spans="1:37" s="17" customFormat="1" ht="60" x14ac:dyDescent="0.25">
      <c r="A649" s="13" t="s">
        <v>3818</v>
      </c>
      <c r="B649" s="18">
        <v>646</v>
      </c>
      <c r="C649" s="15" t="s">
        <v>3819</v>
      </c>
      <c r="D649" s="15" t="s">
        <v>3820</v>
      </c>
      <c r="E649" s="16">
        <v>24747</v>
      </c>
      <c r="F649" s="16">
        <v>24747</v>
      </c>
      <c r="G649" s="16">
        <v>27880</v>
      </c>
      <c r="H649" s="15">
        <v>2</v>
      </c>
      <c r="I649" s="15">
        <v>2</v>
      </c>
      <c r="J649" s="15">
        <v>1</v>
      </c>
      <c r="K649" s="19" t="s">
        <v>3821</v>
      </c>
      <c r="L649" s="19">
        <v>1</v>
      </c>
      <c r="M649" s="19" t="s">
        <v>3822</v>
      </c>
      <c r="N649" s="19">
        <v>0</v>
      </c>
      <c r="O649" s="19">
        <v>0</v>
      </c>
      <c r="P649" s="19">
        <v>1</v>
      </c>
      <c r="Q649" s="19" t="s">
        <v>3823</v>
      </c>
      <c r="R649" s="19">
        <v>1</v>
      </c>
      <c r="S649" s="19" t="s">
        <v>3824</v>
      </c>
      <c r="T649" s="19">
        <v>7</v>
      </c>
      <c r="U649" s="19" t="s">
        <v>3825</v>
      </c>
      <c r="V649" s="19">
        <v>8</v>
      </c>
      <c r="W649" s="19" t="s">
        <v>3826</v>
      </c>
      <c r="X649" s="19">
        <v>0</v>
      </c>
      <c r="Y649" s="19">
        <v>0</v>
      </c>
      <c r="Z649" s="19">
        <v>91</v>
      </c>
      <c r="AA649" s="33" t="s">
        <v>3827</v>
      </c>
      <c r="AB649" s="17">
        <f t="shared" si="100"/>
        <v>1</v>
      </c>
      <c r="AC649" s="17">
        <f t="shared" si="101"/>
        <v>1</v>
      </c>
      <c r="AD649" s="17" t="str">
        <f t="shared" si="102"/>
        <v/>
      </c>
      <c r="AE649" s="17">
        <f t="shared" si="103"/>
        <v>1</v>
      </c>
      <c r="AF649" s="17">
        <f t="shared" si="104"/>
        <v>1</v>
      </c>
      <c r="AG649" s="17">
        <f t="shared" si="105"/>
        <v>1</v>
      </c>
      <c r="AH649" s="17">
        <f t="shared" si="106"/>
        <v>1</v>
      </c>
      <c r="AI649" s="17" t="str">
        <f t="shared" si="107"/>
        <v/>
      </c>
      <c r="AJ649" s="17">
        <f t="shared" si="108"/>
        <v>1</v>
      </c>
      <c r="AK649" s="17">
        <f t="shared" si="109"/>
        <v>7</v>
      </c>
    </row>
    <row r="650" spans="1:37" s="17" customFormat="1" ht="48" x14ac:dyDescent="0.25">
      <c r="A650" s="13" t="s">
        <v>3828</v>
      </c>
      <c r="B650" s="14">
        <v>647</v>
      </c>
      <c r="C650" s="15" t="s">
        <v>3829</v>
      </c>
      <c r="D650" s="15" t="s">
        <v>3820</v>
      </c>
      <c r="E650" s="16">
        <v>49494</v>
      </c>
      <c r="F650" s="16">
        <v>49494</v>
      </c>
      <c r="G650" s="16">
        <v>55760</v>
      </c>
      <c r="H650" s="15">
        <v>4</v>
      </c>
      <c r="I650" s="15">
        <v>4</v>
      </c>
      <c r="J650" s="15">
        <v>3</v>
      </c>
      <c r="K650" s="19" t="s">
        <v>3830</v>
      </c>
      <c r="L650" s="19">
        <v>0</v>
      </c>
      <c r="M650" s="19">
        <v>0</v>
      </c>
      <c r="N650" s="19">
        <v>0</v>
      </c>
      <c r="O650" s="19">
        <v>0</v>
      </c>
      <c r="P650" s="19">
        <v>2</v>
      </c>
      <c r="Q650" s="19" t="s">
        <v>3831</v>
      </c>
      <c r="R650" s="19">
        <v>2</v>
      </c>
      <c r="S650" s="19" t="s">
        <v>3832</v>
      </c>
      <c r="T650" s="19">
        <v>34</v>
      </c>
      <c r="U650" s="19" t="s">
        <v>3833</v>
      </c>
      <c r="V650" s="19">
        <v>42</v>
      </c>
      <c r="W650" s="19" t="s">
        <v>3834</v>
      </c>
      <c r="X650" s="19">
        <v>0</v>
      </c>
      <c r="Y650" s="19">
        <v>0</v>
      </c>
      <c r="Z650" s="19">
        <v>186</v>
      </c>
      <c r="AA650" s="33" t="s">
        <v>3835</v>
      </c>
      <c r="AB650" s="17">
        <f t="shared" si="100"/>
        <v>1</v>
      </c>
      <c r="AC650" s="17" t="str">
        <f t="shared" si="101"/>
        <v/>
      </c>
      <c r="AD650" s="17" t="str">
        <f t="shared" si="102"/>
        <v/>
      </c>
      <c r="AE650" s="17">
        <f t="shared" si="103"/>
        <v>1</v>
      </c>
      <c r="AF650" s="17">
        <f t="shared" si="104"/>
        <v>1</v>
      </c>
      <c r="AG650" s="17">
        <f t="shared" si="105"/>
        <v>1</v>
      </c>
      <c r="AH650" s="17">
        <f t="shared" si="106"/>
        <v>1</v>
      </c>
      <c r="AI650" s="17" t="str">
        <f t="shared" si="107"/>
        <v/>
      </c>
      <c r="AJ650" s="17">
        <f t="shared" si="108"/>
        <v>1</v>
      </c>
      <c r="AK650" s="17">
        <f t="shared" si="109"/>
        <v>6</v>
      </c>
    </row>
    <row r="651" spans="1:37" s="17" customFormat="1" ht="84" x14ac:dyDescent="0.25">
      <c r="A651" s="13" t="s">
        <v>3836</v>
      </c>
      <c r="B651" s="18">
        <v>648</v>
      </c>
      <c r="C651" s="15" t="s">
        <v>3837</v>
      </c>
      <c r="D651" s="15" t="s">
        <v>3820</v>
      </c>
      <c r="E651" s="16">
        <v>49494</v>
      </c>
      <c r="F651" s="16">
        <v>49494</v>
      </c>
      <c r="G651" s="16">
        <v>55760</v>
      </c>
      <c r="H651" s="15">
        <v>4</v>
      </c>
      <c r="I651" s="15">
        <v>4</v>
      </c>
      <c r="J651" s="15">
        <v>4</v>
      </c>
      <c r="K651" s="19" t="s">
        <v>3838</v>
      </c>
      <c r="L651" s="19">
        <v>1</v>
      </c>
      <c r="M651" s="19" t="s">
        <v>3839</v>
      </c>
      <c r="N651" s="19">
        <v>0</v>
      </c>
      <c r="O651" s="19">
        <v>0</v>
      </c>
      <c r="P651" s="19">
        <v>2</v>
      </c>
      <c r="Q651" s="19" t="s">
        <v>3840</v>
      </c>
      <c r="R651" s="19">
        <v>2</v>
      </c>
      <c r="S651" s="19" t="s">
        <v>3841</v>
      </c>
      <c r="T651" s="19">
        <v>45</v>
      </c>
      <c r="U651" s="19" t="s">
        <v>3842</v>
      </c>
      <c r="V651" s="19">
        <v>28</v>
      </c>
      <c r="W651" s="19" t="s">
        <v>3843</v>
      </c>
      <c r="X651" s="19">
        <v>0</v>
      </c>
      <c r="Y651" s="19">
        <v>0</v>
      </c>
      <c r="Z651" s="19">
        <v>382</v>
      </c>
      <c r="AA651" s="33" t="s">
        <v>3844</v>
      </c>
      <c r="AB651" s="17">
        <f t="shared" si="100"/>
        <v>1</v>
      </c>
      <c r="AC651" s="17">
        <f t="shared" si="101"/>
        <v>1</v>
      </c>
      <c r="AD651" s="17" t="str">
        <f t="shared" si="102"/>
        <v/>
      </c>
      <c r="AE651" s="17">
        <f t="shared" si="103"/>
        <v>1</v>
      </c>
      <c r="AF651" s="17">
        <f t="shared" si="104"/>
        <v>1</v>
      </c>
      <c r="AG651" s="17">
        <f t="shared" si="105"/>
        <v>1</v>
      </c>
      <c r="AH651" s="17">
        <f t="shared" si="106"/>
        <v>1</v>
      </c>
      <c r="AI651" s="17" t="str">
        <f t="shared" si="107"/>
        <v/>
      </c>
      <c r="AJ651" s="17">
        <f t="shared" si="108"/>
        <v>1</v>
      </c>
      <c r="AK651" s="17">
        <f t="shared" si="109"/>
        <v>7</v>
      </c>
    </row>
    <row r="652" spans="1:37" s="17" customFormat="1" ht="72" x14ac:dyDescent="0.25">
      <c r="A652" s="13" t="s">
        <v>3845</v>
      </c>
      <c r="B652" s="14">
        <v>649</v>
      </c>
      <c r="C652" s="15" t="s">
        <v>3846</v>
      </c>
      <c r="D652" s="15" t="s">
        <v>3820</v>
      </c>
      <c r="E652" s="16">
        <v>24747</v>
      </c>
      <c r="F652" s="16">
        <v>24747</v>
      </c>
      <c r="G652" s="16">
        <v>27880</v>
      </c>
      <c r="H652" s="15">
        <v>2</v>
      </c>
      <c r="I652" s="15">
        <v>2</v>
      </c>
      <c r="J652" s="15">
        <v>2</v>
      </c>
      <c r="K652" s="19" t="s">
        <v>3847</v>
      </c>
      <c r="L652" s="19">
        <v>2</v>
      </c>
      <c r="M652" s="19" t="s">
        <v>3848</v>
      </c>
      <c r="N652" s="19">
        <v>0</v>
      </c>
      <c r="O652" s="19">
        <v>0</v>
      </c>
      <c r="P652" s="19">
        <v>0</v>
      </c>
      <c r="Q652" s="19">
        <v>0</v>
      </c>
      <c r="R652" s="19">
        <v>1</v>
      </c>
      <c r="S652" s="19" t="s">
        <v>3849</v>
      </c>
      <c r="T652" s="19">
        <v>5</v>
      </c>
      <c r="U652" s="19" t="s">
        <v>3850</v>
      </c>
      <c r="V652" s="19">
        <v>10</v>
      </c>
      <c r="W652" s="19" t="s">
        <v>3851</v>
      </c>
      <c r="X652" s="19">
        <v>0</v>
      </c>
      <c r="Y652" s="19">
        <v>0</v>
      </c>
      <c r="Z652" s="19">
        <v>104</v>
      </c>
      <c r="AA652" s="33" t="s">
        <v>3852</v>
      </c>
      <c r="AB652" s="17">
        <f t="shared" si="100"/>
        <v>1</v>
      </c>
      <c r="AC652" s="17">
        <f t="shared" si="101"/>
        <v>1</v>
      </c>
      <c r="AD652" s="17" t="str">
        <f t="shared" si="102"/>
        <v/>
      </c>
      <c r="AE652" s="17" t="str">
        <f t="shared" si="103"/>
        <v/>
      </c>
      <c r="AF652" s="17">
        <f t="shared" si="104"/>
        <v>1</v>
      </c>
      <c r="AG652" s="17">
        <f t="shared" si="105"/>
        <v>1</v>
      </c>
      <c r="AH652" s="17">
        <f t="shared" si="106"/>
        <v>1</v>
      </c>
      <c r="AI652" s="17" t="str">
        <f t="shared" si="107"/>
        <v/>
      </c>
      <c r="AJ652" s="17">
        <f t="shared" si="108"/>
        <v>1</v>
      </c>
      <c r="AK652" s="17">
        <f t="shared" si="109"/>
        <v>6</v>
      </c>
    </row>
    <row r="653" spans="1:37" s="17" customFormat="1" ht="409.5" x14ac:dyDescent="0.25">
      <c r="A653" s="13" t="s">
        <v>3853</v>
      </c>
      <c r="B653" s="18">
        <v>650</v>
      </c>
      <c r="C653" s="15" t="s">
        <v>3854</v>
      </c>
      <c r="D653" s="15" t="s">
        <v>3855</v>
      </c>
      <c r="E653" s="16">
        <v>259844</v>
      </c>
      <c r="F653" s="16">
        <v>259844</v>
      </c>
      <c r="G653" s="16">
        <v>304437</v>
      </c>
      <c r="H653" s="15">
        <v>21</v>
      </c>
      <c r="I653" s="15">
        <v>21</v>
      </c>
      <c r="J653" s="15">
        <v>2</v>
      </c>
      <c r="K653" s="19" t="s">
        <v>3856</v>
      </c>
      <c r="L653" s="19">
        <v>5</v>
      </c>
      <c r="M653" s="19" t="s">
        <v>3857</v>
      </c>
      <c r="N653" s="19">
        <v>0</v>
      </c>
      <c r="O653" s="19">
        <v>0</v>
      </c>
      <c r="P653" s="19">
        <v>5</v>
      </c>
      <c r="Q653" s="19" t="s">
        <v>3858</v>
      </c>
      <c r="R653" s="19">
        <v>5</v>
      </c>
      <c r="S653" s="19" t="s">
        <v>3859</v>
      </c>
      <c r="T653" s="19">
        <v>41</v>
      </c>
      <c r="U653" s="19" t="s">
        <v>3860</v>
      </c>
      <c r="V653" s="19">
        <v>15</v>
      </c>
      <c r="W653" s="19" t="s">
        <v>3861</v>
      </c>
      <c r="X653" s="19">
        <v>0</v>
      </c>
      <c r="Y653" s="19">
        <v>0</v>
      </c>
      <c r="Z653" s="19">
        <v>18251</v>
      </c>
      <c r="AA653" s="33" t="s">
        <v>3862</v>
      </c>
      <c r="AB653" s="17">
        <f t="shared" si="100"/>
        <v>1</v>
      </c>
      <c r="AC653" s="17">
        <f t="shared" si="101"/>
        <v>1</v>
      </c>
      <c r="AD653" s="17" t="str">
        <f t="shared" si="102"/>
        <v/>
      </c>
      <c r="AE653" s="17">
        <f t="shared" si="103"/>
        <v>1</v>
      </c>
      <c r="AF653" s="17">
        <f t="shared" si="104"/>
        <v>1</v>
      </c>
      <c r="AG653" s="17">
        <f t="shared" si="105"/>
        <v>1</v>
      </c>
      <c r="AH653" s="17">
        <f t="shared" si="106"/>
        <v>1</v>
      </c>
      <c r="AI653" s="17" t="str">
        <f t="shared" si="107"/>
        <v/>
      </c>
      <c r="AJ653" s="17">
        <f t="shared" si="108"/>
        <v>1</v>
      </c>
      <c r="AK653" s="17">
        <f t="shared" si="109"/>
        <v>7</v>
      </c>
    </row>
    <row r="654" spans="1:37" s="17" customFormat="1" ht="84" x14ac:dyDescent="0.25">
      <c r="A654" s="13" t="s">
        <v>3863</v>
      </c>
      <c r="B654" s="14">
        <v>651</v>
      </c>
      <c r="C654" s="15" t="s">
        <v>3864</v>
      </c>
      <c r="D654" s="15" t="s">
        <v>3855</v>
      </c>
      <c r="E654" s="16">
        <v>18560</v>
      </c>
      <c r="F654" s="16">
        <v>18560</v>
      </c>
      <c r="G654" s="16">
        <v>21745</v>
      </c>
      <c r="H654" s="15">
        <v>1.5</v>
      </c>
      <c r="I654" s="15">
        <v>1.5</v>
      </c>
      <c r="J654" s="15">
        <v>3</v>
      </c>
      <c r="K654" s="19" t="s">
        <v>3865</v>
      </c>
      <c r="L654" s="19">
        <v>1</v>
      </c>
      <c r="M654" s="19" t="s">
        <v>3866</v>
      </c>
      <c r="N654" s="19">
        <v>0</v>
      </c>
      <c r="O654" s="19">
        <v>0</v>
      </c>
      <c r="P654" s="19">
        <v>0</v>
      </c>
      <c r="Q654" s="19">
        <v>0</v>
      </c>
      <c r="R654" s="19">
        <v>0</v>
      </c>
      <c r="S654" s="19">
        <v>0</v>
      </c>
      <c r="T654" s="19">
        <v>4</v>
      </c>
      <c r="U654" s="19" t="s">
        <v>3867</v>
      </c>
      <c r="V654" s="19">
        <v>7</v>
      </c>
      <c r="W654" s="19" t="s">
        <v>3868</v>
      </c>
      <c r="X654" s="19">
        <v>0</v>
      </c>
      <c r="Y654" s="19">
        <v>0</v>
      </c>
      <c r="Z654" s="19">
        <v>271</v>
      </c>
      <c r="AA654" s="33" t="s">
        <v>3869</v>
      </c>
      <c r="AB654" s="17">
        <f t="shared" si="100"/>
        <v>1</v>
      </c>
      <c r="AC654" s="17">
        <f t="shared" si="101"/>
        <v>1</v>
      </c>
      <c r="AD654" s="17" t="str">
        <f t="shared" si="102"/>
        <v/>
      </c>
      <c r="AE654" s="17" t="str">
        <f t="shared" si="103"/>
        <v/>
      </c>
      <c r="AF654" s="17" t="str">
        <f t="shared" si="104"/>
        <v/>
      </c>
      <c r="AG654" s="17">
        <f t="shared" si="105"/>
        <v>1</v>
      </c>
      <c r="AH654" s="17">
        <f t="shared" si="106"/>
        <v>1</v>
      </c>
      <c r="AI654" s="17" t="str">
        <f t="shared" si="107"/>
        <v/>
      </c>
      <c r="AJ654" s="17">
        <f t="shared" si="108"/>
        <v>1</v>
      </c>
      <c r="AK654" s="17">
        <f t="shared" si="109"/>
        <v>5</v>
      </c>
    </row>
    <row r="655" spans="1:37" s="17" customFormat="1" ht="24" x14ac:dyDescent="0.25">
      <c r="A655" s="13" t="s">
        <v>3870</v>
      </c>
      <c r="B655" s="18">
        <v>652</v>
      </c>
      <c r="C655" s="15" t="s">
        <v>3871</v>
      </c>
      <c r="D655" s="15" t="s">
        <v>3855</v>
      </c>
      <c r="E655" s="16">
        <v>24747</v>
      </c>
      <c r="F655" s="16">
        <v>24747</v>
      </c>
      <c r="G655" s="16">
        <v>28994</v>
      </c>
      <c r="H655" s="15">
        <v>2</v>
      </c>
      <c r="I655" s="15">
        <v>2</v>
      </c>
      <c r="J655" s="15">
        <v>0</v>
      </c>
      <c r="K655" s="19">
        <v>0</v>
      </c>
      <c r="L655" s="19">
        <v>2</v>
      </c>
      <c r="M655" s="19" t="s">
        <v>3872</v>
      </c>
      <c r="N655" s="19">
        <v>0</v>
      </c>
      <c r="O655" s="19">
        <v>0</v>
      </c>
      <c r="P655" s="19">
        <v>0</v>
      </c>
      <c r="Q655" s="19">
        <v>0</v>
      </c>
      <c r="R655" s="19">
        <v>3</v>
      </c>
      <c r="S655" s="19" t="s">
        <v>3873</v>
      </c>
      <c r="T655" s="19">
        <v>52</v>
      </c>
      <c r="U655" s="19" t="s">
        <v>3874</v>
      </c>
      <c r="V655" s="19">
        <v>0</v>
      </c>
      <c r="W655" s="19">
        <v>0</v>
      </c>
      <c r="X655" s="19">
        <v>0</v>
      </c>
      <c r="Y655" s="19">
        <v>0</v>
      </c>
      <c r="Z655" s="19">
        <v>217</v>
      </c>
      <c r="AA655" s="33" t="s">
        <v>3875</v>
      </c>
      <c r="AB655" s="17" t="str">
        <f t="shared" si="100"/>
        <v/>
      </c>
      <c r="AC655" s="17">
        <f t="shared" si="101"/>
        <v>1</v>
      </c>
      <c r="AD655" s="17" t="str">
        <f t="shared" si="102"/>
        <v/>
      </c>
      <c r="AE655" s="17" t="str">
        <f t="shared" si="103"/>
        <v/>
      </c>
      <c r="AF655" s="17">
        <f t="shared" si="104"/>
        <v>1</v>
      </c>
      <c r="AG655" s="17">
        <f t="shared" si="105"/>
        <v>1</v>
      </c>
      <c r="AH655" s="17" t="str">
        <f t="shared" si="106"/>
        <v/>
      </c>
      <c r="AI655" s="17" t="str">
        <f t="shared" si="107"/>
        <v/>
      </c>
      <c r="AJ655" s="17">
        <f t="shared" si="108"/>
        <v>1</v>
      </c>
      <c r="AK655" s="17">
        <f t="shared" si="109"/>
        <v>4</v>
      </c>
    </row>
    <row r="656" spans="1:37" s="17" customFormat="1" ht="60" x14ac:dyDescent="0.25">
      <c r="A656" s="13" t="s">
        <v>3876</v>
      </c>
      <c r="B656" s="14">
        <v>653</v>
      </c>
      <c r="C656" s="15" t="s">
        <v>3877</v>
      </c>
      <c r="D656" s="15" t="s">
        <v>3855</v>
      </c>
      <c r="E656" s="16">
        <v>43307</v>
      </c>
      <c r="F656" s="16">
        <v>43307</v>
      </c>
      <c r="G656" s="16">
        <v>50739</v>
      </c>
      <c r="H656" s="15">
        <v>3.5</v>
      </c>
      <c r="I656" s="15">
        <v>3.5</v>
      </c>
      <c r="J656" s="15">
        <v>3</v>
      </c>
      <c r="K656" s="19" t="s">
        <v>3878</v>
      </c>
      <c r="L656" s="19">
        <v>2</v>
      </c>
      <c r="M656" s="19" t="s">
        <v>3879</v>
      </c>
      <c r="N656" s="19">
        <v>0</v>
      </c>
      <c r="O656" s="19">
        <v>0</v>
      </c>
      <c r="P656" s="19">
        <v>3</v>
      </c>
      <c r="Q656" s="19" t="s">
        <v>3880</v>
      </c>
      <c r="R656" s="19">
        <v>4</v>
      </c>
      <c r="S656" s="19" t="s">
        <v>3881</v>
      </c>
      <c r="T656" s="19">
        <v>22</v>
      </c>
      <c r="U656" s="19" t="s">
        <v>3882</v>
      </c>
      <c r="V656" s="19">
        <v>16</v>
      </c>
      <c r="W656" s="19" t="s">
        <v>3883</v>
      </c>
      <c r="X656" s="19">
        <v>0</v>
      </c>
      <c r="Y656" s="19">
        <v>0</v>
      </c>
      <c r="Z656" s="19">
        <v>621</v>
      </c>
      <c r="AA656" s="33" t="s">
        <v>3884</v>
      </c>
      <c r="AB656" s="17">
        <f t="shared" si="100"/>
        <v>1</v>
      </c>
      <c r="AC656" s="17">
        <f t="shared" si="101"/>
        <v>1</v>
      </c>
      <c r="AD656" s="17" t="str">
        <f t="shared" si="102"/>
        <v/>
      </c>
      <c r="AE656" s="17">
        <f t="shared" si="103"/>
        <v>1</v>
      </c>
      <c r="AF656" s="17">
        <f t="shared" si="104"/>
        <v>1</v>
      </c>
      <c r="AG656" s="17">
        <f t="shared" si="105"/>
        <v>1</v>
      </c>
      <c r="AH656" s="17">
        <f t="shared" si="106"/>
        <v>1</v>
      </c>
      <c r="AI656" s="17" t="str">
        <f t="shared" si="107"/>
        <v/>
      </c>
      <c r="AJ656" s="17">
        <f t="shared" si="108"/>
        <v>1</v>
      </c>
      <c r="AK656" s="17">
        <f t="shared" si="109"/>
        <v>7</v>
      </c>
    </row>
    <row r="657" spans="1:37" s="17" customFormat="1" ht="192" x14ac:dyDescent="0.25">
      <c r="A657" s="13" t="s">
        <v>3885</v>
      </c>
      <c r="B657" s="18">
        <v>654</v>
      </c>
      <c r="C657" s="15" t="s">
        <v>3886</v>
      </c>
      <c r="D657" s="15" t="s">
        <v>3855</v>
      </c>
      <c r="E657" s="16">
        <v>18560</v>
      </c>
      <c r="F657" s="16">
        <v>18560</v>
      </c>
      <c r="G657" s="16">
        <v>21745</v>
      </c>
      <c r="H657" s="15">
        <v>1.5</v>
      </c>
      <c r="I657" s="15">
        <v>1.5</v>
      </c>
      <c r="J657" s="15">
        <v>0</v>
      </c>
      <c r="K657" s="19">
        <v>0</v>
      </c>
      <c r="L657" s="19">
        <v>1</v>
      </c>
      <c r="M657" s="19" t="s">
        <v>3887</v>
      </c>
      <c r="N657" s="19">
        <v>0</v>
      </c>
      <c r="O657" s="19">
        <v>0</v>
      </c>
      <c r="P657" s="19">
        <v>2</v>
      </c>
      <c r="Q657" s="19" t="s">
        <v>3888</v>
      </c>
      <c r="R657" s="19">
        <v>4</v>
      </c>
      <c r="S657" s="19" t="s">
        <v>3889</v>
      </c>
      <c r="T657" s="19">
        <v>13</v>
      </c>
      <c r="U657" s="19" t="s">
        <v>3890</v>
      </c>
      <c r="V657" s="19">
        <v>1</v>
      </c>
      <c r="W657" s="19" t="s">
        <v>3891</v>
      </c>
      <c r="X657" s="19">
        <v>0</v>
      </c>
      <c r="Y657" s="19">
        <v>0</v>
      </c>
      <c r="Z657" s="19">
        <v>724</v>
      </c>
      <c r="AA657" s="33" t="s">
        <v>3892</v>
      </c>
      <c r="AB657" s="17" t="str">
        <f t="shared" si="100"/>
        <v/>
      </c>
      <c r="AC657" s="17">
        <f t="shared" si="101"/>
        <v>1</v>
      </c>
      <c r="AD657" s="17" t="str">
        <f t="shared" si="102"/>
        <v/>
      </c>
      <c r="AE657" s="17">
        <f t="shared" si="103"/>
        <v>1</v>
      </c>
      <c r="AF657" s="17">
        <f t="shared" si="104"/>
        <v>1</v>
      </c>
      <c r="AG657" s="17">
        <f t="shared" si="105"/>
        <v>1</v>
      </c>
      <c r="AH657" s="17">
        <f t="shared" si="106"/>
        <v>1</v>
      </c>
      <c r="AI657" s="17" t="str">
        <f t="shared" si="107"/>
        <v/>
      </c>
      <c r="AJ657" s="17">
        <f t="shared" si="108"/>
        <v>1</v>
      </c>
      <c r="AK657" s="17">
        <f t="shared" si="109"/>
        <v>6</v>
      </c>
    </row>
    <row r="658" spans="1:37" s="17" customFormat="1" ht="108" x14ac:dyDescent="0.25">
      <c r="A658" s="13" t="s">
        <v>3893</v>
      </c>
      <c r="B658" s="14">
        <v>655</v>
      </c>
      <c r="C658" s="15" t="s">
        <v>3894</v>
      </c>
      <c r="D658" s="15" t="s">
        <v>3855</v>
      </c>
      <c r="E658" s="16">
        <v>18560</v>
      </c>
      <c r="F658" s="16">
        <v>18560</v>
      </c>
      <c r="G658" s="16">
        <v>21745</v>
      </c>
      <c r="H658" s="15">
        <v>1.5</v>
      </c>
      <c r="I658" s="15">
        <v>1.5</v>
      </c>
      <c r="J658" s="15">
        <v>2</v>
      </c>
      <c r="K658" s="19" t="s">
        <v>3895</v>
      </c>
      <c r="L658" s="19">
        <v>0</v>
      </c>
      <c r="M658" s="19">
        <v>0</v>
      </c>
      <c r="N658" s="19">
        <v>0</v>
      </c>
      <c r="O658" s="19">
        <v>0</v>
      </c>
      <c r="P658" s="19">
        <v>2</v>
      </c>
      <c r="Q658" s="19" t="s">
        <v>3896</v>
      </c>
      <c r="R658" s="19">
        <v>1</v>
      </c>
      <c r="S658" s="19" t="s">
        <v>3897</v>
      </c>
      <c r="T658" s="19">
        <v>26</v>
      </c>
      <c r="U658" s="19" t="s">
        <v>3898</v>
      </c>
      <c r="V658" s="19">
        <v>12</v>
      </c>
      <c r="W658" s="19" t="s">
        <v>3899</v>
      </c>
      <c r="X658" s="19">
        <v>0</v>
      </c>
      <c r="Y658" s="19">
        <v>0</v>
      </c>
      <c r="Z658" s="19">
        <v>700</v>
      </c>
      <c r="AA658" s="33">
        <v>0</v>
      </c>
      <c r="AB658" s="17">
        <f t="shared" si="100"/>
        <v>1</v>
      </c>
      <c r="AC658" s="17" t="str">
        <f t="shared" si="101"/>
        <v/>
      </c>
      <c r="AD658" s="17" t="str">
        <f t="shared" si="102"/>
        <v/>
      </c>
      <c r="AE658" s="17">
        <f t="shared" si="103"/>
        <v>1</v>
      </c>
      <c r="AF658" s="17">
        <f t="shared" si="104"/>
        <v>1</v>
      </c>
      <c r="AG658" s="17">
        <f t="shared" si="105"/>
        <v>1</v>
      </c>
      <c r="AH658" s="17">
        <f t="shared" si="106"/>
        <v>1</v>
      </c>
      <c r="AI658" s="17" t="str">
        <f t="shared" si="107"/>
        <v/>
      </c>
      <c r="AJ658" s="17">
        <f t="shared" si="108"/>
        <v>1</v>
      </c>
      <c r="AK658" s="17">
        <f t="shared" si="109"/>
        <v>6</v>
      </c>
    </row>
    <row r="659" spans="1:37" s="17" customFormat="1" ht="96" x14ac:dyDescent="0.25">
      <c r="A659" s="13" t="s">
        <v>3900</v>
      </c>
      <c r="B659" s="18">
        <v>656</v>
      </c>
      <c r="C659" s="15" t="s">
        <v>1447</v>
      </c>
      <c r="D659" s="15" t="s">
        <v>3855</v>
      </c>
      <c r="E659" s="16">
        <v>12373</v>
      </c>
      <c r="F659" s="16">
        <v>12373</v>
      </c>
      <c r="G659" s="16">
        <v>14497</v>
      </c>
      <c r="H659" s="15">
        <v>1</v>
      </c>
      <c r="I659" s="15">
        <v>1</v>
      </c>
      <c r="J659" s="15">
        <v>1</v>
      </c>
      <c r="K659" s="19" t="s">
        <v>3901</v>
      </c>
      <c r="L659" s="19">
        <v>3</v>
      </c>
      <c r="M659" s="19" t="s">
        <v>3902</v>
      </c>
      <c r="N659" s="19">
        <v>0</v>
      </c>
      <c r="O659" s="19">
        <v>0</v>
      </c>
      <c r="P659" s="19">
        <v>2</v>
      </c>
      <c r="Q659" s="19" t="s">
        <v>3903</v>
      </c>
      <c r="R659" s="19">
        <v>4</v>
      </c>
      <c r="S659" s="19" t="s">
        <v>3904</v>
      </c>
      <c r="T659" s="19">
        <v>20</v>
      </c>
      <c r="U659" s="19" t="s">
        <v>3905</v>
      </c>
      <c r="V659" s="19">
        <v>3</v>
      </c>
      <c r="W659" s="19" t="s">
        <v>3906</v>
      </c>
      <c r="X659" s="19">
        <v>0</v>
      </c>
      <c r="Y659" s="19" t="s">
        <v>367</v>
      </c>
      <c r="Z659" s="19">
        <v>430</v>
      </c>
      <c r="AA659" s="33" t="s">
        <v>3907</v>
      </c>
      <c r="AB659" s="17">
        <f t="shared" si="100"/>
        <v>1</v>
      </c>
      <c r="AC659" s="17">
        <f t="shared" si="101"/>
        <v>1</v>
      </c>
      <c r="AD659" s="17" t="str">
        <f t="shared" si="102"/>
        <v/>
      </c>
      <c r="AE659" s="17">
        <f t="shared" si="103"/>
        <v>1</v>
      </c>
      <c r="AF659" s="17">
        <f t="shared" si="104"/>
        <v>1</v>
      </c>
      <c r="AG659" s="17">
        <f t="shared" si="105"/>
        <v>1</v>
      </c>
      <c r="AH659" s="17">
        <f t="shared" si="106"/>
        <v>1</v>
      </c>
      <c r="AI659" s="17" t="str">
        <f t="shared" si="107"/>
        <v/>
      </c>
      <c r="AJ659" s="17">
        <f t="shared" si="108"/>
        <v>1</v>
      </c>
      <c r="AK659" s="17">
        <f t="shared" si="109"/>
        <v>7</v>
      </c>
    </row>
    <row r="660" spans="1:37" s="17" customFormat="1" ht="84" x14ac:dyDescent="0.25">
      <c r="A660" s="13" t="s">
        <v>3908</v>
      </c>
      <c r="B660" s="14">
        <v>657</v>
      </c>
      <c r="C660" s="15" t="s">
        <v>3909</v>
      </c>
      <c r="D660" s="15" t="s">
        <v>3855</v>
      </c>
      <c r="E660" s="16">
        <v>12373</v>
      </c>
      <c r="F660" s="16">
        <v>12373</v>
      </c>
      <c r="G660" s="16">
        <v>14497</v>
      </c>
      <c r="H660" s="15">
        <v>1</v>
      </c>
      <c r="I660" s="15">
        <v>1</v>
      </c>
      <c r="J660" s="15">
        <v>2</v>
      </c>
      <c r="K660" s="19" t="s">
        <v>3910</v>
      </c>
      <c r="L660" s="19">
        <v>5</v>
      </c>
      <c r="M660" s="19" t="s">
        <v>3911</v>
      </c>
      <c r="N660" s="19">
        <v>0</v>
      </c>
      <c r="O660" s="19">
        <v>0</v>
      </c>
      <c r="P660" s="19">
        <v>0</v>
      </c>
      <c r="Q660" s="19">
        <v>0</v>
      </c>
      <c r="R660" s="19">
        <v>1</v>
      </c>
      <c r="S660" s="19" t="s">
        <v>3912</v>
      </c>
      <c r="T660" s="19">
        <v>54</v>
      </c>
      <c r="U660" s="19" t="s">
        <v>3913</v>
      </c>
      <c r="V660" s="19">
        <v>6</v>
      </c>
      <c r="W660" s="19" t="s">
        <v>3914</v>
      </c>
      <c r="X660" s="19">
        <v>0</v>
      </c>
      <c r="Y660" s="19">
        <v>0</v>
      </c>
      <c r="Z660" s="19">
        <v>88</v>
      </c>
      <c r="AA660" s="33" t="s">
        <v>3915</v>
      </c>
      <c r="AB660" s="17">
        <f t="shared" si="100"/>
        <v>1</v>
      </c>
      <c r="AC660" s="17">
        <f t="shared" si="101"/>
        <v>1</v>
      </c>
      <c r="AD660" s="17" t="str">
        <f t="shared" si="102"/>
        <v/>
      </c>
      <c r="AE660" s="17" t="str">
        <f t="shared" si="103"/>
        <v/>
      </c>
      <c r="AF660" s="17">
        <f t="shared" si="104"/>
        <v>1</v>
      </c>
      <c r="AG660" s="17">
        <f t="shared" si="105"/>
        <v>1</v>
      </c>
      <c r="AH660" s="17">
        <f t="shared" si="106"/>
        <v>1</v>
      </c>
      <c r="AI660" s="17" t="str">
        <f t="shared" si="107"/>
        <v/>
      </c>
      <c r="AJ660" s="17">
        <f t="shared" si="108"/>
        <v>1</v>
      </c>
      <c r="AK660" s="17">
        <f t="shared" si="109"/>
        <v>6</v>
      </c>
    </row>
    <row r="661" spans="1:37" s="17" customFormat="1" ht="96" x14ac:dyDescent="0.25">
      <c r="A661" s="13" t="s">
        <v>3916</v>
      </c>
      <c r="B661" s="18">
        <v>658</v>
      </c>
      <c r="C661" s="15" t="s">
        <v>3917</v>
      </c>
      <c r="D661" s="15" t="s">
        <v>3855</v>
      </c>
      <c r="E661" s="16">
        <v>24747</v>
      </c>
      <c r="F661" s="16">
        <v>24747</v>
      </c>
      <c r="G661" s="16">
        <v>28994</v>
      </c>
      <c r="H661" s="15">
        <v>2</v>
      </c>
      <c r="I661" s="15">
        <v>2</v>
      </c>
      <c r="J661" s="15">
        <v>1</v>
      </c>
      <c r="K661" s="19" t="s">
        <v>3918</v>
      </c>
      <c r="L661" s="19">
        <v>1</v>
      </c>
      <c r="M661" s="19" t="s">
        <v>3919</v>
      </c>
      <c r="N661" s="19">
        <v>0</v>
      </c>
      <c r="O661" s="19">
        <v>0</v>
      </c>
      <c r="P661" s="19">
        <v>3</v>
      </c>
      <c r="Q661" s="19" t="s">
        <v>3920</v>
      </c>
      <c r="R661" s="19">
        <v>1</v>
      </c>
      <c r="S661" s="19" t="s">
        <v>3921</v>
      </c>
      <c r="T661" s="19">
        <v>24</v>
      </c>
      <c r="U661" s="19" t="s">
        <v>3922</v>
      </c>
      <c r="V661" s="19">
        <v>22</v>
      </c>
      <c r="W661" s="19" t="s">
        <v>3923</v>
      </c>
      <c r="X661" s="19">
        <v>0</v>
      </c>
      <c r="Y661" s="19">
        <v>0</v>
      </c>
      <c r="Z661" s="19">
        <v>118</v>
      </c>
      <c r="AA661" s="33" t="s">
        <v>3924</v>
      </c>
      <c r="AB661" s="17">
        <f t="shared" si="100"/>
        <v>1</v>
      </c>
      <c r="AC661" s="17">
        <f t="shared" si="101"/>
        <v>1</v>
      </c>
      <c r="AD661" s="17" t="str">
        <f t="shared" si="102"/>
        <v/>
      </c>
      <c r="AE661" s="17">
        <f t="shared" si="103"/>
        <v>1</v>
      </c>
      <c r="AF661" s="17">
        <f t="shared" si="104"/>
        <v>1</v>
      </c>
      <c r="AG661" s="17">
        <f t="shared" si="105"/>
        <v>1</v>
      </c>
      <c r="AH661" s="17">
        <f t="shared" si="106"/>
        <v>1</v>
      </c>
      <c r="AI661" s="17" t="str">
        <f t="shared" si="107"/>
        <v/>
      </c>
      <c r="AJ661" s="17">
        <f t="shared" si="108"/>
        <v>1</v>
      </c>
      <c r="AK661" s="17">
        <f t="shared" si="109"/>
        <v>7</v>
      </c>
    </row>
    <row r="662" spans="1:37" s="17" customFormat="1" ht="24" x14ac:dyDescent="0.25">
      <c r="A662" s="13" t="s">
        <v>3925</v>
      </c>
      <c r="B662" s="14">
        <v>659</v>
      </c>
      <c r="C662" s="15" t="s">
        <v>3926</v>
      </c>
      <c r="D662" s="15" t="s">
        <v>3855</v>
      </c>
      <c r="E662" s="16">
        <v>18560</v>
      </c>
      <c r="F662" s="16">
        <v>18560</v>
      </c>
      <c r="G662" s="16">
        <v>21745</v>
      </c>
      <c r="H662" s="15">
        <v>1.5</v>
      </c>
      <c r="I662" s="15">
        <v>1.5</v>
      </c>
      <c r="J662" s="15">
        <v>0</v>
      </c>
      <c r="K662" s="19" t="s">
        <v>291</v>
      </c>
      <c r="L662" s="19">
        <v>1</v>
      </c>
      <c r="M662" s="19" t="s">
        <v>3927</v>
      </c>
      <c r="N662" s="19">
        <v>0</v>
      </c>
      <c r="O662" s="19">
        <v>0</v>
      </c>
      <c r="P662" s="19">
        <v>2</v>
      </c>
      <c r="Q662" s="19" t="s">
        <v>3928</v>
      </c>
      <c r="R662" s="19">
        <v>2</v>
      </c>
      <c r="S662" s="19" t="s">
        <v>3929</v>
      </c>
      <c r="T662" s="19">
        <v>65</v>
      </c>
      <c r="U662" s="19" t="s">
        <v>3930</v>
      </c>
      <c r="V662" s="19">
        <v>15</v>
      </c>
      <c r="W662" s="19" t="s">
        <v>3931</v>
      </c>
      <c r="X662" s="19">
        <v>0</v>
      </c>
      <c r="Y662" s="19" t="s">
        <v>291</v>
      </c>
      <c r="Z662" s="19">
        <v>144</v>
      </c>
      <c r="AA662" s="33">
        <v>0</v>
      </c>
      <c r="AB662" s="17" t="str">
        <f t="shared" si="100"/>
        <v/>
      </c>
      <c r="AC662" s="17">
        <f t="shared" si="101"/>
        <v>1</v>
      </c>
      <c r="AD662" s="17" t="str">
        <f t="shared" si="102"/>
        <v/>
      </c>
      <c r="AE662" s="17">
        <f t="shared" si="103"/>
        <v>1</v>
      </c>
      <c r="AF662" s="17">
        <f t="shared" si="104"/>
        <v>1</v>
      </c>
      <c r="AG662" s="17">
        <f t="shared" si="105"/>
        <v>1</v>
      </c>
      <c r="AH662" s="17">
        <f t="shared" si="106"/>
        <v>1</v>
      </c>
      <c r="AI662" s="17" t="str">
        <f t="shared" si="107"/>
        <v/>
      </c>
      <c r="AJ662" s="17">
        <f t="shared" si="108"/>
        <v>1</v>
      </c>
      <c r="AK662" s="17">
        <f t="shared" si="109"/>
        <v>6</v>
      </c>
    </row>
    <row r="663" spans="1:37" s="17" customFormat="1" ht="108" x14ac:dyDescent="0.25">
      <c r="A663" s="13" t="s">
        <v>3932</v>
      </c>
      <c r="B663" s="18">
        <v>660</v>
      </c>
      <c r="C663" s="15" t="s">
        <v>3933</v>
      </c>
      <c r="D663" s="15" t="s">
        <v>3855</v>
      </c>
      <c r="E663" s="16">
        <v>6187</v>
      </c>
      <c r="F663" s="16">
        <v>6187</v>
      </c>
      <c r="G663" s="16">
        <v>7248</v>
      </c>
      <c r="H663" s="15">
        <v>0.5</v>
      </c>
      <c r="I663" s="15">
        <v>0.5</v>
      </c>
      <c r="J663" s="15">
        <v>0</v>
      </c>
      <c r="K663" s="19">
        <v>0</v>
      </c>
      <c r="L663" s="19">
        <v>0</v>
      </c>
      <c r="M663" s="19">
        <v>0</v>
      </c>
      <c r="N663" s="19">
        <v>0</v>
      </c>
      <c r="O663" s="19">
        <v>0</v>
      </c>
      <c r="P663" s="19">
        <v>0</v>
      </c>
      <c r="Q663" s="19">
        <v>0</v>
      </c>
      <c r="R663" s="19">
        <v>0</v>
      </c>
      <c r="S663" s="19">
        <v>0</v>
      </c>
      <c r="T663" s="19">
        <v>12</v>
      </c>
      <c r="U663" s="19" t="s">
        <v>3934</v>
      </c>
      <c r="V663" s="19">
        <v>0</v>
      </c>
      <c r="W663" s="19">
        <v>0</v>
      </c>
      <c r="X663" s="19">
        <v>0</v>
      </c>
      <c r="Y663" s="19">
        <v>0</v>
      </c>
      <c r="Z663" s="19">
        <v>661</v>
      </c>
      <c r="AA663" s="33" t="s">
        <v>3935</v>
      </c>
      <c r="AB663" s="17" t="str">
        <f t="shared" si="100"/>
        <v/>
      </c>
      <c r="AC663" s="17" t="str">
        <f t="shared" si="101"/>
        <v/>
      </c>
      <c r="AD663" s="17" t="str">
        <f t="shared" si="102"/>
        <v/>
      </c>
      <c r="AE663" s="17" t="str">
        <f t="shared" si="103"/>
        <v/>
      </c>
      <c r="AF663" s="17" t="str">
        <f t="shared" si="104"/>
        <v/>
      </c>
      <c r="AG663" s="17">
        <f t="shared" si="105"/>
        <v>1</v>
      </c>
      <c r="AH663" s="17" t="str">
        <f t="shared" si="106"/>
        <v/>
      </c>
      <c r="AI663" s="17" t="str">
        <f t="shared" si="107"/>
        <v/>
      </c>
      <c r="AJ663" s="17">
        <f t="shared" si="108"/>
        <v>1</v>
      </c>
      <c r="AK663" s="17">
        <f t="shared" si="109"/>
        <v>2</v>
      </c>
    </row>
    <row r="664" spans="1:37" s="17" customFormat="1" x14ac:dyDescent="0.25">
      <c r="A664" s="13" t="s">
        <v>3936</v>
      </c>
      <c r="B664" s="14">
        <v>661</v>
      </c>
      <c r="C664" s="15" t="s">
        <v>3937</v>
      </c>
      <c r="D664" s="15" t="s">
        <v>3855</v>
      </c>
      <c r="E664" s="16">
        <v>6186</v>
      </c>
      <c r="F664" s="16">
        <v>6186</v>
      </c>
      <c r="G664" s="16">
        <v>7248</v>
      </c>
      <c r="H664" s="15">
        <v>0.5</v>
      </c>
      <c r="I664" s="15">
        <v>0.5</v>
      </c>
      <c r="J664" s="15">
        <v>0</v>
      </c>
      <c r="K664" s="19">
        <v>0</v>
      </c>
      <c r="L664" s="19">
        <v>0</v>
      </c>
      <c r="M664" s="19">
        <v>0</v>
      </c>
      <c r="N664" s="19">
        <v>0</v>
      </c>
      <c r="O664" s="19">
        <v>0</v>
      </c>
      <c r="P664" s="19">
        <v>0</v>
      </c>
      <c r="Q664" s="19">
        <v>0</v>
      </c>
      <c r="R664" s="19">
        <v>0</v>
      </c>
      <c r="S664" s="19">
        <v>0</v>
      </c>
      <c r="T664" s="19">
        <v>15</v>
      </c>
      <c r="U664" s="19">
        <v>0</v>
      </c>
      <c r="V664" s="19">
        <v>0</v>
      </c>
      <c r="W664" s="19">
        <v>0</v>
      </c>
      <c r="X664" s="19">
        <v>0</v>
      </c>
      <c r="Y664" s="19">
        <v>0</v>
      </c>
      <c r="Z664" s="19">
        <v>75</v>
      </c>
      <c r="AA664" s="33">
        <v>0</v>
      </c>
      <c r="AB664" s="17" t="str">
        <f t="shared" si="100"/>
        <v/>
      </c>
      <c r="AC664" s="17" t="str">
        <f t="shared" si="101"/>
        <v/>
      </c>
      <c r="AD664" s="17" t="str">
        <f t="shared" si="102"/>
        <v/>
      </c>
      <c r="AE664" s="17" t="str">
        <f t="shared" si="103"/>
        <v/>
      </c>
      <c r="AF664" s="17" t="str">
        <f t="shared" si="104"/>
        <v/>
      </c>
      <c r="AG664" s="17">
        <f t="shared" si="105"/>
        <v>1</v>
      </c>
      <c r="AH664" s="17" t="str">
        <f t="shared" si="106"/>
        <v/>
      </c>
      <c r="AI664" s="17" t="str">
        <f t="shared" si="107"/>
        <v/>
      </c>
      <c r="AJ664" s="17">
        <f t="shared" si="108"/>
        <v>1</v>
      </c>
      <c r="AK664" s="17">
        <f t="shared" si="109"/>
        <v>2</v>
      </c>
    </row>
    <row r="665" spans="1:37" s="17" customFormat="1" ht="84" x14ac:dyDescent="0.25">
      <c r="A665" s="13" t="s">
        <v>3938</v>
      </c>
      <c r="B665" s="18">
        <v>662</v>
      </c>
      <c r="C665" s="15" t="s">
        <v>3939</v>
      </c>
      <c r="D665" s="15" t="s">
        <v>3855</v>
      </c>
      <c r="E665" s="16">
        <v>24747</v>
      </c>
      <c r="F665" s="16">
        <v>24747</v>
      </c>
      <c r="G665" s="16">
        <v>28994</v>
      </c>
      <c r="H665" s="15">
        <v>2</v>
      </c>
      <c r="I665" s="15">
        <v>2</v>
      </c>
      <c r="J665" s="15">
        <v>0</v>
      </c>
      <c r="K665" s="19">
        <v>0</v>
      </c>
      <c r="L665" s="19">
        <v>1</v>
      </c>
      <c r="M665" s="19" t="s">
        <v>3940</v>
      </c>
      <c r="N665" s="19">
        <v>0</v>
      </c>
      <c r="O665" s="19">
        <v>0</v>
      </c>
      <c r="P665" s="19">
        <v>1</v>
      </c>
      <c r="Q665" s="19" t="s">
        <v>3941</v>
      </c>
      <c r="R665" s="19">
        <v>1</v>
      </c>
      <c r="S665" s="19" t="s">
        <v>3942</v>
      </c>
      <c r="T665" s="19">
        <v>47</v>
      </c>
      <c r="U665" s="19" t="s">
        <v>3943</v>
      </c>
      <c r="V665" s="19">
        <v>15</v>
      </c>
      <c r="W665" s="19" t="s">
        <v>3944</v>
      </c>
      <c r="X665" s="19">
        <v>0</v>
      </c>
      <c r="Y665" s="19">
        <v>0</v>
      </c>
      <c r="Z665" s="19">
        <v>305</v>
      </c>
      <c r="AA665" s="33" t="s">
        <v>3945</v>
      </c>
      <c r="AB665" s="17" t="str">
        <f t="shared" si="100"/>
        <v/>
      </c>
      <c r="AC665" s="17">
        <f t="shared" si="101"/>
        <v>1</v>
      </c>
      <c r="AD665" s="17" t="str">
        <f t="shared" si="102"/>
        <v/>
      </c>
      <c r="AE665" s="17">
        <f t="shared" si="103"/>
        <v>1</v>
      </c>
      <c r="AF665" s="17">
        <f t="shared" si="104"/>
        <v>1</v>
      </c>
      <c r="AG665" s="17">
        <f t="shared" si="105"/>
        <v>1</v>
      </c>
      <c r="AH665" s="17">
        <f t="shared" si="106"/>
        <v>1</v>
      </c>
      <c r="AI665" s="17" t="str">
        <f t="shared" si="107"/>
        <v/>
      </c>
      <c r="AJ665" s="17">
        <f t="shared" si="108"/>
        <v>1</v>
      </c>
      <c r="AK665" s="17">
        <f t="shared" si="109"/>
        <v>6</v>
      </c>
    </row>
    <row r="666" spans="1:37" s="17" customFormat="1" ht="24" x14ac:dyDescent="0.25">
      <c r="A666" s="13" t="s">
        <v>3946</v>
      </c>
      <c r="B666" s="14">
        <v>663</v>
      </c>
      <c r="C666" s="15" t="s">
        <v>3947</v>
      </c>
      <c r="D666" s="15" t="s">
        <v>3855</v>
      </c>
      <c r="E666" s="16">
        <v>6187</v>
      </c>
      <c r="F666" s="16">
        <v>6187</v>
      </c>
      <c r="G666" s="16">
        <v>7248</v>
      </c>
      <c r="H666" s="15">
        <v>0.5</v>
      </c>
      <c r="I666" s="15">
        <v>0.5</v>
      </c>
      <c r="J666" s="15">
        <v>4</v>
      </c>
      <c r="K666" s="19" t="s">
        <v>3948</v>
      </c>
      <c r="L666" s="19">
        <v>0</v>
      </c>
      <c r="M666" s="19">
        <v>0</v>
      </c>
      <c r="N666" s="19">
        <v>0</v>
      </c>
      <c r="O666" s="19">
        <v>0</v>
      </c>
      <c r="P666" s="19">
        <v>0</v>
      </c>
      <c r="Q666" s="19">
        <v>0</v>
      </c>
      <c r="R666" s="19">
        <v>1</v>
      </c>
      <c r="S666" s="19" t="s">
        <v>3949</v>
      </c>
      <c r="T666" s="19">
        <v>1</v>
      </c>
      <c r="U666" s="19" t="s">
        <v>3950</v>
      </c>
      <c r="V666" s="19">
        <v>20</v>
      </c>
      <c r="W666" s="19" t="s">
        <v>3951</v>
      </c>
      <c r="X666" s="19">
        <v>0</v>
      </c>
      <c r="Y666" s="19">
        <v>0</v>
      </c>
      <c r="Z666" s="19">
        <v>97</v>
      </c>
      <c r="AA666" s="33">
        <v>0</v>
      </c>
      <c r="AB666" s="17">
        <f t="shared" si="100"/>
        <v>1</v>
      </c>
      <c r="AC666" s="17" t="str">
        <f t="shared" si="101"/>
        <v/>
      </c>
      <c r="AD666" s="17" t="str">
        <f t="shared" si="102"/>
        <v/>
      </c>
      <c r="AE666" s="17" t="str">
        <f t="shared" si="103"/>
        <v/>
      </c>
      <c r="AF666" s="17">
        <f t="shared" si="104"/>
        <v>1</v>
      </c>
      <c r="AG666" s="17">
        <f t="shared" si="105"/>
        <v>1</v>
      </c>
      <c r="AH666" s="17">
        <f t="shared" si="106"/>
        <v>1</v>
      </c>
      <c r="AI666" s="17" t="str">
        <f t="shared" si="107"/>
        <v/>
      </c>
      <c r="AJ666" s="17">
        <f t="shared" si="108"/>
        <v>1</v>
      </c>
      <c r="AK666" s="17">
        <f t="shared" si="109"/>
        <v>5</v>
      </c>
    </row>
    <row r="667" spans="1:37" s="17" customFormat="1" ht="156" x14ac:dyDescent="0.25">
      <c r="A667" s="13" t="s">
        <v>3952</v>
      </c>
      <c r="B667" s="18">
        <v>664</v>
      </c>
      <c r="C667" s="15" t="s">
        <v>3953</v>
      </c>
      <c r="D667" s="15" t="s">
        <v>3954</v>
      </c>
      <c r="E667" s="16">
        <v>32245</v>
      </c>
      <c r="F667" s="16">
        <v>33945</v>
      </c>
      <c r="G667" s="16">
        <v>36040</v>
      </c>
      <c r="H667" s="15">
        <v>2.5</v>
      </c>
      <c r="I667" s="15">
        <v>2.5</v>
      </c>
      <c r="J667" s="15">
        <v>1</v>
      </c>
      <c r="K667" s="19" t="s">
        <v>3955</v>
      </c>
      <c r="L667" s="19">
        <v>1</v>
      </c>
      <c r="M667" s="19" t="s">
        <v>3956</v>
      </c>
      <c r="N667" s="19">
        <v>0</v>
      </c>
      <c r="O667" s="19">
        <v>0</v>
      </c>
      <c r="P667" s="19">
        <v>0</v>
      </c>
      <c r="Q667" s="19">
        <v>0</v>
      </c>
      <c r="R667" s="19">
        <v>0</v>
      </c>
      <c r="S667" s="19">
        <v>0</v>
      </c>
      <c r="T667" s="19">
        <v>13</v>
      </c>
      <c r="U667" s="19" t="s">
        <v>3957</v>
      </c>
      <c r="V667" s="19">
        <v>17</v>
      </c>
      <c r="W667" s="19" t="s">
        <v>3958</v>
      </c>
      <c r="X667" s="19">
        <v>0</v>
      </c>
      <c r="Y667" s="19">
        <v>0</v>
      </c>
      <c r="Z667" s="19">
        <v>221</v>
      </c>
      <c r="AA667" s="33" t="s">
        <v>3959</v>
      </c>
      <c r="AB667" s="17">
        <f t="shared" si="100"/>
        <v>1</v>
      </c>
      <c r="AC667" s="17">
        <f t="shared" si="101"/>
        <v>1</v>
      </c>
      <c r="AD667" s="17" t="str">
        <f t="shared" si="102"/>
        <v/>
      </c>
      <c r="AE667" s="17" t="str">
        <f t="shared" si="103"/>
        <v/>
      </c>
      <c r="AF667" s="17" t="str">
        <f t="shared" si="104"/>
        <v/>
      </c>
      <c r="AG667" s="17">
        <f t="shared" si="105"/>
        <v>1</v>
      </c>
      <c r="AH667" s="17">
        <f t="shared" si="106"/>
        <v>1</v>
      </c>
      <c r="AI667" s="17" t="str">
        <f t="shared" si="107"/>
        <v/>
      </c>
      <c r="AJ667" s="17">
        <f t="shared" si="108"/>
        <v>1</v>
      </c>
      <c r="AK667" s="17">
        <f t="shared" si="109"/>
        <v>5</v>
      </c>
    </row>
    <row r="668" spans="1:37" s="17" customFormat="1" ht="409.5" x14ac:dyDescent="0.25">
      <c r="A668" s="13" t="s">
        <v>3960</v>
      </c>
      <c r="B668" s="14">
        <v>665</v>
      </c>
      <c r="C668" s="15" t="s">
        <v>3961</v>
      </c>
      <c r="D668" s="15" t="s">
        <v>3954</v>
      </c>
      <c r="E668" s="16">
        <v>41012</v>
      </c>
      <c r="F668" s="16">
        <v>49968</v>
      </c>
      <c r="G668" s="16">
        <v>41526</v>
      </c>
      <c r="H668" s="15">
        <v>3</v>
      </c>
      <c r="I668" s="15">
        <v>3</v>
      </c>
      <c r="J668" s="15">
        <v>3</v>
      </c>
      <c r="K668" s="19" t="s">
        <v>3962</v>
      </c>
      <c r="L668" s="19">
        <v>3</v>
      </c>
      <c r="M668" s="19" t="s">
        <v>3963</v>
      </c>
      <c r="N668" s="19">
        <v>0</v>
      </c>
      <c r="O668" s="19">
        <v>0</v>
      </c>
      <c r="P668" s="19">
        <v>0</v>
      </c>
      <c r="Q668" s="19">
        <v>0</v>
      </c>
      <c r="R668" s="19">
        <v>5</v>
      </c>
      <c r="S668" s="19" t="s">
        <v>3964</v>
      </c>
      <c r="T668" s="19">
        <v>44</v>
      </c>
      <c r="U668" s="19" t="s">
        <v>3965</v>
      </c>
      <c r="V668" s="19">
        <v>10</v>
      </c>
      <c r="W668" s="19" t="s">
        <v>3966</v>
      </c>
      <c r="X668" s="19">
        <v>0</v>
      </c>
      <c r="Y668" s="19">
        <v>0</v>
      </c>
      <c r="Z668" s="19">
        <v>3587</v>
      </c>
      <c r="AA668" s="33" t="s">
        <v>3967</v>
      </c>
      <c r="AB668" s="17">
        <f t="shared" si="100"/>
        <v>1</v>
      </c>
      <c r="AC668" s="17">
        <f t="shared" si="101"/>
        <v>1</v>
      </c>
      <c r="AD668" s="17" t="str">
        <f t="shared" si="102"/>
        <v/>
      </c>
      <c r="AE668" s="17" t="str">
        <f t="shared" si="103"/>
        <v/>
      </c>
      <c r="AF668" s="17">
        <f t="shared" si="104"/>
        <v>1</v>
      </c>
      <c r="AG668" s="17">
        <f t="shared" si="105"/>
        <v>1</v>
      </c>
      <c r="AH668" s="17">
        <f t="shared" si="106"/>
        <v>1</v>
      </c>
      <c r="AI668" s="17" t="str">
        <f t="shared" si="107"/>
        <v/>
      </c>
      <c r="AJ668" s="17">
        <f t="shared" si="108"/>
        <v>1</v>
      </c>
      <c r="AK668" s="17">
        <f t="shared" si="109"/>
        <v>6</v>
      </c>
    </row>
    <row r="669" spans="1:37" s="17" customFormat="1" ht="60" x14ac:dyDescent="0.25">
      <c r="A669" s="13" t="s">
        <v>3968</v>
      </c>
      <c r="B669" s="18">
        <v>666</v>
      </c>
      <c r="C669" s="15" t="s">
        <v>3969</v>
      </c>
      <c r="D669" s="15" t="s">
        <v>3954</v>
      </c>
      <c r="E669" s="16">
        <v>25804</v>
      </c>
      <c r="F669" s="16">
        <v>22819</v>
      </c>
      <c r="G669" s="16">
        <v>28660</v>
      </c>
      <c r="H669" s="15">
        <v>2</v>
      </c>
      <c r="I669" s="15">
        <v>2</v>
      </c>
      <c r="J669" s="15">
        <v>1</v>
      </c>
      <c r="K669" s="19" t="s">
        <v>60</v>
      </c>
      <c r="L669" s="19">
        <v>0</v>
      </c>
      <c r="M669" s="19" t="s">
        <v>3514</v>
      </c>
      <c r="N669" s="19">
        <v>0</v>
      </c>
      <c r="O669" s="19">
        <v>0</v>
      </c>
      <c r="P669" s="19">
        <v>0</v>
      </c>
      <c r="Q669" s="19">
        <v>0</v>
      </c>
      <c r="R669" s="19">
        <v>0</v>
      </c>
      <c r="S669" s="19">
        <v>0</v>
      </c>
      <c r="T669" s="19">
        <v>5</v>
      </c>
      <c r="U669" s="19" t="s">
        <v>3970</v>
      </c>
      <c r="V669" s="19">
        <v>4</v>
      </c>
      <c r="W669" s="19" t="s">
        <v>3971</v>
      </c>
      <c r="X669" s="19">
        <v>0</v>
      </c>
      <c r="Y669" s="19" t="s">
        <v>3514</v>
      </c>
      <c r="Z669" s="19">
        <v>85</v>
      </c>
      <c r="AA669" s="33" t="s">
        <v>3972</v>
      </c>
      <c r="AB669" s="17">
        <f t="shared" si="100"/>
        <v>1</v>
      </c>
      <c r="AC669" s="17" t="str">
        <f t="shared" si="101"/>
        <v/>
      </c>
      <c r="AD669" s="17" t="str">
        <f t="shared" si="102"/>
        <v/>
      </c>
      <c r="AE669" s="17" t="str">
        <f t="shared" si="103"/>
        <v/>
      </c>
      <c r="AF669" s="17" t="str">
        <f t="shared" si="104"/>
        <v/>
      </c>
      <c r="AG669" s="17">
        <f t="shared" si="105"/>
        <v>1</v>
      </c>
      <c r="AH669" s="17">
        <f t="shared" si="106"/>
        <v>1</v>
      </c>
      <c r="AI669" s="17" t="str">
        <f t="shared" si="107"/>
        <v/>
      </c>
      <c r="AJ669" s="17">
        <f t="shared" si="108"/>
        <v>1</v>
      </c>
      <c r="AK669" s="17">
        <f t="shared" si="109"/>
        <v>4</v>
      </c>
    </row>
    <row r="670" spans="1:37" s="17" customFormat="1" ht="276" x14ac:dyDescent="0.25">
      <c r="A670" s="13" t="s">
        <v>3973</v>
      </c>
      <c r="B670" s="14">
        <v>667</v>
      </c>
      <c r="C670" s="15" t="s">
        <v>3974</v>
      </c>
      <c r="D670" s="15" t="s">
        <v>3954</v>
      </c>
      <c r="E670" s="16">
        <v>26122</v>
      </c>
      <c r="F670" s="16">
        <v>29781</v>
      </c>
      <c r="G670" s="16">
        <v>28947</v>
      </c>
      <c r="H670" s="15">
        <v>2</v>
      </c>
      <c r="I670" s="15">
        <v>2</v>
      </c>
      <c r="J670" s="15">
        <v>1</v>
      </c>
      <c r="K670" s="19" t="s">
        <v>3975</v>
      </c>
      <c r="L670" s="19">
        <v>2</v>
      </c>
      <c r="M670" s="19" t="s">
        <v>3976</v>
      </c>
      <c r="N670" s="19">
        <v>0</v>
      </c>
      <c r="O670" s="19">
        <v>0</v>
      </c>
      <c r="P670" s="19">
        <v>0</v>
      </c>
      <c r="Q670" s="19">
        <v>0</v>
      </c>
      <c r="R670" s="19">
        <v>5</v>
      </c>
      <c r="S670" s="19" t="s">
        <v>3977</v>
      </c>
      <c r="T670" s="19">
        <v>12</v>
      </c>
      <c r="U670" s="19" t="s">
        <v>3978</v>
      </c>
      <c r="V670" s="19">
        <v>14</v>
      </c>
      <c r="W670" s="19" t="s">
        <v>3979</v>
      </c>
      <c r="X670" s="19">
        <v>0</v>
      </c>
      <c r="Y670" s="19">
        <v>0</v>
      </c>
      <c r="Z670" s="19">
        <v>1700</v>
      </c>
      <c r="AA670" s="33" t="s">
        <v>3980</v>
      </c>
      <c r="AB670" s="17">
        <f t="shared" si="100"/>
        <v>1</v>
      </c>
      <c r="AC670" s="17">
        <f t="shared" si="101"/>
        <v>1</v>
      </c>
      <c r="AD670" s="17" t="str">
        <f t="shared" si="102"/>
        <v/>
      </c>
      <c r="AE670" s="17" t="str">
        <f t="shared" si="103"/>
        <v/>
      </c>
      <c r="AF670" s="17">
        <f t="shared" si="104"/>
        <v>1</v>
      </c>
      <c r="AG670" s="17">
        <f t="shared" si="105"/>
        <v>1</v>
      </c>
      <c r="AH670" s="17">
        <f t="shared" si="106"/>
        <v>1</v>
      </c>
      <c r="AI670" s="17" t="str">
        <f t="shared" si="107"/>
        <v/>
      </c>
      <c r="AJ670" s="17">
        <f t="shared" si="108"/>
        <v>1</v>
      </c>
      <c r="AK670" s="17">
        <f t="shared" si="109"/>
        <v>6</v>
      </c>
    </row>
    <row r="671" spans="1:37" s="17" customFormat="1" ht="48" x14ac:dyDescent="0.25">
      <c r="A671" s="13" t="s">
        <v>3981</v>
      </c>
      <c r="B671" s="18">
        <v>668</v>
      </c>
      <c r="C671" s="15" t="s">
        <v>1036</v>
      </c>
      <c r="D671" s="15" t="s">
        <v>3954</v>
      </c>
      <c r="E671" s="16">
        <v>25717</v>
      </c>
      <c r="F671" s="16">
        <v>25717</v>
      </c>
      <c r="G671" s="16">
        <v>28564</v>
      </c>
      <c r="H671" s="15">
        <v>2</v>
      </c>
      <c r="I671" s="15">
        <v>2</v>
      </c>
      <c r="J671" s="15">
        <v>1</v>
      </c>
      <c r="K671" s="19" t="s">
        <v>3982</v>
      </c>
      <c r="L671" s="19">
        <v>0</v>
      </c>
      <c r="M671" s="19">
        <v>0</v>
      </c>
      <c r="N671" s="19">
        <v>0</v>
      </c>
      <c r="O671" s="19">
        <v>0</v>
      </c>
      <c r="P671" s="19">
        <v>0</v>
      </c>
      <c r="Q671" s="19">
        <v>0</v>
      </c>
      <c r="R671" s="19">
        <v>3</v>
      </c>
      <c r="S671" s="19" t="s">
        <v>3983</v>
      </c>
      <c r="T671" s="19">
        <v>6</v>
      </c>
      <c r="U671" s="19" t="s">
        <v>3984</v>
      </c>
      <c r="V671" s="19">
        <v>5</v>
      </c>
      <c r="W671" s="19" t="s">
        <v>3985</v>
      </c>
      <c r="X671" s="19">
        <v>0</v>
      </c>
      <c r="Y671" s="19">
        <v>0</v>
      </c>
      <c r="Z671" s="19">
        <v>950</v>
      </c>
      <c r="AA671" s="33" t="s">
        <v>3986</v>
      </c>
      <c r="AB671" s="17">
        <f t="shared" si="100"/>
        <v>1</v>
      </c>
      <c r="AC671" s="17" t="str">
        <f t="shared" si="101"/>
        <v/>
      </c>
      <c r="AD671" s="17" t="str">
        <f t="shared" si="102"/>
        <v/>
      </c>
      <c r="AE671" s="17" t="str">
        <f t="shared" si="103"/>
        <v/>
      </c>
      <c r="AF671" s="17">
        <f t="shared" si="104"/>
        <v>1</v>
      </c>
      <c r="AG671" s="17">
        <f t="shared" si="105"/>
        <v>1</v>
      </c>
      <c r="AH671" s="17">
        <f t="shared" si="106"/>
        <v>1</v>
      </c>
      <c r="AI671" s="17" t="str">
        <f t="shared" si="107"/>
        <v/>
      </c>
      <c r="AJ671" s="17">
        <f t="shared" si="108"/>
        <v>1</v>
      </c>
      <c r="AK671" s="17">
        <f t="shared" si="109"/>
        <v>5</v>
      </c>
    </row>
    <row r="672" spans="1:37" s="17" customFormat="1" ht="276" x14ac:dyDescent="0.25">
      <c r="A672" s="13" t="s">
        <v>3987</v>
      </c>
      <c r="B672" s="14">
        <v>669</v>
      </c>
      <c r="C672" s="15" t="s">
        <v>3988</v>
      </c>
      <c r="D672" s="15" t="s">
        <v>3954</v>
      </c>
      <c r="E672" s="16">
        <v>32604</v>
      </c>
      <c r="F672" s="16">
        <v>32604</v>
      </c>
      <c r="G672" s="16">
        <v>35944</v>
      </c>
      <c r="H672" s="15">
        <v>2.5</v>
      </c>
      <c r="I672" s="15">
        <v>2.5</v>
      </c>
      <c r="J672" s="15">
        <v>2</v>
      </c>
      <c r="K672" s="19" t="s">
        <v>3989</v>
      </c>
      <c r="L672" s="19">
        <v>1</v>
      </c>
      <c r="M672" s="19" t="s">
        <v>3990</v>
      </c>
      <c r="N672" s="19">
        <v>0</v>
      </c>
      <c r="O672" s="19">
        <v>0</v>
      </c>
      <c r="P672" s="19">
        <v>0</v>
      </c>
      <c r="Q672" s="19">
        <v>0</v>
      </c>
      <c r="R672" s="19">
        <v>0</v>
      </c>
      <c r="S672" s="19">
        <v>0</v>
      </c>
      <c r="T672" s="19">
        <v>11</v>
      </c>
      <c r="U672" s="19" t="s">
        <v>3991</v>
      </c>
      <c r="V672" s="19">
        <v>1</v>
      </c>
      <c r="W672" s="19" t="s">
        <v>3992</v>
      </c>
      <c r="X672" s="19">
        <v>0</v>
      </c>
      <c r="Y672" s="19">
        <v>0</v>
      </c>
      <c r="Z672" s="19">
        <v>2653</v>
      </c>
      <c r="AA672" s="33" t="s">
        <v>3993</v>
      </c>
      <c r="AB672" s="17">
        <f t="shared" si="100"/>
        <v>1</v>
      </c>
      <c r="AC672" s="17">
        <f t="shared" si="101"/>
        <v>1</v>
      </c>
      <c r="AD672" s="17" t="str">
        <f t="shared" si="102"/>
        <v/>
      </c>
      <c r="AE672" s="17" t="str">
        <f t="shared" si="103"/>
        <v/>
      </c>
      <c r="AF672" s="17" t="str">
        <f t="shared" si="104"/>
        <v/>
      </c>
      <c r="AG672" s="17">
        <f t="shared" si="105"/>
        <v>1</v>
      </c>
      <c r="AH672" s="17">
        <f t="shared" si="106"/>
        <v>1</v>
      </c>
      <c r="AI672" s="17" t="str">
        <f t="shared" si="107"/>
        <v/>
      </c>
      <c r="AJ672" s="17">
        <f t="shared" si="108"/>
        <v>1</v>
      </c>
      <c r="AK672" s="17">
        <f t="shared" si="109"/>
        <v>5</v>
      </c>
    </row>
    <row r="673" spans="1:37" s="17" customFormat="1" ht="192" x14ac:dyDescent="0.25">
      <c r="A673" s="13" t="s">
        <v>3994</v>
      </c>
      <c r="B673" s="18">
        <v>670</v>
      </c>
      <c r="C673" s="15" t="s">
        <v>3995</v>
      </c>
      <c r="D673" s="15" t="s">
        <v>3954</v>
      </c>
      <c r="E673" s="16">
        <v>47308</v>
      </c>
      <c r="F673" s="16">
        <v>47308</v>
      </c>
      <c r="G673" s="16">
        <v>52139</v>
      </c>
      <c r="H673" s="15">
        <v>3.5</v>
      </c>
      <c r="I673" s="15">
        <v>3.5</v>
      </c>
      <c r="J673" s="15">
        <v>2</v>
      </c>
      <c r="K673" s="19" t="s">
        <v>3996</v>
      </c>
      <c r="L673" s="19">
        <v>7</v>
      </c>
      <c r="M673" s="19" t="s">
        <v>3997</v>
      </c>
      <c r="N673" s="19">
        <v>0</v>
      </c>
      <c r="O673" s="19">
        <v>0</v>
      </c>
      <c r="P673" s="19">
        <v>0</v>
      </c>
      <c r="Q673" s="19">
        <v>0</v>
      </c>
      <c r="R673" s="19">
        <v>5</v>
      </c>
      <c r="S673" s="19" t="s">
        <v>3998</v>
      </c>
      <c r="T673" s="19">
        <v>18</v>
      </c>
      <c r="U673" s="19" t="s">
        <v>3999</v>
      </c>
      <c r="V673" s="19">
        <v>13</v>
      </c>
      <c r="W673" s="19" t="s">
        <v>4000</v>
      </c>
      <c r="X673" s="19">
        <v>0</v>
      </c>
      <c r="Y673" s="19">
        <v>0</v>
      </c>
      <c r="Z673" s="19">
        <v>3761</v>
      </c>
      <c r="AA673" s="33" t="s">
        <v>4001</v>
      </c>
      <c r="AB673" s="17">
        <f t="shared" si="100"/>
        <v>1</v>
      </c>
      <c r="AC673" s="17">
        <f t="shared" si="101"/>
        <v>1</v>
      </c>
      <c r="AD673" s="17" t="str">
        <f t="shared" si="102"/>
        <v/>
      </c>
      <c r="AE673" s="17" t="str">
        <f t="shared" si="103"/>
        <v/>
      </c>
      <c r="AF673" s="17">
        <f t="shared" si="104"/>
        <v>1</v>
      </c>
      <c r="AG673" s="17">
        <f t="shared" si="105"/>
        <v>1</v>
      </c>
      <c r="AH673" s="17">
        <f t="shared" si="106"/>
        <v>1</v>
      </c>
      <c r="AI673" s="17" t="str">
        <f t="shared" si="107"/>
        <v/>
      </c>
      <c r="AJ673" s="17">
        <f t="shared" si="108"/>
        <v>1</v>
      </c>
      <c r="AK673" s="17">
        <f t="shared" si="109"/>
        <v>6</v>
      </c>
    </row>
    <row r="674" spans="1:37" s="17" customFormat="1" ht="192" x14ac:dyDescent="0.25">
      <c r="A674" s="13" t="s">
        <v>4002</v>
      </c>
      <c r="B674" s="14">
        <v>671</v>
      </c>
      <c r="C674" s="15" t="s">
        <v>2178</v>
      </c>
      <c r="D674" s="15" t="s">
        <v>3954</v>
      </c>
      <c r="E674" s="16">
        <v>33260</v>
      </c>
      <c r="F674" s="16">
        <v>32827</v>
      </c>
      <c r="G674" s="16">
        <v>36747</v>
      </c>
      <c r="H674" s="15">
        <v>2.5</v>
      </c>
      <c r="I674" s="15">
        <v>2.5</v>
      </c>
      <c r="J674" s="15">
        <v>1</v>
      </c>
      <c r="K674" s="19" t="s">
        <v>4003</v>
      </c>
      <c r="L674" s="19">
        <v>2</v>
      </c>
      <c r="M674" s="19" t="s">
        <v>4004</v>
      </c>
      <c r="N674" s="19">
        <v>0</v>
      </c>
      <c r="O674" s="19">
        <v>0</v>
      </c>
      <c r="P674" s="19">
        <v>0</v>
      </c>
      <c r="Q674" s="19">
        <v>0</v>
      </c>
      <c r="R674" s="19">
        <v>5</v>
      </c>
      <c r="S674" s="19" t="s">
        <v>4005</v>
      </c>
      <c r="T674" s="19">
        <v>10</v>
      </c>
      <c r="U674" s="19" t="s">
        <v>4006</v>
      </c>
      <c r="V674" s="19">
        <v>14</v>
      </c>
      <c r="W674" s="19" t="s">
        <v>4007</v>
      </c>
      <c r="X674" s="19">
        <v>0</v>
      </c>
      <c r="Y674" s="19">
        <v>0</v>
      </c>
      <c r="Z674" s="19">
        <v>1700</v>
      </c>
      <c r="AA674" s="33" t="s">
        <v>4008</v>
      </c>
      <c r="AB674" s="17">
        <f t="shared" si="100"/>
        <v>1</v>
      </c>
      <c r="AC674" s="17">
        <f t="shared" si="101"/>
        <v>1</v>
      </c>
      <c r="AD674" s="17" t="str">
        <f t="shared" si="102"/>
        <v/>
      </c>
      <c r="AE674" s="17" t="str">
        <f t="shared" si="103"/>
        <v/>
      </c>
      <c r="AF674" s="17">
        <f t="shared" si="104"/>
        <v>1</v>
      </c>
      <c r="AG674" s="17">
        <f t="shared" si="105"/>
        <v>1</v>
      </c>
      <c r="AH674" s="17">
        <f t="shared" si="106"/>
        <v>1</v>
      </c>
      <c r="AI674" s="17" t="str">
        <f t="shared" si="107"/>
        <v/>
      </c>
      <c r="AJ674" s="17">
        <f t="shared" si="108"/>
        <v>1</v>
      </c>
      <c r="AK674" s="17">
        <f t="shared" si="109"/>
        <v>6</v>
      </c>
    </row>
    <row r="675" spans="1:37" s="17" customFormat="1" ht="312" x14ac:dyDescent="0.25">
      <c r="A675" s="13" t="s">
        <v>4009</v>
      </c>
      <c r="B675" s="18">
        <v>672</v>
      </c>
      <c r="C675" s="15" t="s">
        <v>4010</v>
      </c>
      <c r="D675" s="15" t="s">
        <v>3954</v>
      </c>
      <c r="E675" s="16">
        <v>781783</v>
      </c>
      <c r="F675" s="16">
        <v>781783</v>
      </c>
      <c r="G675" s="16">
        <v>874362</v>
      </c>
      <c r="H675" s="15">
        <v>61</v>
      </c>
      <c r="I675" s="15">
        <v>61</v>
      </c>
      <c r="J675" s="15">
        <v>3</v>
      </c>
      <c r="K675" s="19" t="s">
        <v>4011</v>
      </c>
      <c r="L675" s="19">
        <v>3</v>
      </c>
      <c r="M675" s="19" t="s">
        <v>4012</v>
      </c>
      <c r="N675" s="19">
        <v>1</v>
      </c>
      <c r="O675" s="19" t="s">
        <v>3403</v>
      </c>
      <c r="P675" s="19">
        <v>2</v>
      </c>
      <c r="Q675" s="19" t="s">
        <v>4013</v>
      </c>
      <c r="R675" s="19">
        <v>5</v>
      </c>
      <c r="S675" s="19" t="s">
        <v>4014</v>
      </c>
      <c r="T675" s="19">
        <v>146</v>
      </c>
      <c r="U675" s="19" t="s">
        <v>4015</v>
      </c>
      <c r="V675" s="19">
        <v>9</v>
      </c>
      <c r="W675" s="19" t="s">
        <v>4016</v>
      </c>
      <c r="X675" s="19">
        <v>1</v>
      </c>
      <c r="Y675" s="19" t="s">
        <v>4017</v>
      </c>
      <c r="Z675" s="19">
        <v>18764</v>
      </c>
      <c r="AA675" s="33" t="s">
        <v>4018</v>
      </c>
      <c r="AB675" s="17">
        <f t="shared" si="100"/>
        <v>1</v>
      </c>
      <c r="AC675" s="17">
        <f t="shared" si="101"/>
        <v>1</v>
      </c>
      <c r="AD675" s="17">
        <f t="shared" si="102"/>
        <v>1</v>
      </c>
      <c r="AE675" s="17">
        <f t="shared" si="103"/>
        <v>1</v>
      </c>
      <c r="AF675" s="17">
        <f t="shared" si="104"/>
        <v>1</v>
      </c>
      <c r="AG675" s="17">
        <f t="shared" si="105"/>
        <v>1</v>
      </c>
      <c r="AH675" s="17">
        <f t="shared" si="106"/>
        <v>1</v>
      </c>
      <c r="AI675" s="17">
        <f t="shared" si="107"/>
        <v>1</v>
      </c>
      <c r="AJ675" s="17">
        <f t="shared" si="108"/>
        <v>1</v>
      </c>
      <c r="AK675" s="17">
        <f t="shared" si="109"/>
        <v>9</v>
      </c>
    </row>
    <row r="676" spans="1:37" s="17" customFormat="1" ht="144" x14ac:dyDescent="0.25">
      <c r="A676" s="13" t="s">
        <v>4019</v>
      </c>
      <c r="B676" s="14">
        <v>673</v>
      </c>
      <c r="C676" s="15" t="s">
        <v>4020</v>
      </c>
      <c r="D676" s="15" t="s">
        <v>3954</v>
      </c>
      <c r="E676" s="16">
        <v>32689</v>
      </c>
      <c r="F676" s="16">
        <v>32689</v>
      </c>
      <c r="G676" s="16">
        <v>36231</v>
      </c>
      <c r="H676" s="15">
        <v>2.5</v>
      </c>
      <c r="I676" s="15">
        <v>2.5</v>
      </c>
      <c r="J676" s="15">
        <v>1</v>
      </c>
      <c r="K676" s="19" t="s">
        <v>60</v>
      </c>
      <c r="L676" s="19">
        <v>2</v>
      </c>
      <c r="M676" s="19" t="s">
        <v>4021</v>
      </c>
      <c r="N676" s="19">
        <v>0</v>
      </c>
      <c r="O676" s="19">
        <v>0</v>
      </c>
      <c r="P676" s="19">
        <v>0</v>
      </c>
      <c r="Q676" s="19">
        <v>0</v>
      </c>
      <c r="R676" s="19">
        <v>0</v>
      </c>
      <c r="S676" s="19">
        <v>0</v>
      </c>
      <c r="T676" s="19">
        <v>2</v>
      </c>
      <c r="U676" s="19" t="s">
        <v>4022</v>
      </c>
      <c r="V676" s="19">
        <v>10</v>
      </c>
      <c r="W676" s="19" t="s">
        <v>4023</v>
      </c>
      <c r="X676" s="19">
        <v>0</v>
      </c>
      <c r="Y676" s="19" t="s">
        <v>367</v>
      </c>
      <c r="Z676" s="19">
        <v>648</v>
      </c>
      <c r="AA676" s="33" t="s">
        <v>4024</v>
      </c>
      <c r="AB676" s="17">
        <f t="shared" si="100"/>
        <v>1</v>
      </c>
      <c r="AC676" s="17">
        <f t="shared" si="101"/>
        <v>1</v>
      </c>
      <c r="AD676" s="17" t="str">
        <f t="shared" si="102"/>
        <v/>
      </c>
      <c r="AE676" s="17" t="str">
        <f t="shared" si="103"/>
        <v/>
      </c>
      <c r="AF676" s="17" t="str">
        <f t="shared" si="104"/>
        <v/>
      </c>
      <c r="AG676" s="17">
        <f t="shared" si="105"/>
        <v>1</v>
      </c>
      <c r="AH676" s="17">
        <f t="shared" si="106"/>
        <v>1</v>
      </c>
      <c r="AI676" s="17" t="str">
        <f t="shared" si="107"/>
        <v/>
      </c>
      <c r="AJ676" s="17">
        <f t="shared" si="108"/>
        <v>1</v>
      </c>
      <c r="AK676" s="17">
        <f t="shared" si="109"/>
        <v>5</v>
      </c>
    </row>
    <row r="677" spans="1:37" s="17" customFormat="1" ht="24" x14ac:dyDescent="0.25">
      <c r="A677" s="13" t="s">
        <v>4025</v>
      </c>
      <c r="B677" s="18">
        <v>674</v>
      </c>
      <c r="C677" s="15" t="s">
        <v>4026</v>
      </c>
      <c r="D677" s="15" t="s">
        <v>3954</v>
      </c>
      <c r="E677" s="16">
        <v>21354</v>
      </c>
      <c r="F677" s="16">
        <v>23078</v>
      </c>
      <c r="G677" s="16">
        <v>22872</v>
      </c>
      <c r="H677" s="15">
        <v>1.75</v>
      </c>
      <c r="I677" s="15">
        <v>1.75</v>
      </c>
      <c r="J677" s="15">
        <v>0</v>
      </c>
      <c r="K677" s="19">
        <v>0</v>
      </c>
      <c r="L677" s="19">
        <v>0</v>
      </c>
      <c r="M677" s="19">
        <v>0</v>
      </c>
      <c r="N677" s="19">
        <v>0</v>
      </c>
      <c r="O677" s="19">
        <v>0</v>
      </c>
      <c r="P677" s="19">
        <v>0</v>
      </c>
      <c r="Q677" s="19">
        <v>0</v>
      </c>
      <c r="R677" s="19">
        <v>2</v>
      </c>
      <c r="S677" s="19" t="s">
        <v>4027</v>
      </c>
      <c r="T677" s="19">
        <v>3</v>
      </c>
      <c r="U677" s="19" t="s">
        <v>4028</v>
      </c>
      <c r="V677" s="19">
        <v>0</v>
      </c>
      <c r="W677" s="19">
        <v>0</v>
      </c>
      <c r="X677" s="19">
        <v>0</v>
      </c>
      <c r="Y677" s="19">
        <v>0</v>
      </c>
      <c r="Z677" s="19">
        <v>90</v>
      </c>
      <c r="AA677" s="33">
        <v>0</v>
      </c>
      <c r="AB677" s="17" t="str">
        <f t="shared" si="100"/>
        <v/>
      </c>
      <c r="AC677" s="17" t="str">
        <f t="shared" si="101"/>
        <v/>
      </c>
      <c r="AD677" s="17" t="str">
        <f t="shared" si="102"/>
        <v/>
      </c>
      <c r="AE677" s="17" t="str">
        <f t="shared" si="103"/>
        <v/>
      </c>
      <c r="AF677" s="17">
        <f t="shared" si="104"/>
        <v>1</v>
      </c>
      <c r="AG677" s="17">
        <f t="shared" si="105"/>
        <v>1</v>
      </c>
      <c r="AH677" s="17" t="str">
        <f t="shared" si="106"/>
        <v/>
      </c>
      <c r="AI677" s="17" t="str">
        <f t="shared" si="107"/>
        <v/>
      </c>
      <c r="AJ677" s="17">
        <f t="shared" si="108"/>
        <v>1</v>
      </c>
      <c r="AK677" s="17">
        <f t="shared" si="109"/>
        <v>3</v>
      </c>
    </row>
    <row r="678" spans="1:37" s="17" customFormat="1" ht="336" x14ac:dyDescent="0.25">
      <c r="A678" s="13" t="s">
        <v>4029</v>
      </c>
      <c r="B678" s="14">
        <v>675</v>
      </c>
      <c r="C678" s="15" t="s">
        <v>4030</v>
      </c>
      <c r="D678" s="15" t="s">
        <v>3954</v>
      </c>
      <c r="E678" s="16">
        <v>39360</v>
      </c>
      <c r="F678" s="16">
        <v>36258</v>
      </c>
      <c r="G678" s="16">
        <v>43247</v>
      </c>
      <c r="H678" s="15">
        <v>3</v>
      </c>
      <c r="I678" s="15">
        <v>3</v>
      </c>
      <c r="J678" s="15">
        <v>2</v>
      </c>
      <c r="K678" s="19" t="s">
        <v>4031</v>
      </c>
      <c r="L678" s="19">
        <v>4</v>
      </c>
      <c r="M678" s="19" t="s">
        <v>4032</v>
      </c>
      <c r="N678" s="19">
        <v>0</v>
      </c>
      <c r="O678" s="19">
        <v>0</v>
      </c>
      <c r="P678" s="19">
        <v>0</v>
      </c>
      <c r="Q678" s="19">
        <v>0</v>
      </c>
      <c r="R678" s="19">
        <v>2</v>
      </c>
      <c r="S678" s="19" t="s">
        <v>4033</v>
      </c>
      <c r="T678" s="19">
        <v>33</v>
      </c>
      <c r="U678" s="19" t="s">
        <v>4034</v>
      </c>
      <c r="V678" s="19">
        <v>13</v>
      </c>
      <c r="W678" s="19" t="s">
        <v>4035</v>
      </c>
      <c r="X678" s="19">
        <v>0</v>
      </c>
      <c r="Y678" s="19">
        <v>0</v>
      </c>
      <c r="Z678" s="19">
        <v>110</v>
      </c>
      <c r="AA678" s="33" t="s">
        <v>4036</v>
      </c>
      <c r="AB678" s="17">
        <f t="shared" si="100"/>
        <v>1</v>
      </c>
      <c r="AC678" s="17">
        <f t="shared" si="101"/>
        <v>1</v>
      </c>
      <c r="AD678" s="17" t="str">
        <f t="shared" si="102"/>
        <v/>
      </c>
      <c r="AE678" s="17" t="str">
        <f t="shared" si="103"/>
        <v/>
      </c>
      <c r="AF678" s="17">
        <f t="shared" si="104"/>
        <v>1</v>
      </c>
      <c r="AG678" s="17">
        <f t="shared" si="105"/>
        <v>1</v>
      </c>
      <c r="AH678" s="17">
        <f t="shared" si="106"/>
        <v>1</v>
      </c>
      <c r="AI678" s="17" t="str">
        <f t="shared" si="107"/>
        <v/>
      </c>
      <c r="AJ678" s="17">
        <f t="shared" si="108"/>
        <v>1</v>
      </c>
      <c r="AK678" s="17">
        <f t="shared" si="109"/>
        <v>6</v>
      </c>
    </row>
    <row r="679" spans="1:37" s="17" customFormat="1" ht="72" x14ac:dyDescent="0.25">
      <c r="A679" s="13" t="s">
        <v>4037</v>
      </c>
      <c r="B679" s="18">
        <v>676</v>
      </c>
      <c r="C679" s="15" t="s">
        <v>4038</v>
      </c>
      <c r="D679" s="15" t="s">
        <v>3954</v>
      </c>
      <c r="E679" s="16">
        <v>20040</v>
      </c>
      <c r="F679" s="16">
        <v>28605</v>
      </c>
      <c r="G679" s="16">
        <v>22063</v>
      </c>
      <c r="H679" s="15">
        <v>1.5</v>
      </c>
      <c r="I679" s="15">
        <v>1.5</v>
      </c>
      <c r="J679" s="15">
        <v>1</v>
      </c>
      <c r="K679" s="19" t="s">
        <v>60</v>
      </c>
      <c r="L679" s="19">
        <v>1</v>
      </c>
      <c r="M679" s="19" t="s">
        <v>286</v>
      </c>
      <c r="N679" s="19">
        <v>0</v>
      </c>
      <c r="O679" s="19">
        <v>0</v>
      </c>
      <c r="P679" s="19">
        <v>0</v>
      </c>
      <c r="Q679" s="19">
        <v>0</v>
      </c>
      <c r="R679" s="19">
        <v>0</v>
      </c>
      <c r="S679" s="19">
        <v>0</v>
      </c>
      <c r="T679" s="19">
        <v>11</v>
      </c>
      <c r="U679" s="19" t="s">
        <v>4039</v>
      </c>
      <c r="V679" s="19">
        <v>8</v>
      </c>
      <c r="W679" s="19" t="s">
        <v>4040</v>
      </c>
      <c r="X679" s="19">
        <v>0</v>
      </c>
      <c r="Y679" s="19">
        <v>0</v>
      </c>
      <c r="Z679" s="19">
        <v>991</v>
      </c>
      <c r="AA679" s="33" t="s">
        <v>4041</v>
      </c>
      <c r="AB679" s="17">
        <f t="shared" si="100"/>
        <v>1</v>
      </c>
      <c r="AC679" s="17">
        <f t="shared" si="101"/>
        <v>1</v>
      </c>
      <c r="AD679" s="17" t="str">
        <f t="shared" si="102"/>
        <v/>
      </c>
      <c r="AE679" s="17" t="str">
        <f t="shared" si="103"/>
        <v/>
      </c>
      <c r="AF679" s="17" t="str">
        <f t="shared" si="104"/>
        <v/>
      </c>
      <c r="AG679" s="17">
        <f t="shared" si="105"/>
        <v>1</v>
      </c>
      <c r="AH679" s="17">
        <f t="shared" si="106"/>
        <v>1</v>
      </c>
      <c r="AI679" s="17" t="str">
        <f t="shared" si="107"/>
        <v/>
      </c>
      <c r="AJ679" s="17">
        <f t="shared" si="108"/>
        <v>1</v>
      </c>
      <c r="AK679" s="17">
        <f t="shared" si="109"/>
        <v>5</v>
      </c>
    </row>
    <row r="680" spans="1:37" s="17" customFormat="1" ht="204" x14ac:dyDescent="0.25">
      <c r="A680" s="13" t="s">
        <v>4042</v>
      </c>
      <c r="B680" s="14">
        <v>677</v>
      </c>
      <c r="C680" s="15" t="s">
        <v>4043</v>
      </c>
      <c r="D680" s="15" t="s">
        <v>3954</v>
      </c>
      <c r="E680" s="16">
        <v>28852</v>
      </c>
      <c r="F680" s="16">
        <v>25868</v>
      </c>
      <c r="G680" s="16">
        <v>28852</v>
      </c>
      <c r="H680" s="15">
        <v>2</v>
      </c>
      <c r="I680" s="15">
        <v>2</v>
      </c>
      <c r="J680" s="15">
        <v>1</v>
      </c>
      <c r="K680" s="19" t="s">
        <v>4044</v>
      </c>
      <c r="L680" s="19">
        <v>1</v>
      </c>
      <c r="M680" s="19" t="s">
        <v>4045</v>
      </c>
      <c r="N680" s="19">
        <v>0</v>
      </c>
      <c r="O680" s="19">
        <v>0</v>
      </c>
      <c r="P680" s="19">
        <v>10</v>
      </c>
      <c r="Q680" s="19" t="s">
        <v>4046</v>
      </c>
      <c r="R680" s="19">
        <v>4</v>
      </c>
      <c r="S680" s="19" t="s">
        <v>4047</v>
      </c>
      <c r="T680" s="19">
        <v>7</v>
      </c>
      <c r="U680" s="19" t="s">
        <v>4048</v>
      </c>
      <c r="V680" s="19">
        <v>13</v>
      </c>
      <c r="W680" s="19" t="s">
        <v>4049</v>
      </c>
      <c r="X680" s="19">
        <v>0</v>
      </c>
      <c r="Y680" s="19">
        <v>0</v>
      </c>
      <c r="Z680" s="19">
        <v>1315</v>
      </c>
      <c r="AA680" s="33" t="s">
        <v>4050</v>
      </c>
      <c r="AB680" s="17">
        <f t="shared" si="100"/>
        <v>1</v>
      </c>
      <c r="AC680" s="17">
        <f t="shared" si="101"/>
        <v>1</v>
      </c>
      <c r="AD680" s="17" t="str">
        <f t="shared" si="102"/>
        <v/>
      </c>
      <c r="AE680" s="17">
        <f t="shared" si="103"/>
        <v>1</v>
      </c>
      <c r="AF680" s="17">
        <f t="shared" si="104"/>
        <v>1</v>
      </c>
      <c r="AG680" s="17">
        <f t="shared" si="105"/>
        <v>1</v>
      </c>
      <c r="AH680" s="17">
        <f t="shared" si="106"/>
        <v>1</v>
      </c>
      <c r="AI680" s="17" t="str">
        <f t="shared" si="107"/>
        <v/>
      </c>
      <c r="AJ680" s="17">
        <f t="shared" si="108"/>
        <v>1</v>
      </c>
      <c r="AK680" s="17">
        <f t="shared" si="109"/>
        <v>7</v>
      </c>
    </row>
    <row r="681" spans="1:37" s="17" customFormat="1" ht="60" x14ac:dyDescent="0.25">
      <c r="A681" s="13" t="s">
        <v>4051</v>
      </c>
      <c r="B681" s="18">
        <v>678</v>
      </c>
      <c r="C681" s="15" t="s">
        <v>4052</v>
      </c>
      <c r="D681" s="15" t="s">
        <v>3954</v>
      </c>
      <c r="E681" s="16">
        <v>22796</v>
      </c>
      <c r="F681" s="16">
        <v>25939</v>
      </c>
      <c r="G681" s="16">
        <v>25333</v>
      </c>
      <c r="H681" s="15">
        <v>1.75</v>
      </c>
      <c r="I681" s="15">
        <v>1.75</v>
      </c>
      <c r="J681" s="15">
        <v>2</v>
      </c>
      <c r="K681" s="19" t="s">
        <v>4053</v>
      </c>
      <c r="L681" s="19">
        <v>3</v>
      </c>
      <c r="M681" s="19" t="s">
        <v>4054</v>
      </c>
      <c r="N681" s="19">
        <v>0</v>
      </c>
      <c r="O681" s="19">
        <v>0</v>
      </c>
      <c r="P681" s="19">
        <v>0</v>
      </c>
      <c r="Q681" s="19">
        <v>0</v>
      </c>
      <c r="R681" s="19">
        <v>2</v>
      </c>
      <c r="S681" s="19" t="s">
        <v>4055</v>
      </c>
      <c r="T681" s="19">
        <v>7</v>
      </c>
      <c r="U681" s="19" t="s">
        <v>4056</v>
      </c>
      <c r="V681" s="19">
        <v>8</v>
      </c>
      <c r="W681" s="19" t="s">
        <v>4057</v>
      </c>
      <c r="X681" s="19">
        <v>0</v>
      </c>
      <c r="Y681" s="19">
        <v>0</v>
      </c>
      <c r="Z681" s="19">
        <v>1750</v>
      </c>
      <c r="AA681" s="33" t="s">
        <v>4058</v>
      </c>
      <c r="AB681" s="17">
        <f t="shared" si="100"/>
        <v>1</v>
      </c>
      <c r="AC681" s="17">
        <f t="shared" si="101"/>
        <v>1</v>
      </c>
      <c r="AD681" s="17" t="str">
        <f t="shared" si="102"/>
        <v/>
      </c>
      <c r="AE681" s="17" t="str">
        <f t="shared" si="103"/>
        <v/>
      </c>
      <c r="AF681" s="17">
        <f t="shared" si="104"/>
        <v>1</v>
      </c>
      <c r="AG681" s="17">
        <f t="shared" si="105"/>
        <v>1</v>
      </c>
      <c r="AH681" s="17">
        <f t="shared" si="106"/>
        <v>1</v>
      </c>
      <c r="AI681" s="17" t="str">
        <f t="shared" si="107"/>
        <v/>
      </c>
      <c r="AJ681" s="17">
        <f t="shared" si="108"/>
        <v>1</v>
      </c>
      <c r="AK681" s="17">
        <f t="shared" si="109"/>
        <v>6</v>
      </c>
    </row>
    <row r="682" spans="1:37" s="17" customFormat="1" ht="300" x14ac:dyDescent="0.25">
      <c r="A682" s="13" t="s">
        <v>4059</v>
      </c>
      <c r="B682" s="14">
        <v>679</v>
      </c>
      <c r="C682" s="15" t="s">
        <v>4060</v>
      </c>
      <c r="D682" s="15" t="s">
        <v>3954</v>
      </c>
      <c r="E682" s="16">
        <v>33937</v>
      </c>
      <c r="F682" s="16">
        <v>339367</v>
      </c>
      <c r="G682" s="16">
        <v>34605</v>
      </c>
      <c r="H682" s="15">
        <v>2.5</v>
      </c>
      <c r="I682" s="15">
        <v>2.5</v>
      </c>
      <c r="J682" s="15">
        <v>2</v>
      </c>
      <c r="K682" s="19" t="s">
        <v>4061</v>
      </c>
      <c r="L682" s="19">
        <v>4</v>
      </c>
      <c r="M682" s="19" t="s">
        <v>4062</v>
      </c>
      <c r="N682" s="19">
        <v>0</v>
      </c>
      <c r="O682" s="19">
        <v>0</v>
      </c>
      <c r="P682" s="19">
        <v>0</v>
      </c>
      <c r="Q682" s="19">
        <v>0</v>
      </c>
      <c r="R682" s="19">
        <v>5</v>
      </c>
      <c r="S682" s="19" t="s">
        <v>4063</v>
      </c>
      <c r="T682" s="19">
        <v>69</v>
      </c>
      <c r="U682" s="19" t="s">
        <v>4064</v>
      </c>
      <c r="V682" s="19">
        <v>18</v>
      </c>
      <c r="W682" s="19" t="s">
        <v>4065</v>
      </c>
      <c r="X682" s="19">
        <v>1</v>
      </c>
      <c r="Y682" s="19" t="s">
        <v>4066</v>
      </c>
      <c r="Z682" s="19">
        <v>2352</v>
      </c>
      <c r="AA682" s="33" t="s">
        <v>4067</v>
      </c>
      <c r="AB682" s="17">
        <f t="shared" si="100"/>
        <v>1</v>
      </c>
      <c r="AC682" s="17">
        <f t="shared" si="101"/>
        <v>1</v>
      </c>
      <c r="AD682" s="17" t="str">
        <f t="shared" si="102"/>
        <v/>
      </c>
      <c r="AE682" s="17" t="str">
        <f t="shared" si="103"/>
        <v/>
      </c>
      <c r="AF682" s="17">
        <f t="shared" si="104"/>
        <v>1</v>
      </c>
      <c r="AG682" s="17">
        <f t="shared" si="105"/>
        <v>1</v>
      </c>
      <c r="AH682" s="17">
        <f t="shared" si="106"/>
        <v>1</v>
      </c>
      <c r="AI682" s="17">
        <f t="shared" si="107"/>
        <v>1</v>
      </c>
      <c r="AJ682" s="17">
        <f t="shared" si="108"/>
        <v>1</v>
      </c>
      <c r="AK682" s="17">
        <f t="shared" si="109"/>
        <v>7</v>
      </c>
    </row>
    <row r="683" spans="1:37" s="17" customFormat="1" ht="60" x14ac:dyDescent="0.25">
      <c r="A683" s="13" t="s">
        <v>4068</v>
      </c>
      <c r="B683" s="18">
        <v>680</v>
      </c>
      <c r="C683" s="15" t="s">
        <v>2198</v>
      </c>
      <c r="D683" s="15" t="s">
        <v>3954</v>
      </c>
      <c r="E683" s="16">
        <v>19260</v>
      </c>
      <c r="F683" s="16">
        <v>19260</v>
      </c>
      <c r="G683" s="16">
        <v>21463</v>
      </c>
      <c r="H683" s="15">
        <v>1.5</v>
      </c>
      <c r="I683" s="15">
        <v>1.5</v>
      </c>
      <c r="J683" s="15">
        <v>1</v>
      </c>
      <c r="K683" s="19">
        <v>0</v>
      </c>
      <c r="L683" s="19">
        <v>1</v>
      </c>
      <c r="M683" s="19">
        <v>0</v>
      </c>
      <c r="N683" s="19">
        <v>0</v>
      </c>
      <c r="O683" s="19">
        <v>0</v>
      </c>
      <c r="P683" s="19">
        <v>0</v>
      </c>
      <c r="Q683" s="19">
        <v>0</v>
      </c>
      <c r="R683" s="19">
        <v>0</v>
      </c>
      <c r="S683" s="19">
        <v>0</v>
      </c>
      <c r="T683" s="19">
        <v>1</v>
      </c>
      <c r="U683" s="19">
        <v>0</v>
      </c>
      <c r="V683" s="19">
        <v>2</v>
      </c>
      <c r="W683" s="19">
        <v>0</v>
      </c>
      <c r="X683" s="19">
        <v>0</v>
      </c>
      <c r="Y683" s="19">
        <v>0</v>
      </c>
      <c r="Z683" s="19">
        <v>345</v>
      </c>
      <c r="AA683" s="33" t="s">
        <v>4069</v>
      </c>
      <c r="AB683" s="17">
        <f t="shared" si="100"/>
        <v>1</v>
      </c>
      <c r="AC683" s="17">
        <f t="shared" si="101"/>
        <v>1</v>
      </c>
      <c r="AD683" s="17" t="str">
        <f t="shared" si="102"/>
        <v/>
      </c>
      <c r="AE683" s="17" t="str">
        <f t="shared" si="103"/>
        <v/>
      </c>
      <c r="AF683" s="17" t="str">
        <f t="shared" si="104"/>
        <v/>
      </c>
      <c r="AG683" s="17">
        <f t="shared" si="105"/>
        <v>1</v>
      </c>
      <c r="AH683" s="17">
        <f t="shared" si="106"/>
        <v>1</v>
      </c>
      <c r="AI683" s="17" t="str">
        <f t="shared" si="107"/>
        <v/>
      </c>
      <c r="AJ683" s="17">
        <f t="shared" si="108"/>
        <v>1</v>
      </c>
      <c r="AK683" s="17">
        <f t="shared" si="109"/>
        <v>5</v>
      </c>
    </row>
    <row r="684" spans="1:37" s="17" customFormat="1" ht="409.5" x14ac:dyDescent="0.25">
      <c r="A684" s="13" t="s">
        <v>4070</v>
      </c>
      <c r="B684" s="14">
        <v>681</v>
      </c>
      <c r="C684" s="15" t="s">
        <v>4071</v>
      </c>
      <c r="D684" s="15" t="s">
        <v>3954</v>
      </c>
      <c r="E684" s="16">
        <v>19550</v>
      </c>
      <c r="F684" s="16">
        <v>19550</v>
      </c>
      <c r="G684" s="16">
        <v>21863</v>
      </c>
      <c r="H684" s="15">
        <v>1.5</v>
      </c>
      <c r="I684" s="15">
        <v>1.5</v>
      </c>
      <c r="J684" s="15">
        <v>1</v>
      </c>
      <c r="K684" s="19" t="s">
        <v>4072</v>
      </c>
      <c r="L684" s="19">
        <v>1</v>
      </c>
      <c r="M684" s="19" t="s">
        <v>4073</v>
      </c>
      <c r="N684" s="19">
        <v>0</v>
      </c>
      <c r="O684" s="19">
        <v>0</v>
      </c>
      <c r="P684" s="19">
        <v>0</v>
      </c>
      <c r="Q684" s="19">
        <v>0</v>
      </c>
      <c r="R684" s="19">
        <v>4</v>
      </c>
      <c r="S684" s="19" t="s">
        <v>4074</v>
      </c>
      <c r="T684" s="19">
        <v>13</v>
      </c>
      <c r="U684" s="19" t="s">
        <v>4075</v>
      </c>
      <c r="V684" s="19">
        <v>5</v>
      </c>
      <c r="W684" s="19" t="s">
        <v>4076</v>
      </c>
      <c r="X684" s="19">
        <v>0</v>
      </c>
      <c r="Y684" s="19">
        <v>0</v>
      </c>
      <c r="Z684" s="19">
        <v>1226</v>
      </c>
      <c r="AA684" s="33">
        <v>0</v>
      </c>
      <c r="AB684" s="17">
        <f t="shared" si="100"/>
        <v>1</v>
      </c>
      <c r="AC684" s="17">
        <f t="shared" si="101"/>
        <v>1</v>
      </c>
      <c r="AD684" s="17" t="str">
        <f t="shared" si="102"/>
        <v/>
      </c>
      <c r="AE684" s="17" t="str">
        <f t="shared" si="103"/>
        <v/>
      </c>
      <c r="AF684" s="17">
        <f t="shared" si="104"/>
        <v>1</v>
      </c>
      <c r="AG684" s="17">
        <f t="shared" si="105"/>
        <v>1</v>
      </c>
      <c r="AH684" s="17">
        <f t="shared" si="106"/>
        <v>1</v>
      </c>
      <c r="AI684" s="17" t="str">
        <f t="shared" si="107"/>
        <v/>
      </c>
      <c r="AJ684" s="17">
        <f t="shared" si="108"/>
        <v>1</v>
      </c>
      <c r="AK684" s="17">
        <f t="shared" si="109"/>
        <v>6</v>
      </c>
    </row>
    <row r="685" spans="1:37" s="17" customFormat="1" ht="108" x14ac:dyDescent="0.25">
      <c r="A685" s="13" t="s">
        <v>4077</v>
      </c>
      <c r="B685" s="18">
        <v>682</v>
      </c>
      <c r="C685" s="15" t="s">
        <v>4078</v>
      </c>
      <c r="D685" s="15" t="s">
        <v>3954</v>
      </c>
      <c r="E685" s="16">
        <v>13178</v>
      </c>
      <c r="F685" s="16">
        <v>8667</v>
      </c>
      <c r="G685" s="16">
        <v>13073</v>
      </c>
      <c r="H685" s="15">
        <v>0.5</v>
      </c>
      <c r="I685" s="15">
        <v>0.5</v>
      </c>
      <c r="J685" s="15">
        <v>1</v>
      </c>
      <c r="K685" s="19" t="s">
        <v>4079</v>
      </c>
      <c r="L685" s="19">
        <v>0</v>
      </c>
      <c r="M685" s="19">
        <v>0</v>
      </c>
      <c r="N685" s="19">
        <v>0</v>
      </c>
      <c r="O685" s="19">
        <v>0</v>
      </c>
      <c r="P685" s="19">
        <v>0</v>
      </c>
      <c r="Q685" s="19">
        <v>0</v>
      </c>
      <c r="R685" s="19">
        <v>1</v>
      </c>
      <c r="S685" s="19" t="s">
        <v>4080</v>
      </c>
      <c r="T685" s="19">
        <v>6</v>
      </c>
      <c r="U685" s="19" t="s">
        <v>4081</v>
      </c>
      <c r="V685" s="19">
        <v>12</v>
      </c>
      <c r="W685" s="19" t="s">
        <v>4082</v>
      </c>
      <c r="X685" s="19">
        <v>0</v>
      </c>
      <c r="Y685" s="19">
        <v>0</v>
      </c>
      <c r="Z685" s="19">
        <v>90</v>
      </c>
      <c r="AA685" s="33" t="s">
        <v>4083</v>
      </c>
      <c r="AB685" s="17">
        <f t="shared" si="100"/>
        <v>1</v>
      </c>
      <c r="AC685" s="17" t="str">
        <f t="shared" si="101"/>
        <v/>
      </c>
      <c r="AD685" s="17" t="str">
        <f t="shared" si="102"/>
        <v/>
      </c>
      <c r="AE685" s="17" t="str">
        <f t="shared" si="103"/>
        <v/>
      </c>
      <c r="AF685" s="17">
        <f t="shared" si="104"/>
        <v>1</v>
      </c>
      <c r="AG685" s="17">
        <f t="shared" si="105"/>
        <v>1</v>
      </c>
      <c r="AH685" s="17">
        <f t="shared" si="106"/>
        <v>1</v>
      </c>
      <c r="AI685" s="17" t="str">
        <f t="shared" si="107"/>
        <v/>
      </c>
      <c r="AJ685" s="17">
        <f t="shared" si="108"/>
        <v>1</v>
      </c>
      <c r="AK685" s="17">
        <f t="shared" si="109"/>
        <v>5</v>
      </c>
    </row>
    <row r="686" spans="1:37" s="17" customFormat="1" x14ac:dyDescent="0.25">
      <c r="A686" s="13" t="s">
        <v>4084</v>
      </c>
      <c r="B686" s="14">
        <v>683</v>
      </c>
      <c r="C686" s="15" t="s">
        <v>4085</v>
      </c>
      <c r="D686" s="15" t="s">
        <v>3954</v>
      </c>
      <c r="E686" s="16">
        <v>13779</v>
      </c>
      <c r="F686" s="16">
        <v>16013</v>
      </c>
      <c r="G686" s="16">
        <v>14837</v>
      </c>
      <c r="H686" s="15">
        <v>1</v>
      </c>
      <c r="I686" s="15">
        <v>1</v>
      </c>
      <c r="J686" s="15">
        <v>1</v>
      </c>
      <c r="K686" s="19" t="s">
        <v>3982</v>
      </c>
      <c r="L686" s="19">
        <v>0</v>
      </c>
      <c r="M686" s="19" t="s">
        <v>367</v>
      </c>
      <c r="N686" s="19">
        <v>0</v>
      </c>
      <c r="O686" s="19">
        <v>0</v>
      </c>
      <c r="P686" s="19">
        <v>0</v>
      </c>
      <c r="Q686" s="19">
        <v>0</v>
      </c>
      <c r="R686" s="19">
        <v>1</v>
      </c>
      <c r="S686" s="19" t="s">
        <v>63</v>
      </c>
      <c r="T686" s="19">
        <v>18</v>
      </c>
      <c r="U686" s="19" t="s">
        <v>4086</v>
      </c>
      <c r="V686" s="19">
        <v>12</v>
      </c>
      <c r="W686" s="19" t="s">
        <v>1076</v>
      </c>
      <c r="X686" s="19">
        <v>0</v>
      </c>
      <c r="Y686" s="19" t="s">
        <v>367</v>
      </c>
      <c r="Z686" s="19">
        <v>82</v>
      </c>
      <c r="AA686" s="33" t="s">
        <v>4087</v>
      </c>
      <c r="AB686" s="17">
        <f t="shared" si="100"/>
        <v>1</v>
      </c>
      <c r="AC686" s="17" t="str">
        <f t="shared" si="101"/>
        <v/>
      </c>
      <c r="AD686" s="17" t="str">
        <f t="shared" si="102"/>
        <v/>
      </c>
      <c r="AE686" s="17" t="str">
        <f t="shared" si="103"/>
        <v/>
      </c>
      <c r="AF686" s="17">
        <f t="shared" si="104"/>
        <v>1</v>
      </c>
      <c r="AG686" s="17">
        <f t="shared" si="105"/>
        <v>1</v>
      </c>
      <c r="AH686" s="17">
        <f t="shared" si="106"/>
        <v>1</v>
      </c>
      <c r="AI686" s="17" t="str">
        <f t="shared" si="107"/>
        <v/>
      </c>
      <c r="AJ686" s="17">
        <f t="shared" si="108"/>
        <v>1</v>
      </c>
      <c r="AK686" s="17">
        <f t="shared" si="109"/>
        <v>5</v>
      </c>
    </row>
    <row r="687" spans="1:37" s="17" customFormat="1" ht="204" x14ac:dyDescent="0.25">
      <c r="A687" s="13" t="s">
        <v>4088</v>
      </c>
      <c r="B687" s="18">
        <v>684</v>
      </c>
      <c r="C687" s="15" t="s">
        <v>4089</v>
      </c>
      <c r="D687" s="15" t="s">
        <v>3954</v>
      </c>
      <c r="E687" s="16">
        <v>13431</v>
      </c>
      <c r="F687" s="16">
        <v>13431</v>
      </c>
      <c r="G687" s="16">
        <v>14818</v>
      </c>
      <c r="H687" s="15">
        <v>1</v>
      </c>
      <c r="I687" s="15">
        <v>1</v>
      </c>
      <c r="J687" s="15">
        <v>1</v>
      </c>
      <c r="K687" s="19" t="s">
        <v>4090</v>
      </c>
      <c r="L687" s="19">
        <v>0</v>
      </c>
      <c r="M687" s="19" t="s">
        <v>291</v>
      </c>
      <c r="N687" s="19">
        <v>0</v>
      </c>
      <c r="O687" s="19">
        <v>0</v>
      </c>
      <c r="P687" s="19">
        <v>0</v>
      </c>
      <c r="Q687" s="19">
        <v>0</v>
      </c>
      <c r="R687" s="19">
        <v>3</v>
      </c>
      <c r="S687" s="19" t="s">
        <v>4091</v>
      </c>
      <c r="T687" s="19">
        <v>8</v>
      </c>
      <c r="U687" s="19" t="s">
        <v>4092</v>
      </c>
      <c r="V687" s="19">
        <v>17</v>
      </c>
      <c r="W687" s="19" t="s">
        <v>4093</v>
      </c>
      <c r="X687" s="19">
        <v>0</v>
      </c>
      <c r="Y687" s="19" t="s">
        <v>291</v>
      </c>
      <c r="Z687" s="19">
        <v>729</v>
      </c>
      <c r="AA687" s="33" t="s">
        <v>4094</v>
      </c>
      <c r="AB687" s="17">
        <f t="shared" si="100"/>
        <v>1</v>
      </c>
      <c r="AC687" s="17" t="str">
        <f t="shared" si="101"/>
        <v/>
      </c>
      <c r="AD687" s="17" t="str">
        <f t="shared" si="102"/>
        <v/>
      </c>
      <c r="AE687" s="17" t="str">
        <f t="shared" si="103"/>
        <v/>
      </c>
      <c r="AF687" s="17">
        <f t="shared" si="104"/>
        <v>1</v>
      </c>
      <c r="AG687" s="17">
        <f t="shared" si="105"/>
        <v>1</v>
      </c>
      <c r="AH687" s="17">
        <f t="shared" si="106"/>
        <v>1</v>
      </c>
      <c r="AI687" s="17" t="str">
        <f t="shared" si="107"/>
        <v/>
      </c>
      <c r="AJ687" s="17">
        <f t="shared" si="108"/>
        <v>1</v>
      </c>
      <c r="AK687" s="17">
        <f t="shared" si="109"/>
        <v>5</v>
      </c>
    </row>
    <row r="688" spans="1:37" s="17" customFormat="1" ht="60" x14ac:dyDescent="0.25">
      <c r="A688" s="13" t="s">
        <v>4095</v>
      </c>
      <c r="B688" s="14">
        <v>685</v>
      </c>
      <c r="C688" s="15" t="s">
        <v>4096</v>
      </c>
      <c r="D688" s="15" t="s">
        <v>4097</v>
      </c>
      <c r="E688" s="16">
        <v>37121</v>
      </c>
      <c r="F688" s="16">
        <v>37121</v>
      </c>
      <c r="G688" s="16">
        <v>41820</v>
      </c>
      <c r="H688" s="15">
        <v>3</v>
      </c>
      <c r="I688" s="15">
        <v>3</v>
      </c>
      <c r="J688" s="15">
        <v>3</v>
      </c>
      <c r="K688" s="19" t="s">
        <v>4098</v>
      </c>
      <c r="L688" s="19">
        <v>3</v>
      </c>
      <c r="M688" s="19" t="s">
        <v>4099</v>
      </c>
      <c r="N688" s="19">
        <v>0</v>
      </c>
      <c r="O688" s="19">
        <v>0</v>
      </c>
      <c r="P688" s="19">
        <v>0</v>
      </c>
      <c r="Q688" s="19">
        <v>0</v>
      </c>
      <c r="R688" s="19">
        <v>3</v>
      </c>
      <c r="S688" s="19" t="s">
        <v>4100</v>
      </c>
      <c r="T688" s="19">
        <v>25</v>
      </c>
      <c r="U688" s="19" t="s">
        <v>4101</v>
      </c>
      <c r="V688" s="19">
        <v>5</v>
      </c>
      <c r="W688" s="19" t="s">
        <v>4102</v>
      </c>
      <c r="X688" s="19">
        <v>0</v>
      </c>
      <c r="Y688" s="19">
        <v>0</v>
      </c>
      <c r="Z688" s="19">
        <v>54</v>
      </c>
      <c r="AA688" s="33">
        <v>0</v>
      </c>
      <c r="AB688" s="17">
        <f t="shared" si="100"/>
        <v>1</v>
      </c>
      <c r="AC688" s="17">
        <f t="shared" si="101"/>
        <v>1</v>
      </c>
      <c r="AD688" s="17" t="str">
        <f t="shared" si="102"/>
        <v/>
      </c>
      <c r="AE688" s="17" t="str">
        <f t="shared" si="103"/>
        <v/>
      </c>
      <c r="AF688" s="17">
        <f t="shared" si="104"/>
        <v>1</v>
      </c>
      <c r="AG688" s="17">
        <f t="shared" si="105"/>
        <v>1</v>
      </c>
      <c r="AH688" s="17">
        <f t="shared" si="106"/>
        <v>1</v>
      </c>
      <c r="AI688" s="17" t="str">
        <f t="shared" si="107"/>
        <v/>
      </c>
      <c r="AJ688" s="17">
        <f t="shared" si="108"/>
        <v>1</v>
      </c>
      <c r="AK688" s="17">
        <f t="shared" si="109"/>
        <v>6</v>
      </c>
    </row>
    <row r="689" spans="1:37" s="17" customFormat="1" ht="48" x14ac:dyDescent="0.25">
      <c r="A689" s="13" t="s">
        <v>4103</v>
      </c>
      <c r="B689" s="18">
        <v>686</v>
      </c>
      <c r="C689" s="15" t="s">
        <v>4104</v>
      </c>
      <c r="D689" s="15" t="s">
        <v>4097</v>
      </c>
      <c r="E689" s="16">
        <v>12373</v>
      </c>
      <c r="F689" s="16">
        <v>12373</v>
      </c>
      <c r="G689" s="16">
        <v>13940</v>
      </c>
      <c r="H689" s="15">
        <v>1</v>
      </c>
      <c r="I689" s="15">
        <v>1</v>
      </c>
      <c r="J689" s="15">
        <v>0</v>
      </c>
      <c r="K689" s="19">
        <v>0</v>
      </c>
      <c r="L689" s="19">
        <v>0</v>
      </c>
      <c r="M689" s="19">
        <v>0</v>
      </c>
      <c r="N689" s="19">
        <v>0</v>
      </c>
      <c r="O689" s="19">
        <v>0</v>
      </c>
      <c r="P689" s="19">
        <v>2</v>
      </c>
      <c r="Q689" s="19" t="s">
        <v>4105</v>
      </c>
      <c r="R689" s="19">
        <v>0</v>
      </c>
      <c r="S689" s="19">
        <v>0</v>
      </c>
      <c r="T689" s="19">
        <v>13</v>
      </c>
      <c r="U689" s="19" t="s">
        <v>4106</v>
      </c>
      <c r="V689" s="19">
        <v>0</v>
      </c>
      <c r="W689" s="19">
        <v>0</v>
      </c>
      <c r="X689" s="19">
        <v>0</v>
      </c>
      <c r="Y689" s="19">
        <v>0</v>
      </c>
      <c r="Z689" s="19">
        <v>202</v>
      </c>
      <c r="AA689" s="33">
        <v>0</v>
      </c>
      <c r="AB689" s="17" t="str">
        <f t="shared" si="100"/>
        <v/>
      </c>
      <c r="AC689" s="17" t="str">
        <f t="shared" si="101"/>
        <v/>
      </c>
      <c r="AD689" s="17" t="str">
        <f t="shared" si="102"/>
        <v/>
      </c>
      <c r="AE689" s="17">
        <f t="shared" si="103"/>
        <v>1</v>
      </c>
      <c r="AF689" s="17" t="str">
        <f t="shared" si="104"/>
        <v/>
      </c>
      <c r="AG689" s="17">
        <f t="shared" si="105"/>
        <v>1</v>
      </c>
      <c r="AH689" s="17" t="str">
        <f t="shared" si="106"/>
        <v/>
      </c>
      <c r="AI689" s="17" t="str">
        <f t="shared" si="107"/>
        <v/>
      </c>
      <c r="AJ689" s="17">
        <f t="shared" si="108"/>
        <v>1</v>
      </c>
      <c r="AK689" s="17">
        <f t="shared" si="109"/>
        <v>3</v>
      </c>
    </row>
    <row r="690" spans="1:37" s="17" customFormat="1" ht="60" x14ac:dyDescent="0.25">
      <c r="A690" s="13" t="s">
        <v>4107</v>
      </c>
      <c r="B690" s="14">
        <v>687</v>
      </c>
      <c r="C690" s="15" t="s">
        <v>4108</v>
      </c>
      <c r="D690" s="15" t="s">
        <v>4097</v>
      </c>
      <c r="E690" s="16">
        <v>49494</v>
      </c>
      <c r="F690" s="16">
        <v>49494</v>
      </c>
      <c r="G690" s="16">
        <v>55760</v>
      </c>
      <c r="H690" s="15">
        <v>4</v>
      </c>
      <c r="I690" s="15">
        <v>4</v>
      </c>
      <c r="J690" s="15">
        <v>2</v>
      </c>
      <c r="K690" s="19" t="s">
        <v>4109</v>
      </c>
      <c r="L690" s="19">
        <v>6</v>
      </c>
      <c r="M690" s="19" t="s">
        <v>4110</v>
      </c>
      <c r="N690" s="19">
        <v>1</v>
      </c>
      <c r="O690" s="19" t="s">
        <v>4111</v>
      </c>
      <c r="P690" s="19">
        <v>0</v>
      </c>
      <c r="Q690" s="19">
        <v>0</v>
      </c>
      <c r="R690" s="19">
        <v>3</v>
      </c>
      <c r="S690" s="19" t="s">
        <v>4100</v>
      </c>
      <c r="T690" s="19">
        <v>20</v>
      </c>
      <c r="U690" s="19" t="s">
        <v>4112</v>
      </c>
      <c r="V690" s="19">
        <v>9</v>
      </c>
      <c r="W690" s="19" t="s">
        <v>4113</v>
      </c>
      <c r="X690" s="19">
        <v>0</v>
      </c>
      <c r="Y690" s="19">
        <v>0</v>
      </c>
      <c r="Z690" s="19">
        <v>144</v>
      </c>
      <c r="AA690" s="33">
        <v>0</v>
      </c>
      <c r="AB690" s="17">
        <f t="shared" si="100"/>
        <v>1</v>
      </c>
      <c r="AC690" s="17">
        <f t="shared" si="101"/>
        <v>1</v>
      </c>
      <c r="AD690" s="17">
        <f t="shared" si="102"/>
        <v>1</v>
      </c>
      <c r="AE690" s="17" t="str">
        <f t="shared" si="103"/>
        <v/>
      </c>
      <c r="AF690" s="17">
        <f t="shared" si="104"/>
        <v>1</v>
      </c>
      <c r="AG690" s="17">
        <f t="shared" si="105"/>
        <v>1</v>
      </c>
      <c r="AH690" s="17">
        <f t="shared" si="106"/>
        <v>1</v>
      </c>
      <c r="AI690" s="17" t="str">
        <f t="shared" si="107"/>
        <v/>
      </c>
      <c r="AJ690" s="17">
        <f t="shared" si="108"/>
        <v>1</v>
      </c>
      <c r="AK690" s="17">
        <f t="shared" si="109"/>
        <v>7</v>
      </c>
    </row>
    <row r="691" spans="1:37" s="17" customFormat="1" ht="36" x14ac:dyDescent="0.25">
      <c r="A691" s="13" t="s">
        <v>4114</v>
      </c>
      <c r="B691" s="18">
        <v>688</v>
      </c>
      <c r="C691" s="15" t="s">
        <v>4115</v>
      </c>
      <c r="D691" s="15" t="s">
        <v>4097</v>
      </c>
      <c r="E691" s="16">
        <v>24747</v>
      </c>
      <c r="F691" s="16">
        <v>24747</v>
      </c>
      <c r="G691" s="16">
        <v>27880</v>
      </c>
      <c r="H691" s="15">
        <v>2</v>
      </c>
      <c r="I691" s="15">
        <v>2</v>
      </c>
      <c r="J691" s="15">
        <v>2</v>
      </c>
      <c r="K691" s="19" t="s">
        <v>4116</v>
      </c>
      <c r="L691" s="19">
        <v>3</v>
      </c>
      <c r="M691" s="19" t="s">
        <v>4117</v>
      </c>
      <c r="N691" s="19">
        <v>0</v>
      </c>
      <c r="O691" s="19">
        <v>0</v>
      </c>
      <c r="P691" s="19">
        <v>0</v>
      </c>
      <c r="Q691" s="19">
        <v>0</v>
      </c>
      <c r="R691" s="19">
        <v>3</v>
      </c>
      <c r="S691" s="19" t="s">
        <v>4118</v>
      </c>
      <c r="T691" s="19">
        <v>20</v>
      </c>
      <c r="U691" s="19" t="s">
        <v>4119</v>
      </c>
      <c r="V691" s="19">
        <v>6</v>
      </c>
      <c r="W691" s="19" t="s">
        <v>4120</v>
      </c>
      <c r="X691" s="19">
        <v>0</v>
      </c>
      <c r="Y691" s="19">
        <v>0</v>
      </c>
      <c r="Z691" s="19">
        <v>142</v>
      </c>
      <c r="AA691" s="33">
        <v>0</v>
      </c>
      <c r="AB691" s="17">
        <f t="shared" si="100"/>
        <v>1</v>
      </c>
      <c r="AC691" s="17">
        <f t="shared" si="101"/>
        <v>1</v>
      </c>
      <c r="AD691" s="17" t="str">
        <f t="shared" si="102"/>
        <v/>
      </c>
      <c r="AE691" s="17" t="str">
        <f t="shared" si="103"/>
        <v/>
      </c>
      <c r="AF691" s="17">
        <f t="shared" si="104"/>
        <v>1</v>
      </c>
      <c r="AG691" s="17">
        <f t="shared" si="105"/>
        <v>1</v>
      </c>
      <c r="AH691" s="17">
        <f t="shared" si="106"/>
        <v>1</v>
      </c>
      <c r="AI691" s="17" t="str">
        <f t="shared" si="107"/>
        <v/>
      </c>
      <c r="AJ691" s="17">
        <f t="shared" si="108"/>
        <v>1</v>
      </c>
      <c r="AK691" s="17">
        <f t="shared" si="109"/>
        <v>6</v>
      </c>
    </row>
    <row r="692" spans="1:37" s="17" customFormat="1" ht="60" x14ac:dyDescent="0.25">
      <c r="A692" s="13" t="s">
        <v>4121</v>
      </c>
      <c r="B692" s="14">
        <v>689</v>
      </c>
      <c r="C692" s="15" t="s">
        <v>4122</v>
      </c>
      <c r="D692" s="15" t="s">
        <v>4097</v>
      </c>
      <c r="E692" s="16">
        <v>136109</v>
      </c>
      <c r="F692" s="16">
        <v>136109</v>
      </c>
      <c r="G692" s="16">
        <v>153340</v>
      </c>
      <c r="H692" s="15">
        <v>11</v>
      </c>
      <c r="I692" s="15">
        <v>11</v>
      </c>
      <c r="J692" s="15">
        <v>4</v>
      </c>
      <c r="K692" s="19" t="s">
        <v>4123</v>
      </c>
      <c r="L692" s="19">
        <v>5</v>
      </c>
      <c r="M692" s="19" t="s">
        <v>4124</v>
      </c>
      <c r="N692" s="19">
        <v>1</v>
      </c>
      <c r="O692" s="19" t="s">
        <v>4111</v>
      </c>
      <c r="P692" s="19">
        <v>3</v>
      </c>
      <c r="Q692" s="19" t="s">
        <v>4125</v>
      </c>
      <c r="R692" s="19">
        <v>3</v>
      </c>
      <c r="S692" s="19" t="s">
        <v>4100</v>
      </c>
      <c r="T692" s="19">
        <v>30</v>
      </c>
      <c r="U692" s="19" t="s">
        <v>4126</v>
      </c>
      <c r="V692" s="19">
        <v>5</v>
      </c>
      <c r="W692" s="19" t="s">
        <v>4127</v>
      </c>
      <c r="X692" s="19">
        <v>0</v>
      </c>
      <c r="Y692" s="19">
        <v>0</v>
      </c>
      <c r="Z692" s="19">
        <v>2135</v>
      </c>
      <c r="AA692" s="33">
        <v>0</v>
      </c>
      <c r="AB692" s="17">
        <f t="shared" si="100"/>
        <v>1</v>
      </c>
      <c r="AC692" s="17">
        <f t="shared" si="101"/>
        <v>1</v>
      </c>
      <c r="AD692" s="17">
        <f t="shared" si="102"/>
        <v>1</v>
      </c>
      <c r="AE692" s="17">
        <f t="shared" si="103"/>
        <v>1</v>
      </c>
      <c r="AF692" s="17">
        <f t="shared" si="104"/>
        <v>1</v>
      </c>
      <c r="AG692" s="17">
        <f t="shared" si="105"/>
        <v>1</v>
      </c>
      <c r="AH692" s="17">
        <f t="shared" si="106"/>
        <v>1</v>
      </c>
      <c r="AI692" s="17" t="str">
        <f t="shared" si="107"/>
        <v/>
      </c>
      <c r="AJ692" s="17">
        <f t="shared" si="108"/>
        <v>1</v>
      </c>
      <c r="AK692" s="17">
        <f t="shared" si="109"/>
        <v>8</v>
      </c>
    </row>
    <row r="693" spans="1:37" s="17" customFormat="1" ht="96" x14ac:dyDescent="0.25">
      <c r="A693" s="13" t="s">
        <v>4128</v>
      </c>
      <c r="B693" s="18">
        <v>690</v>
      </c>
      <c r="C693" s="15" t="s">
        <v>4129</v>
      </c>
      <c r="D693" s="15" t="s">
        <v>4130</v>
      </c>
      <c r="E693" s="16">
        <v>13875</v>
      </c>
      <c r="F693" s="16">
        <v>13875</v>
      </c>
      <c r="G693" s="16">
        <v>13940</v>
      </c>
      <c r="H693" s="15">
        <v>1</v>
      </c>
      <c r="I693" s="15">
        <v>1</v>
      </c>
      <c r="J693" s="15">
        <v>1</v>
      </c>
      <c r="K693" s="19" t="s">
        <v>4131</v>
      </c>
      <c r="L693" s="19">
        <v>3</v>
      </c>
      <c r="M693" s="19" t="s">
        <v>4132</v>
      </c>
      <c r="N693" s="19">
        <v>0</v>
      </c>
      <c r="O693" s="19">
        <v>0</v>
      </c>
      <c r="P693" s="19">
        <v>0</v>
      </c>
      <c r="Q693" s="19">
        <v>0</v>
      </c>
      <c r="R693" s="19">
        <v>3</v>
      </c>
      <c r="S693" s="19" t="s">
        <v>4133</v>
      </c>
      <c r="T693" s="19">
        <v>15</v>
      </c>
      <c r="U693" s="19" t="s">
        <v>4134</v>
      </c>
      <c r="V693" s="19">
        <v>6</v>
      </c>
      <c r="W693" s="19" t="s">
        <v>4135</v>
      </c>
      <c r="X693" s="19">
        <v>0</v>
      </c>
      <c r="Y693" s="19">
        <v>0</v>
      </c>
      <c r="Z693" s="19">
        <v>72</v>
      </c>
      <c r="AA693" s="33">
        <v>0</v>
      </c>
      <c r="AB693" s="17">
        <f t="shared" si="100"/>
        <v>1</v>
      </c>
      <c r="AC693" s="17">
        <f t="shared" si="101"/>
        <v>1</v>
      </c>
      <c r="AD693" s="17" t="str">
        <f t="shared" si="102"/>
        <v/>
      </c>
      <c r="AE693" s="17" t="str">
        <f t="shared" si="103"/>
        <v/>
      </c>
      <c r="AF693" s="17">
        <f t="shared" si="104"/>
        <v>1</v>
      </c>
      <c r="AG693" s="17">
        <f t="shared" si="105"/>
        <v>1</v>
      </c>
      <c r="AH693" s="17">
        <f t="shared" si="106"/>
        <v>1</v>
      </c>
      <c r="AI693" s="17" t="str">
        <f t="shared" si="107"/>
        <v/>
      </c>
      <c r="AJ693" s="17">
        <f t="shared" si="108"/>
        <v>1</v>
      </c>
      <c r="AK693" s="17">
        <f t="shared" si="109"/>
        <v>6</v>
      </c>
    </row>
    <row r="694" spans="1:37" s="17" customFormat="1" ht="120" x14ac:dyDescent="0.25">
      <c r="A694" s="13" t="s">
        <v>4136</v>
      </c>
      <c r="B694" s="14">
        <v>691</v>
      </c>
      <c r="C694" s="15" t="s">
        <v>4137</v>
      </c>
      <c r="D694" s="15" t="s">
        <v>4130</v>
      </c>
      <c r="E694" s="16">
        <v>13875</v>
      </c>
      <c r="F694" s="16">
        <v>13875</v>
      </c>
      <c r="G694" s="16">
        <v>13940</v>
      </c>
      <c r="H694" s="15">
        <v>1</v>
      </c>
      <c r="I694" s="15">
        <v>1</v>
      </c>
      <c r="J694" s="15">
        <v>1</v>
      </c>
      <c r="K694" s="19" t="s">
        <v>4138</v>
      </c>
      <c r="L694" s="19">
        <v>3</v>
      </c>
      <c r="M694" s="19" t="s">
        <v>4139</v>
      </c>
      <c r="N694" s="19">
        <v>0</v>
      </c>
      <c r="O694" s="19">
        <v>0</v>
      </c>
      <c r="P694" s="19">
        <v>0</v>
      </c>
      <c r="Q694" s="19">
        <v>0</v>
      </c>
      <c r="R694" s="19">
        <v>1</v>
      </c>
      <c r="S694" s="19" t="s">
        <v>4140</v>
      </c>
      <c r="T694" s="19">
        <v>37</v>
      </c>
      <c r="U694" s="19" t="s">
        <v>4134</v>
      </c>
      <c r="V694" s="19">
        <v>7</v>
      </c>
      <c r="W694" s="19" t="s">
        <v>4141</v>
      </c>
      <c r="X694" s="19">
        <v>0</v>
      </c>
      <c r="Y694" s="19">
        <v>0</v>
      </c>
      <c r="Z694" s="19">
        <v>50</v>
      </c>
      <c r="AA694" s="33">
        <v>0</v>
      </c>
      <c r="AB694" s="17">
        <f t="shared" si="100"/>
        <v>1</v>
      </c>
      <c r="AC694" s="17">
        <f t="shared" si="101"/>
        <v>1</v>
      </c>
      <c r="AD694" s="17" t="str">
        <f t="shared" si="102"/>
        <v/>
      </c>
      <c r="AE694" s="17" t="str">
        <f t="shared" si="103"/>
        <v/>
      </c>
      <c r="AF694" s="17">
        <f t="shared" si="104"/>
        <v>1</v>
      </c>
      <c r="AG694" s="17">
        <f t="shared" si="105"/>
        <v>1</v>
      </c>
      <c r="AH694" s="17">
        <f t="shared" si="106"/>
        <v>1</v>
      </c>
      <c r="AI694" s="17" t="str">
        <f t="shared" si="107"/>
        <v/>
      </c>
      <c r="AJ694" s="17">
        <f t="shared" si="108"/>
        <v>1</v>
      </c>
      <c r="AK694" s="17">
        <f t="shared" si="109"/>
        <v>6</v>
      </c>
    </row>
    <row r="695" spans="1:37" s="17" customFormat="1" ht="96" x14ac:dyDescent="0.25">
      <c r="A695" s="13" t="s">
        <v>4142</v>
      </c>
      <c r="B695" s="18">
        <v>692</v>
      </c>
      <c r="C695" s="15" t="s">
        <v>4143</v>
      </c>
      <c r="D695" s="15" t="s">
        <v>4130</v>
      </c>
      <c r="E695" s="16">
        <v>143760</v>
      </c>
      <c r="F695" s="16">
        <v>143760</v>
      </c>
      <c r="G695" s="16">
        <v>167280</v>
      </c>
      <c r="H695" s="15">
        <v>12</v>
      </c>
      <c r="I695" s="15">
        <v>12</v>
      </c>
      <c r="J695" s="15">
        <v>1</v>
      </c>
      <c r="K695" s="19" t="s">
        <v>4144</v>
      </c>
      <c r="L695" s="19">
        <v>7</v>
      </c>
      <c r="M695" s="19" t="s">
        <v>4145</v>
      </c>
      <c r="N695" s="19">
        <v>0</v>
      </c>
      <c r="O695" s="19">
        <v>0</v>
      </c>
      <c r="P695" s="19">
        <v>0</v>
      </c>
      <c r="Q695" s="19">
        <v>0</v>
      </c>
      <c r="R695" s="19">
        <v>5</v>
      </c>
      <c r="S695" s="19" t="s">
        <v>4146</v>
      </c>
      <c r="T695" s="19">
        <v>49</v>
      </c>
      <c r="U695" s="19" t="s">
        <v>4147</v>
      </c>
      <c r="V695" s="19">
        <v>3</v>
      </c>
      <c r="W695" s="19" t="s">
        <v>4148</v>
      </c>
      <c r="X695" s="19">
        <v>0</v>
      </c>
      <c r="Y695" s="19">
        <v>0</v>
      </c>
      <c r="Z695" s="19">
        <v>539</v>
      </c>
      <c r="AA695" s="33" t="s">
        <v>4149</v>
      </c>
      <c r="AB695" s="17">
        <f t="shared" si="100"/>
        <v>1</v>
      </c>
      <c r="AC695" s="17">
        <f t="shared" si="101"/>
        <v>1</v>
      </c>
      <c r="AD695" s="17" t="str">
        <f t="shared" si="102"/>
        <v/>
      </c>
      <c r="AE695" s="17" t="str">
        <f t="shared" si="103"/>
        <v/>
      </c>
      <c r="AF695" s="17">
        <f t="shared" si="104"/>
        <v>1</v>
      </c>
      <c r="AG695" s="17">
        <f t="shared" si="105"/>
        <v>1</v>
      </c>
      <c r="AH695" s="17">
        <f t="shared" si="106"/>
        <v>1</v>
      </c>
      <c r="AI695" s="17" t="str">
        <f t="shared" si="107"/>
        <v/>
      </c>
      <c r="AJ695" s="17">
        <f t="shared" si="108"/>
        <v>1</v>
      </c>
      <c r="AK695" s="17">
        <f t="shared" si="109"/>
        <v>6</v>
      </c>
    </row>
    <row r="696" spans="1:37" s="17" customFormat="1" ht="48" x14ac:dyDescent="0.25">
      <c r="A696" s="13" t="s">
        <v>4150</v>
      </c>
      <c r="B696" s="14">
        <v>693</v>
      </c>
      <c r="C696" s="15" t="s">
        <v>4151</v>
      </c>
      <c r="D696" s="15" t="s">
        <v>4130</v>
      </c>
      <c r="E696" s="16">
        <v>6315</v>
      </c>
      <c r="F696" s="16">
        <v>6315</v>
      </c>
      <c r="G696" s="16">
        <v>6970</v>
      </c>
      <c r="H696" s="15">
        <v>0.5</v>
      </c>
      <c r="I696" s="15">
        <v>0.5</v>
      </c>
      <c r="J696" s="15">
        <v>0</v>
      </c>
      <c r="K696" s="19">
        <v>0</v>
      </c>
      <c r="L696" s="19">
        <v>2</v>
      </c>
      <c r="M696" s="19" t="s">
        <v>4152</v>
      </c>
      <c r="N696" s="19">
        <v>0</v>
      </c>
      <c r="O696" s="19">
        <v>0</v>
      </c>
      <c r="P696" s="19">
        <v>0</v>
      </c>
      <c r="Q696" s="19">
        <v>0</v>
      </c>
      <c r="R696" s="19">
        <v>3</v>
      </c>
      <c r="S696" s="19" t="s">
        <v>4153</v>
      </c>
      <c r="T696" s="19">
        <v>20</v>
      </c>
      <c r="U696" s="19" t="s">
        <v>4134</v>
      </c>
      <c r="V696" s="19">
        <v>2</v>
      </c>
      <c r="W696" s="19" t="s">
        <v>4154</v>
      </c>
      <c r="X696" s="19">
        <v>0</v>
      </c>
      <c r="Y696" s="19">
        <v>0</v>
      </c>
      <c r="Z696" s="19">
        <v>34</v>
      </c>
      <c r="AA696" s="33">
        <v>0</v>
      </c>
      <c r="AB696" s="17" t="str">
        <f t="shared" si="100"/>
        <v/>
      </c>
      <c r="AC696" s="17">
        <f t="shared" si="101"/>
        <v>1</v>
      </c>
      <c r="AD696" s="17" t="str">
        <f t="shared" si="102"/>
        <v/>
      </c>
      <c r="AE696" s="17" t="str">
        <f t="shared" si="103"/>
        <v/>
      </c>
      <c r="AF696" s="17">
        <f t="shared" si="104"/>
        <v>1</v>
      </c>
      <c r="AG696" s="17">
        <f t="shared" si="105"/>
        <v>1</v>
      </c>
      <c r="AH696" s="17">
        <f t="shared" si="106"/>
        <v>1</v>
      </c>
      <c r="AI696" s="17" t="str">
        <f t="shared" si="107"/>
        <v/>
      </c>
      <c r="AJ696" s="17">
        <f t="shared" si="108"/>
        <v>1</v>
      </c>
      <c r="AK696" s="17">
        <f t="shared" si="109"/>
        <v>5</v>
      </c>
    </row>
    <row r="697" spans="1:37" s="17" customFormat="1" ht="36" x14ac:dyDescent="0.25">
      <c r="A697" s="13" t="s">
        <v>4155</v>
      </c>
      <c r="B697" s="18">
        <v>694</v>
      </c>
      <c r="C697" s="15" t="s">
        <v>1878</v>
      </c>
      <c r="D697" s="15" t="s">
        <v>4130</v>
      </c>
      <c r="E697" s="16">
        <v>6315</v>
      </c>
      <c r="F697" s="16">
        <v>6315</v>
      </c>
      <c r="G697" s="16">
        <v>6970</v>
      </c>
      <c r="H697" s="15">
        <v>0.5</v>
      </c>
      <c r="I697" s="15">
        <v>0.5</v>
      </c>
      <c r="J697" s="15">
        <v>0</v>
      </c>
      <c r="K697" s="19">
        <v>0</v>
      </c>
      <c r="L697" s="19">
        <v>0</v>
      </c>
      <c r="M697" s="19">
        <v>0</v>
      </c>
      <c r="N697" s="19">
        <v>0</v>
      </c>
      <c r="O697" s="19">
        <v>0</v>
      </c>
      <c r="P697" s="19">
        <v>0</v>
      </c>
      <c r="Q697" s="19">
        <v>0</v>
      </c>
      <c r="R697" s="19">
        <v>0</v>
      </c>
      <c r="S697" s="19">
        <v>0</v>
      </c>
      <c r="T697" s="19">
        <v>27</v>
      </c>
      <c r="U697" s="19" t="s">
        <v>4134</v>
      </c>
      <c r="V697" s="19">
        <v>1</v>
      </c>
      <c r="W697" s="19" t="s">
        <v>4156</v>
      </c>
      <c r="X697" s="19">
        <v>0</v>
      </c>
      <c r="Y697" s="19">
        <v>0</v>
      </c>
      <c r="Z697" s="19">
        <v>50</v>
      </c>
      <c r="AA697" s="33">
        <v>0</v>
      </c>
      <c r="AB697" s="17" t="str">
        <f t="shared" si="100"/>
        <v/>
      </c>
      <c r="AC697" s="17" t="str">
        <f t="shared" si="101"/>
        <v/>
      </c>
      <c r="AD697" s="17" t="str">
        <f t="shared" si="102"/>
        <v/>
      </c>
      <c r="AE697" s="17" t="str">
        <f t="shared" si="103"/>
        <v/>
      </c>
      <c r="AF697" s="17" t="str">
        <f t="shared" si="104"/>
        <v/>
      </c>
      <c r="AG697" s="17">
        <f t="shared" si="105"/>
        <v>1</v>
      </c>
      <c r="AH697" s="17">
        <f t="shared" si="106"/>
        <v>1</v>
      </c>
      <c r="AI697" s="17" t="str">
        <f t="shared" si="107"/>
        <v/>
      </c>
      <c r="AJ697" s="17">
        <f t="shared" si="108"/>
        <v>1</v>
      </c>
      <c r="AK697" s="17">
        <f t="shared" si="109"/>
        <v>3</v>
      </c>
    </row>
    <row r="698" spans="1:37" s="17" customFormat="1" ht="60" x14ac:dyDescent="0.25">
      <c r="A698" s="13" t="s">
        <v>4157</v>
      </c>
      <c r="B698" s="14">
        <v>695</v>
      </c>
      <c r="C698" s="15" t="s">
        <v>3487</v>
      </c>
      <c r="D698" s="15" t="s">
        <v>4130</v>
      </c>
      <c r="E698" s="16">
        <v>12675</v>
      </c>
      <c r="F698" s="16">
        <v>12675</v>
      </c>
      <c r="G698" s="16">
        <v>13940</v>
      </c>
      <c r="H698" s="15">
        <v>1</v>
      </c>
      <c r="I698" s="15">
        <v>1</v>
      </c>
      <c r="J698" s="15">
        <v>0</v>
      </c>
      <c r="K698" s="19">
        <v>0</v>
      </c>
      <c r="L698" s="19">
        <v>2</v>
      </c>
      <c r="M698" s="19" t="s">
        <v>4158</v>
      </c>
      <c r="N698" s="19">
        <v>0</v>
      </c>
      <c r="O698" s="19">
        <v>0</v>
      </c>
      <c r="P698" s="19">
        <v>0</v>
      </c>
      <c r="Q698" s="19">
        <v>0</v>
      </c>
      <c r="R698" s="19">
        <v>2</v>
      </c>
      <c r="S698" s="19" t="s">
        <v>4159</v>
      </c>
      <c r="T698" s="19">
        <v>14</v>
      </c>
      <c r="U698" s="19" t="s">
        <v>4160</v>
      </c>
      <c r="V698" s="19">
        <v>2</v>
      </c>
      <c r="W698" s="19" t="s">
        <v>4161</v>
      </c>
      <c r="X698" s="19">
        <v>0</v>
      </c>
      <c r="Y698" s="19">
        <v>0</v>
      </c>
      <c r="Z698" s="19">
        <v>55</v>
      </c>
      <c r="AA698" s="33">
        <v>0</v>
      </c>
      <c r="AB698" s="17" t="str">
        <f t="shared" si="100"/>
        <v/>
      </c>
      <c r="AC698" s="17">
        <f t="shared" si="101"/>
        <v>1</v>
      </c>
      <c r="AD698" s="17" t="str">
        <f t="shared" si="102"/>
        <v/>
      </c>
      <c r="AE698" s="17" t="str">
        <f t="shared" si="103"/>
        <v/>
      </c>
      <c r="AF698" s="17">
        <f t="shared" si="104"/>
        <v>1</v>
      </c>
      <c r="AG698" s="17">
        <f t="shared" si="105"/>
        <v>1</v>
      </c>
      <c r="AH698" s="17">
        <f t="shared" si="106"/>
        <v>1</v>
      </c>
      <c r="AI698" s="17" t="str">
        <f t="shared" si="107"/>
        <v/>
      </c>
      <c r="AJ698" s="17">
        <f t="shared" si="108"/>
        <v>1</v>
      </c>
      <c r="AK698" s="17">
        <f t="shared" si="109"/>
        <v>5</v>
      </c>
    </row>
    <row r="699" spans="1:37" s="17" customFormat="1" ht="48" x14ac:dyDescent="0.25">
      <c r="A699" s="13" t="s">
        <v>4162</v>
      </c>
      <c r="B699" s="18">
        <v>696</v>
      </c>
      <c r="C699" s="15" t="s">
        <v>1073</v>
      </c>
      <c r="D699" s="15" t="s">
        <v>4130</v>
      </c>
      <c r="E699" s="16">
        <v>12675</v>
      </c>
      <c r="F699" s="16">
        <v>12675</v>
      </c>
      <c r="G699" s="16">
        <v>13940</v>
      </c>
      <c r="H699" s="15">
        <v>1</v>
      </c>
      <c r="I699" s="15">
        <v>1</v>
      </c>
      <c r="J699" s="15">
        <v>1</v>
      </c>
      <c r="K699" s="19" t="s">
        <v>4163</v>
      </c>
      <c r="L699" s="19">
        <v>0</v>
      </c>
      <c r="M699" s="19">
        <v>0</v>
      </c>
      <c r="N699" s="19">
        <v>0</v>
      </c>
      <c r="O699" s="19">
        <v>0</v>
      </c>
      <c r="P699" s="19">
        <v>0</v>
      </c>
      <c r="Q699" s="19">
        <v>0</v>
      </c>
      <c r="R699" s="19">
        <v>2</v>
      </c>
      <c r="S699" s="19" t="s">
        <v>4153</v>
      </c>
      <c r="T699" s="19">
        <v>13</v>
      </c>
      <c r="U699" s="19" t="s">
        <v>4134</v>
      </c>
      <c r="V699" s="19">
        <v>1</v>
      </c>
      <c r="W699" s="19" t="s">
        <v>4156</v>
      </c>
      <c r="X699" s="19">
        <v>0</v>
      </c>
      <c r="Y699" s="19">
        <v>0</v>
      </c>
      <c r="Z699" s="19">
        <v>80</v>
      </c>
      <c r="AA699" s="33">
        <v>0</v>
      </c>
      <c r="AB699" s="17">
        <f t="shared" si="100"/>
        <v>1</v>
      </c>
      <c r="AC699" s="17" t="str">
        <f t="shared" si="101"/>
        <v/>
      </c>
      <c r="AD699" s="17" t="str">
        <f t="shared" si="102"/>
        <v/>
      </c>
      <c r="AE699" s="17" t="str">
        <f t="shared" si="103"/>
        <v/>
      </c>
      <c r="AF699" s="17">
        <f t="shared" si="104"/>
        <v>1</v>
      </c>
      <c r="AG699" s="17">
        <f t="shared" si="105"/>
        <v>1</v>
      </c>
      <c r="AH699" s="17">
        <f t="shared" si="106"/>
        <v>1</v>
      </c>
      <c r="AI699" s="17" t="str">
        <f t="shared" si="107"/>
        <v/>
      </c>
      <c r="AJ699" s="17">
        <f t="shared" si="108"/>
        <v>1</v>
      </c>
      <c r="AK699" s="17">
        <f t="shared" si="109"/>
        <v>5</v>
      </c>
    </row>
    <row r="700" spans="1:37" s="17" customFormat="1" ht="36" x14ac:dyDescent="0.25">
      <c r="A700" s="13" t="s">
        <v>4164</v>
      </c>
      <c r="B700" s="14">
        <v>697</v>
      </c>
      <c r="C700" s="15" t="s">
        <v>4165</v>
      </c>
      <c r="D700" s="15" t="s">
        <v>4130</v>
      </c>
      <c r="E700" s="16">
        <v>6315</v>
      </c>
      <c r="F700" s="16">
        <v>6315</v>
      </c>
      <c r="G700" s="16">
        <v>6970</v>
      </c>
      <c r="H700" s="15">
        <v>0.5</v>
      </c>
      <c r="I700" s="15">
        <v>0.5</v>
      </c>
      <c r="J700" s="15">
        <v>0</v>
      </c>
      <c r="K700" s="19">
        <v>0</v>
      </c>
      <c r="L700" s="19">
        <v>1</v>
      </c>
      <c r="M700" s="19" t="s">
        <v>4166</v>
      </c>
      <c r="N700" s="19">
        <v>0</v>
      </c>
      <c r="O700" s="19">
        <v>0</v>
      </c>
      <c r="P700" s="19">
        <v>0</v>
      </c>
      <c r="Q700" s="19">
        <v>0</v>
      </c>
      <c r="R700" s="19">
        <v>2</v>
      </c>
      <c r="S700" s="19" t="s">
        <v>4167</v>
      </c>
      <c r="T700" s="19">
        <v>10</v>
      </c>
      <c r="U700" s="19" t="s">
        <v>4134</v>
      </c>
      <c r="V700" s="19">
        <v>1</v>
      </c>
      <c r="W700" s="19" t="s">
        <v>4168</v>
      </c>
      <c r="X700" s="19">
        <v>0</v>
      </c>
      <c r="Y700" s="19">
        <v>0</v>
      </c>
      <c r="Z700" s="19">
        <v>34</v>
      </c>
      <c r="AA700" s="33">
        <v>0</v>
      </c>
      <c r="AB700" s="17" t="str">
        <f t="shared" si="100"/>
        <v/>
      </c>
      <c r="AC700" s="17">
        <f t="shared" si="101"/>
        <v>1</v>
      </c>
      <c r="AD700" s="17" t="str">
        <f t="shared" si="102"/>
        <v/>
      </c>
      <c r="AE700" s="17" t="str">
        <f t="shared" si="103"/>
        <v/>
      </c>
      <c r="AF700" s="17">
        <f t="shared" si="104"/>
        <v>1</v>
      </c>
      <c r="AG700" s="17">
        <f t="shared" si="105"/>
        <v>1</v>
      </c>
      <c r="AH700" s="17">
        <f t="shared" si="106"/>
        <v>1</v>
      </c>
      <c r="AI700" s="17" t="str">
        <f t="shared" si="107"/>
        <v/>
      </c>
      <c r="AJ700" s="17">
        <f t="shared" si="108"/>
        <v>1</v>
      </c>
      <c r="AK700" s="17">
        <f t="shared" si="109"/>
        <v>5</v>
      </c>
    </row>
    <row r="701" spans="1:37" s="17" customFormat="1" ht="36" x14ac:dyDescent="0.25">
      <c r="A701" s="13" t="s">
        <v>4169</v>
      </c>
      <c r="B701" s="18">
        <v>698</v>
      </c>
      <c r="C701" s="15" t="s">
        <v>4170</v>
      </c>
      <c r="D701" s="15" t="s">
        <v>4130</v>
      </c>
      <c r="E701" s="16">
        <v>12675</v>
      </c>
      <c r="F701" s="16">
        <v>12675</v>
      </c>
      <c r="G701" s="16">
        <v>13940</v>
      </c>
      <c r="H701" s="15">
        <v>1</v>
      </c>
      <c r="I701" s="15">
        <v>1</v>
      </c>
      <c r="J701" s="15">
        <v>0</v>
      </c>
      <c r="K701" s="19">
        <v>0</v>
      </c>
      <c r="L701" s="19">
        <v>0</v>
      </c>
      <c r="M701" s="19">
        <v>0</v>
      </c>
      <c r="N701" s="19">
        <v>0</v>
      </c>
      <c r="O701" s="19">
        <v>0</v>
      </c>
      <c r="P701" s="19">
        <v>0</v>
      </c>
      <c r="Q701" s="19">
        <v>0</v>
      </c>
      <c r="R701" s="19">
        <v>0</v>
      </c>
      <c r="S701" s="19">
        <v>0</v>
      </c>
      <c r="T701" s="19">
        <v>5</v>
      </c>
      <c r="U701" s="19" t="s">
        <v>4171</v>
      </c>
      <c r="V701" s="19">
        <v>1</v>
      </c>
      <c r="W701" s="19" t="s">
        <v>4156</v>
      </c>
      <c r="X701" s="19">
        <v>0</v>
      </c>
      <c r="Y701" s="19">
        <v>0</v>
      </c>
      <c r="Z701" s="19">
        <v>22</v>
      </c>
      <c r="AA701" s="33">
        <v>0</v>
      </c>
      <c r="AB701" s="17" t="str">
        <f t="shared" si="100"/>
        <v/>
      </c>
      <c r="AC701" s="17" t="str">
        <f t="shared" si="101"/>
        <v/>
      </c>
      <c r="AD701" s="17" t="str">
        <f t="shared" si="102"/>
        <v/>
      </c>
      <c r="AE701" s="17" t="str">
        <f t="shared" si="103"/>
        <v/>
      </c>
      <c r="AF701" s="17" t="str">
        <f t="shared" si="104"/>
        <v/>
      </c>
      <c r="AG701" s="17">
        <f t="shared" si="105"/>
        <v>1</v>
      </c>
      <c r="AH701" s="17">
        <f t="shared" si="106"/>
        <v>1</v>
      </c>
      <c r="AI701" s="17" t="str">
        <f t="shared" si="107"/>
        <v/>
      </c>
      <c r="AJ701" s="17">
        <f t="shared" si="108"/>
        <v>1</v>
      </c>
      <c r="AK701" s="17">
        <f t="shared" si="109"/>
        <v>3</v>
      </c>
    </row>
    <row r="702" spans="1:37" s="17" customFormat="1" ht="180" x14ac:dyDescent="0.25">
      <c r="A702" s="13" t="s">
        <v>4172</v>
      </c>
      <c r="B702" s="14">
        <v>699</v>
      </c>
      <c r="C702" s="15" t="s">
        <v>4173</v>
      </c>
      <c r="D702" s="15" t="s">
        <v>4130</v>
      </c>
      <c r="E702" s="16">
        <v>12675</v>
      </c>
      <c r="F702" s="16">
        <v>12675</v>
      </c>
      <c r="G702" s="16">
        <v>13940</v>
      </c>
      <c r="H702" s="15">
        <v>1</v>
      </c>
      <c r="I702" s="15">
        <v>1</v>
      </c>
      <c r="J702" s="15">
        <v>1</v>
      </c>
      <c r="K702" s="19" t="s">
        <v>4174</v>
      </c>
      <c r="L702" s="19">
        <v>0</v>
      </c>
      <c r="M702" s="19">
        <v>0</v>
      </c>
      <c r="N702" s="19">
        <v>0</v>
      </c>
      <c r="O702" s="19">
        <v>0</v>
      </c>
      <c r="P702" s="19">
        <v>0</v>
      </c>
      <c r="Q702" s="19">
        <v>0</v>
      </c>
      <c r="R702" s="19">
        <v>3</v>
      </c>
      <c r="S702" s="19" t="s">
        <v>4175</v>
      </c>
      <c r="T702" s="19">
        <v>50</v>
      </c>
      <c r="U702" s="19" t="s">
        <v>4176</v>
      </c>
      <c r="V702" s="19">
        <v>8</v>
      </c>
      <c r="W702" s="19" t="s">
        <v>4177</v>
      </c>
      <c r="X702" s="19">
        <v>0</v>
      </c>
      <c r="Y702" s="19">
        <v>0</v>
      </c>
      <c r="Z702" s="19">
        <v>76</v>
      </c>
      <c r="AA702" s="33">
        <v>0</v>
      </c>
      <c r="AB702" s="17">
        <f t="shared" si="100"/>
        <v>1</v>
      </c>
      <c r="AC702" s="17" t="str">
        <f t="shared" si="101"/>
        <v/>
      </c>
      <c r="AD702" s="17" t="str">
        <f t="shared" si="102"/>
        <v/>
      </c>
      <c r="AE702" s="17" t="str">
        <f t="shared" si="103"/>
        <v/>
      </c>
      <c r="AF702" s="17">
        <f t="shared" si="104"/>
        <v>1</v>
      </c>
      <c r="AG702" s="17">
        <f t="shared" si="105"/>
        <v>1</v>
      </c>
      <c r="AH702" s="17">
        <f t="shared" si="106"/>
        <v>1</v>
      </c>
      <c r="AI702" s="17" t="str">
        <f t="shared" si="107"/>
        <v/>
      </c>
      <c r="AJ702" s="17">
        <f t="shared" si="108"/>
        <v>1</v>
      </c>
      <c r="AK702" s="17">
        <f t="shared" si="109"/>
        <v>5</v>
      </c>
    </row>
    <row r="703" spans="1:37" s="17" customFormat="1" ht="132" x14ac:dyDescent="0.25">
      <c r="A703" s="13" t="s">
        <v>4178</v>
      </c>
      <c r="B703" s="18">
        <v>700</v>
      </c>
      <c r="C703" s="15" t="s">
        <v>4179</v>
      </c>
      <c r="D703" s="15" t="s">
        <v>4130</v>
      </c>
      <c r="E703" s="16">
        <v>6315</v>
      </c>
      <c r="F703" s="16">
        <v>6315</v>
      </c>
      <c r="G703" s="16">
        <v>6970</v>
      </c>
      <c r="H703" s="15">
        <v>0.5</v>
      </c>
      <c r="I703" s="15">
        <v>0.5</v>
      </c>
      <c r="J703" s="15">
        <v>1</v>
      </c>
      <c r="K703" s="19" t="s">
        <v>4174</v>
      </c>
      <c r="L703" s="19">
        <v>0</v>
      </c>
      <c r="M703" s="19">
        <v>0</v>
      </c>
      <c r="N703" s="19">
        <v>0</v>
      </c>
      <c r="O703" s="19">
        <v>0</v>
      </c>
      <c r="P703" s="19">
        <v>0</v>
      </c>
      <c r="Q703" s="19">
        <v>0</v>
      </c>
      <c r="R703" s="19">
        <v>2</v>
      </c>
      <c r="S703" s="19" t="s">
        <v>4180</v>
      </c>
      <c r="T703" s="19">
        <v>16</v>
      </c>
      <c r="U703" s="19" t="s">
        <v>4134</v>
      </c>
      <c r="V703" s="19">
        <v>6</v>
      </c>
      <c r="W703" s="19" t="s">
        <v>4181</v>
      </c>
      <c r="X703" s="19">
        <v>0</v>
      </c>
      <c r="Y703" s="19">
        <v>0</v>
      </c>
      <c r="Z703" s="19">
        <v>43</v>
      </c>
      <c r="AA703" s="33">
        <v>0</v>
      </c>
      <c r="AB703" s="17">
        <f t="shared" si="100"/>
        <v>1</v>
      </c>
      <c r="AC703" s="17" t="str">
        <f t="shared" si="101"/>
        <v/>
      </c>
      <c r="AD703" s="17" t="str">
        <f t="shared" si="102"/>
        <v/>
      </c>
      <c r="AE703" s="17" t="str">
        <f t="shared" si="103"/>
        <v/>
      </c>
      <c r="AF703" s="17">
        <f t="shared" si="104"/>
        <v>1</v>
      </c>
      <c r="AG703" s="17">
        <f t="shared" si="105"/>
        <v>1</v>
      </c>
      <c r="AH703" s="17">
        <f t="shared" si="106"/>
        <v>1</v>
      </c>
      <c r="AI703" s="17" t="str">
        <f t="shared" si="107"/>
        <v/>
      </c>
      <c r="AJ703" s="17">
        <f t="shared" si="108"/>
        <v>1</v>
      </c>
      <c r="AK703" s="17">
        <f t="shared" si="109"/>
        <v>5</v>
      </c>
    </row>
    <row r="704" spans="1:37" s="17" customFormat="1" ht="396" x14ac:dyDescent="0.25">
      <c r="A704" s="13" t="s">
        <v>4182</v>
      </c>
      <c r="B704" s="14">
        <v>701</v>
      </c>
      <c r="C704" s="15" t="s">
        <v>4183</v>
      </c>
      <c r="D704" s="15" t="s">
        <v>4184</v>
      </c>
      <c r="E704" s="16">
        <v>189653</v>
      </c>
      <c r="F704" s="16">
        <v>189653</v>
      </c>
      <c r="G704" s="16">
        <v>209031</v>
      </c>
      <c r="H704" s="15">
        <v>13.5</v>
      </c>
      <c r="I704" s="15">
        <v>13.5</v>
      </c>
      <c r="J704" s="15">
        <v>4</v>
      </c>
      <c r="K704" s="19" t="s">
        <v>4185</v>
      </c>
      <c r="L704" s="19">
        <v>5</v>
      </c>
      <c r="M704" s="19" t="s">
        <v>4186</v>
      </c>
      <c r="N704" s="19">
        <v>0</v>
      </c>
      <c r="O704" s="19">
        <v>0</v>
      </c>
      <c r="P704" s="19">
        <v>2</v>
      </c>
      <c r="Q704" s="19" t="s">
        <v>4187</v>
      </c>
      <c r="R704" s="19">
        <v>3</v>
      </c>
      <c r="S704" s="19" t="s">
        <v>4188</v>
      </c>
      <c r="T704" s="19">
        <v>40</v>
      </c>
      <c r="U704" s="19" t="s">
        <v>4189</v>
      </c>
      <c r="V704" s="19">
        <v>117</v>
      </c>
      <c r="W704" s="19" t="s">
        <v>4190</v>
      </c>
      <c r="X704" s="19">
        <v>3</v>
      </c>
      <c r="Y704" s="19" t="s">
        <v>4191</v>
      </c>
      <c r="Z704" s="19">
        <v>8511</v>
      </c>
      <c r="AA704" s="33" t="s">
        <v>4192</v>
      </c>
      <c r="AB704" s="17">
        <f t="shared" si="100"/>
        <v>1</v>
      </c>
      <c r="AC704" s="17">
        <f t="shared" si="101"/>
        <v>1</v>
      </c>
      <c r="AD704" s="17" t="str">
        <f t="shared" si="102"/>
        <v/>
      </c>
      <c r="AE704" s="17">
        <f t="shared" si="103"/>
        <v>1</v>
      </c>
      <c r="AF704" s="17">
        <f t="shared" si="104"/>
        <v>1</v>
      </c>
      <c r="AG704" s="17">
        <f t="shared" si="105"/>
        <v>1</v>
      </c>
      <c r="AH704" s="17">
        <f t="shared" si="106"/>
        <v>1</v>
      </c>
      <c r="AI704" s="17">
        <f t="shared" si="107"/>
        <v>1</v>
      </c>
      <c r="AJ704" s="17">
        <f t="shared" si="108"/>
        <v>1</v>
      </c>
      <c r="AK704" s="17">
        <f t="shared" si="109"/>
        <v>8</v>
      </c>
    </row>
    <row r="705" spans="1:37" s="17" customFormat="1" ht="36" x14ac:dyDescent="0.25">
      <c r="A705" s="13" t="s">
        <v>4193</v>
      </c>
      <c r="B705" s="18">
        <v>702</v>
      </c>
      <c r="C705" s="15" t="s">
        <v>2797</v>
      </c>
      <c r="D705" s="15" t="s">
        <v>4184</v>
      </c>
      <c r="E705" s="16">
        <v>13036</v>
      </c>
      <c r="F705" s="16">
        <v>14513</v>
      </c>
      <c r="G705" s="16">
        <v>14705</v>
      </c>
      <c r="H705" s="15">
        <v>1</v>
      </c>
      <c r="I705" s="15">
        <v>1</v>
      </c>
      <c r="J705" s="15">
        <v>0</v>
      </c>
      <c r="K705" s="19">
        <v>0</v>
      </c>
      <c r="L705" s="19">
        <v>1</v>
      </c>
      <c r="M705" s="19" t="s">
        <v>1124</v>
      </c>
      <c r="N705" s="19">
        <v>0</v>
      </c>
      <c r="O705" s="19">
        <v>0</v>
      </c>
      <c r="P705" s="19">
        <v>0</v>
      </c>
      <c r="Q705" s="19">
        <v>0</v>
      </c>
      <c r="R705" s="19">
        <v>0</v>
      </c>
      <c r="S705" s="19">
        <v>0</v>
      </c>
      <c r="T705" s="19">
        <v>66</v>
      </c>
      <c r="U705" s="19" t="s">
        <v>4194</v>
      </c>
      <c r="V705" s="19">
        <v>0</v>
      </c>
      <c r="W705" s="19">
        <v>0</v>
      </c>
      <c r="X705" s="19">
        <v>0</v>
      </c>
      <c r="Y705" s="19">
        <v>0</v>
      </c>
      <c r="Z705" s="19">
        <v>2500</v>
      </c>
      <c r="AA705" s="33" t="s">
        <v>4195</v>
      </c>
      <c r="AB705" s="17" t="str">
        <f t="shared" si="100"/>
        <v/>
      </c>
      <c r="AC705" s="17">
        <f t="shared" si="101"/>
        <v>1</v>
      </c>
      <c r="AD705" s="17" t="str">
        <f t="shared" si="102"/>
        <v/>
      </c>
      <c r="AE705" s="17" t="str">
        <f t="shared" si="103"/>
        <v/>
      </c>
      <c r="AF705" s="17" t="str">
        <f t="shared" si="104"/>
        <v/>
      </c>
      <c r="AG705" s="17">
        <f t="shared" si="105"/>
        <v>1</v>
      </c>
      <c r="AH705" s="17" t="str">
        <f t="shared" si="106"/>
        <v/>
      </c>
      <c r="AI705" s="17" t="str">
        <f t="shared" si="107"/>
        <v/>
      </c>
      <c r="AJ705" s="17">
        <f t="shared" si="108"/>
        <v>1</v>
      </c>
      <c r="AK705" s="17">
        <f t="shared" si="109"/>
        <v>3</v>
      </c>
    </row>
    <row r="706" spans="1:37" s="17" customFormat="1" ht="96" x14ac:dyDescent="0.25">
      <c r="A706" s="13" t="s">
        <v>4196</v>
      </c>
      <c r="B706" s="14">
        <v>703</v>
      </c>
      <c r="C706" s="15" t="s">
        <v>4197</v>
      </c>
      <c r="D706" s="15" t="s">
        <v>4184</v>
      </c>
      <c r="E706" s="16">
        <v>12846</v>
      </c>
      <c r="F706" s="16">
        <v>13978</v>
      </c>
      <c r="G706" s="16">
        <v>14577</v>
      </c>
      <c r="H706" s="15">
        <v>1</v>
      </c>
      <c r="I706" s="15">
        <v>1</v>
      </c>
      <c r="J706" s="15">
        <v>0</v>
      </c>
      <c r="K706" s="19" t="s">
        <v>4198</v>
      </c>
      <c r="L706" s="19">
        <v>2</v>
      </c>
      <c r="M706" s="19" t="s">
        <v>4199</v>
      </c>
      <c r="N706" s="19">
        <v>0</v>
      </c>
      <c r="O706" s="19">
        <v>0</v>
      </c>
      <c r="P706" s="19">
        <v>1</v>
      </c>
      <c r="Q706" s="19" t="s">
        <v>4200</v>
      </c>
      <c r="R706" s="19">
        <v>5</v>
      </c>
      <c r="S706" s="19" t="s">
        <v>4201</v>
      </c>
      <c r="T706" s="19">
        <v>15</v>
      </c>
      <c r="U706" s="19" t="s">
        <v>4202</v>
      </c>
      <c r="V706" s="19">
        <v>3</v>
      </c>
      <c r="W706" s="19" t="s">
        <v>4203</v>
      </c>
      <c r="X706" s="19">
        <v>0</v>
      </c>
      <c r="Y706" s="19">
        <v>0</v>
      </c>
      <c r="Z706" s="19">
        <v>45</v>
      </c>
      <c r="AA706" s="33" t="s">
        <v>4204</v>
      </c>
      <c r="AB706" s="17" t="str">
        <f t="shared" si="100"/>
        <v/>
      </c>
      <c r="AC706" s="17">
        <f t="shared" si="101"/>
        <v>1</v>
      </c>
      <c r="AD706" s="17" t="str">
        <f t="shared" si="102"/>
        <v/>
      </c>
      <c r="AE706" s="17">
        <f t="shared" si="103"/>
        <v>1</v>
      </c>
      <c r="AF706" s="17">
        <f t="shared" si="104"/>
        <v>1</v>
      </c>
      <c r="AG706" s="17">
        <f t="shared" si="105"/>
        <v>1</v>
      </c>
      <c r="AH706" s="17">
        <f t="shared" si="106"/>
        <v>1</v>
      </c>
      <c r="AI706" s="17" t="str">
        <f t="shared" si="107"/>
        <v/>
      </c>
      <c r="AJ706" s="17">
        <f t="shared" si="108"/>
        <v>1</v>
      </c>
      <c r="AK706" s="17">
        <f t="shared" si="109"/>
        <v>6</v>
      </c>
    </row>
    <row r="707" spans="1:37" s="17" customFormat="1" ht="48" x14ac:dyDescent="0.25">
      <c r="A707" s="13" t="s">
        <v>4205</v>
      </c>
      <c r="B707" s="18">
        <v>704</v>
      </c>
      <c r="C707" s="15" t="s">
        <v>4206</v>
      </c>
      <c r="D707" s="15" t="s">
        <v>4184</v>
      </c>
      <c r="E707" s="16">
        <v>13036</v>
      </c>
      <c r="F707" s="16">
        <v>13330</v>
      </c>
      <c r="G707" s="16">
        <v>14704</v>
      </c>
      <c r="H707" s="15">
        <v>1</v>
      </c>
      <c r="I707" s="15">
        <v>1</v>
      </c>
      <c r="J707" s="15">
        <v>2</v>
      </c>
      <c r="K707" s="19" t="s">
        <v>4207</v>
      </c>
      <c r="L707" s="19">
        <v>1</v>
      </c>
      <c r="M707" s="19" t="s">
        <v>4208</v>
      </c>
      <c r="N707" s="19">
        <v>0</v>
      </c>
      <c r="O707" s="19">
        <v>0</v>
      </c>
      <c r="P707" s="19">
        <v>0</v>
      </c>
      <c r="Q707" s="19">
        <v>0</v>
      </c>
      <c r="R707" s="19">
        <v>5</v>
      </c>
      <c r="S707" s="19" t="s">
        <v>4209</v>
      </c>
      <c r="T707" s="19">
        <v>23</v>
      </c>
      <c r="U707" s="19" t="s">
        <v>4210</v>
      </c>
      <c r="V707" s="19">
        <v>7</v>
      </c>
      <c r="W707" s="19" t="s">
        <v>4211</v>
      </c>
      <c r="X707" s="19">
        <v>0</v>
      </c>
      <c r="Y707" s="19">
        <v>0</v>
      </c>
      <c r="Z707" s="19">
        <v>68</v>
      </c>
      <c r="AA707" s="33" t="s">
        <v>4212</v>
      </c>
      <c r="AB707" s="17">
        <f t="shared" si="100"/>
        <v>1</v>
      </c>
      <c r="AC707" s="17">
        <f t="shared" si="101"/>
        <v>1</v>
      </c>
      <c r="AD707" s="17" t="str">
        <f t="shared" si="102"/>
        <v/>
      </c>
      <c r="AE707" s="17" t="str">
        <f t="shared" si="103"/>
        <v/>
      </c>
      <c r="AF707" s="17">
        <f t="shared" si="104"/>
        <v>1</v>
      </c>
      <c r="AG707" s="17">
        <f t="shared" si="105"/>
        <v>1</v>
      </c>
      <c r="AH707" s="17">
        <f t="shared" si="106"/>
        <v>1</v>
      </c>
      <c r="AI707" s="17" t="str">
        <f t="shared" si="107"/>
        <v/>
      </c>
      <c r="AJ707" s="17">
        <f t="shared" si="108"/>
        <v>1</v>
      </c>
      <c r="AK707" s="17">
        <f t="shared" si="109"/>
        <v>6</v>
      </c>
    </row>
    <row r="708" spans="1:37" s="17" customFormat="1" ht="408" x14ac:dyDescent="0.25">
      <c r="A708" s="13" t="s">
        <v>4213</v>
      </c>
      <c r="B708" s="14">
        <v>705</v>
      </c>
      <c r="C708" s="15" t="s">
        <v>4214</v>
      </c>
      <c r="D708" s="15" t="s">
        <v>4184</v>
      </c>
      <c r="E708" s="16">
        <v>25504</v>
      </c>
      <c r="F708" s="16">
        <v>30263</v>
      </c>
      <c r="G708" s="16">
        <v>28848</v>
      </c>
      <c r="H708" s="15">
        <v>2</v>
      </c>
      <c r="I708" s="15">
        <v>2</v>
      </c>
      <c r="J708" s="15">
        <v>5</v>
      </c>
      <c r="K708" s="19" t="s">
        <v>4215</v>
      </c>
      <c r="L708" s="19">
        <v>3</v>
      </c>
      <c r="M708" s="19" t="s">
        <v>4216</v>
      </c>
      <c r="N708" s="19">
        <v>3</v>
      </c>
      <c r="O708" s="19" t="s">
        <v>4217</v>
      </c>
      <c r="P708" s="19">
        <v>1</v>
      </c>
      <c r="Q708" s="19" t="s">
        <v>4218</v>
      </c>
      <c r="R708" s="19">
        <v>5</v>
      </c>
      <c r="S708" s="19" t="s">
        <v>4219</v>
      </c>
      <c r="T708" s="19">
        <v>19</v>
      </c>
      <c r="U708" s="19" t="s">
        <v>4220</v>
      </c>
      <c r="V708" s="19">
        <v>10</v>
      </c>
      <c r="W708" s="19" t="s">
        <v>4221</v>
      </c>
      <c r="X708" s="19">
        <v>0</v>
      </c>
      <c r="Y708" s="19">
        <v>0</v>
      </c>
      <c r="Z708" s="19">
        <v>1550</v>
      </c>
      <c r="AA708" s="33" t="s">
        <v>4222</v>
      </c>
      <c r="AB708" s="17">
        <f t="shared" si="100"/>
        <v>1</v>
      </c>
      <c r="AC708" s="17">
        <f t="shared" si="101"/>
        <v>1</v>
      </c>
      <c r="AD708" s="17">
        <f t="shared" si="102"/>
        <v>1</v>
      </c>
      <c r="AE708" s="17">
        <f t="shared" si="103"/>
        <v>1</v>
      </c>
      <c r="AF708" s="17">
        <f t="shared" si="104"/>
        <v>1</v>
      </c>
      <c r="AG708" s="17">
        <f t="shared" si="105"/>
        <v>1</v>
      </c>
      <c r="AH708" s="17">
        <f t="shared" si="106"/>
        <v>1</v>
      </c>
      <c r="AI708" s="17" t="str">
        <f t="shared" si="107"/>
        <v/>
      </c>
      <c r="AJ708" s="17">
        <f t="shared" si="108"/>
        <v>1</v>
      </c>
      <c r="AK708" s="17">
        <f t="shared" si="109"/>
        <v>8</v>
      </c>
    </row>
    <row r="709" spans="1:37" s="17" customFormat="1" ht="108" x14ac:dyDescent="0.25">
      <c r="A709" s="13" t="s">
        <v>4223</v>
      </c>
      <c r="B709" s="18">
        <v>706</v>
      </c>
      <c r="C709" s="15" t="s">
        <v>4224</v>
      </c>
      <c r="D709" s="15" t="s">
        <v>4184</v>
      </c>
      <c r="E709" s="16">
        <v>25504</v>
      </c>
      <c r="F709" s="16">
        <v>20299</v>
      </c>
      <c r="G709" s="16">
        <v>28797</v>
      </c>
      <c r="H709" s="15">
        <v>2</v>
      </c>
      <c r="I709" s="15">
        <v>2</v>
      </c>
      <c r="J709" s="15">
        <v>1</v>
      </c>
      <c r="K709" s="19" t="s">
        <v>4225</v>
      </c>
      <c r="L709" s="19">
        <v>4</v>
      </c>
      <c r="M709" s="19" t="s">
        <v>4226</v>
      </c>
      <c r="N709" s="19">
        <v>0</v>
      </c>
      <c r="O709" s="19">
        <v>0</v>
      </c>
      <c r="P709" s="19">
        <v>15</v>
      </c>
      <c r="Q709" s="19" t="s">
        <v>4227</v>
      </c>
      <c r="R709" s="19">
        <v>5</v>
      </c>
      <c r="S709" s="19" t="s">
        <v>4228</v>
      </c>
      <c r="T709" s="19">
        <v>75</v>
      </c>
      <c r="U709" s="19" t="s">
        <v>4229</v>
      </c>
      <c r="V709" s="19">
        <v>118</v>
      </c>
      <c r="W709" s="19" t="s">
        <v>4230</v>
      </c>
      <c r="X709" s="19">
        <v>0</v>
      </c>
      <c r="Y709" s="19">
        <v>0</v>
      </c>
      <c r="Z709" s="19">
        <v>3028</v>
      </c>
      <c r="AA709" s="33" t="s">
        <v>4231</v>
      </c>
      <c r="AB709" s="17">
        <f t="shared" ref="AB709:AB772" si="110">IF(J709&gt;0,1,"")</f>
        <v>1</v>
      </c>
      <c r="AC709" s="17">
        <f t="shared" ref="AC709:AC772" si="111">IF(L709&gt;0,1,"")</f>
        <v>1</v>
      </c>
      <c r="AD709" s="17" t="str">
        <f t="shared" ref="AD709:AD772" si="112">IF(N709&gt;0,1,"")</f>
        <v/>
      </c>
      <c r="AE709" s="17">
        <f t="shared" ref="AE709:AE772" si="113">IF(P709&gt;0,1,"")</f>
        <v>1</v>
      </c>
      <c r="AF709" s="17">
        <f t="shared" ref="AF709:AF772" si="114">IF(R709&gt;0,1,"")</f>
        <v>1</v>
      </c>
      <c r="AG709" s="17">
        <f t="shared" ref="AG709:AG772" si="115">IF(T709&gt;0,1,"")</f>
        <v>1</v>
      </c>
      <c r="AH709" s="17">
        <f t="shared" ref="AH709:AH772" si="116">IF(V709&gt;0,1,"")</f>
        <v>1</v>
      </c>
      <c r="AI709" s="17" t="str">
        <f t="shared" ref="AI709:AI772" si="117">IF(X709&gt;0,1,"")</f>
        <v/>
      </c>
      <c r="AJ709" s="17">
        <f t="shared" ref="AJ709:AJ772" si="118">IF(Z709&gt;0,1,"")</f>
        <v>1</v>
      </c>
      <c r="AK709" s="17">
        <f t="shared" ref="AK709:AK772" si="119">SUM(AB709:AJ709)</f>
        <v>7</v>
      </c>
    </row>
    <row r="710" spans="1:37" s="17" customFormat="1" ht="312" x14ac:dyDescent="0.25">
      <c r="A710" s="13" t="s">
        <v>4232</v>
      </c>
      <c r="B710" s="14">
        <v>707</v>
      </c>
      <c r="C710" s="15" t="s">
        <v>278</v>
      </c>
      <c r="D710" s="15" t="s">
        <v>4184</v>
      </c>
      <c r="E710" s="16">
        <v>18697</v>
      </c>
      <c r="F710" s="16">
        <v>20097</v>
      </c>
      <c r="G710" s="16">
        <v>14781</v>
      </c>
      <c r="H710" s="15">
        <v>1</v>
      </c>
      <c r="I710" s="15">
        <v>1</v>
      </c>
      <c r="J710" s="15">
        <v>1</v>
      </c>
      <c r="K710" s="19" t="s">
        <v>4233</v>
      </c>
      <c r="L710" s="19">
        <v>1</v>
      </c>
      <c r="M710" s="19" t="s">
        <v>4234</v>
      </c>
      <c r="N710" s="19">
        <v>0</v>
      </c>
      <c r="O710" s="19">
        <v>0</v>
      </c>
      <c r="P710" s="19">
        <v>3</v>
      </c>
      <c r="Q710" s="19" t="s">
        <v>4235</v>
      </c>
      <c r="R710" s="19">
        <v>3</v>
      </c>
      <c r="S710" s="19" t="s">
        <v>4236</v>
      </c>
      <c r="T710" s="19">
        <v>70</v>
      </c>
      <c r="U710" s="19" t="s">
        <v>4237</v>
      </c>
      <c r="V710" s="19">
        <v>10</v>
      </c>
      <c r="W710" s="19" t="s">
        <v>4238</v>
      </c>
      <c r="X710" s="19">
        <v>0</v>
      </c>
      <c r="Y710" s="19">
        <v>0</v>
      </c>
      <c r="Z710" s="19">
        <v>1700</v>
      </c>
      <c r="AA710" s="33" t="s">
        <v>4239</v>
      </c>
      <c r="AB710" s="17">
        <f t="shared" si="110"/>
        <v>1</v>
      </c>
      <c r="AC710" s="17">
        <f t="shared" si="111"/>
        <v>1</v>
      </c>
      <c r="AD710" s="17" t="str">
        <f t="shared" si="112"/>
        <v/>
      </c>
      <c r="AE710" s="17">
        <f t="shared" si="113"/>
        <v>1</v>
      </c>
      <c r="AF710" s="17">
        <f t="shared" si="114"/>
        <v>1</v>
      </c>
      <c r="AG710" s="17">
        <f t="shared" si="115"/>
        <v>1</v>
      </c>
      <c r="AH710" s="17">
        <f t="shared" si="116"/>
        <v>1</v>
      </c>
      <c r="AI710" s="17" t="str">
        <f t="shared" si="117"/>
        <v/>
      </c>
      <c r="AJ710" s="17">
        <f t="shared" si="118"/>
        <v>1</v>
      </c>
      <c r="AK710" s="17">
        <f t="shared" si="119"/>
        <v>7</v>
      </c>
    </row>
    <row r="711" spans="1:37" s="17" customFormat="1" ht="24" x14ac:dyDescent="0.25">
      <c r="A711" s="13" t="s">
        <v>4240</v>
      </c>
      <c r="B711" s="18">
        <v>708</v>
      </c>
      <c r="C711" s="15" t="s">
        <v>4241</v>
      </c>
      <c r="D711" s="15" t="s">
        <v>4184</v>
      </c>
      <c r="E711" s="16">
        <v>12847</v>
      </c>
      <c r="F711" s="16">
        <v>13873</v>
      </c>
      <c r="G711" s="16">
        <v>14348</v>
      </c>
      <c r="H711" s="15">
        <v>1</v>
      </c>
      <c r="I711" s="15">
        <v>1</v>
      </c>
      <c r="J711" s="15">
        <v>1</v>
      </c>
      <c r="K711" s="19" t="s">
        <v>4242</v>
      </c>
      <c r="L711" s="19">
        <v>0</v>
      </c>
      <c r="M711" s="19">
        <v>0</v>
      </c>
      <c r="N711" s="19">
        <v>0</v>
      </c>
      <c r="O711" s="19">
        <v>0</v>
      </c>
      <c r="P711" s="19">
        <v>0</v>
      </c>
      <c r="Q711" s="19">
        <v>0</v>
      </c>
      <c r="R711" s="19">
        <v>0</v>
      </c>
      <c r="S711" s="19">
        <v>0</v>
      </c>
      <c r="T711" s="19">
        <v>5</v>
      </c>
      <c r="U711" s="19" t="s">
        <v>4243</v>
      </c>
      <c r="V711" s="19">
        <v>5</v>
      </c>
      <c r="W711" s="19" t="s">
        <v>4244</v>
      </c>
      <c r="X711" s="19">
        <v>0</v>
      </c>
      <c r="Y711" s="19">
        <v>0</v>
      </c>
      <c r="Z711" s="19">
        <v>89</v>
      </c>
      <c r="AA711" s="33">
        <v>0</v>
      </c>
      <c r="AB711" s="17">
        <f t="shared" si="110"/>
        <v>1</v>
      </c>
      <c r="AC711" s="17" t="str">
        <f t="shared" si="111"/>
        <v/>
      </c>
      <c r="AD711" s="17" t="str">
        <f t="shared" si="112"/>
        <v/>
      </c>
      <c r="AE711" s="17" t="str">
        <f t="shared" si="113"/>
        <v/>
      </c>
      <c r="AF711" s="17" t="str">
        <f t="shared" si="114"/>
        <v/>
      </c>
      <c r="AG711" s="17">
        <f t="shared" si="115"/>
        <v>1</v>
      </c>
      <c r="AH711" s="17">
        <f t="shared" si="116"/>
        <v>1</v>
      </c>
      <c r="AI711" s="17" t="str">
        <f t="shared" si="117"/>
        <v/>
      </c>
      <c r="AJ711" s="17">
        <f t="shared" si="118"/>
        <v>1</v>
      </c>
      <c r="AK711" s="17">
        <f t="shared" si="119"/>
        <v>4</v>
      </c>
    </row>
    <row r="712" spans="1:37" s="17" customFormat="1" x14ac:dyDescent="0.25">
      <c r="A712" s="13" t="s">
        <v>4245</v>
      </c>
      <c r="B712" s="14">
        <v>709</v>
      </c>
      <c r="C712" s="15" t="s">
        <v>4246</v>
      </c>
      <c r="D712" s="15" t="s">
        <v>4184</v>
      </c>
      <c r="E712" s="16">
        <v>17489</v>
      </c>
      <c r="F712" s="16">
        <v>16733</v>
      </c>
      <c r="G712" s="16">
        <v>14144</v>
      </c>
      <c r="H712" s="15">
        <v>1</v>
      </c>
      <c r="I712" s="15">
        <v>1</v>
      </c>
      <c r="J712" s="15">
        <v>0</v>
      </c>
      <c r="K712" s="19">
        <v>0</v>
      </c>
      <c r="L712" s="19">
        <v>0</v>
      </c>
      <c r="M712" s="19">
        <v>0</v>
      </c>
      <c r="N712" s="19">
        <v>0</v>
      </c>
      <c r="O712" s="19">
        <v>0</v>
      </c>
      <c r="P712" s="19">
        <v>0</v>
      </c>
      <c r="Q712" s="19">
        <v>0</v>
      </c>
      <c r="R712" s="19">
        <v>0</v>
      </c>
      <c r="S712" s="19">
        <v>0</v>
      </c>
      <c r="T712" s="19">
        <v>0</v>
      </c>
      <c r="U712" s="19">
        <v>7</v>
      </c>
      <c r="V712" s="19">
        <v>0</v>
      </c>
      <c r="W712" s="19">
        <v>0</v>
      </c>
      <c r="X712" s="19">
        <v>0</v>
      </c>
      <c r="Y712" s="19">
        <v>0</v>
      </c>
      <c r="Z712" s="19">
        <v>0</v>
      </c>
      <c r="AA712" s="33">
        <v>44</v>
      </c>
      <c r="AB712" s="17" t="str">
        <f t="shared" si="110"/>
        <v/>
      </c>
      <c r="AC712" s="17" t="str">
        <f t="shared" si="111"/>
        <v/>
      </c>
      <c r="AD712" s="17" t="str">
        <f t="shared" si="112"/>
        <v/>
      </c>
      <c r="AE712" s="17" t="str">
        <f t="shared" si="113"/>
        <v/>
      </c>
      <c r="AF712" s="17" t="str">
        <f t="shared" si="114"/>
        <v/>
      </c>
      <c r="AG712" s="17" t="str">
        <f t="shared" si="115"/>
        <v/>
      </c>
      <c r="AH712" s="17" t="str">
        <f t="shared" si="116"/>
        <v/>
      </c>
      <c r="AI712" s="17" t="str">
        <f t="shared" si="117"/>
        <v/>
      </c>
      <c r="AJ712" s="17" t="str">
        <f t="shared" si="118"/>
        <v/>
      </c>
      <c r="AK712" s="17">
        <f t="shared" si="119"/>
        <v>0</v>
      </c>
    </row>
    <row r="713" spans="1:37" s="17" customFormat="1" ht="108" x14ac:dyDescent="0.25">
      <c r="A713" s="13" t="s">
        <v>4247</v>
      </c>
      <c r="B713" s="18">
        <v>710</v>
      </c>
      <c r="C713" s="15" t="s">
        <v>4248</v>
      </c>
      <c r="D713" s="15" t="s">
        <v>4184</v>
      </c>
      <c r="E713" s="16">
        <v>16167</v>
      </c>
      <c r="F713" s="16">
        <v>15985</v>
      </c>
      <c r="G713" s="16">
        <v>18215</v>
      </c>
      <c r="H713" s="15">
        <v>1.25</v>
      </c>
      <c r="I713" s="15">
        <v>1.25</v>
      </c>
      <c r="J713" s="15">
        <v>1</v>
      </c>
      <c r="K713" s="19" t="s">
        <v>183</v>
      </c>
      <c r="L713" s="19">
        <v>1</v>
      </c>
      <c r="M713" s="19" t="s">
        <v>4249</v>
      </c>
      <c r="N713" s="19">
        <v>0</v>
      </c>
      <c r="O713" s="19">
        <v>0</v>
      </c>
      <c r="P713" s="19">
        <v>1</v>
      </c>
      <c r="Q713" s="19" t="s">
        <v>4250</v>
      </c>
      <c r="R713" s="19">
        <v>5</v>
      </c>
      <c r="S713" s="19" t="s">
        <v>4251</v>
      </c>
      <c r="T713" s="19">
        <v>18</v>
      </c>
      <c r="U713" s="19" t="s">
        <v>4252</v>
      </c>
      <c r="V713" s="19">
        <v>8</v>
      </c>
      <c r="W713" s="19" t="s">
        <v>4253</v>
      </c>
      <c r="X713" s="19">
        <v>0</v>
      </c>
      <c r="Y713" s="19">
        <v>0</v>
      </c>
      <c r="Z713" s="19">
        <v>1389</v>
      </c>
      <c r="AA713" s="33" t="s">
        <v>4254</v>
      </c>
      <c r="AB713" s="17">
        <f t="shared" si="110"/>
        <v>1</v>
      </c>
      <c r="AC713" s="17">
        <f t="shared" si="111"/>
        <v>1</v>
      </c>
      <c r="AD713" s="17" t="str">
        <f t="shared" si="112"/>
        <v/>
      </c>
      <c r="AE713" s="17">
        <f t="shared" si="113"/>
        <v>1</v>
      </c>
      <c r="AF713" s="17">
        <f t="shared" si="114"/>
        <v>1</v>
      </c>
      <c r="AG713" s="17">
        <f t="shared" si="115"/>
        <v>1</v>
      </c>
      <c r="AH713" s="17">
        <f t="shared" si="116"/>
        <v>1</v>
      </c>
      <c r="AI713" s="17" t="str">
        <f t="shared" si="117"/>
        <v/>
      </c>
      <c r="AJ713" s="17">
        <f t="shared" si="118"/>
        <v>1</v>
      </c>
      <c r="AK713" s="17">
        <f t="shared" si="119"/>
        <v>7</v>
      </c>
    </row>
    <row r="714" spans="1:37" s="17" customFormat="1" ht="36" x14ac:dyDescent="0.25">
      <c r="A714" s="13" t="s">
        <v>4255</v>
      </c>
      <c r="B714" s="14">
        <v>711</v>
      </c>
      <c r="C714" s="15" t="s">
        <v>4256</v>
      </c>
      <c r="D714" s="15" t="s">
        <v>4184</v>
      </c>
      <c r="E714" s="16">
        <v>12695</v>
      </c>
      <c r="F714" s="16">
        <v>14412</v>
      </c>
      <c r="G714" s="16">
        <v>14297</v>
      </c>
      <c r="H714" s="15">
        <v>0</v>
      </c>
      <c r="I714" s="15">
        <v>0</v>
      </c>
      <c r="J714" s="15">
        <v>0</v>
      </c>
      <c r="K714" s="19">
        <v>0</v>
      </c>
      <c r="L714" s="19">
        <v>1</v>
      </c>
      <c r="M714" s="19" t="s">
        <v>4257</v>
      </c>
      <c r="N714" s="19">
        <v>0</v>
      </c>
      <c r="O714" s="19">
        <v>0</v>
      </c>
      <c r="P714" s="19">
        <v>5</v>
      </c>
      <c r="Q714" s="19" t="s">
        <v>4258</v>
      </c>
      <c r="R714" s="19">
        <v>2</v>
      </c>
      <c r="S714" s="19" t="s">
        <v>4259</v>
      </c>
      <c r="T714" s="19">
        <v>15</v>
      </c>
      <c r="U714" s="19" t="s">
        <v>4260</v>
      </c>
      <c r="V714" s="19">
        <v>0</v>
      </c>
      <c r="W714" s="19">
        <v>0</v>
      </c>
      <c r="X714" s="19">
        <v>0</v>
      </c>
      <c r="Y714" s="19" t="s">
        <v>367</v>
      </c>
      <c r="Z714" s="19">
        <v>50</v>
      </c>
      <c r="AA714" s="33" t="s">
        <v>4261</v>
      </c>
      <c r="AB714" s="17" t="str">
        <f t="shared" si="110"/>
        <v/>
      </c>
      <c r="AC714" s="17">
        <f t="shared" si="111"/>
        <v>1</v>
      </c>
      <c r="AD714" s="17" t="str">
        <f t="shared" si="112"/>
        <v/>
      </c>
      <c r="AE714" s="17">
        <f t="shared" si="113"/>
        <v>1</v>
      </c>
      <c r="AF714" s="17">
        <f t="shared" si="114"/>
        <v>1</v>
      </c>
      <c r="AG714" s="17">
        <f t="shared" si="115"/>
        <v>1</v>
      </c>
      <c r="AH714" s="17" t="str">
        <f t="shared" si="116"/>
        <v/>
      </c>
      <c r="AI714" s="17" t="str">
        <f t="shared" si="117"/>
        <v/>
      </c>
      <c r="AJ714" s="17">
        <f t="shared" si="118"/>
        <v>1</v>
      </c>
      <c r="AK714" s="17">
        <f t="shared" si="119"/>
        <v>5</v>
      </c>
    </row>
    <row r="715" spans="1:37" s="17" customFormat="1" ht="324" x14ac:dyDescent="0.25">
      <c r="A715" s="13" t="s">
        <v>4262</v>
      </c>
      <c r="B715" s="18">
        <v>712</v>
      </c>
      <c r="C715" s="15" t="s">
        <v>4263</v>
      </c>
      <c r="D715" s="15" t="s">
        <v>4184</v>
      </c>
      <c r="E715" s="16">
        <v>22288</v>
      </c>
      <c r="F715" s="16">
        <v>22511</v>
      </c>
      <c r="G715" s="16">
        <v>18241</v>
      </c>
      <c r="H715" s="15">
        <v>1.25</v>
      </c>
      <c r="I715" s="15">
        <v>1.25</v>
      </c>
      <c r="J715" s="15">
        <v>3</v>
      </c>
      <c r="K715" s="19" t="s">
        <v>4264</v>
      </c>
      <c r="L715" s="19">
        <v>1</v>
      </c>
      <c r="M715" s="19" t="s">
        <v>4265</v>
      </c>
      <c r="N715" s="19">
        <v>0</v>
      </c>
      <c r="O715" s="19">
        <v>0</v>
      </c>
      <c r="P715" s="19">
        <v>4</v>
      </c>
      <c r="Q715" s="19" t="s">
        <v>4266</v>
      </c>
      <c r="R715" s="19">
        <v>5</v>
      </c>
      <c r="S715" s="19" t="s">
        <v>4267</v>
      </c>
      <c r="T715" s="19">
        <v>20</v>
      </c>
      <c r="U715" s="19" t="s">
        <v>4268</v>
      </c>
      <c r="V715" s="19">
        <v>16</v>
      </c>
      <c r="W715" s="19" t="s">
        <v>4269</v>
      </c>
      <c r="X715" s="19">
        <v>0</v>
      </c>
      <c r="Y715" s="19">
        <v>0</v>
      </c>
      <c r="Z715" s="19">
        <v>1625</v>
      </c>
      <c r="AA715" s="33" t="s">
        <v>4270</v>
      </c>
      <c r="AB715" s="17">
        <f t="shared" si="110"/>
        <v>1</v>
      </c>
      <c r="AC715" s="17">
        <f t="shared" si="111"/>
        <v>1</v>
      </c>
      <c r="AD715" s="17" t="str">
        <f t="shared" si="112"/>
        <v/>
      </c>
      <c r="AE715" s="17">
        <f t="shared" si="113"/>
        <v>1</v>
      </c>
      <c r="AF715" s="17">
        <f t="shared" si="114"/>
        <v>1</v>
      </c>
      <c r="AG715" s="17">
        <f t="shared" si="115"/>
        <v>1</v>
      </c>
      <c r="AH715" s="17">
        <f t="shared" si="116"/>
        <v>1</v>
      </c>
      <c r="AI715" s="17" t="str">
        <f t="shared" si="117"/>
        <v/>
      </c>
      <c r="AJ715" s="17">
        <f t="shared" si="118"/>
        <v>1</v>
      </c>
      <c r="AK715" s="17">
        <f t="shared" si="119"/>
        <v>7</v>
      </c>
    </row>
    <row r="716" spans="1:37" s="17" customFormat="1" ht="409.5" x14ac:dyDescent="0.25">
      <c r="A716" s="13" t="s">
        <v>4271</v>
      </c>
      <c r="B716" s="14">
        <v>713</v>
      </c>
      <c r="C716" s="15" t="s">
        <v>4272</v>
      </c>
      <c r="D716" s="15" t="s">
        <v>4184</v>
      </c>
      <c r="E716" s="16">
        <v>19241</v>
      </c>
      <c r="F716" s="16">
        <v>19521</v>
      </c>
      <c r="G716" s="16">
        <v>21675</v>
      </c>
      <c r="H716" s="15">
        <v>1.5</v>
      </c>
      <c r="I716" s="15">
        <v>1.5</v>
      </c>
      <c r="J716" s="15">
        <v>2</v>
      </c>
      <c r="K716" s="19" t="s">
        <v>4273</v>
      </c>
      <c r="L716" s="19">
        <v>0</v>
      </c>
      <c r="M716" s="19" t="s">
        <v>291</v>
      </c>
      <c r="N716" s="19">
        <v>0</v>
      </c>
      <c r="O716" s="19">
        <v>0</v>
      </c>
      <c r="P716" s="19">
        <v>3</v>
      </c>
      <c r="Q716" s="19" t="s">
        <v>4274</v>
      </c>
      <c r="R716" s="19">
        <v>5</v>
      </c>
      <c r="S716" s="19" t="s">
        <v>4275</v>
      </c>
      <c r="T716" s="19">
        <v>20</v>
      </c>
      <c r="U716" s="19" t="s">
        <v>4276</v>
      </c>
      <c r="V716" s="19">
        <v>9</v>
      </c>
      <c r="W716" s="19" t="s">
        <v>4277</v>
      </c>
      <c r="X716" s="19">
        <v>2</v>
      </c>
      <c r="Y716" s="19" t="s">
        <v>4278</v>
      </c>
      <c r="Z716" s="19">
        <v>1277</v>
      </c>
      <c r="AA716" s="33" t="s">
        <v>4279</v>
      </c>
      <c r="AB716" s="17">
        <f t="shared" si="110"/>
        <v>1</v>
      </c>
      <c r="AC716" s="17" t="str">
        <f t="shared" si="111"/>
        <v/>
      </c>
      <c r="AD716" s="17" t="str">
        <f t="shared" si="112"/>
        <v/>
      </c>
      <c r="AE716" s="17">
        <f t="shared" si="113"/>
        <v>1</v>
      </c>
      <c r="AF716" s="17">
        <f t="shared" si="114"/>
        <v>1</v>
      </c>
      <c r="AG716" s="17">
        <f t="shared" si="115"/>
        <v>1</v>
      </c>
      <c r="AH716" s="17">
        <f t="shared" si="116"/>
        <v>1</v>
      </c>
      <c r="AI716" s="17">
        <f t="shared" si="117"/>
        <v>1</v>
      </c>
      <c r="AJ716" s="17">
        <f t="shared" si="118"/>
        <v>1</v>
      </c>
      <c r="AK716" s="17">
        <f t="shared" si="119"/>
        <v>7</v>
      </c>
    </row>
    <row r="717" spans="1:37" s="17" customFormat="1" ht="409.5" x14ac:dyDescent="0.25">
      <c r="A717" s="13" t="s">
        <v>4280</v>
      </c>
      <c r="B717" s="18">
        <v>714</v>
      </c>
      <c r="C717" s="15" t="s">
        <v>4281</v>
      </c>
      <c r="D717" s="15" t="s">
        <v>4184</v>
      </c>
      <c r="E717" s="16">
        <v>12884</v>
      </c>
      <c r="F717" s="16">
        <v>12291</v>
      </c>
      <c r="G717" s="16">
        <v>14577</v>
      </c>
      <c r="H717" s="15">
        <v>1</v>
      </c>
      <c r="I717" s="15">
        <v>1</v>
      </c>
      <c r="J717" s="15">
        <v>0</v>
      </c>
      <c r="K717" s="19">
        <v>0</v>
      </c>
      <c r="L717" s="19">
        <v>1</v>
      </c>
      <c r="M717" s="19" t="s">
        <v>4282</v>
      </c>
      <c r="N717" s="19">
        <v>0</v>
      </c>
      <c r="O717" s="19">
        <v>0</v>
      </c>
      <c r="P717" s="19">
        <v>2</v>
      </c>
      <c r="Q717" s="19" t="s">
        <v>4283</v>
      </c>
      <c r="R717" s="19">
        <v>5</v>
      </c>
      <c r="S717" s="19" t="s">
        <v>4284</v>
      </c>
      <c r="T717" s="19">
        <v>13</v>
      </c>
      <c r="U717" s="19" t="s">
        <v>4285</v>
      </c>
      <c r="V717" s="19">
        <v>0</v>
      </c>
      <c r="W717" s="19">
        <v>0</v>
      </c>
      <c r="X717" s="19">
        <v>0</v>
      </c>
      <c r="Y717" s="19">
        <v>0</v>
      </c>
      <c r="Z717" s="19">
        <v>647</v>
      </c>
      <c r="AA717" s="33" t="s">
        <v>4286</v>
      </c>
      <c r="AB717" s="17" t="str">
        <f t="shared" si="110"/>
        <v/>
      </c>
      <c r="AC717" s="17">
        <f t="shared" si="111"/>
        <v>1</v>
      </c>
      <c r="AD717" s="17" t="str">
        <f t="shared" si="112"/>
        <v/>
      </c>
      <c r="AE717" s="17">
        <f t="shared" si="113"/>
        <v>1</v>
      </c>
      <c r="AF717" s="17">
        <f t="shared" si="114"/>
        <v>1</v>
      </c>
      <c r="AG717" s="17">
        <f t="shared" si="115"/>
        <v>1</v>
      </c>
      <c r="AH717" s="17" t="str">
        <f t="shared" si="116"/>
        <v/>
      </c>
      <c r="AI717" s="17" t="str">
        <f t="shared" si="117"/>
        <v/>
      </c>
      <c r="AJ717" s="17">
        <f t="shared" si="118"/>
        <v>1</v>
      </c>
      <c r="AK717" s="17">
        <f t="shared" si="119"/>
        <v>5</v>
      </c>
    </row>
    <row r="718" spans="1:37" s="17" customFormat="1" ht="409.5" x14ac:dyDescent="0.25">
      <c r="A718" s="13" t="s">
        <v>4287</v>
      </c>
      <c r="B718" s="14">
        <v>715</v>
      </c>
      <c r="C718" s="15" t="s">
        <v>4288</v>
      </c>
      <c r="D718" s="15" t="s">
        <v>4184</v>
      </c>
      <c r="E718" s="16">
        <v>12903</v>
      </c>
      <c r="F718" s="16">
        <v>12753</v>
      </c>
      <c r="G718" s="16">
        <v>14577</v>
      </c>
      <c r="H718" s="15">
        <v>1</v>
      </c>
      <c r="I718" s="15">
        <v>1</v>
      </c>
      <c r="J718" s="15">
        <v>1</v>
      </c>
      <c r="K718" s="19" t="s">
        <v>4289</v>
      </c>
      <c r="L718" s="19">
        <v>2</v>
      </c>
      <c r="M718" s="19" t="s">
        <v>4290</v>
      </c>
      <c r="N718" s="19">
        <v>0</v>
      </c>
      <c r="O718" s="19">
        <v>0</v>
      </c>
      <c r="P718" s="19">
        <v>2</v>
      </c>
      <c r="Q718" s="19" t="s">
        <v>4291</v>
      </c>
      <c r="R718" s="19">
        <v>5</v>
      </c>
      <c r="S718" s="19" t="s">
        <v>4292</v>
      </c>
      <c r="T718" s="19">
        <v>18</v>
      </c>
      <c r="U718" s="19" t="s">
        <v>4293</v>
      </c>
      <c r="V718" s="19">
        <v>2</v>
      </c>
      <c r="W718" s="19" t="s">
        <v>4294</v>
      </c>
      <c r="X718" s="19">
        <v>0</v>
      </c>
      <c r="Y718" s="19" t="s">
        <v>3514</v>
      </c>
      <c r="Z718" s="19">
        <v>1396</v>
      </c>
      <c r="AA718" s="33" t="s">
        <v>4295</v>
      </c>
      <c r="AB718" s="17">
        <f t="shared" si="110"/>
        <v>1</v>
      </c>
      <c r="AC718" s="17">
        <f t="shared" si="111"/>
        <v>1</v>
      </c>
      <c r="AD718" s="17" t="str">
        <f t="shared" si="112"/>
        <v/>
      </c>
      <c r="AE718" s="17">
        <f t="shared" si="113"/>
        <v>1</v>
      </c>
      <c r="AF718" s="17">
        <f t="shared" si="114"/>
        <v>1</v>
      </c>
      <c r="AG718" s="17">
        <f t="shared" si="115"/>
        <v>1</v>
      </c>
      <c r="AH718" s="17">
        <f t="shared" si="116"/>
        <v>1</v>
      </c>
      <c r="AI718" s="17" t="str">
        <f t="shared" si="117"/>
        <v/>
      </c>
      <c r="AJ718" s="17">
        <f t="shared" si="118"/>
        <v>1</v>
      </c>
      <c r="AK718" s="17">
        <f t="shared" si="119"/>
        <v>7</v>
      </c>
    </row>
    <row r="719" spans="1:37" s="17" customFormat="1" ht="96" x14ac:dyDescent="0.25">
      <c r="A719" s="13" t="s">
        <v>4296</v>
      </c>
      <c r="B719" s="18">
        <v>716</v>
      </c>
      <c r="C719" s="15" t="s">
        <v>4297</v>
      </c>
      <c r="D719" s="15" t="s">
        <v>4184</v>
      </c>
      <c r="E719" s="16">
        <v>12998</v>
      </c>
      <c r="F719" s="16">
        <v>12959</v>
      </c>
      <c r="G719" s="16">
        <v>14654</v>
      </c>
      <c r="H719" s="15">
        <v>1</v>
      </c>
      <c r="I719" s="15">
        <v>1</v>
      </c>
      <c r="J719" s="15">
        <v>1</v>
      </c>
      <c r="K719" s="19" t="s">
        <v>4298</v>
      </c>
      <c r="L719" s="19">
        <v>0</v>
      </c>
      <c r="M719" s="19">
        <v>0</v>
      </c>
      <c r="N719" s="19">
        <v>0</v>
      </c>
      <c r="O719" s="19">
        <v>0</v>
      </c>
      <c r="P719" s="19">
        <v>0</v>
      </c>
      <c r="Q719" s="19">
        <v>0</v>
      </c>
      <c r="R719" s="19">
        <v>0</v>
      </c>
      <c r="S719" s="19">
        <v>0</v>
      </c>
      <c r="T719" s="19">
        <v>30</v>
      </c>
      <c r="U719" s="19" t="s">
        <v>4299</v>
      </c>
      <c r="V719" s="19">
        <v>7</v>
      </c>
      <c r="W719" s="19" t="s">
        <v>4300</v>
      </c>
      <c r="X719" s="19">
        <v>0</v>
      </c>
      <c r="Y719" s="19">
        <v>0</v>
      </c>
      <c r="Z719" s="19">
        <v>1383</v>
      </c>
      <c r="AA719" s="33">
        <v>0</v>
      </c>
      <c r="AB719" s="17">
        <f t="shared" si="110"/>
        <v>1</v>
      </c>
      <c r="AC719" s="17" t="str">
        <f t="shared" si="111"/>
        <v/>
      </c>
      <c r="AD719" s="17" t="str">
        <f t="shared" si="112"/>
        <v/>
      </c>
      <c r="AE719" s="17" t="str">
        <f t="shared" si="113"/>
        <v/>
      </c>
      <c r="AF719" s="17" t="str">
        <f t="shared" si="114"/>
        <v/>
      </c>
      <c r="AG719" s="17">
        <f t="shared" si="115"/>
        <v>1</v>
      </c>
      <c r="AH719" s="17">
        <f t="shared" si="116"/>
        <v>1</v>
      </c>
      <c r="AI719" s="17" t="str">
        <f t="shared" si="117"/>
        <v/>
      </c>
      <c r="AJ719" s="17">
        <f t="shared" si="118"/>
        <v>1</v>
      </c>
      <c r="AK719" s="17">
        <f t="shared" si="119"/>
        <v>4</v>
      </c>
    </row>
    <row r="720" spans="1:37" s="17" customFormat="1" ht="409.5" x14ac:dyDescent="0.25">
      <c r="A720" s="13" t="s">
        <v>4301</v>
      </c>
      <c r="B720" s="14">
        <v>717</v>
      </c>
      <c r="C720" s="15" t="s">
        <v>4302</v>
      </c>
      <c r="D720" s="15" t="s">
        <v>4184</v>
      </c>
      <c r="E720" s="16">
        <v>22354</v>
      </c>
      <c r="F720" s="16">
        <v>32760</v>
      </c>
      <c r="G720" s="16">
        <v>25210</v>
      </c>
      <c r="H720" s="15">
        <v>1.75</v>
      </c>
      <c r="I720" s="15">
        <v>1.75</v>
      </c>
      <c r="J720" s="15">
        <v>3</v>
      </c>
      <c r="K720" s="19" t="s">
        <v>4303</v>
      </c>
      <c r="L720" s="19">
        <v>1</v>
      </c>
      <c r="M720" s="19" t="s">
        <v>4304</v>
      </c>
      <c r="N720" s="19">
        <v>0</v>
      </c>
      <c r="O720" s="19">
        <v>0</v>
      </c>
      <c r="P720" s="19">
        <v>1</v>
      </c>
      <c r="Q720" s="19" t="s">
        <v>4305</v>
      </c>
      <c r="R720" s="19">
        <v>5</v>
      </c>
      <c r="S720" s="19" t="s">
        <v>4306</v>
      </c>
      <c r="T720" s="19">
        <v>20</v>
      </c>
      <c r="U720" s="19" t="s">
        <v>4307</v>
      </c>
      <c r="V720" s="19">
        <v>13</v>
      </c>
      <c r="W720" s="19" t="s">
        <v>4308</v>
      </c>
      <c r="X720" s="19">
        <v>0</v>
      </c>
      <c r="Y720" s="19">
        <v>0</v>
      </c>
      <c r="Z720" s="19">
        <v>982</v>
      </c>
      <c r="AA720" s="33" t="s">
        <v>4309</v>
      </c>
      <c r="AB720" s="17">
        <f t="shared" si="110"/>
        <v>1</v>
      </c>
      <c r="AC720" s="17">
        <f t="shared" si="111"/>
        <v>1</v>
      </c>
      <c r="AD720" s="17" t="str">
        <f t="shared" si="112"/>
        <v/>
      </c>
      <c r="AE720" s="17">
        <f t="shared" si="113"/>
        <v>1</v>
      </c>
      <c r="AF720" s="17">
        <f t="shared" si="114"/>
        <v>1</v>
      </c>
      <c r="AG720" s="17">
        <f t="shared" si="115"/>
        <v>1</v>
      </c>
      <c r="AH720" s="17">
        <f t="shared" si="116"/>
        <v>1</v>
      </c>
      <c r="AI720" s="17" t="str">
        <f t="shared" si="117"/>
        <v/>
      </c>
      <c r="AJ720" s="17">
        <f t="shared" si="118"/>
        <v>1</v>
      </c>
      <c r="AK720" s="17">
        <f t="shared" si="119"/>
        <v>7</v>
      </c>
    </row>
    <row r="721" spans="1:37" s="17" customFormat="1" ht="36" x14ac:dyDescent="0.25">
      <c r="A721" s="13" t="s">
        <v>4310</v>
      </c>
      <c r="B721" s="18">
        <v>718</v>
      </c>
      <c r="C721" s="15" t="s">
        <v>4311</v>
      </c>
      <c r="D721" s="15" t="s">
        <v>4184</v>
      </c>
      <c r="E721" s="16">
        <v>12733</v>
      </c>
      <c r="F721" s="16">
        <v>3841</v>
      </c>
      <c r="G721" s="16">
        <v>13940</v>
      </c>
      <c r="H721" s="15">
        <v>0</v>
      </c>
      <c r="I721" s="15">
        <v>0</v>
      </c>
      <c r="J721" s="15">
        <v>0</v>
      </c>
      <c r="K721" s="19">
        <v>0</v>
      </c>
      <c r="L721" s="19">
        <v>0</v>
      </c>
      <c r="M721" s="19">
        <v>0</v>
      </c>
      <c r="N721" s="19">
        <v>0</v>
      </c>
      <c r="O721" s="19">
        <v>0</v>
      </c>
      <c r="P721" s="19">
        <v>3</v>
      </c>
      <c r="Q721" s="19" t="s">
        <v>4312</v>
      </c>
      <c r="R721" s="19">
        <v>5</v>
      </c>
      <c r="S721" s="19" t="s">
        <v>4313</v>
      </c>
      <c r="T721" s="19">
        <v>10</v>
      </c>
      <c r="U721" s="19" t="s">
        <v>4314</v>
      </c>
      <c r="V721" s="19">
        <v>10</v>
      </c>
      <c r="W721" s="19" t="s">
        <v>4315</v>
      </c>
      <c r="X721" s="19">
        <v>0</v>
      </c>
      <c r="Y721" s="19">
        <v>0</v>
      </c>
      <c r="Z721" s="19">
        <v>24</v>
      </c>
      <c r="AA721" s="33" t="s">
        <v>4316</v>
      </c>
      <c r="AB721" s="17" t="str">
        <f t="shared" si="110"/>
        <v/>
      </c>
      <c r="AC721" s="17" t="str">
        <f t="shared" si="111"/>
        <v/>
      </c>
      <c r="AD721" s="17" t="str">
        <f t="shared" si="112"/>
        <v/>
      </c>
      <c r="AE721" s="17">
        <f t="shared" si="113"/>
        <v>1</v>
      </c>
      <c r="AF721" s="17">
        <f t="shared" si="114"/>
        <v>1</v>
      </c>
      <c r="AG721" s="17">
        <f t="shared" si="115"/>
        <v>1</v>
      </c>
      <c r="AH721" s="17">
        <f t="shared" si="116"/>
        <v>1</v>
      </c>
      <c r="AI721" s="17" t="str">
        <f t="shared" si="117"/>
        <v/>
      </c>
      <c r="AJ721" s="17">
        <f t="shared" si="118"/>
        <v>1</v>
      </c>
      <c r="AK721" s="17">
        <f t="shared" si="119"/>
        <v>5</v>
      </c>
    </row>
    <row r="722" spans="1:37" s="17" customFormat="1" ht="204" x14ac:dyDescent="0.25">
      <c r="A722" s="13" t="s">
        <v>4317</v>
      </c>
      <c r="B722" s="14">
        <v>719</v>
      </c>
      <c r="C722" s="15" t="s">
        <v>4318</v>
      </c>
      <c r="D722" s="15" t="s">
        <v>4184</v>
      </c>
      <c r="E722" s="16">
        <v>16034</v>
      </c>
      <c r="F722" s="16">
        <v>17141</v>
      </c>
      <c r="G722" s="16">
        <v>18164</v>
      </c>
      <c r="H722" s="15">
        <v>1.25</v>
      </c>
      <c r="I722" s="15">
        <v>1.25</v>
      </c>
      <c r="J722" s="15">
        <v>1</v>
      </c>
      <c r="K722" s="19" t="s">
        <v>4319</v>
      </c>
      <c r="L722" s="19">
        <v>1</v>
      </c>
      <c r="M722" s="19" t="s">
        <v>4319</v>
      </c>
      <c r="N722" s="19">
        <v>0</v>
      </c>
      <c r="O722" s="19">
        <v>0</v>
      </c>
      <c r="P722" s="19">
        <v>1</v>
      </c>
      <c r="Q722" s="19" t="s">
        <v>4320</v>
      </c>
      <c r="R722" s="19">
        <v>5</v>
      </c>
      <c r="S722" s="19" t="s">
        <v>4321</v>
      </c>
      <c r="T722" s="19">
        <v>13</v>
      </c>
      <c r="U722" s="19" t="s">
        <v>4322</v>
      </c>
      <c r="V722" s="19">
        <v>3</v>
      </c>
      <c r="W722" s="19" t="s">
        <v>4323</v>
      </c>
      <c r="X722" s="19">
        <v>0</v>
      </c>
      <c r="Y722" s="19">
        <v>0</v>
      </c>
      <c r="Z722" s="19">
        <v>60</v>
      </c>
      <c r="AA722" s="33" t="s">
        <v>4324</v>
      </c>
      <c r="AB722" s="17">
        <f t="shared" si="110"/>
        <v>1</v>
      </c>
      <c r="AC722" s="17">
        <f t="shared" si="111"/>
        <v>1</v>
      </c>
      <c r="AD722" s="17" t="str">
        <f t="shared" si="112"/>
        <v/>
      </c>
      <c r="AE722" s="17">
        <f t="shared" si="113"/>
        <v>1</v>
      </c>
      <c r="AF722" s="17">
        <f t="shared" si="114"/>
        <v>1</v>
      </c>
      <c r="AG722" s="17">
        <f t="shared" si="115"/>
        <v>1</v>
      </c>
      <c r="AH722" s="17">
        <f t="shared" si="116"/>
        <v>1</v>
      </c>
      <c r="AI722" s="17" t="str">
        <f t="shared" si="117"/>
        <v/>
      </c>
      <c r="AJ722" s="17">
        <f t="shared" si="118"/>
        <v>1</v>
      </c>
      <c r="AK722" s="17">
        <f t="shared" si="119"/>
        <v>7</v>
      </c>
    </row>
    <row r="723" spans="1:37" s="17" customFormat="1" ht="204" x14ac:dyDescent="0.25">
      <c r="A723" s="13" t="s">
        <v>4325</v>
      </c>
      <c r="B723" s="18">
        <v>720</v>
      </c>
      <c r="C723" s="15" t="s">
        <v>4326</v>
      </c>
      <c r="D723" s="15" t="s">
        <v>4184</v>
      </c>
      <c r="E723" s="16">
        <v>19128</v>
      </c>
      <c r="F723" s="16">
        <v>19128</v>
      </c>
      <c r="G723" s="16">
        <v>21547</v>
      </c>
      <c r="H723" s="15">
        <v>1.5</v>
      </c>
      <c r="I723" s="15">
        <v>1.5</v>
      </c>
      <c r="J723" s="15">
        <v>1</v>
      </c>
      <c r="K723" s="19" t="s">
        <v>60</v>
      </c>
      <c r="L723" s="19">
        <v>0</v>
      </c>
      <c r="M723" s="19">
        <v>0</v>
      </c>
      <c r="N723" s="19">
        <v>0</v>
      </c>
      <c r="O723" s="19">
        <v>0</v>
      </c>
      <c r="P723" s="19">
        <v>2</v>
      </c>
      <c r="Q723" s="19" t="s">
        <v>4327</v>
      </c>
      <c r="R723" s="19">
        <v>5</v>
      </c>
      <c r="S723" s="19" t="s">
        <v>4328</v>
      </c>
      <c r="T723" s="19">
        <v>9</v>
      </c>
      <c r="U723" s="19" t="s">
        <v>4329</v>
      </c>
      <c r="V723" s="19">
        <v>5</v>
      </c>
      <c r="W723" s="19" t="s">
        <v>4330</v>
      </c>
      <c r="X723" s="19">
        <v>0</v>
      </c>
      <c r="Y723" s="19">
        <v>0</v>
      </c>
      <c r="Z723" s="19">
        <v>248</v>
      </c>
      <c r="AA723" s="33" t="s">
        <v>4331</v>
      </c>
      <c r="AB723" s="17">
        <f t="shared" si="110"/>
        <v>1</v>
      </c>
      <c r="AC723" s="17" t="str">
        <f t="shared" si="111"/>
        <v/>
      </c>
      <c r="AD723" s="17" t="str">
        <f t="shared" si="112"/>
        <v/>
      </c>
      <c r="AE723" s="17">
        <f t="shared" si="113"/>
        <v>1</v>
      </c>
      <c r="AF723" s="17">
        <f t="shared" si="114"/>
        <v>1</v>
      </c>
      <c r="AG723" s="17">
        <f t="shared" si="115"/>
        <v>1</v>
      </c>
      <c r="AH723" s="17">
        <f t="shared" si="116"/>
        <v>1</v>
      </c>
      <c r="AI723" s="17" t="str">
        <f t="shared" si="117"/>
        <v/>
      </c>
      <c r="AJ723" s="17">
        <f t="shared" si="118"/>
        <v>1</v>
      </c>
      <c r="AK723" s="17">
        <f t="shared" si="119"/>
        <v>6</v>
      </c>
    </row>
    <row r="724" spans="1:37" s="17" customFormat="1" ht="96" x14ac:dyDescent="0.25">
      <c r="A724" s="13" t="s">
        <v>4332</v>
      </c>
      <c r="B724" s="14">
        <v>721</v>
      </c>
      <c r="C724" s="15" t="s">
        <v>4333</v>
      </c>
      <c r="D724" s="15" t="s">
        <v>4184</v>
      </c>
      <c r="E724" s="16">
        <v>12922</v>
      </c>
      <c r="F724" s="16">
        <v>12900</v>
      </c>
      <c r="G724" s="16">
        <v>14628</v>
      </c>
      <c r="H724" s="15">
        <v>1</v>
      </c>
      <c r="I724" s="15">
        <v>1</v>
      </c>
      <c r="J724" s="15">
        <v>1</v>
      </c>
      <c r="K724" s="19" t="s">
        <v>4334</v>
      </c>
      <c r="L724" s="19">
        <v>3</v>
      </c>
      <c r="M724" s="19" t="s">
        <v>4335</v>
      </c>
      <c r="N724" s="19">
        <v>0</v>
      </c>
      <c r="O724" s="19">
        <v>0</v>
      </c>
      <c r="P724" s="19">
        <v>1</v>
      </c>
      <c r="Q724" s="19" t="s">
        <v>4336</v>
      </c>
      <c r="R724" s="19">
        <v>5</v>
      </c>
      <c r="S724" s="19" t="s">
        <v>4337</v>
      </c>
      <c r="T724" s="19">
        <v>5</v>
      </c>
      <c r="U724" s="19" t="s">
        <v>4338</v>
      </c>
      <c r="V724" s="19">
        <v>1</v>
      </c>
      <c r="W724" s="19" t="s">
        <v>4339</v>
      </c>
      <c r="X724" s="19">
        <v>0</v>
      </c>
      <c r="Y724" s="19">
        <v>0</v>
      </c>
      <c r="Z724" s="19">
        <v>1868</v>
      </c>
      <c r="AA724" s="33" t="s">
        <v>4340</v>
      </c>
      <c r="AB724" s="17">
        <f t="shared" si="110"/>
        <v>1</v>
      </c>
      <c r="AC724" s="17">
        <f t="shared" si="111"/>
        <v>1</v>
      </c>
      <c r="AD724" s="17" t="str">
        <f t="shared" si="112"/>
        <v/>
      </c>
      <c r="AE724" s="17">
        <f t="shared" si="113"/>
        <v>1</v>
      </c>
      <c r="AF724" s="17">
        <f t="shared" si="114"/>
        <v>1</v>
      </c>
      <c r="AG724" s="17">
        <f t="shared" si="115"/>
        <v>1</v>
      </c>
      <c r="AH724" s="17">
        <f t="shared" si="116"/>
        <v>1</v>
      </c>
      <c r="AI724" s="17" t="str">
        <f t="shared" si="117"/>
        <v/>
      </c>
      <c r="AJ724" s="17">
        <f t="shared" si="118"/>
        <v>1</v>
      </c>
      <c r="AK724" s="17">
        <f t="shared" si="119"/>
        <v>7</v>
      </c>
    </row>
    <row r="725" spans="1:37" s="17" customFormat="1" ht="264" x14ac:dyDescent="0.25">
      <c r="A725" s="13" t="s">
        <v>4341</v>
      </c>
      <c r="B725" s="18">
        <v>722</v>
      </c>
      <c r="C725" s="15" t="s">
        <v>4342</v>
      </c>
      <c r="D725" s="15" t="s">
        <v>4343</v>
      </c>
      <c r="E725" s="16">
        <v>60383</v>
      </c>
      <c r="F725" s="16">
        <v>60383</v>
      </c>
      <c r="G725" s="16">
        <v>68027</v>
      </c>
      <c r="H725" s="15">
        <v>4.88</v>
      </c>
      <c r="I725" s="15">
        <v>4.88</v>
      </c>
      <c r="J725" s="15">
        <v>2</v>
      </c>
      <c r="K725" s="19" t="s">
        <v>4344</v>
      </c>
      <c r="L725" s="19">
        <v>1</v>
      </c>
      <c r="M725" s="19" t="s">
        <v>4345</v>
      </c>
      <c r="N725" s="19">
        <v>0</v>
      </c>
      <c r="O725" s="19">
        <v>0</v>
      </c>
      <c r="P725" s="19">
        <v>0</v>
      </c>
      <c r="Q725" s="19">
        <v>0</v>
      </c>
      <c r="R725" s="19">
        <v>5</v>
      </c>
      <c r="S725" s="19" t="s">
        <v>4346</v>
      </c>
      <c r="T725" s="19">
        <v>26</v>
      </c>
      <c r="U725" s="19" t="s">
        <v>4347</v>
      </c>
      <c r="V725" s="19">
        <v>14</v>
      </c>
      <c r="W725" s="19" t="s">
        <v>4348</v>
      </c>
      <c r="X725" s="19">
        <v>0</v>
      </c>
      <c r="Y725" s="19">
        <v>0</v>
      </c>
      <c r="Z725" s="19">
        <v>800</v>
      </c>
      <c r="AA725" s="33" t="s">
        <v>4349</v>
      </c>
      <c r="AB725" s="17">
        <f t="shared" si="110"/>
        <v>1</v>
      </c>
      <c r="AC725" s="17">
        <f t="shared" si="111"/>
        <v>1</v>
      </c>
      <c r="AD725" s="17" t="str">
        <f t="shared" si="112"/>
        <v/>
      </c>
      <c r="AE725" s="17" t="str">
        <f t="shared" si="113"/>
        <v/>
      </c>
      <c r="AF725" s="17">
        <f t="shared" si="114"/>
        <v>1</v>
      </c>
      <c r="AG725" s="17">
        <f t="shared" si="115"/>
        <v>1</v>
      </c>
      <c r="AH725" s="17">
        <f t="shared" si="116"/>
        <v>1</v>
      </c>
      <c r="AI725" s="17" t="str">
        <f t="shared" si="117"/>
        <v/>
      </c>
      <c r="AJ725" s="17">
        <f t="shared" si="118"/>
        <v>1</v>
      </c>
      <c r="AK725" s="17">
        <f t="shared" si="119"/>
        <v>6</v>
      </c>
    </row>
    <row r="726" spans="1:37" s="17" customFormat="1" ht="96" x14ac:dyDescent="0.25">
      <c r="A726" s="13" t="s">
        <v>4350</v>
      </c>
      <c r="B726" s="14">
        <v>723</v>
      </c>
      <c r="C726" s="15" t="s">
        <v>4351</v>
      </c>
      <c r="D726" s="15" t="s">
        <v>4343</v>
      </c>
      <c r="E726" s="16">
        <v>22272</v>
      </c>
      <c r="F726" s="16">
        <v>22272</v>
      </c>
      <c r="G726" s="16">
        <v>25092</v>
      </c>
      <c r="H726" s="15">
        <v>1.8</v>
      </c>
      <c r="I726" s="15">
        <v>1.8</v>
      </c>
      <c r="J726" s="15">
        <v>2</v>
      </c>
      <c r="K726" s="19" t="s">
        <v>4352</v>
      </c>
      <c r="L726" s="19">
        <v>1</v>
      </c>
      <c r="M726" s="19" t="s">
        <v>408</v>
      </c>
      <c r="N726" s="19">
        <v>0</v>
      </c>
      <c r="O726" s="19">
        <v>0</v>
      </c>
      <c r="P726" s="19">
        <v>0</v>
      </c>
      <c r="Q726" s="19">
        <v>0</v>
      </c>
      <c r="R726" s="19">
        <v>5</v>
      </c>
      <c r="S726" s="19" t="s">
        <v>4353</v>
      </c>
      <c r="T726" s="19">
        <v>22</v>
      </c>
      <c r="U726" s="19" t="s">
        <v>4354</v>
      </c>
      <c r="V726" s="19">
        <v>1</v>
      </c>
      <c r="W726" s="19" t="s">
        <v>4355</v>
      </c>
      <c r="X726" s="19">
        <v>0</v>
      </c>
      <c r="Y726" s="19" t="s">
        <v>291</v>
      </c>
      <c r="Z726" s="19">
        <v>123</v>
      </c>
      <c r="AA726" s="33" t="s">
        <v>4356</v>
      </c>
      <c r="AB726" s="17">
        <f t="shared" si="110"/>
        <v>1</v>
      </c>
      <c r="AC726" s="17">
        <f t="shared" si="111"/>
        <v>1</v>
      </c>
      <c r="AD726" s="17" t="str">
        <f t="shared" si="112"/>
        <v/>
      </c>
      <c r="AE726" s="17" t="str">
        <f t="shared" si="113"/>
        <v/>
      </c>
      <c r="AF726" s="17">
        <f t="shared" si="114"/>
        <v>1</v>
      </c>
      <c r="AG726" s="17">
        <f t="shared" si="115"/>
        <v>1</v>
      </c>
      <c r="AH726" s="17">
        <f t="shared" si="116"/>
        <v>1</v>
      </c>
      <c r="AI726" s="17" t="str">
        <f t="shared" si="117"/>
        <v/>
      </c>
      <c r="AJ726" s="17">
        <f t="shared" si="118"/>
        <v>1</v>
      </c>
      <c r="AK726" s="17">
        <f t="shared" si="119"/>
        <v>6</v>
      </c>
    </row>
    <row r="727" spans="1:37" s="17" customFormat="1" x14ac:dyDescent="0.25">
      <c r="A727" s="13" t="s">
        <v>4357</v>
      </c>
      <c r="B727" s="18">
        <v>724</v>
      </c>
      <c r="C727" s="15" t="s">
        <v>4358</v>
      </c>
      <c r="D727" s="15" t="s">
        <v>4343</v>
      </c>
      <c r="E727" s="16">
        <v>12868</v>
      </c>
      <c r="F727" s="16">
        <v>12868</v>
      </c>
      <c r="G727" s="16">
        <v>14497</v>
      </c>
      <c r="H727" s="15">
        <v>1.04</v>
      </c>
      <c r="I727" s="15">
        <v>1.04</v>
      </c>
      <c r="J727" s="15">
        <v>0</v>
      </c>
      <c r="K727" s="19">
        <v>0</v>
      </c>
      <c r="L727" s="19">
        <v>0</v>
      </c>
      <c r="M727" s="19">
        <v>0</v>
      </c>
      <c r="N727" s="19">
        <v>0</v>
      </c>
      <c r="O727" s="19">
        <v>0</v>
      </c>
      <c r="P727" s="19">
        <v>0</v>
      </c>
      <c r="Q727" s="19">
        <v>0</v>
      </c>
      <c r="R727" s="19">
        <v>0</v>
      </c>
      <c r="S727" s="19">
        <v>0</v>
      </c>
      <c r="T727" s="19">
        <v>13</v>
      </c>
      <c r="U727" s="19">
        <v>0</v>
      </c>
      <c r="V727" s="19">
        <v>0</v>
      </c>
      <c r="W727" s="19">
        <v>0</v>
      </c>
      <c r="X727" s="19">
        <v>0</v>
      </c>
      <c r="Y727" s="19">
        <v>0</v>
      </c>
      <c r="Z727" s="19">
        <v>115</v>
      </c>
      <c r="AA727" s="33">
        <v>0</v>
      </c>
      <c r="AB727" s="17" t="str">
        <f t="shared" si="110"/>
        <v/>
      </c>
      <c r="AC727" s="17" t="str">
        <f t="shared" si="111"/>
        <v/>
      </c>
      <c r="AD727" s="17" t="str">
        <f t="shared" si="112"/>
        <v/>
      </c>
      <c r="AE727" s="17" t="str">
        <f t="shared" si="113"/>
        <v/>
      </c>
      <c r="AF727" s="17" t="str">
        <f t="shared" si="114"/>
        <v/>
      </c>
      <c r="AG727" s="17">
        <f t="shared" si="115"/>
        <v>1</v>
      </c>
      <c r="AH727" s="17" t="str">
        <f t="shared" si="116"/>
        <v/>
      </c>
      <c r="AI727" s="17" t="str">
        <f t="shared" si="117"/>
        <v/>
      </c>
      <c r="AJ727" s="17">
        <f t="shared" si="118"/>
        <v>1</v>
      </c>
      <c r="AK727" s="17">
        <f t="shared" si="119"/>
        <v>2</v>
      </c>
    </row>
    <row r="728" spans="1:37" s="17" customFormat="1" ht="409.5" x14ac:dyDescent="0.25">
      <c r="A728" s="13" t="s">
        <v>4359</v>
      </c>
      <c r="B728" s="14">
        <v>725</v>
      </c>
      <c r="C728" s="15" t="s">
        <v>4360</v>
      </c>
      <c r="D728" s="15" t="s">
        <v>4343</v>
      </c>
      <c r="E728" s="16">
        <v>38853</v>
      </c>
      <c r="F728" s="16">
        <v>38853</v>
      </c>
      <c r="G728" s="16">
        <v>43772</v>
      </c>
      <c r="H728" s="15">
        <v>3.14</v>
      </c>
      <c r="I728" s="15">
        <v>3.14</v>
      </c>
      <c r="J728" s="15">
        <v>4</v>
      </c>
      <c r="K728" s="19" t="s">
        <v>4361</v>
      </c>
      <c r="L728" s="19">
        <v>1</v>
      </c>
      <c r="M728" s="19" t="s">
        <v>4362</v>
      </c>
      <c r="N728" s="19">
        <v>0</v>
      </c>
      <c r="O728" s="19">
        <v>0</v>
      </c>
      <c r="P728" s="19">
        <v>4</v>
      </c>
      <c r="Q728" s="19" t="s">
        <v>4363</v>
      </c>
      <c r="R728" s="19">
        <v>5</v>
      </c>
      <c r="S728" s="19" t="s">
        <v>4364</v>
      </c>
      <c r="T728" s="19">
        <v>30</v>
      </c>
      <c r="U728" s="19" t="s">
        <v>4365</v>
      </c>
      <c r="V728" s="19">
        <v>5</v>
      </c>
      <c r="W728" s="19" t="s">
        <v>4366</v>
      </c>
      <c r="X728" s="19">
        <v>0</v>
      </c>
      <c r="Y728" s="19">
        <v>0</v>
      </c>
      <c r="Z728" s="19">
        <v>861</v>
      </c>
      <c r="AA728" s="33" t="s">
        <v>4367</v>
      </c>
      <c r="AB728" s="17">
        <f t="shared" si="110"/>
        <v>1</v>
      </c>
      <c r="AC728" s="17">
        <f t="shared" si="111"/>
        <v>1</v>
      </c>
      <c r="AD728" s="17" t="str">
        <f t="shared" si="112"/>
        <v/>
      </c>
      <c r="AE728" s="17">
        <f t="shared" si="113"/>
        <v>1</v>
      </c>
      <c r="AF728" s="17">
        <f t="shared" si="114"/>
        <v>1</v>
      </c>
      <c r="AG728" s="17">
        <f t="shared" si="115"/>
        <v>1</v>
      </c>
      <c r="AH728" s="17">
        <f t="shared" si="116"/>
        <v>1</v>
      </c>
      <c r="AI728" s="17" t="str">
        <f t="shared" si="117"/>
        <v/>
      </c>
      <c r="AJ728" s="17">
        <f t="shared" si="118"/>
        <v>1</v>
      </c>
      <c r="AK728" s="17">
        <f t="shared" si="119"/>
        <v>7</v>
      </c>
    </row>
    <row r="729" spans="1:37" s="17" customFormat="1" ht="409.5" x14ac:dyDescent="0.25">
      <c r="A729" s="13" t="s">
        <v>4368</v>
      </c>
      <c r="B729" s="18">
        <v>726</v>
      </c>
      <c r="C729" s="15" t="s">
        <v>4369</v>
      </c>
      <c r="D729" s="15" t="s">
        <v>4343</v>
      </c>
      <c r="E729" s="16">
        <v>38853</v>
      </c>
      <c r="F729" s="16">
        <v>38853</v>
      </c>
      <c r="G729" s="16">
        <v>43772</v>
      </c>
      <c r="H729" s="15">
        <v>3.14</v>
      </c>
      <c r="I729" s="15">
        <v>3.14</v>
      </c>
      <c r="J729" s="15">
        <v>6</v>
      </c>
      <c r="K729" s="19" t="s">
        <v>4370</v>
      </c>
      <c r="L729" s="19">
        <v>3</v>
      </c>
      <c r="M729" s="19" t="s">
        <v>4371</v>
      </c>
      <c r="N729" s="19">
        <v>0</v>
      </c>
      <c r="O729" s="19">
        <v>0</v>
      </c>
      <c r="P729" s="19">
        <v>0</v>
      </c>
      <c r="Q729" s="19">
        <v>0</v>
      </c>
      <c r="R729" s="19">
        <v>4</v>
      </c>
      <c r="S729" s="19" t="s">
        <v>4372</v>
      </c>
      <c r="T729" s="19">
        <v>150</v>
      </c>
      <c r="U729" s="19" t="s">
        <v>4373</v>
      </c>
      <c r="V729" s="19">
        <v>10</v>
      </c>
      <c r="W729" s="19" t="s">
        <v>4374</v>
      </c>
      <c r="X729" s="19">
        <v>0</v>
      </c>
      <c r="Y729" s="19" t="s">
        <v>243</v>
      </c>
      <c r="Z729" s="19">
        <v>3942</v>
      </c>
      <c r="AA729" s="33" t="s">
        <v>4375</v>
      </c>
      <c r="AB729" s="17">
        <f t="shared" si="110"/>
        <v>1</v>
      </c>
      <c r="AC729" s="17">
        <f t="shared" si="111"/>
        <v>1</v>
      </c>
      <c r="AD729" s="17" t="str">
        <f t="shared" si="112"/>
        <v/>
      </c>
      <c r="AE729" s="17" t="str">
        <f t="shared" si="113"/>
        <v/>
      </c>
      <c r="AF729" s="17">
        <f t="shared" si="114"/>
        <v>1</v>
      </c>
      <c r="AG729" s="17">
        <f t="shared" si="115"/>
        <v>1</v>
      </c>
      <c r="AH729" s="17">
        <f t="shared" si="116"/>
        <v>1</v>
      </c>
      <c r="AI729" s="17" t="str">
        <f t="shared" si="117"/>
        <v/>
      </c>
      <c r="AJ729" s="17">
        <f t="shared" si="118"/>
        <v>1</v>
      </c>
      <c r="AK729" s="17">
        <f t="shared" si="119"/>
        <v>6</v>
      </c>
    </row>
    <row r="730" spans="1:37" s="17" customFormat="1" ht="132" x14ac:dyDescent="0.25">
      <c r="A730" s="13" t="s">
        <v>4376</v>
      </c>
      <c r="B730" s="14">
        <v>727</v>
      </c>
      <c r="C730" s="15" t="s">
        <v>2462</v>
      </c>
      <c r="D730" s="15" t="s">
        <v>4377</v>
      </c>
      <c r="E730" s="16">
        <v>25747</v>
      </c>
      <c r="F730" s="16">
        <v>25747</v>
      </c>
      <c r="G730" s="16">
        <v>28880</v>
      </c>
      <c r="H730" s="15">
        <v>2</v>
      </c>
      <c r="I730" s="15">
        <v>2</v>
      </c>
      <c r="J730" s="15">
        <v>3</v>
      </c>
      <c r="K730" s="19" t="s">
        <v>4378</v>
      </c>
      <c r="L730" s="19">
        <v>2</v>
      </c>
      <c r="M730" s="19" t="s">
        <v>4379</v>
      </c>
      <c r="N730" s="19">
        <v>0</v>
      </c>
      <c r="O730" s="19">
        <v>0</v>
      </c>
      <c r="P730" s="19">
        <v>2</v>
      </c>
      <c r="Q730" s="19" t="s">
        <v>4380</v>
      </c>
      <c r="R730" s="19">
        <v>5</v>
      </c>
      <c r="S730" s="19" t="s">
        <v>4381</v>
      </c>
      <c r="T730" s="19">
        <v>6</v>
      </c>
      <c r="U730" s="19" t="s">
        <v>4382</v>
      </c>
      <c r="V730" s="19">
        <v>16</v>
      </c>
      <c r="W730" s="19" t="s">
        <v>4383</v>
      </c>
      <c r="X730" s="19">
        <v>0</v>
      </c>
      <c r="Y730" s="19" t="s">
        <v>291</v>
      </c>
      <c r="Z730" s="19">
        <v>189</v>
      </c>
      <c r="AA730" s="33">
        <v>0</v>
      </c>
      <c r="AB730" s="17">
        <f t="shared" si="110"/>
        <v>1</v>
      </c>
      <c r="AC730" s="17">
        <f t="shared" si="111"/>
        <v>1</v>
      </c>
      <c r="AD730" s="17" t="str">
        <f t="shared" si="112"/>
        <v/>
      </c>
      <c r="AE730" s="17">
        <f t="shared" si="113"/>
        <v>1</v>
      </c>
      <c r="AF730" s="17">
        <f t="shared" si="114"/>
        <v>1</v>
      </c>
      <c r="AG730" s="17">
        <f t="shared" si="115"/>
        <v>1</v>
      </c>
      <c r="AH730" s="17">
        <f t="shared" si="116"/>
        <v>1</v>
      </c>
      <c r="AI730" s="17" t="str">
        <f t="shared" si="117"/>
        <v/>
      </c>
      <c r="AJ730" s="17">
        <f t="shared" si="118"/>
        <v>1</v>
      </c>
      <c r="AK730" s="17">
        <f t="shared" si="119"/>
        <v>7</v>
      </c>
    </row>
    <row r="731" spans="1:37" s="17" customFormat="1" ht="252" x14ac:dyDescent="0.25">
      <c r="A731" s="13" t="s">
        <v>4384</v>
      </c>
      <c r="B731" s="18">
        <v>728</v>
      </c>
      <c r="C731" s="15" t="s">
        <v>4385</v>
      </c>
      <c r="D731" s="15" t="s">
        <v>4377</v>
      </c>
      <c r="E731" s="16">
        <v>124241</v>
      </c>
      <c r="F731" s="16">
        <v>117665</v>
      </c>
      <c r="G731" s="16">
        <v>139640</v>
      </c>
      <c r="H731" s="15">
        <v>6</v>
      </c>
      <c r="I731" s="15">
        <v>6</v>
      </c>
      <c r="J731" s="15">
        <v>5</v>
      </c>
      <c r="K731" s="19" t="s">
        <v>4386</v>
      </c>
      <c r="L731" s="19">
        <v>4</v>
      </c>
      <c r="M731" s="19" t="s">
        <v>4387</v>
      </c>
      <c r="N731" s="19">
        <v>1</v>
      </c>
      <c r="O731" s="19" t="s">
        <v>4388</v>
      </c>
      <c r="P731" s="19">
        <v>0</v>
      </c>
      <c r="Q731" s="19">
        <v>0</v>
      </c>
      <c r="R731" s="19">
        <v>0</v>
      </c>
      <c r="S731" s="19">
        <v>0</v>
      </c>
      <c r="T731" s="19">
        <v>24</v>
      </c>
      <c r="U731" s="19" t="s">
        <v>4389</v>
      </c>
      <c r="V731" s="19">
        <v>10</v>
      </c>
      <c r="W731" s="19" t="s">
        <v>4390</v>
      </c>
      <c r="X731" s="19">
        <v>0</v>
      </c>
      <c r="Y731" s="19" t="s">
        <v>291</v>
      </c>
      <c r="Z731" s="19">
        <v>865</v>
      </c>
      <c r="AA731" s="33">
        <v>0</v>
      </c>
      <c r="AB731" s="17">
        <f t="shared" si="110"/>
        <v>1</v>
      </c>
      <c r="AC731" s="17">
        <f t="shared" si="111"/>
        <v>1</v>
      </c>
      <c r="AD731" s="17">
        <f t="shared" si="112"/>
        <v>1</v>
      </c>
      <c r="AE731" s="17" t="str">
        <f t="shared" si="113"/>
        <v/>
      </c>
      <c r="AF731" s="17" t="str">
        <f t="shared" si="114"/>
        <v/>
      </c>
      <c r="AG731" s="17">
        <f t="shared" si="115"/>
        <v>1</v>
      </c>
      <c r="AH731" s="17">
        <f t="shared" si="116"/>
        <v>1</v>
      </c>
      <c r="AI731" s="17" t="str">
        <f t="shared" si="117"/>
        <v/>
      </c>
      <c r="AJ731" s="17">
        <f t="shared" si="118"/>
        <v>1</v>
      </c>
      <c r="AK731" s="17">
        <f t="shared" si="119"/>
        <v>6</v>
      </c>
    </row>
    <row r="732" spans="1:37" s="17" customFormat="1" ht="132" x14ac:dyDescent="0.25">
      <c r="A732" s="13" t="s">
        <v>4391</v>
      </c>
      <c r="B732" s="14">
        <v>729</v>
      </c>
      <c r="C732" s="15" t="s">
        <v>4392</v>
      </c>
      <c r="D732" s="15" t="s">
        <v>4377</v>
      </c>
      <c r="E732" s="16">
        <v>13074</v>
      </c>
      <c r="F732" s="16">
        <v>13074</v>
      </c>
      <c r="G732" s="16">
        <v>14640</v>
      </c>
      <c r="H732" s="15">
        <v>1</v>
      </c>
      <c r="I732" s="15">
        <v>1</v>
      </c>
      <c r="J732" s="15">
        <v>2</v>
      </c>
      <c r="K732" s="19" t="s">
        <v>4393</v>
      </c>
      <c r="L732" s="19">
        <v>0</v>
      </c>
      <c r="M732" s="19" t="s">
        <v>291</v>
      </c>
      <c r="N732" s="19">
        <v>0</v>
      </c>
      <c r="O732" s="19">
        <v>0</v>
      </c>
      <c r="P732" s="19">
        <v>0</v>
      </c>
      <c r="Q732" s="19">
        <v>0</v>
      </c>
      <c r="R732" s="19">
        <v>1</v>
      </c>
      <c r="S732" s="19" t="s">
        <v>4394</v>
      </c>
      <c r="T732" s="19">
        <v>23</v>
      </c>
      <c r="U732" s="19" t="s">
        <v>4395</v>
      </c>
      <c r="V732" s="19">
        <v>6</v>
      </c>
      <c r="W732" s="19" t="s">
        <v>4396</v>
      </c>
      <c r="X732" s="19">
        <v>0</v>
      </c>
      <c r="Y732" s="19" t="s">
        <v>291</v>
      </c>
      <c r="Z732" s="19">
        <v>92</v>
      </c>
      <c r="AA732" s="33">
        <v>0</v>
      </c>
      <c r="AB732" s="17">
        <f t="shared" si="110"/>
        <v>1</v>
      </c>
      <c r="AC732" s="17" t="str">
        <f t="shared" si="111"/>
        <v/>
      </c>
      <c r="AD732" s="17" t="str">
        <f t="shared" si="112"/>
        <v/>
      </c>
      <c r="AE732" s="17" t="str">
        <f t="shared" si="113"/>
        <v/>
      </c>
      <c r="AF732" s="17">
        <f t="shared" si="114"/>
        <v>1</v>
      </c>
      <c r="AG732" s="17">
        <f t="shared" si="115"/>
        <v>1</v>
      </c>
      <c r="AH732" s="17">
        <f t="shared" si="116"/>
        <v>1</v>
      </c>
      <c r="AI732" s="17" t="str">
        <f t="shared" si="117"/>
        <v/>
      </c>
      <c r="AJ732" s="17">
        <f t="shared" si="118"/>
        <v>1</v>
      </c>
      <c r="AK732" s="17">
        <f t="shared" si="119"/>
        <v>5</v>
      </c>
    </row>
    <row r="733" spans="1:37" s="17" customFormat="1" ht="144" x14ac:dyDescent="0.25">
      <c r="A733" s="13" t="s">
        <v>4397</v>
      </c>
      <c r="B733" s="18">
        <v>730</v>
      </c>
      <c r="C733" s="15" t="s">
        <v>4398</v>
      </c>
      <c r="D733" s="15" t="s">
        <v>4377</v>
      </c>
      <c r="E733" s="16">
        <v>27047</v>
      </c>
      <c r="F733" s="16">
        <v>27047</v>
      </c>
      <c r="G733" s="16">
        <v>30380</v>
      </c>
      <c r="H733" s="15">
        <v>2</v>
      </c>
      <c r="I733" s="15">
        <v>2</v>
      </c>
      <c r="J733" s="15">
        <v>1</v>
      </c>
      <c r="K733" s="19" t="s">
        <v>4399</v>
      </c>
      <c r="L733" s="19">
        <v>0</v>
      </c>
      <c r="M733" s="19" t="s">
        <v>291</v>
      </c>
      <c r="N733" s="19">
        <v>0</v>
      </c>
      <c r="O733" s="19">
        <v>0</v>
      </c>
      <c r="P733" s="19">
        <v>0</v>
      </c>
      <c r="Q733" s="19">
        <v>0</v>
      </c>
      <c r="R733" s="19">
        <v>0</v>
      </c>
      <c r="S733" s="19">
        <v>0</v>
      </c>
      <c r="T733" s="19">
        <v>23</v>
      </c>
      <c r="U733" s="19" t="s">
        <v>4400</v>
      </c>
      <c r="V733" s="19">
        <v>10</v>
      </c>
      <c r="W733" s="19" t="s">
        <v>4401</v>
      </c>
      <c r="X733" s="19">
        <v>0</v>
      </c>
      <c r="Y733" s="19" t="s">
        <v>291</v>
      </c>
      <c r="Z733" s="19">
        <v>112</v>
      </c>
      <c r="AA733" s="33">
        <v>0</v>
      </c>
      <c r="AB733" s="17">
        <f t="shared" si="110"/>
        <v>1</v>
      </c>
      <c r="AC733" s="17" t="str">
        <f t="shared" si="111"/>
        <v/>
      </c>
      <c r="AD733" s="17" t="str">
        <f t="shared" si="112"/>
        <v/>
      </c>
      <c r="AE733" s="17" t="str">
        <f t="shared" si="113"/>
        <v/>
      </c>
      <c r="AF733" s="17" t="str">
        <f t="shared" si="114"/>
        <v/>
      </c>
      <c r="AG733" s="17">
        <f t="shared" si="115"/>
        <v>1</v>
      </c>
      <c r="AH733" s="17">
        <f t="shared" si="116"/>
        <v>1</v>
      </c>
      <c r="AI733" s="17" t="str">
        <f t="shared" si="117"/>
        <v/>
      </c>
      <c r="AJ733" s="17">
        <f t="shared" si="118"/>
        <v>1</v>
      </c>
      <c r="AK733" s="17">
        <f t="shared" si="119"/>
        <v>4</v>
      </c>
    </row>
    <row r="734" spans="1:37" s="17" customFormat="1" ht="409.5" x14ac:dyDescent="0.25">
      <c r="A734" s="13" t="s">
        <v>4402</v>
      </c>
      <c r="B734" s="14">
        <v>731</v>
      </c>
      <c r="C734" s="15" t="s">
        <v>4403</v>
      </c>
      <c r="D734" s="15" t="s">
        <v>4377</v>
      </c>
      <c r="E734" s="16">
        <v>12774</v>
      </c>
      <c r="F734" s="16">
        <v>12774</v>
      </c>
      <c r="G734" s="16">
        <v>14340</v>
      </c>
      <c r="H734" s="15">
        <v>1</v>
      </c>
      <c r="I734" s="15">
        <v>1</v>
      </c>
      <c r="J734" s="15">
        <v>1</v>
      </c>
      <c r="K734" s="19" t="s">
        <v>4404</v>
      </c>
      <c r="L734" s="19">
        <v>0</v>
      </c>
      <c r="M734" s="19" t="s">
        <v>291</v>
      </c>
      <c r="N734" s="19">
        <v>0</v>
      </c>
      <c r="O734" s="19">
        <v>0</v>
      </c>
      <c r="P734" s="19">
        <v>6</v>
      </c>
      <c r="Q734" s="19" t="s">
        <v>4405</v>
      </c>
      <c r="R734" s="19">
        <v>0</v>
      </c>
      <c r="S734" s="19">
        <v>0</v>
      </c>
      <c r="T734" s="19">
        <v>32</v>
      </c>
      <c r="U734" s="19" t="s">
        <v>4406</v>
      </c>
      <c r="V734" s="19">
        <v>2</v>
      </c>
      <c r="W734" s="19" t="s">
        <v>4407</v>
      </c>
      <c r="X734" s="19">
        <v>0</v>
      </c>
      <c r="Y734" s="19" t="s">
        <v>291</v>
      </c>
      <c r="Z734" s="19">
        <v>38</v>
      </c>
      <c r="AA734" s="33">
        <v>0</v>
      </c>
      <c r="AB734" s="17">
        <f t="shared" si="110"/>
        <v>1</v>
      </c>
      <c r="AC734" s="17" t="str">
        <f t="shared" si="111"/>
        <v/>
      </c>
      <c r="AD734" s="17" t="str">
        <f t="shared" si="112"/>
        <v/>
      </c>
      <c r="AE734" s="17">
        <f t="shared" si="113"/>
        <v>1</v>
      </c>
      <c r="AF734" s="17" t="str">
        <f t="shared" si="114"/>
        <v/>
      </c>
      <c r="AG734" s="17">
        <f t="shared" si="115"/>
        <v>1</v>
      </c>
      <c r="AH734" s="17">
        <f t="shared" si="116"/>
        <v>1</v>
      </c>
      <c r="AI734" s="17" t="str">
        <f t="shared" si="117"/>
        <v/>
      </c>
      <c r="AJ734" s="17">
        <f t="shared" si="118"/>
        <v>1</v>
      </c>
      <c r="AK734" s="17">
        <f t="shared" si="119"/>
        <v>5</v>
      </c>
    </row>
    <row r="735" spans="1:37" s="17" customFormat="1" ht="144" x14ac:dyDescent="0.25">
      <c r="A735" s="13" t="s">
        <v>4408</v>
      </c>
      <c r="B735" s="18">
        <v>732</v>
      </c>
      <c r="C735" s="15" t="s">
        <v>4409</v>
      </c>
      <c r="D735" s="15" t="s">
        <v>4377</v>
      </c>
      <c r="E735" s="16">
        <v>13077</v>
      </c>
      <c r="F735" s="16">
        <v>13077</v>
      </c>
      <c r="G735" s="16">
        <v>14640</v>
      </c>
      <c r="H735" s="15">
        <v>1</v>
      </c>
      <c r="I735" s="15">
        <v>1</v>
      </c>
      <c r="J735" s="15">
        <v>1</v>
      </c>
      <c r="K735" s="19" t="s">
        <v>4410</v>
      </c>
      <c r="L735" s="19">
        <v>0</v>
      </c>
      <c r="M735" s="19" t="s">
        <v>291</v>
      </c>
      <c r="N735" s="19">
        <v>0</v>
      </c>
      <c r="O735" s="19">
        <v>0</v>
      </c>
      <c r="P735" s="19">
        <v>0</v>
      </c>
      <c r="Q735" s="19">
        <v>0</v>
      </c>
      <c r="R735" s="19">
        <v>0</v>
      </c>
      <c r="S735" s="19">
        <v>0</v>
      </c>
      <c r="T735" s="19">
        <v>25</v>
      </c>
      <c r="U735" s="19" t="s">
        <v>4411</v>
      </c>
      <c r="V735" s="19">
        <v>10</v>
      </c>
      <c r="W735" s="19" t="s">
        <v>4412</v>
      </c>
      <c r="X735" s="19">
        <v>0</v>
      </c>
      <c r="Y735" s="19" t="s">
        <v>291</v>
      </c>
      <c r="Z735" s="19">
        <v>47</v>
      </c>
      <c r="AA735" s="33">
        <v>0</v>
      </c>
      <c r="AB735" s="17">
        <f t="shared" si="110"/>
        <v>1</v>
      </c>
      <c r="AC735" s="17" t="str">
        <f t="shared" si="111"/>
        <v/>
      </c>
      <c r="AD735" s="17" t="str">
        <f t="shared" si="112"/>
        <v/>
      </c>
      <c r="AE735" s="17" t="str">
        <f t="shared" si="113"/>
        <v/>
      </c>
      <c r="AF735" s="17" t="str">
        <f t="shared" si="114"/>
        <v/>
      </c>
      <c r="AG735" s="17">
        <f t="shared" si="115"/>
        <v>1</v>
      </c>
      <c r="AH735" s="17">
        <f t="shared" si="116"/>
        <v>1</v>
      </c>
      <c r="AI735" s="17" t="str">
        <f t="shared" si="117"/>
        <v/>
      </c>
      <c r="AJ735" s="17">
        <f t="shared" si="118"/>
        <v>1</v>
      </c>
      <c r="AK735" s="17">
        <f t="shared" si="119"/>
        <v>4</v>
      </c>
    </row>
    <row r="736" spans="1:37" s="17" customFormat="1" ht="408" x14ac:dyDescent="0.25">
      <c r="A736" s="13" t="s">
        <v>4413</v>
      </c>
      <c r="B736" s="14">
        <v>733</v>
      </c>
      <c r="C736" s="15" t="s">
        <v>4414</v>
      </c>
      <c r="D736" s="15" t="s">
        <v>4377</v>
      </c>
      <c r="E736" s="16">
        <v>71867</v>
      </c>
      <c r="F736" s="16">
        <v>71867</v>
      </c>
      <c r="G736" s="16">
        <v>79700</v>
      </c>
      <c r="H736" s="15">
        <v>5</v>
      </c>
      <c r="I736" s="15">
        <v>5</v>
      </c>
      <c r="J736" s="15">
        <v>2</v>
      </c>
      <c r="K736" s="19" t="s">
        <v>4415</v>
      </c>
      <c r="L736" s="19">
        <v>4</v>
      </c>
      <c r="M736" s="19" t="s">
        <v>4416</v>
      </c>
      <c r="N736" s="19">
        <v>0</v>
      </c>
      <c r="O736" s="19">
        <v>0</v>
      </c>
      <c r="P736" s="19">
        <v>2</v>
      </c>
      <c r="Q736" s="19" t="s">
        <v>4417</v>
      </c>
      <c r="R736" s="19">
        <v>5</v>
      </c>
      <c r="S736" s="19" t="s">
        <v>4418</v>
      </c>
      <c r="T736" s="19">
        <v>26</v>
      </c>
      <c r="U736" s="19" t="s">
        <v>4419</v>
      </c>
      <c r="V736" s="19">
        <v>15</v>
      </c>
      <c r="W736" s="19" t="s">
        <v>4420</v>
      </c>
      <c r="X736" s="19">
        <v>0</v>
      </c>
      <c r="Y736" s="19" t="s">
        <v>291</v>
      </c>
      <c r="Z736" s="19">
        <v>240</v>
      </c>
      <c r="AA736" s="33">
        <v>0</v>
      </c>
      <c r="AB736" s="17">
        <f t="shared" si="110"/>
        <v>1</v>
      </c>
      <c r="AC736" s="17">
        <f t="shared" si="111"/>
        <v>1</v>
      </c>
      <c r="AD736" s="17" t="str">
        <f t="shared" si="112"/>
        <v/>
      </c>
      <c r="AE736" s="17">
        <f t="shared" si="113"/>
        <v>1</v>
      </c>
      <c r="AF736" s="17">
        <f t="shared" si="114"/>
        <v>1</v>
      </c>
      <c r="AG736" s="17">
        <f t="shared" si="115"/>
        <v>1</v>
      </c>
      <c r="AH736" s="17">
        <f t="shared" si="116"/>
        <v>1</v>
      </c>
      <c r="AI736" s="17" t="str">
        <f t="shared" si="117"/>
        <v/>
      </c>
      <c r="AJ736" s="17">
        <f t="shared" si="118"/>
        <v>1</v>
      </c>
      <c r="AK736" s="17">
        <f t="shared" si="119"/>
        <v>7</v>
      </c>
    </row>
    <row r="737" spans="1:37" s="17" customFormat="1" ht="84" x14ac:dyDescent="0.25">
      <c r="A737" s="13" t="s">
        <v>4421</v>
      </c>
      <c r="B737" s="18">
        <v>734</v>
      </c>
      <c r="C737" s="15" t="s">
        <v>4422</v>
      </c>
      <c r="D737" s="15" t="s">
        <v>4423</v>
      </c>
      <c r="E737" s="16">
        <v>98988</v>
      </c>
      <c r="F737" s="16">
        <v>98988</v>
      </c>
      <c r="G737" s="16">
        <v>111520</v>
      </c>
      <c r="H737" s="15">
        <v>8</v>
      </c>
      <c r="I737" s="15">
        <v>8</v>
      </c>
      <c r="J737" s="15">
        <v>5</v>
      </c>
      <c r="K737" s="19" t="s">
        <v>4424</v>
      </c>
      <c r="L737" s="19">
        <v>6</v>
      </c>
      <c r="M737" s="19" t="s">
        <v>4425</v>
      </c>
      <c r="N737" s="19">
        <v>0</v>
      </c>
      <c r="O737" s="19">
        <v>0</v>
      </c>
      <c r="P737" s="19">
        <v>1</v>
      </c>
      <c r="Q737" s="19" t="s">
        <v>3405</v>
      </c>
      <c r="R737" s="19">
        <v>1</v>
      </c>
      <c r="S737" s="19" t="s">
        <v>4426</v>
      </c>
      <c r="T737" s="19">
        <v>64</v>
      </c>
      <c r="U737" s="19" t="s">
        <v>4427</v>
      </c>
      <c r="V737" s="19">
        <v>2</v>
      </c>
      <c r="W737" s="19" t="s">
        <v>4428</v>
      </c>
      <c r="X737" s="19">
        <v>1</v>
      </c>
      <c r="Y737" s="19" t="s">
        <v>4429</v>
      </c>
      <c r="Z737" s="19">
        <v>263</v>
      </c>
      <c r="AA737" s="33" t="s">
        <v>4430</v>
      </c>
      <c r="AB737" s="17">
        <f t="shared" si="110"/>
        <v>1</v>
      </c>
      <c r="AC737" s="17">
        <f t="shared" si="111"/>
        <v>1</v>
      </c>
      <c r="AD737" s="17" t="str">
        <f t="shared" si="112"/>
        <v/>
      </c>
      <c r="AE737" s="17">
        <f t="shared" si="113"/>
        <v>1</v>
      </c>
      <c r="AF737" s="17">
        <f t="shared" si="114"/>
        <v>1</v>
      </c>
      <c r="AG737" s="17">
        <f t="shared" si="115"/>
        <v>1</v>
      </c>
      <c r="AH737" s="17">
        <f t="shared" si="116"/>
        <v>1</v>
      </c>
      <c r="AI737" s="17">
        <f t="shared" si="117"/>
        <v>1</v>
      </c>
      <c r="AJ737" s="17">
        <f t="shared" si="118"/>
        <v>1</v>
      </c>
      <c r="AK737" s="17">
        <f t="shared" si="119"/>
        <v>8</v>
      </c>
    </row>
    <row r="738" spans="1:37" s="17" customFormat="1" ht="264" x14ac:dyDescent="0.25">
      <c r="A738" s="13" t="s">
        <v>4431</v>
      </c>
      <c r="B738" s="14">
        <v>735</v>
      </c>
      <c r="C738" s="15" t="s">
        <v>4432</v>
      </c>
      <c r="D738" s="15" t="s">
        <v>4423</v>
      </c>
      <c r="E738" s="16">
        <v>20763</v>
      </c>
      <c r="F738" s="16">
        <v>20763</v>
      </c>
      <c r="G738" s="16">
        <v>20910</v>
      </c>
      <c r="H738" s="15">
        <v>1.5</v>
      </c>
      <c r="I738" s="15">
        <v>1.5</v>
      </c>
      <c r="J738" s="15">
        <v>6</v>
      </c>
      <c r="K738" s="19" t="s">
        <v>4433</v>
      </c>
      <c r="L738" s="19">
        <v>0</v>
      </c>
      <c r="M738" s="19">
        <v>0</v>
      </c>
      <c r="N738" s="19">
        <v>0</v>
      </c>
      <c r="O738" s="19">
        <v>0</v>
      </c>
      <c r="P738" s="19">
        <v>0</v>
      </c>
      <c r="Q738" s="19">
        <v>0</v>
      </c>
      <c r="R738" s="19">
        <v>1</v>
      </c>
      <c r="S738" s="19" t="s">
        <v>4434</v>
      </c>
      <c r="T738" s="19">
        <v>35</v>
      </c>
      <c r="U738" s="19" t="s">
        <v>4435</v>
      </c>
      <c r="V738" s="19">
        <v>2</v>
      </c>
      <c r="W738" s="19" t="s">
        <v>4436</v>
      </c>
      <c r="X738" s="19">
        <v>0</v>
      </c>
      <c r="Y738" s="19">
        <v>0</v>
      </c>
      <c r="Z738" s="19">
        <v>149</v>
      </c>
      <c r="AA738" s="33">
        <v>0</v>
      </c>
      <c r="AB738" s="17">
        <f t="shared" si="110"/>
        <v>1</v>
      </c>
      <c r="AC738" s="17" t="str">
        <f t="shared" si="111"/>
        <v/>
      </c>
      <c r="AD738" s="17" t="str">
        <f t="shared" si="112"/>
        <v/>
      </c>
      <c r="AE738" s="17" t="str">
        <f t="shared" si="113"/>
        <v/>
      </c>
      <c r="AF738" s="17">
        <f t="shared" si="114"/>
        <v>1</v>
      </c>
      <c r="AG738" s="17">
        <f t="shared" si="115"/>
        <v>1</v>
      </c>
      <c r="AH738" s="17">
        <f t="shared" si="116"/>
        <v>1</v>
      </c>
      <c r="AI738" s="17" t="str">
        <f t="shared" si="117"/>
        <v/>
      </c>
      <c r="AJ738" s="17">
        <f t="shared" si="118"/>
        <v>1</v>
      </c>
      <c r="AK738" s="17">
        <f t="shared" si="119"/>
        <v>5</v>
      </c>
    </row>
    <row r="739" spans="1:37" s="17" customFormat="1" ht="84" x14ac:dyDescent="0.25">
      <c r="A739" s="13" t="s">
        <v>4437</v>
      </c>
      <c r="B739" s="18">
        <v>736</v>
      </c>
      <c r="C739" s="15" t="s">
        <v>4438</v>
      </c>
      <c r="D739" s="15" t="s">
        <v>4423</v>
      </c>
      <c r="E739" s="16">
        <v>27684</v>
      </c>
      <c r="F739" s="16">
        <v>27684</v>
      </c>
      <c r="G739" s="16">
        <v>27880</v>
      </c>
      <c r="H739" s="15">
        <v>2</v>
      </c>
      <c r="I739" s="15">
        <v>2</v>
      </c>
      <c r="J739" s="15">
        <v>0</v>
      </c>
      <c r="K739" s="19">
        <v>0</v>
      </c>
      <c r="L739" s="19">
        <v>0</v>
      </c>
      <c r="M739" s="19">
        <v>0</v>
      </c>
      <c r="N739" s="19">
        <v>0</v>
      </c>
      <c r="O739" s="19">
        <v>0</v>
      </c>
      <c r="P739" s="19">
        <v>0</v>
      </c>
      <c r="Q739" s="19">
        <v>0</v>
      </c>
      <c r="R739" s="19">
        <v>0</v>
      </c>
      <c r="S739" s="19">
        <v>0</v>
      </c>
      <c r="T739" s="19">
        <v>19</v>
      </c>
      <c r="U739" s="19" t="s">
        <v>4439</v>
      </c>
      <c r="V739" s="19">
        <v>2</v>
      </c>
      <c r="W739" s="19" t="s">
        <v>4440</v>
      </c>
      <c r="X739" s="19">
        <v>0</v>
      </c>
      <c r="Y739" s="19">
        <v>0</v>
      </c>
      <c r="Z739" s="19">
        <v>45</v>
      </c>
      <c r="AA739" s="33" t="s">
        <v>4441</v>
      </c>
      <c r="AB739" s="17" t="str">
        <f t="shared" si="110"/>
        <v/>
      </c>
      <c r="AC739" s="17" t="str">
        <f t="shared" si="111"/>
        <v/>
      </c>
      <c r="AD739" s="17" t="str">
        <f t="shared" si="112"/>
        <v/>
      </c>
      <c r="AE739" s="17" t="str">
        <f t="shared" si="113"/>
        <v/>
      </c>
      <c r="AF739" s="17" t="str">
        <f t="shared" si="114"/>
        <v/>
      </c>
      <c r="AG739" s="17">
        <f t="shared" si="115"/>
        <v>1</v>
      </c>
      <c r="AH739" s="17">
        <f t="shared" si="116"/>
        <v>1</v>
      </c>
      <c r="AI739" s="17" t="str">
        <f t="shared" si="117"/>
        <v/>
      </c>
      <c r="AJ739" s="17">
        <f t="shared" si="118"/>
        <v>1</v>
      </c>
      <c r="AK739" s="17">
        <f t="shared" si="119"/>
        <v>3</v>
      </c>
    </row>
    <row r="740" spans="1:37" s="17" customFormat="1" ht="96" x14ac:dyDescent="0.25">
      <c r="A740" s="13" t="s">
        <v>4442</v>
      </c>
      <c r="B740" s="14">
        <v>737</v>
      </c>
      <c r="C740" s="15" t="s">
        <v>4443</v>
      </c>
      <c r="D740" s="15" t="s">
        <v>4423</v>
      </c>
      <c r="E740" s="16">
        <v>20763</v>
      </c>
      <c r="F740" s="16">
        <v>20763</v>
      </c>
      <c r="G740" s="16">
        <v>20910</v>
      </c>
      <c r="H740" s="15">
        <v>1.5</v>
      </c>
      <c r="I740" s="15">
        <v>1.5</v>
      </c>
      <c r="J740" s="15">
        <v>1</v>
      </c>
      <c r="K740" s="19" t="s">
        <v>4444</v>
      </c>
      <c r="L740" s="19">
        <v>0</v>
      </c>
      <c r="M740" s="19">
        <v>0</v>
      </c>
      <c r="N740" s="19">
        <v>0</v>
      </c>
      <c r="O740" s="19">
        <v>0</v>
      </c>
      <c r="P740" s="19">
        <v>0</v>
      </c>
      <c r="Q740" s="19">
        <v>0</v>
      </c>
      <c r="R740" s="19">
        <v>0</v>
      </c>
      <c r="S740" s="19">
        <v>0</v>
      </c>
      <c r="T740" s="19">
        <v>11</v>
      </c>
      <c r="U740" s="19" t="s">
        <v>4445</v>
      </c>
      <c r="V740" s="19">
        <v>0</v>
      </c>
      <c r="W740" s="19">
        <v>0</v>
      </c>
      <c r="X740" s="19">
        <v>0</v>
      </c>
      <c r="Y740" s="19">
        <v>0</v>
      </c>
      <c r="Z740" s="19">
        <v>216</v>
      </c>
      <c r="AA740" s="33" t="s">
        <v>4446</v>
      </c>
      <c r="AB740" s="17">
        <f t="shared" si="110"/>
        <v>1</v>
      </c>
      <c r="AC740" s="17" t="str">
        <f t="shared" si="111"/>
        <v/>
      </c>
      <c r="AD740" s="17" t="str">
        <f t="shared" si="112"/>
        <v/>
      </c>
      <c r="AE740" s="17" t="str">
        <f t="shared" si="113"/>
        <v/>
      </c>
      <c r="AF740" s="17" t="str">
        <f t="shared" si="114"/>
        <v/>
      </c>
      <c r="AG740" s="17">
        <f t="shared" si="115"/>
        <v>1</v>
      </c>
      <c r="AH740" s="17" t="str">
        <f t="shared" si="116"/>
        <v/>
      </c>
      <c r="AI740" s="17" t="str">
        <f t="shared" si="117"/>
        <v/>
      </c>
      <c r="AJ740" s="17">
        <f t="shared" si="118"/>
        <v>1</v>
      </c>
      <c r="AK740" s="17">
        <f t="shared" si="119"/>
        <v>3</v>
      </c>
    </row>
    <row r="741" spans="1:37" s="17" customFormat="1" ht="96" x14ac:dyDescent="0.25">
      <c r="A741" s="13" t="s">
        <v>4447</v>
      </c>
      <c r="B741" s="18">
        <v>738</v>
      </c>
      <c r="C741" s="15" t="s">
        <v>4448</v>
      </c>
      <c r="D741" s="15" t="s">
        <v>4423</v>
      </c>
      <c r="E741" s="16">
        <v>13842</v>
      </c>
      <c r="F741" s="16">
        <v>13842</v>
      </c>
      <c r="G741" s="16">
        <v>13940</v>
      </c>
      <c r="H741" s="15">
        <v>1</v>
      </c>
      <c r="I741" s="15">
        <v>1</v>
      </c>
      <c r="J741" s="15">
        <v>0</v>
      </c>
      <c r="K741" s="19">
        <v>0</v>
      </c>
      <c r="L741" s="19">
        <v>0</v>
      </c>
      <c r="M741" s="19">
        <v>0</v>
      </c>
      <c r="N741" s="19">
        <v>0</v>
      </c>
      <c r="O741" s="19">
        <v>0</v>
      </c>
      <c r="P741" s="19">
        <v>0</v>
      </c>
      <c r="Q741" s="19">
        <v>0</v>
      </c>
      <c r="R741" s="19">
        <v>0</v>
      </c>
      <c r="S741" s="19">
        <v>0</v>
      </c>
      <c r="T741" s="19">
        <v>17</v>
      </c>
      <c r="U741" s="19" t="s">
        <v>4449</v>
      </c>
      <c r="V741" s="19">
        <v>0</v>
      </c>
      <c r="W741" s="19">
        <v>0</v>
      </c>
      <c r="X741" s="19">
        <v>0</v>
      </c>
      <c r="Y741" s="19">
        <v>0</v>
      </c>
      <c r="Z741" s="19">
        <v>140</v>
      </c>
      <c r="AA741" s="33">
        <v>0</v>
      </c>
      <c r="AB741" s="17" t="str">
        <f t="shared" si="110"/>
        <v/>
      </c>
      <c r="AC741" s="17" t="str">
        <f t="shared" si="111"/>
        <v/>
      </c>
      <c r="AD741" s="17" t="str">
        <f t="shared" si="112"/>
        <v/>
      </c>
      <c r="AE741" s="17" t="str">
        <f t="shared" si="113"/>
        <v/>
      </c>
      <c r="AF741" s="17" t="str">
        <f t="shared" si="114"/>
        <v/>
      </c>
      <c r="AG741" s="17">
        <f t="shared" si="115"/>
        <v>1</v>
      </c>
      <c r="AH741" s="17" t="str">
        <f t="shared" si="116"/>
        <v/>
      </c>
      <c r="AI741" s="17" t="str">
        <f t="shared" si="117"/>
        <v/>
      </c>
      <c r="AJ741" s="17">
        <f t="shared" si="118"/>
        <v>1</v>
      </c>
      <c r="AK741" s="17">
        <f t="shared" si="119"/>
        <v>2</v>
      </c>
    </row>
    <row r="742" spans="1:37" s="17" customFormat="1" ht="84" x14ac:dyDescent="0.25">
      <c r="A742" s="13" t="s">
        <v>4450</v>
      </c>
      <c r="B742" s="14">
        <v>739</v>
      </c>
      <c r="C742" s="15" t="s">
        <v>4451</v>
      </c>
      <c r="D742" s="15" t="s">
        <v>4423</v>
      </c>
      <c r="E742" s="16">
        <v>13842</v>
      </c>
      <c r="F742" s="16">
        <v>13842</v>
      </c>
      <c r="G742" s="16">
        <v>13940</v>
      </c>
      <c r="H742" s="15">
        <v>1</v>
      </c>
      <c r="I742" s="15">
        <v>1</v>
      </c>
      <c r="J742" s="15">
        <v>0</v>
      </c>
      <c r="K742" s="19">
        <v>0</v>
      </c>
      <c r="L742" s="19">
        <v>0</v>
      </c>
      <c r="M742" s="19">
        <v>0</v>
      </c>
      <c r="N742" s="19">
        <v>0</v>
      </c>
      <c r="O742" s="19">
        <v>0</v>
      </c>
      <c r="P742" s="19">
        <v>0</v>
      </c>
      <c r="Q742" s="19">
        <v>0</v>
      </c>
      <c r="R742" s="19">
        <v>0</v>
      </c>
      <c r="S742" s="19">
        <v>0</v>
      </c>
      <c r="T742" s="19">
        <v>8</v>
      </c>
      <c r="U742" s="19" t="s">
        <v>4452</v>
      </c>
      <c r="V742" s="19">
        <v>0</v>
      </c>
      <c r="W742" s="19">
        <v>0</v>
      </c>
      <c r="X742" s="19">
        <v>0</v>
      </c>
      <c r="Y742" s="19">
        <v>0</v>
      </c>
      <c r="Z742" s="19">
        <v>93</v>
      </c>
      <c r="AA742" s="33">
        <v>0</v>
      </c>
      <c r="AB742" s="17" t="str">
        <f t="shared" si="110"/>
        <v/>
      </c>
      <c r="AC742" s="17" t="str">
        <f t="shared" si="111"/>
        <v/>
      </c>
      <c r="AD742" s="17" t="str">
        <f t="shared" si="112"/>
        <v/>
      </c>
      <c r="AE742" s="17" t="str">
        <f t="shared" si="113"/>
        <v/>
      </c>
      <c r="AF742" s="17" t="str">
        <f t="shared" si="114"/>
        <v/>
      </c>
      <c r="AG742" s="17">
        <f t="shared" si="115"/>
        <v>1</v>
      </c>
      <c r="AH742" s="17" t="str">
        <f t="shared" si="116"/>
        <v/>
      </c>
      <c r="AI742" s="17" t="str">
        <f t="shared" si="117"/>
        <v/>
      </c>
      <c r="AJ742" s="17">
        <f t="shared" si="118"/>
        <v>1</v>
      </c>
      <c r="AK742" s="17">
        <f t="shared" si="119"/>
        <v>2</v>
      </c>
    </row>
    <row r="743" spans="1:37" s="17" customFormat="1" ht="60" x14ac:dyDescent="0.25">
      <c r="A743" s="13" t="s">
        <v>4453</v>
      </c>
      <c r="B743" s="18">
        <v>740</v>
      </c>
      <c r="C743" s="15" t="s">
        <v>4454</v>
      </c>
      <c r="D743" s="15" t="s">
        <v>4423</v>
      </c>
      <c r="E743" s="16">
        <v>6921</v>
      </c>
      <c r="F743" s="16">
        <v>6921</v>
      </c>
      <c r="G743" s="16">
        <v>6970</v>
      </c>
      <c r="H743" s="15">
        <v>0.5</v>
      </c>
      <c r="I743" s="15">
        <v>0.5</v>
      </c>
      <c r="J743" s="15">
        <v>2</v>
      </c>
      <c r="K743" s="19" t="s">
        <v>4455</v>
      </c>
      <c r="L743" s="19">
        <v>0</v>
      </c>
      <c r="M743" s="19">
        <v>0</v>
      </c>
      <c r="N743" s="19">
        <v>0</v>
      </c>
      <c r="O743" s="19">
        <v>0</v>
      </c>
      <c r="P743" s="19">
        <v>0</v>
      </c>
      <c r="Q743" s="19">
        <v>0</v>
      </c>
      <c r="R743" s="19">
        <v>1</v>
      </c>
      <c r="S743" s="19" t="s">
        <v>4456</v>
      </c>
      <c r="T743" s="19">
        <v>12</v>
      </c>
      <c r="U743" s="19" t="s">
        <v>4457</v>
      </c>
      <c r="V743" s="19">
        <v>0</v>
      </c>
      <c r="W743" s="19">
        <v>0</v>
      </c>
      <c r="X743" s="19">
        <v>0</v>
      </c>
      <c r="Y743" s="19">
        <v>0</v>
      </c>
      <c r="Z743" s="19">
        <v>58</v>
      </c>
      <c r="AA743" s="33" t="s">
        <v>4458</v>
      </c>
      <c r="AB743" s="17">
        <f t="shared" si="110"/>
        <v>1</v>
      </c>
      <c r="AC743" s="17" t="str">
        <f t="shared" si="111"/>
        <v/>
      </c>
      <c r="AD743" s="17" t="str">
        <f t="shared" si="112"/>
        <v/>
      </c>
      <c r="AE743" s="17" t="str">
        <f t="shared" si="113"/>
        <v/>
      </c>
      <c r="AF743" s="17">
        <f t="shared" si="114"/>
        <v>1</v>
      </c>
      <c r="AG743" s="17">
        <f t="shared" si="115"/>
        <v>1</v>
      </c>
      <c r="AH743" s="17" t="str">
        <f t="shared" si="116"/>
        <v/>
      </c>
      <c r="AI743" s="17" t="str">
        <f t="shared" si="117"/>
        <v/>
      </c>
      <c r="AJ743" s="17">
        <f t="shared" si="118"/>
        <v>1</v>
      </c>
      <c r="AK743" s="17">
        <f t="shared" si="119"/>
        <v>4</v>
      </c>
    </row>
    <row r="744" spans="1:37" s="17" customFormat="1" ht="48" x14ac:dyDescent="0.25">
      <c r="A744" s="13" t="s">
        <v>4459</v>
      </c>
      <c r="B744" s="14">
        <v>741</v>
      </c>
      <c r="C744" s="15" t="s">
        <v>4460</v>
      </c>
      <c r="D744" s="15" t="s">
        <v>4423</v>
      </c>
      <c r="E744" s="16">
        <v>13842</v>
      </c>
      <c r="F744" s="16">
        <v>13842</v>
      </c>
      <c r="G744" s="16">
        <v>13940</v>
      </c>
      <c r="H744" s="15">
        <v>1</v>
      </c>
      <c r="I744" s="15">
        <v>1</v>
      </c>
      <c r="J744" s="15">
        <v>0</v>
      </c>
      <c r="K744" s="19">
        <v>0</v>
      </c>
      <c r="L744" s="19">
        <v>0</v>
      </c>
      <c r="M744" s="19">
        <v>0</v>
      </c>
      <c r="N744" s="19">
        <v>0</v>
      </c>
      <c r="O744" s="19">
        <v>0</v>
      </c>
      <c r="P744" s="19">
        <v>0</v>
      </c>
      <c r="Q744" s="19">
        <v>0</v>
      </c>
      <c r="R744" s="19">
        <v>0</v>
      </c>
      <c r="S744" s="19">
        <v>0</v>
      </c>
      <c r="T744" s="19">
        <v>12</v>
      </c>
      <c r="U744" s="19" t="s">
        <v>4461</v>
      </c>
      <c r="V744" s="19">
        <v>0</v>
      </c>
      <c r="W744" s="19">
        <v>0</v>
      </c>
      <c r="X744" s="19">
        <v>0</v>
      </c>
      <c r="Y744" s="19">
        <v>0</v>
      </c>
      <c r="Z744" s="19">
        <v>105</v>
      </c>
      <c r="AA744" s="33" t="s">
        <v>4462</v>
      </c>
      <c r="AB744" s="17" t="str">
        <f t="shared" si="110"/>
        <v/>
      </c>
      <c r="AC744" s="17" t="str">
        <f t="shared" si="111"/>
        <v/>
      </c>
      <c r="AD744" s="17" t="str">
        <f t="shared" si="112"/>
        <v/>
      </c>
      <c r="AE744" s="17" t="str">
        <f t="shared" si="113"/>
        <v/>
      </c>
      <c r="AF744" s="17" t="str">
        <f t="shared" si="114"/>
        <v/>
      </c>
      <c r="AG744" s="17">
        <f t="shared" si="115"/>
        <v>1</v>
      </c>
      <c r="AH744" s="17" t="str">
        <f t="shared" si="116"/>
        <v/>
      </c>
      <c r="AI744" s="17" t="str">
        <f t="shared" si="117"/>
        <v/>
      </c>
      <c r="AJ744" s="17">
        <f t="shared" si="118"/>
        <v>1</v>
      </c>
      <c r="AK744" s="17">
        <f t="shared" si="119"/>
        <v>2</v>
      </c>
    </row>
    <row r="745" spans="1:37" s="17" customFormat="1" ht="24" x14ac:dyDescent="0.25">
      <c r="A745" s="13" t="s">
        <v>4463</v>
      </c>
      <c r="B745" s="18">
        <v>742</v>
      </c>
      <c r="C745" s="15" t="s">
        <v>4464</v>
      </c>
      <c r="D745" s="15" t="s">
        <v>4423</v>
      </c>
      <c r="E745" s="16">
        <v>6921</v>
      </c>
      <c r="F745" s="16">
        <v>6921</v>
      </c>
      <c r="G745" s="16">
        <v>6970</v>
      </c>
      <c r="H745" s="15">
        <v>0.5</v>
      </c>
      <c r="I745" s="15">
        <v>0.5</v>
      </c>
      <c r="J745" s="15">
        <v>0</v>
      </c>
      <c r="K745" s="19">
        <v>0</v>
      </c>
      <c r="L745" s="19">
        <v>0</v>
      </c>
      <c r="M745" s="19">
        <v>0</v>
      </c>
      <c r="N745" s="19">
        <v>0</v>
      </c>
      <c r="O745" s="19">
        <v>0</v>
      </c>
      <c r="P745" s="19">
        <v>0</v>
      </c>
      <c r="Q745" s="19">
        <v>0</v>
      </c>
      <c r="R745" s="19">
        <v>0</v>
      </c>
      <c r="S745" s="19">
        <v>0</v>
      </c>
      <c r="T745" s="19">
        <v>5</v>
      </c>
      <c r="U745" s="19" t="s">
        <v>4465</v>
      </c>
      <c r="V745" s="19">
        <v>0</v>
      </c>
      <c r="W745" s="19">
        <v>0</v>
      </c>
      <c r="X745" s="19">
        <v>0</v>
      </c>
      <c r="Y745" s="19">
        <v>0</v>
      </c>
      <c r="Z745" s="19">
        <v>0</v>
      </c>
      <c r="AA745" s="33">
        <v>0</v>
      </c>
      <c r="AB745" s="17" t="str">
        <f t="shared" si="110"/>
        <v/>
      </c>
      <c r="AC745" s="17" t="str">
        <f t="shared" si="111"/>
        <v/>
      </c>
      <c r="AD745" s="17" t="str">
        <f t="shared" si="112"/>
        <v/>
      </c>
      <c r="AE745" s="17" t="str">
        <f t="shared" si="113"/>
        <v/>
      </c>
      <c r="AF745" s="17" t="str">
        <f t="shared" si="114"/>
        <v/>
      </c>
      <c r="AG745" s="17">
        <f t="shared" si="115"/>
        <v>1</v>
      </c>
      <c r="AH745" s="17" t="str">
        <f t="shared" si="116"/>
        <v/>
      </c>
      <c r="AI745" s="17" t="str">
        <f t="shared" si="117"/>
        <v/>
      </c>
      <c r="AJ745" s="17" t="str">
        <f t="shared" si="118"/>
        <v/>
      </c>
      <c r="AK745" s="17">
        <f t="shared" si="119"/>
        <v>1</v>
      </c>
    </row>
    <row r="746" spans="1:37" s="17" customFormat="1" ht="60" x14ac:dyDescent="0.25">
      <c r="A746" s="13" t="s">
        <v>4466</v>
      </c>
      <c r="B746" s="14">
        <v>743</v>
      </c>
      <c r="C746" s="15" t="s">
        <v>4467</v>
      </c>
      <c r="D746" s="15" t="s">
        <v>4423</v>
      </c>
      <c r="E746" s="16">
        <v>6921</v>
      </c>
      <c r="F746" s="16">
        <v>6921</v>
      </c>
      <c r="G746" s="16">
        <v>6970</v>
      </c>
      <c r="H746" s="15">
        <v>0.5</v>
      </c>
      <c r="I746" s="15">
        <v>0.5</v>
      </c>
      <c r="J746" s="15">
        <v>0</v>
      </c>
      <c r="K746" s="19">
        <v>0</v>
      </c>
      <c r="L746" s="19">
        <v>0</v>
      </c>
      <c r="M746" s="19">
        <v>0</v>
      </c>
      <c r="N746" s="19">
        <v>0</v>
      </c>
      <c r="O746" s="19">
        <v>0</v>
      </c>
      <c r="P746" s="19">
        <v>0</v>
      </c>
      <c r="Q746" s="19">
        <v>0</v>
      </c>
      <c r="R746" s="19">
        <v>0</v>
      </c>
      <c r="S746" s="19">
        <v>0</v>
      </c>
      <c r="T746" s="19">
        <v>10</v>
      </c>
      <c r="U746" s="19" t="s">
        <v>4468</v>
      </c>
      <c r="V746" s="19">
        <v>0</v>
      </c>
      <c r="W746" s="19">
        <v>0</v>
      </c>
      <c r="X746" s="19">
        <v>0</v>
      </c>
      <c r="Y746" s="19">
        <v>0</v>
      </c>
      <c r="Z746" s="19">
        <v>220</v>
      </c>
      <c r="AA746" s="33">
        <v>0</v>
      </c>
      <c r="AB746" s="17" t="str">
        <f t="shared" si="110"/>
        <v/>
      </c>
      <c r="AC746" s="17" t="str">
        <f t="shared" si="111"/>
        <v/>
      </c>
      <c r="AD746" s="17" t="str">
        <f t="shared" si="112"/>
        <v/>
      </c>
      <c r="AE746" s="17" t="str">
        <f t="shared" si="113"/>
        <v/>
      </c>
      <c r="AF746" s="17" t="str">
        <f t="shared" si="114"/>
        <v/>
      </c>
      <c r="AG746" s="17">
        <f t="shared" si="115"/>
        <v>1</v>
      </c>
      <c r="AH746" s="17" t="str">
        <f t="shared" si="116"/>
        <v/>
      </c>
      <c r="AI746" s="17" t="str">
        <f t="shared" si="117"/>
        <v/>
      </c>
      <c r="AJ746" s="17">
        <f t="shared" si="118"/>
        <v>1</v>
      </c>
      <c r="AK746" s="17">
        <f t="shared" si="119"/>
        <v>2</v>
      </c>
    </row>
    <row r="747" spans="1:37" s="17" customFormat="1" ht="36" x14ac:dyDescent="0.25">
      <c r="A747" s="13" t="s">
        <v>4469</v>
      </c>
      <c r="B747" s="18">
        <v>744</v>
      </c>
      <c r="C747" s="15" t="s">
        <v>4470</v>
      </c>
      <c r="D747" s="15" t="s">
        <v>4423</v>
      </c>
      <c r="E747" s="16">
        <v>6921</v>
      </c>
      <c r="F747" s="16">
        <v>6921</v>
      </c>
      <c r="G747" s="16">
        <v>6970</v>
      </c>
      <c r="H747" s="15">
        <v>0.5</v>
      </c>
      <c r="I747" s="15">
        <v>0.5</v>
      </c>
      <c r="J747" s="15">
        <v>1</v>
      </c>
      <c r="K747" s="19" t="s">
        <v>3982</v>
      </c>
      <c r="L747" s="19">
        <v>0</v>
      </c>
      <c r="M747" s="19">
        <v>0</v>
      </c>
      <c r="N747" s="19">
        <v>0</v>
      </c>
      <c r="O747" s="19">
        <v>0</v>
      </c>
      <c r="P747" s="19">
        <v>0</v>
      </c>
      <c r="Q747" s="19">
        <v>0</v>
      </c>
      <c r="R747" s="19">
        <v>0</v>
      </c>
      <c r="S747" s="19">
        <v>0</v>
      </c>
      <c r="T747" s="19">
        <v>10</v>
      </c>
      <c r="U747" s="19" t="s">
        <v>4471</v>
      </c>
      <c r="V747" s="19">
        <v>1</v>
      </c>
      <c r="W747" s="19" t="s">
        <v>4472</v>
      </c>
      <c r="X747" s="19">
        <v>0</v>
      </c>
      <c r="Y747" s="19">
        <v>0</v>
      </c>
      <c r="Z747" s="19">
        <v>75</v>
      </c>
      <c r="AA747" s="33">
        <v>0</v>
      </c>
      <c r="AB747" s="17">
        <f t="shared" si="110"/>
        <v>1</v>
      </c>
      <c r="AC747" s="17" t="str">
        <f t="shared" si="111"/>
        <v/>
      </c>
      <c r="AD747" s="17" t="str">
        <f t="shared" si="112"/>
        <v/>
      </c>
      <c r="AE747" s="17" t="str">
        <f t="shared" si="113"/>
        <v/>
      </c>
      <c r="AF747" s="17" t="str">
        <f t="shared" si="114"/>
        <v/>
      </c>
      <c r="AG747" s="17">
        <f t="shared" si="115"/>
        <v>1</v>
      </c>
      <c r="AH747" s="17">
        <f t="shared" si="116"/>
        <v>1</v>
      </c>
      <c r="AI747" s="17" t="str">
        <f t="shared" si="117"/>
        <v/>
      </c>
      <c r="AJ747" s="17">
        <f t="shared" si="118"/>
        <v>1</v>
      </c>
      <c r="AK747" s="17">
        <f t="shared" si="119"/>
        <v>4</v>
      </c>
    </row>
    <row r="748" spans="1:37" s="17" customFormat="1" ht="84" x14ac:dyDescent="0.25">
      <c r="A748" s="13" t="s">
        <v>4473</v>
      </c>
      <c r="B748" s="14">
        <v>745</v>
      </c>
      <c r="C748" s="15" t="s">
        <v>4474</v>
      </c>
      <c r="D748" s="15" t="s">
        <v>4475</v>
      </c>
      <c r="E748" s="16">
        <v>61868</v>
      </c>
      <c r="F748" s="16">
        <v>66016</v>
      </c>
      <c r="G748" s="16">
        <v>63700</v>
      </c>
      <c r="H748" s="15">
        <v>5</v>
      </c>
      <c r="I748" s="15">
        <v>5</v>
      </c>
      <c r="J748" s="15">
        <v>2</v>
      </c>
      <c r="K748" s="19" t="s">
        <v>4476</v>
      </c>
      <c r="L748" s="19">
        <v>3</v>
      </c>
      <c r="M748" s="19" t="s">
        <v>4477</v>
      </c>
      <c r="N748" s="19">
        <v>0</v>
      </c>
      <c r="O748" s="19">
        <v>0</v>
      </c>
      <c r="P748" s="19">
        <v>0</v>
      </c>
      <c r="Q748" s="19">
        <v>0</v>
      </c>
      <c r="R748" s="19">
        <v>0</v>
      </c>
      <c r="S748" s="19">
        <v>0</v>
      </c>
      <c r="T748" s="19">
        <v>7</v>
      </c>
      <c r="U748" s="19" t="s">
        <v>4478</v>
      </c>
      <c r="V748" s="19">
        <v>8</v>
      </c>
      <c r="W748" s="19" t="s">
        <v>4479</v>
      </c>
      <c r="X748" s="19">
        <v>0</v>
      </c>
      <c r="Y748" s="19">
        <v>0</v>
      </c>
      <c r="Z748" s="19">
        <v>300</v>
      </c>
      <c r="AA748" s="33" t="s">
        <v>4480</v>
      </c>
      <c r="AB748" s="17">
        <f t="shared" si="110"/>
        <v>1</v>
      </c>
      <c r="AC748" s="17">
        <f t="shared" si="111"/>
        <v>1</v>
      </c>
      <c r="AD748" s="17" t="str">
        <f t="shared" si="112"/>
        <v/>
      </c>
      <c r="AE748" s="17" t="str">
        <f t="shared" si="113"/>
        <v/>
      </c>
      <c r="AF748" s="17" t="str">
        <f t="shared" si="114"/>
        <v/>
      </c>
      <c r="AG748" s="17">
        <f t="shared" si="115"/>
        <v>1</v>
      </c>
      <c r="AH748" s="17">
        <f t="shared" si="116"/>
        <v>1</v>
      </c>
      <c r="AI748" s="17" t="str">
        <f t="shared" si="117"/>
        <v/>
      </c>
      <c r="AJ748" s="17">
        <f t="shared" si="118"/>
        <v>1</v>
      </c>
      <c r="AK748" s="17">
        <f t="shared" si="119"/>
        <v>5</v>
      </c>
    </row>
    <row r="749" spans="1:37" s="17" customFormat="1" ht="72" x14ac:dyDescent="0.25">
      <c r="A749" s="13" t="s">
        <v>4481</v>
      </c>
      <c r="B749" s="18">
        <v>746</v>
      </c>
      <c r="C749" s="15" t="s">
        <v>4482</v>
      </c>
      <c r="D749" s="15" t="s">
        <v>4475</v>
      </c>
      <c r="E749" s="16">
        <v>24747</v>
      </c>
      <c r="F749" s="16">
        <v>22808</v>
      </c>
      <c r="G749" s="16">
        <v>33880</v>
      </c>
      <c r="H749" s="15">
        <v>2</v>
      </c>
      <c r="I749" s="15">
        <v>2</v>
      </c>
      <c r="J749" s="15">
        <v>1</v>
      </c>
      <c r="K749" s="19" t="s">
        <v>4483</v>
      </c>
      <c r="L749" s="19">
        <v>3</v>
      </c>
      <c r="M749" s="19" t="s">
        <v>4484</v>
      </c>
      <c r="N749" s="19">
        <v>0</v>
      </c>
      <c r="O749" s="19">
        <v>0</v>
      </c>
      <c r="P749" s="19">
        <v>3</v>
      </c>
      <c r="Q749" s="19" t="s">
        <v>4485</v>
      </c>
      <c r="R749" s="19">
        <v>0</v>
      </c>
      <c r="S749" s="19">
        <v>0</v>
      </c>
      <c r="T749" s="19">
        <v>19</v>
      </c>
      <c r="U749" s="19" t="s">
        <v>4486</v>
      </c>
      <c r="V749" s="19">
        <v>6</v>
      </c>
      <c r="W749" s="19" t="s">
        <v>4487</v>
      </c>
      <c r="X749" s="19">
        <v>0</v>
      </c>
      <c r="Y749" s="19" t="s">
        <v>291</v>
      </c>
      <c r="Z749" s="19">
        <v>893</v>
      </c>
      <c r="AA749" s="33" t="s">
        <v>4488</v>
      </c>
      <c r="AB749" s="17">
        <f t="shared" si="110"/>
        <v>1</v>
      </c>
      <c r="AC749" s="17">
        <f t="shared" si="111"/>
        <v>1</v>
      </c>
      <c r="AD749" s="17" t="str">
        <f t="shared" si="112"/>
        <v/>
      </c>
      <c r="AE749" s="17">
        <f t="shared" si="113"/>
        <v>1</v>
      </c>
      <c r="AF749" s="17" t="str">
        <f t="shared" si="114"/>
        <v/>
      </c>
      <c r="AG749" s="17">
        <f t="shared" si="115"/>
        <v>1</v>
      </c>
      <c r="AH749" s="17">
        <f t="shared" si="116"/>
        <v>1</v>
      </c>
      <c r="AI749" s="17" t="str">
        <f t="shared" si="117"/>
        <v/>
      </c>
      <c r="AJ749" s="17">
        <f t="shared" si="118"/>
        <v>1</v>
      </c>
      <c r="AK749" s="17">
        <f t="shared" si="119"/>
        <v>6</v>
      </c>
    </row>
    <row r="750" spans="1:37" s="17" customFormat="1" ht="36" x14ac:dyDescent="0.25">
      <c r="A750" s="13" t="s">
        <v>4489</v>
      </c>
      <c r="B750" s="14">
        <v>747</v>
      </c>
      <c r="C750" s="15" t="s">
        <v>4490</v>
      </c>
      <c r="D750" s="15" t="s">
        <v>4475</v>
      </c>
      <c r="E750" s="16">
        <v>24747</v>
      </c>
      <c r="F750" s="16">
        <v>25630</v>
      </c>
      <c r="G750" s="16">
        <v>27880</v>
      </c>
      <c r="H750" s="15">
        <v>2</v>
      </c>
      <c r="I750" s="15">
        <v>2</v>
      </c>
      <c r="J750" s="15">
        <v>1</v>
      </c>
      <c r="K750" s="19" t="s">
        <v>4491</v>
      </c>
      <c r="L750" s="19">
        <v>1</v>
      </c>
      <c r="M750" s="19" t="s">
        <v>4492</v>
      </c>
      <c r="N750" s="19">
        <v>0</v>
      </c>
      <c r="O750" s="19">
        <v>0</v>
      </c>
      <c r="P750" s="19">
        <v>0</v>
      </c>
      <c r="Q750" s="19">
        <v>0</v>
      </c>
      <c r="R750" s="19">
        <v>0</v>
      </c>
      <c r="S750" s="19">
        <v>0</v>
      </c>
      <c r="T750" s="19">
        <v>7</v>
      </c>
      <c r="U750" s="19" t="s">
        <v>4493</v>
      </c>
      <c r="V750" s="19">
        <v>3</v>
      </c>
      <c r="W750" s="19" t="s">
        <v>4494</v>
      </c>
      <c r="X750" s="19">
        <v>0</v>
      </c>
      <c r="Y750" s="19">
        <v>0</v>
      </c>
      <c r="Z750" s="19">
        <v>42</v>
      </c>
      <c r="AA750" s="33" t="s">
        <v>4495</v>
      </c>
      <c r="AB750" s="17">
        <f t="shared" si="110"/>
        <v>1</v>
      </c>
      <c r="AC750" s="17">
        <f t="shared" si="111"/>
        <v>1</v>
      </c>
      <c r="AD750" s="17" t="str">
        <f t="shared" si="112"/>
        <v/>
      </c>
      <c r="AE750" s="17" t="str">
        <f t="shared" si="113"/>
        <v/>
      </c>
      <c r="AF750" s="17" t="str">
        <f t="shared" si="114"/>
        <v/>
      </c>
      <c r="AG750" s="17">
        <f t="shared" si="115"/>
        <v>1</v>
      </c>
      <c r="AH750" s="17">
        <f t="shared" si="116"/>
        <v>1</v>
      </c>
      <c r="AI750" s="17" t="str">
        <f t="shared" si="117"/>
        <v/>
      </c>
      <c r="AJ750" s="17">
        <f t="shared" si="118"/>
        <v>1</v>
      </c>
      <c r="AK750" s="17">
        <f t="shared" si="119"/>
        <v>5</v>
      </c>
    </row>
    <row r="751" spans="1:37" s="17" customFormat="1" ht="36" x14ac:dyDescent="0.25">
      <c r="A751" s="13" t="s">
        <v>4496</v>
      </c>
      <c r="B751" s="18">
        <v>748</v>
      </c>
      <c r="C751" s="15" t="s">
        <v>4497</v>
      </c>
      <c r="D751" s="15" t="s">
        <v>4475</v>
      </c>
      <c r="E751" s="16">
        <v>24747</v>
      </c>
      <c r="F751" s="16">
        <v>26767</v>
      </c>
      <c r="G751" s="16">
        <v>27880</v>
      </c>
      <c r="H751" s="15">
        <v>2</v>
      </c>
      <c r="I751" s="15">
        <v>2</v>
      </c>
      <c r="J751" s="15">
        <v>1</v>
      </c>
      <c r="K751" s="19" t="s">
        <v>4498</v>
      </c>
      <c r="L751" s="19">
        <v>2</v>
      </c>
      <c r="M751" s="19" t="s">
        <v>4499</v>
      </c>
      <c r="N751" s="19">
        <v>1</v>
      </c>
      <c r="O751" s="19" t="s">
        <v>3403</v>
      </c>
      <c r="P751" s="19">
        <v>0</v>
      </c>
      <c r="Q751" s="19">
        <v>0</v>
      </c>
      <c r="R751" s="19">
        <v>1</v>
      </c>
      <c r="S751" s="19" t="s">
        <v>4500</v>
      </c>
      <c r="T751" s="19">
        <v>5</v>
      </c>
      <c r="U751" s="19" t="s">
        <v>4501</v>
      </c>
      <c r="V751" s="19">
        <v>18</v>
      </c>
      <c r="W751" s="19" t="s">
        <v>4502</v>
      </c>
      <c r="X751" s="19">
        <v>0</v>
      </c>
      <c r="Y751" s="19">
        <v>0</v>
      </c>
      <c r="Z751" s="19">
        <v>60</v>
      </c>
      <c r="AA751" s="33">
        <v>0</v>
      </c>
      <c r="AB751" s="17">
        <f t="shared" si="110"/>
        <v>1</v>
      </c>
      <c r="AC751" s="17">
        <f t="shared" si="111"/>
        <v>1</v>
      </c>
      <c r="AD751" s="17">
        <f t="shared" si="112"/>
        <v>1</v>
      </c>
      <c r="AE751" s="17" t="str">
        <f t="shared" si="113"/>
        <v/>
      </c>
      <c r="AF751" s="17">
        <f t="shared" si="114"/>
        <v>1</v>
      </c>
      <c r="AG751" s="17">
        <f t="shared" si="115"/>
        <v>1</v>
      </c>
      <c r="AH751" s="17">
        <f t="shared" si="116"/>
        <v>1</v>
      </c>
      <c r="AI751" s="17" t="str">
        <f t="shared" si="117"/>
        <v/>
      </c>
      <c r="AJ751" s="17">
        <f t="shared" si="118"/>
        <v>1</v>
      </c>
      <c r="AK751" s="17">
        <f t="shared" si="119"/>
        <v>7</v>
      </c>
    </row>
    <row r="752" spans="1:37" s="17" customFormat="1" ht="409.5" x14ac:dyDescent="0.25">
      <c r="A752" s="13" t="s">
        <v>4503</v>
      </c>
      <c r="B752" s="14">
        <v>749</v>
      </c>
      <c r="C752" s="15" t="s">
        <v>4504</v>
      </c>
      <c r="D752" s="15" t="s">
        <v>4505</v>
      </c>
      <c r="E752" s="16">
        <v>21858</v>
      </c>
      <c r="F752" s="16">
        <v>21858</v>
      </c>
      <c r="G752" s="16">
        <v>21858</v>
      </c>
      <c r="H752" s="15">
        <v>1.75</v>
      </c>
      <c r="I752" s="15">
        <v>1.75</v>
      </c>
      <c r="J752" s="15">
        <v>1</v>
      </c>
      <c r="K752" s="19" t="s">
        <v>4506</v>
      </c>
      <c r="L752" s="19">
        <v>1</v>
      </c>
      <c r="M752" s="19" t="s">
        <v>4507</v>
      </c>
      <c r="N752" s="19">
        <v>0</v>
      </c>
      <c r="O752" s="19">
        <v>0</v>
      </c>
      <c r="P752" s="19">
        <v>0</v>
      </c>
      <c r="Q752" s="19">
        <v>0</v>
      </c>
      <c r="R752" s="19">
        <v>4</v>
      </c>
      <c r="S752" s="19" t="s">
        <v>4508</v>
      </c>
      <c r="T752" s="19">
        <v>34</v>
      </c>
      <c r="U752" s="19" t="s">
        <v>4509</v>
      </c>
      <c r="V752" s="19">
        <v>10</v>
      </c>
      <c r="W752" s="19" t="s">
        <v>4510</v>
      </c>
      <c r="X752" s="19">
        <v>0</v>
      </c>
      <c r="Y752" s="19">
        <v>0</v>
      </c>
      <c r="Z752" s="19">
        <v>202</v>
      </c>
      <c r="AA752" s="33" t="s">
        <v>4511</v>
      </c>
      <c r="AB752" s="17">
        <f t="shared" si="110"/>
        <v>1</v>
      </c>
      <c r="AC752" s="17">
        <f t="shared" si="111"/>
        <v>1</v>
      </c>
      <c r="AD752" s="17" t="str">
        <f t="shared" si="112"/>
        <v/>
      </c>
      <c r="AE752" s="17" t="str">
        <f t="shared" si="113"/>
        <v/>
      </c>
      <c r="AF752" s="17">
        <f t="shared" si="114"/>
        <v>1</v>
      </c>
      <c r="AG752" s="17">
        <f t="shared" si="115"/>
        <v>1</v>
      </c>
      <c r="AH752" s="17">
        <f t="shared" si="116"/>
        <v>1</v>
      </c>
      <c r="AI752" s="17" t="str">
        <f t="shared" si="117"/>
        <v/>
      </c>
      <c r="AJ752" s="17">
        <f t="shared" si="118"/>
        <v>1</v>
      </c>
      <c r="AK752" s="17">
        <f t="shared" si="119"/>
        <v>6</v>
      </c>
    </row>
    <row r="753" spans="1:37" s="17" customFormat="1" ht="72" x14ac:dyDescent="0.25">
      <c r="A753" s="13" t="s">
        <v>4512</v>
      </c>
      <c r="B753" s="18">
        <v>750</v>
      </c>
      <c r="C753" s="15" t="s">
        <v>4513</v>
      </c>
      <c r="D753" s="15" t="s">
        <v>4505</v>
      </c>
      <c r="E753" s="16">
        <v>64722</v>
      </c>
      <c r="F753" s="16">
        <v>64722</v>
      </c>
      <c r="G753" s="16">
        <v>64722</v>
      </c>
      <c r="H753" s="15">
        <v>5.65</v>
      </c>
      <c r="I753" s="15">
        <v>5065</v>
      </c>
      <c r="J753" s="15">
        <v>7</v>
      </c>
      <c r="K753" s="19" t="s">
        <v>4514</v>
      </c>
      <c r="L753" s="19">
        <v>9</v>
      </c>
      <c r="M753" s="19" t="s">
        <v>4515</v>
      </c>
      <c r="N753" s="19">
        <v>0</v>
      </c>
      <c r="O753" s="19">
        <v>0</v>
      </c>
      <c r="P753" s="19">
        <v>1</v>
      </c>
      <c r="Q753" s="19" t="s">
        <v>4516</v>
      </c>
      <c r="R753" s="19">
        <v>4</v>
      </c>
      <c r="S753" s="19" t="s">
        <v>4517</v>
      </c>
      <c r="T753" s="19">
        <v>15</v>
      </c>
      <c r="U753" s="19" t="s">
        <v>4518</v>
      </c>
      <c r="V753" s="19">
        <v>25</v>
      </c>
      <c r="W753" s="19" t="s">
        <v>4519</v>
      </c>
      <c r="X753" s="19">
        <v>9</v>
      </c>
      <c r="Y753" s="19" t="s">
        <v>4520</v>
      </c>
      <c r="Z753" s="19">
        <v>0</v>
      </c>
      <c r="AA753" s="33" t="s">
        <v>291</v>
      </c>
      <c r="AB753" s="17">
        <f t="shared" si="110"/>
        <v>1</v>
      </c>
      <c r="AC753" s="17">
        <f t="shared" si="111"/>
        <v>1</v>
      </c>
      <c r="AD753" s="17" t="str">
        <f t="shared" si="112"/>
        <v/>
      </c>
      <c r="AE753" s="17">
        <f t="shared" si="113"/>
        <v>1</v>
      </c>
      <c r="AF753" s="17">
        <f t="shared" si="114"/>
        <v>1</v>
      </c>
      <c r="AG753" s="17">
        <f t="shared" si="115"/>
        <v>1</v>
      </c>
      <c r="AH753" s="17">
        <f t="shared" si="116"/>
        <v>1</v>
      </c>
      <c r="AI753" s="17">
        <f t="shared" si="117"/>
        <v>1</v>
      </c>
      <c r="AJ753" s="17" t="str">
        <f t="shared" si="118"/>
        <v/>
      </c>
      <c r="AK753" s="17">
        <f t="shared" si="119"/>
        <v>7</v>
      </c>
    </row>
    <row r="754" spans="1:37" s="17" customFormat="1" ht="156" x14ac:dyDescent="0.25">
      <c r="A754" s="13" t="s">
        <v>4521</v>
      </c>
      <c r="B754" s="14">
        <v>751</v>
      </c>
      <c r="C754" s="15" t="s">
        <v>4522</v>
      </c>
      <c r="D754" s="15" t="s">
        <v>4505</v>
      </c>
      <c r="E754" s="16">
        <v>5647</v>
      </c>
      <c r="F754" s="16">
        <v>5647</v>
      </c>
      <c r="G754" s="16">
        <v>5035</v>
      </c>
      <c r="H754" s="15">
        <v>0.5</v>
      </c>
      <c r="I754" s="15">
        <v>0.5</v>
      </c>
      <c r="J754" s="15">
        <v>1</v>
      </c>
      <c r="K754" s="19" t="s">
        <v>4523</v>
      </c>
      <c r="L754" s="19">
        <v>0</v>
      </c>
      <c r="M754" s="19" t="s">
        <v>291</v>
      </c>
      <c r="N754" s="19">
        <v>0</v>
      </c>
      <c r="O754" s="19">
        <v>0</v>
      </c>
      <c r="P754" s="19">
        <v>2</v>
      </c>
      <c r="Q754" s="19" t="s">
        <v>4524</v>
      </c>
      <c r="R754" s="19">
        <v>0</v>
      </c>
      <c r="S754" s="19" t="s">
        <v>291</v>
      </c>
      <c r="T754" s="19">
        <v>11</v>
      </c>
      <c r="U754" s="19" t="s">
        <v>4525</v>
      </c>
      <c r="V754" s="19">
        <v>15</v>
      </c>
      <c r="W754" s="19" t="s">
        <v>4526</v>
      </c>
      <c r="X754" s="19">
        <v>0</v>
      </c>
      <c r="Y754" s="19" t="s">
        <v>291</v>
      </c>
      <c r="Z754" s="19">
        <v>0</v>
      </c>
      <c r="AA754" s="33" t="s">
        <v>291</v>
      </c>
      <c r="AB754" s="17">
        <f t="shared" si="110"/>
        <v>1</v>
      </c>
      <c r="AC754" s="17" t="str">
        <f t="shared" si="111"/>
        <v/>
      </c>
      <c r="AD754" s="17" t="str">
        <f t="shared" si="112"/>
        <v/>
      </c>
      <c r="AE754" s="17">
        <f t="shared" si="113"/>
        <v>1</v>
      </c>
      <c r="AF754" s="17" t="str">
        <f t="shared" si="114"/>
        <v/>
      </c>
      <c r="AG754" s="17">
        <f t="shared" si="115"/>
        <v>1</v>
      </c>
      <c r="AH754" s="17">
        <f t="shared" si="116"/>
        <v>1</v>
      </c>
      <c r="AI754" s="17" t="str">
        <f t="shared" si="117"/>
        <v/>
      </c>
      <c r="AJ754" s="17" t="str">
        <f t="shared" si="118"/>
        <v/>
      </c>
      <c r="AK754" s="17">
        <f t="shared" si="119"/>
        <v>4</v>
      </c>
    </row>
    <row r="755" spans="1:37" s="17" customFormat="1" ht="168" x14ac:dyDescent="0.25">
      <c r="A755" s="13" t="s">
        <v>4527</v>
      </c>
      <c r="B755" s="18">
        <v>752</v>
      </c>
      <c r="C755" s="15" t="s">
        <v>4528</v>
      </c>
      <c r="D755" s="15" t="s">
        <v>4505</v>
      </c>
      <c r="E755" s="16">
        <v>8167</v>
      </c>
      <c r="F755" s="16">
        <v>8167</v>
      </c>
      <c r="G755" s="16">
        <v>8167</v>
      </c>
      <c r="H755" s="15">
        <v>0</v>
      </c>
      <c r="I755" s="15">
        <v>0</v>
      </c>
      <c r="J755" s="15">
        <v>0</v>
      </c>
      <c r="K755" s="19">
        <v>0</v>
      </c>
      <c r="L755" s="19">
        <v>2</v>
      </c>
      <c r="M755" s="19" t="s">
        <v>4529</v>
      </c>
      <c r="N755" s="19">
        <v>0</v>
      </c>
      <c r="O755" s="19">
        <v>0</v>
      </c>
      <c r="P755" s="19">
        <v>3</v>
      </c>
      <c r="Q755" s="19" t="s">
        <v>4530</v>
      </c>
      <c r="R755" s="19">
        <v>1</v>
      </c>
      <c r="S755" s="19" t="s">
        <v>4531</v>
      </c>
      <c r="T755" s="19">
        <v>13</v>
      </c>
      <c r="U755" s="19" t="s">
        <v>4532</v>
      </c>
      <c r="V755" s="19">
        <v>8</v>
      </c>
      <c r="W755" s="19" t="s">
        <v>4533</v>
      </c>
      <c r="X755" s="19">
        <v>0</v>
      </c>
      <c r="Y755" s="19">
        <v>0</v>
      </c>
      <c r="Z755" s="19">
        <v>291</v>
      </c>
      <c r="AA755" s="33" t="s">
        <v>4534</v>
      </c>
      <c r="AB755" s="17" t="str">
        <f t="shared" si="110"/>
        <v/>
      </c>
      <c r="AC755" s="17">
        <f t="shared" si="111"/>
        <v>1</v>
      </c>
      <c r="AD755" s="17" t="str">
        <f t="shared" si="112"/>
        <v/>
      </c>
      <c r="AE755" s="17">
        <f t="shared" si="113"/>
        <v>1</v>
      </c>
      <c r="AF755" s="17">
        <f t="shared" si="114"/>
        <v>1</v>
      </c>
      <c r="AG755" s="17">
        <f t="shared" si="115"/>
        <v>1</v>
      </c>
      <c r="AH755" s="17">
        <f t="shared" si="116"/>
        <v>1</v>
      </c>
      <c r="AI755" s="17" t="str">
        <f t="shared" si="117"/>
        <v/>
      </c>
      <c r="AJ755" s="17">
        <f t="shared" si="118"/>
        <v>1</v>
      </c>
      <c r="AK755" s="17">
        <f t="shared" si="119"/>
        <v>6</v>
      </c>
    </row>
    <row r="756" spans="1:37" s="17" customFormat="1" ht="336" x14ac:dyDescent="0.25">
      <c r="A756" s="13" t="s">
        <v>4535</v>
      </c>
      <c r="B756" s="14">
        <v>753</v>
      </c>
      <c r="C756" s="15" t="s">
        <v>4536</v>
      </c>
      <c r="D756" s="15" t="s">
        <v>4505</v>
      </c>
      <c r="E756" s="16">
        <v>22707</v>
      </c>
      <c r="F756" s="16">
        <v>22707</v>
      </c>
      <c r="G756" s="16">
        <v>22707</v>
      </c>
      <c r="H756" s="15">
        <v>0</v>
      </c>
      <c r="I756" s="15">
        <v>1.75</v>
      </c>
      <c r="J756" s="15">
        <v>2</v>
      </c>
      <c r="K756" s="19" t="s">
        <v>4537</v>
      </c>
      <c r="L756" s="19">
        <v>0</v>
      </c>
      <c r="M756" s="19">
        <v>0</v>
      </c>
      <c r="N756" s="19">
        <v>0</v>
      </c>
      <c r="O756" s="19">
        <v>0</v>
      </c>
      <c r="P756" s="19">
        <v>2</v>
      </c>
      <c r="Q756" s="19" t="s">
        <v>4538</v>
      </c>
      <c r="R756" s="19">
        <v>5</v>
      </c>
      <c r="S756" s="19" t="s">
        <v>4539</v>
      </c>
      <c r="T756" s="19">
        <v>15</v>
      </c>
      <c r="U756" s="19" t="s">
        <v>4540</v>
      </c>
      <c r="V756" s="19">
        <v>2</v>
      </c>
      <c r="W756" s="19" t="s">
        <v>4541</v>
      </c>
      <c r="X756" s="19">
        <v>0</v>
      </c>
      <c r="Y756" s="19">
        <v>0</v>
      </c>
      <c r="Z756" s="19">
        <v>48</v>
      </c>
      <c r="AA756" s="33" t="s">
        <v>4542</v>
      </c>
      <c r="AB756" s="17">
        <f t="shared" si="110"/>
        <v>1</v>
      </c>
      <c r="AC756" s="17" t="str">
        <f t="shared" si="111"/>
        <v/>
      </c>
      <c r="AD756" s="17" t="str">
        <f t="shared" si="112"/>
        <v/>
      </c>
      <c r="AE756" s="17">
        <f t="shared" si="113"/>
        <v>1</v>
      </c>
      <c r="AF756" s="17">
        <f t="shared" si="114"/>
        <v>1</v>
      </c>
      <c r="AG756" s="17">
        <f t="shared" si="115"/>
        <v>1</v>
      </c>
      <c r="AH756" s="17">
        <f t="shared" si="116"/>
        <v>1</v>
      </c>
      <c r="AI756" s="17" t="str">
        <f t="shared" si="117"/>
        <v/>
      </c>
      <c r="AJ756" s="17">
        <f t="shared" si="118"/>
        <v>1</v>
      </c>
      <c r="AK756" s="17">
        <f t="shared" si="119"/>
        <v>6</v>
      </c>
    </row>
    <row r="757" spans="1:37" s="17" customFormat="1" ht="84" x14ac:dyDescent="0.25">
      <c r="A757" s="13" t="s">
        <v>4543</v>
      </c>
      <c r="B757" s="18">
        <v>754</v>
      </c>
      <c r="C757" s="15" t="s">
        <v>4544</v>
      </c>
      <c r="D757" s="15" t="s">
        <v>4505</v>
      </c>
      <c r="E757" s="16">
        <v>21037</v>
      </c>
      <c r="F757" s="16">
        <v>21037</v>
      </c>
      <c r="G757" s="16">
        <v>14139</v>
      </c>
      <c r="H757" s="15">
        <v>1.5</v>
      </c>
      <c r="I757" s="15">
        <v>1.5</v>
      </c>
      <c r="J757" s="15">
        <v>0</v>
      </c>
      <c r="K757" s="19">
        <v>0</v>
      </c>
      <c r="L757" s="19">
        <v>0</v>
      </c>
      <c r="M757" s="19">
        <v>0</v>
      </c>
      <c r="N757" s="19">
        <v>0</v>
      </c>
      <c r="O757" s="19">
        <v>0</v>
      </c>
      <c r="P757" s="19">
        <v>5</v>
      </c>
      <c r="Q757" s="19" t="s">
        <v>4545</v>
      </c>
      <c r="R757" s="19">
        <v>5</v>
      </c>
      <c r="S757" s="19" t="s">
        <v>4546</v>
      </c>
      <c r="T757" s="19">
        <v>12</v>
      </c>
      <c r="U757" s="19" t="s">
        <v>4547</v>
      </c>
      <c r="V757" s="19">
        <v>12</v>
      </c>
      <c r="W757" s="19" t="s">
        <v>4548</v>
      </c>
      <c r="X757" s="19">
        <v>0</v>
      </c>
      <c r="Y757" s="19">
        <v>0</v>
      </c>
      <c r="Z757" s="19">
        <v>0</v>
      </c>
      <c r="AA757" s="33">
        <v>0</v>
      </c>
      <c r="AB757" s="17" t="str">
        <f t="shared" si="110"/>
        <v/>
      </c>
      <c r="AC757" s="17" t="str">
        <f t="shared" si="111"/>
        <v/>
      </c>
      <c r="AD757" s="17" t="str">
        <f t="shared" si="112"/>
        <v/>
      </c>
      <c r="AE757" s="17">
        <f t="shared" si="113"/>
        <v>1</v>
      </c>
      <c r="AF757" s="17">
        <f t="shared" si="114"/>
        <v>1</v>
      </c>
      <c r="AG757" s="17">
        <f t="shared" si="115"/>
        <v>1</v>
      </c>
      <c r="AH757" s="17">
        <f t="shared" si="116"/>
        <v>1</v>
      </c>
      <c r="AI757" s="17" t="str">
        <f t="shared" si="117"/>
        <v/>
      </c>
      <c r="AJ757" s="17" t="str">
        <f t="shared" si="118"/>
        <v/>
      </c>
      <c r="AK757" s="17">
        <f t="shared" si="119"/>
        <v>4</v>
      </c>
    </row>
    <row r="758" spans="1:37" s="17" customFormat="1" ht="300" x14ac:dyDescent="0.25">
      <c r="A758" s="13" t="s">
        <v>4549</v>
      </c>
      <c r="B758" s="14">
        <v>755</v>
      </c>
      <c r="C758" s="15" t="s">
        <v>4550</v>
      </c>
      <c r="D758" s="15" t="s">
        <v>4505</v>
      </c>
      <c r="E758" s="16">
        <v>31589</v>
      </c>
      <c r="F758" s="16">
        <v>31589</v>
      </c>
      <c r="G758" s="16">
        <v>31589</v>
      </c>
      <c r="H758" s="15">
        <v>45689</v>
      </c>
      <c r="I758" s="15">
        <v>45689</v>
      </c>
      <c r="J758" s="15">
        <v>3</v>
      </c>
      <c r="K758" s="19" t="s">
        <v>4551</v>
      </c>
      <c r="L758" s="19">
        <v>1</v>
      </c>
      <c r="M758" s="19" t="s">
        <v>4552</v>
      </c>
      <c r="N758" s="19">
        <v>0</v>
      </c>
      <c r="O758" s="19">
        <v>0</v>
      </c>
      <c r="P758" s="19">
        <v>0</v>
      </c>
      <c r="Q758" s="19">
        <v>0</v>
      </c>
      <c r="R758" s="19">
        <v>3</v>
      </c>
      <c r="S758" s="19" t="s">
        <v>4553</v>
      </c>
      <c r="T758" s="19">
        <v>20</v>
      </c>
      <c r="U758" s="19" t="s">
        <v>4554</v>
      </c>
      <c r="V758" s="19">
        <v>17</v>
      </c>
      <c r="W758" s="19" t="s">
        <v>4555</v>
      </c>
      <c r="X758" s="19">
        <v>0</v>
      </c>
      <c r="Y758" s="19">
        <v>0</v>
      </c>
      <c r="Z758" s="19">
        <v>1</v>
      </c>
      <c r="AA758" s="33" t="s">
        <v>4556</v>
      </c>
      <c r="AB758" s="17">
        <f t="shared" si="110"/>
        <v>1</v>
      </c>
      <c r="AC758" s="17">
        <f t="shared" si="111"/>
        <v>1</v>
      </c>
      <c r="AD758" s="17" t="str">
        <f t="shared" si="112"/>
        <v/>
      </c>
      <c r="AE758" s="17" t="str">
        <f t="shared" si="113"/>
        <v/>
      </c>
      <c r="AF758" s="17">
        <f t="shared" si="114"/>
        <v>1</v>
      </c>
      <c r="AG758" s="17">
        <f t="shared" si="115"/>
        <v>1</v>
      </c>
      <c r="AH758" s="17">
        <f t="shared" si="116"/>
        <v>1</v>
      </c>
      <c r="AI758" s="17" t="str">
        <f t="shared" si="117"/>
        <v/>
      </c>
      <c r="AJ758" s="17">
        <f t="shared" si="118"/>
        <v>1</v>
      </c>
      <c r="AK758" s="17">
        <f t="shared" si="119"/>
        <v>6</v>
      </c>
    </row>
    <row r="759" spans="1:37" s="17" customFormat="1" ht="84" x14ac:dyDescent="0.25">
      <c r="A759" s="13" t="s">
        <v>4557</v>
      </c>
      <c r="B759" s="18">
        <v>756</v>
      </c>
      <c r="C759" s="15" t="s">
        <v>4558</v>
      </c>
      <c r="D759" s="15" t="s">
        <v>4505</v>
      </c>
      <c r="E759" s="16">
        <v>21950</v>
      </c>
      <c r="F759" s="16">
        <v>21950</v>
      </c>
      <c r="G759" s="16">
        <v>21950</v>
      </c>
      <c r="H759" s="15">
        <v>1.75</v>
      </c>
      <c r="I759" s="15">
        <v>1.75</v>
      </c>
      <c r="J759" s="15">
        <v>1</v>
      </c>
      <c r="K759" s="19" t="s">
        <v>4559</v>
      </c>
      <c r="L759" s="19">
        <v>4</v>
      </c>
      <c r="M759" s="19" t="s">
        <v>4560</v>
      </c>
      <c r="N759" s="19">
        <v>0</v>
      </c>
      <c r="O759" s="19">
        <v>0</v>
      </c>
      <c r="P759" s="19">
        <v>3</v>
      </c>
      <c r="Q759" s="19" t="s">
        <v>4561</v>
      </c>
      <c r="R759" s="19">
        <v>0</v>
      </c>
      <c r="S759" s="19">
        <v>0</v>
      </c>
      <c r="T759" s="19">
        <v>5</v>
      </c>
      <c r="U759" s="19" t="s">
        <v>4562</v>
      </c>
      <c r="V759" s="19">
        <v>10</v>
      </c>
      <c r="W759" s="19" t="s">
        <v>4563</v>
      </c>
      <c r="X759" s="19">
        <v>1</v>
      </c>
      <c r="Y759" s="19" t="s">
        <v>4564</v>
      </c>
      <c r="Z759" s="19">
        <v>242</v>
      </c>
      <c r="AA759" s="33" t="s">
        <v>4565</v>
      </c>
      <c r="AB759" s="17">
        <f t="shared" si="110"/>
        <v>1</v>
      </c>
      <c r="AC759" s="17">
        <f t="shared" si="111"/>
        <v>1</v>
      </c>
      <c r="AD759" s="17" t="str">
        <f t="shared" si="112"/>
        <v/>
      </c>
      <c r="AE759" s="17">
        <f t="shared" si="113"/>
        <v>1</v>
      </c>
      <c r="AF759" s="17" t="str">
        <f t="shared" si="114"/>
        <v/>
      </c>
      <c r="AG759" s="17">
        <f t="shared" si="115"/>
        <v>1</v>
      </c>
      <c r="AH759" s="17">
        <f t="shared" si="116"/>
        <v>1</v>
      </c>
      <c r="AI759" s="17">
        <f t="shared" si="117"/>
        <v>1</v>
      </c>
      <c r="AJ759" s="17">
        <f t="shared" si="118"/>
        <v>1</v>
      </c>
      <c r="AK759" s="17">
        <f t="shared" si="119"/>
        <v>7</v>
      </c>
    </row>
    <row r="760" spans="1:37" s="17" customFormat="1" ht="60" x14ac:dyDescent="0.25">
      <c r="A760" s="13" t="s">
        <v>4566</v>
      </c>
      <c r="B760" s="14">
        <v>757</v>
      </c>
      <c r="C760" s="15" t="s">
        <v>4567</v>
      </c>
      <c r="D760" s="15" t="s">
        <v>4505</v>
      </c>
      <c r="E760" s="16">
        <v>26778</v>
      </c>
      <c r="F760" s="16">
        <v>26778</v>
      </c>
      <c r="G760" s="16">
        <v>26778</v>
      </c>
      <c r="H760" s="15">
        <v>0.47</v>
      </c>
      <c r="I760" s="15">
        <v>0.51</v>
      </c>
      <c r="J760" s="15">
        <v>0</v>
      </c>
      <c r="K760" s="19">
        <v>0</v>
      </c>
      <c r="L760" s="19">
        <v>0</v>
      </c>
      <c r="M760" s="19">
        <v>0</v>
      </c>
      <c r="N760" s="19">
        <v>0</v>
      </c>
      <c r="O760" s="19">
        <v>0</v>
      </c>
      <c r="P760" s="19">
        <v>3</v>
      </c>
      <c r="Q760" s="19" t="s">
        <v>4568</v>
      </c>
      <c r="R760" s="19">
        <v>2</v>
      </c>
      <c r="S760" s="19" t="s">
        <v>4569</v>
      </c>
      <c r="T760" s="19">
        <v>10</v>
      </c>
      <c r="U760" s="19" t="s">
        <v>4570</v>
      </c>
      <c r="V760" s="19">
        <v>12</v>
      </c>
      <c r="W760" s="19" t="s">
        <v>4571</v>
      </c>
      <c r="X760" s="19">
        <v>0</v>
      </c>
      <c r="Y760" s="19">
        <v>0</v>
      </c>
      <c r="Z760" s="19">
        <v>33</v>
      </c>
      <c r="AA760" s="33" t="s">
        <v>4572</v>
      </c>
      <c r="AB760" s="17" t="str">
        <f t="shared" si="110"/>
        <v/>
      </c>
      <c r="AC760" s="17" t="str">
        <f t="shared" si="111"/>
        <v/>
      </c>
      <c r="AD760" s="17" t="str">
        <f t="shared" si="112"/>
        <v/>
      </c>
      <c r="AE760" s="17">
        <f t="shared" si="113"/>
        <v>1</v>
      </c>
      <c r="AF760" s="17">
        <f t="shared" si="114"/>
        <v>1</v>
      </c>
      <c r="AG760" s="17">
        <f t="shared" si="115"/>
        <v>1</v>
      </c>
      <c r="AH760" s="17">
        <f t="shared" si="116"/>
        <v>1</v>
      </c>
      <c r="AI760" s="17" t="str">
        <f t="shared" si="117"/>
        <v/>
      </c>
      <c r="AJ760" s="17">
        <f t="shared" si="118"/>
        <v>1</v>
      </c>
      <c r="AK760" s="17">
        <f t="shared" si="119"/>
        <v>5</v>
      </c>
    </row>
    <row r="761" spans="1:37" s="17" customFormat="1" ht="48" x14ac:dyDescent="0.25">
      <c r="A761" s="13" t="s">
        <v>4573</v>
      </c>
      <c r="B761" s="18">
        <v>758</v>
      </c>
      <c r="C761" s="15" t="s">
        <v>4574</v>
      </c>
      <c r="D761" s="15" t="s">
        <v>4505</v>
      </c>
      <c r="E761" s="16">
        <v>22938</v>
      </c>
      <c r="F761" s="16">
        <v>22938</v>
      </c>
      <c r="G761" s="16">
        <v>22938</v>
      </c>
      <c r="H761" s="15">
        <v>1.8</v>
      </c>
      <c r="I761" s="15">
        <v>1.8</v>
      </c>
      <c r="J761" s="15">
        <v>4</v>
      </c>
      <c r="K761" s="19" t="s">
        <v>4575</v>
      </c>
      <c r="L761" s="19">
        <v>1</v>
      </c>
      <c r="M761" s="19" t="s">
        <v>4576</v>
      </c>
      <c r="N761" s="19">
        <v>0</v>
      </c>
      <c r="O761" s="19">
        <v>0</v>
      </c>
      <c r="P761" s="19">
        <v>0</v>
      </c>
      <c r="Q761" s="19">
        <v>0</v>
      </c>
      <c r="R761" s="19">
        <v>2</v>
      </c>
      <c r="S761" s="19" t="s">
        <v>4577</v>
      </c>
      <c r="T761" s="19">
        <v>14</v>
      </c>
      <c r="U761" s="19" t="s">
        <v>4578</v>
      </c>
      <c r="V761" s="19">
        <v>23</v>
      </c>
      <c r="W761" s="19" t="s">
        <v>4579</v>
      </c>
      <c r="X761" s="19">
        <v>0</v>
      </c>
      <c r="Y761" s="19" t="s">
        <v>291</v>
      </c>
      <c r="Z761" s="19">
        <v>236</v>
      </c>
      <c r="AA761" s="33" t="s">
        <v>4580</v>
      </c>
      <c r="AB761" s="17">
        <f t="shared" si="110"/>
        <v>1</v>
      </c>
      <c r="AC761" s="17">
        <f t="shared" si="111"/>
        <v>1</v>
      </c>
      <c r="AD761" s="17" t="str">
        <f t="shared" si="112"/>
        <v/>
      </c>
      <c r="AE761" s="17" t="str">
        <f t="shared" si="113"/>
        <v/>
      </c>
      <c r="AF761" s="17">
        <f t="shared" si="114"/>
        <v>1</v>
      </c>
      <c r="AG761" s="17">
        <f t="shared" si="115"/>
        <v>1</v>
      </c>
      <c r="AH761" s="17">
        <f t="shared" si="116"/>
        <v>1</v>
      </c>
      <c r="AI761" s="17" t="str">
        <f t="shared" si="117"/>
        <v/>
      </c>
      <c r="AJ761" s="17">
        <f t="shared" si="118"/>
        <v>1</v>
      </c>
      <c r="AK761" s="17">
        <f t="shared" si="119"/>
        <v>6</v>
      </c>
    </row>
    <row r="762" spans="1:37" s="17" customFormat="1" ht="36" x14ac:dyDescent="0.25">
      <c r="A762" s="13" t="s">
        <v>4581</v>
      </c>
      <c r="B762" s="14">
        <v>759</v>
      </c>
      <c r="C762" s="15" t="s">
        <v>4582</v>
      </c>
      <c r="D762" s="15" t="s">
        <v>4505</v>
      </c>
      <c r="E762" s="16">
        <v>8168</v>
      </c>
      <c r="F762" s="16">
        <v>8168</v>
      </c>
      <c r="G762" s="16">
        <v>9000</v>
      </c>
      <c r="H762" s="15">
        <v>0.75</v>
      </c>
      <c r="I762" s="15">
        <v>0.75</v>
      </c>
      <c r="J762" s="15">
        <v>1</v>
      </c>
      <c r="K762" s="19" t="s">
        <v>4583</v>
      </c>
      <c r="L762" s="19">
        <v>0</v>
      </c>
      <c r="M762" s="19">
        <v>0</v>
      </c>
      <c r="N762" s="19">
        <v>0</v>
      </c>
      <c r="O762" s="19">
        <v>0</v>
      </c>
      <c r="P762" s="19">
        <v>0</v>
      </c>
      <c r="Q762" s="19">
        <v>0</v>
      </c>
      <c r="R762" s="19">
        <v>3</v>
      </c>
      <c r="S762" s="19" t="s">
        <v>4584</v>
      </c>
      <c r="T762" s="19">
        <v>3</v>
      </c>
      <c r="U762" s="19" t="s">
        <v>4585</v>
      </c>
      <c r="V762" s="19">
        <v>0</v>
      </c>
      <c r="W762" s="19">
        <v>0</v>
      </c>
      <c r="X762" s="19">
        <v>0</v>
      </c>
      <c r="Y762" s="19">
        <v>0</v>
      </c>
      <c r="Z762" s="19">
        <v>150</v>
      </c>
      <c r="AA762" s="33" t="s">
        <v>4586</v>
      </c>
      <c r="AB762" s="17">
        <f t="shared" si="110"/>
        <v>1</v>
      </c>
      <c r="AC762" s="17" t="str">
        <f t="shared" si="111"/>
        <v/>
      </c>
      <c r="AD762" s="17" t="str">
        <f t="shared" si="112"/>
        <v/>
      </c>
      <c r="AE762" s="17" t="str">
        <f t="shared" si="113"/>
        <v/>
      </c>
      <c r="AF762" s="17">
        <f t="shared" si="114"/>
        <v>1</v>
      </c>
      <c r="AG762" s="17">
        <f t="shared" si="115"/>
        <v>1</v>
      </c>
      <c r="AH762" s="17" t="str">
        <f t="shared" si="116"/>
        <v/>
      </c>
      <c r="AI762" s="17" t="str">
        <f t="shared" si="117"/>
        <v/>
      </c>
      <c r="AJ762" s="17">
        <f t="shared" si="118"/>
        <v>1</v>
      </c>
      <c r="AK762" s="17">
        <f t="shared" si="119"/>
        <v>4</v>
      </c>
    </row>
    <row r="763" spans="1:37" s="17" customFormat="1" ht="409.5" x14ac:dyDescent="0.25">
      <c r="A763" s="13" t="s">
        <v>4587</v>
      </c>
      <c r="B763" s="18">
        <v>760</v>
      </c>
      <c r="C763" s="15" t="s">
        <v>4588</v>
      </c>
      <c r="D763" s="15" t="s">
        <v>4505</v>
      </c>
      <c r="E763" s="16">
        <v>22866</v>
      </c>
      <c r="F763" s="16">
        <v>22866</v>
      </c>
      <c r="G763" s="16">
        <v>22866</v>
      </c>
      <c r="H763" s="15">
        <v>1.5</v>
      </c>
      <c r="I763" s="15">
        <v>1.5</v>
      </c>
      <c r="J763" s="15">
        <v>3</v>
      </c>
      <c r="K763" s="19" t="s">
        <v>4589</v>
      </c>
      <c r="L763" s="19">
        <v>1</v>
      </c>
      <c r="M763" s="19" t="s">
        <v>4590</v>
      </c>
      <c r="N763" s="19">
        <v>0</v>
      </c>
      <c r="O763" s="19">
        <v>0</v>
      </c>
      <c r="P763" s="19">
        <v>0</v>
      </c>
      <c r="Q763" s="19">
        <v>0</v>
      </c>
      <c r="R763" s="19">
        <v>2</v>
      </c>
      <c r="S763" s="19" t="s">
        <v>4591</v>
      </c>
      <c r="T763" s="19">
        <v>26</v>
      </c>
      <c r="U763" s="19" t="s">
        <v>4592</v>
      </c>
      <c r="V763" s="19">
        <v>25</v>
      </c>
      <c r="W763" s="19" t="s">
        <v>4593</v>
      </c>
      <c r="X763" s="19">
        <v>0</v>
      </c>
      <c r="Y763" s="19">
        <v>0</v>
      </c>
      <c r="Z763" s="19">
        <v>57</v>
      </c>
      <c r="AA763" s="33">
        <v>0</v>
      </c>
      <c r="AB763" s="17">
        <f t="shared" si="110"/>
        <v>1</v>
      </c>
      <c r="AC763" s="17">
        <f t="shared" si="111"/>
        <v>1</v>
      </c>
      <c r="AD763" s="17" t="str">
        <f t="shared" si="112"/>
        <v/>
      </c>
      <c r="AE763" s="17" t="str">
        <f t="shared" si="113"/>
        <v/>
      </c>
      <c r="AF763" s="17">
        <f t="shared" si="114"/>
        <v>1</v>
      </c>
      <c r="AG763" s="17">
        <f t="shared" si="115"/>
        <v>1</v>
      </c>
      <c r="AH763" s="17">
        <f t="shared" si="116"/>
        <v>1</v>
      </c>
      <c r="AI763" s="17" t="str">
        <f t="shared" si="117"/>
        <v/>
      </c>
      <c r="AJ763" s="17">
        <f t="shared" si="118"/>
        <v>1</v>
      </c>
      <c r="AK763" s="17">
        <f t="shared" si="119"/>
        <v>6</v>
      </c>
    </row>
    <row r="764" spans="1:37" s="17" customFormat="1" ht="36" x14ac:dyDescent="0.25">
      <c r="A764" s="13" t="s">
        <v>4594</v>
      </c>
      <c r="B764" s="14">
        <v>761</v>
      </c>
      <c r="C764" s="15" t="s">
        <v>4595</v>
      </c>
      <c r="D764" s="15" t="s">
        <v>4505</v>
      </c>
      <c r="E764" s="16">
        <v>26526</v>
      </c>
      <c r="F764" s="16">
        <v>26526</v>
      </c>
      <c r="G764" s="16">
        <v>26526</v>
      </c>
      <c r="H764" s="15">
        <v>2</v>
      </c>
      <c r="I764" s="15">
        <v>2</v>
      </c>
      <c r="J764" s="15">
        <v>1</v>
      </c>
      <c r="K764" s="19" t="s">
        <v>2815</v>
      </c>
      <c r="L764" s="19">
        <v>0</v>
      </c>
      <c r="M764" s="19">
        <v>0</v>
      </c>
      <c r="N764" s="19">
        <v>0</v>
      </c>
      <c r="O764" s="19">
        <v>0</v>
      </c>
      <c r="P764" s="19">
        <v>1</v>
      </c>
      <c r="Q764" s="19" t="s">
        <v>4596</v>
      </c>
      <c r="R764" s="19">
        <v>1</v>
      </c>
      <c r="S764" s="19" t="s">
        <v>4597</v>
      </c>
      <c r="T764" s="19">
        <v>58</v>
      </c>
      <c r="U764" s="19" t="s">
        <v>4598</v>
      </c>
      <c r="V764" s="19">
        <v>8</v>
      </c>
      <c r="W764" s="19" t="s">
        <v>4599</v>
      </c>
      <c r="X764" s="19">
        <v>0</v>
      </c>
      <c r="Y764" s="19">
        <v>0</v>
      </c>
      <c r="Z764" s="19">
        <v>2974</v>
      </c>
      <c r="AA764" s="33">
        <v>0</v>
      </c>
      <c r="AB764" s="17">
        <f t="shared" si="110"/>
        <v>1</v>
      </c>
      <c r="AC764" s="17" t="str">
        <f t="shared" si="111"/>
        <v/>
      </c>
      <c r="AD764" s="17" t="str">
        <f t="shared" si="112"/>
        <v/>
      </c>
      <c r="AE764" s="17">
        <f t="shared" si="113"/>
        <v>1</v>
      </c>
      <c r="AF764" s="17">
        <f t="shared" si="114"/>
        <v>1</v>
      </c>
      <c r="AG764" s="17">
        <f t="shared" si="115"/>
        <v>1</v>
      </c>
      <c r="AH764" s="17">
        <f t="shared" si="116"/>
        <v>1</v>
      </c>
      <c r="AI764" s="17" t="str">
        <f t="shared" si="117"/>
        <v/>
      </c>
      <c r="AJ764" s="17">
        <f t="shared" si="118"/>
        <v>1</v>
      </c>
      <c r="AK764" s="17">
        <f t="shared" si="119"/>
        <v>6</v>
      </c>
    </row>
    <row r="765" spans="1:37" s="17" customFormat="1" ht="120" x14ac:dyDescent="0.25">
      <c r="A765" s="13" t="s">
        <v>4600</v>
      </c>
      <c r="B765" s="18">
        <v>762</v>
      </c>
      <c r="C765" s="15" t="s">
        <v>2260</v>
      </c>
      <c r="D765" s="15" t="s">
        <v>4505</v>
      </c>
      <c r="E765" s="16">
        <v>4059</v>
      </c>
      <c r="F765" s="16">
        <v>4059</v>
      </c>
      <c r="G765" s="16">
        <v>4059</v>
      </c>
      <c r="H765" s="15">
        <v>0.25</v>
      </c>
      <c r="I765" s="15">
        <v>0.25</v>
      </c>
      <c r="J765" s="15">
        <v>0</v>
      </c>
      <c r="K765" s="19" t="s">
        <v>291</v>
      </c>
      <c r="L765" s="19">
        <v>0</v>
      </c>
      <c r="M765" s="19" t="s">
        <v>291</v>
      </c>
      <c r="N765" s="19">
        <v>0</v>
      </c>
      <c r="O765" s="19">
        <v>0</v>
      </c>
      <c r="P765" s="19">
        <v>0</v>
      </c>
      <c r="Q765" s="19">
        <v>0</v>
      </c>
      <c r="R765" s="19">
        <v>0</v>
      </c>
      <c r="S765" s="19">
        <v>0</v>
      </c>
      <c r="T765" s="19">
        <v>7</v>
      </c>
      <c r="U765" s="19" t="s">
        <v>4601</v>
      </c>
      <c r="V765" s="19">
        <v>2</v>
      </c>
      <c r="W765" s="19" t="s">
        <v>4602</v>
      </c>
      <c r="X765" s="19">
        <v>0</v>
      </c>
      <c r="Y765" s="19" t="s">
        <v>367</v>
      </c>
      <c r="Z765" s="19">
        <v>28</v>
      </c>
      <c r="AA765" s="33" t="s">
        <v>4603</v>
      </c>
      <c r="AB765" s="17" t="str">
        <f t="shared" si="110"/>
        <v/>
      </c>
      <c r="AC765" s="17" t="str">
        <f t="shared" si="111"/>
        <v/>
      </c>
      <c r="AD765" s="17" t="str">
        <f t="shared" si="112"/>
        <v/>
      </c>
      <c r="AE765" s="17" t="str">
        <f t="shared" si="113"/>
        <v/>
      </c>
      <c r="AF765" s="17" t="str">
        <f t="shared" si="114"/>
        <v/>
      </c>
      <c r="AG765" s="17">
        <f t="shared" si="115"/>
        <v>1</v>
      </c>
      <c r="AH765" s="17">
        <f t="shared" si="116"/>
        <v>1</v>
      </c>
      <c r="AI765" s="17" t="str">
        <f t="shared" si="117"/>
        <v/>
      </c>
      <c r="AJ765" s="17">
        <f t="shared" si="118"/>
        <v>1</v>
      </c>
      <c r="AK765" s="17">
        <f t="shared" si="119"/>
        <v>3</v>
      </c>
    </row>
    <row r="766" spans="1:37" s="17" customFormat="1" x14ac:dyDescent="0.25">
      <c r="A766" s="13" t="s">
        <v>4604</v>
      </c>
      <c r="B766" s="14">
        <v>763</v>
      </c>
      <c r="C766" s="15" t="s">
        <v>4605</v>
      </c>
      <c r="D766" s="15" t="s">
        <v>4505</v>
      </c>
      <c r="E766" s="16">
        <v>7187</v>
      </c>
      <c r="F766" s="16">
        <v>7187</v>
      </c>
      <c r="G766" s="16">
        <v>7187</v>
      </c>
      <c r="H766" s="15">
        <v>1</v>
      </c>
      <c r="I766" s="15">
        <v>1</v>
      </c>
      <c r="J766" s="15">
        <v>0</v>
      </c>
      <c r="K766" s="19">
        <v>0</v>
      </c>
      <c r="L766" s="19">
        <v>0</v>
      </c>
      <c r="M766" s="19">
        <v>0</v>
      </c>
      <c r="N766" s="19">
        <v>0</v>
      </c>
      <c r="O766" s="19">
        <v>0</v>
      </c>
      <c r="P766" s="19">
        <v>0</v>
      </c>
      <c r="Q766" s="19">
        <v>0</v>
      </c>
      <c r="R766" s="19">
        <v>0</v>
      </c>
      <c r="S766" s="19">
        <v>0</v>
      </c>
      <c r="T766" s="19">
        <v>2</v>
      </c>
      <c r="U766" s="19" t="s">
        <v>4606</v>
      </c>
      <c r="V766" s="19">
        <v>0</v>
      </c>
      <c r="W766" s="19">
        <v>0</v>
      </c>
      <c r="X766" s="19">
        <v>0</v>
      </c>
      <c r="Y766" s="19">
        <v>0</v>
      </c>
      <c r="Z766" s="19">
        <v>53</v>
      </c>
      <c r="AA766" s="33">
        <v>0</v>
      </c>
      <c r="AB766" s="17" t="str">
        <f t="shared" si="110"/>
        <v/>
      </c>
      <c r="AC766" s="17" t="str">
        <f t="shared" si="111"/>
        <v/>
      </c>
      <c r="AD766" s="17" t="str">
        <f t="shared" si="112"/>
        <v/>
      </c>
      <c r="AE766" s="17" t="str">
        <f t="shared" si="113"/>
        <v/>
      </c>
      <c r="AF766" s="17" t="str">
        <f t="shared" si="114"/>
        <v/>
      </c>
      <c r="AG766" s="17">
        <f t="shared" si="115"/>
        <v>1</v>
      </c>
      <c r="AH766" s="17" t="str">
        <f t="shared" si="116"/>
        <v/>
      </c>
      <c r="AI766" s="17" t="str">
        <f t="shared" si="117"/>
        <v/>
      </c>
      <c r="AJ766" s="17">
        <f t="shared" si="118"/>
        <v>1</v>
      </c>
      <c r="AK766" s="17">
        <f t="shared" si="119"/>
        <v>2</v>
      </c>
    </row>
    <row r="767" spans="1:37" s="17" customFormat="1" ht="108" x14ac:dyDescent="0.25">
      <c r="A767" s="13" t="s">
        <v>4607</v>
      </c>
      <c r="B767" s="18">
        <v>764</v>
      </c>
      <c r="C767" s="15" t="s">
        <v>4608</v>
      </c>
      <c r="D767" s="15" t="s">
        <v>4505</v>
      </c>
      <c r="E767" s="16">
        <v>20000</v>
      </c>
      <c r="F767" s="16">
        <v>20000</v>
      </c>
      <c r="G767" s="16">
        <v>20000</v>
      </c>
      <c r="H767" s="15">
        <v>1</v>
      </c>
      <c r="I767" s="15">
        <v>1</v>
      </c>
      <c r="J767" s="15">
        <v>1</v>
      </c>
      <c r="K767" s="19" t="s">
        <v>4609</v>
      </c>
      <c r="L767" s="19">
        <v>0</v>
      </c>
      <c r="M767" s="19">
        <v>0</v>
      </c>
      <c r="N767" s="19">
        <v>0</v>
      </c>
      <c r="O767" s="19">
        <v>0</v>
      </c>
      <c r="P767" s="19">
        <v>0</v>
      </c>
      <c r="Q767" s="19">
        <v>0</v>
      </c>
      <c r="R767" s="19">
        <v>0</v>
      </c>
      <c r="S767" s="19">
        <v>0</v>
      </c>
      <c r="T767" s="19">
        <v>10</v>
      </c>
      <c r="U767" s="19" t="s">
        <v>4610</v>
      </c>
      <c r="V767" s="19">
        <v>9</v>
      </c>
      <c r="W767" s="19" t="s">
        <v>4611</v>
      </c>
      <c r="X767" s="19">
        <v>0</v>
      </c>
      <c r="Y767" s="19" t="s">
        <v>4612</v>
      </c>
      <c r="Z767" s="19">
        <v>420</v>
      </c>
      <c r="AA767" s="33" t="s">
        <v>2252</v>
      </c>
      <c r="AB767" s="17">
        <f t="shared" si="110"/>
        <v>1</v>
      </c>
      <c r="AC767" s="17" t="str">
        <f t="shared" si="111"/>
        <v/>
      </c>
      <c r="AD767" s="17" t="str">
        <f t="shared" si="112"/>
        <v/>
      </c>
      <c r="AE767" s="17" t="str">
        <f t="shared" si="113"/>
        <v/>
      </c>
      <c r="AF767" s="17" t="str">
        <f t="shared" si="114"/>
        <v/>
      </c>
      <c r="AG767" s="17">
        <f t="shared" si="115"/>
        <v>1</v>
      </c>
      <c r="AH767" s="17">
        <f t="shared" si="116"/>
        <v>1</v>
      </c>
      <c r="AI767" s="17" t="str">
        <f t="shared" si="117"/>
        <v/>
      </c>
      <c r="AJ767" s="17">
        <f t="shared" si="118"/>
        <v>1</v>
      </c>
      <c r="AK767" s="17">
        <f t="shared" si="119"/>
        <v>4</v>
      </c>
    </row>
    <row r="768" spans="1:37" s="17" customFormat="1" ht="36" x14ac:dyDescent="0.25">
      <c r="A768" s="13" t="s">
        <v>4613</v>
      </c>
      <c r="B768" s="14">
        <v>765</v>
      </c>
      <c r="C768" s="15" t="s">
        <v>4614</v>
      </c>
      <c r="D768" s="15" t="s">
        <v>4505</v>
      </c>
      <c r="E768" s="16">
        <v>5148</v>
      </c>
      <c r="F768" s="16">
        <v>5148</v>
      </c>
      <c r="G768" s="16">
        <v>5148</v>
      </c>
      <c r="H768" s="15">
        <v>0.5</v>
      </c>
      <c r="I768" s="15">
        <v>0.5</v>
      </c>
      <c r="J768" s="15">
        <v>1</v>
      </c>
      <c r="K768" s="19" t="s">
        <v>4615</v>
      </c>
      <c r="L768" s="19">
        <v>0</v>
      </c>
      <c r="M768" s="19">
        <v>0</v>
      </c>
      <c r="N768" s="19">
        <v>0</v>
      </c>
      <c r="O768" s="19">
        <v>0</v>
      </c>
      <c r="P768" s="19">
        <v>0</v>
      </c>
      <c r="Q768" s="19">
        <v>0</v>
      </c>
      <c r="R768" s="19">
        <v>1</v>
      </c>
      <c r="S768" s="19" t="s">
        <v>4616</v>
      </c>
      <c r="T768" s="19">
        <v>6</v>
      </c>
      <c r="U768" s="19" t="s">
        <v>4617</v>
      </c>
      <c r="V768" s="19">
        <v>5</v>
      </c>
      <c r="W768" s="19" t="s">
        <v>4618</v>
      </c>
      <c r="X768" s="19">
        <v>0</v>
      </c>
      <c r="Y768" s="19">
        <v>0</v>
      </c>
      <c r="Z768" s="19">
        <v>46</v>
      </c>
      <c r="AA768" s="33">
        <v>0</v>
      </c>
      <c r="AB768" s="17">
        <f t="shared" si="110"/>
        <v>1</v>
      </c>
      <c r="AC768" s="17" t="str">
        <f t="shared" si="111"/>
        <v/>
      </c>
      <c r="AD768" s="17" t="str">
        <f t="shared" si="112"/>
        <v/>
      </c>
      <c r="AE768" s="17" t="str">
        <f t="shared" si="113"/>
        <v/>
      </c>
      <c r="AF768" s="17">
        <f t="shared" si="114"/>
        <v>1</v>
      </c>
      <c r="AG768" s="17">
        <f t="shared" si="115"/>
        <v>1</v>
      </c>
      <c r="AH768" s="17">
        <f t="shared" si="116"/>
        <v>1</v>
      </c>
      <c r="AI768" s="17" t="str">
        <f t="shared" si="117"/>
        <v/>
      </c>
      <c r="AJ768" s="17">
        <f t="shared" si="118"/>
        <v>1</v>
      </c>
      <c r="AK768" s="17">
        <f t="shared" si="119"/>
        <v>5</v>
      </c>
    </row>
    <row r="769" spans="1:37" s="17" customFormat="1" ht="144" x14ac:dyDescent="0.25">
      <c r="A769" s="13" t="s">
        <v>4619</v>
      </c>
      <c r="B769" s="18">
        <v>766</v>
      </c>
      <c r="C769" s="15" t="s">
        <v>4620</v>
      </c>
      <c r="D769" s="15" t="s">
        <v>4505</v>
      </c>
      <c r="E769" s="16">
        <v>12013</v>
      </c>
      <c r="F769" s="16">
        <v>12013</v>
      </c>
      <c r="G769" s="16">
        <v>12013</v>
      </c>
      <c r="H769" s="15">
        <v>1</v>
      </c>
      <c r="I769" s="15">
        <v>1</v>
      </c>
      <c r="J769" s="15">
        <v>4</v>
      </c>
      <c r="K769" s="19" t="s">
        <v>4621</v>
      </c>
      <c r="L769" s="19">
        <v>0</v>
      </c>
      <c r="M769" s="19" t="s">
        <v>291</v>
      </c>
      <c r="N769" s="19">
        <v>0</v>
      </c>
      <c r="O769" s="19">
        <v>0</v>
      </c>
      <c r="P769" s="19">
        <v>0</v>
      </c>
      <c r="Q769" s="19">
        <v>0</v>
      </c>
      <c r="R769" s="19">
        <v>0</v>
      </c>
      <c r="S769" s="19">
        <v>0</v>
      </c>
      <c r="T769" s="19">
        <v>5</v>
      </c>
      <c r="U769" s="19" t="s">
        <v>4622</v>
      </c>
      <c r="V769" s="19">
        <v>16</v>
      </c>
      <c r="W769" s="19" t="s">
        <v>4623</v>
      </c>
      <c r="X769" s="19">
        <v>0</v>
      </c>
      <c r="Y769" s="19" t="s">
        <v>291</v>
      </c>
      <c r="Z769" s="19">
        <v>24</v>
      </c>
      <c r="AA769" s="33" t="s">
        <v>4624</v>
      </c>
      <c r="AB769" s="17">
        <f t="shared" si="110"/>
        <v>1</v>
      </c>
      <c r="AC769" s="17" t="str">
        <f t="shared" si="111"/>
        <v/>
      </c>
      <c r="AD769" s="17" t="str">
        <f t="shared" si="112"/>
        <v/>
      </c>
      <c r="AE769" s="17" t="str">
        <f t="shared" si="113"/>
        <v/>
      </c>
      <c r="AF769" s="17" t="str">
        <f t="shared" si="114"/>
        <v/>
      </c>
      <c r="AG769" s="17">
        <f t="shared" si="115"/>
        <v>1</v>
      </c>
      <c r="AH769" s="17">
        <f t="shared" si="116"/>
        <v>1</v>
      </c>
      <c r="AI769" s="17" t="str">
        <f t="shared" si="117"/>
        <v/>
      </c>
      <c r="AJ769" s="17">
        <f t="shared" si="118"/>
        <v>1</v>
      </c>
      <c r="AK769" s="17">
        <f t="shared" si="119"/>
        <v>4</v>
      </c>
    </row>
    <row r="770" spans="1:37" s="17" customFormat="1" ht="48" x14ac:dyDescent="0.25">
      <c r="A770" s="13" t="s">
        <v>4625</v>
      </c>
      <c r="B770" s="14">
        <v>767</v>
      </c>
      <c r="C770" s="15" t="s">
        <v>4626</v>
      </c>
      <c r="D770" s="15" t="s">
        <v>4505</v>
      </c>
      <c r="E770" s="16">
        <v>18216</v>
      </c>
      <c r="F770" s="16">
        <v>18216</v>
      </c>
      <c r="G770" s="16">
        <v>18216</v>
      </c>
      <c r="H770" s="15">
        <v>1.69</v>
      </c>
      <c r="I770" s="15">
        <v>1.69</v>
      </c>
      <c r="J770" s="15">
        <v>1</v>
      </c>
      <c r="K770" s="19" t="s">
        <v>4627</v>
      </c>
      <c r="L770" s="19">
        <v>1</v>
      </c>
      <c r="M770" s="19" t="s">
        <v>4628</v>
      </c>
      <c r="N770" s="19">
        <v>0</v>
      </c>
      <c r="O770" s="19">
        <v>0</v>
      </c>
      <c r="P770" s="19">
        <v>0</v>
      </c>
      <c r="Q770" s="19">
        <v>0</v>
      </c>
      <c r="R770" s="19">
        <v>2</v>
      </c>
      <c r="S770" s="19" t="s">
        <v>4629</v>
      </c>
      <c r="T770" s="19">
        <v>16</v>
      </c>
      <c r="U770" s="19" t="s">
        <v>4630</v>
      </c>
      <c r="V770" s="19">
        <v>4</v>
      </c>
      <c r="W770" s="19" t="s">
        <v>4631</v>
      </c>
      <c r="X770" s="19">
        <v>0</v>
      </c>
      <c r="Y770" s="19" t="s">
        <v>291</v>
      </c>
      <c r="Z770" s="19">
        <v>218</v>
      </c>
      <c r="AA770" s="33" t="s">
        <v>4632</v>
      </c>
      <c r="AB770" s="17">
        <f t="shared" si="110"/>
        <v>1</v>
      </c>
      <c r="AC770" s="17">
        <f t="shared" si="111"/>
        <v>1</v>
      </c>
      <c r="AD770" s="17" t="str">
        <f t="shared" si="112"/>
        <v/>
      </c>
      <c r="AE770" s="17" t="str">
        <f t="shared" si="113"/>
        <v/>
      </c>
      <c r="AF770" s="17">
        <f t="shared" si="114"/>
        <v>1</v>
      </c>
      <c r="AG770" s="17">
        <f t="shared" si="115"/>
        <v>1</v>
      </c>
      <c r="AH770" s="17">
        <f t="shared" si="116"/>
        <v>1</v>
      </c>
      <c r="AI770" s="17" t="str">
        <f t="shared" si="117"/>
        <v/>
      </c>
      <c r="AJ770" s="17">
        <f t="shared" si="118"/>
        <v>1</v>
      </c>
      <c r="AK770" s="17">
        <f t="shared" si="119"/>
        <v>6</v>
      </c>
    </row>
    <row r="771" spans="1:37" s="17" customFormat="1" ht="300" x14ac:dyDescent="0.25">
      <c r="A771" s="13" t="s">
        <v>4633</v>
      </c>
      <c r="B771" s="18">
        <v>768</v>
      </c>
      <c r="C771" s="15" t="s">
        <v>4634</v>
      </c>
      <c r="D771" s="15" t="s">
        <v>4505</v>
      </c>
      <c r="E771" s="16">
        <v>104356</v>
      </c>
      <c r="F771" s="16">
        <v>104356</v>
      </c>
      <c r="G771" s="16">
        <v>104356</v>
      </c>
      <c r="H771" s="15">
        <v>5.75</v>
      </c>
      <c r="I771" s="15">
        <v>5.75</v>
      </c>
      <c r="J771" s="15">
        <v>6</v>
      </c>
      <c r="K771" s="19" t="s">
        <v>4635</v>
      </c>
      <c r="L771" s="19">
        <v>10</v>
      </c>
      <c r="M771" s="19" t="s">
        <v>4636</v>
      </c>
      <c r="N771" s="19">
        <v>1</v>
      </c>
      <c r="O771" s="19" t="s">
        <v>4637</v>
      </c>
      <c r="P771" s="19">
        <v>0</v>
      </c>
      <c r="Q771" s="19">
        <v>0</v>
      </c>
      <c r="R771" s="19">
        <v>0</v>
      </c>
      <c r="S771" s="19">
        <v>0</v>
      </c>
      <c r="T771" s="19">
        <v>4</v>
      </c>
      <c r="U771" s="19" t="s">
        <v>4638</v>
      </c>
      <c r="V771" s="19">
        <v>34</v>
      </c>
      <c r="W771" s="19" t="s">
        <v>4639</v>
      </c>
      <c r="X771" s="19">
        <v>6</v>
      </c>
      <c r="Y771" s="19" t="s">
        <v>4640</v>
      </c>
      <c r="Z771" s="19">
        <v>0</v>
      </c>
      <c r="AA771" s="33" t="s">
        <v>3514</v>
      </c>
      <c r="AB771" s="17">
        <f t="shared" si="110"/>
        <v>1</v>
      </c>
      <c r="AC771" s="17">
        <f t="shared" si="111"/>
        <v>1</v>
      </c>
      <c r="AD771" s="17">
        <f t="shared" si="112"/>
        <v>1</v>
      </c>
      <c r="AE771" s="17" t="str">
        <f t="shared" si="113"/>
        <v/>
      </c>
      <c r="AF771" s="17" t="str">
        <f t="shared" si="114"/>
        <v/>
      </c>
      <c r="AG771" s="17">
        <f t="shared" si="115"/>
        <v>1</v>
      </c>
      <c r="AH771" s="17">
        <f t="shared" si="116"/>
        <v>1</v>
      </c>
      <c r="AI771" s="17">
        <f t="shared" si="117"/>
        <v>1</v>
      </c>
      <c r="AJ771" s="17" t="str">
        <f t="shared" si="118"/>
        <v/>
      </c>
      <c r="AK771" s="17">
        <f t="shared" si="119"/>
        <v>6</v>
      </c>
    </row>
    <row r="772" spans="1:37" s="17" customFormat="1" ht="120" x14ac:dyDescent="0.25">
      <c r="A772" s="13" t="s">
        <v>4641</v>
      </c>
      <c r="B772" s="14">
        <v>769</v>
      </c>
      <c r="C772" s="15" t="s">
        <v>4642</v>
      </c>
      <c r="D772" s="15" t="s">
        <v>4505</v>
      </c>
      <c r="E772" s="16">
        <v>25218</v>
      </c>
      <c r="F772" s="16">
        <v>25218</v>
      </c>
      <c r="G772" s="16">
        <v>25218</v>
      </c>
      <c r="H772" s="15">
        <v>1.5</v>
      </c>
      <c r="I772" s="15">
        <v>1.5</v>
      </c>
      <c r="J772" s="15">
        <v>2</v>
      </c>
      <c r="K772" s="19" t="s">
        <v>4643</v>
      </c>
      <c r="L772" s="19">
        <v>2</v>
      </c>
      <c r="M772" s="19" t="s">
        <v>4644</v>
      </c>
      <c r="N772" s="19">
        <v>0</v>
      </c>
      <c r="O772" s="19">
        <v>0</v>
      </c>
      <c r="P772" s="19">
        <v>1</v>
      </c>
      <c r="Q772" s="19" t="s">
        <v>4645</v>
      </c>
      <c r="R772" s="19">
        <v>1</v>
      </c>
      <c r="S772" s="19" t="s">
        <v>4646</v>
      </c>
      <c r="T772" s="19">
        <v>6</v>
      </c>
      <c r="U772" s="19" t="s">
        <v>4647</v>
      </c>
      <c r="V772" s="19">
        <v>15</v>
      </c>
      <c r="W772" s="19" t="s">
        <v>4648</v>
      </c>
      <c r="X772" s="19">
        <v>0</v>
      </c>
      <c r="Y772" s="19" t="s">
        <v>291</v>
      </c>
      <c r="Z772" s="19">
        <v>231</v>
      </c>
      <c r="AA772" s="33" t="s">
        <v>4649</v>
      </c>
      <c r="AB772" s="17">
        <f t="shared" si="110"/>
        <v>1</v>
      </c>
      <c r="AC772" s="17">
        <f t="shared" si="111"/>
        <v>1</v>
      </c>
      <c r="AD772" s="17" t="str">
        <f t="shared" si="112"/>
        <v/>
      </c>
      <c r="AE772" s="17">
        <f t="shared" si="113"/>
        <v>1</v>
      </c>
      <c r="AF772" s="17">
        <f t="shared" si="114"/>
        <v>1</v>
      </c>
      <c r="AG772" s="17">
        <f t="shared" si="115"/>
        <v>1</v>
      </c>
      <c r="AH772" s="17">
        <f t="shared" si="116"/>
        <v>1</v>
      </c>
      <c r="AI772" s="17" t="str">
        <f t="shared" si="117"/>
        <v/>
      </c>
      <c r="AJ772" s="17">
        <f t="shared" si="118"/>
        <v>1</v>
      </c>
      <c r="AK772" s="17">
        <f t="shared" si="119"/>
        <v>7</v>
      </c>
    </row>
    <row r="773" spans="1:37" s="17" customFormat="1" ht="108" x14ac:dyDescent="0.25">
      <c r="A773" s="13" t="s">
        <v>4650</v>
      </c>
      <c r="B773" s="18">
        <v>770</v>
      </c>
      <c r="C773" s="15" t="s">
        <v>3180</v>
      </c>
      <c r="D773" s="15" t="s">
        <v>4505</v>
      </c>
      <c r="E773" s="16">
        <v>8153</v>
      </c>
      <c r="F773" s="16">
        <v>8153</v>
      </c>
      <c r="G773" s="16">
        <v>8153</v>
      </c>
      <c r="H773" s="15">
        <v>0</v>
      </c>
      <c r="I773" s="15">
        <v>0</v>
      </c>
      <c r="J773" s="15">
        <v>2</v>
      </c>
      <c r="K773" s="19" t="s">
        <v>4651</v>
      </c>
      <c r="L773" s="19">
        <v>0</v>
      </c>
      <c r="M773" s="19">
        <v>0</v>
      </c>
      <c r="N773" s="19">
        <v>0</v>
      </c>
      <c r="O773" s="19">
        <v>0</v>
      </c>
      <c r="P773" s="19">
        <v>0</v>
      </c>
      <c r="Q773" s="19">
        <v>0</v>
      </c>
      <c r="R773" s="19">
        <v>0</v>
      </c>
      <c r="S773" s="19">
        <v>0</v>
      </c>
      <c r="T773" s="19">
        <v>6</v>
      </c>
      <c r="U773" s="19" t="s">
        <v>4652</v>
      </c>
      <c r="V773" s="19">
        <v>13</v>
      </c>
      <c r="W773" s="19" t="s">
        <v>4653</v>
      </c>
      <c r="X773" s="19">
        <v>0</v>
      </c>
      <c r="Y773" s="19">
        <v>0</v>
      </c>
      <c r="Z773" s="19">
        <v>0</v>
      </c>
      <c r="AA773" s="33">
        <v>0</v>
      </c>
      <c r="AB773" s="17">
        <f t="shared" ref="AB773:AB836" si="120">IF(J773&gt;0,1,"")</f>
        <v>1</v>
      </c>
      <c r="AC773" s="17" t="str">
        <f t="shared" ref="AC773:AC836" si="121">IF(L773&gt;0,1,"")</f>
        <v/>
      </c>
      <c r="AD773" s="17" t="str">
        <f t="shared" ref="AD773:AD836" si="122">IF(N773&gt;0,1,"")</f>
        <v/>
      </c>
      <c r="AE773" s="17" t="str">
        <f t="shared" ref="AE773:AE836" si="123">IF(P773&gt;0,1,"")</f>
        <v/>
      </c>
      <c r="AF773" s="17" t="str">
        <f t="shared" ref="AF773:AF836" si="124">IF(R773&gt;0,1,"")</f>
        <v/>
      </c>
      <c r="AG773" s="17">
        <f t="shared" ref="AG773:AG836" si="125">IF(T773&gt;0,1,"")</f>
        <v>1</v>
      </c>
      <c r="AH773" s="17">
        <f t="shared" ref="AH773:AH836" si="126">IF(V773&gt;0,1,"")</f>
        <v>1</v>
      </c>
      <c r="AI773" s="17" t="str">
        <f t="shared" ref="AI773:AI836" si="127">IF(X773&gt;0,1,"")</f>
        <v/>
      </c>
      <c r="AJ773" s="17" t="str">
        <f t="shared" ref="AJ773:AJ836" si="128">IF(Z773&gt;0,1,"")</f>
        <v/>
      </c>
      <c r="AK773" s="17">
        <f t="shared" ref="AK773:AK836" si="129">SUM(AB773:AJ773)</f>
        <v>3</v>
      </c>
    </row>
    <row r="774" spans="1:37" s="17" customFormat="1" x14ac:dyDescent="0.25">
      <c r="A774" s="13" t="s">
        <v>4654</v>
      </c>
      <c r="B774" s="14">
        <v>771</v>
      </c>
      <c r="C774" s="15" t="s">
        <v>4655</v>
      </c>
      <c r="D774" s="15" t="s">
        <v>4505</v>
      </c>
      <c r="E774" s="16">
        <v>8266</v>
      </c>
      <c r="F774" s="16">
        <v>8266</v>
      </c>
      <c r="G774" s="16">
        <v>8266</v>
      </c>
      <c r="H774" s="15">
        <v>0.7</v>
      </c>
      <c r="I774" s="15">
        <v>0.7</v>
      </c>
      <c r="J774" s="15">
        <v>1</v>
      </c>
      <c r="K774" s="19" t="s">
        <v>3982</v>
      </c>
      <c r="L774" s="19">
        <v>0</v>
      </c>
      <c r="M774" s="19" t="s">
        <v>3514</v>
      </c>
      <c r="N774" s="19">
        <v>0</v>
      </c>
      <c r="O774" s="19">
        <v>0</v>
      </c>
      <c r="P774" s="19">
        <v>1</v>
      </c>
      <c r="Q774" s="19" t="s">
        <v>4656</v>
      </c>
      <c r="R774" s="19">
        <v>2</v>
      </c>
      <c r="S774" s="19" t="s">
        <v>4657</v>
      </c>
      <c r="T774" s="19">
        <v>1</v>
      </c>
      <c r="U774" s="19" t="s">
        <v>4658</v>
      </c>
      <c r="V774" s="19">
        <v>10</v>
      </c>
      <c r="W774" s="19" t="s">
        <v>4659</v>
      </c>
      <c r="X774" s="19">
        <v>0</v>
      </c>
      <c r="Y774" s="19" t="s">
        <v>3514</v>
      </c>
      <c r="Z774" s="19">
        <v>237</v>
      </c>
      <c r="AA774" s="33">
        <v>237</v>
      </c>
      <c r="AB774" s="17">
        <f t="shared" si="120"/>
        <v>1</v>
      </c>
      <c r="AC774" s="17" t="str">
        <f t="shared" si="121"/>
        <v/>
      </c>
      <c r="AD774" s="17" t="str">
        <f t="shared" si="122"/>
        <v/>
      </c>
      <c r="AE774" s="17">
        <f t="shared" si="123"/>
        <v>1</v>
      </c>
      <c r="AF774" s="17">
        <f t="shared" si="124"/>
        <v>1</v>
      </c>
      <c r="AG774" s="17">
        <f t="shared" si="125"/>
        <v>1</v>
      </c>
      <c r="AH774" s="17">
        <f t="shared" si="126"/>
        <v>1</v>
      </c>
      <c r="AI774" s="17" t="str">
        <f t="shared" si="127"/>
        <v/>
      </c>
      <c r="AJ774" s="17">
        <f t="shared" si="128"/>
        <v>1</v>
      </c>
      <c r="AK774" s="17">
        <f t="shared" si="129"/>
        <v>6</v>
      </c>
    </row>
    <row r="775" spans="1:37" s="17" customFormat="1" x14ac:dyDescent="0.25">
      <c r="A775" s="13" t="s">
        <v>4660</v>
      </c>
      <c r="B775" s="18">
        <v>772</v>
      </c>
      <c r="C775" s="15" t="s">
        <v>4661</v>
      </c>
      <c r="D775" s="15" t="s">
        <v>4505</v>
      </c>
      <c r="E775" s="16">
        <v>4060</v>
      </c>
      <c r="F775" s="16">
        <v>4060</v>
      </c>
      <c r="G775" s="16">
        <v>5260</v>
      </c>
      <c r="H775" s="15">
        <v>0</v>
      </c>
      <c r="I775" s="15">
        <v>0</v>
      </c>
      <c r="J775" s="15">
        <v>0</v>
      </c>
      <c r="K775" s="19">
        <v>0</v>
      </c>
      <c r="L775" s="19">
        <v>0</v>
      </c>
      <c r="M775" s="19">
        <v>0</v>
      </c>
      <c r="N775" s="19">
        <v>0</v>
      </c>
      <c r="O775" s="19">
        <v>0</v>
      </c>
      <c r="P775" s="19">
        <v>1</v>
      </c>
      <c r="Q775" s="19" t="s">
        <v>4662</v>
      </c>
      <c r="R775" s="19">
        <v>1</v>
      </c>
      <c r="S775" s="19" t="s">
        <v>4663</v>
      </c>
      <c r="T775" s="19">
        <v>1</v>
      </c>
      <c r="U775" s="19" t="s">
        <v>4664</v>
      </c>
      <c r="V775" s="19">
        <v>0</v>
      </c>
      <c r="W775" s="19">
        <v>0</v>
      </c>
      <c r="X775" s="19">
        <v>0</v>
      </c>
      <c r="Y775" s="19">
        <v>0</v>
      </c>
      <c r="Z775" s="19">
        <v>0</v>
      </c>
      <c r="AA775" s="33">
        <v>0</v>
      </c>
      <c r="AB775" s="17" t="str">
        <f t="shared" si="120"/>
        <v/>
      </c>
      <c r="AC775" s="17" t="str">
        <f t="shared" si="121"/>
        <v/>
      </c>
      <c r="AD775" s="17" t="str">
        <f t="shared" si="122"/>
        <v/>
      </c>
      <c r="AE775" s="17">
        <f t="shared" si="123"/>
        <v>1</v>
      </c>
      <c r="AF775" s="17">
        <f t="shared" si="124"/>
        <v>1</v>
      </c>
      <c r="AG775" s="17">
        <f t="shared" si="125"/>
        <v>1</v>
      </c>
      <c r="AH775" s="17" t="str">
        <f t="shared" si="126"/>
        <v/>
      </c>
      <c r="AI775" s="17" t="str">
        <f t="shared" si="127"/>
        <v/>
      </c>
      <c r="AJ775" s="17" t="str">
        <f t="shared" si="128"/>
        <v/>
      </c>
      <c r="AK775" s="17">
        <f t="shared" si="129"/>
        <v>3</v>
      </c>
    </row>
    <row r="776" spans="1:37" s="17" customFormat="1" ht="264" x14ac:dyDescent="0.25">
      <c r="A776" s="13" t="s">
        <v>4665</v>
      </c>
      <c r="B776" s="14">
        <v>773</v>
      </c>
      <c r="C776" s="15" t="s">
        <v>4666</v>
      </c>
      <c r="D776" s="15" t="s">
        <v>4505</v>
      </c>
      <c r="E776" s="16">
        <v>11904</v>
      </c>
      <c r="F776" s="16">
        <v>11904</v>
      </c>
      <c r="G776" s="16">
        <v>11904</v>
      </c>
      <c r="H776" s="15">
        <v>0.75</v>
      </c>
      <c r="I776" s="15">
        <v>0.75</v>
      </c>
      <c r="J776" s="15">
        <v>1</v>
      </c>
      <c r="K776" s="19" t="s">
        <v>4667</v>
      </c>
      <c r="L776" s="19">
        <v>0</v>
      </c>
      <c r="M776" s="19">
        <v>0</v>
      </c>
      <c r="N776" s="19">
        <v>0</v>
      </c>
      <c r="O776" s="19">
        <v>0</v>
      </c>
      <c r="P776" s="19">
        <v>3</v>
      </c>
      <c r="Q776" s="19" t="s">
        <v>4668</v>
      </c>
      <c r="R776" s="19">
        <v>0</v>
      </c>
      <c r="S776" s="19">
        <v>0</v>
      </c>
      <c r="T776" s="19">
        <v>31</v>
      </c>
      <c r="U776" s="19" t="s">
        <v>4669</v>
      </c>
      <c r="V776" s="19">
        <v>5</v>
      </c>
      <c r="W776" s="19" t="s">
        <v>4670</v>
      </c>
      <c r="X776" s="19">
        <v>0</v>
      </c>
      <c r="Y776" s="19">
        <v>0</v>
      </c>
      <c r="Z776" s="19">
        <v>36</v>
      </c>
      <c r="AA776" s="33" t="s">
        <v>4671</v>
      </c>
      <c r="AB776" s="17">
        <f t="shared" si="120"/>
        <v>1</v>
      </c>
      <c r="AC776" s="17" t="str">
        <f t="shared" si="121"/>
        <v/>
      </c>
      <c r="AD776" s="17" t="str">
        <f t="shared" si="122"/>
        <v/>
      </c>
      <c r="AE776" s="17">
        <f t="shared" si="123"/>
        <v>1</v>
      </c>
      <c r="AF776" s="17" t="str">
        <f t="shared" si="124"/>
        <v/>
      </c>
      <c r="AG776" s="17">
        <f t="shared" si="125"/>
        <v>1</v>
      </c>
      <c r="AH776" s="17">
        <f t="shared" si="126"/>
        <v>1</v>
      </c>
      <c r="AI776" s="17" t="str">
        <f t="shared" si="127"/>
        <v/>
      </c>
      <c r="AJ776" s="17">
        <f t="shared" si="128"/>
        <v>1</v>
      </c>
      <c r="AK776" s="17">
        <f t="shared" si="129"/>
        <v>5</v>
      </c>
    </row>
    <row r="777" spans="1:37" s="17" customFormat="1" ht="384" x14ac:dyDescent="0.25">
      <c r="A777" s="13" t="s">
        <v>4672</v>
      </c>
      <c r="B777" s="18">
        <v>774</v>
      </c>
      <c r="C777" s="15" t="s">
        <v>227</v>
      </c>
      <c r="D777" s="15" t="s">
        <v>4505</v>
      </c>
      <c r="E777" s="16">
        <v>8153</v>
      </c>
      <c r="F777" s="16">
        <v>8153</v>
      </c>
      <c r="G777" s="16">
        <v>8153</v>
      </c>
      <c r="H777" s="15">
        <v>46</v>
      </c>
      <c r="I777" s="15">
        <v>50</v>
      </c>
      <c r="J777" s="15">
        <v>2</v>
      </c>
      <c r="K777" s="19" t="s">
        <v>4673</v>
      </c>
      <c r="L777" s="19">
        <v>1</v>
      </c>
      <c r="M777" s="19" t="s">
        <v>4674</v>
      </c>
      <c r="N777" s="19">
        <v>0</v>
      </c>
      <c r="O777" s="19">
        <v>0</v>
      </c>
      <c r="P777" s="19">
        <v>0</v>
      </c>
      <c r="Q777" s="19">
        <v>0</v>
      </c>
      <c r="R777" s="19">
        <v>5</v>
      </c>
      <c r="S777" s="19" t="s">
        <v>4675</v>
      </c>
      <c r="T777" s="19">
        <v>42</v>
      </c>
      <c r="U777" s="19" t="s">
        <v>4676</v>
      </c>
      <c r="V777" s="19">
        <v>52</v>
      </c>
      <c r="W777" s="19" t="s">
        <v>4677</v>
      </c>
      <c r="X777" s="19">
        <v>0</v>
      </c>
      <c r="Y777" s="19" t="s">
        <v>367</v>
      </c>
      <c r="Z777" s="19">
        <v>0</v>
      </c>
      <c r="AA777" s="33" t="s">
        <v>4678</v>
      </c>
      <c r="AB777" s="17">
        <f t="shared" si="120"/>
        <v>1</v>
      </c>
      <c r="AC777" s="17">
        <f t="shared" si="121"/>
        <v>1</v>
      </c>
      <c r="AD777" s="17" t="str">
        <f t="shared" si="122"/>
        <v/>
      </c>
      <c r="AE777" s="17" t="str">
        <f t="shared" si="123"/>
        <v/>
      </c>
      <c r="AF777" s="17">
        <f t="shared" si="124"/>
        <v>1</v>
      </c>
      <c r="AG777" s="17">
        <f t="shared" si="125"/>
        <v>1</v>
      </c>
      <c r="AH777" s="17">
        <f t="shared" si="126"/>
        <v>1</v>
      </c>
      <c r="AI777" s="17" t="str">
        <f t="shared" si="127"/>
        <v/>
      </c>
      <c r="AJ777" s="17" t="str">
        <f t="shared" si="128"/>
        <v/>
      </c>
      <c r="AK777" s="17">
        <f t="shared" si="129"/>
        <v>5</v>
      </c>
    </row>
    <row r="778" spans="1:37" s="17" customFormat="1" ht="409.5" x14ac:dyDescent="0.25">
      <c r="A778" s="13" t="s">
        <v>4679</v>
      </c>
      <c r="B778" s="14">
        <v>775</v>
      </c>
      <c r="C778" s="15" t="s">
        <v>4680</v>
      </c>
      <c r="D778" s="15" t="s">
        <v>4505</v>
      </c>
      <c r="E778" s="16">
        <v>3694</v>
      </c>
      <c r="F778" s="16">
        <v>3694</v>
      </c>
      <c r="G778" s="16">
        <v>3760</v>
      </c>
      <c r="H778" s="15">
        <v>0</v>
      </c>
      <c r="I778" s="15">
        <v>0</v>
      </c>
      <c r="J778" s="15">
        <v>3</v>
      </c>
      <c r="K778" s="19" t="s">
        <v>4681</v>
      </c>
      <c r="L778" s="19">
        <v>0</v>
      </c>
      <c r="M778" s="19" t="s">
        <v>291</v>
      </c>
      <c r="N778" s="19">
        <v>0</v>
      </c>
      <c r="O778" s="19">
        <v>0</v>
      </c>
      <c r="P778" s="19">
        <v>2</v>
      </c>
      <c r="Q778" s="19" t="s">
        <v>4682</v>
      </c>
      <c r="R778" s="19">
        <v>2</v>
      </c>
      <c r="S778" s="19" t="s">
        <v>4683</v>
      </c>
      <c r="T778" s="19">
        <v>29</v>
      </c>
      <c r="U778" s="19" t="s">
        <v>4684</v>
      </c>
      <c r="V778" s="19">
        <v>2</v>
      </c>
      <c r="W778" s="19" t="s">
        <v>4685</v>
      </c>
      <c r="X778" s="19">
        <v>0</v>
      </c>
      <c r="Y778" s="19" t="s">
        <v>291</v>
      </c>
      <c r="Z778" s="19">
        <v>68</v>
      </c>
      <c r="AA778" s="33" t="s">
        <v>4686</v>
      </c>
      <c r="AB778" s="17">
        <f t="shared" si="120"/>
        <v>1</v>
      </c>
      <c r="AC778" s="17" t="str">
        <f t="shared" si="121"/>
        <v/>
      </c>
      <c r="AD778" s="17" t="str">
        <f t="shared" si="122"/>
        <v/>
      </c>
      <c r="AE778" s="17">
        <f t="shared" si="123"/>
        <v>1</v>
      </c>
      <c r="AF778" s="17">
        <f t="shared" si="124"/>
        <v>1</v>
      </c>
      <c r="AG778" s="17">
        <f t="shared" si="125"/>
        <v>1</v>
      </c>
      <c r="AH778" s="17">
        <f t="shared" si="126"/>
        <v>1</v>
      </c>
      <c r="AI778" s="17" t="str">
        <f t="shared" si="127"/>
        <v/>
      </c>
      <c r="AJ778" s="17">
        <f t="shared" si="128"/>
        <v>1</v>
      </c>
      <c r="AK778" s="17">
        <f t="shared" si="129"/>
        <v>6</v>
      </c>
    </row>
    <row r="779" spans="1:37" s="17" customFormat="1" ht="36" x14ac:dyDescent="0.25">
      <c r="A779" s="13" t="s">
        <v>4687</v>
      </c>
      <c r="B779" s="18">
        <v>776</v>
      </c>
      <c r="C779" s="15" t="s">
        <v>4688</v>
      </c>
      <c r="D779" s="15" t="s">
        <v>4505</v>
      </c>
      <c r="E779" s="16">
        <v>4207</v>
      </c>
      <c r="F779" s="16">
        <v>4207</v>
      </c>
      <c r="G779" s="16">
        <v>4207</v>
      </c>
      <c r="H779" s="15">
        <v>0.5</v>
      </c>
      <c r="I779" s="15">
        <v>0.5</v>
      </c>
      <c r="J779" s="15">
        <v>0</v>
      </c>
      <c r="K779" s="19">
        <v>0</v>
      </c>
      <c r="L779" s="19">
        <v>0</v>
      </c>
      <c r="M779" s="19">
        <v>0</v>
      </c>
      <c r="N779" s="19">
        <v>0</v>
      </c>
      <c r="O779" s="19">
        <v>0</v>
      </c>
      <c r="P779" s="19">
        <v>1</v>
      </c>
      <c r="Q779" s="19" t="s">
        <v>1688</v>
      </c>
      <c r="R779" s="19">
        <v>0</v>
      </c>
      <c r="S779" s="19">
        <v>0</v>
      </c>
      <c r="T779" s="19">
        <v>10</v>
      </c>
      <c r="U779" s="19" t="s">
        <v>4689</v>
      </c>
      <c r="V779" s="19">
        <v>2</v>
      </c>
      <c r="W779" s="19" t="s">
        <v>4690</v>
      </c>
      <c r="X779" s="19">
        <v>0</v>
      </c>
      <c r="Y779" s="19">
        <v>0</v>
      </c>
      <c r="Z779" s="19">
        <v>12</v>
      </c>
      <c r="AA779" s="33" t="s">
        <v>4691</v>
      </c>
      <c r="AB779" s="17" t="str">
        <f t="shared" si="120"/>
        <v/>
      </c>
      <c r="AC779" s="17" t="str">
        <f t="shared" si="121"/>
        <v/>
      </c>
      <c r="AD779" s="17" t="str">
        <f t="shared" si="122"/>
        <v/>
      </c>
      <c r="AE779" s="17">
        <f t="shared" si="123"/>
        <v>1</v>
      </c>
      <c r="AF779" s="17" t="str">
        <f t="shared" si="124"/>
        <v/>
      </c>
      <c r="AG779" s="17">
        <f t="shared" si="125"/>
        <v>1</v>
      </c>
      <c r="AH779" s="17">
        <f t="shared" si="126"/>
        <v>1</v>
      </c>
      <c r="AI779" s="17" t="str">
        <f t="shared" si="127"/>
        <v/>
      </c>
      <c r="AJ779" s="17">
        <f t="shared" si="128"/>
        <v>1</v>
      </c>
      <c r="AK779" s="17">
        <f t="shared" si="129"/>
        <v>4</v>
      </c>
    </row>
    <row r="780" spans="1:37" s="17" customFormat="1" ht="84" x14ac:dyDescent="0.25">
      <c r="A780" s="13" t="s">
        <v>4692</v>
      </c>
      <c r="B780" s="14">
        <v>777</v>
      </c>
      <c r="C780" s="15" t="s">
        <v>4693</v>
      </c>
      <c r="D780" s="15" t="s">
        <v>4505</v>
      </c>
      <c r="E780" s="16">
        <v>14627</v>
      </c>
      <c r="F780" s="16">
        <v>14627</v>
      </c>
      <c r="G780" s="16">
        <v>14627</v>
      </c>
      <c r="H780" s="15">
        <v>1.2</v>
      </c>
      <c r="I780" s="15">
        <v>1.2</v>
      </c>
      <c r="J780" s="15">
        <v>2</v>
      </c>
      <c r="K780" s="19" t="s">
        <v>4694</v>
      </c>
      <c r="L780" s="19">
        <v>1</v>
      </c>
      <c r="M780" s="19" t="s">
        <v>4695</v>
      </c>
      <c r="N780" s="19">
        <v>0</v>
      </c>
      <c r="O780" s="19">
        <v>0</v>
      </c>
      <c r="P780" s="19">
        <v>0</v>
      </c>
      <c r="Q780" s="19">
        <v>0</v>
      </c>
      <c r="R780" s="19">
        <v>2</v>
      </c>
      <c r="S780" s="19" t="s">
        <v>4696</v>
      </c>
      <c r="T780" s="19">
        <v>24</v>
      </c>
      <c r="U780" s="19" t="s">
        <v>4697</v>
      </c>
      <c r="V780" s="19">
        <v>2</v>
      </c>
      <c r="W780" s="19" t="s">
        <v>4698</v>
      </c>
      <c r="X780" s="19">
        <v>0</v>
      </c>
      <c r="Y780" s="19">
        <v>0</v>
      </c>
      <c r="Z780" s="19">
        <v>235</v>
      </c>
      <c r="AA780" s="33" t="s">
        <v>4699</v>
      </c>
      <c r="AB780" s="17">
        <f t="shared" si="120"/>
        <v>1</v>
      </c>
      <c r="AC780" s="17">
        <f t="shared" si="121"/>
        <v>1</v>
      </c>
      <c r="AD780" s="17" t="str">
        <f t="shared" si="122"/>
        <v/>
      </c>
      <c r="AE780" s="17" t="str">
        <f t="shared" si="123"/>
        <v/>
      </c>
      <c r="AF780" s="17">
        <f t="shared" si="124"/>
        <v>1</v>
      </c>
      <c r="AG780" s="17">
        <f t="shared" si="125"/>
        <v>1</v>
      </c>
      <c r="AH780" s="17">
        <f t="shared" si="126"/>
        <v>1</v>
      </c>
      <c r="AI780" s="17" t="str">
        <f t="shared" si="127"/>
        <v/>
      </c>
      <c r="AJ780" s="17">
        <f t="shared" si="128"/>
        <v>1</v>
      </c>
      <c r="AK780" s="17">
        <f t="shared" si="129"/>
        <v>6</v>
      </c>
    </row>
    <row r="781" spans="1:37" s="17" customFormat="1" ht="72" x14ac:dyDescent="0.25">
      <c r="A781" s="13" t="s">
        <v>4700</v>
      </c>
      <c r="B781" s="18">
        <v>778</v>
      </c>
      <c r="C781" s="15" t="s">
        <v>4701</v>
      </c>
      <c r="D781" s="15" t="s">
        <v>4505</v>
      </c>
      <c r="E781" s="16">
        <v>4950</v>
      </c>
      <c r="F781" s="16">
        <v>9500</v>
      </c>
      <c r="G781" s="16">
        <v>7300</v>
      </c>
      <c r="H781" s="15">
        <v>0.5</v>
      </c>
      <c r="I781" s="15">
        <v>0.5</v>
      </c>
      <c r="J781" s="15">
        <v>0</v>
      </c>
      <c r="K781" s="19" t="s">
        <v>291</v>
      </c>
      <c r="L781" s="19">
        <v>0</v>
      </c>
      <c r="M781" s="19" t="s">
        <v>291</v>
      </c>
      <c r="N781" s="19">
        <v>0</v>
      </c>
      <c r="O781" s="19">
        <v>0</v>
      </c>
      <c r="P781" s="19">
        <v>0</v>
      </c>
      <c r="Q781" s="19">
        <v>0</v>
      </c>
      <c r="R781" s="19">
        <v>3</v>
      </c>
      <c r="S781" s="19" t="s">
        <v>4702</v>
      </c>
      <c r="T781" s="19">
        <v>7</v>
      </c>
      <c r="U781" s="19" t="s">
        <v>4703</v>
      </c>
      <c r="V781" s="19">
        <v>1</v>
      </c>
      <c r="W781" s="19" t="s">
        <v>4704</v>
      </c>
      <c r="X781" s="19">
        <v>0</v>
      </c>
      <c r="Y781" s="19" t="s">
        <v>291</v>
      </c>
      <c r="Z781" s="19">
        <v>0</v>
      </c>
      <c r="AA781" s="33" t="s">
        <v>4705</v>
      </c>
      <c r="AB781" s="17" t="str">
        <f t="shared" si="120"/>
        <v/>
      </c>
      <c r="AC781" s="17" t="str">
        <f t="shared" si="121"/>
        <v/>
      </c>
      <c r="AD781" s="17" t="str">
        <f t="shared" si="122"/>
        <v/>
      </c>
      <c r="AE781" s="17" t="str">
        <f t="shared" si="123"/>
        <v/>
      </c>
      <c r="AF781" s="17">
        <f t="shared" si="124"/>
        <v>1</v>
      </c>
      <c r="AG781" s="17">
        <f t="shared" si="125"/>
        <v>1</v>
      </c>
      <c r="AH781" s="17">
        <f t="shared" si="126"/>
        <v>1</v>
      </c>
      <c r="AI781" s="17" t="str">
        <f t="shared" si="127"/>
        <v/>
      </c>
      <c r="AJ781" s="17" t="str">
        <f t="shared" si="128"/>
        <v/>
      </c>
      <c r="AK781" s="17">
        <f t="shared" si="129"/>
        <v>3</v>
      </c>
    </row>
    <row r="782" spans="1:37" s="17" customFormat="1" ht="144" x14ac:dyDescent="0.25">
      <c r="A782" s="13" t="s">
        <v>4706</v>
      </c>
      <c r="B782" s="14">
        <v>779</v>
      </c>
      <c r="C782" s="15" t="s">
        <v>4707</v>
      </c>
      <c r="D782" s="15" t="s">
        <v>4505</v>
      </c>
      <c r="E782" s="16">
        <v>9157</v>
      </c>
      <c r="F782" s="16">
        <v>9157</v>
      </c>
      <c r="G782" s="16">
        <v>9157</v>
      </c>
      <c r="H782" s="15">
        <v>0.5</v>
      </c>
      <c r="I782" s="15">
        <v>0.5</v>
      </c>
      <c r="J782" s="15">
        <v>2</v>
      </c>
      <c r="K782" s="19" t="s">
        <v>4708</v>
      </c>
      <c r="L782" s="19">
        <v>0</v>
      </c>
      <c r="M782" s="19">
        <v>0</v>
      </c>
      <c r="N782" s="19">
        <v>0</v>
      </c>
      <c r="O782" s="19">
        <v>0</v>
      </c>
      <c r="P782" s="19">
        <v>4</v>
      </c>
      <c r="Q782" s="19" t="s">
        <v>4709</v>
      </c>
      <c r="R782" s="19">
        <v>0</v>
      </c>
      <c r="S782" s="19">
        <v>0</v>
      </c>
      <c r="T782" s="19">
        <v>13</v>
      </c>
      <c r="U782" s="19" t="s">
        <v>4710</v>
      </c>
      <c r="V782" s="19">
        <v>16</v>
      </c>
      <c r="W782" s="19" t="s">
        <v>4711</v>
      </c>
      <c r="X782" s="19">
        <v>0</v>
      </c>
      <c r="Y782" s="19">
        <v>0</v>
      </c>
      <c r="Z782" s="19">
        <v>24</v>
      </c>
      <c r="AA782" s="33">
        <v>0</v>
      </c>
      <c r="AB782" s="17">
        <f t="shared" si="120"/>
        <v>1</v>
      </c>
      <c r="AC782" s="17" t="str">
        <f t="shared" si="121"/>
        <v/>
      </c>
      <c r="AD782" s="17" t="str">
        <f t="shared" si="122"/>
        <v/>
      </c>
      <c r="AE782" s="17">
        <f t="shared" si="123"/>
        <v>1</v>
      </c>
      <c r="AF782" s="17" t="str">
        <f t="shared" si="124"/>
        <v/>
      </c>
      <c r="AG782" s="17">
        <f t="shared" si="125"/>
        <v>1</v>
      </c>
      <c r="AH782" s="17">
        <f t="shared" si="126"/>
        <v>1</v>
      </c>
      <c r="AI782" s="17" t="str">
        <f t="shared" si="127"/>
        <v/>
      </c>
      <c r="AJ782" s="17">
        <f t="shared" si="128"/>
        <v>1</v>
      </c>
      <c r="AK782" s="17">
        <f t="shared" si="129"/>
        <v>5</v>
      </c>
    </row>
    <row r="783" spans="1:37" s="17" customFormat="1" x14ac:dyDescent="0.25">
      <c r="A783" s="13" t="s">
        <v>4712</v>
      </c>
      <c r="B783" s="18">
        <v>780</v>
      </c>
      <c r="C783" s="15" t="s">
        <v>4713</v>
      </c>
      <c r="D783" s="15" t="s">
        <v>4505</v>
      </c>
      <c r="E783" s="16">
        <v>3218</v>
      </c>
      <c r="F783" s="16">
        <v>3218</v>
      </c>
      <c r="G783" s="16">
        <v>4800</v>
      </c>
      <c r="H783" s="15">
        <v>0</v>
      </c>
      <c r="I783" s="15">
        <v>0</v>
      </c>
      <c r="J783" s="15">
        <v>0</v>
      </c>
      <c r="K783" s="19">
        <v>0</v>
      </c>
      <c r="L783" s="19">
        <v>0</v>
      </c>
      <c r="M783" s="19">
        <v>0</v>
      </c>
      <c r="N783" s="19">
        <v>0</v>
      </c>
      <c r="O783" s="19">
        <v>0</v>
      </c>
      <c r="P783" s="19">
        <v>0</v>
      </c>
      <c r="Q783" s="19">
        <v>0</v>
      </c>
      <c r="R783" s="19">
        <v>0</v>
      </c>
      <c r="S783" s="19">
        <v>0</v>
      </c>
      <c r="T783" s="19">
        <v>0</v>
      </c>
      <c r="U783" s="19">
        <v>0</v>
      </c>
      <c r="V783" s="19">
        <v>0</v>
      </c>
      <c r="W783" s="19">
        <v>0</v>
      </c>
      <c r="X783" s="19">
        <v>0</v>
      </c>
      <c r="Y783" s="19">
        <v>0</v>
      </c>
      <c r="Z783" s="19">
        <v>0</v>
      </c>
      <c r="AA783" s="33">
        <v>0</v>
      </c>
      <c r="AB783" s="17" t="str">
        <f t="shared" si="120"/>
        <v/>
      </c>
      <c r="AC783" s="17" t="str">
        <f t="shared" si="121"/>
        <v/>
      </c>
      <c r="AD783" s="17" t="str">
        <f t="shared" si="122"/>
        <v/>
      </c>
      <c r="AE783" s="17" t="str">
        <f t="shared" si="123"/>
        <v/>
      </c>
      <c r="AF783" s="17" t="str">
        <f t="shared" si="124"/>
        <v/>
      </c>
      <c r="AG783" s="17" t="str">
        <f t="shared" si="125"/>
        <v/>
      </c>
      <c r="AH783" s="17" t="str">
        <f t="shared" si="126"/>
        <v/>
      </c>
      <c r="AI783" s="17" t="str">
        <f t="shared" si="127"/>
        <v/>
      </c>
      <c r="AJ783" s="17" t="str">
        <f t="shared" si="128"/>
        <v/>
      </c>
      <c r="AK783" s="17">
        <f t="shared" si="129"/>
        <v>0</v>
      </c>
    </row>
    <row r="784" spans="1:37" s="17" customFormat="1" ht="409.5" x14ac:dyDescent="0.25">
      <c r="A784" s="13" t="s">
        <v>4714</v>
      </c>
      <c r="B784" s="14">
        <v>781</v>
      </c>
      <c r="C784" s="15" t="s">
        <v>4715</v>
      </c>
      <c r="D784" s="15" t="s">
        <v>4505</v>
      </c>
      <c r="E784" s="16">
        <v>19633</v>
      </c>
      <c r="F784" s="16">
        <v>19633</v>
      </c>
      <c r="G784" s="16">
        <v>19633</v>
      </c>
      <c r="H784" s="15">
        <v>1.5</v>
      </c>
      <c r="I784" s="15">
        <v>1.5</v>
      </c>
      <c r="J784" s="15">
        <v>6</v>
      </c>
      <c r="K784" s="19" t="s">
        <v>4716</v>
      </c>
      <c r="L784" s="19">
        <v>2</v>
      </c>
      <c r="M784" s="19" t="s">
        <v>4717</v>
      </c>
      <c r="N784" s="19">
        <v>1</v>
      </c>
      <c r="O784" s="19" t="s">
        <v>4718</v>
      </c>
      <c r="P784" s="19">
        <v>3</v>
      </c>
      <c r="Q784" s="19" t="s">
        <v>4719</v>
      </c>
      <c r="R784" s="19">
        <v>2</v>
      </c>
      <c r="S784" s="19" t="s">
        <v>4720</v>
      </c>
      <c r="T784" s="19">
        <v>30</v>
      </c>
      <c r="U784" s="19" t="s">
        <v>4721</v>
      </c>
      <c r="V784" s="19">
        <v>42</v>
      </c>
      <c r="W784" s="19" t="s">
        <v>4722</v>
      </c>
      <c r="X784" s="19">
        <v>1</v>
      </c>
      <c r="Y784" s="19" t="s">
        <v>4723</v>
      </c>
      <c r="Z784" s="19">
        <v>0</v>
      </c>
      <c r="AA784" s="33" t="s">
        <v>4724</v>
      </c>
      <c r="AB784" s="17">
        <f t="shared" si="120"/>
        <v>1</v>
      </c>
      <c r="AC784" s="17">
        <f t="shared" si="121"/>
        <v>1</v>
      </c>
      <c r="AD784" s="17">
        <f t="shared" si="122"/>
        <v>1</v>
      </c>
      <c r="AE784" s="17">
        <f t="shared" si="123"/>
        <v>1</v>
      </c>
      <c r="AF784" s="17">
        <f t="shared" si="124"/>
        <v>1</v>
      </c>
      <c r="AG784" s="17">
        <f t="shared" si="125"/>
        <v>1</v>
      </c>
      <c r="AH784" s="17">
        <f t="shared" si="126"/>
        <v>1</v>
      </c>
      <c r="AI784" s="17">
        <f t="shared" si="127"/>
        <v>1</v>
      </c>
      <c r="AJ784" s="17" t="str">
        <f t="shared" si="128"/>
        <v/>
      </c>
      <c r="AK784" s="17">
        <f t="shared" si="129"/>
        <v>8</v>
      </c>
    </row>
    <row r="785" spans="1:37" s="17" customFormat="1" ht="60" x14ac:dyDescent="0.25">
      <c r="A785" s="13" t="s">
        <v>4725</v>
      </c>
      <c r="B785" s="18">
        <v>782</v>
      </c>
      <c r="C785" s="15" t="s">
        <v>4726</v>
      </c>
      <c r="D785" s="15" t="s">
        <v>4505</v>
      </c>
      <c r="E785" s="16">
        <v>5050</v>
      </c>
      <c r="F785" s="16">
        <v>5067</v>
      </c>
      <c r="G785" s="16">
        <v>5050</v>
      </c>
      <c r="H785" s="15">
        <v>0</v>
      </c>
      <c r="I785" s="15">
        <v>0</v>
      </c>
      <c r="J785" s="15">
        <v>2</v>
      </c>
      <c r="K785" s="19" t="s">
        <v>4727</v>
      </c>
      <c r="L785" s="19">
        <v>0</v>
      </c>
      <c r="M785" s="19">
        <v>0</v>
      </c>
      <c r="N785" s="19">
        <v>0</v>
      </c>
      <c r="O785" s="19">
        <v>0</v>
      </c>
      <c r="P785" s="19">
        <v>1</v>
      </c>
      <c r="Q785" s="19" t="s">
        <v>4728</v>
      </c>
      <c r="R785" s="19">
        <v>0</v>
      </c>
      <c r="S785" s="19">
        <v>0</v>
      </c>
      <c r="T785" s="19">
        <v>7</v>
      </c>
      <c r="U785" s="19" t="s">
        <v>4729</v>
      </c>
      <c r="V785" s="19">
        <v>1</v>
      </c>
      <c r="W785" s="19" t="s">
        <v>4730</v>
      </c>
      <c r="X785" s="19">
        <v>0</v>
      </c>
      <c r="Y785" s="19">
        <v>0</v>
      </c>
      <c r="Z785" s="19">
        <v>0</v>
      </c>
      <c r="AA785" s="33">
        <v>0</v>
      </c>
      <c r="AB785" s="17">
        <f t="shared" si="120"/>
        <v>1</v>
      </c>
      <c r="AC785" s="17" t="str">
        <f t="shared" si="121"/>
        <v/>
      </c>
      <c r="AD785" s="17" t="str">
        <f t="shared" si="122"/>
        <v/>
      </c>
      <c r="AE785" s="17">
        <f t="shared" si="123"/>
        <v>1</v>
      </c>
      <c r="AF785" s="17" t="str">
        <f t="shared" si="124"/>
        <v/>
      </c>
      <c r="AG785" s="17">
        <f t="shared" si="125"/>
        <v>1</v>
      </c>
      <c r="AH785" s="17">
        <f t="shared" si="126"/>
        <v>1</v>
      </c>
      <c r="AI785" s="17" t="str">
        <f t="shared" si="127"/>
        <v/>
      </c>
      <c r="AJ785" s="17" t="str">
        <f t="shared" si="128"/>
        <v/>
      </c>
      <c r="AK785" s="17">
        <f t="shared" si="129"/>
        <v>4</v>
      </c>
    </row>
    <row r="786" spans="1:37" s="17" customFormat="1" ht="276" x14ac:dyDescent="0.25">
      <c r="A786" s="13" t="s">
        <v>4731</v>
      </c>
      <c r="B786" s="14">
        <v>783</v>
      </c>
      <c r="C786" s="15" t="s">
        <v>4732</v>
      </c>
      <c r="D786" s="15" t="s">
        <v>4505</v>
      </c>
      <c r="E786" s="16">
        <v>2501</v>
      </c>
      <c r="F786" s="16">
        <v>2501</v>
      </c>
      <c r="G786" s="16">
        <v>3500</v>
      </c>
      <c r="H786" s="15">
        <v>0</v>
      </c>
      <c r="I786" s="15">
        <v>0.25</v>
      </c>
      <c r="J786" s="15">
        <v>1</v>
      </c>
      <c r="K786" s="19" t="s">
        <v>4733</v>
      </c>
      <c r="L786" s="19">
        <v>0</v>
      </c>
      <c r="M786" s="19">
        <v>0</v>
      </c>
      <c r="N786" s="19">
        <v>0</v>
      </c>
      <c r="O786" s="19">
        <v>0</v>
      </c>
      <c r="P786" s="19">
        <v>1</v>
      </c>
      <c r="Q786" s="19" t="s">
        <v>4734</v>
      </c>
      <c r="R786" s="19">
        <v>3</v>
      </c>
      <c r="S786" s="19" t="s">
        <v>4735</v>
      </c>
      <c r="T786" s="19">
        <v>16</v>
      </c>
      <c r="U786" s="19" t="s">
        <v>4736</v>
      </c>
      <c r="V786" s="19">
        <v>10</v>
      </c>
      <c r="W786" s="19" t="s">
        <v>4737</v>
      </c>
      <c r="X786" s="19">
        <v>0</v>
      </c>
      <c r="Y786" s="19">
        <v>0</v>
      </c>
      <c r="Z786" s="19">
        <v>0</v>
      </c>
      <c r="AA786" s="33">
        <v>0</v>
      </c>
      <c r="AB786" s="17">
        <f t="shared" si="120"/>
        <v>1</v>
      </c>
      <c r="AC786" s="17" t="str">
        <f t="shared" si="121"/>
        <v/>
      </c>
      <c r="AD786" s="17" t="str">
        <f t="shared" si="122"/>
        <v/>
      </c>
      <c r="AE786" s="17">
        <f t="shared" si="123"/>
        <v>1</v>
      </c>
      <c r="AF786" s="17">
        <f t="shared" si="124"/>
        <v>1</v>
      </c>
      <c r="AG786" s="17">
        <f t="shared" si="125"/>
        <v>1</v>
      </c>
      <c r="AH786" s="17">
        <f t="shared" si="126"/>
        <v>1</v>
      </c>
      <c r="AI786" s="17" t="str">
        <f t="shared" si="127"/>
        <v/>
      </c>
      <c r="AJ786" s="17" t="str">
        <f t="shared" si="128"/>
        <v/>
      </c>
      <c r="AK786" s="17">
        <f t="shared" si="129"/>
        <v>5</v>
      </c>
    </row>
    <row r="787" spans="1:37" s="17" customFormat="1" ht="60" x14ac:dyDescent="0.25">
      <c r="A787" s="13" t="s">
        <v>4738</v>
      </c>
      <c r="B787" s="18">
        <v>784</v>
      </c>
      <c r="C787" s="15" t="s">
        <v>4739</v>
      </c>
      <c r="D787" s="15" t="s">
        <v>4505</v>
      </c>
      <c r="E787" s="16">
        <v>2501</v>
      </c>
      <c r="F787" s="16">
        <v>2501</v>
      </c>
      <c r="G787" s="16">
        <v>2501</v>
      </c>
      <c r="H787" s="15">
        <v>0</v>
      </c>
      <c r="I787" s="15">
        <v>0</v>
      </c>
      <c r="J787" s="15">
        <v>0</v>
      </c>
      <c r="K787" s="19">
        <v>0</v>
      </c>
      <c r="L787" s="19">
        <v>0</v>
      </c>
      <c r="M787" s="19">
        <v>0</v>
      </c>
      <c r="N787" s="19">
        <v>0</v>
      </c>
      <c r="O787" s="19">
        <v>0</v>
      </c>
      <c r="P787" s="19">
        <v>0</v>
      </c>
      <c r="Q787" s="19">
        <v>0</v>
      </c>
      <c r="R787" s="19">
        <v>0</v>
      </c>
      <c r="S787" s="19">
        <v>0</v>
      </c>
      <c r="T787" s="19">
        <v>4</v>
      </c>
      <c r="U787" s="19" t="s">
        <v>4740</v>
      </c>
      <c r="V787" s="19">
        <v>0</v>
      </c>
      <c r="W787" s="19">
        <v>0</v>
      </c>
      <c r="X787" s="19">
        <v>0</v>
      </c>
      <c r="Y787" s="19">
        <v>0</v>
      </c>
      <c r="Z787" s="19">
        <v>0</v>
      </c>
      <c r="AA787" s="33">
        <v>0</v>
      </c>
      <c r="AB787" s="17" t="str">
        <f t="shared" si="120"/>
        <v/>
      </c>
      <c r="AC787" s="17" t="str">
        <f t="shared" si="121"/>
        <v/>
      </c>
      <c r="AD787" s="17" t="str">
        <f t="shared" si="122"/>
        <v/>
      </c>
      <c r="AE787" s="17" t="str">
        <f t="shared" si="123"/>
        <v/>
      </c>
      <c r="AF787" s="17" t="str">
        <f t="shared" si="124"/>
        <v/>
      </c>
      <c r="AG787" s="17">
        <f t="shared" si="125"/>
        <v>1</v>
      </c>
      <c r="AH787" s="17" t="str">
        <f t="shared" si="126"/>
        <v/>
      </c>
      <c r="AI787" s="17" t="str">
        <f t="shared" si="127"/>
        <v/>
      </c>
      <c r="AJ787" s="17" t="str">
        <f t="shared" si="128"/>
        <v/>
      </c>
      <c r="AK787" s="17">
        <f t="shared" si="129"/>
        <v>1</v>
      </c>
    </row>
    <row r="788" spans="1:37" s="17" customFormat="1" ht="409.5" x14ac:dyDescent="0.25">
      <c r="A788" s="13" t="s">
        <v>4741</v>
      </c>
      <c r="B788" s="14">
        <v>785</v>
      </c>
      <c r="C788" s="15" t="s">
        <v>4742</v>
      </c>
      <c r="D788" s="15" t="s">
        <v>4743</v>
      </c>
      <c r="E788" s="16">
        <v>111362</v>
      </c>
      <c r="F788" s="16">
        <v>111362</v>
      </c>
      <c r="G788" s="16">
        <v>111362</v>
      </c>
      <c r="H788" s="15">
        <v>9</v>
      </c>
      <c r="I788" s="15">
        <v>9</v>
      </c>
      <c r="J788" s="15">
        <v>7</v>
      </c>
      <c r="K788" s="19" t="s">
        <v>4744</v>
      </c>
      <c r="L788" s="19">
        <v>17</v>
      </c>
      <c r="M788" s="19" t="s">
        <v>4745</v>
      </c>
      <c r="N788" s="19">
        <v>0</v>
      </c>
      <c r="O788" s="19">
        <v>0</v>
      </c>
      <c r="P788" s="19">
        <v>9</v>
      </c>
      <c r="Q788" s="19" t="s">
        <v>4746</v>
      </c>
      <c r="R788" s="19">
        <v>1</v>
      </c>
      <c r="S788" s="19" t="s">
        <v>4747</v>
      </c>
      <c r="T788" s="19">
        <v>71</v>
      </c>
      <c r="U788" s="19" t="s">
        <v>4748</v>
      </c>
      <c r="V788" s="19">
        <v>33</v>
      </c>
      <c r="W788" s="19" t="s">
        <v>4749</v>
      </c>
      <c r="X788" s="19">
        <v>4</v>
      </c>
      <c r="Y788" s="19" t="s">
        <v>4750</v>
      </c>
      <c r="Z788" s="19">
        <v>5694</v>
      </c>
      <c r="AA788" s="33" t="s">
        <v>4751</v>
      </c>
      <c r="AB788" s="17">
        <f t="shared" si="120"/>
        <v>1</v>
      </c>
      <c r="AC788" s="17">
        <f t="shared" si="121"/>
        <v>1</v>
      </c>
      <c r="AD788" s="17" t="str">
        <f t="shared" si="122"/>
        <v/>
      </c>
      <c r="AE788" s="17">
        <f t="shared" si="123"/>
        <v>1</v>
      </c>
      <c r="AF788" s="17">
        <f t="shared" si="124"/>
        <v>1</v>
      </c>
      <c r="AG788" s="17">
        <f t="shared" si="125"/>
        <v>1</v>
      </c>
      <c r="AH788" s="17">
        <f t="shared" si="126"/>
        <v>1</v>
      </c>
      <c r="AI788" s="17">
        <f t="shared" si="127"/>
        <v>1</v>
      </c>
      <c r="AJ788" s="17">
        <f t="shared" si="128"/>
        <v>1</v>
      </c>
      <c r="AK788" s="17">
        <f t="shared" si="129"/>
        <v>8</v>
      </c>
    </row>
    <row r="789" spans="1:37" s="17" customFormat="1" ht="409.5" x14ac:dyDescent="0.25">
      <c r="A789" s="13" t="s">
        <v>4752</v>
      </c>
      <c r="B789" s="18">
        <v>786</v>
      </c>
      <c r="C789" s="15" t="s">
        <v>4753</v>
      </c>
      <c r="D789" s="15" t="s">
        <v>4743</v>
      </c>
      <c r="E789" s="16">
        <v>39595</v>
      </c>
      <c r="F789" s="16">
        <v>39595</v>
      </c>
      <c r="G789" s="16">
        <v>39595</v>
      </c>
      <c r="H789" s="15">
        <v>3.2</v>
      </c>
      <c r="I789" s="15">
        <v>3.2</v>
      </c>
      <c r="J789" s="15">
        <v>10</v>
      </c>
      <c r="K789" s="19" t="s">
        <v>4754</v>
      </c>
      <c r="L789" s="19">
        <v>4</v>
      </c>
      <c r="M789" s="19" t="s">
        <v>4755</v>
      </c>
      <c r="N789" s="19">
        <v>0</v>
      </c>
      <c r="O789" s="19">
        <v>0</v>
      </c>
      <c r="P789" s="19">
        <v>0</v>
      </c>
      <c r="Q789" s="19">
        <v>0</v>
      </c>
      <c r="R789" s="19">
        <v>5</v>
      </c>
      <c r="S789" s="19" t="s">
        <v>4756</v>
      </c>
      <c r="T789" s="19">
        <v>91</v>
      </c>
      <c r="U789" s="19" t="s">
        <v>4757</v>
      </c>
      <c r="V789" s="19">
        <v>28</v>
      </c>
      <c r="W789" s="19" t="s">
        <v>4758</v>
      </c>
      <c r="X789" s="19">
        <v>0</v>
      </c>
      <c r="Y789" s="19" t="s">
        <v>291</v>
      </c>
      <c r="Z789" s="19">
        <v>1219</v>
      </c>
      <c r="AA789" s="33" t="s">
        <v>4759</v>
      </c>
      <c r="AB789" s="17">
        <f t="shared" si="120"/>
        <v>1</v>
      </c>
      <c r="AC789" s="17">
        <f t="shared" si="121"/>
        <v>1</v>
      </c>
      <c r="AD789" s="17" t="str">
        <f t="shared" si="122"/>
        <v/>
      </c>
      <c r="AE789" s="17" t="str">
        <f t="shared" si="123"/>
        <v/>
      </c>
      <c r="AF789" s="17">
        <f t="shared" si="124"/>
        <v>1</v>
      </c>
      <c r="AG789" s="17">
        <f t="shared" si="125"/>
        <v>1</v>
      </c>
      <c r="AH789" s="17">
        <f t="shared" si="126"/>
        <v>1</v>
      </c>
      <c r="AI789" s="17" t="str">
        <f t="shared" si="127"/>
        <v/>
      </c>
      <c r="AJ789" s="17">
        <f t="shared" si="128"/>
        <v>1</v>
      </c>
      <c r="AK789" s="17">
        <f t="shared" si="129"/>
        <v>6</v>
      </c>
    </row>
    <row r="790" spans="1:37" s="17" customFormat="1" x14ac:dyDescent="0.25">
      <c r="A790" s="13" t="s">
        <v>4760</v>
      </c>
      <c r="B790" s="14">
        <v>787</v>
      </c>
      <c r="C790" s="15" t="s">
        <v>4761</v>
      </c>
      <c r="D790" s="15" t="s">
        <v>4743</v>
      </c>
      <c r="E790" s="16">
        <v>12374</v>
      </c>
      <c r="F790" s="16">
        <v>12374</v>
      </c>
      <c r="G790" s="16">
        <v>12374</v>
      </c>
      <c r="H790" s="15">
        <v>1</v>
      </c>
      <c r="I790" s="15" t="s">
        <v>4762</v>
      </c>
      <c r="J790" s="15">
        <v>0</v>
      </c>
      <c r="K790" s="19">
        <v>0</v>
      </c>
      <c r="L790" s="19">
        <v>0</v>
      </c>
      <c r="M790" s="19">
        <v>0</v>
      </c>
      <c r="N790" s="19">
        <v>0</v>
      </c>
      <c r="O790" s="19">
        <v>0</v>
      </c>
      <c r="P790" s="19">
        <v>0</v>
      </c>
      <c r="Q790" s="19">
        <v>0</v>
      </c>
      <c r="R790" s="19">
        <v>0</v>
      </c>
      <c r="S790" s="19">
        <v>0</v>
      </c>
      <c r="T790" s="19">
        <v>22</v>
      </c>
      <c r="U790" s="19">
        <v>0</v>
      </c>
      <c r="V790" s="19">
        <v>0</v>
      </c>
      <c r="W790" s="19">
        <v>0</v>
      </c>
      <c r="X790" s="19">
        <v>0</v>
      </c>
      <c r="Y790" s="19">
        <v>0</v>
      </c>
      <c r="Z790" s="19">
        <v>0</v>
      </c>
      <c r="AA790" s="33">
        <v>0</v>
      </c>
      <c r="AB790" s="17" t="str">
        <f t="shared" si="120"/>
        <v/>
      </c>
      <c r="AC790" s="17" t="str">
        <f t="shared" si="121"/>
        <v/>
      </c>
      <c r="AD790" s="17" t="str">
        <f t="shared" si="122"/>
        <v/>
      </c>
      <c r="AE790" s="17" t="str">
        <f t="shared" si="123"/>
        <v/>
      </c>
      <c r="AF790" s="17" t="str">
        <f t="shared" si="124"/>
        <v/>
      </c>
      <c r="AG790" s="17">
        <f t="shared" si="125"/>
        <v>1</v>
      </c>
      <c r="AH790" s="17" t="str">
        <f t="shared" si="126"/>
        <v/>
      </c>
      <c r="AI790" s="17" t="str">
        <f t="shared" si="127"/>
        <v/>
      </c>
      <c r="AJ790" s="17" t="str">
        <f t="shared" si="128"/>
        <v/>
      </c>
      <c r="AK790" s="17">
        <f t="shared" si="129"/>
        <v>1</v>
      </c>
    </row>
    <row r="791" spans="1:37" s="17" customFormat="1" ht="409.5" x14ac:dyDescent="0.25">
      <c r="A791" s="13" t="s">
        <v>4763</v>
      </c>
      <c r="B791" s="18">
        <v>788</v>
      </c>
      <c r="C791" s="15" t="s">
        <v>4764</v>
      </c>
      <c r="D791" s="15" t="s">
        <v>4743</v>
      </c>
      <c r="E791" s="16">
        <v>29696</v>
      </c>
      <c r="F791" s="16">
        <v>29696</v>
      </c>
      <c r="G791" s="16">
        <v>29696</v>
      </c>
      <c r="H791" s="15">
        <v>2.4</v>
      </c>
      <c r="I791" s="15">
        <v>2.4</v>
      </c>
      <c r="J791" s="15">
        <v>4</v>
      </c>
      <c r="K791" s="19" t="s">
        <v>4765</v>
      </c>
      <c r="L791" s="19">
        <v>0</v>
      </c>
      <c r="M791" s="19" t="s">
        <v>4766</v>
      </c>
      <c r="N791" s="19">
        <v>0</v>
      </c>
      <c r="O791" s="19">
        <v>0</v>
      </c>
      <c r="P791" s="19">
        <v>14</v>
      </c>
      <c r="Q791" s="19" t="s">
        <v>4767</v>
      </c>
      <c r="R791" s="19">
        <v>5</v>
      </c>
      <c r="S791" s="19" t="s">
        <v>4768</v>
      </c>
      <c r="T791" s="19">
        <v>58</v>
      </c>
      <c r="U791" s="19" t="s">
        <v>4769</v>
      </c>
      <c r="V791" s="19">
        <v>36</v>
      </c>
      <c r="W791" s="19" t="s">
        <v>4770</v>
      </c>
      <c r="X791" s="19">
        <v>0</v>
      </c>
      <c r="Y791" s="19" t="s">
        <v>4766</v>
      </c>
      <c r="Z791" s="19">
        <v>664</v>
      </c>
      <c r="AA791" s="33" t="s">
        <v>4771</v>
      </c>
      <c r="AB791" s="17">
        <f t="shared" si="120"/>
        <v>1</v>
      </c>
      <c r="AC791" s="17" t="str">
        <f t="shared" si="121"/>
        <v/>
      </c>
      <c r="AD791" s="17" t="str">
        <f t="shared" si="122"/>
        <v/>
      </c>
      <c r="AE791" s="17">
        <f t="shared" si="123"/>
        <v>1</v>
      </c>
      <c r="AF791" s="17">
        <f t="shared" si="124"/>
        <v>1</v>
      </c>
      <c r="AG791" s="17">
        <f t="shared" si="125"/>
        <v>1</v>
      </c>
      <c r="AH791" s="17">
        <f t="shared" si="126"/>
        <v>1</v>
      </c>
      <c r="AI791" s="17" t="str">
        <f t="shared" si="127"/>
        <v/>
      </c>
      <c r="AJ791" s="17">
        <f t="shared" si="128"/>
        <v>1</v>
      </c>
      <c r="AK791" s="17">
        <f t="shared" si="129"/>
        <v>6</v>
      </c>
    </row>
    <row r="792" spans="1:37" s="17" customFormat="1" ht="409.5" x14ac:dyDescent="0.25">
      <c r="A792" s="13" t="s">
        <v>4772</v>
      </c>
      <c r="B792" s="14">
        <v>789</v>
      </c>
      <c r="C792" s="15" t="s">
        <v>4773</v>
      </c>
      <c r="D792" s="15" t="s">
        <v>4743</v>
      </c>
      <c r="E792" s="16">
        <v>34646</v>
      </c>
      <c r="F792" s="16">
        <v>34646</v>
      </c>
      <c r="G792" s="16">
        <v>34646</v>
      </c>
      <c r="H792" s="15">
        <v>2.8</v>
      </c>
      <c r="I792" s="15">
        <v>2.8</v>
      </c>
      <c r="J792" s="15">
        <v>3</v>
      </c>
      <c r="K792" s="19" t="s">
        <v>4774</v>
      </c>
      <c r="L792" s="19">
        <v>2</v>
      </c>
      <c r="M792" s="19" t="s">
        <v>4775</v>
      </c>
      <c r="N792" s="19">
        <v>0</v>
      </c>
      <c r="O792" s="19">
        <v>0</v>
      </c>
      <c r="P792" s="19">
        <v>0</v>
      </c>
      <c r="Q792" s="19">
        <v>0</v>
      </c>
      <c r="R792" s="19">
        <v>1</v>
      </c>
      <c r="S792" s="19" t="s">
        <v>4776</v>
      </c>
      <c r="T792" s="19">
        <v>30</v>
      </c>
      <c r="U792" s="19" t="s">
        <v>4777</v>
      </c>
      <c r="V792" s="19">
        <v>11</v>
      </c>
      <c r="W792" s="19" t="s">
        <v>4778</v>
      </c>
      <c r="X792" s="19">
        <v>0</v>
      </c>
      <c r="Y792" s="19">
        <v>0</v>
      </c>
      <c r="Z792" s="19">
        <v>36</v>
      </c>
      <c r="AA792" s="33">
        <v>0</v>
      </c>
      <c r="AB792" s="17">
        <f t="shared" si="120"/>
        <v>1</v>
      </c>
      <c r="AC792" s="17">
        <f t="shared" si="121"/>
        <v>1</v>
      </c>
      <c r="AD792" s="17" t="str">
        <f t="shared" si="122"/>
        <v/>
      </c>
      <c r="AE792" s="17" t="str">
        <f t="shared" si="123"/>
        <v/>
      </c>
      <c r="AF792" s="17">
        <f t="shared" si="124"/>
        <v>1</v>
      </c>
      <c r="AG792" s="17">
        <f t="shared" si="125"/>
        <v>1</v>
      </c>
      <c r="AH792" s="17">
        <f t="shared" si="126"/>
        <v>1</v>
      </c>
      <c r="AI792" s="17" t="str">
        <f t="shared" si="127"/>
        <v/>
      </c>
      <c r="AJ792" s="17">
        <f t="shared" si="128"/>
        <v>1</v>
      </c>
      <c r="AK792" s="17">
        <f t="shared" si="129"/>
        <v>6</v>
      </c>
    </row>
    <row r="793" spans="1:37" s="17" customFormat="1" ht="48" x14ac:dyDescent="0.25">
      <c r="A793" s="13" t="s">
        <v>4779</v>
      </c>
      <c r="B793" s="18">
        <v>790</v>
      </c>
      <c r="C793" s="15" t="s">
        <v>4780</v>
      </c>
      <c r="D793" s="15" t="s">
        <v>4743</v>
      </c>
      <c r="E793" s="16">
        <v>8661</v>
      </c>
      <c r="F793" s="16">
        <v>8661</v>
      </c>
      <c r="G793" s="16">
        <v>8661</v>
      </c>
      <c r="H793" s="15">
        <v>0.7</v>
      </c>
      <c r="I793" s="15">
        <v>0.7</v>
      </c>
      <c r="J793" s="15">
        <v>3</v>
      </c>
      <c r="K793" s="19" t="s">
        <v>4781</v>
      </c>
      <c r="L793" s="19">
        <v>0</v>
      </c>
      <c r="M793" s="19">
        <v>0</v>
      </c>
      <c r="N793" s="19">
        <v>0</v>
      </c>
      <c r="O793" s="19">
        <v>0</v>
      </c>
      <c r="P793" s="19">
        <v>3</v>
      </c>
      <c r="Q793" s="19" t="s">
        <v>4782</v>
      </c>
      <c r="R793" s="19">
        <v>0</v>
      </c>
      <c r="S793" s="19">
        <v>0</v>
      </c>
      <c r="T793" s="19">
        <v>5</v>
      </c>
      <c r="U793" s="19" t="s">
        <v>4783</v>
      </c>
      <c r="V793" s="19">
        <v>2</v>
      </c>
      <c r="W793" s="19" t="s">
        <v>4784</v>
      </c>
      <c r="X793" s="19">
        <v>0</v>
      </c>
      <c r="Y793" s="19">
        <v>0</v>
      </c>
      <c r="Z793" s="19">
        <v>0</v>
      </c>
      <c r="AA793" s="33">
        <v>0</v>
      </c>
      <c r="AB793" s="17">
        <f t="shared" si="120"/>
        <v>1</v>
      </c>
      <c r="AC793" s="17" t="str">
        <f t="shared" si="121"/>
        <v/>
      </c>
      <c r="AD793" s="17" t="str">
        <f t="shared" si="122"/>
        <v/>
      </c>
      <c r="AE793" s="17">
        <f t="shared" si="123"/>
        <v>1</v>
      </c>
      <c r="AF793" s="17" t="str">
        <f t="shared" si="124"/>
        <v/>
      </c>
      <c r="AG793" s="17">
        <f t="shared" si="125"/>
        <v>1</v>
      </c>
      <c r="AH793" s="17">
        <f t="shared" si="126"/>
        <v>1</v>
      </c>
      <c r="AI793" s="17" t="str">
        <f t="shared" si="127"/>
        <v/>
      </c>
      <c r="AJ793" s="17" t="str">
        <f t="shared" si="128"/>
        <v/>
      </c>
      <c r="AK793" s="17">
        <f t="shared" si="129"/>
        <v>4</v>
      </c>
    </row>
    <row r="794" spans="1:37" s="17" customFormat="1" ht="409.5" x14ac:dyDescent="0.25">
      <c r="A794" s="13" t="s">
        <v>4785</v>
      </c>
      <c r="B794" s="14">
        <v>791</v>
      </c>
      <c r="C794" s="15" t="s">
        <v>4786</v>
      </c>
      <c r="D794" s="15" t="s">
        <v>4743</v>
      </c>
      <c r="E794" s="16">
        <v>14848</v>
      </c>
      <c r="F794" s="16">
        <v>14848</v>
      </c>
      <c r="G794" s="16">
        <v>14848</v>
      </c>
      <c r="H794" s="15">
        <v>1.2</v>
      </c>
      <c r="I794" s="15">
        <v>1.2</v>
      </c>
      <c r="J794" s="15">
        <v>0</v>
      </c>
      <c r="K794" s="19">
        <v>0</v>
      </c>
      <c r="L794" s="19">
        <v>0</v>
      </c>
      <c r="M794" s="19">
        <v>0</v>
      </c>
      <c r="N794" s="19">
        <v>0</v>
      </c>
      <c r="O794" s="19">
        <v>0</v>
      </c>
      <c r="P794" s="19">
        <v>4</v>
      </c>
      <c r="Q794" s="19" t="s">
        <v>4787</v>
      </c>
      <c r="R794" s="19">
        <v>2</v>
      </c>
      <c r="S794" s="19" t="s">
        <v>4788</v>
      </c>
      <c r="T794" s="19">
        <v>20</v>
      </c>
      <c r="U794" s="19" t="s">
        <v>4789</v>
      </c>
      <c r="V794" s="19">
        <v>2</v>
      </c>
      <c r="W794" s="19" t="s">
        <v>4790</v>
      </c>
      <c r="X794" s="19">
        <v>0</v>
      </c>
      <c r="Y794" s="19">
        <v>0</v>
      </c>
      <c r="Z794" s="19">
        <v>52</v>
      </c>
      <c r="AA794" s="33" t="s">
        <v>4791</v>
      </c>
      <c r="AB794" s="17" t="str">
        <f t="shared" si="120"/>
        <v/>
      </c>
      <c r="AC794" s="17" t="str">
        <f t="shared" si="121"/>
        <v/>
      </c>
      <c r="AD794" s="17" t="str">
        <f t="shared" si="122"/>
        <v/>
      </c>
      <c r="AE794" s="17">
        <f t="shared" si="123"/>
        <v>1</v>
      </c>
      <c r="AF794" s="17">
        <f t="shared" si="124"/>
        <v>1</v>
      </c>
      <c r="AG794" s="17">
        <f t="shared" si="125"/>
        <v>1</v>
      </c>
      <c r="AH794" s="17">
        <f t="shared" si="126"/>
        <v>1</v>
      </c>
      <c r="AI794" s="17" t="str">
        <f t="shared" si="127"/>
        <v/>
      </c>
      <c r="AJ794" s="17">
        <f t="shared" si="128"/>
        <v>1</v>
      </c>
      <c r="AK794" s="17">
        <f t="shared" si="129"/>
        <v>5</v>
      </c>
    </row>
    <row r="795" spans="1:37" s="17" customFormat="1" x14ac:dyDescent="0.25">
      <c r="A795" s="13" t="s">
        <v>4792</v>
      </c>
      <c r="B795" s="18">
        <v>792</v>
      </c>
      <c r="C795" s="15" t="s">
        <v>4793</v>
      </c>
      <c r="D795" s="15" t="s">
        <v>4743</v>
      </c>
      <c r="E795" s="16">
        <v>6187</v>
      </c>
      <c r="F795" s="16">
        <v>6187</v>
      </c>
      <c r="G795" s="16">
        <v>6187</v>
      </c>
      <c r="H795" s="15">
        <v>0.5</v>
      </c>
      <c r="I795" s="15" t="s">
        <v>4794</v>
      </c>
      <c r="J795" s="15">
        <v>0</v>
      </c>
      <c r="K795" s="19">
        <v>0</v>
      </c>
      <c r="L795" s="19">
        <v>0</v>
      </c>
      <c r="M795" s="19">
        <v>0</v>
      </c>
      <c r="N795" s="19">
        <v>0</v>
      </c>
      <c r="O795" s="19">
        <v>0</v>
      </c>
      <c r="P795" s="19">
        <v>0</v>
      </c>
      <c r="Q795" s="19">
        <v>0</v>
      </c>
      <c r="R795" s="19">
        <v>1</v>
      </c>
      <c r="S795" s="19" t="s">
        <v>4795</v>
      </c>
      <c r="T795" s="19">
        <v>5</v>
      </c>
      <c r="U795" s="19" t="s">
        <v>4796</v>
      </c>
      <c r="V795" s="19">
        <v>0</v>
      </c>
      <c r="W795" s="19">
        <v>0</v>
      </c>
      <c r="X795" s="19">
        <v>0</v>
      </c>
      <c r="Y795" s="19">
        <v>0</v>
      </c>
      <c r="Z795" s="19">
        <v>0</v>
      </c>
      <c r="AA795" s="33">
        <v>0</v>
      </c>
      <c r="AB795" s="17" t="str">
        <f t="shared" si="120"/>
        <v/>
      </c>
      <c r="AC795" s="17" t="str">
        <f t="shared" si="121"/>
        <v/>
      </c>
      <c r="AD795" s="17" t="str">
        <f t="shared" si="122"/>
        <v/>
      </c>
      <c r="AE795" s="17" t="str">
        <f t="shared" si="123"/>
        <v/>
      </c>
      <c r="AF795" s="17">
        <f t="shared" si="124"/>
        <v>1</v>
      </c>
      <c r="AG795" s="17">
        <f t="shared" si="125"/>
        <v>1</v>
      </c>
      <c r="AH795" s="17" t="str">
        <f t="shared" si="126"/>
        <v/>
      </c>
      <c r="AI795" s="17" t="str">
        <f t="shared" si="127"/>
        <v/>
      </c>
      <c r="AJ795" s="17" t="str">
        <f t="shared" si="128"/>
        <v/>
      </c>
      <c r="AK795" s="17">
        <f t="shared" si="129"/>
        <v>2</v>
      </c>
    </row>
    <row r="796" spans="1:37" s="17" customFormat="1" ht="409.5" x14ac:dyDescent="0.25">
      <c r="A796" s="13" t="s">
        <v>4797</v>
      </c>
      <c r="B796" s="14">
        <v>793</v>
      </c>
      <c r="C796" s="15" t="s">
        <v>4798</v>
      </c>
      <c r="D796" s="15" t="s">
        <v>4743</v>
      </c>
      <c r="E796" s="16">
        <v>74241</v>
      </c>
      <c r="F796" s="16">
        <v>74241</v>
      </c>
      <c r="G796" s="16">
        <v>74241</v>
      </c>
      <c r="H796" s="15">
        <v>6</v>
      </c>
      <c r="I796" s="15">
        <v>6</v>
      </c>
      <c r="J796" s="15">
        <v>1</v>
      </c>
      <c r="K796" s="19" t="s">
        <v>4799</v>
      </c>
      <c r="L796" s="19">
        <v>2</v>
      </c>
      <c r="M796" s="19" t="s">
        <v>4800</v>
      </c>
      <c r="N796" s="19">
        <v>0</v>
      </c>
      <c r="O796" s="19">
        <v>0</v>
      </c>
      <c r="P796" s="19">
        <v>12</v>
      </c>
      <c r="Q796" s="19" t="s">
        <v>4801</v>
      </c>
      <c r="R796" s="19">
        <v>1</v>
      </c>
      <c r="S796" s="19" t="s">
        <v>4802</v>
      </c>
      <c r="T796" s="19">
        <v>68</v>
      </c>
      <c r="U796" s="19" t="s">
        <v>4803</v>
      </c>
      <c r="V796" s="19">
        <v>121</v>
      </c>
      <c r="W796" s="19" t="s">
        <v>4804</v>
      </c>
      <c r="X796" s="19">
        <v>4</v>
      </c>
      <c r="Y796" s="19" t="s">
        <v>4805</v>
      </c>
      <c r="Z796" s="19">
        <v>210</v>
      </c>
      <c r="AA796" s="33" t="s">
        <v>4806</v>
      </c>
      <c r="AB796" s="17">
        <f t="shared" si="120"/>
        <v>1</v>
      </c>
      <c r="AC796" s="17">
        <f t="shared" si="121"/>
        <v>1</v>
      </c>
      <c r="AD796" s="17" t="str">
        <f t="shared" si="122"/>
        <v/>
      </c>
      <c r="AE796" s="17">
        <f t="shared" si="123"/>
        <v>1</v>
      </c>
      <c r="AF796" s="17">
        <f t="shared" si="124"/>
        <v>1</v>
      </c>
      <c r="AG796" s="17">
        <f t="shared" si="125"/>
        <v>1</v>
      </c>
      <c r="AH796" s="17">
        <f t="shared" si="126"/>
        <v>1</v>
      </c>
      <c r="AI796" s="17">
        <f t="shared" si="127"/>
        <v>1</v>
      </c>
      <c r="AJ796" s="17">
        <f t="shared" si="128"/>
        <v>1</v>
      </c>
      <c r="AK796" s="17">
        <f t="shared" si="129"/>
        <v>8</v>
      </c>
    </row>
    <row r="797" spans="1:37" s="17" customFormat="1" ht="48" x14ac:dyDescent="0.25">
      <c r="A797" s="13" t="s">
        <v>4807</v>
      </c>
      <c r="B797" s="18">
        <v>794</v>
      </c>
      <c r="C797" s="15" t="s">
        <v>4808</v>
      </c>
      <c r="D797" s="15" t="s">
        <v>4743</v>
      </c>
      <c r="E797" s="16">
        <v>2475</v>
      </c>
      <c r="F797" s="16">
        <v>2475</v>
      </c>
      <c r="G797" s="16">
        <v>2475</v>
      </c>
      <c r="H797" s="15">
        <v>0.2</v>
      </c>
      <c r="I797" s="15" t="s">
        <v>4809</v>
      </c>
      <c r="J797" s="15">
        <v>0</v>
      </c>
      <c r="K797" s="19" t="s">
        <v>291</v>
      </c>
      <c r="L797" s="19">
        <v>0</v>
      </c>
      <c r="M797" s="19" t="s">
        <v>1287</v>
      </c>
      <c r="N797" s="19">
        <v>0</v>
      </c>
      <c r="O797" s="19">
        <v>0</v>
      </c>
      <c r="P797" s="19">
        <v>0</v>
      </c>
      <c r="Q797" s="19">
        <v>0</v>
      </c>
      <c r="R797" s="19">
        <v>0</v>
      </c>
      <c r="S797" s="19">
        <v>0</v>
      </c>
      <c r="T797" s="19">
        <v>14</v>
      </c>
      <c r="U797" s="19" t="s">
        <v>4810</v>
      </c>
      <c r="V797" s="19">
        <v>2</v>
      </c>
      <c r="W797" s="19" t="s">
        <v>4811</v>
      </c>
      <c r="X797" s="19">
        <v>0</v>
      </c>
      <c r="Y797" s="19" t="s">
        <v>1287</v>
      </c>
      <c r="Z797" s="19">
        <v>25</v>
      </c>
      <c r="AA797" s="33" t="s">
        <v>4812</v>
      </c>
      <c r="AB797" s="17" t="str">
        <f t="shared" si="120"/>
        <v/>
      </c>
      <c r="AC797" s="17" t="str">
        <f t="shared" si="121"/>
        <v/>
      </c>
      <c r="AD797" s="17" t="str">
        <f t="shared" si="122"/>
        <v/>
      </c>
      <c r="AE797" s="17" t="str">
        <f t="shared" si="123"/>
        <v/>
      </c>
      <c r="AF797" s="17" t="str">
        <f t="shared" si="124"/>
        <v/>
      </c>
      <c r="AG797" s="17">
        <f t="shared" si="125"/>
        <v>1</v>
      </c>
      <c r="AH797" s="17">
        <f t="shared" si="126"/>
        <v>1</v>
      </c>
      <c r="AI797" s="17" t="str">
        <f t="shared" si="127"/>
        <v/>
      </c>
      <c r="AJ797" s="17">
        <f t="shared" si="128"/>
        <v>1</v>
      </c>
      <c r="AK797" s="17">
        <f t="shared" si="129"/>
        <v>3</v>
      </c>
    </row>
    <row r="798" spans="1:37" s="17" customFormat="1" ht="48" x14ac:dyDescent="0.25">
      <c r="A798" s="13" t="s">
        <v>4813</v>
      </c>
      <c r="B798" s="14">
        <v>795</v>
      </c>
      <c r="C798" s="15" t="s">
        <v>4814</v>
      </c>
      <c r="D798" s="15" t="s">
        <v>4743</v>
      </c>
      <c r="E798" s="16">
        <v>6187</v>
      </c>
      <c r="F798" s="16">
        <v>6187</v>
      </c>
      <c r="G798" s="16">
        <v>6187</v>
      </c>
      <c r="H798" s="15">
        <v>0.5</v>
      </c>
      <c r="I798" s="15">
        <v>0.5</v>
      </c>
      <c r="J798" s="15">
        <v>0</v>
      </c>
      <c r="K798" s="19">
        <v>0</v>
      </c>
      <c r="L798" s="19">
        <v>0</v>
      </c>
      <c r="M798" s="19">
        <v>0</v>
      </c>
      <c r="N798" s="19">
        <v>0</v>
      </c>
      <c r="O798" s="19">
        <v>0</v>
      </c>
      <c r="P798" s="19">
        <v>3</v>
      </c>
      <c r="Q798" s="19" t="s">
        <v>4815</v>
      </c>
      <c r="R798" s="19">
        <v>0</v>
      </c>
      <c r="S798" s="19">
        <v>0</v>
      </c>
      <c r="T798" s="19">
        <v>43</v>
      </c>
      <c r="U798" s="19" t="s">
        <v>4816</v>
      </c>
      <c r="V798" s="19">
        <v>0</v>
      </c>
      <c r="W798" s="19">
        <v>0</v>
      </c>
      <c r="X798" s="19">
        <v>0</v>
      </c>
      <c r="Y798" s="19">
        <v>0</v>
      </c>
      <c r="Z798" s="19">
        <v>0</v>
      </c>
      <c r="AA798" s="33">
        <v>0</v>
      </c>
      <c r="AB798" s="17" t="str">
        <f t="shared" si="120"/>
        <v/>
      </c>
      <c r="AC798" s="17" t="str">
        <f t="shared" si="121"/>
        <v/>
      </c>
      <c r="AD798" s="17" t="str">
        <f t="shared" si="122"/>
        <v/>
      </c>
      <c r="AE798" s="17">
        <f t="shared" si="123"/>
        <v>1</v>
      </c>
      <c r="AF798" s="17" t="str">
        <f t="shared" si="124"/>
        <v/>
      </c>
      <c r="AG798" s="17">
        <f t="shared" si="125"/>
        <v>1</v>
      </c>
      <c r="AH798" s="17" t="str">
        <f t="shared" si="126"/>
        <v/>
      </c>
      <c r="AI798" s="17" t="str">
        <f t="shared" si="127"/>
        <v/>
      </c>
      <c r="AJ798" s="17" t="str">
        <f t="shared" si="128"/>
        <v/>
      </c>
      <c r="AK798" s="17">
        <f t="shared" si="129"/>
        <v>2</v>
      </c>
    </row>
    <row r="799" spans="1:37" s="17" customFormat="1" ht="24" x14ac:dyDescent="0.25">
      <c r="A799" s="13" t="s">
        <v>4817</v>
      </c>
      <c r="B799" s="18">
        <v>796</v>
      </c>
      <c r="C799" s="15" t="s">
        <v>4818</v>
      </c>
      <c r="D799" s="15" t="s">
        <v>4743</v>
      </c>
      <c r="E799" s="16">
        <v>1237</v>
      </c>
      <c r="F799" s="16">
        <v>1237</v>
      </c>
      <c r="G799" s="16">
        <v>1237</v>
      </c>
      <c r="H799" s="15">
        <v>0.1</v>
      </c>
      <c r="I799" s="15">
        <v>0.1</v>
      </c>
      <c r="J799" s="15">
        <v>1</v>
      </c>
      <c r="K799" s="19" t="s">
        <v>4819</v>
      </c>
      <c r="L799" s="19">
        <v>0</v>
      </c>
      <c r="M799" s="19" t="s">
        <v>4766</v>
      </c>
      <c r="N799" s="19">
        <v>0</v>
      </c>
      <c r="O799" s="19">
        <v>0</v>
      </c>
      <c r="P799" s="19">
        <v>1</v>
      </c>
      <c r="Q799" s="19" t="s">
        <v>4820</v>
      </c>
      <c r="R799" s="19">
        <v>1</v>
      </c>
      <c r="S799" s="19" t="s">
        <v>4821</v>
      </c>
      <c r="T799" s="19">
        <v>0</v>
      </c>
      <c r="U799" s="19">
        <v>0</v>
      </c>
      <c r="V799" s="19">
        <v>5</v>
      </c>
      <c r="W799" s="19">
        <v>0</v>
      </c>
      <c r="X799" s="19">
        <v>0</v>
      </c>
      <c r="Y799" s="19" t="s">
        <v>4766</v>
      </c>
      <c r="Z799" s="19">
        <v>124</v>
      </c>
      <c r="AA799" s="33" t="s">
        <v>4771</v>
      </c>
      <c r="AB799" s="17">
        <f t="shared" si="120"/>
        <v>1</v>
      </c>
      <c r="AC799" s="17" t="str">
        <f t="shared" si="121"/>
        <v/>
      </c>
      <c r="AD799" s="17" t="str">
        <f t="shared" si="122"/>
        <v/>
      </c>
      <c r="AE799" s="17">
        <f t="shared" si="123"/>
        <v>1</v>
      </c>
      <c r="AF799" s="17">
        <f t="shared" si="124"/>
        <v>1</v>
      </c>
      <c r="AG799" s="17" t="str">
        <f t="shared" si="125"/>
        <v/>
      </c>
      <c r="AH799" s="17">
        <f t="shared" si="126"/>
        <v>1</v>
      </c>
      <c r="AI799" s="17" t="str">
        <f t="shared" si="127"/>
        <v/>
      </c>
      <c r="AJ799" s="17">
        <f t="shared" si="128"/>
        <v>1</v>
      </c>
      <c r="AK799" s="17">
        <f t="shared" si="129"/>
        <v>5</v>
      </c>
    </row>
    <row r="800" spans="1:37" s="17" customFormat="1" ht="84" x14ac:dyDescent="0.25">
      <c r="A800" s="13" t="s">
        <v>4822</v>
      </c>
      <c r="B800" s="14">
        <v>797</v>
      </c>
      <c r="C800" s="15" t="s">
        <v>4823</v>
      </c>
      <c r="D800" s="15" t="s">
        <v>4743</v>
      </c>
      <c r="E800" s="16">
        <v>4949</v>
      </c>
      <c r="F800" s="16">
        <v>4949</v>
      </c>
      <c r="G800" s="16">
        <v>4949</v>
      </c>
      <c r="H800" s="15">
        <v>0.4</v>
      </c>
      <c r="I800" s="15">
        <v>0.4</v>
      </c>
      <c r="J800" s="15">
        <v>1</v>
      </c>
      <c r="K800" s="19" t="s">
        <v>4824</v>
      </c>
      <c r="L800" s="19">
        <v>0</v>
      </c>
      <c r="M800" s="19">
        <v>0</v>
      </c>
      <c r="N800" s="19">
        <v>0</v>
      </c>
      <c r="O800" s="19">
        <v>0</v>
      </c>
      <c r="P800" s="19">
        <v>1</v>
      </c>
      <c r="Q800" s="19" t="s">
        <v>4825</v>
      </c>
      <c r="R800" s="19">
        <v>0</v>
      </c>
      <c r="S800" s="19">
        <v>0</v>
      </c>
      <c r="T800" s="19">
        <v>7</v>
      </c>
      <c r="U800" s="19" t="s">
        <v>4826</v>
      </c>
      <c r="V800" s="19">
        <v>0</v>
      </c>
      <c r="W800" s="19">
        <v>0</v>
      </c>
      <c r="X800" s="19">
        <v>0</v>
      </c>
      <c r="Y800" s="19">
        <v>0</v>
      </c>
      <c r="Z800" s="19">
        <v>0</v>
      </c>
      <c r="AA800" s="33">
        <v>0</v>
      </c>
      <c r="AB800" s="17">
        <f t="shared" si="120"/>
        <v>1</v>
      </c>
      <c r="AC800" s="17" t="str">
        <f t="shared" si="121"/>
        <v/>
      </c>
      <c r="AD800" s="17" t="str">
        <f t="shared" si="122"/>
        <v/>
      </c>
      <c r="AE800" s="17">
        <f t="shared" si="123"/>
        <v>1</v>
      </c>
      <c r="AF800" s="17" t="str">
        <f t="shared" si="124"/>
        <v/>
      </c>
      <c r="AG800" s="17">
        <f t="shared" si="125"/>
        <v>1</v>
      </c>
      <c r="AH800" s="17" t="str">
        <f t="shared" si="126"/>
        <v/>
      </c>
      <c r="AI800" s="17" t="str">
        <f t="shared" si="127"/>
        <v/>
      </c>
      <c r="AJ800" s="17" t="str">
        <f t="shared" si="128"/>
        <v/>
      </c>
      <c r="AK800" s="17">
        <f t="shared" si="129"/>
        <v>3</v>
      </c>
    </row>
    <row r="801" spans="1:37" s="17" customFormat="1" ht="36" x14ac:dyDescent="0.25">
      <c r="A801" s="13" t="s">
        <v>4827</v>
      </c>
      <c r="B801" s="18">
        <v>798</v>
      </c>
      <c r="C801" s="15" t="s">
        <v>4828</v>
      </c>
      <c r="D801" s="15" t="s">
        <v>4829</v>
      </c>
      <c r="E801" s="16">
        <v>13873</v>
      </c>
      <c r="F801" s="16">
        <v>14581</v>
      </c>
      <c r="G801" s="16">
        <v>15439</v>
      </c>
      <c r="H801" s="15">
        <v>1.1200000000000001</v>
      </c>
      <c r="I801" s="15">
        <v>1.1100000000000001</v>
      </c>
      <c r="J801" s="15">
        <v>1</v>
      </c>
      <c r="K801" s="19" t="s">
        <v>3114</v>
      </c>
      <c r="L801" s="19">
        <v>0</v>
      </c>
      <c r="M801" s="19" t="s">
        <v>291</v>
      </c>
      <c r="N801" s="19">
        <v>0</v>
      </c>
      <c r="O801" s="19">
        <v>0</v>
      </c>
      <c r="P801" s="19">
        <v>1</v>
      </c>
      <c r="Q801" s="19" t="s">
        <v>4830</v>
      </c>
      <c r="R801" s="19">
        <v>0</v>
      </c>
      <c r="S801" s="19">
        <v>0</v>
      </c>
      <c r="T801" s="19">
        <v>8</v>
      </c>
      <c r="U801" s="19" t="s">
        <v>4831</v>
      </c>
      <c r="V801" s="19">
        <v>4</v>
      </c>
      <c r="W801" s="19" t="s">
        <v>4832</v>
      </c>
      <c r="X801" s="19">
        <v>0</v>
      </c>
      <c r="Y801" s="19" t="s">
        <v>291</v>
      </c>
      <c r="Z801" s="19">
        <v>18</v>
      </c>
      <c r="AA801" s="33" t="s">
        <v>4833</v>
      </c>
      <c r="AB801" s="17">
        <f t="shared" si="120"/>
        <v>1</v>
      </c>
      <c r="AC801" s="17" t="str">
        <f t="shared" si="121"/>
        <v/>
      </c>
      <c r="AD801" s="17" t="str">
        <f t="shared" si="122"/>
        <v/>
      </c>
      <c r="AE801" s="17">
        <f t="shared" si="123"/>
        <v>1</v>
      </c>
      <c r="AF801" s="17" t="str">
        <f t="shared" si="124"/>
        <v/>
      </c>
      <c r="AG801" s="17">
        <f t="shared" si="125"/>
        <v>1</v>
      </c>
      <c r="AH801" s="17">
        <f t="shared" si="126"/>
        <v>1</v>
      </c>
      <c r="AI801" s="17" t="str">
        <f t="shared" si="127"/>
        <v/>
      </c>
      <c r="AJ801" s="17">
        <f t="shared" si="128"/>
        <v>1</v>
      </c>
      <c r="AK801" s="17">
        <f t="shared" si="129"/>
        <v>5</v>
      </c>
    </row>
    <row r="802" spans="1:37" s="17" customFormat="1" ht="240" x14ac:dyDescent="0.25">
      <c r="A802" s="13" t="s">
        <v>4834</v>
      </c>
      <c r="B802" s="14">
        <v>799</v>
      </c>
      <c r="C802" s="15" t="s">
        <v>4835</v>
      </c>
      <c r="D802" s="15" t="s">
        <v>4829</v>
      </c>
      <c r="E802" s="16">
        <v>346982</v>
      </c>
      <c r="F802" s="16">
        <v>346982</v>
      </c>
      <c r="G802" s="16">
        <v>397912</v>
      </c>
      <c r="H802" s="15">
        <v>28.04</v>
      </c>
      <c r="I802" s="15">
        <v>28.54</v>
      </c>
      <c r="J802" s="15">
        <v>3</v>
      </c>
      <c r="K802" s="19" t="s">
        <v>4836</v>
      </c>
      <c r="L802" s="19">
        <v>4</v>
      </c>
      <c r="M802" s="19" t="s">
        <v>4837</v>
      </c>
      <c r="N802" s="19">
        <v>1</v>
      </c>
      <c r="O802" s="19" t="s">
        <v>4838</v>
      </c>
      <c r="P802" s="19">
        <v>2</v>
      </c>
      <c r="Q802" s="19" t="s">
        <v>4839</v>
      </c>
      <c r="R802" s="19">
        <v>5</v>
      </c>
      <c r="S802" s="19" t="s">
        <v>4840</v>
      </c>
      <c r="T802" s="19">
        <v>147</v>
      </c>
      <c r="U802" s="19" t="s">
        <v>4841</v>
      </c>
      <c r="V802" s="19">
        <v>32</v>
      </c>
      <c r="W802" s="19" t="s">
        <v>4842</v>
      </c>
      <c r="X802" s="19">
        <v>0</v>
      </c>
      <c r="Y802" s="19">
        <v>0</v>
      </c>
      <c r="Z802" s="19">
        <v>0</v>
      </c>
      <c r="AA802" s="33">
        <v>0</v>
      </c>
      <c r="AB802" s="17">
        <f t="shared" si="120"/>
        <v>1</v>
      </c>
      <c r="AC802" s="17">
        <f t="shared" si="121"/>
        <v>1</v>
      </c>
      <c r="AD802" s="17">
        <f t="shared" si="122"/>
        <v>1</v>
      </c>
      <c r="AE802" s="17">
        <f t="shared" si="123"/>
        <v>1</v>
      </c>
      <c r="AF802" s="17">
        <f t="shared" si="124"/>
        <v>1</v>
      </c>
      <c r="AG802" s="17">
        <f t="shared" si="125"/>
        <v>1</v>
      </c>
      <c r="AH802" s="17">
        <f t="shared" si="126"/>
        <v>1</v>
      </c>
      <c r="AI802" s="17" t="str">
        <f t="shared" si="127"/>
        <v/>
      </c>
      <c r="AJ802" s="17" t="str">
        <f t="shared" si="128"/>
        <v/>
      </c>
      <c r="AK802" s="17">
        <f t="shared" si="129"/>
        <v>7</v>
      </c>
    </row>
    <row r="803" spans="1:37" s="17" customFormat="1" ht="132" x14ac:dyDescent="0.25">
      <c r="A803" s="13" t="s">
        <v>4843</v>
      </c>
      <c r="B803" s="18">
        <v>800</v>
      </c>
      <c r="C803" s="15" t="s">
        <v>4844</v>
      </c>
      <c r="D803" s="15" t="s">
        <v>4829</v>
      </c>
      <c r="E803" s="16">
        <v>13873</v>
      </c>
      <c r="F803" s="16">
        <v>18183</v>
      </c>
      <c r="G803" s="16">
        <v>15439</v>
      </c>
      <c r="H803" s="15">
        <v>1.1200000000000001</v>
      </c>
      <c r="I803" s="15">
        <v>1.1100000000000001</v>
      </c>
      <c r="J803" s="15">
        <v>3</v>
      </c>
      <c r="K803" s="19" t="s">
        <v>4845</v>
      </c>
      <c r="L803" s="19">
        <v>0</v>
      </c>
      <c r="M803" s="19" t="s">
        <v>291</v>
      </c>
      <c r="N803" s="19">
        <v>1</v>
      </c>
      <c r="O803" s="19" t="s">
        <v>4846</v>
      </c>
      <c r="P803" s="19">
        <v>0</v>
      </c>
      <c r="Q803" s="19">
        <v>0</v>
      </c>
      <c r="R803" s="19">
        <v>0</v>
      </c>
      <c r="S803" s="19">
        <v>0</v>
      </c>
      <c r="T803" s="19">
        <v>12</v>
      </c>
      <c r="U803" s="19" t="s">
        <v>4847</v>
      </c>
      <c r="V803" s="19">
        <v>14</v>
      </c>
      <c r="W803" s="19" t="s">
        <v>4848</v>
      </c>
      <c r="X803" s="19">
        <v>0</v>
      </c>
      <c r="Y803" s="19" t="s">
        <v>291</v>
      </c>
      <c r="Z803" s="19">
        <v>4</v>
      </c>
      <c r="AA803" s="33" t="s">
        <v>4849</v>
      </c>
      <c r="AB803" s="17">
        <f t="shared" si="120"/>
        <v>1</v>
      </c>
      <c r="AC803" s="17" t="str">
        <f t="shared" si="121"/>
        <v/>
      </c>
      <c r="AD803" s="17">
        <f t="shared" si="122"/>
        <v>1</v>
      </c>
      <c r="AE803" s="17" t="str">
        <f t="shared" si="123"/>
        <v/>
      </c>
      <c r="AF803" s="17" t="str">
        <f t="shared" si="124"/>
        <v/>
      </c>
      <c r="AG803" s="17">
        <f t="shared" si="125"/>
        <v>1</v>
      </c>
      <c r="AH803" s="17">
        <f t="shared" si="126"/>
        <v>1</v>
      </c>
      <c r="AI803" s="17" t="str">
        <f t="shared" si="127"/>
        <v/>
      </c>
      <c r="AJ803" s="17">
        <f t="shared" si="128"/>
        <v>1</v>
      </c>
      <c r="AK803" s="17">
        <f t="shared" si="129"/>
        <v>5</v>
      </c>
    </row>
    <row r="804" spans="1:37" s="17" customFormat="1" ht="120" x14ac:dyDescent="0.25">
      <c r="A804" s="13" t="s">
        <v>4850</v>
      </c>
      <c r="B804" s="14">
        <v>801</v>
      </c>
      <c r="C804" s="15" t="s">
        <v>4851</v>
      </c>
      <c r="D804" s="15" t="s">
        <v>4829</v>
      </c>
      <c r="E804" s="16">
        <v>13873</v>
      </c>
      <c r="F804" s="16">
        <v>14494</v>
      </c>
      <c r="G804" s="16">
        <v>15439</v>
      </c>
      <c r="H804" s="15">
        <v>1.1200000000000001</v>
      </c>
      <c r="I804" s="15">
        <v>1.1100000000000001</v>
      </c>
      <c r="J804" s="15">
        <v>2</v>
      </c>
      <c r="K804" s="19" t="s">
        <v>4852</v>
      </c>
      <c r="L804" s="19">
        <v>0</v>
      </c>
      <c r="M804" s="19" t="s">
        <v>291</v>
      </c>
      <c r="N804" s="19">
        <v>0</v>
      </c>
      <c r="O804" s="19">
        <v>0</v>
      </c>
      <c r="P804" s="19">
        <v>0</v>
      </c>
      <c r="Q804" s="19">
        <v>0</v>
      </c>
      <c r="R804" s="19">
        <v>0</v>
      </c>
      <c r="S804" s="19">
        <v>0</v>
      </c>
      <c r="T804" s="19">
        <v>18</v>
      </c>
      <c r="U804" s="19" t="s">
        <v>4853</v>
      </c>
      <c r="V804" s="19">
        <v>6</v>
      </c>
      <c r="W804" s="19" t="s">
        <v>4854</v>
      </c>
      <c r="X804" s="19">
        <v>1</v>
      </c>
      <c r="Y804" s="19" t="s">
        <v>4855</v>
      </c>
      <c r="Z804" s="19">
        <v>20</v>
      </c>
      <c r="AA804" s="33" t="s">
        <v>4856</v>
      </c>
      <c r="AB804" s="17">
        <f t="shared" si="120"/>
        <v>1</v>
      </c>
      <c r="AC804" s="17" t="str">
        <f t="shared" si="121"/>
        <v/>
      </c>
      <c r="AD804" s="17" t="str">
        <f t="shared" si="122"/>
        <v/>
      </c>
      <c r="AE804" s="17" t="str">
        <f t="shared" si="123"/>
        <v/>
      </c>
      <c r="AF804" s="17" t="str">
        <f t="shared" si="124"/>
        <v/>
      </c>
      <c r="AG804" s="17">
        <f t="shared" si="125"/>
        <v>1</v>
      </c>
      <c r="AH804" s="17">
        <f t="shared" si="126"/>
        <v>1</v>
      </c>
      <c r="AI804" s="17">
        <f t="shared" si="127"/>
        <v>1</v>
      </c>
      <c r="AJ804" s="17">
        <f t="shared" si="128"/>
        <v>1</v>
      </c>
      <c r="AK804" s="17">
        <f t="shared" si="129"/>
        <v>5</v>
      </c>
    </row>
    <row r="805" spans="1:37" s="17" customFormat="1" ht="84" x14ac:dyDescent="0.25">
      <c r="A805" s="13" t="s">
        <v>4857</v>
      </c>
      <c r="B805" s="18">
        <v>802</v>
      </c>
      <c r="C805" s="15" t="s">
        <v>4858</v>
      </c>
      <c r="D805" s="15" t="s">
        <v>4829</v>
      </c>
      <c r="E805" s="16">
        <v>13873</v>
      </c>
      <c r="F805" s="16">
        <v>12742</v>
      </c>
      <c r="G805" s="16">
        <v>15439</v>
      </c>
      <c r="H805" s="15">
        <v>1.1200000000000001</v>
      </c>
      <c r="I805" s="15">
        <v>1.1100000000000001</v>
      </c>
      <c r="J805" s="15">
        <v>1</v>
      </c>
      <c r="K805" s="19" t="s">
        <v>4859</v>
      </c>
      <c r="L805" s="19">
        <v>0</v>
      </c>
      <c r="M805" s="19" t="s">
        <v>291</v>
      </c>
      <c r="N805" s="19">
        <v>0</v>
      </c>
      <c r="O805" s="19">
        <v>0</v>
      </c>
      <c r="P805" s="19">
        <v>0</v>
      </c>
      <c r="Q805" s="19">
        <v>0</v>
      </c>
      <c r="R805" s="19">
        <v>0</v>
      </c>
      <c r="S805" s="19">
        <v>0</v>
      </c>
      <c r="T805" s="19">
        <v>15</v>
      </c>
      <c r="U805" s="19" t="s">
        <v>4860</v>
      </c>
      <c r="V805" s="19">
        <v>6</v>
      </c>
      <c r="W805" s="19" t="s">
        <v>4861</v>
      </c>
      <c r="X805" s="19">
        <v>0</v>
      </c>
      <c r="Y805" s="19" t="s">
        <v>291</v>
      </c>
      <c r="Z805" s="19">
        <v>54</v>
      </c>
      <c r="AA805" s="33" t="s">
        <v>1128</v>
      </c>
      <c r="AB805" s="17">
        <f t="shared" si="120"/>
        <v>1</v>
      </c>
      <c r="AC805" s="17" t="str">
        <f t="shared" si="121"/>
        <v/>
      </c>
      <c r="AD805" s="17" t="str">
        <f t="shared" si="122"/>
        <v/>
      </c>
      <c r="AE805" s="17" t="str">
        <f t="shared" si="123"/>
        <v/>
      </c>
      <c r="AF805" s="17" t="str">
        <f t="shared" si="124"/>
        <v/>
      </c>
      <c r="AG805" s="17">
        <f t="shared" si="125"/>
        <v>1</v>
      </c>
      <c r="AH805" s="17">
        <f t="shared" si="126"/>
        <v>1</v>
      </c>
      <c r="AI805" s="17" t="str">
        <f t="shared" si="127"/>
        <v/>
      </c>
      <c r="AJ805" s="17">
        <f t="shared" si="128"/>
        <v>1</v>
      </c>
      <c r="AK805" s="17">
        <f t="shared" si="129"/>
        <v>4</v>
      </c>
    </row>
    <row r="806" spans="1:37" s="17" customFormat="1" ht="96" x14ac:dyDescent="0.25">
      <c r="A806" s="13" t="s">
        <v>4862</v>
      </c>
      <c r="B806" s="14">
        <v>803</v>
      </c>
      <c r="C806" s="15" t="s">
        <v>4863</v>
      </c>
      <c r="D806" s="15" t="s">
        <v>4829</v>
      </c>
      <c r="E806" s="16">
        <v>16043</v>
      </c>
      <c r="F806" s="16">
        <v>16510</v>
      </c>
      <c r="G806" s="16">
        <v>15889</v>
      </c>
      <c r="H806" s="15">
        <v>1.3</v>
      </c>
      <c r="I806" s="15">
        <v>1.1399999999999999</v>
      </c>
      <c r="J806" s="15">
        <v>0</v>
      </c>
      <c r="K806" s="19" t="s">
        <v>291</v>
      </c>
      <c r="L806" s="19">
        <v>0</v>
      </c>
      <c r="M806" s="19" t="s">
        <v>291</v>
      </c>
      <c r="N806" s="19">
        <v>0</v>
      </c>
      <c r="O806" s="19">
        <v>0</v>
      </c>
      <c r="P806" s="19">
        <v>0</v>
      </c>
      <c r="Q806" s="19">
        <v>0</v>
      </c>
      <c r="R806" s="19">
        <v>0</v>
      </c>
      <c r="S806" s="19">
        <v>0</v>
      </c>
      <c r="T806" s="19">
        <v>23</v>
      </c>
      <c r="U806" s="19" t="s">
        <v>4864</v>
      </c>
      <c r="V806" s="19">
        <v>4</v>
      </c>
      <c r="W806" s="19" t="s">
        <v>4865</v>
      </c>
      <c r="X806" s="19">
        <v>0</v>
      </c>
      <c r="Y806" s="19" t="s">
        <v>291</v>
      </c>
      <c r="Z806" s="19">
        <v>69</v>
      </c>
      <c r="AA806" s="33" t="s">
        <v>4866</v>
      </c>
      <c r="AB806" s="17" t="str">
        <f t="shared" si="120"/>
        <v/>
      </c>
      <c r="AC806" s="17" t="str">
        <f t="shared" si="121"/>
        <v/>
      </c>
      <c r="AD806" s="17" t="str">
        <f t="shared" si="122"/>
        <v/>
      </c>
      <c r="AE806" s="17" t="str">
        <f t="shared" si="123"/>
        <v/>
      </c>
      <c r="AF806" s="17" t="str">
        <f t="shared" si="124"/>
        <v/>
      </c>
      <c r="AG806" s="17">
        <f t="shared" si="125"/>
        <v>1</v>
      </c>
      <c r="AH806" s="17">
        <f t="shared" si="126"/>
        <v>1</v>
      </c>
      <c r="AI806" s="17" t="str">
        <f t="shared" si="127"/>
        <v/>
      </c>
      <c r="AJ806" s="17">
        <f t="shared" si="128"/>
        <v>1</v>
      </c>
      <c r="AK806" s="17">
        <f t="shared" si="129"/>
        <v>3</v>
      </c>
    </row>
    <row r="807" spans="1:37" s="17" customFormat="1" ht="36" x14ac:dyDescent="0.25">
      <c r="A807" s="13" t="s">
        <v>4867</v>
      </c>
      <c r="B807" s="18">
        <v>804</v>
      </c>
      <c r="C807" s="15" t="s">
        <v>4868</v>
      </c>
      <c r="D807" s="15" t="s">
        <v>4829</v>
      </c>
      <c r="E807" s="16">
        <v>13873</v>
      </c>
      <c r="F807" s="16">
        <v>18573</v>
      </c>
      <c r="G807" s="16">
        <v>15439</v>
      </c>
      <c r="H807" s="15">
        <v>1.1200000000000001</v>
      </c>
      <c r="I807" s="15">
        <v>1.1100000000000001</v>
      </c>
      <c r="J807" s="15">
        <v>0</v>
      </c>
      <c r="K807" s="19" t="s">
        <v>291</v>
      </c>
      <c r="L807" s="19">
        <v>0</v>
      </c>
      <c r="M807" s="19" t="s">
        <v>291</v>
      </c>
      <c r="N807" s="19">
        <v>0</v>
      </c>
      <c r="O807" s="19">
        <v>0</v>
      </c>
      <c r="P807" s="19">
        <v>1</v>
      </c>
      <c r="Q807" s="19" t="s">
        <v>4869</v>
      </c>
      <c r="R807" s="19">
        <v>0</v>
      </c>
      <c r="S807" s="19">
        <v>0</v>
      </c>
      <c r="T807" s="19">
        <v>9</v>
      </c>
      <c r="U807" s="19" t="s">
        <v>4870</v>
      </c>
      <c r="V807" s="19">
        <v>0</v>
      </c>
      <c r="W807" s="19" t="s">
        <v>291</v>
      </c>
      <c r="X807" s="19">
        <v>0</v>
      </c>
      <c r="Y807" s="19" t="s">
        <v>291</v>
      </c>
      <c r="Z807" s="19">
        <v>28</v>
      </c>
      <c r="AA807" s="33" t="s">
        <v>1128</v>
      </c>
      <c r="AB807" s="17" t="str">
        <f t="shared" si="120"/>
        <v/>
      </c>
      <c r="AC807" s="17" t="str">
        <f t="shared" si="121"/>
        <v/>
      </c>
      <c r="AD807" s="17" t="str">
        <f t="shared" si="122"/>
        <v/>
      </c>
      <c r="AE807" s="17">
        <f t="shared" si="123"/>
        <v>1</v>
      </c>
      <c r="AF807" s="17" t="str">
        <f t="shared" si="124"/>
        <v/>
      </c>
      <c r="AG807" s="17">
        <f t="shared" si="125"/>
        <v>1</v>
      </c>
      <c r="AH807" s="17" t="str">
        <f t="shared" si="126"/>
        <v/>
      </c>
      <c r="AI807" s="17" t="str">
        <f t="shared" si="127"/>
        <v/>
      </c>
      <c r="AJ807" s="17">
        <f t="shared" si="128"/>
        <v>1</v>
      </c>
      <c r="AK807" s="17">
        <f t="shared" si="129"/>
        <v>3</v>
      </c>
    </row>
    <row r="808" spans="1:37" s="17" customFormat="1" ht="120" x14ac:dyDescent="0.25">
      <c r="A808" s="13" t="s">
        <v>4871</v>
      </c>
      <c r="B808" s="14">
        <v>805</v>
      </c>
      <c r="C808" s="15" t="s">
        <v>278</v>
      </c>
      <c r="D808" s="15" t="s">
        <v>4829</v>
      </c>
      <c r="E808" s="16">
        <v>13873</v>
      </c>
      <c r="F808" s="16">
        <v>12043</v>
      </c>
      <c r="G808" s="16">
        <v>15439</v>
      </c>
      <c r="H808" s="15">
        <v>1.1200000000000001</v>
      </c>
      <c r="I808" s="15">
        <v>1.1100000000000001</v>
      </c>
      <c r="J808" s="15">
        <v>0</v>
      </c>
      <c r="K808" s="19" t="s">
        <v>291</v>
      </c>
      <c r="L808" s="19">
        <v>0</v>
      </c>
      <c r="M808" s="19" t="s">
        <v>291</v>
      </c>
      <c r="N808" s="19">
        <v>0</v>
      </c>
      <c r="O808" s="19">
        <v>0</v>
      </c>
      <c r="P808" s="19">
        <v>0</v>
      </c>
      <c r="Q808" s="19">
        <v>0</v>
      </c>
      <c r="R808" s="19">
        <v>0</v>
      </c>
      <c r="S808" s="19">
        <v>0</v>
      </c>
      <c r="T808" s="19">
        <v>12</v>
      </c>
      <c r="U808" s="19" t="s">
        <v>4872</v>
      </c>
      <c r="V808" s="19">
        <v>0</v>
      </c>
      <c r="W808" s="19" t="s">
        <v>291</v>
      </c>
      <c r="X808" s="19">
        <v>0</v>
      </c>
      <c r="Y808" s="19" t="s">
        <v>291</v>
      </c>
      <c r="Z808" s="19">
        <v>16</v>
      </c>
      <c r="AA808" s="33" t="s">
        <v>1128</v>
      </c>
      <c r="AB808" s="17" t="str">
        <f t="shared" si="120"/>
        <v/>
      </c>
      <c r="AC808" s="17" t="str">
        <f t="shared" si="121"/>
        <v/>
      </c>
      <c r="AD808" s="17" t="str">
        <f t="shared" si="122"/>
        <v/>
      </c>
      <c r="AE808" s="17" t="str">
        <f t="shared" si="123"/>
        <v/>
      </c>
      <c r="AF808" s="17" t="str">
        <f t="shared" si="124"/>
        <v/>
      </c>
      <c r="AG808" s="17">
        <f t="shared" si="125"/>
        <v>1</v>
      </c>
      <c r="AH808" s="17" t="str">
        <f t="shared" si="126"/>
        <v/>
      </c>
      <c r="AI808" s="17" t="str">
        <f t="shared" si="127"/>
        <v/>
      </c>
      <c r="AJ808" s="17">
        <f t="shared" si="128"/>
        <v>1</v>
      </c>
      <c r="AK808" s="17">
        <f t="shared" si="129"/>
        <v>2</v>
      </c>
    </row>
    <row r="809" spans="1:37" s="17" customFormat="1" ht="48" x14ac:dyDescent="0.25">
      <c r="A809" s="13" t="s">
        <v>4873</v>
      </c>
      <c r="B809" s="18">
        <v>806</v>
      </c>
      <c r="C809" s="15" t="s">
        <v>4874</v>
      </c>
      <c r="D809" s="15" t="s">
        <v>4829</v>
      </c>
      <c r="E809" s="16">
        <v>27546</v>
      </c>
      <c r="F809" s="16">
        <v>27553</v>
      </c>
      <c r="G809" s="16">
        <v>30678</v>
      </c>
      <c r="H809" s="15">
        <v>2.23</v>
      </c>
      <c r="I809" s="15">
        <v>2.2000000000000002</v>
      </c>
      <c r="J809" s="15">
        <v>0</v>
      </c>
      <c r="K809" s="19" t="s">
        <v>291</v>
      </c>
      <c r="L809" s="19">
        <v>0</v>
      </c>
      <c r="M809" s="19" t="s">
        <v>291</v>
      </c>
      <c r="N809" s="19">
        <v>0</v>
      </c>
      <c r="O809" s="19">
        <v>0</v>
      </c>
      <c r="P809" s="19">
        <v>0</v>
      </c>
      <c r="Q809" s="19">
        <v>0</v>
      </c>
      <c r="R809" s="19">
        <v>0</v>
      </c>
      <c r="S809" s="19">
        <v>0</v>
      </c>
      <c r="T809" s="19">
        <v>12</v>
      </c>
      <c r="U809" s="19" t="s">
        <v>4875</v>
      </c>
      <c r="V809" s="19">
        <v>2</v>
      </c>
      <c r="W809" s="19" t="s">
        <v>4876</v>
      </c>
      <c r="X809" s="19">
        <v>0</v>
      </c>
      <c r="Y809" s="19" t="s">
        <v>291</v>
      </c>
      <c r="Z809" s="19">
        <v>432</v>
      </c>
      <c r="AA809" s="33" t="s">
        <v>4877</v>
      </c>
      <c r="AB809" s="17" t="str">
        <f t="shared" si="120"/>
        <v/>
      </c>
      <c r="AC809" s="17" t="str">
        <f t="shared" si="121"/>
        <v/>
      </c>
      <c r="AD809" s="17" t="str">
        <f t="shared" si="122"/>
        <v/>
      </c>
      <c r="AE809" s="17" t="str">
        <f t="shared" si="123"/>
        <v/>
      </c>
      <c r="AF809" s="17" t="str">
        <f t="shared" si="124"/>
        <v/>
      </c>
      <c r="AG809" s="17">
        <f t="shared" si="125"/>
        <v>1</v>
      </c>
      <c r="AH809" s="17">
        <f t="shared" si="126"/>
        <v>1</v>
      </c>
      <c r="AI809" s="17" t="str">
        <f t="shared" si="127"/>
        <v/>
      </c>
      <c r="AJ809" s="17">
        <f t="shared" si="128"/>
        <v>1</v>
      </c>
      <c r="AK809" s="17">
        <f t="shared" si="129"/>
        <v>3</v>
      </c>
    </row>
    <row r="810" spans="1:37" s="17" customFormat="1" ht="96" x14ac:dyDescent="0.25">
      <c r="A810" s="13" t="s">
        <v>4878</v>
      </c>
      <c r="B810" s="14">
        <v>807</v>
      </c>
      <c r="C810" s="15" t="s">
        <v>4879</v>
      </c>
      <c r="D810" s="15" t="s">
        <v>4829</v>
      </c>
      <c r="E810" s="16">
        <v>20859</v>
      </c>
      <c r="F810" s="16">
        <v>20865</v>
      </c>
      <c r="G810" s="16">
        <v>23208</v>
      </c>
      <c r="H810" s="15">
        <v>1.69</v>
      </c>
      <c r="I810" s="15">
        <v>1.66</v>
      </c>
      <c r="J810" s="15">
        <v>1</v>
      </c>
      <c r="K810" s="19" t="s">
        <v>4880</v>
      </c>
      <c r="L810" s="19">
        <v>1</v>
      </c>
      <c r="M810" s="19" t="s">
        <v>4881</v>
      </c>
      <c r="N810" s="19">
        <v>0</v>
      </c>
      <c r="O810" s="19">
        <v>0</v>
      </c>
      <c r="P810" s="19">
        <v>4</v>
      </c>
      <c r="Q810" s="19" t="s">
        <v>4882</v>
      </c>
      <c r="R810" s="19">
        <v>3</v>
      </c>
      <c r="S810" s="19" t="s">
        <v>4883</v>
      </c>
      <c r="T810" s="19">
        <v>20</v>
      </c>
      <c r="U810" s="19" t="s">
        <v>4884</v>
      </c>
      <c r="V810" s="19">
        <v>1</v>
      </c>
      <c r="W810" s="19" t="s">
        <v>4885</v>
      </c>
      <c r="X810" s="19">
        <v>0</v>
      </c>
      <c r="Y810" s="19" t="s">
        <v>291</v>
      </c>
      <c r="Z810" s="19">
        <v>102</v>
      </c>
      <c r="AA810" s="33" t="s">
        <v>4886</v>
      </c>
      <c r="AB810" s="17">
        <f t="shared" si="120"/>
        <v>1</v>
      </c>
      <c r="AC810" s="17">
        <f t="shared" si="121"/>
        <v>1</v>
      </c>
      <c r="AD810" s="17" t="str">
        <f t="shared" si="122"/>
        <v/>
      </c>
      <c r="AE810" s="17">
        <f t="shared" si="123"/>
        <v>1</v>
      </c>
      <c r="AF810" s="17">
        <f t="shared" si="124"/>
        <v>1</v>
      </c>
      <c r="AG810" s="17">
        <f t="shared" si="125"/>
        <v>1</v>
      </c>
      <c r="AH810" s="17">
        <f t="shared" si="126"/>
        <v>1</v>
      </c>
      <c r="AI810" s="17" t="str">
        <f t="shared" si="127"/>
        <v/>
      </c>
      <c r="AJ810" s="17">
        <f t="shared" si="128"/>
        <v>1</v>
      </c>
      <c r="AK810" s="17">
        <f t="shared" si="129"/>
        <v>7</v>
      </c>
    </row>
    <row r="811" spans="1:37" s="17" customFormat="1" ht="108" x14ac:dyDescent="0.25">
      <c r="A811" s="13" t="s">
        <v>4887</v>
      </c>
      <c r="B811" s="18">
        <v>808</v>
      </c>
      <c r="C811" s="15" t="s">
        <v>4888</v>
      </c>
      <c r="D811" s="15" t="s">
        <v>4829</v>
      </c>
      <c r="E811" s="16">
        <v>14673</v>
      </c>
      <c r="F811" s="16">
        <v>14907</v>
      </c>
      <c r="G811" s="16">
        <v>16239</v>
      </c>
      <c r="H811" s="15">
        <v>1.19</v>
      </c>
      <c r="I811" s="15">
        <v>1.1599999999999999</v>
      </c>
      <c r="J811" s="15">
        <v>0</v>
      </c>
      <c r="K811" s="19" t="s">
        <v>291</v>
      </c>
      <c r="L811" s="19">
        <v>1</v>
      </c>
      <c r="M811" s="19" t="s">
        <v>4889</v>
      </c>
      <c r="N811" s="19">
        <v>0</v>
      </c>
      <c r="O811" s="19">
        <v>0</v>
      </c>
      <c r="P811" s="19">
        <v>1</v>
      </c>
      <c r="Q811" s="19" t="s">
        <v>4890</v>
      </c>
      <c r="R811" s="19">
        <v>0</v>
      </c>
      <c r="S811" s="19">
        <v>0</v>
      </c>
      <c r="T811" s="19">
        <v>8</v>
      </c>
      <c r="U811" s="19" t="s">
        <v>4891</v>
      </c>
      <c r="V811" s="19">
        <v>20</v>
      </c>
      <c r="W811" s="19" t="s">
        <v>4892</v>
      </c>
      <c r="X811" s="19">
        <v>0</v>
      </c>
      <c r="Y811" s="19" t="s">
        <v>291</v>
      </c>
      <c r="Z811" s="19">
        <v>46</v>
      </c>
      <c r="AA811" s="33" t="s">
        <v>4893</v>
      </c>
      <c r="AB811" s="17" t="str">
        <f t="shared" si="120"/>
        <v/>
      </c>
      <c r="AC811" s="17">
        <f t="shared" si="121"/>
        <v>1</v>
      </c>
      <c r="AD811" s="17" t="str">
        <f t="shared" si="122"/>
        <v/>
      </c>
      <c r="AE811" s="17">
        <f t="shared" si="123"/>
        <v>1</v>
      </c>
      <c r="AF811" s="17" t="str">
        <f t="shared" si="124"/>
        <v/>
      </c>
      <c r="AG811" s="17">
        <f t="shared" si="125"/>
        <v>1</v>
      </c>
      <c r="AH811" s="17">
        <f t="shared" si="126"/>
        <v>1</v>
      </c>
      <c r="AI811" s="17" t="str">
        <f t="shared" si="127"/>
        <v/>
      </c>
      <c r="AJ811" s="17">
        <f t="shared" si="128"/>
        <v>1</v>
      </c>
      <c r="AK811" s="17">
        <f t="shared" si="129"/>
        <v>5</v>
      </c>
    </row>
    <row r="812" spans="1:37" s="17" customFormat="1" ht="36" x14ac:dyDescent="0.25">
      <c r="A812" s="13" t="s">
        <v>4894</v>
      </c>
      <c r="B812" s="14">
        <v>809</v>
      </c>
      <c r="C812" s="15" t="s">
        <v>4895</v>
      </c>
      <c r="D812" s="15" t="s">
        <v>4829</v>
      </c>
      <c r="E812" s="16">
        <v>32546</v>
      </c>
      <c r="F812" s="16">
        <v>34663</v>
      </c>
      <c r="G812" s="16">
        <v>37278</v>
      </c>
      <c r="H812" s="15">
        <v>2.63</v>
      </c>
      <c r="I812" s="15">
        <v>2.67</v>
      </c>
      <c r="J812" s="15">
        <v>0</v>
      </c>
      <c r="K812" s="19" t="s">
        <v>291</v>
      </c>
      <c r="L812" s="19">
        <v>0</v>
      </c>
      <c r="M812" s="19" t="s">
        <v>291</v>
      </c>
      <c r="N812" s="19">
        <v>0</v>
      </c>
      <c r="O812" s="19">
        <v>0</v>
      </c>
      <c r="P812" s="19">
        <v>0</v>
      </c>
      <c r="Q812" s="19">
        <v>0</v>
      </c>
      <c r="R812" s="19">
        <v>0</v>
      </c>
      <c r="S812" s="19">
        <v>0</v>
      </c>
      <c r="T812" s="19">
        <v>10</v>
      </c>
      <c r="U812" s="19" t="s">
        <v>4896</v>
      </c>
      <c r="V812" s="19">
        <v>1</v>
      </c>
      <c r="W812" s="19" t="s">
        <v>4897</v>
      </c>
      <c r="X812" s="19">
        <v>0</v>
      </c>
      <c r="Y812" s="19" t="s">
        <v>291</v>
      </c>
      <c r="Z812" s="19">
        <v>17</v>
      </c>
      <c r="AA812" s="33" t="s">
        <v>4898</v>
      </c>
      <c r="AB812" s="17" t="str">
        <f t="shared" si="120"/>
        <v/>
      </c>
      <c r="AC812" s="17" t="str">
        <f t="shared" si="121"/>
        <v/>
      </c>
      <c r="AD812" s="17" t="str">
        <f t="shared" si="122"/>
        <v/>
      </c>
      <c r="AE812" s="17" t="str">
        <f t="shared" si="123"/>
        <v/>
      </c>
      <c r="AF812" s="17" t="str">
        <f t="shared" si="124"/>
        <v/>
      </c>
      <c r="AG812" s="17">
        <f t="shared" si="125"/>
        <v>1</v>
      </c>
      <c r="AH812" s="17">
        <f t="shared" si="126"/>
        <v>1</v>
      </c>
      <c r="AI812" s="17" t="str">
        <f t="shared" si="127"/>
        <v/>
      </c>
      <c r="AJ812" s="17">
        <f t="shared" si="128"/>
        <v>1</v>
      </c>
      <c r="AK812" s="17">
        <f t="shared" si="129"/>
        <v>3</v>
      </c>
    </row>
    <row r="813" spans="1:37" s="17" customFormat="1" ht="108" x14ac:dyDescent="0.25">
      <c r="A813" s="13" t="s">
        <v>4899</v>
      </c>
      <c r="B813" s="18">
        <v>810</v>
      </c>
      <c r="C813" s="15" t="s">
        <v>4900</v>
      </c>
      <c r="D813" s="15" t="s">
        <v>4829</v>
      </c>
      <c r="E813" s="16">
        <v>15373</v>
      </c>
      <c r="F813" s="16">
        <v>12640</v>
      </c>
      <c r="G813" s="16">
        <v>16939</v>
      </c>
      <c r="H813" s="15">
        <v>1.24</v>
      </c>
      <c r="I813" s="15">
        <v>1.22</v>
      </c>
      <c r="J813" s="15">
        <v>0</v>
      </c>
      <c r="K813" s="19" t="s">
        <v>291</v>
      </c>
      <c r="L813" s="19">
        <v>0</v>
      </c>
      <c r="M813" s="19" t="s">
        <v>291</v>
      </c>
      <c r="N813" s="19">
        <v>0</v>
      </c>
      <c r="O813" s="19">
        <v>0</v>
      </c>
      <c r="P813" s="19">
        <v>0</v>
      </c>
      <c r="Q813" s="19">
        <v>0</v>
      </c>
      <c r="R813" s="19">
        <v>0</v>
      </c>
      <c r="S813" s="19">
        <v>0</v>
      </c>
      <c r="T813" s="19">
        <v>25</v>
      </c>
      <c r="U813" s="19" t="s">
        <v>4901</v>
      </c>
      <c r="V813" s="19">
        <v>2</v>
      </c>
      <c r="W813" s="19" t="s">
        <v>4902</v>
      </c>
      <c r="X813" s="19">
        <v>0</v>
      </c>
      <c r="Y813" s="19" t="s">
        <v>291</v>
      </c>
      <c r="Z813" s="19">
        <v>20</v>
      </c>
      <c r="AA813" s="33" t="s">
        <v>1128</v>
      </c>
      <c r="AB813" s="17" t="str">
        <f t="shared" si="120"/>
        <v/>
      </c>
      <c r="AC813" s="17" t="str">
        <f t="shared" si="121"/>
        <v/>
      </c>
      <c r="AD813" s="17" t="str">
        <f t="shared" si="122"/>
        <v/>
      </c>
      <c r="AE813" s="17" t="str">
        <f t="shared" si="123"/>
        <v/>
      </c>
      <c r="AF813" s="17" t="str">
        <f t="shared" si="124"/>
        <v/>
      </c>
      <c r="AG813" s="17">
        <f t="shared" si="125"/>
        <v>1</v>
      </c>
      <c r="AH813" s="17">
        <f t="shared" si="126"/>
        <v>1</v>
      </c>
      <c r="AI813" s="17" t="str">
        <f t="shared" si="127"/>
        <v/>
      </c>
      <c r="AJ813" s="17">
        <f t="shared" si="128"/>
        <v>1</v>
      </c>
      <c r="AK813" s="17">
        <f t="shared" si="129"/>
        <v>3</v>
      </c>
    </row>
    <row r="814" spans="1:37" s="17" customFormat="1" ht="60" x14ac:dyDescent="0.25">
      <c r="A814" s="13" t="s">
        <v>4903</v>
      </c>
      <c r="B814" s="14">
        <v>811</v>
      </c>
      <c r="C814" s="15" t="s">
        <v>4904</v>
      </c>
      <c r="D814" s="15" t="s">
        <v>4829</v>
      </c>
      <c r="E814" s="16">
        <v>14173</v>
      </c>
      <c r="F814" s="16">
        <v>16452</v>
      </c>
      <c r="G814" s="16">
        <v>15739</v>
      </c>
      <c r="H814" s="15">
        <v>1.1499999999999999</v>
      </c>
      <c r="I814" s="15">
        <v>1.1299999999999999</v>
      </c>
      <c r="J814" s="15">
        <v>2</v>
      </c>
      <c r="K814" s="19" t="s">
        <v>4905</v>
      </c>
      <c r="L814" s="19">
        <v>0</v>
      </c>
      <c r="M814" s="19" t="s">
        <v>291</v>
      </c>
      <c r="N814" s="19">
        <v>0</v>
      </c>
      <c r="O814" s="19">
        <v>0</v>
      </c>
      <c r="P814" s="19">
        <v>1</v>
      </c>
      <c r="Q814" s="19" t="s">
        <v>1530</v>
      </c>
      <c r="R814" s="19">
        <v>0</v>
      </c>
      <c r="S814" s="19">
        <v>0</v>
      </c>
      <c r="T814" s="19">
        <v>14</v>
      </c>
      <c r="U814" s="19" t="s">
        <v>4906</v>
      </c>
      <c r="V814" s="19">
        <v>2</v>
      </c>
      <c r="W814" s="19" t="s">
        <v>4907</v>
      </c>
      <c r="X814" s="19">
        <v>0</v>
      </c>
      <c r="Y814" s="19" t="s">
        <v>291</v>
      </c>
      <c r="Z814" s="19">
        <v>42</v>
      </c>
      <c r="AA814" s="33" t="s">
        <v>1128</v>
      </c>
      <c r="AB814" s="17">
        <f t="shared" si="120"/>
        <v>1</v>
      </c>
      <c r="AC814" s="17" t="str">
        <f t="shared" si="121"/>
        <v/>
      </c>
      <c r="AD814" s="17" t="str">
        <f t="shared" si="122"/>
        <v/>
      </c>
      <c r="AE814" s="17">
        <f t="shared" si="123"/>
        <v>1</v>
      </c>
      <c r="AF814" s="17" t="str">
        <f t="shared" si="124"/>
        <v/>
      </c>
      <c r="AG814" s="17">
        <f t="shared" si="125"/>
        <v>1</v>
      </c>
      <c r="AH814" s="17">
        <f t="shared" si="126"/>
        <v>1</v>
      </c>
      <c r="AI814" s="17" t="str">
        <f t="shared" si="127"/>
        <v/>
      </c>
      <c r="AJ814" s="17">
        <f t="shared" si="128"/>
        <v>1</v>
      </c>
      <c r="AK814" s="17">
        <f t="shared" si="129"/>
        <v>5</v>
      </c>
    </row>
    <row r="815" spans="1:37" s="17" customFormat="1" ht="72" x14ac:dyDescent="0.25">
      <c r="A815" s="13" t="s">
        <v>4908</v>
      </c>
      <c r="B815" s="18">
        <v>812</v>
      </c>
      <c r="C815" s="15" t="s">
        <v>4909</v>
      </c>
      <c r="D815" s="15" t="s">
        <v>4829</v>
      </c>
      <c r="E815" s="16">
        <v>14173</v>
      </c>
      <c r="F815" s="16">
        <v>15253</v>
      </c>
      <c r="G815" s="16">
        <v>15739</v>
      </c>
      <c r="H815" s="15">
        <v>1.1499999999999999</v>
      </c>
      <c r="I815" s="15">
        <v>1.1299999999999999</v>
      </c>
      <c r="J815" s="15">
        <v>1</v>
      </c>
      <c r="K815" s="19" t="s">
        <v>3114</v>
      </c>
      <c r="L815" s="19">
        <v>0</v>
      </c>
      <c r="M815" s="19" t="s">
        <v>291</v>
      </c>
      <c r="N815" s="19">
        <v>0</v>
      </c>
      <c r="O815" s="19">
        <v>0</v>
      </c>
      <c r="P815" s="19">
        <v>0</v>
      </c>
      <c r="Q815" s="19">
        <v>0</v>
      </c>
      <c r="R815" s="19">
        <v>0</v>
      </c>
      <c r="S815" s="19">
        <v>0</v>
      </c>
      <c r="T815" s="19">
        <v>14</v>
      </c>
      <c r="U815" s="19" t="s">
        <v>4910</v>
      </c>
      <c r="V815" s="19">
        <v>2</v>
      </c>
      <c r="W815" s="19" t="s">
        <v>4911</v>
      </c>
      <c r="X815" s="19">
        <v>0</v>
      </c>
      <c r="Y815" s="19" t="s">
        <v>291</v>
      </c>
      <c r="Z815" s="19">
        <v>25</v>
      </c>
      <c r="AA815" s="33" t="s">
        <v>1128</v>
      </c>
      <c r="AB815" s="17">
        <f t="shared" si="120"/>
        <v>1</v>
      </c>
      <c r="AC815" s="17" t="str">
        <f t="shared" si="121"/>
        <v/>
      </c>
      <c r="AD815" s="17" t="str">
        <f t="shared" si="122"/>
        <v/>
      </c>
      <c r="AE815" s="17" t="str">
        <f t="shared" si="123"/>
        <v/>
      </c>
      <c r="AF815" s="17" t="str">
        <f t="shared" si="124"/>
        <v/>
      </c>
      <c r="AG815" s="17">
        <f t="shared" si="125"/>
        <v>1</v>
      </c>
      <c r="AH815" s="17">
        <f t="shared" si="126"/>
        <v>1</v>
      </c>
      <c r="AI815" s="17" t="str">
        <f t="shared" si="127"/>
        <v/>
      </c>
      <c r="AJ815" s="17">
        <f t="shared" si="128"/>
        <v>1</v>
      </c>
      <c r="AK815" s="17">
        <f t="shared" si="129"/>
        <v>4</v>
      </c>
    </row>
    <row r="816" spans="1:37" s="17" customFormat="1" ht="60" x14ac:dyDescent="0.25">
      <c r="A816" s="13" t="s">
        <v>4912</v>
      </c>
      <c r="B816" s="14">
        <v>813</v>
      </c>
      <c r="C816" s="15" t="s">
        <v>4913</v>
      </c>
      <c r="D816" s="15" t="s">
        <v>4829</v>
      </c>
      <c r="E816" s="16">
        <v>13873</v>
      </c>
      <c r="F816" s="16">
        <v>15149</v>
      </c>
      <c r="G816" s="16">
        <v>15439</v>
      </c>
      <c r="H816" s="15">
        <v>1.1200000000000001</v>
      </c>
      <c r="I816" s="15">
        <v>1.1100000000000001</v>
      </c>
      <c r="J816" s="15">
        <v>0</v>
      </c>
      <c r="K816" s="19" t="s">
        <v>291</v>
      </c>
      <c r="L816" s="19">
        <v>0</v>
      </c>
      <c r="M816" s="19" t="s">
        <v>291</v>
      </c>
      <c r="N816" s="19">
        <v>0</v>
      </c>
      <c r="O816" s="19">
        <v>0</v>
      </c>
      <c r="P816" s="19">
        <v>1</v>
      </c>
      <c r="Q816" s="19" t="s">
        <v>4914</v>
      </c>
      <c r="R816" s="19">
        <v>0</v>
      </c>
      <c r="S816" s="19">
        <v>0</v>
      </c>
      <c r="T816" s="19">
        <v>15</v>
      </c>
      <c r="U816" s="19" t="s">
        <v>4915</v>
      </c>
      <c r="V816" s="19">
        <v>1</v>
      </c>
      <c r="W816" s="19" t="s">
        <v>4916</v>
      </c>
      <c r="X816" s="19">
        <v>0</v>
      </c>
      <c r="Y816" s="19" t="s">
        <v>291</v>
      </c>
      <c r="Z816" s="19">
        <v>46</v>
      </c>
      <c r="AA816" s="33" t="s">
        <v>4886</v>
      </c>
      <c r="AB816" s="17" t="str">
        <f t="shared" si="120"/>
        <v/>
      </c>
      <c r="AC816" s="17" t="str">
        <f t="shared" si="121"/>
        <v/>
      </c>
      <c r="AD816" s="17" t="str">
        <f t="shared" si="122"/>
        <v/>
      </c>
      <c r="AE816" s="17">
        <f t="shared" si="123"/>
        <v>1</v>
      </c>
      <c r="AF816" s="17" t="str">
        <f t="shared" si="124"/>
        <v/>
      </c>
      <c r="AG816" s="17">
        <f t="shared" si="125"/>
        <v>1</v>
      </c>
      <c r="AH816" s="17">
        <f t="shared" si="126"/>
        <v>1</v>
      </c>
      <c r="AI816" s="17" t="str">
        <f t="shared" si="127"/>
        <v/>
      </c>
      <c r="AJ816" s="17">
        <f t="shared" si="128"/>
        <v>1</v>
      </c>
      <c r="AK816" s="17">
        <f t="shared" si="129"/>
        <v>4</v>
      </c>
    </row>
    <row r="817" spans="1:37" s="17" customFormat="1" ht="60" x14ac:dyDescent="0.25">
      <c r="A817" s="13" t="s">
        <v>4917</v>
      </c>
      <c r="B817" s="18">
        <v>814</v>
      </c>
      <c r="C817" s="15" t="s">
        <v>4918</v>
      </c>
      <c r="D817" s="15" t="s">
        <v>4829</v>
      </c>
      <c r="E817" s="16">
        <v>13873</v>
      </c>
      <c r="F817" s="16">
        <v>12130</v>
      </c>
      <c r="G817" s="16">
        <v>15439</v>
      </c>
      <c r="H817" s="15">
        <v>1.1200000000000001</v>
      </c>
      <c r="I817" s="15">
        <v>1.1100000000000001</v>
      </c>
      <c r="J817" s="15">
        <v>0</v>
      </c>
      <c r="K817" s="19" t="s">
        <v>291</v>
      </c>
      <c r="L817" s="19">
        <v>0</v>
      </c>
      <c r="M817" s="19" t="s">
        <v>291</v>
      </c>
      <c r="N817" s="19">
        <v>0</v>
      </c>
      <c r="O817" s="19">
        <v>0</v>
      </c>
      <c r="P817" s="19">
        <v>0</v>
      </c>
      <c r="Q817" s="19">
        <v>0</v>
      </c>
      <c r="R817" s="19">
        <v>0</v>
      </c>
      <c r="S817" s="19">
        <v>0</v>
      </c>
      <c r="T817" s="19">
        <v>9</v>
      </c>
      <c r="U817" s="19" t="s">
        <v>4919</v>
      </c>
      <c r="V817" s="19">
        <v>0</v>
      </c>
      <c r="W817" s="19" t="s">
        <v>291</v>
      </c>
      <c r="X817" s="19">
        <v>0</v>
      </c>
      <c r="Y817" s="19" t="s">
        <v>291</v>
      </c>
      <c r="Z817" s="19">
        <v>18</v>
      </c>
      <c r="AA817" s="33" t="s">
        <v>1128</v>
      </c>
      <c r="AB817" s="17" t="str">
        <f t="shared" si="120"/>
        <v/>
      </c>
      <c r="AC817" s="17" t="str">
        <f t="shared" si="121"/>
        <v/>
      </c>
      <c r="AD817" s="17" t="str">
        <f t="shared" si="122"/>
        <v/>
      </c>
      <c r="AE817" s="17" t="str">
        <f t="shared" si="123"/>
        <v/>
      </c>
      <c r="AF817" s="17" t="str">
        <f t="shared" si="124"/>
        <v/>
      </c>
      <c r="AG817" s="17">
        <f t="shared" si="125"/>
        <v>1</v>
      </c>
      <c r="AH817" s="17" t="str">
        <f t="shared" si="126"/>
        <v/>
      </c>
      <c r="AI817" s="17" t="str">
        <f t="shared" si="127"/>
        <v/>
      </c>
      <c r="AJ817" s="17">
        <f t="shared" si="128"/>
        <v>1</v>
      </c>
      <c r="AK817" s="17">
        <f t="shared" si="129"/>
        <v>2</v>
      </c>
    </row>
    <row r="818" spans="1:37" s="17" customFormat="1" ht="36" x14ac:dyDescent="0.25">
      <c r="A818" s="13" t="s">
        <v>4920</v>
      </c>
      <c r="B818" s="14">
        <v>815</v>
      </c>
      <c r="C818" s="15" t="s">
        <v>4921</v>
      </c>
      <c r="D818" s="15" t="s">
        <v>4829</v>
      </c>
      <c r="E818" s="16">
        <v>6937</v>
      </c>
      <c r="F818" s="16">
        <v>6589</v>
      </c>
      <c r="G818" s="16">
        <v>6920</v>
      </c>
      <c r="H818" s="15">
        <v>0.56000000000000005</v>
      </c>
      <c r="I818" s="15">
        <v>0.5</v>
      </c>
      <c r="J818" s="15">
        <v>0</v>
      </c>
      <c r="K818" s="19" t="s">
        <v>291</v>
      </c>
      <c r="L818" s="19">
        <v>0</v>
      </c>
      <c r="M818" s="19" t="s">
        <v>291</v>
      </c>
      <c r="N818" s="19">
        <v>0</v>
      </c>
      <c r="O818" s="19">
        <v>0</v>
      </c>
      <c r="P818" s="19">
        <v>0</v>
      </c>
      <c r="Q818" s="19">
        <v>0</v>
      </c>
      <c r="R818" s="19">
        <v>0</v>
      </c>
      <c r="S818" s="19">
        <v>0</v>
      </c>
      <c r="T818" s="19">
        <v>5</v>
      </c>
      <c r="U818" s="19" t="s">
        <v>4922</v>
      </c>
      <c r="V818" s="19">
        <v>0</v>
      </c>
      <c r="W818" s="19" t="s">
        <v>291</v>
      </c>
      <c r="X818" s="19">
        <v>0</v>
      </c>
      <c r="Y818" s="19" t="s">
        <v>291</v>
      </c>
      <c r="Z818" s="19">
        <v>10</v>
      </c>
      <c r="AA818" s="33" t="s">
        <v>1128</v>
      </c>
      <c r="AB818" s="17" t="str">
        <f t="shared" si="120"/>
        <v/>
      </c>
      <c r="AC818" s="17" t="str">
        <f t="shared" si="121"/>
        <v/>
      </c>
      <c r="AD818" s="17" t="str">
        <f t="shared" si="122"/>
        <v/>
      </c>
      <c r="AE818" s="17" t="str">
        <f t="shared" si="123"/>
        <v/>
      </c>
      <c r="AF818" s="17" t="str">
        <f t="shared" si="124"/>
        <v/>
      </c>
      <c r="AG818" s="17">
        <f t="shared" si="125"/>
        <v>1</v>
      </c>
      <c r="AH818" s="17" t="str">
        <f t="shared" si="126"/>
        <v/>
      </c>
      <c r="AI818" s="17" t="str">
        <f t="shared" si="127"/>
        <v/>
      </c>
      <c r="AJ818" s="17">
        <f t="shared" si="128"/>
        <v>1</v>
      </c>
      <c r="AK818" s="17">
        <f t="shared" si="129"/>
        <v>2</v>
      </c>
    </row>
    <row r="819" spans="1:37" s="17" customFormat="1" ht="72" x14ac:dyDescent="0.25">
      <c r="A819" s="13" t="s">
        <v>4923</v>
      </c>
      <c r="B819" s="18">
        <v>816</v>
      </c>
      <c r="C819" s="15" t="s">
        <v>4924</v>
      </c>
      <c r="D819" s="15" t="s">
        <v>4829</v>
      </c>
      <c r="E819" s="16">
        <v>27196</v>
      </c>
      <c r="F819" s="16">
        <v>27196</v>
      </c>
      <c r="G819" s="16">
        <v>30328</v>
      </c>
      <c r="H819" s="15">
        <v>2.2000000000000002</v>
      </c>
      <c r="I819" s="15">
        <v>2.1800000000000002</v>
      </c>
      <c r="J819" s="15">
        <v>1</v>
      </c>
      <c r="K819" s="19" t="s">
        <v>4925</v>
      </c>
      <c r="L819" s="19">
        <v>0</v>
      </c>
      <c r="M819" s="19" t="s">
        <v>291</v>
      </c>
      <c r="N819" s="19">
        <v>0</v>
      </c>
      <c r="O819" s="19">
        <v>0</v>
      </c>
      <c r="P819" s="19">
        <v>1</v>
      </c>
      <c r="Q819" s="19" t="s">
        <v>4926</v>
      </c>
      <c r="R819" s="19">
        <v>0</v>
      </c>
      <c r="S819" s="19">
        <v>0</v>
      </c>
      <c r="T819" s="19">
        <v>13</v>
      </c>
      <c r="U819" s="19" t="s">
        <v>4927</v>
      </c>
      <c r="V819" s="19">
        <v>3</v>
      </c>
      <c r="W819" s="19" t="s">
        <v>4928</v>
      </c>
      <c r="X819" s="19">
        <v>1</v>
      </c>
      <c r="Y819" s="19" t="s">
        <v>4929</v>
      </c>
      <c r="Z819" s="19">
        <v>78</v>
      </c>
      <c r="AA819" s="33" t="s">
        <v>4930</v>
      </c>
      <c r="AB819" s="17">
        <f t="shared" si="120"/>
        <v>1</v>
      </c>
      <c r="AC819" s="17" t="str">
        <f t="shared" si="121"/>
        <v/>
      </c>
      <c r="AD819" s="17" t="str">
        <f t="shared" si="122"/>
        <v/>
      </c>
      <c r="AE819" s="17">
        <f t="shared" si="123"/>
        <v>1</v>
      </c>
      <c r="AF819" s="17" t="str">
        <f t="shared" si="124"/>
        <v/>
      </c>
      <c r="AG819" s="17">
        <f t="shared" si="125"/>
        <v>1</v>
      </c>
      <c r="AH819" s="17">
        <f t="shared" si="126"/>
        <v>1</v>
      </c>
      <c r="AI819" s="17">
        <f t="shared" si="127"/>
        <v>1</v>
      </c>
      <c r="AJ819" s="17">
        <f t="shared" si="128"/>
        <v>1</v>
      </c>
      <c r="AK819" s="17">
        <f t="shared" si="129"/>
        <v>6</v>
      </c>
    </row>
    <row r="820" spans="1:37" s="17" customFormat="1" ht="132" x14ac:dyDescent="0.25">
      <c r="A820" s="13" t="s">
        <v>4931</v>
      </c>
      <c r="B820" s="14">
        <v>817</v>
      </c>
      <c r="C820" s="15" t="s">
        <v>4932</v>
      </c>
      <c r="D820" s="15" t="s">
        <v>4829</v>
      </c>
      <c r="E820" s="16">
        <v>29346</v>
      </c>
      <c r="F820" s="16">
        <v>31630</v>
      </c>
      <c r="G820" s="16">
        <v>34194</v>
      </c>
      <c r="H820" s="15">
        <v>2.37</v>
      </c>
      <c r="I820" s="15">
        <v>2.4500000000000002</v>
      </c>
      <c r="J820" s="15">
        <v>1</v>
      </c>
      <c r="K820" s="19" t="s">
        <v>4933</v>
      </c>
      <c r="L820" s="19">
        <v>0</v>
      </c>
      <c r="M820" s="19" t="s">
        <v>291</v>
      </c>
      <c r="N820" s="19">
        <v>1</v>
      </c>
      <c r="O820" s="19" t="s">
        <v>4934</v>
      </c>
      <c r="P820" s="19">
        <v>1</v>
      </c>
      <c r="Q820" s="19" t="s">
        <v>4935</v>
      </c>
      <c r="R820" s="19">
        <v>1</v>
      </c>
      <c r="S820" s="19" t="s">
        <v>4936</v>
      </c>
      <c r="T820" s="19">
        <v>22</v>
      </c>
      <c r="U820" s="19" t="s">
        <v>4937</v>
      </c>
      <c r="V820" s="19">
        <v>10</v>
      </c>
      <c r="W820" s="19" t="s">
        <v>4938</v>
      </c>
      <c r="X820" s="19">
        <v>0</v>
      </c>
      <c r="Y820" s="19" t="s">
        <v>291</v>
      </c>
      <c r="Z820" s="19">
        <v>175</v>
      </c>
      <c r="AA820" s="33" t="s">
        <v>4939</v>
      </c>
      <c r="AB820" s="17">
        <f t="shared" si="120"/>
        <v>1</v>
      </c>
      <c r="AC820" s="17" t="str">
        <f t="shared" si="121"/>
        <v/>
      </c>
      <c r="AD820" s="17">
        <f t="shared" si="122"/>
        <v>1</v>
      </c>
      <c r="AE820" s="17">
        <f t="shared" si="123"/>
        <v>1</v>
      </c>
      <c r="AF820" s="17">
        <f t="shared" si="124"/>
        <v>1</v>
      </c>
      <c r="AG820" s="17">
        <f t="shared" si="125"/>
        <v>1</v>
      </c>
      <c r="AH820" s="17">
        <f t="shared" si="126"/>
        <v>1</v>
      </c>
      <c r="AI820" s="17" t="str">
        <f t="shared" si="127"/>
        <v/>
      </c>
      <c r="AJ820" s="17">
        <f t="shared" si="128"/>
        <v>1</v>
      </c>
      <c r="AK820" s="17">
        <f t="shared" si="129"/>
        <v>7</v>
      </c>
    </row>
    <row r="821" spans="1:37" s="17" customFormat="1" ht="72" x14ac:dyDescent="0.25">
      <c r="A821" s="13" t="s">
        <v>4940</v>
      </c>
      <c r="B821" s="18">
        <v>818</v>
      </c>
      <c r="C821" s="15" t="s">
        <v>4941</v>
      </c>
      <c r="D821" s="15" t="s">
        <v>4829</v>
      </c>
      <c r="E821" s="16">
        <v>13873</v>
      </c>
      <c r="F821" s="16">
        <v>13585</v>
      </c>
      <c r="G821" s="16">
        <v>15439</v>
      </c>
      <c r="H821" s="15">
        <v>1.1200000000000001</v>
      </c>
      <c r="I821" s="15">
        <v>1.1100000000000001</v>
      </c>
      <c r="J821" s="15">
        <v>0</v>
      </c>
      <c r="K821" s="19" t="s">
        <v>291</v>
      </c>
      <c r="L821" s="19">
        <v>0</v>
      </c>
      <c r="M821" s="19" t="s">
        <v>291</v>
      </c>
      <c r="N821" s="19">
        <v>0</v>
      </c>
      <c r="O821" s="19">
        <v>0</v>
      </c>
      <c r="P821" s="19">
        <v>0</v>
      </c>
      <c r="Q821" s="19">
        <v>0</v>
      </c>
      <c r="R821" s="19">
        <v>0</v>
      </c>
      <c r="S821" s="19">
        <v>0</v>
      </c>
      <c r="T821" s="19">
        <v>7</v>
      </c>
      <c r="U821" s="19" t="s">
        <v>4942</v>
      </c>
      <c r="V821" s="19">
        <v>0</v>
      </c>
      <c r="W821" s="19" t="s">
        <v>291</v>
      </c>
      <c r="X821" s="19">
        <v>0</v>
      </c>
      <c r="Y821" s="19" t="s">
        <v>291</v>
      </c>
      <c r="Z821" s="19">
        <v>55</v>
      </c>
      <c r="AA821" s="33" t="s">
        <v>4943</v>
      </c>
      <c r="AB821" s="17" t="str">
        <f t="shared" si="120"/>
        <v/>
      </c>
      <c r="AC821" s="17" t="str">
        <f t="shared" si="121"/>
        <v/>
      </c>
      <c r="AD821" s="17" t="str">
        <f t="shared" si="122"/>
        <v/>
      </c>
      <c r="AE821" s="17" t="str">
        <f t="shared" si="123"/>
        <v/>
      </c>
      <c r="AF821" s="17" t="str">
        <f t="shared" si="124"/>
        <v/>
      </c>
      <c r="AG821" s="17">
        <f t="shared" si="125"/>
        <v>1</v>
      </c>
      <c r="AH821" s="17" t="str">
        <f t="shared" si="126"/>
        <v/>
      </c>
      <c r="AI821" s="17" t="str">
        <f t="shared" si="127"/>
        <v/>
      </c>
      <c r="AJ821" s="17">
        <f t="shared" si="128"/>
        <v>1</v>
      </c>
      <c r="AK821" s="17">
        <f t="shared" si="129"/>
        <v>2</v>
      </c>
    </row>
    <row r="822" spans="1:37" s="17" customFormat="1" ht="156" x14ac:dyDescent="0.25">
      <c r="A822" s="13" t="s">
        <v>4944</v>
      </c>
      <c r="B822" s="14">
        <v>819</v>
      </c>
      <c r="C822" s="15" t="s">
        <v>4945</v>
      </c>
      <c r="D822" s="15" t="s">
        <v>4829</v>
      </c>
      <c r="E822" s="16">
        <v>14073</v>
      </c>
      <c r="F822" s="16">
        <v>14077</v>
      </c>
      <c r="G822" s="16">
        <v>15639</v>
      </c>
      <c r="H822" s="15">
        <v>1.1399999999999999</v>
      </c>
      <c r="I822" s="15">
        <v>1.1200000000000001</v>
      </c>
      <c r="J822" s="15">
        <v>1</v>
      </c>
      <c r="K822" s="19" t="s">
        <v>3114</v>
      </c>
      <c r="L822" s="19">
        <v>0</v>
      </c>
      <c r="M822" s="19" t="s">
        <v>291</v>
      </c>
      <c r="N822" s="19">
        <v>0</v>
      </c>
      <c r="O822" s="19">
        <v>0</v>
      </c>
      <c r="P822" s="19">
        <v>1</v>
      </c>
      <c r="Q822" s="19" t="s">
        <v>4946</v>
      </c>
      <c r="R822" s="19">
        <v>0</v>
      </c>
      <c r="S822" s="19">
        <v>0</v>
      </c>
      <c r="T822" s="19">
        <v>8</v>
      </c>
      <c r="U822" s="19" t="s">
        <v>4947</v>
      </c>
      <c r="V822" s="19">
        <v>14</v>
      </c>
      <c r="W822" s="19" t="s">
        <v>4948</v>
      </c>
      <c r="X822" s="19">
        <v>0</v>
      </c>
      <c r="Y822" s="19" t="s">
        <v>291</v>
      </c>
      <c r="Z822" s="19">
        <v>7</v>
      </c>
      <c r="AA822" s="33" t="s">
        <v>1128</v>
      </c>
      <c r="AB822" s="17">
        <f t="shared" si="120"/>
        <v>1</v>
      </c>
      <c r="AC822" s="17" t="str">
        <f t="shared" si="121"/>
        <v/>
      </c>
      <c r="AD822" s="17" t="str">
        <f t="shared" si="122"/>
        <v/>
      </c>
      <c r="AE822" s="17">
        <f t="shared" si="123"/>
        <v>1</v>
      </c>
      <c r="AF822" s="17" t="str">
        <f t="shared" si="124"/>
        <v/>
      </c>
      <c r="AG822" s="17">
        <f t="shared" si="125"/>
        <v>1</v>
      </c>
      <c r="AH822" s="17">
        <f t="shared" si="126"/>
        <v>1</v>
      </c>
      <c r="AI822" s="17" t="str">
        <f t="shared" si="127"/>
        <v/>
      </c>
      <c r="AJ822" s="17">
        <f t="shared" si="128"/>
        <v>1</v>
      </c>
      <c r="AK822" s="17">
        <f t="shared" si="129"/>
        <v>5</v>
      </c>
    </row>
    <row r="823" spans="1:37" s="17" customFormat="1" ht="48" x14ac:dyDescent="0.25">
      <c r="A823" s="13" t="s">
        <v>4949</v>
      </c>
      <c r="B823" s="18">
        <v>820</v>
      </c>
      <c r="C823" s="15" t="s">
        <v>4950</v>
      </c>
      <c r="D823" s="15" t="s">
        <v>4829</v>
      </c>
      <c r="E823" s="16">
        <v>6937</v>
      </c>
      <c r="F823" s="16">
        <v>6938</v>
      </c>
      <c r="G823" s="16">
        <v>7720</v>
      </c>
      <c r="H823" s="15">
        <v>0.56000000000000005</v>
      </c>
      <c r="I823" s="15">
        <v>0.55000000000000004</v>
      </c>
      <c r="J823" s="15">
        <v>0</v>
      </c>
      <c r="K823" s="19" t="s">
        <v>291</v>
      </c>
      <c r="L823" s="19">
        <v>0</v>
      </c>
      <c r="M823" s="19" t="s">
        <v>291</v>
      </c>
      <c r="N823" s="19">
        <v>0</v>
      </c>
      <c r="O823" s="19">
        <v>0</v>
      </c>
      <c r="P823" s="19">
        <v>1</v>
      </c>
      <c r="Q823" s="19" t="s">
        <v>4951</v>
      </c>
      <c r="R823" s="19">
        <v>1</v>
      </c>
      <c r="S823" s="19" t="s">
        <v>4952</v>
      </c>
      <c r="T823" s="19">
        <v>9</v>
      </c>
      <c r="U823" s="19" t="s">
        <v>4953</v>
      </c>
      <c r="V823" s="19">
        <v>1</v>
      </c>
      <c r="W823" s="19" t="s">
        <v>4954</v>
      </c>
      <c r="X823" s="19">
        <v>0</v>
      </c>
      <c r="Y823" s="19" t="s">
        <v>291</v>
      </c>
      <c r="Z823" s="19">
        <v>87</v>
      </c>
      <c r="AA823" s="33" t="s">
        <v>4886</v>
      </c>
      <c r="AB823" s="17" t="str">
        <f t="shared" si="120"/>
        <v/>
      </c>
      <c r="AC823" s="17" t="str">
        <f t="shared" si="121"/>
        <v/>
      </c>
      <c r="AD823" s="17" t="str">
        <f t="shared" si="122"/>
        <v/>
      </c>
      <c r="AE823" s="17">
        <f t="shared" si="123"/>
        <v>1</v>
      </c>
      <c r="AF823" s="17">
        <f t="shared" si="124"/>
        <v>1</v>
      </c>
      <c r="AG823" s="17">
        <f t="shared" si="125"/>
        <v>1</v>
      </c>
      <c r="AH823" s="17">
        <f t="shared" si="126"/>
        <v>1</v>
      </c>
      <c r="AI823" s="17" t="str">
        <f t="shared" si="127"/>
        <v/>
      </c>
      <c r="AJ823" s="17">
        <f t="shared" si="128"/>
        <v>1</v>
      </c>
      <c r="AK823" s="17">
        <f t="shared" si="129"/>
        <v>5</v>
      </c>
    </row>
    <row r="824" spans="1:37" s="17" customFormat="1" ht="108" x14ac:dyDescent="0.25">
      <c r="A824" s="13" t="s">
        <v>4955</v>
      </c>
      <c r="B824" s="14">
        <v>821</v>
      </c>
      <c r="C824" s="15" t="s">
        <v>4956</v>
      </c>
      <c r="D824" s="15" t="s">
        <v>4829</v>
      </c>
      <c r="E824" s="16">
        <v>6937</v>
      </c>
      <c r="F824" s="16">
        <v>6959</v>
      </c>
      <c r="G824" s="16">
        <v>7720</v>
      </c>
      <c r="H824" s="15">
        <v>0.56000000000000005</v>
      </c>
      <c r="I824" s="15">
        <v>0.55000000000000004</v>
      </c>
      <c r="J824" s="15">
        <v>0</v>
      </c>
      <c r="K824" s="19" t="s">
        <v>291</v>
      </c>
      <c r="L824" s="19">
        <v>0</v>
      </c>
      <c r="M824" s="19" t="s">
        <v>291</v>
      </c>
      <c r="N824" s="19">
        <v>0</v>
      </c>
      <c r="O824" s="19">
        <v>0</v>
      </c>
      <c r="P824" s="19">
        <v>1</v>
      </c>
      <c r="Q824" s="19" t="s">
        <v>4957</v>
      </c>
      <c r="R824" s="19">
        <v>0</v>
      </c>
      <c r="S824" s="19">
        <v>0</v>
      </c>
      <c r="T824" s="19">
        <v>9</v>
      </c>
      <c r="U824" s="19" t="s">
        <v>4958</v>
      </c>
      <c r="V824" s="19">
        <v>6</v>
      </c>
      <c r="W824" s="19" t="s">
        <v>4959</v>
      </c>
      <c r="X824" s="19">
        <v>0</v>
      </c>
      <c r="Y824" s="19" t="s">
        <v>291</v>
      </c>
      <c r="Z824" s="19">
        <v>15</v>
      </c>
      <c r="AA824" s="33" t="s">
        <v>4960</v>
      </c>
      <c r="AB824" s="17" t="str">
        <f t="shared" si="120"/>
        <v/>
      </c>
      <c r="AC824" s="17" t="str">
        <f t="shared" si="121"/>
        <v/>
      </c>
      <c r="AD824" s="17" t="str">
        <f t="shared" si="122"/>
        <v/>
      </c>
      <c r="AE824" s="17">
        <f t="shared" si="123"/>
        <v>1</v>
      </c>
      <c r="AF824" s="17" t="str">
        <f t="shared" si="124"/>
        <v/>
      </c>
      <c r="AG824" s="17">
        <f t="shared" si="125"/>
        <v>1</v>
      </c>
      <c r="AH824" s="17">
        <f t="shared" si="126"/>
        <v>1</v>
      </c>
      <c r="AI824" s="17" t="str">
        <f t="shared" si="127"/>
        <v/>
      </c>
      <c r="AJ824" s="17">
        <f t="shared" si="128"/>
        <v>1</v>
      </c>
      <c r="AK824" s="17">
        <f t="shared" si="129"/>
        <v>4</v>
      </c>
    </row>
    <row r="825" spans="1:37" s="17" customFormat="1" ht="108" x14ac:dyDescent="0.25">
      <c r="A825" s="13" t="s">
        <v>4961</v>
      </c>
      <c r="B825" s="18">
        <v>822</v>
      </c>
      <c r="C825" s="15" t="s">
        <v>4962</v>
      </c>
      <c r="D825" s="15" t="s">
        <v>4829</v>
      </c>
      <c r="E825" s="16">
        <v>14023</v>
      </c>
      <c r="F825" s="16">
        <v>13938</v>
      </c>
      <c r="G825" s="16">
        <v>15589</v>
      </c>
      <c r="H825" s="15">
        <v>1.1299999999999999</v>
      </c>
      <c r="I825" s="15">
        <v>1.1200000000000001</v>
      </c>
      <c r="J825" s="15">
        <v>1</v>
      </c>
      <c r="K825" s="19" t="s">
        <v>4963</v>
      </c>
      <c r="L825" s="19">
        <v>0</v>
      </c>
      <c r="M825" s="19" t="s">
        <v>291</v>
      </c>
      <c r="N825" s="19">
        <v>0</v>
      </c>
      <c r="O825" s="19">
        <v>0</v>
      </c>
      <c r="P825" s="19">
        <v>1</v>
      </c>
      <c r="Q825" s="19" t="s">
        <v>4964</v>
      </c>
      <c r="R825" s="19">
        <v>0</v>
      </c>
      <c r="S825" s="19">
        <v>0</v>
      </c>
      <c r="T825" s="19">
        <v>15</v>
      </c>
      <c r="U825" s="19" t="s">
        <v>4965</v>
      </c>
      <c r="V825" s="19">
        <v>2</v>
      </c>
      <c r="W825" s="19" t="s">
        <v>4966</v>
      </c>
      <c r="X825" s="19">
        <v>0</v>
      </c>
      <c r="Y825" s="19" t="s">
        <v>291</v>
      </c>
      <c r="Z825" s="19">
        <v>55</v>
      </c>
      <c r="AA825" s="33" t="s">
        <v>1128</v>
      </c>
      <c r="AB825" s="17">
        <f t="shared" si="120"/>
        <v>1</v>
      </c>
      <c r="AC825" s="17" t="str">
        <f t="shared" si="121"/>
        <v/>
      </c>
      <c r="AD825" s="17" t="str">
        <f t="shared" si="122"/>
        <v/>
      </c>
      <c r="AE825" s="17">
        <f t="shared" si="123"/>
        <v>1</v>
      </c>
      <c r="AF825" s="17" t="str">
        <f t="shared" si="124"/>
        <v/>
      </c>
      <c r="AG825" s="17">
        <f t="shared" si="125"/>
        <v>1</v>
      </c>
      <c r="AH825" s="17">
        <f t="shared" si="126"/>
        <v>1</v>
      </c>
      <c r="AI825" s="17" t="str">
        <f t="shared" si="127"/>
        <v/>
      </c>
      <c r="AJ825" s="17">
        <f t="shared" si="128"/>
        <v>1</v>
      </c>
      <c r="AK825" s="17">
        <f t="shared" si="129"/>
        <v>5</v>
      </c>
    </row>
    <row r="826" spans="1:37" s="17" customFormat="1" ht="72" x14ac:dyDescent="0.25">
      <c r="A826" s="13" t="s">
        <v>4967</v>
      </c>
      <c r="B826" s="14">
        <v>823</v>
      </c>
      <c r="C826" s="15" t="s">
        <v>576</v>
      </c>
      <c r="D826" s="15" t="s">
        <v>4829</v>
      </c>
      <c r="E826" s="16">
        <v>27546</v>
      </c>
      <c r="F826" s="16">
        <v>27546</v>
      </c>
      <c r="G826" s="16">
        <v>30678</v>
      </c>
      <c r="H826" s="15">
        <v>2.23</v>
      </c>
      <c r="I826" s="15">
        <v>2.2000000000000002</v>
      </c>
      <c r="J826" s="15">
        <v>0</v>
      </c>
      <c r="K826" s="19" t="s">
        <v>291</v>
      </c>
      <c r="L826" s="19">
        <v>0</v>
      </c>
      <c r="M826" s="19" t="s">
        <v>291</v>
      </c>
      <c r="N826" s="19">
        <v>0</v>
      </c>
      <c r="O826" s="19">
        <v>0</v>
      </c>
      <c r="P826" s="19">
        <v>1</v>
      </c>
      <c r="Q826" s="19" t="s">
        <v>4968</v>
      </c>
      <c r="R826" s="19">
        <v>0</v>
      </c>
      <c r="S826" s="19">
        <v>0</v>
      </c>
      <c r="T826" s="19">
        <v>15</v>
      </c>
      <c r="U826" s="19" t="s">
        <v>4969</v>
      </c>
      <c r="V826" s="19">
        <v>5</v>
      </c>
      <c r="W826" s="19" t="s">
        <v>4970</v>
      </c>
      <c r="X826" s="19">
        <v>0</v>
      </c>
      <c r="Y826" s="19" t="s">
        <v>291</v>
      </c>
      <c r="Z826" s="19">
        <v>155</v>
      </c>
      <c r="AA826" s="33" t="s">
        <v>1128</v>
      </c>
      <c r="AB826" s="17" t="str">
        <f t="shared" si="120"/>
        <v/>
      </c>
      <c r="AC826" s="17" t="str">
        <f t="shared" si="121"/>
        <v/>
      </c>
      <c r="AD826" s="17" t="str">
        <f t="shared" si="122"/>
        <v/>
      </c>
      <c r="AE826" s="17">
        <f t="shared" si="123"/>
        <v>1</v>
      </c>
      <c r="AF826" s="17" t="str">
        <f t="shared" si="124"/>
        <v/>
      </c>
      <c r="AG826" s="17">
        <f t="shared" si="125"/>
        <v>1</v>
      </c>
      <c r="AH826" s="17">
        <f t="shared" si="126"/>
        <v>1</v>
      </c>
      <c r="AI826" s="17" t="str">
        <f t="shared" si="127"/>
        <v/>
      </c>
      <c r="AJ826" s="17">
        <f t="shared" si="128"/>
        <v>1</v>
      </c>
      <c r="AK826" s="17">
        <f t="shared" si="129"/>
        <v>4</v>
      </c>
    </row>
    <row r="827" spans="1:37" s="17" customFormat="1" ht="36" x14ac:dyDescent="0.25">
      <c r="A827" s="13" t="s">
        <v>4971</v>
      </c>
      <c r="B827" s="18">
        <v>824</v>
      </c>
      <c r="C827" s="15" t="s">
        <v>4972</v>
      </c>
      <c r="D827" s="15" t="s">
        <v>4829</v>
      </c>
      <c r="E827" s="16">
        <v>6937</v>
      </c>
      <c r="F827" s="16">
        <v>5362</v>
      </c>
      <c r="G827" s="16">
        <v>6920</v>
      </c>
      <c r="H827" s="15">
        <v>0.56000000000000005</v>
      </c>
      <c r="I827" s="15">
        <v>0.5</v>
      </c>
      <c r="J827" s="15">
        <v>0</v>
      </c>
      <c r="K827" s="19" t="s">
        <v>291</v>
      </c>
      <c r="L827" s="19">
        <v>0</v>
      </c>
      <c r="M827" s="19" t="s">
        <v>291</v>
      </c>
      <c r="N827" s="19">
        <v>0</v>
      </c>
      <c r="O827" s="19">
        <v>0</v>
      </c>
      <c r="P827" s="19">
        <v>0</v>
      </c>
      <c r="Q827" s="19">
        <v>0</v>
      </c>
      <c r="R827" s="19">
        <v>0</v>
      </c>
      <c r="S827" s="19">
        <v>0</v>
      </c>
      <c r="T827" s="19">
        <v>8</v>
      </c>
      <c r="U827" s="19" t="s">
        <v>4973</v>
      </c>
      <c r="V827" s="19">
        <v>0</v>
      </c>
      <c r="W827" s="19" t="s">
        <v>291</v>
      </c>
      <c r="X827" s="19">
        <v>0</v>
      </c>
      <c r="Y827" s="19" t="s">
        <v>291</v>
      </c>
      <c r="Z827" s="19">
        <v>65</v>
      </c>
      <c r="AA827" s="33" t="s">
        <v>1034</v>
      </c>
      <c r="AB827" s="17" t="str">
        <f t="shared" si="120"/>
        <v/>
      </c>
      <c r="AC827" s="17" t="str">
        <f t="shared" si="121"/>
        <v/>
      </c>
      <c r="AD827" s="17" t="str">
        <f t="shared" si="122"/>
        <v/>
      </c>
      <c r="AE827" s="17" t="str">
        <f t="shared" si="123"/>
        <v/>
      </c>
      <c r="AF827" s="17" t="str">
        <f t="shared" si="124"/>
        <v/>
      </c>
      <c r="AG827" s="17">
        <f t="shared" si="125"/>
        <v>1</v>
      </c>
      <c r="AH827" s="17" t="str">
        <f t="shared" si="126"/>
        <v/>
      </c>
      <c r="AI827" s="17" t="str">
        <f t="shared" si="127"/>
        <v/>
      </c>
      <c r="AJ827" s="17">
        <f t="shared" si="128"/>
        <v>1</v>
      </c>
      <c r="AK827" s="17">
        <f t="shared" si="129"/>
        <v>2</v>
      </c>
    </row>
    <row r="828" spans="1:37" s="17" customFormat="1" x14ac:dyDescent="0.25">
      <c r="A828" s="13" t="s">
        <v>4974</v>
      </c>
      <c r="B828" s="14">
        <v>825</v>
      </c>
      <c r="C828" s="15" t="s">
        <v>4975</v>
      </c>
      <c r="D828" s="15" t="s">
        <v>4976</v>
      </c>
      <c r="E828" s="16">
        <v>259844</v>
      </c>
      <c r="F828" s="16">
        <v>259690</v>
      </c>
      <c r="G828" s="16">
        <v>292740</v>
      </c>
      <c r="H828" s="15">
        <v>21</v>
      </c>
      <c r="I828" s="15">
        <v>21</v>
      </c>
      <c r="J828" s="15">
        <v>0</v>
      </c>
      <c r="K828" s="19">
        <v>0</v>
      </c>
      <c r="L828" s="19">
        <v>0</v>
      </c>
      <c r="M828" s="19">
        <v>0</v>
      </c>
      <c r="N828" s="19">
        <v>0</v>
      </c>
      <c r="O828" s="19">
        <v>0</v>
      </c>
      <c r="P828" s="19">
        <v>0</v>
      </c>
      <c r="Q828" s="19">
        <v>0</v>
      </c>
      <c r="R828" s="19">
        <v>0</v>
      </c>
      <c r="S828" s="19">
        <v>0</v>
      </c>
      <c r="T828" s="19">
        <v>0</v>
      </c>
      <c r="U828" s="19">
        <v>0</v>
      </c>
      <c r="V828" s="19">
        <v>0</v>
      </c>
      <c r="W828" s="19">
        <v>0</v>
      </c>
      <c r="X828" s="19">
        <v>0</v>
      </c>
      <c r="Y828" s="19">
        <v>0</v>
      </c>
      <c r="Z828" s="19">
        <v>0</v>
      </c>
      <c r="AA828" s="33">
        <v>0</v>
      </c>
      <c r="AB828" s="17" t="str">
        <f t="shared" si="120"/>
        <v/>
      </c>
      <c r="AC828" s="17" t="str">
        <f t="shared" si="121"/>
        <v/>
      </c>
      <c r="AD828" s="17" t="str">
        <f t="shared" si="122"/>
        <v/>
      </c>
      <c r="AE828" s="17" t="str">
        <f t="shared" si="123"/>
        <v/>
      </c>
      <c r="AF828" s="17" t="str">
        <f t="shared" si="124"/>
        <v/>
      </c>
      <c r="AG828" s="17" t="str">
        <f t="shared" si="125"/>
        <v/>
      </c>
      <c r="AH828" s="17" t="str">
        <f t="shared" si="126"/>
        <v/>
      </c>
      <c r="AI828" s="17" t="str">
        <f t="shared" si="127"/>
        <v/>
      </c>
      <c r="AJ828" s="17" t="str">
        <f t="shared" si="128"/>
        <v/>
      </c>
      <c r="AK828" s="17">
        <f t="shared" si="129"/>
        <v>0</v>
      </c>
    </row>
    <row r="829" spans="1:37" s="17" customFormat="1" x14ac:dyDescent="0.25">
      <c r="A829" s="13" t="s">
        <v>4977</v>
      </c>
      <c r="B829" s="18">
        <v>826</v>
      </c>
      <c r="C829" s="15" t="s">
        <v>4978</v>
      </c>
      <c r="D829" s="15" t="s">
        <v>4976</v>
      </c>
      <c r="E829" s="16">
        <v>86614</v>
      </c>
      <c r="F829" s="16">
        <v>86614</v>
      </c>
      <c r="G829" s="16">
        <v>97580</v>
      </c>
      <c r="H829" s="15">
        <v>7</v>
      </c>
      <c r="I829" s="15">
        <v>7</v>
      </c>
      <c r="J829" s="15">
        <v>0</v>
      </c>
      <c r="K829" s="19">
        <v>0</v>
      </c>
      <c r="L829" s="19">
        <v>0</v>
      </c>
      <c r="M829" s="19">
        <v>0</v>
      </c>
      <c r="N829" s="19">
        <v>0</v>
      </c>
      <c r="O829" s="19">
        <v>0</v>
      </c>
      <c r="P829" s="19">
        <v>0</v>
      </c>
      <c r="Q829" s="19">
        <v>0</v>
      </c>
      <c r="R829" s="19">
        <v>0</v>
      </c>
      <c r="S829" s="19">
        <v>0</v>
      </c>
      <c r="T829" s="19">
        <v>0</v>
      </c>
      <c r="U829" s="19">
        <v>0</v>
      </c>
      <c r="V829" s="19">
        <v>0</v>
      </c>
      <c r="W829" s="19">
        <v>0</v>
      </c>
      <c r="X829" s="19">
        <v>0</v>
      </c>
      <c r="Y829" s="19">
        <v>0</v>
      </c>
      <c r="Z829" s="19">
        <v>0</v>
      </c>
      <c r="AA829" s="33">
        <v>0</v>
      </c>
      <c r="AB829" s="17" t="str">
        <f t="shared" si="120"/>
        <v/>
      </c>
      <c r="AC829" s="17" t="str">
        <f t="shared" si="121"/>
        <v/>
      </c>
      <c r="AD829" s="17" t="str">
        <f t="shared" si="122"/>
        <v/>
      </c>
      <c r="AE829" s="17" t="str">
        <f t="shared" si="123"/>
        <v/>
      </c>
      <c r="AF829" s="17" t="str">
        <f t="shared" si="124"/>
        <v/>
      </c>
      <c r="AG829" s="17" t="str">
        <f t="shared" si="125"/>
        <v/>
      </c>
      <c r="AH829" s="17" t="str">
        <f t="shared" si="126"/>
        <v/>
      </c>
      <c r="AI829" s="17" t="str">
        <f t="shared" si="127"/>
        <v/>
      </c>
      <c r="AJ829" s="17" t="str">
        <f t="shared" si="128"/>
        <v/>
      </c>
      <c r="AK829" s="17">
        <f t="shared" si="129"/>
        <v>0</v>
      </c>
    </row>
    <row r="830" spans="1:37" s="17" customFormat="1" x14ac:dyDescent="0.25">
      <c r="A830" s="13" t="s">
        <v>4979</v>
      </c>
      <c r="B830" s="14">
        <v>827</v>
      </c>
      <c r="C830" s="15" t="s">
        <v>4980</v>
      </c>
      <c r="D830" s="15" t="s">
        <v>4976</v>
      </c>
      <c r="E830" s="16">
        <v>6187</v>
      </c>
      <c r="F830" s="16">
        <v>6187</v>
      </c>
      <c r="G830" s="16">
        <v>6970</v>
      </c>
      <c r="H830" s="15">
        <v>0.5</v>
      </c>
      <c r="I830" s="15">
        <v>0.5</v>
      </c>
      <c r="J830" s="15">
        <v>0</v>
      </c>
      <c r="K830" s="19">
        <v>0</v>
      </c>
      <c r="L830" s="19">
        <v>0</v>
      </c>
      <c r="M830" s="19">
        <v>0</v>
      </c>
      <c r="N830" s="19">
        <v>0</v>
      </c>
      <c r="O830" s="19">
        <v>0</v>
      </c>
      <c r="P830" s="19">
        <v>0</v>
      </c>
      <c r="Q830" s="19">
        <v>0</v>
      </c>
      <c r="R830" s="19">
        <v>0</v>
      </c>
      <c r="S830" s="19">
        <v>0</v>
      </c>
      <c r="T830" s="19">
        <v>0</v>
      </c>
      <c r="U830" s="19">
        <v>0</v>
      </c>
      <c r="V830" s="19">
        <v>0</v>
      </c>
      <c r="W830" s="19">
        <v>0</v>
      </c>
      <c r="X830" s="19">
        <v>0</v>
      </c>
      <c r="Y830" s="19">
        <v>0</v>
      </c>
      <c r="Z830" s="19">
        <v>0</v>
      </c>
      <c r="AA830" s="33">
        <v>0</v>
      </c>
      <c r="AB830" s="17" t="str">
        <f t="shared" si="120"/>
        <v/>
      </c>
      <c r="AC830" s="17" t="str">
        <f t="shared" si="121"/>
        <v/>
      </c>
      <c r="AD830" s="17" t="str">
        <f t="shared" si="122"/>
        <v/>
      </c>
      <c r="AE830" s="17" t="str">
        <f t="shared" si="123"/>
        <v/>
      </c>
      <c r="AF830" s="17" t="str">
        <f t="shared" si="124"/>
        <v/>
      </c>
      <c r="AG830" s="17" t="str">
        <f t="shared" si="125"/>
        <v/>
      </c>
      <c r="AH830" s="17" t="str">
        <f t="shared" si="126"/>
        <v/>
      </c>
      <c r="AI830" s="17" t="str">
        <f t="shared" si="127"/>
        <v/>
      </c>
      <c r="AJ830" s="17" t="str">
        <f t="shared" si="128"/>
        <v/>
      </c>
      <c r="AK830" s="17">
        <f t="shared" si="129"/>
        <v>0</v>
      </c>
    </row>
    <row r="831" spans="1:37" s="17" customFormat="1" x14ac:dyDescent="0.25">
      <c r="A831" s="13" t="s">
        <v>4981</v>
      </c>
      <c r="B831" s="18">
        <v>828</v>
      </c>
      <c r="C831" s="15" t="s">
        <v>4982</v>
      </c>
      <c r="D831" s="15" t="s">
        <v>4976</v>
      </c>
      <c r="E831" s="16">
        <v>6187</v>
      </c>
      <c r="F831" s="16">
        <v>5468</v>
      </c>
      <c r="G831" s="16">
        <v>6970</v>
      </c>
      <c r="H831" s="15">
        <v>0.5</v>
      </c>
      <c r="I831" s="15">
        <v>0.5</v>
      </c>
      <c r="J831" s="15">
        <v>0</v>
      </c>
      <c r="K831" s="19">
        <v>0</v>
      </c>
      <c r="L831" s="19">
        <v>0</v>
      </c>
      <c r="M831" s="19">
        <v>0</v>
      </c>
      <c r="N831" s="19">
        <v>0</v>
      </c>
      <c r="O831" s="19">
        <v>0</v>
      </c>
      <c r="P831" s="19">
        <v>0</v>
      </c>
      <c r="Q831" s="19">
        <v>0</v>
      </c>
      <c r="R831" s="19">
        <v>0</v>
      </c>
      <c r="S831" s="19">
        <v>0</v>
      </c>
      <c r="T831" s="19">
        <v>0</v>
      </c>
      <c r="U831" s="19">
        <v>0</v>
      </c>
      <c r="V831" s="19">
        <v>0</v>
      </c>
      <c r="W831" s="19">
        <v>0</v>
      </c>
      <c r="X831" s="19">
        <v>0</v>
      </c>
      <c r="Y831" s="19">
        <v>0</v>
      </c>
      <c r="Z831" s="19">
        <v>0</v>
      </c>
      <c r="AA831" s="33">
        <v>0</v>
      </c>
      <c r="AB831" s="17" t="str">
        <f t="shared" si="120"/>
        <v/>
      </c>
      <c r="AC831" s="17" t="str">
        <f t="shared" si="121"/>
        <v/>
      </c>
      <c r="AD831" s="17" t="str">
        <f t="shared" si="122"/>
        <v/>
      </c>
      <c r="AE831" s="17" t="str">
        <f t="shared" si="123"/>
        <v/>
      </c>
      <c r="AF831" s="17" t="str">
        <f t="shared" si="124"/>
        <v/>
      </c>
      <c r="AG831" s="17" t="str">
        <f t="shared" si="125"/>
        <v/>
      </c>
      <c r="AH831" s="17" t="str">
        <f t="shared" si="126"/>
        <v/>
      </c>
      <c r="AI831" s="17" t="str">
        <f t="shared" si="127"/>
        <v/>
      </c>
      <c r="AJ831" s="17" t="str">
        <f t="shared" si="128"/>
        <v/>
      </c>
      <c r="AK831" s="17">
        <f t="shared" si="129"/>
        <v>0</v>
      </c>
    </row>
    <row r="832" spans="1:37" s="17" customFormat="1" ht="409.5" x14ac:dyDescent="0.25">
      <c r="A832" s="13" t="s">
        <v>4983</v>
      </c>
      <c r="B832" s="14">
        <v>829</v>
      </c>
      <c r="C832" s="15" t="s">
        <v>4984</v>
      </c>
      <c r="D832" s="15" t="s">
        <v>4985</v>
      </c>
      <c r="E832" s="16">
        <v>222723</v>
      </c>
      <c r="F832" s="16">
        <v>222723</v>
      </c>
      <c r="G832" s="16">
        <v>260946</v>
      </c>
      <c r="H832" s="15">
        <v>18</v>
      </c>
      <c r="I832" s="15">
        <v>18</v>
      </c>
      <c r="J832" s="15">
        <v>8</v>
      </c>
      <c r="K832" s="19" t="s">
        <v>4986</v>
      </c>
      <c r="L832" s="19">
        <v>6</v>
      </c>
      <c r="M832" s="19" t="s">
        <v>4987</v>
      </c>
      <c r="N832" s="19">
        <v>0</v>
      </c>
      <c r="O832" s="19">
        <v>0</v>
      </c>
      <c r="P832" s="19">
        <v>5</v>
      </c>
      <c r="Q832" s="19" t="s">
        <v>4988</v>
      </c>
      <c r="R832" s="19">
        <v>5</v>
      </c>
      <c r="S832" s="19" t="s">
        <v>4989</v>
      </c>
      <c r="T832" s="19">
        <v>36</v>
      </c>
      <c r="U832" s="19" t="s">
        <v>4990</v>
      </c>
      <c r="V832" s="19">
        <v>15</v>
      </c>
      <c r="W832" s="19" t="s">
        <v>4991</v>
      </c>
      <c r="X832" s="19">
        <v>1</v>
      </c>
      <c r="Y832" s="19" t="s">
        <v>4992</v>
      </c>
      <c r="Z832" s="19">
        <v>475</v>
      </c>
      <c r="AA832" s="33" t="s">
        <v>4993</v>
      </c>
      <c r="AB832" s="17">
        <f t="shared" si="120"/>
        <v>1</v>
      </c>
      <c r="AC832" s="17">
        <f t="shared" si="121"/>
        <v>1</v>
      </c>
      <c r="AD832" s="17" t="str">
        <f t="shared" si="122"/>
        <v/>
      </c>
      <c r="AE832" s="17">
        <f t="shared" si="123"/>
        <v>1</v>
      </c>
      <c r="AF832" s="17">
        <f t="shared" si="124"/>
        <v>1</v>
      </c>
      <c r="AG832" s="17">
        <f t="shared" si="125"/>
        <v>1</v>
      </c>
      <c r="AH832" s="17">
        <f t="shared" si="126"/>
        <v>1</v>
      </c>
      <c r="AI832" s="17">
        <f t="shared" si="127"/>
        <v>1</v>
      </c>
      <c r="AJ832" s="17">
        <f t="shared" si="128"/>
        <v>1</v>
      </c>
      <c r="AK832" s="17">
        <f t="shared" si="129"/>
        <v>8</v>
      </c>
    </row>
    <row r="833" spans="1:37" s="17" customFormat="1" ht="120" x14ac:dyDescent="0.25">
      <c r="A833" s="13" t="s">
        <v>4994</v>
      </c>
      <c r="B833" s="18">
        <v>830</v>
      </c>
      <c r="C833" s="15" t="s">
        <v>4995</v>
      </c>
      <c r="D833" s="15" t="s">
        <v>4985</v>
      </c>
      <c r="E833" s="16">
        <v>12374</v>
      </c>
      <c r="F833" s="16">
        <v>12374</v>
      </c>
      <c r="G833" s="16">
        <v>14497</v>
      </c>
      <c r="H833" s="15">
        <v>1</v>
      </c>
      <c r="I833" s="15">
        <v>1</v>
      </c>
      <c r="J833" s="15">
        <v>1</v>
      </c>
      <c r="K833" s="19" t="s">
        <v>4996</v>
      </c>
      <c r="L833" s="19">
        <v>1</v>
      </c>
      <c r="M833" s="19" t="s">
        <v>4997</v>
      </c>
      <c r="N833" s="19">
        <v>0</v>
      </c>
      <c r="O833" s="19">
        <v>0</v>
      </c>
      <c r="P833" s="19">
        <v>0</v>
      </c>
      <c r="Q833" s="19">
        <v>0</v>
      </c>
      <c r="R833" s="19">
        <v>0</v>
      </c>
      <c r="S833" s="19">
        <v>0</v>
      </c>
      <c r="T833" s="19">
        <v>7</v>
      </c>
      <c r="U833" s="19" t="s">
        <v>4998</v>
      </c>
      <c r="V833" s="19">
        <v>6</v>
      </c>
      <c r="W833" s="19" t="s">
        <v>4999</v>
      </c>
      <c r="X833" s="19">
        <v>0</v>
      </c>
      <c r="Y833" s="19" t="s">
        <v>291</v>
      </c>
      <c r="Z833" s="19">
        <v>39</v>
      </c>
      <c r="AA833" s="33" t="s">
        <v>5000</v>
      </c>
      <c r="AB833" s="17">
        <f t="shared" si="120"/>
        <v>1</v>
      </c>
      <c r="AC833" s="17">
        <f t="shared" si="121"/>
        <v>1</v>
      </c>
      <c r="AD833" s="17" t="str">
        <f t="shared" si="122"/>
        <v/>
      </c>
      <c r="AE833" s="17" t="str">
        <f t="shared" si="123"/>
        <v/>
      </c>
      <c r="AF833" s="17" t="str">
        <f t="shared" si="124"/>
        <v/>
      </c>
      <c r="AG833" s="17">
        <f t="shared" si="125"/>
        <v>1</v>
      </c>
      <c r="AH833" s="17">
        <f t="shared" si="126"/>
        <v>1</v>
      </c>
      <c r="AI833" s="17" t="str">
        <f t="shared" si="127"/>
        <v/>
      </c>
      <c r="AJ833" s="17">
        <f t="shared" si="128"/>
        <v>1</v>
      </c>
      <c r="AK833" s="17">
        <f t="shared" si="129"/>
        <v>5</v>
      </c>
    </row>
    <row r="834" spans="1:37" s="17" customFormat="1" ht="360" x14ac:dyDescent="0.25">
      <c r="A834" s="13" t="s">
        <v>5001</v>
      </c>
      <c r="B834" s="14">
        <v>831</v>
      </c>
      <c r="C834" s="15" t="s">
        <v>1659</v>
      </c>
      <c r="D834" s="15" t="s">
        <v>4985</v>
      </c>
      <c r="E834" s="16">
        <v>30934</v>
      </c>
      <c r="F834" s="16">
        <v>30934</v>
      </c>
      <c r="G834" s="16">
        <v>36242</v>
      </c>
      <c r="H834" s="15">
        <v>2.5</v>
      </c>
      <c r="I834" s="15">
        <v>2.5</v>
      </c>
      <c r="J834" s="15">
        <v>6</v>
      </c>
      <c r="K834" s="19" t="s">
        <v>5002</v>
      </c>
      <c r="L834" s="19">
        <v>0</v>
      </c>
      <c r="M834" s="19">
        <v>0</v>
      </c>
      <c r="N834" s="19">
        <v>1</v>
      </c>
      <c r="O834" s="19" t="s">
        <v>5003</v>
      </c>
      <c r="P834" s="19">
        <v>0</v>
      </c>
      <c r="Q834" s="19">
        <v>0</v>
      </c>
      <c r="R834" s="19">
        <v>5</v>
      </c>
      <c r="S834" s="19" t="s">
        <v>5004</v>
      </c>
      <c r="T834" s="19">
        <v>20</v>
      </c>
      <c r="U834" s="19" t="s">
        <v>5005</v>
      </c>
      <c r="V834" s="19">
        <v>7</v>
      </c>
      <c r="W834" s="19" t="s">
        <v>5006</v>
      </c>
      <c r="X834" s="19">
        <v>0</v>
      </c>
      <c r="Y834" s="19">
        <v>0</v>
      </c>
      <c r="Z834" s="19">
        <v>57</v>
      </c>
      <c r="AA834" s="33" t="s">
        <v>5007</v>
      </c>
      <c r="AB834" s="17">
        <f t="shared" si="120"/>
        <v>1</v>
      </c>
      <c r="AC834" s="17" t="str">
        <f t="shared" si="121"/>
        <v/>
      </c>
      <c r="AD834" s="17">
        <f t="shared" si="122"/>
        <v>1</v>
      </c>
      <c r="AE834" s="17" t="str">
        <f t="shared" si="123"/>
        <v/>
      </c>
      <c r="AF834" s="17">
        <f t="shared" si="124"/>
        <v>1</v>
      </c>
      <c r="AG834" s="17">
        <f t="shared" si="125"/>
        <v>1</v>
      </c>
      <c r="AH834" s="17">
        <f t="shared" si="126"/>
        <v>1</v>
      </c>
      <c r="AI834" s="17" t="str">
        <f t="shared" si="127"/>
        <v/>
      </c>
      <c r="AJ834" s="17">
        <f t="shared" si="128"/>
        <v>1</v>
      </c>
      <c r="AK834" s="17">
        <f t="shared" si="129"/>
        <v>6</v>
      </c>
    </row>
    <row r="835" spans="1:37" s="17" customFormat="1" ht="409.5" x14ac:dyDescent="0.25">
      <c r="A835" s="13" t="s">
        <v>5008</v>
      </c>
      <c r="B835" s="18">
        <v>832</v>
      </c>
      <c r="C835" s="15" t="s">
        <v>5009</v>
      </c>
      <c r="D835" s="15" t="s">
        <v>4985</v>
      </c>
      <c r="E835" s="16">
        <v>98988</v>
      </c>
      <c r="F835" s="16">
        <v>98988</v>
      </c>
      <c r="G835" s="16">
        <v>115976</v>
      </c>
      <c r="H835" s="15">
        <v>8</v>
      </c>
      <c r="I835" s="15">
        <v>8</v>
      </c>
      <c r="J835" s="15">
        <v>4</v>
      </c>
      <c r="K835" s="19" t="s">
        <v>5010</v>
      </c>
      <c r="L835" s="19">
        <v>5</v>
      </c>
      <c r="M835" s="19" t="s">
        <v>5011</v>
      </c>
      <c r="N835" s="19">
        <v>3</v>
      </c>
      <c r="O835" s="19" t="s">
        <v>5012</v>
      </c>
      <c r="P835" s="19">
        <v>3</v>
      </c>
      <c r="Q835" s="19" t="s">
        <v>5013</v>
      </c>
      <c r="R835" s="19">
        <v>5</v>
      </c>
      <c r="S835" s="19" t="s">
        <v>5014</v>
      </c>
      <c r="T835" s="19">
        <v>108</v>
      </c>
      <c r="U835" s="19" t="s">
        <v>5015</v>
      </c>
      <c r="V835" s="19">
        <v>156</v>
      </c>
      <c r="W835" s="19" t="s">
        <v>5016</v>
      </c>
      <c r="X835" s="19">
        <v>1</v>
      </c>
      <c r="Y835" s="19" t="s">
        <v>5017</v>
      </c>
      <c r="Z835" s="19">
        <v>7832</v>
      </c>
      <c r="AA835" s="33" t="s">
        <v>5018</v>
      </c>
      <c r="AB835" s="17">
        <f t="shared" si="120"/>
        <v>1</v>
      </c>
      <c r="AC835" s="17">
        <f t="shared" si="121"/>
        <v>1</v>
      </c>
      <c r="AD835" s="17">
        <f t="shared" si="122"/>
        <v>1</v>
      </c>
      <c r="AE835" s="17">
        <f t="shared" si="123"/>
        <v>1</v>
      </c>
      <c r="AF835" s="17">
        <f t="shared" si="124"/>
        <v>1</v>
      </c>
      <c r="AG835" s="17">
        <f t="shared" si="125"/>
        <v>1</v>
      </c>
      <c r="AH835" s="17">
        <f t="shared" si="126"/>
        <v>1</v>
      </c>
      <c r="AI835" s="17">
        <f t="shared" si="127"/>
        <v>1</v>
      </c>
      <c r="AJ835" s="17">
        <f t="shared" si="128"/>
        <v>1</v>
      </c>
      <c r="AK835" s="17">
        <f t="shared" si="129"/>
        <v>9</v>
      </c>
    </row>
    <row r="836" spans="1:37" s="17" customFormat="1" ht="192" x14ac:dyDescent="0.25">
      <c r="A836" s="13" t="s">
        <v>5019</v>
      </c>
      <c r="B836" s="14">
        <v>833</v>
      </c>
      <c r="C836" s="15" t="s">
        <v>5020</v>
      </c>
      <c r="D836" s="15" t="s">
        <v>4985</v>
      </c>
      <c r="E836" s="16">
        <v>12374</v>
      </c>
      <c r="F836" s="16">
        <v>12374</v>
      </c>
      <c r="G836" s="16">
        <v>14497</v>
      </c>
      <c r="H836" s="15">
        <v>1</v>
      </c>
      <c r="I836" s="15">
        <v>1</v>
      </c>
      <c r="J836" s="15">
        <v>1</v>
      </c>
      <c r="K836" s="19" t="s">
        <v>5021</v>
      </c>
      <c r="L836" s="19">
        <v>0</v>
      </c>
      <c r="M836" s="19">
        <v>0</v>
      </c>
      <c r="N836" s="19">
        <v>0</v>
      </c>
      <c r="O836" s="19">
        <v>0</v>
      </c>
      <c r="P836" s="19">
        <v>0</v>
      </c>
      <c r="Q836" s="19">
        <v>0</v>
      </c>
      <c r="R836" s="19">
        <v>1</v>
      </c>
      <c r="S836" s="19" t="s">
        <v>5022</v>
      </c>
      <c r="T836" s="19">
        <v>6</v>
      </c>
      <c r="U836" s="19" t="s">
        <v>5023</v>
      </c>
      <c r="V836" s="19">
        <v>12</v>
      </c>
      <c r="W836" s="19" t="s">
        <v>5024</v>
      </c>
      <c r="X836" s="19">
        <v>1</v>
      </c>
      <c r="Y836" s="19" t="s">
        <v>5025</v>
      </c>
      <c r="Z836" s="19">
        <v>397</v>
      </c>
      <c r="AA836" s="33" t="s">
        <v>5026</v>
      </c>
      <c r="AB836" s="17">
        <f t="shared" si="120"/>
        <v>1</v>
      </c>
      <c r="AC836" s="17" t="str">
        <f t="shared" si="121"/>
        <v/>
      </c>
      <c r="AD836" s="17" t="str">
        <f t="shared" si="122"/>
        <v/>
      </c>
      <c r="AE836" s="17" t="str">
        <f t="shared" si="123"/>
        <v/>
      </c>
      <c r="AF836" s="17">
        <f t="shared" si="124"/>
        <v>1</v>
      </c>
      <c r="AG836" s="17">
        <f t="shared" si="125"/>
        <v>1</v>
      </c>
      <c r="AH836" s="17">
        <f t="shared" si="126"/>
        <v>1</v>
      </c>
      <c r="AI836" s="17">
        <f t="shared" si="127"/>
        <v>1</v>
      </c>
      <c r="AJ836" s="17">
        <f t="shared" si="128"/>
        <v>1</v>
      </c>
      <c r="AK836" s="17">
        <f t="shared" si="129"/>
        <v>6</v>
      </c>
    </row>
    <row r="837" spans="1:37" s="17" customFormat="1" ht="216" x14ac:dyDescent="0.25">
      <c r="A837" s="13" t="s">
        <v>5027</v>
      </c>
      <c r="B837" s="18">
        <v>834</v>
      </c>
      <c r="C837" s="15" t="s">
        <v>5028</v>
      </c>
      <c r="D837" s="15" t="s">
        <v>4985</v>
      </c>
      <c r="E837" s="16">
        <v>12374</v>
      </c>
      <c r="F837" s="16">
        <v>12374</v>
      </c>
      <c r="G837" s="16">
        <v>14497</v>
      </c>
      <c r="H837" s="15">
        <v>1</v>
      </c>
      <c r="I837" s="15">
        <v>1</v>
      </c>
      <c r="J837" s="15">
        <v>4</v>
      </c>
      <c r="K837" s="19" t="s">
        <v>5029</v>
      </c>
      <c r="L837" s="19">
        <v>1</v>
      </c>
      <c r="M837" s="19" t="s">
        <v>5030</v>
      </c>
      <c r="N837" s="19">
        <v>0</v>
      </c>
      <c r="O837" s="19">
        <v>0</v>
      </c>
      <c r="P837" s="19">
        <v>0</v>
      </c>
      <c r="Q837" s="19">
        <v>0</v>
      </c>
      <c r="R837" s="19">
        <v>3</v>
      </c>
      <c r="S837" s="19" t="s">
        <v>5031</v>
      </c>
      <c r="T837" s="19">
        <v>16</v>
      </c>
      <c r="U837" s="19" t="s">
        <v>5032</v>
      </c>
      <c r="V837" s="19">
        <v>12</v>
      </c>
      <c r="W837" s="19" t="s">
        <v>5033</v>
      </c>
      <c r="X837" s="19">
        <v>0</v>
      </c>
      <c r="Y837" s="19">
        <v>0</v>
      </c>
      <c r="Z837" s="19">
        <v>63</v>
      </c>
      <c r="AA837" s="33" t="s">
        <v>5034</v>
      </c>
      <c r="AB837" s="17">
        <f t="shared" ref="AB837:AB900" si="130">IF(J837&gt;0,1,"")</f>
        <v>1</v>
      </c>
      <c r="AC837" s="17">
        <f t="shared" ref="AC837:AC900" si="131">IF(L837&gt;0,1,"")</f>
        <v>1</v>
      </c>
      <c r="AD837" s="17" t="str">
        <f t="shared" ref="AD837:AD900" si="132">IF(N837&gt;0,1,"")</f>
        <v/>
      </c>
      <c r="AE837" s="17" t="str">
        <f t="shared" ref="AE837:AE900" si="133">IF(P837&gt;0,1,"")</f>
        <v/>
      </c>
      <c r="AF837" s="17">
        <f t="shared" ref="AF837:AF900" si="134">IF(R837&gt;0,1,"")</f>
        <v>1</v>
      </c>
      <c r="AG837" s="17">
        <f t="shared" ref="AG837:AG900" si="135">IF(T837&gt;0,1,"")</f>
        <v>1</v>
      </c>
      <c r="AH837" s="17">
        <f t="shared" ref="AH837:AH900" si="136">IF(V837&gt;0,1,"")</f>
        <v>1</v>
      </c>
      <c r="AI837" s="17" t="str">
        <f t="shared" ref="AI837:AI900" si="137">IF(X837&gt;0,1,"")</f>
        <v/>
      </c>
      <c r="AJ837" s="17">
        <f t="shared" ref="AJ837:AJ900" si="138">IF(Z837&gt;0,1,"")</f>
        <v>1</v>
      </c>
      <c r="AK837" s="17">
        <f t="shared" ref="AK837:AK900" si="139">SUM(AB837:AJ837)</f>
        <v>6</v>
      </c>
    </row>
    <row r="838" spans="1:37" s="17" customFormat="1" ht="120" x14ac:dyDescent="0.25">
      <c r="A838" s="13" t="s">
        <v>5035</v>
      </c>
      <c r="B838" s="14">
        <v>835</v>
      </c>
      <c r="C838" s="15" t="s">
        <v>5036</v>
      </c>
      <c r="D838" s="15" t="s">
        <v>4985</v>
      </c>
      <c r="E838" s="16">
        <v>12374</v>
      </c>
      <c r="F838" s="16">
        <v>12374</v>
      </c>
      <c r="G838" s="16">
        <v>14497</v>
      </c>
      <c r="H838" s="15">
        <v>1</v>
      </c>
      <c r="I838" s="15">
        <v>1</v>
      </c>
      <c r="J838" s="15">
        <v>3</v>
      </c>
      <c r="K838" s="19" t="s">
        <v>5037</v>
      </c>
      <c r="L838" s="19">
        <v>1</v>
      </c>
      <c r="M838" s="19" t="s">
        <v>5038</v>
      </c>
      <c r="N838" s="19">
        <v>1</v>
      </c>
      <c r="O838" s="19" t="s">
        <v>5039</v>
      </c>
      <c r="P838" s="19">
        <v>0</v>
      </c>
      <c r="Q838" s="19">
        <v>0</v>
      </c>
      <c r="R838" s="19">
        <v>3</v>
      </c>
      <c r="S838" s="19" t="s">
        <v>5040</v>
      </c>
      <c r="T838" s="19">
        <v>15</v>
      </c>
      <c r="U838" s="19" t="s">
        <v>5041</v>
      </c>
      <c r="V838" s="19">
        <v>10</v>
      </c>
      <c r="W838" s="19" t="s">
        <v>5042</v>
      </c>
      <c r="X838" s="19">
        <v>1</v>
      </c>
      <c r="Y838" s="19" t="s">
        <v>5043</v>
      </c>
      <c r="Z838" s="19">
        <v>83</v>
      </c>
      <c r="AA838" s="33" t="s">
        <v>5044</v>
      </c>
      <c r="AB838" s="17">
        <f t="shared" si="130"/>
        <v>1</v>
      </c>
      <c r="AC838" s="17">
        <f t="shared" si="131"/>
        <v>1</v>
      </c>
      <c r="AD838" s="17">
        <f t="shared" si="132"/>
        <v>1</v>
      </c>
      <c r="AE838" s="17" t="str">
        <f t="shared" si="133"/>
        <v/>
      </c>
      <c r="AF838" s="17">
        <f t="shared" si="134"/>
        <v>1</v>
      </c>
      <c r="AG838" s="17">
        <f t="shared" si="135"/>
        <v>1</v>
      </c>
      <c r="AH838" s="17">
        <f t="shared" si="136"/>
        <v>1</v>
      </c>
      <c r="AI838" s="17">
        <f t="shared" si="137"/>
        <v>1</v>
      </c>
      <c r="AJ838" s="17">
        <f t="shared" si="138"/>
        <v>1</v>
      </c>
      <c r="AK838" s="17">
        <f t="shared" si="139"/>
        <v>8</v>
      </c>
    </row>
    <row r="839" spans="1:37" s="17" customFormat="1" ht="409.5" x14ac:dyDescent="0.25">
      <c r="A839" s="13" t="s">
        <v>5045</v>
      </c>
      <c r="B839" s="18">
        <v>836</v>
      </c>
      <c r="C839" s="15" t="s">
        <v>5046</v>
      </c>
      <c r="D839" s="15" t="s">
        <v>4985</v>
      </c>
      <c r="E839" s="16">
        <v>18560</v>
      </c>
      <c r="F839" s="16">
        <v>18560</v>
      </c>
      <c r="G839" s="16">
        <v>21745</v>
      </c>
      <c r="H839" s="15">
        <v>1.5</v>
      </c>
      <c r="I839" s="15">
        <v>1.5</v>
      </c>
      <c r="J839" s="15">
        <v>5</v>
      </c>
      <c r="K839" s="19" t="s">
        <v>5047</v>
      </c>
      <c r="L839" s="19">
        <v>3</v>
      </c>
      <c r="M839" s="19" t="s">
        <v>5048</v>
      </c>
      <c r="N839" s="19">
        <v>1</v>
      </c>
      <c r="O839" s="19" t="s">
        <v>5049</v>
      </c>
      <c r="P839" s="19">
        <v>3</v>
      </c>
      <c r="Q839" s="19" t="s">
        <v>5050</v>
      </c>
      <c r="R839" s="19">
        <v>5</v>
      </c>
      <c r="S839" s="19" t="s">
        <v>5051</v>
      </c>
      <c r="T839" s="19">
        <v>17</v>
      </c>
      <c r="U839" s="19" t="s">
        <v>5052</v>
      </c>
      <c r="V839" s="19">
        <v>12</v>
      </c>
      <c r="W839" s="19" t="s">
        <v>5053</v>
      </c>
      <c r="X839" s="19">
        <v>0</v>
      </c>
      <c r="Y839" s="19" t="s">
        <v>5054</v>
      </c>
      <c r="Z839" s="19">
        <v>50</v>
      </c>
      <c r="AA839" s="33" t="s">
        <v>5055</v>
      </c>
      <c r="AB839" s="17">
        <f t="shared" si="130"/>
        <v>1</v>
      </c>
      <c r="AC839" s="17">
        <f t="shared" si="131"/>
        <v>1</v>
      </c>
      <c r="AD839" s="17">
        <f t="shared" si="132"/>
        <v>1</v>
      </c>
      <c r="AE839" s="17">
        <f t="shared" si="133"/>
        <v>1</v>
      </c>
      <c r="AF839" s="17">
        <f t="shared" si="134"/>
        <v>1</v>
      </c>
      <c r="AG839" s="17">
        <f t="shared" si="135"/>
        <v>1</v>
      </c>
      <c r="AH839" s="17">
        <f t="shared" si="136"/>
        <v>1</v>
      </c>
      <c r="AI839" s="17" t="str">
        <f t="shared" si="137"/>
        <v/>
      </c>
      <c r="AJ839" s="17">
        <f t="shared" si="138"/>
        <v>1</v>
      </c>
      <c r="AK839" s="17">
        <f t="shared" si="139"/>
        <v>8</v>
      </c>
    </row>
    <row r="840" spans="1:37" s="17" customFormat="1" ht="409.5" x14ac:dyDescent="0.25">
      <c r="A840" s="13" t="s">
        <v>5056</v>
      </c>
      <c r="B840" s="14">
        <v>837</v>
      </c>
      <c r="C840" s="15" t="s">
        <v>5057</v>
      </c>
      <c r="D840" s="15" t="s">
        <v>4985</v>
      </c>
      <c r="E840" s="16">
        <v>18560</v>
      </c>
      <c r="F840" s="16">
        <v>18560</v>
      </c>
      <c r="G840" s="16">
        <v>21746</v>
      </c>
      <c r="H840" s="15">
        <v>1.5</v>
      </c>
      <c r="I840" s="15">
        <v>1.5</v>
      </c>
      <c r="J840" s="15">
        <v>2</v>
      </c>
      <c r="K840" s="19" t="s">
        <v>5058</v>
      </c>
      <c r="L840" s="19">
        <v>1</v>
      </c>
      <c r="M840" s="19" t="s">
        <v>5059</v>
      </c>
      <c r="N840" s="19">
        <v>0</v>
      </c>
      <c r="O840" s="19">
        <v>0</v>
      </c>
      <c r="P840" s="19">
        <v>1</v>
      </c>
      <c r="Q840" s="19" t="s">
        <v>5060</v>
      </c>
      <c r="R840" s="19">
        <v>4</v>
      </c>
      <c r="S840" s="19" t="s">
        <v>5061</v>
      </c>
      <c r="T840" s="19">
        <v>16</v>
      </c>
      <c r="U840" s="19" t="s">
        <v>5062</v>
      </c>
      <c r="V840" s="19">
        <v>3</v>
      </c>
      <c r="W840" s="19" t="s">
        <v>5063</v>
      </c>
      <c r="X840" s="19">
        <v>0</v>
      </c>
      <c r="Y840" s="19">
        <v>0</v>
      </c>
      <c r="Z840" s="19">
        <v>1</v>
      </c>
      <c r="AA840" s="33" t="s">
        <v>5064</v>
      </c>
      <c r="AB840" s="17">
        <f t="shared" si="130"/>
        <v>1</v>
      </c>
      <c r="AC840" s="17">
        <f t="shared" si="131"/>
        <v>1</v>
      </c>
      <c r="AD840" s="17" t="str">
        <f t="shared" si="132"/>
        <v/>
      </c>
      <c r="AE840" s="17">
        <f t="shared" si="133"/>
        <v>1</v>
      </c>
      <c r="AF840" s="17">
        <f t="shared" si="134"/>
        <v>1</v>
      </c>
      <c r="AG840" s="17">
        <f t="shared" si="135"/>
        <v>1</v>
      </c>
      <c r="AH840" s="17">
        <f t="shared" si="136"/>
        <v>1</v>
      </c>
      <c r="AI840" s="17" t="str">
        <f t="shared" si="137"/>
        <v/>
      </c>
      <c r="AJ840" s="17">
        <f t="shared" si="138"/>
        <v>1</v>
      </c>
      <c r="AK840" s="17">
        <f t="shared" si="139"/>
        <v>7</v>
      </c>
    </row>
    <row r="841" spans="1:37" s="17" customFormat="1" ht="409.5" x14ac:dyDescent="0.25">
      <c r="A841" s="13" t="s">
        <v>5065</v>
      </c>
      <c r="B841" s="18">
        <v>838</v>
      </c>
      <c r="C841" s="15" t="s">
        <v>5066</v>
      </c>
      <c r="D841" s="15" t="s">
        <v>4985</v>
      </c>
      <c r="E841" s="16">
        <v>18560</v>
      </c>
      <c r="F841" s="16">
        <v>18560</v>
      </c>
      <c r="G841" s="16">
        <v>21746</v>
      </c>
      <c r="H841" s="15">
        <v>1.5</v>
      </c>
      <c r="I841" s="15">
        <v>1.5</v>
      </c>
      <c r="J841" s="15">
        <v>3</v>
      </c>
      <c r="K841" s="19" t="s">
        <v>5067</v>
      </c>
      <c r="L841" s="19">
        <v>1</v>
      </c>
      <c r="M841" s="19" t="s">
        <v>5068</v>
      </c>
      <c r="N841" s="19">
        <v>0</v>
      </c>
      <c r="O841" s="19">
        <v>0</v>
      </c>
      <c r="P841" s="19">
        <v>0</v>
      </c>
      <c r="Q841" s="19">
        <v>0</v>
      </c>
      <c r="R841" s="19">
        <v>1</v>
      </c>
      <c r="S841" s="19" t="s">
        <v>5069</v>
      </c>
      <c r="T841" s="19">
        <v>31</v>
      </c>
      <c r="U841" s="19" t="s">
        <v>5070</v>
      </c>
      <c r="V841" s="19">
        <v>3</v>
      </c>
      <c r="W841" s="19" t="s">
        <v>5071</v>
      </c>
      <c r="X841" s="19">
        <v>0</v>
      </c>
      <c r="Y841" s="19">
        <v>0</v>
      </c>
      <c r="Z841" s="19">
        <v>156</v>
      </c>
      <c r="AA841" s="33" t="s">
        <v>5072</v>
      </c>
      <c r="AB841" s="17">
        <f t="shared" si="130"/>
        <v>1</v>
      </c>
      <c r="AC841" s="17">
        <f t="shared" si="131"/>
        <v>1</v>
      </c>
      <c r="AD841" s="17" t="str">
        <f t="shared" si="132"/>
        <v/>
      </c>
      <c r="AE841" s="17" t="str">
        <f t="shared" si="133"/>
        <v/>
      </c>
      <c r="AF841" s="17">
        <f t="shared" si="134"/>
        <v>1</v>
      </c>
      <c r="AG841" s="17">
        <f t="shared" si="135"/>
        <v>1</v>
      </c>
      <c r="AH841" s="17">
        <f t="shared" si="136"/>
        <v>1</v>
      </c>
      <c r="AI841" s="17" t="str">
        <f t="shared" si="137"/>
        <v/>
      </c>
      <c r="AJ841" s="17">
        <f t="shared" si="138"/>
        <v>1</v>
      </c>
      <c r="AK841" s="17">
        <f t="shared" si="139"/>
        <v>6</v>
      </c>
    </row>
    <row r="842" spans="1:37" s="17" customFormat="1" ht="108" x14ac:dyDescent="0.25">
      <c r="A842" s="13" t="s">
        <v>5073</v>
      </c>
      <c r="B842" s="14">
        <v>839</v>
      </c>
      <c r="C842" s="15" t="s">
        <v>5074</v>
      </c>
      <c r="D842" s="15" t="s">
        <v>5075</v>
      </c>
      <c r="E842" s="16">
        <v>29600</v>
      </c>
      <c r="F842" s="16">
        <v>29600</v>
      </c>
      <c r="G842" s="16">
        <v>31784</v>
      </c>
      <c r="H842" s="15">
        <v>2</v>
      </c>
      <c r="I842" s="15">
        <v>2</v>
      </c>
      <c r="J842" s="15">
        <v>1</v>
      </c>
      <c r="K842" s="19" t="s">
        <v>5076</v>
      </c>
      <c r="L842" s="19">
        <v>1</v>
      </c>
      <c r="M842" s="19" t="s">
        <v>1891</v>
      </c>
      <c r="N842" s="19">
        <v>0</v>
      </c>
      <c r="O842" s="19">
        <v>0</v>
      </c>
      <c r="P842" s="19">
        <v>0</v>
      </c>
      <c r="Q842" s="19">
        <v>0</v>
      </c>
      <c r="R842" s="19">
        <v>1</v>
      </c>
      <c r="S842" s="19" t="s">
        <v>5077</v>
      </c>
      <c r="T842" s="19">
        <v>31</v>
      </c>
      <c r="U842" s="19" t="s">
        <v>5078</v>
      </c>
      <c r="V842" s="19">
        <v>9</v>
      </c>
      <c r="W842" s="19" t="s">
        <v>5079</v>
      </c>
      <c r="X842" s="19">
        <v>0</v>
      </c>
      <c r="Y842" s="19">
        <v>0</v>
      </c>
      <c r="Z842" s="19">
        <v>159</v>
      </c>
      <c r="AA842" s="33" t="s">
        <v>5080</v>
      </c>
      <c r="AB842" s="17">
        <f t="shared" si="130"/>
        <v>1</v>
      </c>
      <c r="AC842" s="17">
        <f t="shared" si="131"/>
        <v>1</v>
      </c>
      <c r="AD842" s="17" t="str">
        <f t="shared" si="132"/>
        <v/>
      </c>
      <c r="AE842" s="17" t="str">
        <f t="shared" si="133"/>
        <v/>
      </c>
      <c r="AF842" s="17">
        <f t="shared" si="134"/>
        <v>1</v>
      </c>
      <c r="AG842" s="17">
        <f t="shared" si="135"/>
        <v>1</v>
      </c>
      <c r="AH842" s="17">
        <f t="shared" si="136"/>
        <v>1</v>
      </c>
      <c r="AI842" s="17" t="str">
        <f t="shared" si="137"/>
        <v/>
      </c>
      <c r="AJ842" s="17">
        <f t="shared" si="138"/>
        <v>1</v>
      </c>
      <c r="AK842" s="17">
        <f t="shared" si="139"/>
        <v>6</v>
      </c>
    </row>
    <row r="843" spans="1:37" s="17" customFormat="1" ht="108" x14ac:dyDescent="0.25">
      <c r="A843" s="13" t="s">
        <v>5081</v>
      </c>
      <c r="B843" s="18">
        <v>840</v>
      </c>
      <c r="C843" s="15" t="s">
        <v>5082</v>
      </c>
      <c r="D843" s="15" t="s">
        <v>5075</v>
      </c>
      <c r="E843" s="16">
        <v>13835</v>
      </c>
      <c r="F843" s="16">
        <v>13835</v>
      </c>
      <c r="G843" s="16">
        <v>16290</v>
      </c>
      <c r="H843" s="15">
        <v>1</v>
      </c>
      <c r="I843" s="15">
        <v>1</v>
      </c>
      <c r="J843" s="15">
        <v>1</v>
      </c>
      <c r="K843" s="19" t="s">
        <v>1441</v>
      </c>
      <c r="L843" s="19">
        <v>2</v>
      </c>
      <c r="M843" s="19" t="s">
        <v>5083</v>
      </c>
      <c r="N843" s="19">
        <v>0</v>
      </c>
      <c r="O843" s="19">
        <v>0</v>
      </c>
      <c r="P843" s="19">
        <v>0</v>
      </c>
      <c r="Q843" s="19">
        <v>0</v>
      </c>
      <c r="R843" s="19">
        <v>0</v>
      </c>
      <c r="S843" s="19">
        <v>0</v>
      </c>
      <c r="T843" s="19">
        <v>20</v>
      </c>
      <c r="U843" s="19" t="s">
        <v>5084</v>
      </c>
      <c r="V843" s="19">
        <v>9</v>
      </c>
      <c r="W843" s="19" t="s">
        <v>5085</v>
      </c>
      <c r="X843" s="19">
        <v>0</v>
      </c>
      <c r="Y843" s="19">
        <v>0</v>
      </c>
      <c r="Z843" s="19">
        <v>248</v>
      </c>
      <c r="AA843" s="33" t="s">
        <v>5086</v>
      </c>
      <c r="AB843" s="17">
        <f t="shared" si="130"/>
        <v>1</v>
      </c>
      <c r="AC843" s="17">
        <f t="shared" si="131"/>
        <v>1</v>
      </c>
      <c r="AD843" s="17" t="str">
        <f t="shared" si="132"/>
        <v/>
      </c>
      <c r="AE843" s="17" t="str">
        <f t="shared" si="133"/>
        <v/>
      </c>
      <c r="AF843" s="17" t="str">
        <f t="shared" si="134"/>
        <v/>
      </c>
      <c r="AG843" s="17">
        <f t="shared" si="135"/>
        <v>1</v>
      </c>
      <c r="AH843" s="17">
        <f t="shared" si="136"/>
        <v>1</v>
      </c>
      <c r="AI843" s="17" t="str">
        <f t="shared" si="137"/>
        <v/>
      </c>
      <c r="AJ843" s="17">
        <f t="shared" si="138"/>
        <v>1</v>
      </c>
      <c r="AK843" s="17">
        <f t="shared" si="139"/>
        <v>5</v>
      </c>
    </row>
    <row r="844" spans="1:37" s="17" customFormat="1" ht="144" x14ac:dyDescent="0.25">
      <c r="A844" s="13" t="s">
        <v>5087</v>
      </c>
      <c r="B844" s="14">
        <v>841</v>
      </c>
      <c r="C844" s="15" t="s">
        <v>5088</v>
      </c>
      <c r="D844" s="15" t="s">
        <v>5075</v>
      </c>
      <c r="E844" s="16">
        <v>15825</v>
      </c>
      <c r="F844" s="16">
        <v>15825</v>
      </c>
      <c r="G844" s="16">
        <v>18190</v>
      </c>
      <c r="H844" s="15">
        <v>1</v>
      </c>
      <c r="I844" s="15">
        <v>1</v>
      </c>
      <c r="J844" s="15">
        <v>1</v>
      </c>
      <c r="K844" s="19" t="s">
        <v>5089</v>
      </c>
      <c r="L844" s="19">
        <v>0</v>
      </c>
      <c r="M844" s="19" t="s">
        <v>291</v>
      </c>
      <c r="N844" s="19">
        <v>0</v>
      </c>
      <c r="O844" s="19">
        <v>0</v>
      </c>
      <c r="P844" s="19">
        <v>0</v>
      </c>
      <c r="Q844" s="19">
        <v>0</v>
      </c>
      <c r="R844" s="19">
        <v>0</v>
      </c>
      <c r="S844" s="19">
        <v>0</v>
      </c>
      <c r="T844" s="19">
        <v>13</v>
      </c>
      <c r="U844" s="19" t="s">
        <v>5090</v>
      </c>
      <c r="V844" s="19">
        <v>10</v>
      </c>
      <c r="W844" s="19" t="s">
        <v>5091</v>
      </c>
      <c r="X844" s="19">
        <v>0</v>
      </c>
      <c r="Y844" s="19" t="s">
        <v>291</v>
      </c>
      <c r="Z844" s="19">
        <v>98</v>
      </c>
      <c r="AA844" s="33" t="s">
        <v>5092</v>
      </c>
      <c r="AB844" s="17">
        <f t="shared" si="130"/>
        <v>1</v>
      </c>
      <c r="AC844" s="17" t="str">
        <f t="shared" si="131"/>
        <v/>
      </c>
      <c r="AD844" s="17" t="str">
        <f t="shared" si="132"/>
        <v/>
      </c>
      <c r="AE844" s="17" t="str">
        <f t="shared" si="133"/>
        <v/>
      </c>
      <c r="AF844" s="17" t="str">
        <f t="shared" si="134"/>
        <v/>
      </c>
      <c r="AG844" s="17">
        <f t="shared" si="135"/>
        <v>1</v>
      </c>
      <c r="AH844" s="17">
        <f t="shared" si="136"/>
        <v>1</v>
      </c>
      <c r="AI844" s="17" t="str">
        <f t="shared" si="137"/>
        <v/>
      </c>
      <c r="AJ844" s="17">
        <f t="shared" si="138"/>
        <v>1</v>
      </c>
      <c r="AK844" s="17">
        <f t="shared" si="139"/>
        <v>4</v>
      </c>
    </row>
    <row r="845" spans="1:37" s="17" customFormat="1" ht="96" x14ac:dyDescent="0.25">
      <c r="A845" s="13" t="s">
        <v>5093</v>
      </c>
      <c r="B845" s="18">
        <v>842</v>
      </c>
      <c r="C845" s="15" t="s">
        <v>5094</v>
      </c>
      <c r="D845" s="15" t="s">
        <v>5075</v>
      </c>
      <c r="E845" s="16">
        <v>17825</v>
      </c>
      <c r="F845" s="16">
        <v>17825</v>
      </c>
      <c r="G845" s="16">
        <v>20495</v>
      </c>
      <c r="H845" s="15">
        <v>1.25</v>
      </c>
      <c r="I845" s="15">
        <v>1.25</v>
      </c>
      <c r="J845" s="15">
        <v>1</v>
      </c>
      <c r="K845" s="19" t="s">
        <v>5095</v>
      </c>
      <c r="L845" s="19">
        <v>0</v>
      </c>
      <c r="M845" s="19">
        <v>0</v>
      </c>
      <c r="N845" s="19">
        <v>0</v>
      </c>
      <c r="O845" s="19">
        <v>0</v>
      </c>
      <c r="P845" s="19">
        <v>0</v>
      </c>
      <c r="Q845" s="19">
        <v>0</v>
      </c>
      <c r="R845" s="19">
        <v>0</v>
      </c>
      <c r="S845" s="19">
        <v>0</v>
      </c>
      <c r="T845" s="19">
        <v>19</v>
      </c>
      <c r="U845" s="19" t="s">
        <v>5096</v>
      </c>
      <c r="V845" s="19">
        <v>8</v>
      </c>
      <c r="W845" s="19" t="s">
        <v>5097</v>
      </c>
      <c r="X845" s="19">
        <v>0</v>
      </c>
      <c r="Y845" s="19">
        <v>0</v>
      </c>
      <c r="Z845" s="19">
        <v>225</v>
      </c>
      <c r="AA845" s="33" t="s">
        <v>5098</v>
      </c>
      <c r="AB845" s="17">
        <f t="shared" si="130"/>
        <v>1</v>
      </c>
      <c r="AC845" s="17" t="str">
        <f t="shared" si="131"/>
        <v/>
      </c>
      <c r="AD845" s="17" t="str">
        <f t="shared" si="132"/>
        <v/>
      </c>
      <c r="AE845" s="17" t="str">
        <f t="shared" si="133"/>
        <v/>
      </c>
      <c r="AF845" s="17" t="str">
        <f t="shared" si="134"/>
        <v/>
      </c>
      <c r="AG845" s="17">
        <f t="shared" si="135"/>
        <v>1</v>
      </c>
      <c r="AH845" s="17">
        <f t="shared" si="136"/>
        <v>1</v>
      </c>
      <c r="AI845" s="17" t="str">
        <f t="shared" si="137"/>
        <v/>
      </c>
      <c r="AJ845" s="17">
        <f t="shared" si="138"/>
        <v>1</v>
      </c>
      <c r="AK845" s="17">
        <f t="shared" si="139"/>
        <v>4</v>
      </c>
    </row>
    <row r="846" spans="1:37" s="17" customFormat="1" ht="409.5" x14ac:dyDescent="0.25">
      <c r="A846" s="13" t="s">
        <v>5099</v>
      </c>
      <c r="B846" s="14">
        <v>843</v>
      </c>
      <c r="C846" s="15" t="s">
        <v>5100</v>
      </c>
      <c r="D846" s="15" t="s">
        <v>5075</v>
      </c>
      <c r="E846" s="16">
        <v>306901</v>
      </c>
      <c r="F846" s="16">
        <v>306901</v>
      </c>
      <c r="G846" s="16">
        <v>350756</v>
      </c>
      <c r="H846" s="15">
        <v>18.5</v>
      </c>
      <c r="I846" s="15">
        <v>18.5</v>
      </c>
      <c r="J846" s="15">
        <v>5</v>
      </c>
      <c r="K846" s="19" t="s">
        <v>5101</v>
      </c>
      <c r="L846" s="19">
        <v>5</v>
      </c>
      <c r="M846" s="19" t="s">
        <v>5102</v>
      </c>
      <c r="N846" s="19">
        <v>1</v>
      </c>
      <c r="O846" s="19" t="s">
        <v>5103</v>
      </c>
      <c r="P846" s="19">
        <v>1</v>
      </c>
      <c r="Q846" s="19" t="s">
        <v>5104</v>
      </c>
      <c r="R846" s="19">
        <v>5</v>
      </c>
      <c r="S846" s="19" t="s">
        <v>5105</v>
      </c>
      <c r="T846" s="19">
        <v>54</v>
      </c>
      <c r="U846" s="19" t="s">
        <v>5106</v>
      </c>
      <c r="V846" s="19">
        <v>6</v>
      </c>
      <c r="W846" s="19" t="s">
        <v>5107</v>
      </c>
      <c r="X846" s="19">
        <v>0</v>
      </c>
      <c r="Y846" s="19">
        <v>0</v>
      </c>
      <c r="Z846" s="19">
        <v>3924</v>
      </c>
      <c r="AA846" s="33" t="s">
        <v>5108</v>
      </c>
      <c r="AB846" s="17">
        <f t="shared" si="130"/>
        <v>1</v>
      </c>
      <c r="AC846" s="17">
        <f t="shared" si="131"/>
        <v>1</v>
      </c>
      <c r="AD846" s="17">
        <f t="shared" si="132"/>
        <v>1</v>
      </c>
      <c r="AE846" s="17">
        <f t="shared" si="133"/>
        <v>1</v>
      </c>
      <c r="AF846" s="17">
        <f t="shared" si="134"/>
        <v>1</v>
      </c>
      <c r="AG846" s="17">
        <f t="shared" si="135"/>
        <v>1</v>
      </c>
      <c r="AH846" s="17">
        <f t="shared" si="136"/>
        <v>1</v>
      </c>
      <c r="AI846" s="17" t="str">
        <f t="shared" si="137"/>
        <v/>
      </c>
      <c r="AJ846" s="17">
        <f t="shared" si="138"/>
        <v>1</v>
      </c>
      <c r="AK846" s="17">
        <f t="shared" si="139"/>
        <v>8</v>
      </c>
    </row>
    <row r="847" spans="1:37" s="17" customFormat="1" ht="168" x14ac:dyDescent="0.25">
      <c r="A847" s="13" t="s">
        <v>5109</v>
      </c>
      <c r="B847" s="18">
        <v>844</v>
      </c>
      <c r="C847" s="15" t="s">
        <v>5110</v>
      </c>
      <c r="D847" s="15" t="s">
        <v>5075</v>
      </c>
      <c r="E847" s="16">
        <v>31915</v>
      </c>
      <c r="F847" s="16">
        <v>31915</v>
      </c>
      <c r="G847" s="16">
        <v>36370</v>
      </c>
      <c r="H847" s="15">
        <v>2.25</v>
      </c>
      <c r="I847" s="15">
        <v>2.25</v>
      </c>
      <c r="J847" s="15">
        <v>2</v>
      </c>
      <c r="K847" s="19" t="s">
        <v>5111</v>
      </c>
      <c r="L847" s="19">
        <v>3</v>
      </c>
      <c r="M847" s="19" t="s">
        <v>5112</v>
      </c>
      <c r="N847" s="19">
        <v>0</v>
      </c>
      <c r="O847" s="19">
        <v>0</v>
      </c>
      <c r="P847" s="19">
        <v>0</v>
      </c>
      <c r="Q847" s="19">
        <v>0</v>
      </c>
      <c r="R847" s="19">
        <v>4</v>
      </c>
      <c r="S847" s="19" t="s">
        <v>5113</v>
      </c>
      <c r="T847" s="19">
        <v>43</v>
      </c>
      <c r="U847" s="19" t="s">
        <v>5114</v>
      </c>
      <c r="V847" s="19">
        <v>14</v>
      </c>
      <c r="W847" s="19" t="s">
        <v>5115</v>
      </c>
      <c r="X847" s="19">
        <v>0</v>
      </c>
      <c r="Y847" s="19">
        <v>0</v>
      </c>
      <c r="Z847" s="19">
        <v>1541</v>
      </c>
      <c r="AA847" s="33" t="s">
        <v>5116</v>
      </c>
      <c r="AB847" s="17">
        <f t="shared" si="130"/>
        <v>1</v>
      </c>
      <c r="AC847" s="17">
        <f t="shared" si="131"/>
        <v>1</v>
      </c>
      <c r="AD847" s="17" t="str">
        <f t="shared" si="132"/>
        <v/>
      </c>
      <c r="AE847" s="17" t="str">
        <f t="shared" si="133"/>
        <v/>
      </c>
      <c r="AF847" s="17">
        <f t="shared" si="134"/>
        <v>1</v>
      </c>
      <c r="AG847" s="17">
        <f t="shared" si="135"/>
        <v>1</v>
      </c>
      <c r="AH847" s="17">
        <f t="shared" si="136"/>
        <v>1</v>
      </c>
      <c r="AI847" s="17" t="str">
        <f t="shared" si="137"/>
        <v/>
      </c>
      <c r="AJ847" s="17">
        <f t="shared" si="138"/>
        <v>1</v>
      </c>
      <c r="AK847" s="17">
        <f t="shared" si="139"/>
        <v>6</v>
      </c>
    </row>
    <row r="848" spans="1:37" s="17" customFormat="1" ht="120" x14ac:dyDescent="0.25">
      <c r="A848" s="13" t="s">
        <v>5117</v>
      </c>
      <c r="B848" s="14">
        <v>845</v>
      </c>
      <c r="C848" s="15" t="s">
        <v>5118</v>
      </c>
      <c r="D848" s="15" t="s">
        <v>5075</v>
      </c>
      <c r="E848" s="16">
        <v>16055</v>
      </c>
      <c r="F848" s="16">
        <v>16055</v>
      </c>
      <c r="G848" s="16">
        <v>18040</v>
      </c>
      <c r="H848" s="15">
        <v>1</v>
      </c>
      <c r="I848" s="15">
        <v>1</v>
      </c>
      <c r="J848" s="15">
        <v>2</v>
      </c>
      <c r="K848" s="19" t="s">
        <v>5119</v>
      </c>
      <c r="L848" s="19">
        <v>1</v>
      </c>
      <c r="M848" s="19" t="s">
        <v>1891</v>
      </c>
      <c r="N848" s="19">
        <v>0</v>
      </c>
      <c r="O848" s="19">
        <v>0</v>
      </c>
      <c r="P848" s="19">
        <v>0</v>
      </c>
      <c r="Q848" s="19">
        <v>0</v>
      </c>
      <c r="R848" s="19">
        <v>0</v>
      </c>
      <c r="S848" s="19">
        <v>0</v>
      </c>
      <c r="T848" s="19">
        <v>14</v>
      </c>
      <c r="U848" s="19" t="s">
        <v>5120</v>
      </c>
      <c r="V848" s="19">
        <v>11</v>
      </c>
      <c r="W848" s="19" t="s">
        <v>5121</v>
      </c>
      <c r="X848" s="19">
        <v>0</v>
      </c>
      <c r="Y848" s="19">
        <v>0</v>
      </c>
      <c r="Z848" s="19">
        <v>50</v>
      </c>
      <c r="AA848" s="33" t="s">
        <v>5122</v>
      </c>
      <c r="AB848" s="17">
        <f t="shared" si="130"/>
        <v>1</v>
      </c>
      <c r="AC848" s="17">
        <f t="shared" si="131"/>
        <v>1</v>
      </c>
      <c r="AD848" s="17" t="str">
        <f t="shared" si="132"/>
        <v/>
      </c>
      <c r="AE848" s="17" t="str">
        <f t="shared" si="133"/>
        <v/>
      </c>
      <c r="AF848" s="17" t="str">
        <f t="shared" si="134"/>
        <v/>
      </c>
      <c r="AG848" s="17">
        <f t="shared" si="135"/>
        <v>1</v>
      </c>
      <c r="AH848" s="17">
        <f t="shared" si="136"/>
        <v>1</v>
      </c>
      <c r="AI848" s="17" t="str">
        <f t="shared" si="137"/>
        <v/>
      </c>
      <c r="AJ848" s="17">
        <f t="shared" si="138"/>
        <v>1</v>
      </c>
      <c r="AK848" s="17">
        <f t="shared" si="139"/>
        <v>5</v>
      </c>
    </row>
    <row r="849" spans="1:37" s="17" customFormat="1" ht="72" x14ac:dyDescent="0.25">
      <c r="A849" s="13" t="s">
        <v>5123</v>
      </c>
      <c r="B849" s="18">
        <v>846</v>
      </c>
      <c r="C849" s="15" t="s">
        <v>5124</v>
      </c>
      <c r="D849" s="15" t="s">
        <v>5075</v>
      </c>
      <c r="E849" s="16">
        <v>12360</v>
      </c>
      <c r="F849" s="16">
        <v>12360</v>
      </c>
      <c r="G849" s="16">
        <v>13920</v>
      </c>
      <c r="H849" s="15">
        <v>1</v>
      </c>
      <c r="I849" s="15">
        <v>1</v>
      </c>
      <c r="J849" s="15">
        <v>1</v>
      </c>
      <c r="K849" s="19" t="s">
        <v>3982</v>
      </c>
      <c r="L849" s="19">
        <v>4</v>
      </c>
      <c r="M849" s="19" t="s">
        <v>5125</v>
      </c>
      <c r="N849" s="19">
        <v>0</v>
      </c>
      <c r="O849" s="19">
        <v>0</v>
      </c>
      <c r="P849" s="19">
        <v>0</v>
      </c>
      <c r="Q849" s="19">
        <v>0</v>
      </c>
      <c r="R849" s="19">
        <v>0</v>
      </c>
      <c r="S849" s="19">
        <v>0</v>
      </c>
      <c r="T849" s="19">
        <v>18</v>
      </c>
      <c r="U849" s="19" t="s">
        <v>5126</v>
      </c>
      <c r="V849" s="19">
        <v>8</v>
      </c>
      <c r="W849" s="19" t="s">
        <v>5127</v>
      </c>
      <c r="X849" s="19">
        <v>0</v>
      </c>
      <c r="Y849" s="19">
        <v>0</v>
      </c>
      <c r="Z849" s="19">
        <v>40</v>
      </c>
      <c r="AA849" s="33" t="s">
        <v>5128</v>
      </c>
      <c r="AB849" s="17">
        <f t="shared" si="130"/>
        <v>1</v>
      </c>
      <c r="AC849" s="17">
        <f t="shared" si="131"/>
        <v>1</v>
      </c>
      <c r="AD849" s="17" t="str">
        <f t="shared" si="132"/>
        <v/>
      </c>
      <c r="AE849" s="17" t="str">
        <f t="shared" si="133"/>
        <v/>
      </c>
      <c r="AF849" s="17" t="str">
        <f t="shared" si="134"/>
        <v/>
      </c>
      <c r="AG849" s="17">
        <f t="shared" si="135"/>
        <v>1</v>
      </c>
      <c r="AH849" s="17">
        <f t="shared" si="136"/>
        <v>1</v>
      </c>
      <c r="AI849" s="17" t="str">
        <f t="shared" si="137"/>
        <v/>
      </c>
      <c r="AJ849" s="17">
        <f t="shared" si="138"/>
        <v>1</v>
      </c>
      <c r="AK849" s="17">
        <f t="shared" si="139"/>
        <v>5</v>
      </c>
    </row>
    <row r="850" spans="1:37" s="17" customFormat="1" ht="132" x14ac:dyDescent="0.25">
      <c r="A850" s="13" t="s">
        <v>5129</v>
      </c>
      <c r="B850" s="14">
        <v>847</v>
      </c>
      <c r="C850" s="15" t="s">
        <v>5130</v>
      </c>
      <c r="D850" s="15" t="s">
        <v>5075</v>
      </c>
      <c r="E850" s="16">
        <v>15280</v>
      </c>
      <c r="F850" s="16">
        <v>15280</v>
      </c>
      <c r="G850" s="16">
        <v>17046</v>
      </c>
      <c r="H850" s="15">
        <v>1</v>
      </c>
      <c r="I850" s="15">
        <v>1</v>
      </c>
      <c r="J850" s="15">
        <v>2</v>
      </c>
      <c r="K850" s="19" t="s">
        <v>5131</v>
      </c>
      <c r="L850" s="19">
        <v>1</v>
      </c>
      <c r="M850" s="19" t="s">
        <v>5132</v>
      </c>
      <c r="N850" s="19">
        <v>0</v>
      </c>
      <c r="O850" s="19">
        <v>0</v>
      </c>
      <c r="P850" s="19">
        <v>0</v>
      </c>
      <c r="Q850" s="19">
        <v>0</v>
      </c>
      <c r="R850" s="19">
        <v>0</v>
      </c>
      <c r="S850" s="19">
        <v>0</v>
      </c>
      <c r="T850" s="19">
        <v>25</v>
      </c>
      <c r="U850" s="19" t="s">
        <v>5133</v>
      </c>
      <c r="V850" s="19">
        <v>12</v>
      </c>
      <c r="W850" s="19" t="s">
        <v>5134</v>
      </c>
      <c r="X850" s="19">
        <v>0</v>
      </c>
      <c r="Y850" s="19">
        <v>0</v>
      </c>
      <c r="Z850" s="19">
        <v>484</v>
      </c>
      <c r="AA850" s="33" t="s">
        <v>5135</v>
      </c>
      <c r="AB850" s="17">
        <f t="shared" si="130"/>
        <v>1</v>
      </c>
      <c r="AC850" s="17">
        <f t="shared" si="131"/>
        <v>1</v>
      </c>
      <c r="AD850" s="17" t="str">
        <f t="shared" si="132"/>
        <v/>
      </c>
      <c r="AE850" s="17" t="str">
        <f t="shared" si="133"/>
        <v/>
      </c>
      <c r="AF850" s="17" t="str">
        <f t="shared" si="134"/>
        <v/>
      </c>
      <c r="AG850" s="17">
        <f t="shared" si="135"/>
        <v>1</v>
      </c>
      <c r="AH850" s="17">
        <f t="shared" si="136"/>
        <v>1</v>
      </c>
      <c r="AI850" s="17" t="str">
        <f t="shared" si="137"/>
        <v/>
      </c>
      <c r="AJ850" s="17">
        <f t="shared" si="138"/>
        <v>1</v>
      </c>
      <c r="AK850" s="17">
        <f t="shared" si="139"/>
        <v>5</v>
      </c>
    </row>
    <row r="851" spans="1:37" s="17" customFormat="1" ht="156" x14ac:dyDescent="0.25">
      <c r="A851" s="13" t="s">
        <v>5136</v>
      </c>
      <c r="B851" s="18">
        <v>848</v>
      </c>
      <c r="C851" s="15" t="s">
        <v>5137</v>
      </c>
      <c r="D851" s="15" t="s">
        <v>5075</v>
      </c>
      <c r="E851" s="16">
        <v>14640</v>
      </c>
      <c r="F851" s="16">
        <v>14640</v>
      </c>
      <c r="G851" s="16">
        <v>18510</v>
      </c>
      <c r="H851" s="15">
        <v>1</v>
      </c>
      <c r="I851" s="15">
        <v>1</v>
      </c>
      <c r="J851" s="15">
        <v>2</v>
      </c>
      <c r="K851" s="19" t="s">
        <v>5138</v>
      </c>
      <c r="L851" s="19">
        <v>2</v>
      </c>
      <c r="M851" s="19" t="s">
        <v>5139</v>
      </c>
      <c r="N851" s="19">
        <v>0</v>
      </c>
      <c r="O851" s="19">
        <v>0</v>
      </c>
      <c r="P851" s="19">
        <v>0</v>
      </c>
      <c r="Q851" s="19">
        <v>0</v>
      </c>
      <c r="R851" s="19">
        <v>0</v>
      </c>
      <c r="S851" s="19">
        <v>0</v>
      </c>
      <c r="T851" s="19">
        <v>12</v>
      </c>
      <c r="U851" s="19" t="s">
        <v>5140</v>
      </c>
      <c r="V851" s="19">
        <v>17</v>
      </c>
      <c r="W851" s="19" t="s">
        <v>5141</v>
      </c>
      <c r="X851" s="19">
        <v>0</v>
      </c>
      <c r="Y851" s="19">
        <v>0</v>
      </c>
      <c r="Z851" s="19">
        <v>277</v>
      </c>
      <c r="AA851" s="33" t="s">
        <v>5142</v>
      </c>
      <c r="AB851" s="17">
        <f t="shared" si="130"/>
        <v>1</v>
      </c>
      <c r="AC851" s="17">
        <f t="shared" si="131"/>
        <v>1</v>
      </c>
      <c r="AD851" s="17" t="str">
        <f t="shared" si="132"/>
        <v/>
      </c>
      <c r="AE851" s="17" t="str">
        <f t="shared" si="133"/>
        <v/>
      </c>
      <c r="AF851" s="17" t="str">
        <f t="shared" si="134"/>
        <v/>
      </c>
      <c r="AG851" s="17">
        <f t="shared" si="135"/>
        <v>1</v>
      </c>
      <c r="AH851" s="17">
        <f t="shared" si="136"/>
        <v>1</v>
      </c>
      <c r="AI851" s="17" t="str">
        <f t="shared" si="137"/>
        <v/>
      </c>
      <c r="AJ851" s="17">
        <f t="shared" si="138"/>
        <v>1</v>
      </c>
      <c r="AK851" s="17">
        <f t="shared" si="139"/>
        <v>5</v>
      </c>
    </row>
    <row r="852" spans="1:37" s="17" customFormat="1" ht="168" x14ac:dyDescent="0.25">
      <c r="A852" s="13" t="s">
        <v>5143</v>
      </c>
      <c r="B852" s="14">
        <v>849</v>
      </c>
      <c r="C852" s="15" t="s">
        <v>5144</v>
      </c>
      <c r="D852" s="15" t="s">
        <v>5075</v>
      </c>
      <c r="E852" s="16">
        <v>35215</v>
      </c>
      <c r="F852" s="16">
        <v>35215</v>
      </c>
      <c r="G852" s="16">
        <v>39434</v>
      </c>
      <c r="H852" s="15">
        <v>2.5</v>
      </c>
      <c r="I852" s="15">
        <v>2.5</v>
      </c>
      <c r="J852" s="15">
        <v>2</v>
      </c>
      <c r="K852" s="19" t="s">
        <v>5145</v>
      </c>
      <c r="L852" s="19">
        <v>1</v>
      </c>
      <c r="M852" s="19" t="s">
        <v>5146</v>
      </c>
      <c r="N852" s="19">
        <v>0</v>
      </c>
      <c r="O852" s="19">
        <v>0</v>
      </c>
      <c r="P852" s="19">
        <v>3</v>
      </c>
      <c r="Q852" s="19" t="s">
        <v>5147</v>
      </c>
      <c r="R852" s="19">
        <v>1</v>
      </c>
      <c r="S852" s="19" t="s">
        <v>5148</v>
      </c>
      <c r="T852" s="19">
        <v>57</v>
      </c>
      <c r="U852" s="19" t="s">
        <v>5149</v>
      </c>
      <c r="V852" s="19">
        <v>6</v>
      </c>
      <c r="W852" s="19" t="s">
        <v>5150</v>
      </c>
      <c r="X852" s="19">
        <v>0</v>
      </c>
      <c r="Y852" s="19">
        <v>0</v>
      </c>
      <c r="Z852" s="19">
        <v>1335</v>
      </c>
      <c r="AA852" s="33" t="s">
        <v>5151</v>
      </c>
      <c r="AB852" s="17">
        <f t="shared" si="130"/>
        <v>1</v>
      </c>
      <c r="AC852" s="17">
        <f t="shared" si="131"/>
        <v>1</v>
      </c>
      <c r="AD852" s="17" t="str">
        <f t="shared" si="132"/>
        <v/>
      </c>
      <c r="AE852" s="17">
        <f t="shared" si="133"/>
        <v>1</v>
      </c>
      <c r="AF852" s="17">
        <f t="shared" si="134"/>
        <v>1</v>
      </c>
      <c r="AG852" s="17">
        <f t="shared" si="135"/>
        <v>1</v>
      </c>
      <c r="AH852" s="17">
        <f t="shared" si="136"/>
        <v>1</v>
      </c>
      <c r="AI852" s="17" t="str">
        <f t="shared" si="137"/>
        <v/>
      </c>
      <c r="AJ852" s="17">
        <f t="shared" si="138"/>
        <v>1</v>
      </c>
      <c r="AK852" s="17">
        <f t="shared" si="139"/>
        <v>7</v>
      </c>
    </row>
    <row r="853" spans="1:37" s="17" customFormat="1" ht="372" x14ac:dyDescent="0.25">
      <c r="A853" s="13" t="s">
        <v>5152</v>
      </c>
      <c r="B853" s="18">
        <v>850</v>
      </c>
      <c r="C853" s="15" t="s">
        <v>5153</v>
      </c>
      <c r="D853" s="15" t="s">
        <v>5075</v>
      </c>
      <c r="E853" s="16">
        <v>14330</v>
      </c>
      <c r="F853" s="16">
        <v>14330</v>
      </c>
      <c r="G853" s="16">
        <v>16270</v>
      </c>
      <c r="H853" s="15">
        <v>1</v>
      </c>
      <c r="I853" s="15">
        <v>1</v>
      </c>
      <c r="J853" s="15">
        <v>1</v>
      </c>
      <c r="K853" s="19" t="s">
        <v>5154</v>
      </c>
      <c r="L853" s="19">
        <v>1</v>
      </c>
      <c r="M853" s="19" t="s">
        <v>202</v>
      </c>
      <c r="N853" s="19">
        <v>0</v>
      </c>
      <c r="O853" s="19">
        <v>0</v>
      </c>
      <c r="P853" s="19">
        <v>0</v>
      </c>
      <c r="Q853" s="19">
        <v>0</v>
      </c>
      <c r="R853" s="19">
        <v>1</v>
      </c>
      <c r="S853" s="19" t="s">
        <v>5155</v>
      </c>
      <c r="T853" s="19">
        <v>23</v>
      </c>
      <c r="U853" s="19" t="s">
        <v>5156</v>
      </c>
      <c r="V853" s="19">
        <v>34</v>
      </c>
      <c r="W853" s="19" t="s">
        <v>5157</v>
      </c>
      <c r="X853" s="19">
        <v>0</v>
      </c>
      <c r="Y853" s="19">
        <v>0</v>
      </c>
      <c r="Z853" s="19">
        <v>182</v>
      </c>
      <c r="AA853" s="33" t="s">
        <v>5158</v>
      </c>
      <c r="AB853" s="17">
        <f t="shared" si="130"/>
        <v>1</v>
      </c>
      <c r="AC853" s="17">
        <f t="shared" si="131"/>
        <v>1</v>
      </c>
      <c r="AD853" s="17" t="str">
        <f t="shared" si="132"/>
        <v/>
      </c>
      <c r="AE853" s="17" t="str">
        <f t="shared" si="133"/>
        <v/>
      </c>
      <c r="AF853" s="17">
        <f t="shared" si="134"/>
        <v>1</v>
      </c>
      <c r="AG853" s="17">
        <f t="shared" si="135"/>
        <v>1</v>
      </c>
      <c r="AH853" s="17">
        <f t="shared" si="136"/>
        <v>1</v>
      </c>
      <c r="AI853" s="17" t="str">
        <f t="shared" si="137"/>
        <v/>
      </c>
      <c r="AJ853" s="17">
        <f t="shared" si="138"/>
        <v>1</v>
      </c>
      <c r="AK853" s="17">
        <f t="shared" si="139"/>
        <v>6</v>
      </c>
    </row>
    <row r="854" spans="1:37" s="17" customFormat="1" ht="132" x14ac:dyDescent="0.25">
      <c r="A854" s="13" t="s">
        <v>5159</v>
      </c>
      <c r="B854" s="14">
        <v>851</v>
      </c>
      <c r="C854" s="15" t="s">
        <v>5160</v>
      </c>
      <c r="D854" s="15" t="s">
        <v>5075</v>
      </c>
      <c r="E854" s="16">
        <v>14270</v>
      </c>
      <c r="F854" s="16">
        <v>14270</v>
      </c>
      <c r="G854" s="16">
        <v>17075</v>
      </c>
      <c r="H854" s="15">
        <v>1</v>
      </c>
      <c r="I854" s="15">
        <v>1</v>
      </c>
      <c r="J854" s="15">
        <v>1</v>
      </c>
      <c r="K854" s="19" t="s">
        <v>5161</v>
      </c>
      <c r="L854" s="19">
        <v>2</v>
      </c>
      <c r="M854" s="19" t="s">
        <v>1800</v>
      </c>
      <c r="N854" s="19">
        <v>0</v>
      </c>
      <c r="O854" s="19">
        <v>0</v>
      </c>
      <c r="P854" s="19">
        <v>0</v>
      </c>
      <c r="Q854" s="19">
        <v>0</v>
      </c>
      <c r="R854" s="19">
        <v>0</v>
      </c>
      <c r="S854" s="19">
        <v>0</v>
      </c>
      <c r="T854" s="19">
        <v>26</v>
      </c>
      <c r="U854" s="19" t="s">
        <v>5162</v>
      </c>
      <c r="V854" s="19">
        <v>13</v>
      </c>
      <c r="W854" s="19" t="s">
        <v>5163</v>
      </c>
      <c r="X854" s="19">
        <v>0</v>
      </c>
      <c r="Y854" s="19">
        <v>0</v>
      </c>
      <c r="Z854" s="19">
        <v>146</v>
      </c>
      <c r="AA854" s="33" t="s">
        <v>5164</v>
      </c>
      <c r="AB854" s="17">
        <f t="shared" si="130"/>
        <v>1</v>
      </c>
      <c r="AC854" s="17">
        <f t="shared" si="131"/>
        <v>1</v>
      </c>
      <c r="AD854" s="17" t="str">
        <f t="shared" si="132"/>
        <v/>
      </c>
      <c r="AE854" s="17" t="str">
        <f t="shared" si="133"/>
        <v/>
      </c>
      <c r="AF854" s="17" t="str">
        <f t="shared" si="134"/>
        <v/>
      </c>
      <c r="AG854" s="17">
        <f t="shared" si="135"/>
        <v>1</v>
      </c>
      <c r="AH854" s="17">
        <f t="shared" si="136"/>
        <v>1</v>
      </c>
      <c r="AI854" s="17" t="str">
        <f t="shared" si="137"/>
        <v/>
      </c>
      <c r="AJ854" s="17">
        <f t="shared" si="138"/>
        <v>1</v>
      </c>
      <c r="AK854" s="17">
        <f t="shared" si="139"/>
        <v>5</v>
      </c>
    </row>
    <row r="855" spans="1:37" s="17" customFormat="1" ht="409.5" x14ac:dyDescent="0.25">
      <c r="A855" s="13" t="s">
        <v>5165</v>
      </c>
      <c r="B855" s="18">
        <v>852</v>
      </c>
      <c r="C855" s="15" t="s">
        <v>5166</v>
      </c>
      <c r="D855" s="15" t="s">
        <v>5075</v>
      </c>
      <c r="E855" s="16">
        <v>6525</v>
      </c>
      <c r="F855" s="16">
        <v>6525</v>
      </c>
      <c r="G855" s="16">
        <v>7210</v>
      </c>
      <c r="H855" s="15">
        <v>0.5</v>
      </c>
      <c r="I855" s="15">
        <v>0.5</v>
      </c>
      <c r="J855" s="15">
        <v>0</v>
      </c>
      <c r="K855" s="19">
        <v>0</v>
      </c>
      <c r="L855" s="19">
        <v>0</v>
      </c>
      <c r="M855" s="19">
        <v>0</v>
      </c>
      <c r="N855" s="19">
        <v>0</v>
      </c>
      <c r="O855" s="19">
        <v>0</v>
      </c>
      <c r="P855" s="19">
        <v>0</v>
      </c>
      <c r="Q855" s="19">
        <v>0</v>
      </c>
      <c r="R855" s="19">
        <v>0</v>
      </c>
      <c r="S855" s="19">
        <v>0</v>
      </c>
      <c r="T855" s="19">
        <v>5</v>
      </c>
      <c r="U855" s="19" t="s">
        <v>5167</v>
      </c>
      <c r="V855" s="19">
        <v>0</v>
      </c>
      <c r="W855" s="19">
        <v>0</v>
      </c>
      <c r="X855" s="19">
        <v>0</v>
      </c>
      <c r="Y855" s="19">
        <v>0</v>
      </c>
      <c r="Z855" s="19">
        <v>0</v>
      </c>
      <c r="AA855" s="33">
        <v>0</v>
      </c>
      <c r="AB855" s="17" t="str">
        <f t="shared" si="130"/>
        <v/>
      </c>
      <c r="AC855" s="17" t="str">
        <f t="shared" si="131"/>
        <v/>
      </c>
      <c r="AD855" s="17" t="str">
        <f t="shared" si="132"/>
        <v/>
      </c>
      <c r="AE855" s="17" t="str">
        <f t="shared" si="133"/>
        <v/>
      </c>
      <c r="AF855" s="17" t="str">
        <f t="shared" si="134"/>
        <v/>
      </c>
      <c r="AG855" s="17">
        <f t="shared" si="135"/>
        <v>1</v>
      </c>
      <c r="AH855" s="17" t="str">
        <f t="shared" si="136"/>
        <v/>
      </c>
      <c r="AI855" s="17" t="str">
        <f t="shared" si="137"/>
        <v/>
      </c>
      <c r="AJ855" s="17" t="str">
        <f t="shared" si="138"/>
        <v/>
      </c>
      <c r="AK855" s="17">
        <f t="shared" si="139"/>
        <v>1</v>
      </c>
    </row>
    <row r="856" spans="1:37" s="17" customFormat="1" ht="120" x14ac:dyDescent="0.25">
      <c r="A856" s="13" t="s">
        <v>5168</v>
      </c>
      <c r="B856" s="14">
        <v>853</v>
      </c>
      <c r="C856" s="15" t="s">
        <v>5169</v>
      </c>
      <c r="D856" s="15" t="s">
        <v>5075</v>
      </c>
      <c r="E856" s="16">
        <v>9655</v>
      </c>
      <c r="F856" s="16">
        <v>9655</v>
      </c>
      <c r="G856" s="16">
        <v>10815</v>
      </c>
      <c r="H856" s="15">
        <v>0.75</v>
      </c>
      <c r="I856" s="15">
        <v>0.75</v>
      </c>
      <c r="J856" s="15">
        <v>0</v>
      </c>
      <c r="K856" s="19">
        <v>0</v>
      </c>
      <c r="L856" s="19">
        <v>0</v>
      </c>
      <c r="M856" s="19">
        <v>0</v>
      </c>
      <c r="N856" s="19">
        <v>0</v>
      </c>
      <c r="O856" s="19">
        <v>0</v>
      </c>
      <c r="P856" s="19">
        <v>0</v>
      </c>
      <c r="Q856" s="19">
        <v>0</v>
      </c>
      <c r="R856" s="19">
        <v>0</v>
      </c>
      <c r="S856" s="19">
        <v>0</v>
      </c>
      <c r="T856" s="19">
        <v>27</v>
      </c>
      <c r="U856" s="19" t="s">
        <v>5170</v>
      </c>
      <c r="V856" s="19">
        <v>1</v>
      </c>
      <c r="W856" s="19" t="s">
        <v>5171</v>
      </c>
      <c r="X856" s="19">
        <v>0</v>
      </c>
      <c r="Y856" s="19">
        <v>0</v>
      </c>
      <c r="Z856" s="19">
        <v>147</v>
      </c>
      <c r="AA856" s="33" t="s">
        <v>5172</v>
      </c>
      <c r="AB856" s="17" t="str">
        <f t="shared" si="130"/>
        <v/>
      </c>
      <c r="AC856" s="17" t="str">
        <f t="shared" si="131"/>
        <v/>
      </c>
      <c r="AD856" s="17" t="str">
        <f t="shared" si="132"/>
        <v/>
      </c>
      <c r="AE856" s="17" t="str">
        <f t="shared" si="133"/>
        <v/>
      </c>
      <c r="AF856" s="17" t="str">
        <f t="shared" si="134"/>
        <v/>
      </c>
      <c r="AG856" s="17">
        <f t="shared" si="135"/>
        <v>1</v>
      </c>
      <c r="AH856" s="17">
        <f t="shared" si="136"/>
        <v>1</v>
      </c>
      <c r="AI856" s="17" t="str">
        <f t="shared" si="137"/>
        <v/>
      </c>
      <c r="AJ856" s="17">
        <f t="shared" si="138"/>
        <v>1</v>
      </c>
      <c r="AK856" s="17">
        <f t="shared" si="139"/>
        <v>3</v>
      </c>
    </row>
    <row r="857" spans="1:37" s="17" customFormat="1" ht="96" x14ac:dyDescent="0.25">
      <c r="A857" s="13" t="s">
        <v>5173</v>
      </c>
      <c r="B857" s="18">
        <v>854</v>
      </c>
      <c r="C857" s="15" t="s">
        <v>5174</v>
      </c>
      <c r="D857" s="15" t="s">
        <v>5075</v>
      </c>
      <c r="E857" s="16">
        <v>10675</v>
      </c>
      <c r="F857" s="16">
        <v>10675</v>
      </c>
      <c r="G857" s="16">
        <v>12175</v>
      </c>
      <c r="H857" s="15">
        <v>0.75</v>
      </c>
      <c r="I857" s="15">
        <v>0.75</v>
      </c>
      <c r="J857" s="15">
        <v>1</v>
      </c>
      <c r="K857" s="19" t="s">
        <v>5175</v>
      </c>
      <c r="L857" s="19">
        <v>0</v>
      </c>
      <c r="M857" s="19">
        <v>0</v>
      </c>
      <c r="N857" s="19">
        <v>0</v>
      </c>
      <c r="O857" s="19">
        <v>0</v>
      </c>
      <c r="P857" s="19">
        <v>0</v>
      </c>
      <c r="Q857" s="19">
        <v>0</v>
      </c>
      <c r="R857" s="19">
        <v>0</v>
      </c>
      <c r="S857" s="19">
        <v>0</v>
      </c>
      <c r="T857" s="19">
        <v>11</v>
      </c>
      <c r="U857" s="19" t="s">
        <v>5176</v>
      </c>
      <c r="V857" s="19">
        <v>8</v>
      </c>
      <c r="W857" s="19" t="s">
        <v>5177</v>
      </c>
      <c r="X857" s="19">
        <v>0</v>
      </c>
      <c r="Y857" s="19">
        <v>0</v>
      </c>
      <c r="Z857" s="19">
        <v>0</v>
      </c>
      <c r="AA857" s="33">
        <v>0</v>
      </c>
      <c r="AB857" s="17">
        <f t="shared" si="130"/>
        <v>1</v>
      </c>
      <c r="AC857" s="17" t="str">
        <f t="shared" si="131"/>
        <v/>
      </c>
      <c r="AD857" s="17" t="str">
        <f t="shared" si="132"/>
        <v/>
      </c>
      <c r="AE857" s="17" t="str">
        <f t="shared" si="133"/>
        <v/>
      </c>
      <c r="AF857" s="17" t="str">
        <f t="shared" si="134"/>
        <v/>
      </c>
      <c r="AG857" s="17">
        <f t="shared" si="135"/>
        <v>1</v>
      </c>
      <c r="AH857" s="17">
        <f t="shared" si="136"/>
        <v>1</v>
      </c>
      <c r="AI857" s="17" t="str">
        <f t="shared" si="137"/>
        <v/>
      </c>
      <c r="AJ857" s="17" t="str">
        <f t="shared" si="138"/>
        <v/>
      </c>
      <c r="AK857" s="17">
        <f t="shared" si="139"/>
        <v>3</v>
      </c>
    </row>
    <row r="858" spans="1:37" s="17" customFormat="1" ht="156" x14ac:dyDescent="0.25">
      <c r="A858" s="13" t="s">
        <v>5178</v>
      </c>
      <c r="B858" s="14">
        <v>855</v>
      </c>
      <c r="C858" s="15" t="s">
        <v>5179</v>
      </c>
      <c r="D858" s="15" t="s">
        <v>5075</v>
      </c>
      <c r="E858" s="16">
        <v>19490</v>
      </c>
      <c r="F858" s="16">
        <v>19490</v>
      </c>
      <c r="G858" s="16">
        <v>28672</v>
      </c>
      <c r="H858" s="15">
        <v>1</v>
      </c>
      <c r="I858" s="15">
        <v>1</v>
      </c>
      <c r="J858" s="15">
        <v>2</v>
      </c>
      <c r="K858" s="19" t="s">
        <v>5180</v>
      </c>
      <c r="L858" s="19">
        <v>0</v>
      </c>
      <c r="M858" s="19">
        <v>0</v>
      </c>
      <c r="N858" s="19">
        <v>0</v>
      </c>
      <c r="O858" s="19">
        <v>0</v>
      </c>
      <c r="P858" s="19">
        <v>0</v>
      </c>
      <c r="Q858" s="19">
        <v>0</v>
      </c>
      <c r="R858" s="19">
        <v>0</v>
      </c>
      <c r="S858" s="19">
        <v>0</v>
      </c>
      <c r="T858" s="19">
        <v>18</v>
      </c>
      <c r="U858" s="19" t="s">
        <v>5181</v>
      </c>
      <c r="V858" s="19">
        <v>15</v>
      </c>
      <c r="W858" s="19" t="s">
        <v>5182</v>
      </c>
      <c r="X858" s="19">
        <v>0</v>
      </c>
      <c r="Y858" s="19">
        <v>0</v>
      </c>
      <c r="Z858" s="19">
        <v>185</v>
      </c>
      <c r="AA858" s="33" t="s">
        <v>5183</v>
      </c>
      <c r="AB858" s="17">
        <f t="shared" si="130"/>
        <v>1</v>
      </c>
      <c r="AC858" s="17" t="str">
        <f t="shared" si="131"/>
        <v/>
      </c>
      <c r="AD858" s="17" t="str">
        <f t="shared" si="132"/>
        <v/>
      </c>
      <c r="AE858" s="17" t="str">
        <f t="shared" si="133"/>
        <v/>
      </c>
      <c r="AF858" s="17" t="str">
        <f t="shared" si="134"/>
        <v/>
      </c>
      <c r="AG858" s="17">
        <f t="shared" si="135"/>
        <v>1</v>
      </c>
      <c r="AH858" s="17">
        <f t="shared" si="136"/>
        <v>1</v>
      </c>
      <c r="AI858" s="17" t="str">
        <f t="shared" si="137"/>
        <v/>
      </c>
      <c r="AJ858" s="17">
        <f t="shared" si="138"/>
        <v>1</v>
      </c>
      <c r="AK858" s="17">
        <f t="shared" si="139"/>
        <v>4</v>
      </c>
    </row>
    <row r="859" spans="1:37" s="17" customFormat="1" ht="36" x14ac:dyDescent="0.25">
      <c r="A859" s="13" t="s">
        <v>5184</v>
      </c>
      <c r="B859" s="18">
        <v>856</v>
      </c>
      <c r="C859" s="15" t="s">
        <v>5185</v>
      </c>
      <c r="D859" s="15" t="s">
        <v>5075</v>
      </c>
      <c r="E859" s="16">
        <v>6225</v>
      </c>
      <c r="F859" s="16">
        <v>6225</v>
      </c>
      <c r="G859" s="16">
        <v>10788</v>
      </c>
      <c r="H859" s="15">
        <v>0.5</v>
      </c>
      <c r="I859" s="15">
        <v>0.5</v>
      </c>
      <c r="J859" s="15">
        <v>0</v>
      </c>
      <c r="K859" s="19">
        <v>0</v>
      </c>
      <c r="L859" s="19">
        <v>0</v>
      </c>
      <c r="M859" s="19">
        <v>0</v>
      </c>
      <c r="N859" s="19">
        <v>0</v>
      </c>
      <c r="O859" s="19">
        <v>0</v>
      </c>
      <c r="P859" s="19">
        <v>0</v>
      </c>
      <c r="Q859" s="19">
        <v>0</v>
      </c>
      <c r="R859" s="19">
        <v>0</v>
      </c>
      <c r="S859" s="19">
        <v>0</v>
      </c>
      <c r="T859" s="19">
        <v>8</v>
      </c>
      <c r="U859" s="19" t="s">
        <v>5186</v>
      </c>
      <c r="V859" s="19">
        <v>1</v>
      </c>
      <c r="W859" s="19" t="s">
        <v>5187</v>
      </c>
      <c r="X859" s="19">
        <v>0</v>
      </c>
      <c r="Y859" s="19">
        <v>0</v>
      </c>
      <c r="Z859" s="19">
        <v>0</v>
      </c>
      <c r="AA859" s="33">
        <v>0</v>
      </c>
      <c r="AB859" s="17" t="str">
        <f t="shared" si="130"/>
        <v/>
      </c>
      <c r="AC859" s="17" t="str">
        <f t="shared" si="131"/>
        <v/>
      </c>
      <c r="AD859" s="17" t="str">
        <f t="shared" si="132"/>
        <v/>
      </c>
      <c r="AE859" s="17" t="str">
        <f t="shared" si="133"/>
        <v/>
      </c>
      <c r="AF859" s="17" t="str">
        <f t="shared" si="134"/>
        <v/>
      </c>
      <c r="AG859" s="17">
        <f t="shared" si="135"/>
        <v>1</v>
      </c>
      <c r="AH859" s="17">
        <f t="shared" si="136"/>
        <v>1</v>
      </c>
      <c r="AI859" s="17" t="str">
        <f t="shared" si="137"/>
        <v/>
      </c>
      <c r="AJ859" s="17" t="str">
        <f t="shared" si="138"/>
        <v/>
      </c>
      <c r="AK859" s="17">
        <f t="shared" si="139"/>
        <v>2</v>
      </c>
    </row>
    <row r="860" spans="1:37" s="17" customFormat="1" ht="180" x14ac:dyDescent="0.25">
      <c r="A860" s="13" t="s">
        <v>5188</v>
      </c>
      <c r="B860" s="14">
        <v>857</v>
      </c>
      <c r="C860" s="15" t="s">
        <v>5189</v>
      </c>
      <c r="D860" s="15" t="s">
        <v>5075</v>
      </c>
      <c r="E860" s="16">
        <v>23917</v>
      </c>
      <c r="F860" s="16">
        <v>23917</v>
      </c>
      <c r="G860" s="16">
        <v>27215</v>
      </c>
      <c r="H860" s="15">
        <v>1.75</v>
      </c>
      <c r="I860" s="15">
        <v>1.75</v>
      </c>
      <c r="J860" s="15">
        <v>2</v>
      </c>
      <c r="K860" s="19" t="s">
        <v>5190</v>
      </c>
      <c r="L860" s="19">
        <v>0</v>
      </c>
      <c r="M860" s="19">
        <v>0</v>
      </c>
      <c r="N860" s="19">
        <v>0</v>
      </c>
      <c r="O860" s="19">
        <v>0</v>
      </c>
      <c r="P860" s="19">
        <v>0</v>
      </c>
      <c r="Q860" s="19">
        <v>0</v>
      </c>
      <c r="R860" s="19">
        <v>1</v>
      </c>
      <c r="S860" s="19" t="s">
        <v>5191</v>
      </c>
      <c r="T860" s="19">
        <v>42</v>
      </c>
      <c r="U860" s="19" t="s">
        <v>5192</v>
      </c>
      <c r="V860" s="19">
        <v>13</v>
      </c>
      <c r="W860" s="19" t="s">
        <v>5193</v>
      </c>
      <c r="X860" s="19">
        <v>0</v>
      </c>
      <c r="Y860" s="19">
        <v>0</v>
      </c>
      <c r="Z860" s="19">
        <v>785</v>
      </c>
      <c r="AA860" s="33" t="s">
        <v>5194</v>
      </c>
      <c r="AB860" s="17">
        <f t="shared" si="130"/>
        <v>1</v>
      </c>
      <c r="AC860" s="17" t="str">
        <f t="shared" si="131"/>
        <v/>
      </c>
      <c r="AD860" s="17" t="str">
        <f t="shared" si="132"/>
        <v/>
      </c>
      <c r="AE860" s="17" t="str">
        <f t="shared" si="133"/>
        <v/>
      </c>
      <c r="AF860" s="17">
        <f t="shared" si="134"/>
        <v>1</v>
      </c>
      <c r="AG860" s="17">
        <f t="shared" si="135"/>
        <v>1</v>
      </c>
      <c r="AH860" s="17">
        <f t="shared" si="136"/>
        <v>1</v>
      </c>
      <c r="AI860" s="17" t="str">
        <f t="shared" si="137"/>
        <v/>
      </c>
      <c r="AJ860" s="17">
        <f t="shared" si="138"/>
        <v>1</v>
      </c>
      <c r="AK860" s="17">
        <f t="shared" si="139"/>
        <v>5</v>
      </c>
    </row>
    <row r="861" spans="1:37" s="17" customFormat="1" ht="276" x14ac:dyDescent="0.25">
      <c r="A861" s="13" t="s">
        <v>5195</v>
      </c>
      <c r="B861" s="18">
        <v>858</v>
      </c>
      <c r="C861" s="15" t="s">
        <v>5196</v>
      </c>
      <c r="D861" s="15" t="s">
        <v>5075</v>
      </c>
      <c r="E861" s="16">
        <v>38515</v>
      </c>
      <c r="F861" s="16">
        <v>38515</v>
      </c>
      <c r="G861" s="16">
        <v>42454</v>
      </c>
      <c r="H861" s="15">
        <v>2.5</v>
      </c>
      <c r="I861" s="15">
        <v>2.5</v>
      </c>
      <c r="J861" s="15">
        <v>4</v>
      </c>
      <c r="K861" s="19" t="s">
        <v>5197</v>
      </c>
      <c r="L861" s="19">
        <v>1</v>
      </c>
      <c r="M861" s="19" t="s">
        <v>5198</v>
      </c>
      <c r="N861" s="19">
        <v>0</v>
      </c>
      <c r="O861" s="19">
        <v>0</v>
      </c>
      <c r="P861" s="19">
        <v>1</v>
      </c>
      <c r="Q861" s="19" t="s">
        <v>5199</v>
      </c>
      <c r="R861" s="19">
        <v>1</v>
      </c>
      <c r="S861" s="19" t="s">
        <v>5200</v>
      </c>
      <c r="T861" s="19">
        <v>47</v>
      </c>
      <c r="U861" s="19" t="s">
        <v>5201</v>
      </c>
      <c r="V861" s="19">
        <v>5</v>
      </c>
      <c r="W861" s="19" t="s">
        <v>5202</v>
      </c>
      <c r="X861" s="19">
        <v>0</v>
      </c>
      <c r="Y861" s="19">
        <v>0</v>
      </c>
      <c r="Z861" s="19">
        <v>315</v>
      </c>
      <c r="AA861" s="33" t="s">
        <v>5203</v>
      </c>
      <c r="AB861" s="17">
        <f t="shared" si="130"/>
        <v>1</v>
      </c>
      <c r="AC861" s="17">
        <f t="shared" si="131"/>
        <v>1</v>
      </c>
      <c r="AD861" s="17" t="str">
        <f t="shared" si="132"/>
        <v/>
      </c>
      <c r="AE861" s="17">
        <f t="shared" si="133"/>
        <v>1</v>
      </c>
      <c r="AF861" s="17">
        <f t="shared" si="134"/>
        <v>1</v>
      </c>
      <c r="AG861" s="17">
        <f t="shared" si="135"/>
        <v>1</v>
      </c>
      <c r="AH861" s="17">
        <f t="shared" si="136"/>
        <v>1</v>
      </c>
      <c r="AI861" s="17" t="str">
        <f t="shared" si="137"/>
        <v/>
      </c>
      <c r="AJ861" s="17">
        <f t="shared" si="138"/>
        <v>1</v>
      </c>
      <c r="AK861" s="17">
        <f t="shared" si="139"/>
        <v>7</v>
      </c>
    </row>
    <row r="862" spans="1:37" s="17" customFormat="1" ht="168" x14ac:dyDescent="0.25">
      <c r="A862" s="13" t="s">
        <v>5204</v>
      </c>
      <c r="B862" s="14">
        <v>859</v>
      </c>
      <c r="C862" s="15" t="s">
        <v>5205</v>
      </c>
      <c r="D862" s="15" t="s">
        <v>5075</v>
      </c>
      <c r="E862" s="16">
        <v>10470</v>
      </c>
      <c r="F862" s="16">
        <v>10470</v>
      </c>
      <c r="G862" s="16">
        <v>13243</v>
      </c>
      <c r="H862" s="15">
        <v>0.75</v>
      </c>
      <c r="I862" s="15">
        <v>0.75</v>
      </c>
      <c r="J862" s="15">
        <v>1</v>
      </c>
      <c r="K862" s="19" t="s">
        <v>5206</v>
      </c>
      <c r="L862" s="19">
        <v>0</v>
      </c>
      <c r="M862" s="19">
        <v>0</v>
      </c>
      <c r="N862" s="19">
        <v>0</v>
      </c>
      <c r="O862" s="19">
        <v>0</v>
      </c>
      <c r="P862" s="19">
        <v>0</v>
      </c>
      <c r="Q862" s="19">
        <v>0</v>
      </c>
      <c r="R862" s="19">
        <v>0</v>
      </c>
      <c r="S862" s="19">
        <v>0</v>
      </c>
      <c r="T862" s="19">
        <v>16</v>
      </c>
      <c r="U862" s="19" t="s">
        <v>5207</v>
      </c>
      <c r="V862" s="19">
        <v>16</v>
      </c>
      <c r="W862" s="19" t="s">
        <v>5208</v>
      </c>
      <c r="X862" s="19">
        <v>0</v>
      </c>
      <c r="Y862" s="19">
        <v>0</v>
      </c>
      <c r="Z862" s="19">
        <v>0</v>
      </c>
      <c r="AA862" s="33">
        <v>0</v>
      </c>
      <c r="AB862" s="17">
        <f t="shared" si="130"/>
        <v>1</v>
      </c>
      <c r="AC862" s="17" t="str">
        <f t="shared" si="131"/>
        <v/>
      </c>
      <c r="AD862" s="17" t="str">
        <f t="shared" si="132"/>
        <v/>
      </c>
      <c r="AE862" s="17" t="str">
        <f t="shared" si="133"/>
        <v/>
      </c>
      <c r="AF862" s="17" t="str">
        <f t="shared" si="134"/>
        <v/>
      </c>
      <c r="AG862" s="17">
        <f t="shared" si="135"/>
        <v>1</v>
      </c>
      <c r="AH862" s="17">
        <f t="shared" si="136"/>
        <v>1</v>
      </c>
      <c r="AI862" s="17" t="str">
        <f t="shared" si="137"/>
        <v/>
      </c>
      <c r="AJ862" s="17" t="str">
        <f t="shared" si="138"/>
        <v/>
      </c>
      <c r="AK862" s="17">
        <f t="shared" si="139"/>
        <v>3</v>
      </c>
    </row>
    <row r="863" spans="1:37" s="17" customFormat="1" ht="192" x14ac:dyDescent="0.25">
      <c r="A863" s="13" t="s">
        <v>5209</v>
      </c>
      <c r="B863" s="18">
        <v>860</v>
      </c>
      <c r="C863" s="15" t="s">
        <v>5210</v>
      </c>
      <c r="D863" s="15" t="s">
        <v>5075</v>
      </c>
      <c r="E863" s="16">
        <v>13765</v>
      </c>
      <c r="F863" s="16">
        <v>13765</v>
      </c>
      <c r="G863" s="16">
        <v>15910</v>
      </c>
      <c r="H863" s="15">
        <v>1</v>
      </c>
      <c r="I863" s="15">
        <v>1</v>
      </c>
      <c r="J863" s="15">
        <v>1</v>
      </c>
      <c r="K863" s="19" t="s">
        <v>5211</v>
      </c>
      <c r="L863" s="19">
        <v>1</v>
      </c>
      <c r="M863" s="19" t="s">
        <v>202</v>
      </c>
      <c r="N863" s="19">
        <v>0</v>
      </c>
      <c r="O863" s="19">
        <v>0</v>
      </c>
      <c r="P863" s="19">
        <v>0</v>
      </c>
      <c r="Q863" s="19">
        <v>0</v>
      </c>
      <c r="R863" s="19">
        <v>1</v>
      </c>
      <c r="S863" s="19" t="s">
        <v>5155</v>
      </c>
      <c r="T863" s="19">
        <v>20</v>
      </c>
      <c r="U863" s="19" t="s">
        <v>5212</v>
      </c>
      <c r="V863" s="19">
        <v>17</v>
      </c>
      <c r="W863" s="19" t="s">
        <v>5213</v>
      </c>
      <c r="X863" s="19">
        <v>2</v>
      </c>
      <c r="Y863" s="19" t="s">
        <v>5214</v>
      </c>
      <c r="Z863" s="19">
        <v>340</v>
      </c>
      <c r="AA863" s="33" t="s">
        <v>5215</v>
      </c>
      <c r="AB863" s="17">
        <f t="shared" si="130"/>
        <v>1</v>
      </c>
      <c r="AC863" s="17">
        <f t="shared" si="131"/>
        <v>1</v>
      </c>
      <c r="AD863" s="17" t="str">
        <f t="shared" si="132"/>
        <v/>
      </c>
      <c r="AE863" s="17" t="str">
        <f t="shared" si="133"/>
        <v/>
      </c>
      <c r="AF863" s="17">
        <f t="shared" si="134"/>
        <v>1</v>
      </c>
      <c r="AG863" s="17">
        <f t="shared" si="135"/>
        <v>1</v>
      </c>
      <c r="AH863" s="17">
        <f t="shared" si="136"/>
        <v>1</v>
      </c>
      <c r="AI863" s="17">
        <f t="shared" si="137"/>
        <v>1</v>
      </c>
      <c r="AJ863" s="17">
        <f t="shared" si="138"/>
        <v>1</v>
      </c>
      <c r="AK863" s="17">
        <f t="shared" si="139"/>
        <v>7</v>
      </c>
    </row>
    <row r="864" spans="1:37" s="17" customFormat="1" ht="108" x14ac:dyDescent="0.25">
      <c r="A864" s="13" t="s">
        <v>5216</v>
      </c>
      <c r="B864" s="14">
        <v>861</v>
      </c>
      <c r="C864" s="15" t="s">
        <v>5217</v>
      </c>
      <c r="D864" s="15" t="s">
        <v>5075</v>
      </c>
      <c r="E864" s="16">
        <v>3105</v>
      </c>
      <c r="F864" s="16">
        <v>3105</v>
      </c>
      <c r="G864" s="16">
        <v>3402</v>
      </c>
      <c r="H864" s="15">
        <v>0.25</v>
      </c>
      <c r="I864" s="15">
        <v>0.25</v>
      </c>
      <c r="J864" s="15">
        <v>0</v>
      </c>
      <c r="K864" s="19">
        <v>0</v>
      </c>
      <c r="L864" s="19">
        <v>0</v>
      </c>
      <c r="M864" s="19">
        <v>0</v>
      </c>
      <c r="N864" s="19">
        <v>0</v>
      </c>
      <c r="O864" s="19">
        <v>0</v>
      </c>
      <c r="P864" s="19">
        <v>0</v>
      </c>
      <c r="Q864" s="19">
        <v>0</v>
      </c>
      <c r="R864" s="19">
        <v>1</v>
      </c>
      <c r="S864" s="19" t="s">
        <v>5218</v>
      </c>
      <c r="T864" s="19">
        <v>24</v>
      </c>
      <c r="U864" s="19" t="s">
        <v>5219</v>
      </c>
      <c r="V864" s="19">
        <v>3</v>
      </c>
      <c r="W864" s="19" t="s">
        <v>5220</v>
      </c>
      <c r="X864" s="19">
        <v>0</v>
      </c>
      <c r="Y864" s="19">
        <v>0</v>
      </c>
      <c r="Z864" s="19">
        <v>0</v>
      </c>
      <c r="AA864" s="33">
        <v>0</v>
      </c>
      <c r="AB864" s="17" t="str">
        <f t="shared" si="130"/>
        <v/>
      </c>
      <c r="AC864" s="17" t="str">
        <f t="shared" si="131"/>
        <v/>
      </c>
      <c r="AD864" s="17" t="str">
        <f t="shared" si="132"/>
        <v/>
      </c>
      <c r="AE864" s="17" t="str">
        <f t="shared" si="133"/>
        <v/>
      </c>
      <c r="AF864" s="17">
        <f t="shared" si="134"/>
        <v>1</v>
      </c>
      <c r="AG864" s="17">
        <f t="shared" si="135"/>
        <v>1</v>
      </c>
      <c r="AH864" s="17">
        <f t="shared" si="136"/>
        <v>1</v>
      </c>
      <c r="AI864" s="17" t="str">
        <f t="shared" si="137"/>
        <v/>
      </c>
      <c r="AJ864" s="17" t="str">
        <f t="shared" si="138"/>
        <v/>
      </c>
      <c r="AK864" s="17">
        <f t="shared" si="139"/>
        <v>3</v>
      </c>
    </row>
    <row r="865" spans="1:37" s="17" customFormat="1" ht="48" x14ac:dyDescent="0.25">
      <c r="A865" s="13" t="s">
        <v>5221</v>
      </c>
      <c r="B865" s="18">
        <v>862</v>
      </c>
      <c r="C865" s="15" t="s">
        <v>5222</v>
      </c>
      <c r="D865" s="15" t="s">
        <v>5075</v>
      </c>
      <c r="E865" s="16">
        <v>7565</v>
      </c>
      <c r="F865" s="16">
        <v>7565</v>
      </c>
      <c r="G865" s="16">
        <v>8496</v>
      </c>
      <c r="H865" s="15">
        <v>0.5</v>
      </c>
      <c r="I865" s="15">
        <v>0.5</v>
      </c>
      <c r="J865" s="15">
        <v>1</v>
      </c>
      <c r="K865" s="19" t="s">
        <v>183</v>
      </c>
      <c r="L865" s="19">
        <v>0</v>
      </c>
      <c r="M865" s="19">
        <v>0</v>
      </c>
      <c r="N865" s="19">
        <v>0</v>
      </c>
      <c r="O865" s="19">
        <v>0</v>
      </c>
      <c r="P865" s="19">
        <v>0</v>
      </c>
      <c r="Q865" s="19">
        <v>0</v>
      </c>
      <c r="R865" s="19">
        <v>0</v>
      </c>
      <c r="S865" s="19">
        <v>0</v>
      </c>
      <c r="T865" s="19">
        <v>8</v>
      </c>
      <c r="U865" s="19" t="s">
        <v>5223</v>
      </c>
      <c r="V865" s="19">
        <v>2</v>
      </c>
      <c r="W865" s="19" t="s">
        <v>5224</v>
      </c>
      <c r="X865" s="19">
        <v>0</v>
      </c>
      <c r="Y865" s="19">
        <v>0</v>
      </c>
      <c r="Z865" s="19">
        <v>0</v>
      </c>
      <c r="AA865" s="33">
        <v>0</v>
      </c>
      <c r="AB865" s="17">
        <f t="shared" si="130"/>
        <v>1</v>
      </c>
      <c r="AC865" s="17" t="str">
        <f t="shared" si="131"/>
        <v/>
      </c>
      <c r="AD865" s="17" t="str">
        <f t="shared" si="132"/>
        <v/>
      </c>
      <c r="AE865" s="17" t="str">
        <f t="shared" si="133"/>
        <v/>
      </c>
      <c r="AF865" s="17" t="str">
        <f t="shared" si="134"/>
        <v/>
      </c>
      <c r="AG865" s="17">
        <f t="shared" si="135"/>
        <v>1</v>
      </c>
      <c r="AH865" s="17">
        <f t="shared" si="136"/>
        <v>1</v>
      </c>
      <c r="AI865" s="17" t="str">
        <f t="shared" si="137"/>
        <v/>
      </c>
      <c r="AJ865" s="17" t="str">
        <f t="shared" si="138"/>
        <v/>
      </c>
      <c r="AK865" s="17">
        <f t="shared" si="139"/>
        <v>3</v>
      </c>
    </row>
    <row r="866" spans="1:37" s="17" customFormat="1" ht="300" x14ac:dyDescent="0.25">
      <c r="A866" s="13" t="s">
        <v>5225</v>
      </c>
      <c r="B866" s="14">
        <v>863</v>
      </c>
      <c r="C866" s="15" t="s">
        <v>5226</v>
      </c>
      <c r="D866" s="15" t="s">
        <v>5227</v>
      </c>
      <c r="E866" s="16">
        <v>389765</v>
      </c>
      <c r="F866" s="16">
        <v>389765</v>
      </c>
      <c r="G866" s="16">
        <v>439110</v>
      </c>
      <c r="H866" s="15">
        <v>31.5</v>
      </c>
      <c r="I866" s="15">
        <v>31.5</v>
      </c>
      <c r="J866" s="15">
        <v>3</v>
      </c>
      <c r="K866" s="19" t="s">
        <v>5228</v>
      </c>
      <c r="L866" s="19">
        <v>2</v>
      </c>
      <c r="M866" s="19" t="s">
        <v>5229</v>
      </c>
      <c r="N866" s="19">
        <v>3</v>
      </c>
      <c r="O866" s="19" t="s">
        <v>5230</v>
      </c>
      <c r="P866" s="19">
        <v>6</v>
      </c>
      <c r="Q866" s="19" t="s">
        <v>5231</v>
      </c>
      <c r="R866" s="19">
        <v>5</v>
      </c>
      <c r="S866" s="19" t="s">
        <v>5232</v>
      </c>
      <c r="T866" s="19">
        <v>65</v>
      </c>
      <c r="U866" s="19" t="s">
        <v>5233</v>
      </c>
      <c r="V866" s="19">
        <v>60</v>
      </c>
      <c r="W866" s="19" t="s">
        <v>5234</v>
      </c>
      <c r="X866" s="19">
        <v>55</v>
      </c>
      <c r="Y866" s="19" t="s">
        <v>5235</v>
      </c>
      <c r="Z866" s="19">
        <v>4298</v>
      </c>
      <c r="AA866" s="33">
        <v>0</v>
      </c>
      <c r="AB866" s="17">
        <f t="shared" si="130"/>
        <v>1</v>
      </c>
      <c r="AC866" s="17">
        <f t="shared" si="131"/>
        <v>1</v>
      </c>
      <c r="AD866" s="17">
        <f t="shared" si="132"/>
        <v>1</v>
      </c>
      <c r="AE866" s="17">
        <f t="shared" si="133"/>
        <v>1</v>
      </c>
      <c r="AF866" s="17">
        <f t="shared" si="134"/>
        <v>1</v>
      </c>
      <c r="AG866" s="17">
        <f t="shared" si="135"/>
        <v>1</v>
      </c>
      <c r="AH866" s="17">
        <f t="shared" si="136"/>
        <v>1</v>
      </c>
      <c r="AI866" s="17">
        <f t="shared" si="137"/>
        <v>1</v>
      </c>
      <c r="AJ866" s="17">
        <f t="shared" si="138"/>
        <v>1</v>
      </c>
      <c r="AK866" s="17">
        <f t="shared" si="139"/>
        <v>9</v>
      </c>
    </row>
    <row r="867" spans="1:37" s="17" customFormat="1" ht="312" x14ac:dyDescent="0.25">
      <c r="A867" s="13" t="s">
        <v>5236</v>
      </c>
      <c r="B867" s="18">
        <v>864</v>
      </c>
      <c r="C867" s="15" t="s">
        <v>5237</v>
      </c>
      <c r="D867" s="15" t="s">
        <v>5227</v>
      </c>
      <c r="E867" s="16">
        <v>24747</v>
      </c>
      <c r="F867" s="16">
        <v>34428</v>
      </c>
      <c r="G867" s="16">
        <v>27880</v>
      </c>
      <c r="H867" s="15">
        <v>2</v>
      </c>
      <c r="I867" s="15">
        <v>2</v>
      </c>
      <c r="J867" s="15">
        <v>3</v>
      </c>
      <c r="K867" s="19" t="s">
        <v>5238</v>
      </c>
      <c r="L867" s="19">
        <v>7</v>
      </c>
      <c r="M867" s="19" t="s">
        <v>5239</v>
      </c>
      <c r="N867" s="19">
        <v>0</v>
      </c>
      <c r="O867" s="19" t="s">
        <v>5240</v>
      </c>
      <c r="P867" s="19">
        <v>1</v>
      </c>
      <c r="Q867" s="19" t="s">
        <v>5241</v>
      </c>
      <c r="R867" s="19">
        <v>1</v>
      </c>
      <c r="S867" s="19" t="s">
        <v>5242</v>
      </c>
      <c r="T867" s="19">
        <v>27</v>
      </c>
      <c r="U867" s="19" t="s">
        <v>5243</v>
      </c>
      <c r="V867" s="19">
        <v>6</v>
      </c>
      <c r="W867" s="19" t="s">
        <v>5244</v>
      </c>
      <c r="X867" s="19">
        <v>0</v>
      </c>
      <c r="Y867" s="19" t="s">
        <v>3514</v>
      </c>
      <c r="Z867" s="19">
        <v>363</v>
      </c>
      <c r="AA867" s="33" t="s">
        <v>5245</v>
      </c>
      <c r="AB867" s="17">
        <f t="shared" si="130"/>
        <v>1</v>
      </c>
      <c r="AC867" s="17">
        <f t="shared" si="131"/>
        <v>1</v>
      </c>
      <c r="AD867" s="17" t="str">
        <f t="shared" si="132"/>
        <v/>
      </c>
      <c r="AE867" s="17">
        <f t="shared" si="133"/>
        <v>1</v>
      </c>
      <c r="AF867" s="17">
        <f t="shared" si="134"/>
        <v>1</v>
      </c>
      <c r="AG867" s="17">
        <f t="shared" si="135"/>
        <v>1</v>
      </c>
      <c r="AH867" s="17">
        <f t="shared" si="136"/>
        <v>1</v>
      </c>
      <c r="AI867" s="17" t="str">
        <f t="shared" si="137"/>
        <v/>
      </c>
      <c r="AJ867" s="17">
        <f t="shared" si="138"/>
        <v>1</v>
      </c>
      <c r="AK867" s="17">
        <f t="shared" si="139"/>
        <v>7</v>
      </c>
    </row>
    <row r="868" spans="1:37" s="17" customFormat="1" ht="409.5" x14ac:dyDescent="0.25">
      <c r="A868" s="13" t="s">
        <v>5246</v>
      </c>
      <c r="B868" s="14">
        <v>865</v>
      </c>
      <c r="C868" s="15" t="s">
        <v>5247</v>
      </c>
      <c r="D868" s="15" t="s">
        <v>5227</v>
      </c>
      <c r="E868" s="16">
        <v>105175</v>
      </c>
      <c r="F868" s="16">
        <v>105166</v>
      </c>
      <c r="G868" s="16">
        <v>118490</v>
      </c>
      <c r="H868" s="15">
        <v>8.5</v>
      </c>
      <c r="I868" s="15">
        <v>8.5</v>
      </c>
      <c r="J868" s="15">
        <v>0</v>
      </c>
      <c r="K868" s="19">
        <v>0</v>
      </c>
      <c r="L868" s="19">
        <v>1</v>
      </c>
      <c r="M868" s="19" t="s">
        <v>5248</v>
      </c>
      <c r="N868" s="19">
        <v>3</v>
      </c>
      <c r="O868" s="19" t="s">
        <v>5249</v>
      </c>
      <c r="P868" s="19">
        <v>4</v>
      </c>
      <c r="Q868" s="19" t="s">
        <v>5250</v>
      </c>
      <c r="R868" s="19">
        <v>5</v>
      </c>
      <c r="S868" s="19" t="s">
        <v>5251</v>
      </c>
      <c r="T868" s="19">
        <v>26</v>
      </c>
      <c r="U868" s="19" t="s">
        <v>5252</v>
      </c>
      <c r="V868" s="19">
        <v>4</v>
      </c>
      <c r="W868" s="19" t="s">
        <v>5253</v>
      </c>
      <c r="X868" s="19">
        <v>0</v>
      </c>
      <c r="Y868" s="19">
        <v>0</v>
      </c>
      <c r="Z868" s="19">
        <v>132</v>
      </c>
      <c r="AA868" s="33" t="s">
        <v>5254</v>
      </c>
      <c r="AB868" s="17" t="str">
        <f t="shared" si="130"/>
        <v/>
      </c>
      <c r="AC868" s="17">
        <f t="shared" si="131"/>
        <v>1</v>
      </c>
      <c r="AD868" s="17">
        <f t="shared" si="132"/>
        <v>1</v>
      </c>
      <c r="AE868" s="17">
        <f t="shared" si="133"/>
        <v>1</v>
      </c>
      <c r="AF868" s="17">
        <f t="shared" si="134"/>
        <v>1</v>
      </c>
      <c r="AG868" s="17">
        <f t="shared" si="135"/>
        <v>1</v>
      </c>
      <c r="AH868" s="17">
        <f t="shared" si="136"/>
        <v>1</v>
      </c>
      <c r="AI868" s="17" t="str">
        <f t="shared" si="137"/>
        <v/>
      </c>
      <c r="AJ868" s="17">
        <f t="shared" si="138"/>
        <v>1</v>
      </c>
      <c r="AK868" s="17">
        <f t="shared" si="139"/>
        <v>7</v>
      </c>
    </row>
    <row r="869" spans="1:37" s="17" customFormat="1" ht="409.5" x14ac:dyDescent="0.25">
      <c r="A869" s="13" t="s">
        <v>5255</v>
      </c>
      <c r="B869" s="18">
        <v>866</v>
      </c>
      <c r="C869" s="15" t="s">
        <v>5256</v>
      </c>
      <c r="D869" s="15" t="s">
        <v>5227</v>
      </c>
      <c r="E869" s="16">
        <v>24747</v>
      </c>
      <c r="F869" s="16">
        <v>24747</v>
      </c>
      <c r="G869" s="16">
        <v>27880</v>
      </c>
      <c r="H869" s="15">
        <v>2</v>
      </c>
      <c r="I869" s="15">
        <v>2</v>
      </c>
      <c r="J869" s="15">
        <v>1</v>
      </c>
      <c r="K869" s="19" t="s">
        <v>5257</v>
      </c>
      <c r="L869" s="19">
        <v>1</v>
      </c>
      <c r="M869" s="19" t="s">
        <v>5258</v>
      </c>
      <c r="N869" s="19">
        <v>1</v>
      </c>
      <c r="O869" s="19" t="s">
        <v>5259</v>
      </c>
      <c r="P869" s="19">
        <v>2</v>
      </c>
      <c r="Q869" s="19" t="s">
        <v>5260</v>
      </c>
      <c r="R869" s="19">
        <v>4</v>
      </c>
      <c r="S869" s="19" t="s">
        <v>5261</v>
      </c>
      <c r="T869" s="19">
        <v>19</v>
      </c>
      <c r="U869" s="19" t="s">
        <v>5262</v>
      </c>
      <c r="V869" s="19">
        <v>6</v>
      </c>
      <c r="W869" s="19" t="s">
        <v>5263</v>
      </c>
      <c r="X869" s="19">
        <v>0</v>
      </c>
      <c r="Y869" s="19">
        <v>0</v>
      </c>
      <c r="Z869" s="19">
        <v>8</v>
      </c>
      <c r="AA869" s="33">
        <v>0</v>
      </c>
      <c r="AB869" s="17">
        <f t="shared" si="130"/>
        <v>1</v>
      </c>
      <c r="AC869" s="17">
        <f t="shared" si="131"/>
        <v>1</v>
      </c>
      <c r="AD869" s="17">
        <f t="shared" si="132"/>
        <v>1</v>
      </c>
      <c r="AE869" s="17">
        <f t="shared" si="133"/>
        <v>1</v>
      </c>
      <c r="AF869" s="17">
        <f t="shared" si="134"/>
        <v>1</v>
      </c>
      <c r="AG869" s="17">
        <f t="shared" si="135"/>
        <v>1</v>
      </c>
      <c r="AH869" s="17">
        <f t="shared" si="136"/>
        <v>1</v>
      </c>
      <c r="AI869" s="17" t="str">
        <f t="shared" si="137"/>
        <v/>
      </c>
      <c r="AJ869" s="17">
        <f t="shared" si="138"/>
        <v>1</v>
      </c>
      <c r="AK869" s="17">
        <f t="shared" si="139"/>
        <v>8</v>
      </c>
    </row>
    <row r="870" spans="1:37" s="17" customFormat="1" ht="409.5" x14ac:dyDescent="0.25">
      <c r="A870" s="13" t="s">
        <v>5264</v>
      </c>
      <c r="B870" s="14">
        <v>867</v>
      </c>
      <c r="C870" s="15" t="s">
        <v>5265</v>
      </c>
      <c r="D870" s="15" t="s">
        <v>5227</v>
      </c>
      <c r="E870" s="16">
        <v>5000</v>
      </c>
      <c r="F870" s="16">
        <v>6240</v>
      </c>
      <c r="G870" s="16">
        <v>0</v>
      </c>
      <c r="H870" s="15">
        <v>0</v>
      </c>
      <c r="I870" s="15">
        <v>0</v>
      </c>
      <c r="J870" s="15">
        <v>0</v>
      </c>
      <c r="K870" s="19" t="s">
        <v>291</v>
      </c>
      <c r="L870" s="19">
        <v>0</v>
      </c>
      <c r="M870" s="19" t="s">
        <v>291</v>
      </c>
      <c r="N870" s="19">
        <v>0</v>
      </c>
      <c r="O870" s="19">
        <v>0</v>
      </c>
      <c r="P870" s="19">
        <v>4</v>
      </c>
      <c r="Q870" s="19" t="s">
        <v>5266</v>
      </c>
      <c r="R870" s="19">
        <v>5</v>
      </c>
      <c r="S870" s="19" t="s">
        <v>5267</v>
      </c>
      <c r="T870" s="19">
        <v>15</v>
      </c>
      <c r="U870" s="19" t="s">
        <v>5267</v>
      </c>
      <c r="V870" s="19">
        <v>6</v>
      </c>
      <c r="W870" s="19" t="s">
        <v>5268</v>
      </c>
      <c r="X870" s="19">
        <v>1</v>
      </c>
      <c r="Y870" s="19" t="s">
        <v>5269</v>
      </c>
      <c r="Z870" s="19">
        <v>50</v>
      </c>
      <c r="AA870" s="33" t="s">
        <v>291</v>
      </c>
      <c r="AB870" s="17" t="str">
        <f t="shared" si="130"/>
        <v/>
      </c>
      <c r="AC870" s="17" t="str">
        <f t="shared" si="131"/>
        <v/>
      </c>
      <c r="AD870" s="17" t="str">
        <f t="shared" si="132"/>
        <v/>
      </c>
      <c r="AE870" s="17">
        <f t="shared" si="133"/>
        <v>1</v>
      </c>
      <c r="AF870" s="17">
        <f t="shared" si="134"/>
        <v>1</v>
      </c>
      <c r="AG870" s="17">
        <f t="shared" si="135"/>
        <v>1</v>
      </c>
      <c r="AH870" s="17">
        <f t="shared" si="136"/>
        <v>1</v>
      </c>
      <c r="AI870" s="17">
        <f t="shared" si="137"/>
        <v>1</v>
      </c>
      <c r="AJ870" s="17">
        <f t="shared" si="138"/>
        <v>1</v>
      </c>
      <c r="AK870" s="17">
        <f t="shared" si="139"/>
        <v>6</v>
      </c>
    </row>
    <row r="871" spans="1:37" s="17" customFormat="1" ht="132" x14ac:dyDescent="0.25">
      <c r="A871" s="13" t="s">
        <v>5270</v>
      </c>
      <c r="B871" s="18">
        <v>868</v>
      </c>
      <c r="C871" s="15" t="s">
        <v>5271</v>
      </c>
      <c r="D871" s="15" t="s">
        <v>5227</v>
      </c>
      <c r="E871" s="16">
        <v>12670</v>
      </c>
      <c r="F871" s="16">
        <v>12670</v>
      </c>
      <c r="G871" s="16">
        <v>13940</v>
      </c>
      <c r="H871" s="15">
        <v>1</v>
      </c>
      <c r="I871" s="15">
        <v>1</v>
      </c>
      <c r="J871" s="15">
        <v>3</v>
      </c>
      <c r="K871" s="19" t="s">
        <v>5272</v>
      </c>
      <c r="L871" s="19">
        <v>2</v>
      </c>
      <c r="M871" s="19" t="s">
        <v>5273</v>
      </c>
      <c r="N871" s="19">
        <v>2</v>
      </c>
      <c r="O871" s="19" t="s">
        <v>5274</v>
      </c>
      <c r="P871" s="19">
        <v>6</v>
      </c>
      <c r="Q871" s="19" t="s">
        <v>5275</v>
      </c>
      <c r="R871" s="19">
        <v>4</v>
      </c>
      <c r="S871" s="19" t="s">
        <v>5276</v>
      </c>
      <c r="T871" s="19">
        <v>18</v>
      </c>
      <c r="U871" s="19" t="s">
        <v>5277</v>
      </c>
      <c r="V871" s="19">
        <v>8</v>
      </c>
      <c r="W871" s="19" t="s">
        <v>5278</v>
      </c>
      <c r="X871" s="19">
        <v>2</v>
      </c>
      <c r="Y871" s="19" t="s">
        <v>5279</v>
      </c>
      <c r="Z871" s="19">
        <v>1210</v>
      </c>
      <c r="AA871" s="33" t="s">
        <v>5280</v>
      </c>
      <c r="AB871" s="17">
        <f t="shared" si="130"/>
        <v>1</v>
      </c>
      <c r="AC871" s="17">
        <f t="shared" si="131"/>
        <v>1</v>
      </c>
      <c r="AD871" s="17">
        <f t="shared" si="132"/>
        <v>1</v>
      </c>
      <c r="AE871" s="17">
        <f t="shared" si="133"/>
        <v>1</v>
      </c>
      <c r="AF871" s="17">
        <f t="shared" si="134"/>
        <v>1</v>
      </c>
      <c r="AG871" s="17">
        <f t="shared" si="135"/>
        <v>1</v>
      </c>
      <c r="AH871" s="17">
        <f t="shared" si="136"/>
        <v>1</v>
      </c>
      <c r="AI871" s="17">
        <f t="shared" si="137"/>
        <v>1</v>
      </c>
      <c r="AJ871" s="17">
        <f t="shared" si="138"/>
        <v>1</v>
      </c>
      <c r="AK871" s="17">
        <f t="shared" si="139"/>
        <v>9</v>
      </c>
    </row>
    <row r="872" spans="1:37" s="17" customFormat="1" ht="108" x14ac:dyDescent="0.25">
      <c r="A872" s="13" t="s">
        <v>5281</v>
      </c>
      <c r="B872" s="14">
        <v>869</v>
      </c>
      <c r="C872" s="15" t="s">
        <v>5282</v>
      </c>
      <c r="D872" s="15" t="s">
        <v>5283</v>
      </c>
      <c r="E872" s="16">
        <v>18560</v>
      </c>
      <c r="F872" s="16">
        <v>18560</v>
      </c>
      <c r="G872" s="16">
        <v>20910</v>
      </c>
      <c r="H872" s="15">
        <v>1.5</v>
      </c>
      <c r="I872" s="15">
        <v>1.5</v>
      </c>
      <c r="J872" s="15">
        <v>1</v>
      </c>
      <c r="K872" s="19">
        <v>0</v>
      </c>
      <c r="L872" s="19">
        <v>0</v>
      </c>
      <c r="M872" s="19">
        <v>0</v>
      </c>
      <c r="N872" s="19">
        <v>0</v>
      </c>
      <c r="O872" s="19">
        <v>0</v>
      </c>
      <c r="P872" s="19">
        <v>0</v>
      </c>
      <c r="Q872" s="19">
        <v>0</v>
      </c>
      <c r="R872" s="19">
        <v>1</v>
      </c>
      <c r="S872" s="19" t="s">
        <v>5284</v>
      </c>
      <c r="T872" s="19">
        <v>0</v>
      </c>
      <c r="U872" s="19">
        <v>0</v>
      </c>
      <c r="V872" s="19">
        <v>10</v>
      </c>
      <c r="W872" s="19" t="s">
        <v>5285</v>
      </c>
      <c r="X872" s="19">
        <v>0</v>
      </c>
      <c r="Y872" s="19" t="s">
        <v>5286</v>
      </c>
      <c r="Z872" s="19">
        <v>0</v>
      </c>
      <c r="AA872" s="33">
        <v>0</v>
      </c>
      <c r="AB872" s="17">
        <f t="shared" si="130"/>
        <v>1</v>
      </c>
      <c r="AC872" s="17" t="str">
        <f t="shared" si="131"/>
        <v/>
      </c>
      <c r="AD872" s="17" t="str">
        <f t="shared" si="132"/>
        <v/>
      </c>
      <c r="AE872" s="17" t="str">
        <f t="shared" si="133"/>
        <v/>
      </c>
      <c r="AF872" s="17">
        <f t="shared" si="134"/>
        <v>1</v>
      </c>
      <c r="AG872" s="17" t="str">
        <f t="shared" si="135"/>
        <v/>
      </c>
      <c r="AH872" s="17">
        <f t="shared" si="136"/>
        <v>1</v>
      </c>
      <c r="AI872" s="17" t="str">
        <f t="shared" si="137"/>
        <v/>
      </c>
      <c r="AJ872" s="17" t="str">
        <f t="shared" si="138"/>
        <v/>
      </c>
      <c r="AK872" s="17">
        <f t="shared" si="139"/>
        <v>3</v>
      </c>
    </row>
    <row r="873" spans="1:37" s="17" customFormat="1" ht="24" x14ac:dyDescent="0.25">
      <c r="A873" s="13" t="s">
        <v>5287</v>
      </c>
      <c r="B873" s="18">
        <v>870</v>
      </c>
      <c r="C873" s="15" t="s">
        <v>5288</v>
      </c>
      <c r="D873" s="15" t="s">
        <v>5283</v>
      </c>
      <c r="E873" s="16">
        <v>12374</v>
      </c>
      <c r="F873" s="16">
        <v>12374</v>
      </c>
      <c r="G873" s="16">
        <v>13940</v>
      </c>
      <c r="H873" s="15">
        <v>1</v>
      </c>
      <c r="I873" s="15">
        <v>1</v>
      </c>
      <c r="J873" s="15">
        <v>1</v>
      </c>
      <c r="K873" s="19">
        <v>0</v>
      </c>
      <c r="L873" s="19">
        <v>0</v>
      </c>
      <c r="M873" s="19">
        <v>0</v>
      </c>
      <c r="N873" s="19">
        <v>0</v>
      </c>
      <c r="O873" s="19">
        <v>0</v>
      </c>
      <c r="P873" s="19">
        <v>0</v>
      </c>
      <c r="Q873" s="19">
        <v>0</v>
      </c>
      <c r="R873" s="19">
        <v>0</v>
      </c>
      <c r="S873" s="19">
        <v>0</v>
      </c>
      <c r="T873" s="19">
        <v>3</v>
      </c>
      <c r="U873" s="19" t="s">
        <v>5289</v>
      </c>
      <c r="V873" s="19">
        <v>0</v>
      </c>
      <c r="W873" s="19">
        <v>0</v>
      </c>
      <c r="X873" s="19">
        <v>0</v>
      </c>
      <c r="Y873" s="19">
        <v>0</v>
      </c>
      <c r="Z873" s="19">
        <v>0</v>
      </c>
      <c r="AA873" s="33">
        <v>0</v>
      </c>
      <c r="AB873" s="17">
        <f t="shared" si="130"/>
        <v>1</v>
      </c>
      <c r="AC873" s="17" t="str">
        <f t="shared" si="131"/>
        <v/>
      </c>
      <c r="AD873" s="17" t="str">
        <f t="shared" si="132"/>
        <v/>
      </c>
      <c r="AE873" s="17" t="str">
        <f t="shared" si="133"/>
        <v/>
      </c>
      <c r="AF873" s="17" t="str">
        <f t="shared" si="134"/>
        <v/>
      </c>
      <c r="AG873" s="17">
        <f t="shared" si="135"/>
        <v>1</v>
      </c>
      <c r="AH873" s="17" t="str">
        <f t="shared" si="136"/>
        <v/>
      </c>
      <c r="AI873" s="17" t="str">
        <f t="shared" si="137"/>
        <v/>
      </c>
      <c r="AJ873" s="17" t="str">
        <f t="shared" si="138"/>
        <v/>
      </c>
      <c r="AK873" s="17">
        <f t="shared" si="139"/>
        <v>2</v>
      </c>
    </row>
    <row r="874" spans="1:37" s="17" customFormat="1" x14ac:dyDescent="0.25">
      <c r="A874" s="13" t="s">
        <v>5290</v>
      </c>
      <c r="B874" s="14">
        <v>871</v>
      </c>
      <c r="C874" s="15" t="s">
        <v>5291</v>
      </c>
      <c r="D874" s="15" t="s">
        <v>5283</v>
      </c>
      <c r="E874" s="16">
        <v>18560</v>
      </c>
      <c r="F874" s="16">
        <v>18560</v>
      </c>
      <c r="G874" s="16">
        <v>20910</v>
      </c>
      <c r="H874" s="15">
        <v>1.5</v>
      </c>
      <c r="I874" s="15">
        <v>1.5</v>
      </c>
      <c r="J874" s="15">
        <v>2</v>
      </c>
      <c r="K874" s="19" t="s">
        <v>5292</v>
      </c>
      <c r="L874" s="19">
        <v>0</v>
      </c>
      <c r="M874" s="19">
        <v>0</v>
      </c>
      <c r="N874" s="19">
        <v>0</v>
      </c>
      <c r="O874" s="19">
        <v>0</v>
      </c>
      <c r="P874" s="19">
        <v>0</v>
      </c>
      <c r="Q874" s="19">
        <v>0</v>
      </c>
      <c r="R874" s="19">
        <v>0</v>
      </c>
      <c r="S874" s="19">
        <v>0</v>
      </c>
      <c r="T874" s="19">
        <v>1</v>
      </c>
      <c r="U874" s="19">
        <v>0</v>
      </c>
      <c r="V874" s="19">
        <v>1</v>
      </c>
      <c r="W874" s="19" t="s">
        <v>5293</v>
      </c>
      <c r="X874" s="19">
        <v>0</v>
      </c>
      <c r="Y874" s="19">
        <v>0</v>
      </c>
      <c r="Z874" s="19">
        <v>0</v>
      </c>
      <c r="AA874" s="33">
        <v>0</v>
      </c>
      <c r="AB874" s="17">
        <f t="shared" si="130"/>
        <v>1</v>
      </c>
      <c r="AC874" s="17" t="str">
        <f t="shared" si="131"/>
        <v/>
      </c>
      <c r="AD874" s="17" t="str">
        <f t="shared" si="132"/>
        <v/>
      </c>
      <c r="AE874" s="17" t="str">
        <f t="shared" si="133"/>
        <v/>
      </c>
      <c r="AF874" s="17" t="str">
        <f t="shared" si="134"/>
        <v/>
      </c>
      <c r="AG874" s="17">
        <f t="shared" si="135"/>
        <v>1</v>
      </c>
      <c r="AH874" s="17">
        <f t="shared" si="136"/>
        <v>1</v>
      </c>
      <c r="AI874" s="17" t="str">
        <f t="shared" si="137"/>
        <v/>
      </c>
      <c r="AJ874" s="17" t="str">
        <f t="shared" si="138"/>
        <v/>
      </c>
      <c r="AK874" s="17">
        <f t="shared" si="139"/>
        <v>3</v>
      </c>
    </row>
    <row r="875" spans="1:37" s="17" customFormat="1" x14ac:dyDescent="0.25">
      <c r="A875" s="13" t="s">
        <v>5294</v>
      </c>
      <c r="B875" s="18">
        <v>872</v>
      </c>
      <c r="C875" s="15" t="s">
        <v>5295</v>
      </c>
      <c r="D875" s="15" t="s">
        <v>5283</v>
      </c>
      <c r="E875" s="16">
        <v>12374</v>
      </c>
      <c r="F875" s="16">
        <v>12374</v>
      </c>
      <c r="G875" s="16">
        <v>13940</v>
      </c>
      <c r="H875" s="15">
        <v>1</v>
      </c>
      <c r="I875" s="15">
        <v>1</v>
      </c>
      <c r="J875" s="15">
        <v>0</v>
      </c>
      <c r="K875" s="19">
        <v>0</v>
      </c>
      <c r="L875" s="19">
        <v>0</v>
      </c>
      <c r="M875" s="19">
        <v>0</v>
      </c>
      <c r="N875" s="19">
        <v>0</v>
      </c>
      <c r="O875" s="19">
        <v>0</v>
      </c>
      <c r="P875" s="19">
        <v>0</v>
      </c>
      <c r="Q875" s="19">
        <v>0</v>
      </c>
      <c r="R875" s="19">
        <v>1</v>
      </c>
      <c r="S875" s="19" t="s">
        <v>5296</v>
      </c>
      <c r="T875" s="19">
        <v>0</v>
      </c>
      <c r="U875" s="19">
        <v>0</v>
      </c>
      <c r="V875" s="19">
        <v>0</v>
      </c>
      <c r="W875" s="19">
        <v>0</v>
      </c>
      <c r="X875" s="19">
        <v>0</v>
      </c>
      <c r="Y875" s="19">
        <v>0</v>
      </c>
      <c r="Z875" s="19">
        <v>0</v>
      </c>
      <c r="AA875" s="33">
        <v>0</v>
      </c>
      <c r="AB875" s="17" t="str">
        <f t="shared" si="130"/>
        <v/>
      </c>
      <c r="AC875" s="17" t="str">
        <f t="shared" si="131"/>
        <v/>
      </c>
      <c r="AD875" s="17" t="str">
        <f t="shared" si="132"/>
        <v/>
      </c>
      <c r="AE875" s="17" t="str">
        <f t="shared" si="133"/>
        <v/>
      </c>
      <c r="AF875" s="17">
        <f t="shared" si="134"/>
        <v>1</v>
      </c>
      <c r="AG875" s="17" t="str">
        <f t="shared" si="135"/>
        <v/>
      </c>
      <c r="AH875" s="17" t="str">
        <f t="shared" si="136"/>
        <v/>
      </c>
      <c r="AI875" s="17" t="str">
        <f t="shared" si="137"/>
        <v/>
      </c>
      <c r="AJ875" s="17" t="str">
        <f t="shared" si="138"/>
        <v/>
      </c>
      <c r="AK875" s="17">
        <f t="shared" si="139"/>
        <v>1</v>
      </c>
    </row>
    <row r="876" spans="1:37" s="17" customFormat="1" ht="24" x14ac:dyDescent="0.25">
      <c r="A876" s="13" t="s">
        <v>5297</v>
      </c>
      <c r="B876" s="14">
        <v>873</v>
      </c>
      <c r="C876" s="15" t="s">
        <v>5298</v>
      </c>
      <c r="D876" s="15" t="s">
        <v>5283</v>
      </c>
      <c r="E876" s="16">
        <v>18560</v>
      </c>
      <c r="F876" s="16">
        <v>18560</v>
      </c>
      <c r="G876" s="16">
        <v>20910</v>
      </c>
      <c r="H876" s="15">
        <v>1.5</v>
      </c>
      <c r="I876" s="15">
        <v>1.5</v>
      </c>
      <c r="J876" s="15">
        <v>4</v>
      </c>
      <c r="K876" s="19" t="s">
        <v>5299</v>
      </c>
      <c r="L876" s="19">
        <v>0</v>
      </c>
      <c r="M876" s="19">
        <v>0</v>
      </c>
      <c r="N876" s="19">
        <v>0</v>
      </c>
      <c r="O876" s="19">
        <v>0</v>
      </c>
      <c r="P876" s="19">
        <v>0</v>
      </c>
      <c r="Q876" s="19">
        <v>0</v>
      </c>
      <c r="R876" s="19">
        <v>0</v>
      </c>
      <c r="S876" s="19">
        <v>0</v>
      </c>
      <c r="T876" s="19">
        <v>0</v>
      </c>
      <c r="U876" s="19">
        <v>0</v>
      </c>
      <c r="V876" s="19">
        <v>14</v>
      </c>
      <c r="W876" s="19" t="s">
        <v>5300</v>
      </c>
      <c r="X876" s="19">
        <v>0</v>
      </c>
      <c r="Y876" s="19">
        <v>0</v>
      </c>
      <c r="Z876" s="19">
        <v>0</v>
      </c>
      <c r="AA876" s="33">
        <v>0</v>
      </c>
      <c r="AB876" s="17">
        <f t="shared" si="130"/>
        <v>1</v>
      </c>
      <c r="AC876" s="17" t="str">
        <f t="shared" si="131"/>
        <v/>
      </c>
      <c r="AD876" s="17" t="str">
        <f t="shared" si="132"/>
        <v/>
      </c>
      <c r="AE876" s="17" t="str">
        <f t="shared" si="133"/>
        <v/>
      </c>
      <c r="AF876" s="17" t="str">
        <f t="shared" si="134"/>
        <v/>
      </c>
      <c r="AG876" s="17" t="str">
        <f t="shared" si="135"/>
        <v/>
      </c>
      <c r="AH876" s="17">
        <f t="shared" si="136"/>
        <v>1</v>
      </c>
      <c r="AI876" s="17" t="str">
        <f t="shared" si="137"/>
        <v/>
      </c>
      <c r="AJ876" s="17" t="str">
        <f t="shared" si="138"/>
        <v/>
      </c>
      <c r="AK876" s="17">
        <f t="shared" si="139"/>
        <v>2</v>
      </c>
    </row>
    <row r="877" spans="1:37" s="17" customFormat="1" ht="60" x14ac:dyDescent="0.25">
      <c r="A877" s="13" t="s">
        <v>5301</v>
      </c>
      <c r="B877" s="18">
        <v>874</v>
      </c>
      <c r="C877" s="15" t="s">
        <v>5302</v>
      </c>
      <c r="D877" s="15" t="s">
        <v>5283</v>
      </c>
      <c r="E877" s="16">
        <v>18560</v>
      </c>
      <c r="F877" s="16">
        <v>18560</v>
      </c>
      <c r="G877" s="16">
        <v>20910</v>
      </c>
      <c r="H877" s="15">
        <v>1.5</v>
      </c>
      <c r="I877" s="15">
        <v>1.5</v>
      </c>
      <c r="J877" s="15">
        <v>2</v>
      </c>
      <c r="K877" s="19" t="s">
        <v>5303</v>
      </c>
      <c r="L877" s="19">
        <v>0</v>
      </c>
      <c r="M877" s="19">
        <v>0</v>
      </c>
      <c r="N877" s="19">
        <v>0</v>
      </c>
      <c r="O877" s="19">
        <v>0</v>
      </c>
      <c r="P877" s="19">
        <v>2</v>
      </c>
      <c r="Q877" s="19" t="s">
        <v>5304</v>
      </c>
      <c r="R877" s="19">
        <v>1</v>
      </c>
      <c r="S877" s="19" t="s">
        <v>5305</v>
      </c>
      <c r="T877" s="19">
        <v>10</v>
      </c>
      <c r="U877" s="19" t="s">
        <v>5306</v>
      </c>
      <c r="V877" s="19">
        <v>0</v>
      </c>
      <c r="W877" s="19">
        <v>0</v>
      </c>
      <c r="X877" s="19">
        <v>0</v>
      </c>
      <c r="Y877" s="19">
        <v>0</v>
      </c>
      <c r="Z877" s="19">
        <v>0</v>
      </c>
      <c r="AA877" s="33">
        <v>0</v>
      </c>
      <c r="AB877" s="17">
        <f t="shared" si="130"/>
        <v>1</v>
      </c>
      <c r="AC877" s="17" t="str">
        <f t="shared" si="131"/>
        <v/>
      </c>
      <c r="AD877" s="17" t="str">
        <f t="shared" si="132"/>
        <v/>
      </c>
      <c r="AE877" s="17">
        <f t="shared" si="133"/>
        <v>1</v>
      </c>
      <c r="AF877" s="17">
        <f t="shared" si="134"/>
        <v>1</v>
      </c>
      <c r="AG877" s="17">
        <f t="shared" si="135"/>
        <v>1</v>
      </c>
      <c r="AH877" s="17" t="str">
        <f t="shared" si="136"/>
        <v/>
      </c>
      <c r="AI877" s="17" t="str">
        <f t="shared" si="137"/>
        <v/>
      </c>
      <c r="AJ877" s="17" t="str">
        <f t="shared" si="138"/>
        <v/>
      </c>
      <c r="AK877" s="17">
        <f t="shared" si="139"/>
        <v>4</v>
      </c>
    </row>
    <row r="878" spans="1:37" s="17" customFormat="1" ht="24" x14ac:dyDescent="0.25">
      <c r="A878" s="13" t="s">
        <v>5307</v>
      </c>
      <c r="B878" s="14">
        <v>875</v>
      </c>
      <c r="C878" s="15" t="s">
        <v>5308</v>
      </c>
      <c r="D878" s="15" t="s">
        <v>5283</v>
      </c>
      <c r="E878" s="16">
        <v>18560</v>
      </c>
      <c r="F878" s="16">
        <v>18560</v>
      </c>
      <c r="G878" s="16">
        <v>20910</v>
      </c>
      <c r="H878" s="15">
        <v>1.5</v>
      </c>
      <c r="I878" s="15">
        <v>1.5</v>
      </c>
      <c r="J878" s="15">
        <v>2</v>
      </c>
      <c r="K878" s="19" t="s">
        <v>5309</v>
      </c>
      <c r="L878" s="19">
        <v>0</v>
      </c>
      <c r="M878" s="19">
        <v>0</v>
      </c>
      <c r="N878" s="19">
        <v>0</v>
      </c>
      <c r="O878" s="19">
        <v>0</v>
      </c>
      <c r="P878" s="19">
        <v>0</v>
      </c>
      <c r="Q878" s="19">
        <v>0</v>
      </c>
      <c r="R878" s="19">
        <v>0</v>
      </c>
      <c r="S878" s="19">
        <v>0</v>
      </c>
      <c r="T878" s="19">
        <v>0</v>
      </c>
      <c r="U878" s="19">
        <v>0</v>
      </c>
      <c r="V878" s="19">
        <v>10</v>
      </c>
      <c r="W878" s="19" t="s">
        <v>5310</v>
      </c>
      <c r="X878" s="19">
        <v>1</v>
      </c>
      <c r="Y878" s="19" t="s">
        <v>5311</v>
      </c>
      <c r="Z878" s="19">
        <v>0</v>
      </c>
      <c r="AA878" s="33">
        <v>0</v>
      </c>
      <c r="AB878" s="17">
        <f t="shared" si="130"/>
        <v>1</v>
      </c>
      <c r="AC878" s="17" t="str">
        <f t="shared" si="131"/>
        <v/>
      </c>
      <c r="AD878" s="17" t="str">
        <f t="shared" si="132"/>
        <v/>
      </c>
      <c r="AE878" s="17" t="str">
        <f t="shared" si="133"/>
        <v/>
      </c>
      <c r="AF878" s="17" t="str">
        <f t="shared" si="134"/>
        <v/>
      </c>
      <c r="AG878" s="17" t="str">
        <f t="shared" si="135"/>
        <v/>
      </c>
      <c r="AH878" s="17">
        <f t="shared" si="136"/>
        <v>1</v>
      </c>
      <c r="AI878" s="17">
        <f t="shared" si="137"/>
        <v>1</v>
      </c>
      <c r="AJ878" s="17" t="str">
        <f t="shared" si="138"/>
        <v/>
      </c>
      <c r="AK878" s="17">
        <f t="shared" si="139"/>
        <v>3</v>
      </c>
    </row>
    <row r="879" spans="1:37" s="17" customFormat="1" x14ac:dyDescent="0.25">
      <c r="A879" s="13" t="s">
        <v>5312</v>
      </c>
      <c r="B879" s="18">
        <v>876</v>
      </c>
      <c r="C879" s="15" t="s">
        <v>5313</v>
      </c>
      <c r="D879" s="15" t="s">
        <v>5283</v>
      </c>
      <c r="E879" s="16">
        <v>6187</v>
      </c>
      <c r="F879" s="16">
        <v>5661</v>
      </c>
      <c r="G879" s="16">
        <v>6970</v>
      </c>
      <c r="H879" s="15">
        <v>0.5</v>
      </c>
      <c r="I879" s="15">
        <v>0.5</v>
      </c>
      <c r="J879" s="15">
        <v>1</v>
      </c>
      <c r="K879" s="19" t="s">
        <v>3982</v>
      </c>
      <c r="L879" s="19">
        <v>0</v>
      </c>
      <c r="M879" s="19">
        <v>0</v>
      </c>
      <c r="N879" s="19">
        <v>0</v>
      </c>
      <c r="O879" s="19">
        <v>0</v>
      </c>
      <c r="P879" s="19">
        <v>0</v>
      </c>
      <c r="Q879" s="19">
        <v>0</v>
      </c>
      <c r="R879" s="19">
        <v>0</v>
      </c>
      <c r="S879" s="19">
        <v>0</v>
      </c>
      <c r="T879" s="19">
        <v>0</v>
      </c>
      <c r="U879" s="19">
        <v>0</v>
      </c>
      <c r="V879" s="19">
        <v>3</v>
      </c>
      <c r="W879" s="19" t="s">
        <v>5314</v>
      </c>
      <c r="X879" s="19">
        <v>0</v>
      </c>
      <c r="Y879" s="19">
        <v>0</v>
      </c>
      <c r="Z879" s="19">
        <v>0</v>
      </c>
      <c r="AA879" s="33">
        <v>0</v>
      </c>
      <c r="AB879" s="17">
        <f t="shared" si="130"/>
        <v>1</v>
      </c>
      <c r="AC879" s="17" t="str">
        <f t="shared" si="131"/>
        <v/>
      </c>
      <c r="AD879" s="17" t="str">
        <f t="shared" si="132"/>
        <v/>
      </c>
      <c r="AE879" s="17" t="str">
        <f t="shared" si="133"/>
        <v/>
      </c>
      <c r="AF879" s="17" t="str">
        <f t="shared" si="134"/>
        <v/>
      </c>
      <c r="AG879" s="17" t="str">
        <f t="shared" si="135"/>
        <v/>
      </c>
      <c r="AH879" s="17">
        <f t="shared" si="136"/>
        <v>1</v>
      </c>
      <c r="AI879" s="17" t="str">
        <f t="shared" si="137"/>
        <v/>
      </c>
      <c r="AJ879" s="17" t="str">
        <f t="shared" si="138"/>
        <v/>
      </c>
      <c r="AK879" s="17">
        <f t="shared" si="139"/>
        <v>2</v>
      </c>
    </row>
    <row r="880" spans="1:37" s="17" customFormat="1" ht="24" x14ac:dyDescent="0.25">
      <c r="A880" s="13" t="s">
        <v>5315</v>
      </c>
      <c r="B880" s="14">
        <v>877</v>
      </c>
      <c r="C880" s="15" t="s">
        <v>5316</v>
      </c>
      <c r="D880" s="15" t="s">
        <v>5283</v>
      </c>
      <c r="E880" s="16">
        <v>18560</v>
      </c>
      <c r="F880" s="16">
        <v>18560</v>
      </c>
      <c r="G880" s="16">
        <v>20910</v>
      </c>
      <c r="H880" s="15">
        <v>1.5</v>
      </c>
      <c r="I880" s="15">
        <v>1.5</v>
      </c>
      <c r="J880" s="15">
        <v>2</v>
      </c>
      <c r="K880" s="19" t="s">
        <v>5317</v>
      </c>
      <c r="L880" s="19">
        <v>0</v>
      </c>
      <c r="M880" s="19">
        <v>0</v>
      </c>
      <c r="N880" s="19">
        <v>0</v>
      </c>
      <c r="O880" s="19">
        <v>0</v>
      </c>
      <c r="P880" s="19">
        <v>0</v>
      </c>
      <c r="Q880" s="19">
        <v>0</v>
      </c>
      <c r="R880" s="19">
        <v>0</v>
      </c>
      <c r="S880" s="19">
        <v>0</v>
      </c>
      <c r="T880" s="19">
        <v>0</v>
      </c>
      <c r="U880" s="19">
        <v>0</v>
      </c>
      <c r="V880" s="19">
        <v>2</v>
      </c>
      <c r="W880" s="19" t="s">
        <v>5318</v>
      </c>
      <c r="X880" s="19">
        <v>0</v>
      </c>
      <c r="Y880" s="19">
        <v>0</v>
      </c>
      <c r="Z880" s="19">
        <v>0</v>
      </c>
      <c r="AA880" s="33">
        <v>0</v>
      </c>
      <c r="AB880" s="17">
        <f t="shared" si="130"/>
        <v>1</v>
      </c>
      <c r="AC880" s="17" t="str">
        <f t="shared" si="131"/>
        <v/>
      </c>
      <c r="AD880" s="17" t="str">
        <f t="shared" si="132"/>
        <v/>
      </c>
      <c r="AE880" s="17" t="str">
        <f t="shared" si="133"/>
        <v/>
      </c>
      <c r="AF880" s="17" t="str">
        <f t="shared" si="134"/>
        <v/>
      </c>
      <c r="AG880" s="17" t="str">
        <f t="shared" si="135"/>
        <v/>
      </c>
      <c r="AH880" s="17">
        <f t="shared" si="136"/>
        <v>1</v>
      </c>
      <c r="AI880" s="17" t="str">
        <f t="shared" si="137"/>
        <v/>
      </c>
      <c r="AJ880" s="17" t="str">
        <f t="shared" si="138"/>
        <v/>
      </c>
      <c r="AK880" s="17">
        <f t="shared" si="139"/>
        <v>2</v>
      </c>
    </row>
    <row r="881" spans="1:37" s="17" customFormat="1" ht="24" x14ac:dyDescent="0.25">
      <c r="A881" s="13" t="s">
        <v>5319</v>
      </c>
      <c r="B881" s="18">
        <v>878</v>
      </c>
      <c r="C881" s="15" t="s">
        <v>5320</v>
      </c>
      <c r="D881" s="15" t="s">
        <v>5283</v>
      </c>
      <c r="E881" s="16">
        <v>12374</v>
      </c>
      <c r="F881" s="16">
        <v>12374</v>
      </c>
      <c r="G881" s="16">
        <v>13940</v>
      </c>
      <c r="H881" s="15">
        <v>1</v>
      </c>
      <c r="I881" s="15">
        <v>1</v>
      </c>
      <c r="J881" s="15">
        <v>1</v>
      </c>
      <c r="K881" s="19" t="s">
        <v>5321</v>
      </c>
      <c r="L881" s="19">
        <v>0</v>
      </c>
      <c r="M881" s="19">
        <v>0</v>
      </c>
      <c r="N881" s="19">
        <v>0</v>
      </c>
      <c r="O881" s="19">
        <v>0</v>
      </c>
      <c r="P881" s="19">
        <v>0</v>
      </c>
      <c r="Q881" s="19">
        <v>0</v>
      </c>
      <c r="R881" s="19">
        <v>0</v>
      </c>
      <c r="S881" s="19">
        <v>0</v>
      </c>
      <c r="T881" s="19">
        <v>20</v>
      </c>
      <c r="U881" s="19" t="s">
        <v>5322</v>
      </c>
      <c r="V881" s="19">
        <v>5</v>
      </c>
      <c r="W881" s="19" t="s">
        <v>5323</v>
      </c>
      <c r="X881" s="19">
        <v>0</v>
      </c>
      <c r="Y881" s="19">
        <v>0</v>
      </c>
      <c r="Z881" s="19">
        <v>0</v>
      </c>
      <c r="AA881" s="33">
        <v>0</v>
      </c>
      <c r="AB881" s="17">
        <f t="shared" si="130"/>
        <v>1</v>
      </c>
      <c r="AC881" s="17" t="str">
        <f t="shared" si="131"/>
        <v/>
      </c>
      <c r="AD881" s="17" t="str">
        <f t="shared" si="132"/>
        <v/>
      </c>
      <c r="AE881" s="17" t="str">
        <f t="shared" si="133"/>
        <v/>
      </c>
      <c r="AF881" s="17" t="str">
        <f t="shared" si="134"/>
        <v/>
      </c>
      <c r="AG881" s="17">
        <f t="shared" si="135"/>
        <v>1</v>
      </c>
      <c r="AH881" s="17">
        <f t="shared" si="136"/>
        <v>1</v>
      </c>
      <c r="AI881" s="17" t="str">
        <f t="shared" si="137"/>
        <v/>
      </c>
      <c r="AJ881" s="17" t="str">
        <f t="shared" si="138"/>
        <v/>
      </c>
      <c r="AK881" s="17">
        <f t="shared" si="139"/>
        <v>3</v>
      </c>
    </row>
    <row r="882" spans="1:37" s="17" customFormat="1" ht="36" x14ac:dyDescent="0.25">
      <c r="A882" s="13" t="s">
        <v>5324</v>
      </c>
      <c r="B882" s="14">
        <v>879</v>
      </c>
      <c r="C882" s="15" t="s">
        <v>5325</v>
      </c>
      <c r="D882" s="15" t="s">
        <v>5283</v>
      </c>
      <c r="E882" s="16">
        <v>18560</v>
      </c>
      <c r="F882" s="16">
        <v>18560</v>
      </c>
      <c r="G882" s="16">
        <v>20910</v>
      </c>
      <c r="H882" s="15">
        <v>1.5</v>
      </c>
      <c r="I882" s="15">
        <v>1.5</v>
      </c>
      <c r="J882" s="15">
        <v>5</v>
      </c>
      <c r="K882" s="19" t="s">
        <v>5326</v>
      </c>
      <c r="L882" s="19">
        <v>1</v>
      </c>
      <c r="M882" s="19" t="s">
        <v>2184</v>
      </c>
      <c r="N882" s="19">
        <v>0</v>
      </c>
      <c r="O882" s="19">
        <v>0</v>
      </c>
      <c r="P882" s="19">
        <v>0</v>
      </c>
      <c r="Q882" s="19">
        <v>0</v>
      </c>
      <c r="R882" s="19">
        <v>2</v>
      </c>
      <c r="S882" s="19" t="s">
        <v>5327</v>
      </c>
      <c r="T882" s="19">
        <v>0</v>
      </c>
      <c r="U882" s="19">
        <v>0</v>
      </c>
      <c r="V882" s="19">
        <v>16</v>
      </c>
      <c r="W882" s="19" t="s">
        <v>5328</v>
      </c>
      <c r="X882" s="19">
        <v>0</v>
      </c>
      <c r="Y882" s="19">
        <v>0</v>
      </c>
      <c r="Z882" s="19">
        <v>0</v>
      </c>
      <c r="AA882" s="33">
        <v>0</v>
      </c>
      <c r="AB882" s="17">
        <f t="shared" si="130"/>
        <v>1</v>
      </c>
      <c r="AC882" s="17">
        <f t="shared" si="131"/>
        <v>1</v>
      </c>
      <c r="AD882" s="17" t="str">
        <f t="shared" si="132"/>
        <v/>
      </c>
      <c r="AE882" s="17" t="str">
        <f t="shared" si="133"/>
        <v/>
      </c>
      <c r="AF882" s="17">
        <f t="shared" si="134"/>
        <v>1</v>
      </c>
      <c r="AG882" s="17" t="str">
        <f t="shared" si="135"/>
        <v/>
      </c>
      <c r="AH882" s="17">
        <f t="shared" si="136"/>
        <v>1</v>
      </c>
      <c r="AI882" s="17" t="str">
        <f t="shared" si="137"/>
        <v/>
      </c>
      <c r="AJ882" s="17" t="str">
        <f t="shared" si="138"/>
        <v/>
      </c>
      <c r="AK882" s="17">
        <f t="shared" si="139"/>
        <v>4</v>
      </c>
    </row>
    <row r="883" spans="1:37" s="17" customFormat="1" ht="36" x14ac:dyDescent="0.25">
      <c r="A883" s="13" t="s">
        <v>5329</v>
      </c>
      <c r="B883" s="18">
        <v>880</v>
      </c>
      <c r="C883" s="15" t="s">
        <v>5330</v>
      </c>
      <c r="D883" s="15" t="s">
        <v>5283</v>
      </c>
      <c r="E883" s="16">
        <v>18560</v>
      </c>
      <c r="F883" s="16">
        <v>18560</v>
      </c>
      <c r="G883" s="16">
        <v>20910</v>
      </c>
      <c r="H883" s="15">
        <v>1.5</v>
      </c>
      <c r="I883" s="15">
        <v>1.5</v>
      </c>
      <c r="J883" s="15">
        <v>1</v>
      </c>
      <c r="K883" s="19" t="s">
        <v>60</v>
      </c>
      <c r="L883" s="19">
        <v>0</v>
      </c>
      <c r="M883" s="19">
        <v>0</v>
      </c>
      <c r="N883" s="19">
        <v>0</v>
      </c>
      <c r="O883" s="19">
        <v>0</v>
      </c>
      <c r="P883" s="19">
        <v>0</v>
      </c>
      <c r="Q883" s="19">
        <v>0</v>
      </c>
      <c r="R883" s="19">
        <v>1</v>
      </c>
      <c r="S883" s="19" t="s">
        <v>5331</v>
      </c>
      <c r="T883" s="19">
        <v>22</v>
      </c>
      <c r="U883" s="19" t="s">
        <v>5332</v>
      </c>
      <c r="V883" s="19">
        <v>2</v>
      </c>
      <c r="W883" s="19" t="s">
        <v>5333</v>
      </c>
      <c r="X883" s="19">
        <v>1</v>
      </c>
      <c r="Y883" s="19" t="s">
        <v>5334</v>
      </c>
      <c r="Z883" s="19">
        <v>0</v>
      </c>
      <c r="AA883" s="33">
        <v>0</v>
      </c>
      <c r="AB883" s="17">
        <f t="shared" si="130"/>
        <v>1</v>
      </c>
      <c r="AC883" s="17" t="str">
        <f t="shared" si="131"/>
        <v/>
      </c>
      <c r="AD883" s="17" t="str">
        <f t="shared" si="132"/>
        <v/>
      </c>
      <c r="AE883" s="17" t="str">
        <f t="shared" si="133"/>
        <v/>
      </c>
      <c r="AF883" s="17">
        <f t="shared" si="134"/>
        <v>1</v>
      </c>
      <c r="AG883" s="17">
        <f t="shared" si="135"/>
        <v>1</v>
      </c>
      <c r="AH883" s="17">
        <f t="shared" si="136"/>
        <v>1</v>
      </c>
      <c r="AI883" s="17">
        <f t="shared" si="137"/>
        <v>1</v>
      </c>
      <c r="AJ883" s="17" t="str">
        <f t="shared" si="138"/>
        <v/>
      </c>
      <c r="AK883" s="17">
        <f t="shared" si="139"/>
        <v>5</v>
      </c>
    </row>
    <row r="884" spans="1:37" s="17" customFormat="1" ht="24" x14ac:dyDescent="0.25">
      <c r="A884" s="13" t="s">
        <v>5335</v>
      </c>
      <c r="B884" s="14">
        <v>881</v>
      </c>
      <c r="C884" s="15" t="s">
        <v>5336</v>
      </c>
      <c r="D884" s="15" t="s">
        <v>5283</v>
      </c>
      <c r="E884" s="16">
        <v>18560</v>
      </c>
      <c r="F884" s="16">
        <v>18560</v>
      </c>
      <c r="G884" s="16">
        <v>20910</v>
      </c>
      <c r="H884" s="15">
        <v>1.5</v>
      </c>
      <c r="I884" s="15">
        <v>1.5</v>
      </c>
      <c r="J884" s="15">
        <v>2</v>
      </c>
      <c r="K884" s="19" t="s">
        <v>5337</v>
      </c>
      <c r="L884" s="19">
        <v>0</v>
      </c>
      <c r="M884" s="19">
        <v>0</v>
      </c>
      <c r="N884" s="19">
        <v>0</v>
      </c>
      <c r="O884" s="19">
        <v>0</v>
      </c>
      <c r="P884" s="19">
        <v>0</v>
      </c>
      <c r="Q884" s="19">
        <v>0</v>
      </c>
      <c r="R884" s="19">
        <v>0</v>
      </c>
      <c r="S884" s="19">
        <v>0</v>
      </c>
      <c r="T884" s="19">
        <v>0</v>
      </c>
      <c r="U884" s="19">
        <v>0</v>
      </c>
      <c r="V884" s="19">
        <v>2</v>
      </c>
      <c r="W884" s="19" t="s">
        <v>5338</v>
      </c>
      <c r="X884" s="19">
        <v>0</v>
      </c>
      <c r="Y884" s="19">
        <v>0</v>
      </c>
      <c r="Z884" s="19">
        <v>0</v>
      </c>
      <c r="AA884" s="33">
        <v>0</v>
      </c>
      <c r="AB884" s="17">
        <f t="shared" si="130"/>
        <v>1</v>
      </c>
      <c r="AC884" s="17" t="str">
        <f t="shared" si="131"/>
        <v/>
      </c>
      <c r="AD884" s="17" t="str">
        <f t="shared" si="132"/>
        <v/>
      </c>
      <c r="AE884" s="17" t="str">
        <f t="shared" si="133"/>
        <v/>
      </c>
      <c r="AF884" s="17" t="str">
        <f t="shared" si="134"/>
        <v/>
      </c>
      <c r="AG884" s="17" t="str">
        <f t="shared" si="135"/>
        <v/>
      </c>
      <c r="AH884" s="17">
        <f t="shared" si="136"/>
        <v>1</v>
      </c>
      <c r="AI884" s="17" t="str">
        <f t="shared" si="137"/>
        <v/>
      </c>
      <c r="AJ884" s="17" t="str">
        <f t="shared" si="138"/>
        <v/>
      </c>
      <c r="AK884" s="17">
        <f t="shared" si="139"/>
        <v>2</v>
      </c>
    </row>
    <row r="885" spans="1:37" s="17" customFormat="1" ht="48" x14ac:dyDescent="0.25">
      <c r="A885" s="13" t="s">
        <v>5339</v>
      </c>
      <c r="B885" s="18">
        <v>882</v>
      </c>
      <c r="C885" s="15" t="s">
        <v>5340</v>
      </c>
      <c r="D885" s="15" t="s">
        <v>5283</v>
      </c>
      <c r="E885" s="16">
        <v>18560</v>
      </c>
      <c r="F885" s="16">
        <v>18560</v>
      </c>
      <c r="G885" s="16">
        <v>20910</v>
      </c>
      <c r="H885" s="15">
        <v>1.5</v>
      </c>
      <c r="I885" s="15">
        <v>1.5</v>
      </c>
      <c r="J885" s="15">
        <v>2</v>
      </c>
      <c r="K885" s="19" t="s">
        <v>5341</v>
      </c>
      <c r="L885" s="19">
        <v>0</v>
      </c>
      <c r="M885" s="19">
        <v>0</v>
      </c>
      <c r="N885" s="19">
        <v>0</v>
      </c>
      <c r="O885" s="19">
        <v>0</v>
      </c>
      <c r="P885" s="19">
        <v>0</v>
      </c>
      <c r="Q885" s="19">
        <v>0</v>
      </c>
      <c r="R885" s="19">
        <v>2</v>
      </c>
      <c r="S885" s="19" t="s">
        <v>5342</v>
      </c>
      <c r="T885" s="19">
        <v>0</v>
      </c>
      <c r="U885" s="19">
        <v>0</v>
      </c>
      <c r="V885" s="19">
        <v>4</v>
      </c>
      <c r="W885" s="19" t="s">
        <v>5343</v>
      </c>
      <c r="X885" s="19">
        <v>0</v>
      </c>
      <c r="Y885" s="19">
        <v>0</v>
      </c>
      <c r="Z885" s="19">
        <v>0</v>
      </c>
      <c r="AA885" s="33">
        <v>0</v>
      </c>
      <c r="AB885" s="17">
        <f t="shared" si="130"/>
        <v>1</v>
      </c>
      <c r="AC885" s="17" t="str">
        <f t="shared" si="131"/>
        <v/>
      </c>
      <c r="AD885" s="17" t="str">
        <f t="shared" si="132"/>
        <v/>
      </c>
      <c r="AE885" s="17" t="str">
        <f t="shared" si="133"/>
        <v/>
      </c>
      <c r="AF885" s="17">
        <f t="shared" si="134"/>
        <v>1</v>
      </c>
      <c r="AG885" s="17" t="str">
        <f t="shared" si="135"/>
        <v/>
      </c>
      <c r="AH885" s="17">
        <f t="shared" si="136"/>
        <v>1</v>
      </c>
      <c r="AI885" s="17" t="str">
        <f t="shared" si="137"/>
        <v/>
      </c>
      <c r="AJ885" s="17" t="str">
        <f t="shared" si="138"/>
        <v/>
      </c>
      <c r="AK885" s="17">
        <f t="shared" si="139"/>
        <v>3</v>
      </c>
    </row>
    <row r="886" spans="1:37" s="17" customFormat="1" ht="36" x14ac:dyDescent="0.25">
      <c r="A886" s="13" t="s">
        <v>5344</v>
      </c>
      <c r="B886" s="14">
        <v>883</v>
      </c>
      <c r="C886" s="15" t="s">
        <v>5345</v>
      </c>
      <c r="D886" s="15" t="s">
        <v>5283</v>
      </c>
      <c r="E886" s="16">
        <v>18560</v>
      </c>
      <c r="F886" s="16">
        <v>18560</v>
      </c>
      <c r="G886" s="16">
        <v>20910</v>
      </c>
      <c r="H886" s="15">
        <v>1.5</v>
      </c>
      <c r="I886" s="15">
        <v>1.5</v>
      </c>
      <c r="J886" s="15">
        <v>4</v>
      </c>
      <c r="K886" s="19" t="s">
        <v>5346</v>
      </c>
      <c r="L886" s="19">
        <v>0</v>
      </c>
      <c r="M886" s="19">
        <v>0</v>
      </c>
      <c r="N886" s="19">
        <v>0</v>
      </c>
      <c r="O886" s="19">
        <v>0</v>
      </c>
      <c r="P886" s="19">
        <v>0</v>
      </c>
      <c r="Q886" s="19">
        <v>0</v>
      </c>
      <c r="R886" s="19">
        <v>0</v>
      </c>
      <c r="S886" s="19">
        <v>0</v>
      </c>
      <c r="T886" s="19">
        <v>17</v>
      </c>
      <c r="U886" s="19" t="s">
        <v>5347</v>
      </c>
      <c r="V886" s="19">
        <v>15</v>
      </c>
      <c r="W886" s="19" t="s">
        <v>5348</v>
      </c>
      <c r="X886" s="19">
        <v>0</v>
      </c>
      <c r="Y886" s="19">
        <v>0</v>
      </c>
      <c r="Z886" s="19">
        <v>0</v>
      </c>
      <c r="AA886" s="33">
        <v>0</v>
      </c>
      <c r="AB886" s="17">
        <f t="shared" si="130"/>
        <v>1</v>
      </c>
      <c r="AC886" s="17" t="str">
        <f t="shared" si="131"/>
        <v/>
      </c>
      <c r="AD886" s="17" t="str">
        <f t="shared" si="132"/>
        <v/>
      </c>
      <c r="AE886" s="17" t="str">
        <f t="shared" si="133"/>
        <v/>
      </c>
      <c r="AF886" s="17" t="str">
        <f t="shared" si="134"/>
        <v/>
      </c>
      <c r="AG886" s="17">
        <f t="shared" si="135"/>
        <v>1</v>
      </c>
      <c r="AH886" s="17">
        <f t="shared" si="136"/>
        <v>1</v>
      </c>
      <c r="AI886" s="17" t="str">
        <f t="shared" si="137"/>
        <v/>
      </c>
      <c r="AJ886" s="17" t="str">
        <f t="shared" si="138"/>
        <v/>
      </c>
      <c r="AK886" s="17">
        <f t="shared" si="139"/>
        <v>3</v>
      </c>
    </row>
    <row r="887" spans="1:37" s="17" customFormat="1" ht="84" x14ac:dyDescent="0.25">
      <c r="A887" s="13" t="s">
        <v>5349</v>
      </c>
      <c r="B887" s="18">
        <v>884</v>
      </c>
      <c r="C887" s="15" t="s">
        <v>389</v>
      </c>
      <c r="D887" s="15" t="s">
        <v>5283</v>
      </c>
      <c r="E887" s="16">
        <v>24747</v>
      </c>
      <c r="F887" s="16">
        <v>24747</v>
      </c>
      <c r="G887" s="16">
        <v>27880</v>
      </c>
      <c r="H887" s="15">
        <v>2</v>
      </c>
      <c r="I887" s="15">
        <v>2</v>
      </c>
      <c r="J887" s="15">
        <v>2</v>
      </c>
      <c r="K887" s="19" t="s">
        <v>5350</v>
      </c>
      <c r="L887" s="19">
        <v>0</v>
      </c>
      <c r="M887" s="19">
        <v>0</v>
      </c>
      <c r="N887" s="19">
        <v>0</v>
      </c>
      <c r="O887" s="19">
        <v>0</v>
      </c>
      <c r="P887" s="19">
        <v>1</v>
      </c>
      <c r="Q887" s="19" t="s">
        <v>1448</v>
      </c>
      <c r="R887" s="19">
        <v>2</v>
      </c>
      <c r="S887" s="19" t="s">
        <v>5351</v>
      </c>
      <c r="T887" s="19">
        <v>13</v>
      </c>
      <c r="U887" s="19" t="s">
        <v>5352</v>
      </c>
      <c r="V887" s="19">
        <v>8</v>
      </c>
      <c r="W887" s="19" t="s">
        <v>5353</v>
      </c>
      <c r="X887" s="19">
        <v>0</v>
      </c>
      <c r="Y887" s="19">
        <v>0</v>
      </c>
      <c r="Z887" s="19">
        <v>0</v>
      </c>
      <c r="AA887" s="33">
        <v>0</v>
      </c>
      <c r="AB887" s="17">
        <f t="shared" si="130"/>
        <v>1</v>
      </c>
      <c r="AC887" s="17" t="str">
        <f t="shared" si="131"/>
        <v/>
      </c>
      <c r="AD887" s="17" t="str">
        <f t="shared" si="132"/>
        <v/>
      </c>
      <c r="AE887" s="17">
        <f t="shared" si="133"/>
        <v>1</v>
      </c>
      <c r="AF887" s="17">
        <f t="shared" si="134"/>
        <v>1</v>
      </c>
      <c r="AG887" s="17">
        <f t="shared" si="135"/>
        <v>1</v>
      </c>
      <c r="AH887" s="17">
        <f t="shared" si="136"/>
        <v>1</v>
      </c>
      <c r="AI887" s="17" t="str">
        <f t="shared" si="137"/>
        <v/>
      </c>
      <c r="AJ887" s="17" t="str">
        <f t="shared" si="138"/>
        <v/>
      </c>
      <c r="AK887" s="17">
        <f t="shared" si="139"/>
        <v>5</v>
      </c>
    </row>
    <row r="888" spans="1:37" s="17" customFormat="1" ht="24" x14ac:dyDescent="0.25">
      <c r="A888" s="13" t="s">
        <v>5354</v>
      </c>
      <c r="B888" s="14">
        <v>885</v>
      </c>
      <c r="C888" s="15" t="s">
        <v>5355</v>
      </c>
      <c r="D888" s="15" t="s">
        <v>5283</v>
      </c>
      <c r="E888" s="16">
        <v>24747</v>
      </c>
      <c r="F888" s="16">
        <v>24747</v>
      </c>
      <c r="G888" s="16">
        <v>27880</v>
      </c>
      <c r="H888" s="15">
        <v>2</v>
      </c>
      <c r="I888" s="15">
        <v>2</v>
      </c>
      <c r="J888" s="15">
        <v>2</v>
      </c>
      <c r="K888" s="19" t="s">
        <v>5356</v>
      </c>
      <c r="L888" s="19">
        <v>0</v>
      </c>
      <c r="M888" s="19">
        <v>0</v>
      </c>
      <c r="N888" s="19">
        <v>0</v>
      </c>
      <c r="O888" s="19">
        <v>0</v>
      </c>
      <c r="P888" s="19">
        <v>0</v>
      </c>
      <c r="Q888" s="19">
        <v>0</v>
      </c>
      <c r="R888" s="19">
        <v>1</v>
      </c>
      <c r="S888" s="19" t="s">
        <v>5357</v>
      </c>
      <c r="T888" s="19">
        <v>2</v>
      </c>
      <c r="U888" s="19" t="s">
        <v>5358</v>
      </c>
      <c r="V888" s="19">
        <v>0</v>
      </c>
      <c r="W888" s="19">
        <v>0</v>
      </c>
      <c r="X888" s="19">
        <v>0</v>
      </c>
      <c r="Y888" s="19">
        <v>0</v>
      </c>
      <c r="Z888" s="19">
        <v>0</v>
      </c>
      <c r="AA888" s="33">
        <v>0</v>
      </c>
      <c r="AB888" s="17">
        <f t="shared" si="130"/>
        <v>1</v>
      </c>
      <c r="AC888" s="17" t="str">
        <f t="shared" si="131"/>
        <v/>
      </c>
      <c r="AD888" s="17" t="str">
        <f t="shared" si="132"/>
        <v/>
      </c>
      <c r="AE888" s="17" t="str">
        <f t="shared" si="133"/>
        <v/>
      </c>
      <c r="AF888" s="17">
        <f t="shared" si="134"/>
        <v>1</v>
      </c>
      <c r="AG888" s="17">
        <f t="shared" si="135"/>
        <v>1</v>
      </c>
      <c r="AH888" s="17" t="str">
        <f t="shared" si="136"/>
        <v/>
      </c>
      <c r="AI888" s="17" t="str">
        <f t="shared" si="137"/>
        <v/>
      </c>
      <c r="AJ888" s="17" t="str">
        <f t="shared" si="138"/>
        <v/>
      </c>
      <c r="AK888" s="17">
        <f t="shared" si="139"/>
        <v>3</v>
      </c>
    </row>
    <row r="889" spans="1:37" s="17" customFormat="1" ht="36" x14ac:dyDescent="0.25">
      <c r="A889" s="13" t="s">
        <v>5359</v>
      </c>
      <c r="B889" s="18">
        <v>886</v>
      </c>
      <c r="C889" s="15" t="s">
        <v>5360</v>
      </c>
      <c r="D889" s="15" t="s">
        <v>5283</v>
      </c>
      <c r="E889" s="16">
        <v>18560</v>
      </c>
      <c r="F889" s="16">
        <v>18560</v>
      </c>
      <c r="G889" s="16">
        <v>20910</v>
      </c>
      <c r="H889" s="15">
        <v>1.5</v>
      </c>
      <c r="I889" s="15">
        <v>1.5</v>
      </c>
      <c r="J889" s="15">
        <v>1</v>
      </c>
      <c r="K889" s="19" t="s">
        <v>60</v>
      </c>
      <c r="L889" s="19">
        <v>0</v>
      </c>
      <c r="M889" s="19">
        <v>0</v>
      </c>
      <c r="N889" s="19">
        <v>0</v>
      </c>
      <c r="O889" s="19">
        <v>0</v>
      </c>
      <c r="P889" s="19">
        <v>0</v>
      </c>
      <c r="Q889" s="19">
        <v>0</v>
      </c>
      <c r="R889" s="19">
        <v>0</v>
      </c>
      <c r="S889" s="19">
        <v>0</v>
      </c>
      <c r="T889" s="19">
        <v>13</v>
      </c>
      <c r="U889" s="19" t="s">
        <v>5361</v>
      </c>
      <c r="V889" s="19">
        <v>13</v>
      </c>
      <c r="W889" s="19" t="s">
        <v>5362</v>
      </c>
      <c r="X889" s="19">
        <v>0</v>
      </c>
      <c r="Y889" s="19">
        <v>0</v>
      </c>
      <c r="Z889" s="19">
        <v>0</v>
      </c>
      <c r="AA889" s="33">
        <v>0</v>
      </c>
      <c r="AB889" s="17">
        <f t="shared" si="130"/>
        <v>1</v>
      </c>
      <c r="AC889" s="17" t="str">
        <f t="shared" si="131"/>
        <v/>
      </c>
      <c r="AD889" s="17" t="str">
        <f t="shared" si="132"/>
        <v/>
      </c>
      <c r="AE889" s="17" t="str">
        <f t="shared" si="133"/>
        <v/>
      </c>
      <c r="AF889" s="17" t="str">
        <f t="shared" si="134"/>
        <v/>
      </c>
      <c r="AG889" s="17">
        <f t="shared" si="135"/>
        <v>1</v>
      </c>
      <c r="AH889" s="17">
        <f t="shared" si="136"/>
        <v>1</v>
      </c>
      <c r="AI889" s="17" t="str">
        <f t="shared" si="137"/>
        <v/>
      </c>
      <c r="AJ889" s="17" t="str">
        <f t="shared" si="138"/>
        <v/>
      </c>
      <c r="AK889" s="17">
        <f t="shared" si="139"/>
        <v>3</v>
      </c>
    </row>
    <row r="890" spans="1:37" s="17" customFormat="1" ht="60" x14ac:dyDescent="0.25">
      <c r="A890" s="13" t="s">
        <v>5363</v>
      </c>
      <c r="B890" s="14">
        <v>887</v>
      </c>
      <c r="C890" s="15" t="s">
        <v>5364</v>
      </c>
      <c r="D890" s="15" t="s">
        <v>5283</v>
      </c>
      <c r="E890" s="16">
        <v>18560</v>
      </c>
      <c r="F890" s="16">
        <v>18560</v>
      </c>
      <c r="G890" s="16">
        <v>20910</v>
      </c>
      <c r="H890" s="15">
        <v>1.5</v>
      </c>
      <c r="I890" s="15">
        <v>1.5</v>
      </c>
      <c r="J890" s="15">
        <v>3</v>
      </c>
      <c r="K890" s="19" t="s">
        <v>5365</v>
      </c>
      <c r="L890" s="19">
        <v>0</v>
      </c>
      <c r="M890" s="19">
        <v>0</v>
      </c>
      <c r="N890" s="19">
        <v>0</v>
      </c>
      <c r="O890" s="19">
        <v>0</v>
      </c>
      <c r="P890" s="19">
        <v>0</v>
      </c>
      <c r="Q890" s="19">
        <v>0</v>
      </c>
      <c r="R890" s="19">
        <v>0</v>
      </c>
      <c r="S890" s="19">
        <v>0</v>
      </c>
      <c r="T890" s="19">
        <v>5</v>
      </c>
      <c r="U890" s="19" t="s">
        <v>5366</v>
      </c>
      <c r="V890" s="19">
        <v>7</v>
      </c>
      <c r="W890" s="19" t="s">
        <v>5367</v>
      </c>
      <c r="X890" s="19">
        <v>0</v>
      </c>
      <c r="Y890" s="19" t="s">
        <v>5368</v>
      </c>
      <c r="Z890" s="19">
        <v>0</v>
      </c>
      <c r="AA890" s="33">
        <v>0</v>
      </c>
      <c r="AB890" s="17">
        <f t="shared" si="130"/>
        <v>1</v>
      </c>
      <c r="AC890" s="17" t="str">
        <f t="shared" si="131"/>
        <v/>
      </c>
      <c r="AD890" s="17" t="str">
        <f t="shared" si="132"/>
        <v/>
      </c>
      <c r="AE890" s="17" t="str">
        <f t="shared" si="133"/>
        <v/>
      </c>
      <c r="AF890" s="17" t="str">
        <f t="shared" si="134"/>
        <v/>
      </c>
      <c r="AG890" s="17">
        <f t="shared" si="135"/>
        <v>1</v>
      </c>
      <c r="AH890" s="17">
        <f t="shared" si="136"/>
        <v>1</v>
      </c>
      <c r="AI890" s="17" t="str">
        <f t="shared" si="137"/>
        <v/>
      </c>
      <c r="AJ890" s="17" t="str">
        <f t="shared" si="138"/>
        <v/>
      </c>
      <c r="AK890" s="17">
        <f t="shared" si="139"/>
        <v>3</v>
      </c>
    </row>
    <row r="891" spans="1:37" s="17" customFormat="1" x14ac:dyDescent="0.25">
      <c r="A891" s="13" t="s">
        <v>5369</v>
      </c>
      <c r="B891" s="18">
        <v>888</v>
      </c>
      <c r="C891" s="15" t="s">
        <v>5370</v>
      </c>
      <c r="D891" s="15" t="s">
        <v>5283</v>
      </c>
      <c r="E891" s="16">
        <v>18560</v>
      </c>
      <c r="F891" s="16">
        <v>18560</v>
      </c>
      <c r="G891" s="16">
        <v>20910</v>
      </c>
      <c r="H891" s="15">
        <v>1.5</v>
      </c>
      <c r="I891" s="15">
        <v>1.5</v>
      </c>
      <c r="J891" s="15">
        <v>1</v>
      </c>
      <c r="K891" s="19" t="s">
        <v>5371</v>
      </c>
      <c r="L891" s="19">
        <v>0</v>
      </c>
      <c r="M891" s="19">
        <v>0</v>
      </c>
      <c r="N891" s="19">
        <v>0</v>
      </c>
      <c r="O891" s="19">
        <v>0</v>
      </c>
      <c r="P891" s="19">
        <v>0</v>
      </c>
      <c r="Q891" s="19">
        <v>0</v>
      </c>
      <c r="R891" s="19">
        <v>0</v>
      </c>
      <c r="S891" s="19">
        <v>0</v>
      </c>
      <c r="T891" s="19">
        <v>5</v>
      </c>
      <c r="U891" s="19" t="s">
        <v>5372</v>
      </c>
      <c r="V891" s="19">
        <v>0</v>
      </c>
      <c r="W891" s="19">
        <v>0</v>
      </c>
      <c r="X891" s="19">
        <v>0</v>
      </c>
      <c r="Y891" s="19">
        <v>0</v>
      </c>
      <c r="Z891" s="19">
        <v>0</v>
      </c>
      <c r="AA891" s="33">
        <v>0</v>
      </c>
      <c r="AB891" s="17">
        <f t="shared" si="130"/>
        <v>1</v>
      </c>
      <c r="AC891" s="17" t="str">
        <f t="shared" si="131"/>
        <v/>
      </c>
      <c r="AD891" s="17" t="str">
        <f t="shared" si="132"/>
        <v/>
      </c>
      <c r="AE891" s="17" t="str">
        <f t="shared" si="133"/>
        <v/>
      </c>
      <c r="AF891" s="17" t="str">
        <f t="shared" si="134"/>
        <v/>
      </c>
      <c r="AG891" s="17">
        <f t="shared" si="135"/>
        <v>1</v>
      </c>
      <c r="AH891" s="17" t="str">
        <f t="shared" si="136"/>
        <v/>
      </c>
      <c r="AI891" s="17" t="str">
        <f t="shared" si="137"/>
        <v/>
      </c>
      <c r="AJ891" s="17" t="str">
        <f t="shared" si="138"/>
        <v/>
      </c>
      <c r="AK891" s="17">
        <f t="shared" si="139"/>
        <v>2</v>
      </c>
    </row>
    <row r="892" spans="1:37" s="17" customFormat="1" ht="72" x14ac:dyDescent="0.25">
      <c r="A892" s="13" t="s">
        <v>5373</v>
      </c>
      <c r="B892" s="14">
        <v>889</v>
      </c>
      <c r="C892" s="15" t="s">
        <v>5374</v>
      </c>
      <c r="D892" s="15" t="s">
        <v>5283</v>
      </c>
      <c r="E892" s="16">
        <v>18560</v>
      </c>
      <c r="F892" s="16">
        <v>18560</v>
      </c>
      <c r="G892" s="16">
        <v>20910</v>
      </c>
      <c r="H892" s="15">
        <v>1.5</v>
      </c>
      <c r="I892" s="15">
        <v>1.5</v>
      </c>
      <c r="J892" s="15">
        <v>2</v>
      </c>
      <c r="K892" s="19" t="s">
        <v>5375</v>
      </c>
      <c r="L892" s="19">
        <v>0</v>
      </c>
      <c r="M892" s="19">
        <v>0</v>
      </c>
      <c r="N892" s="19">
        <v>0</v>
      </c>
      <c r="O892" s="19">
        <v>0</v>
      </c>
      <c r="P892" s="19">
        <v>0</v>
      </c>
      <c r="Q892" s="19">
        <v>0</v>
      </c>
      <c r="R892" s="19">
        <v>0</v>
      </c>
      <c r="S892" s="19">
        <v>0</v>
      </c>
      <c r="T892" s="19">
        <v>0</v>
      </c>
      <c r="U892" s="19">
        <v>0</v>
      </c>
      <c r="V892" s="19">
        <v>6</v>
      </c>
      <c r="W892" s="19" t="s">
        <v>5376</v>
      </c>
      <c r="X892" s="19">
        <v>0</v>
      </c>
      <c r="Y892" s="19">
        <v>0</v>
      </c>
      <c r="Z892" s="19">
        <v>0</v>
      </c>
      <c r="AA892" s="33">
        <v>0</v>
      </c>
      <c r="AB892" s="17">
        <f t="shared" si="130"/>
        <v>1</v>
      </c>
      <c r="AC892" s="17" t="str">
        <f t="shared" si="131"/>
        <v/>
      </c>
      <c r="AD892" s="17" t="str">
        <f t="shared" si="132"/>
        <v/>
      </c>
      <c r="AE892" s="17" t="str">
        <f t="shared" si="133"/>
        <v/>
      </c>
      <c r="AF892" s="17" t="str">
        <f t="shared" si="134"/>
        <v/>
      </c>
      <c r="AG892" s="17" t="str">
        <f t="shared" si="135"/>
        <v/>
      </c>
      <c r="AH892" s="17">
        <f t="shared" si="136"/>
        <v>1</v>
      </c>
      <c r="AI892" s="17" t="str">
        <f t="shared" si="137"/>
        <v/>
      </c>
      <c r="AJ892" s="17" t="str">
        <f t="shared" si="138"/>
        <v/>
      </c>
      <c r="AK892" s="17">
        <f t="shared" si="139"/>
        <v>2</v>
      </c>
    </row>
    <row r="893" spans="1:37" s="17" customFormat="1" ht="168" x14ac:dyDescent="0.25">
      <c r="A893" s="13" t="s">
        <v>5377</v>
      </c>
      <c r="B893" s="18">
        <v>890</v>
      </c>
      <c r="C893" s="15" t="s">
        <v>5378</v>
      </c>
      <c r="D893" s="15" t="s">
        <v>5283</v>
      </c>
      <c r="E893" s="16">
        <v>18560</v>
      </c>
      <c r="F893" s="16">
        <v>18560</v>
      </c>
      <c r="G893" s="16">
        <v>20910</v>
      </c>
      <c r="H893" s="15">
        <v>1.5</v>
      </c>
      <c r="I893" s="15">
        <v>1.5</v>
      </c>
      <c r="J893" s="15">
        <v>5</v>
      </c>
      <c r="K893" s="19" t="s">
        <v>5379</v>
      </c>
      <c r="L893" s="19">
        <v>0</v>
      </c>
      <c r="M893" s="19">
        <v>0</v>
      </c>
      <c r="N893" s="19">
        <v>0</v>
      </c>
      <c r="O893" s="19">
        <v>0</v>
      </c>
      <c r="P893" s="19">
        <v>0</v>
      </c>
      <c r="Q893" s="19">
        <v>0</v>
      </c>
      <c r="R893" s="19">
        <v>0</v>
      </c>
      <c r="S893" s="19">
        <v>0</v>
      </c>
      <c r="T893" s="19">
        <v>17</v>
      </c>
      <c r="U893" s="19" t="s">
        <v>5380</v>
      </c>
      <c r="V893" s="19">
        <v>5</v>
      </c>
      <c r="W893" s="19" t="s">
        <v>5381</v>
      </c>
      <c r="X893" s="19">
        <v>0</v>
      </c>
      <c r="Y893" s="19">
        <v>0</v>
      </c>
      <c r="Z893" s="19">
        <v>0</v>
      </c>
      <c r="AA893" s="33">
        <v>0</v>
      </c>
      <c r="AB893" s="17">
        <f t="shared" si="130"/>
        <v>1</v>
      </c>
      <c r="AC893" s="17" t="str">
        <f t="shared" si="131"/>
        <v/>
      </c>
      <c r="AD893" s="17" t="str">
        <f t="shared" si="132"/>
        <v/>
      </c>
      <c r="AE893" s="17" t="str">
        <f t="shared" si="133"/>
        <v/>
      </c>
      <c r="AF893" s="17" t="str">
        <f t="shared" si="134"/>
        <v/>
      </c>
      <c r="AG893" s="17">
        <f t="shared" si="135"/>
        <v>1</v>
      </c>
      <c r="AH893" s="17">
        <f t="shared" si="136"/>
        <v>1</v>
      </c>
      <c r="AI893" s="17" t="str">
        <f t="shared" si="137"/>
        <v/>
      </c>
      <c r="AJ893" s="17" t="str">
        <f t="shared" si="138"/>
        <v/>
      </c>
      <c r="AK893" s="17">
        <f t="shared" si="139"/>
        <v>3</v>
      </c>
    </row>
    <row r="894" spans="1:37" s="17" customFormat="1" ht="24" x14ac:dyDescent="0.25">
      <c r="A894" s="13" t="s">
        <v>5382</v>
      </c>
      <c r="B894" s="14">
        <v>891</v>
      </c>
      <c r="C894" s="15" t="s">
        <v>5383</v>
      </c>
      <c r="D894" s="15" t="s">
        <v>5283</v>
      </c>
      <c r="E894" s="16">
        <v>12374</v>
      </c>
      <c r="F894" s="16">
        <v>12374</v>
      </c>
      <c r="G894" s="16">
        <v>13940</v>
      </c>
      <c r="H894" s="15">
        <v>1</v>
      </c>
      <c r="I894" s="15">
        <v>1</v>
      </c>
      <c r="J894" s="15">
        <v>0</v>
      </c>
      <c r="K894" s="19">
        <v>0</v>
      </c>
      <c r="L894" s="19">
        <v>1</v>
      </c>
      <c r="M894" s="19" t="s">
        <v>286</v>
      </c>
      <c r="N894" s="19">
        <v>0</v>
      </c>
      <c r="O894" s="19">
        <v>0</v>
      </c>
      <c r="P894" s="19">
        <v>0</v>
      </c>
      <c r="Q894" s="19">
        <v>0</v>
      </c>
      <c r="R894" s="19">
        <v>0</v>
      </c>
      <c r="S894" s="19">
        <v>0</v>
      </c>
      <c r="T894" s="19">
        <v>3</v>
      </c>
      <c r="U894" s="19" t="s">
        <v>5384</v>
      </c>
      <c r="V894" s="19">
        <v>3</v>
      </c>
      <c r="W894" s="19" t="s">
        <v>5385</v>
      </c>
      <c r="X894" s="19">
        <v>0</v>
      </c>
      <c r="Y894" s="19">
        <v>0</v>
      </c>
      <c r="Z894" s="19">
        <v>0</v>
      </c>
      <c r="AA894" s="33">
        <v>0</v>
      </c>
      <c r="AB894" s="17" t="str">
        <f t="shared" si="130"/>
        <v/>
      </c>
      <c r="AC894" s="17">
        <f t="shared" si="131"/>
        <v>1</v>
      </c>
      <c r="AD894" s="17" t="str">
        <f t="shared" si="132"/>
        <v/>
      </c>
      <c r="AE894" s="17" t="str">
        <f t="shared" si="133"/>
        <v/>
      </c>
      <c r="AF894" s="17" t="str">
        <f t="shared" si="134"/>
        <v/>
      </c>
      <c r="AG894" s="17">
        <f t="shared" si="135"/>
        <v>1</v>
      </c>
      <c r="AH894" s="17">
        <f t="shared" si="136"/>
        <v>1</v>
      </c>
      <c r="AI894" s="17" t="str">
        <f t="shared" si="137"/>
        <v/>
      </c>
      <c r="AJ894" s="17" t="str">
        <f t="shared" si="138"/>
        <v/>
      </c>
      <c r="AK894" s="17">
        <f t="shared" si="139"/>
        <v>3</v>
      </c>
    </row>
    <row r="895" spans="1:37" s="17" customFormat="1" ht="72" x14ac:dyDescent="0.25">
      <c r="A895" s="13" t="s">
        <v>5386</v>
      </c>
      <c r="B895" s="18">
        <v>892</v>
      </c>
      <c r="C895" s="15" t="s">
        <v>5387</v>
      </c>
      <c r="D895" s="15" t="s">
        <v>5283</v>
      </c>
      <c r="E895" s="16">
        <v>18560</v>
      </c>
      <c r="F895" s="16">
        <v>18560</v>
      </c>
      <c r="G895" s="16">
        <v>20910</v>
      </c>
      <c r="H895" s="15">
        <v>1.5</v>
      </c>
      <c r="I895" s="15">
        <v>1.5</v>
      </c>
      <c r="J895" s="15">
        <v>1</v>
      </c>
      <c r="K895" s="19" t="s">
        <v>5388</v>
      </c>
      <c r="L895" s="19">
        <v>0</v>
      </c>
      <c r="M895" s="19">
        <v>0</v>
      </c>
      <c r="N895" s="19">
        <v>0</v>
      </c>
      <c r="O895" s="19">
        <v>0</v>
      </c>
      <c r="P895" s="19">
        <v>0</v>
      </c>
      <c r="Q895" s="19">
        <v>0</v>
      </c>
      <c r="R895" s="19">
        <v>0</v>
      </c>
      <c r="S895" s="19">
        <v>0</v>
      </c>
      <c r="T895" s="19">
        <v>10</v>
      </c>
      <c r="U895" s="19" t="s">
        <v>5389</v>
      </c>
      <c r="V895" s="19">
        <v>6</v>
      </c>
      <c r="W895" s="19" t="s">
        <v>5390</v>
      </c>
      <c r="X895" s="19">
        <v>1</v>
      </c>
      <c r="Y895" s="19" t="s">
        <v>5391</v>
      </c>
      <c r="Z895" s="19">
        <v>0</v>
      </c>
      <c r="AA895" s="33">
        <v>0</v>
      </c>
      <c r="AB895" s="17">
        <f t="shared" si="130"/>
        <v>1</v>
      </c>
      <c r="AC895" s="17" t="str">
        <f t="shared" si="131"/>
        <v/>
      </c>
      <c r="AD895" s="17" t="str">
        <f t="shared" si="132"/>
        <v/>
      </c>
      <c r="AE895" s="17" t="str">
        <f t="shared" si="133"/>
        <v/>
      </c>
      <c r="AF895" s="17" t="str">
        <f t="shared" si="134"/>
        <v/>
      </c>
      <c r="AG895" s="17">
        <f t="shared" si="135"/>
        <v>1</v>
      </c>
      <c r="AH895" s="17">
        <f t="shared" si="136"/>
        <v>1</v>
      </c>
      <c r="AI895" s="17">
        <f t="shared" si="137"/>
        <v>1</v>
      </c>
      <c r="AJ895" s="17" t="str">
        <f t="shared" si="138"/>
        <v/>
      </c>
      <c r="AK895" s="17">
        <f t="shared" si="139"/>
        <v>4</v>
      </c>
    </row>
    <row r="896" spans="1:37" s="17" customFormat="1" ht="72" x14ac:dyDescent="0.25">
      <c r="A896" s="13" t="s">
        <v>5392</v>
      </c>
      <c r="B896" s="14">
        <v>893</v>
      </c>
      <c r="C896" s="15" t="s">
        <v>5393</v>
      </c>
      <c r="D896" s="15" t="s">
        <v>5283</v>
      </c>
      <c r="E896" s="16">
        <v>12374</v>
      </c>
      <c r="F896" s="16">
        <v>12374</v>
      </c>
      <c r="G896" s="16">
        <v>13940</v>
      </c>
      <c r="H896" s="15">
        <v>1</v>
      </c>
      <c r="I896" s="15">
        <v>1</v>
      </c>
      <c r="J896" s="15">
        <v>1</v>
      </c>
      <c r="K896" s="19" t="s">
        <v>5394</v>
      </c>
      <c r="L896" s="19">
        <v>0</v>
      </c>
      <c r="M896" s="19">
        <v>0</v>
      </c>
      <c r="N896" s="19">
        <v>0</v>
      </c>
      <c r="O896" s="19">
        <v>0</v>
      </c>
      <c r="P896" s="19">
        <v>1</v>
      </c>
      <c r="Q896" s="19" t="s">
        <v>5395</v>
      </c>
      <c r="R896" s="19">
        <v>0</v>
      </c>
      <c r="S896" s="19">
        <v>0</v>
      </c>
      <c r="T896" s="19">
        <v>11</v>
      </c>
      <c r="U896" s="19" t="s">
        <v>5396</v>
      </c>
      <c r="V896" s="19">
        <v>5</v>
      </c>
      <c r="W896" s="19" t="s">
        <v>5397</v>
      </c>
      <c r="X896" s="19">
        <v>0</v>
      </c>
      <c r="Y896" s="19">
        <v>0</v>
      </c>
      <c r="Z896" s="19">
        <v>0</v>
      </c>
      <c r="AA896" s="33">
        <v>0</v>
      </c>
      <c r="AB896" s="17">
        <f t="shared" si="130"/>
        <v>1</v>
      </c>
      <c r="AC896" s="17" t="str">
        <f t="shared" si="131"/>
        <v/>
      </c>
      <c r="AD896" s="17" t="str">
        <f t="shared" si="132"/>
        <v/>
      </c>
      <c r="AE896" s="17">
        <f t="shared" si="133"/>
        <v>1</v>
      </c>
      <c r="AF896" s="17" t="str">
        <f t="shared" si="134"/>
        <v/>
      </c>
      <c r="AG896" s="17">
        <f t="shared" si="135"/>
        <v>1</v>
      </c>
      <c r="AH896" s="17">
        <f t="shared" si="136"/>
        <v>1</v>
      </c>
      <c r="AI896" s="17" t="str">
        <f t="shared" si="137"/>
        <v/>
      </c>
      <c r="AJ896" s="17" t="str">
        <f t="shared" si="138"/>
        <v/>
      </c>
      <c r="AK896" s="17">
        <f t="shared" si="139"/>
        <v>4</v>
      </c>
    </row>
    <row r="897" spans="1:37" s="17" customFormat="1" ht="36" x14ac:dyDescent="0.25">
      <c r="A897" s="13" t="s">
        <v>5398</v>
      </c>
      <c r="B897" s="18">
        <v>894</v>
      </c>
      <c r="C897" s="15" t="s">
        <v>5399</v>
      </c>
      <c r="D897" s="15" t="s">
        <v>5283</v>
      </c>
      <c r="E897" s="16">
        <v>12374</v>
      </c>
      <c r="F897" s="16">
        <v>12374</v>
      </c>
      <c r="G897" s="16">
        <v>13940</v>
      </c>
      <c r="H897" s="15">
        <v>1</v>
      </c>
      <c r="I897" s="15">
        <v>1</v>
      </c>
      <c r="J897" s="15">
        <v>0</v>
      </c>
      <c r="K897" s="19">
        <v>0</v>
      </c>
      <c r="L897" s="19">
        <v>0</v>
      </c>
      <c r="M897" s="19">
        <v>0</v>
      </c>
      <c r="N897" s="19">
        <v>0</v>
      </c>
      <c r="O897" s="19">
        <v>0</v>
      </c>
      <c r="P897" s="19">
        <v>3</v>
      </c>
      <c r="Q897" s="19" t="s">
        <v>5400</v>
      </c>
      <c r="R897" s="19">
        <v>3</v>
      </c>
      <c r="S897" s="19" t="s">
        <v>5400</v>
      </c>
      <c r="T897" s="19">
        <v>0</v>
      </c>
      <c r="U897" s="19">
        <v>0</v>
      </c>
      <c r="V897" s="19">
        <v>0</v>
      </c>
      <c r="W897" s="19">
        <v>0</v>
      </c>
      <c r="X897" s="19">
        <v>0</v>
      </c>
      <c r="Y897" s="19">
        <v>0</v>
      </c>
      <c r="Z897" s="19">
        <v>0</v>
      </c>
      <c r="AA897" s="33">
        <v>0</v>
      </c>
      <c r="AB897" s="17" t="str">
        <f t="shared" si="130"/>
        <v/>
      </c>
      <c r="AC897" s="17" t="str">
        <f t="shared" si="131"/>
        <v/>
      </c>
      <c r="AD897" s="17" t="str">
        <f t="shared" si="132"/>
        <v/>
      </c>
      <c r="AE897" s="17">
        <f t="shared" si="133"/>
        <v>1</v>
      </c>
      <c r="AF897" s="17">
        <f t="shared" si="134"/>
        <v>1</v>
      </c>
      <c r="AG897" s="17" t="str">
        <f t="shared" si="135"/>
        <v/>
      </c>
      <c r="AH897" s="17" t="str">
        <f t="shared" si="136"/>
        <v/>
      </c>
      <c r="AI897" s="17" t="str">
        <f t="shared" si="137"/>
        <v/>
      </c>
      <c r="AJ897" s="17" t="str">
        <f t="shared" si="138"/>
        <v/>
      </c>
      <c r="AK897" s="17">
        <f t="shared" si="139"/>
        <v>2</v>
      </c>
    </row>
    <row r="898" spans="1:37" s="17" customFormat="1" ht="36" x14ac:dyDescent="0.25">
      <c r="A898" s="13" t="s">
        <v>5401</v>
      </c>
      <c r="B898" s="14">
        <v>895</v>
      </c>
      <c r="C898" s="15" t="s">
        <v>5402</v>
      </c>
      <c r="D898" s="15" t="s">
        <v>5283</v>
      </c>
      <c r="E898" s="16">
        <v>18560</v>
      </c>
      <c r="F898" s="16">
        <v>18560</v>
      </c>
      <c r="G898" s="16">
        <v>20910</v>
      </c>
      <c r="H898" s="15">
        <v>1.5</v>
      </c>
      <c r="I898" s="15">
        <v>1.5</v>
      </c>
      <c r="J898" s="15">
        <v>2</v>
      </c>
      <c r="K898" s="19" t="s">
        <v>5403</v>
      </c>
      <c r="L898" s="19">
        <v>0</v>
      </c>
      <c r="M898" s="19">
        <v>0</v>
      </c>
      <c r="N898" s="19">
        <v>0</v>
      </c>
      <c r="O898" s="19">
        <v>0</v>
      </c>
      <c r="P898" s="19">
        <v>0</v>
      </c>
      <c r="Q898" s="19">
        <v>0</v>
      </c>
      <c r="R898" s="19">
        <v>0</v>
      </c>
      <c r="S898" s="19">
        <v>0</v>
      </c>
      <c r="T898" s="19">
        <v>5</v>
      </c>
      <c r="U898" s="19" t="s">
        <v>5404</v>
      </c>
      <c r="V898" s="19">
        <v>0</v>
      </c>
      <c r="W898" s="19">
        <v>0</v>
      </c>
      <c r="X898" s="19">
        <v>0</v>
      </c>
      <c r="Y898" s="19">
        <v>0</v>
      </c>
      <c r="Z898" s="19">
        <v>1</v>
      </c>
      <c r="AA898" s="33" t="s">
        <v>5405</v>
      </c>
      <c r="AB898" s="17">
        <f t="shared" si="130"/>
        <v>1</v>
      </c>
      <c r="AC898" s="17" t="str">
        <f t="shared" si="131"/>
        <v/>
      </c>
      <c r="AD898" s="17" t="str">
        <f t="shared" si="132"/>
        <v/>
      </c>
      <c r="AE898" s="17" t="str">
        <f t="shared" si="133"/>
        <v/>
      </c>
      <c r="AF898" s="17" t="str">
        <f t="shared" si="134"/>
        <v/>
      </c>
      <c r="AG898" s="17">
        <f t="shared" si="135"/>
        <v>1</v>
      </c>
      <c r="AH898" s="17" t="str">
        <f t="shared" si="136"/>
        <v/>
      </c>
      <c r="AI898" s="17" t="str">
        <f t="shared" si="137"/>
        <v/>
      </c>
      <c r="AJ898" s="17">
        <f t="shared" si="138"/>
        <v>1</v>
      </c>
      <c r="AK898" s="17">
        <f t="shared" si="139"/>
        <v>3</v>
      </c>
    </row>
    <row r="899" spans="1:37" s="17" customFormat="1" ht="72" x14ac:dyDescent="0.25">
      <c r="A899" s="13" t="s">
        <v>5406</v>
      </c>
      <c r="B899" s="18">
        <v>896</v>
      </c>
      <c r="C899" s="15" t="s">
        <v>5407</v>
      </c>
      <c r="D899" s="15" t="s">
        <v>5283</v>
      </c>
      <c r="E899" s="16">
        <v>6187</v>
      </c>
      <c r="F899" s="16">
        <v>6187</v>
      </c>
      <c r="G899" s="16">
        <v>6970</v>
      </c>
      <c r="H899" s="15">
        <v>0.5</v>
      </c>
      <c r="I899" s="15">
        <v>0.5</v>
      </c>
      <c r="J899" s="15">
        <v>1</v>
      </c>
      <c r="K899" s="19" t="s">
        <v>3494</v>
      </c>
      <c r="L899" s="19">
        <v>0</v>
      </c>
      <c r="M899" s="19">
        <v>0</v>
      </c>
      <c r="N899" s="19">
        <v>0</v>
      </c>
      <c r="O899" s="19">
        <v>0</v>
      </c>
      <c r="P899" s="19">
        <v>1</v>
      </c>
      <c r="Q899" s="19" t="s">
        <v>5408</v>
      </c>
      <c r="R899" s="19">
        <v>0</v>
      </c>
      <c r="S899" s="19">
        <v>0</v>
      </c>
      <c r="T899" s="19">
        <v>18</v>
      </c>
      <c r="U899" s="19" t="s">
        <v>5409</v>
      </c>
      <c r="V899" s="19">
        <v>2</v>
      </c>
      <c r="W899" s="19" t="s">
        <v>5410</v>
      </c>
      <c r="X899" s="19">
        <v>0</v>
      </c>
      <c r="Y899" s="19">
        <v>0</v>
      </c>
      <c r="Z899" s="19">
        <v>0</v>
      </c>
      <c r="AA899" s="33">
        <v>0</v>
      </c>
      <c r="AB899" s="17">
        <f t="shared" si="130"/>
        <v>1</v>
      </c>
      <c r="AC899" s="17" t="str">
        <f t="shared" si="131"/>
        <v/>
      </c>
      <c r="AD899" s="17" t="str">
        <f t="shared" si="132"/>
        <v/>
      </c>
      <c r="AE899" s="17">
        <f t="shared" si="133"/>
        <v>1</v>
      </c>
      <c r="AF899" s="17" t="str">
        <f t="shared" si="134"/>
        <v/>
      </c>
      <c r="AG899" s="17">
        <f t="shared" si="135"/>
        <v>1</v>
      </c>
      <c r="AH899" s="17">
        <f t="shared" si="136"/>
        <v>1</v>
      </c>
      <c r="AI899" s="17" t="str">
        <f t="shared" si="137"/>
        <v/>
      </c>
      <c r="AJ899" s="17" t="str">
        <f t="shared" si="138"/>
        <v/>
      </c>
      <c r="AK899" s="17">
        <f t="shared" si="139"/>
        <v>4</v>
      </c>
    </row>
    <row r="900" spans="1:37" s="17" customFormat="1" ht="48" x14ac:dyDescent="0.25">
      <c r="A900" s="13" t="s">
        <v>5411</v>
      </c>
      <c r="B900" s="14">
        <v>897</v>
      </c>
      <c r="C900" s="15" t="s">
        <v>5412</v>
      </c>
      <c r="D900" s="15" t="s">
        <v>5283</v>
      </c>
      <c r="E900" s="16">
        <v>18560</v>
      </c>
      <c r="F900" s="16">
        <v>18560</v>
      </c>
      <c r="G900" s="16">
        <v>20910</v>
      </c>
      <c r="H900" s="15">
        <v>1.5</v>
      </c>
      <c r="I900" s="15">
        <v>1.5</v>
      </c>
      <c r="J900" s="15">
        <v>3</v>
      </c>
      <c r="K900" s="19" t="s">
        <v>5413</v>
      </c>
      <c r="L900" s="19">
        <v>0</v>
      </c>
      <c r="M900" s="19">
        <v>0</v>
      </c>
      <c r="N900" s="19">
        <v>0</v>
      </c>
      <c r="O900" s="19">
        <v>0</v>
      </c>
      <c r="P900" s="19">
        <v>0</v>
      </c>
      <c r="Q900" s="19">
        <v>0</v>
      </c>
      <c r="R900" s="19">
        <v>0</v>
      </c>
      <c r="S900" s="19">
        <v>0</v>
      </c>
      <c r="T900" s="19">
        <v>0</v>
      </c>
      <c r="U900" s="19">
        <v>0</v>
      </c>
      <c r="V900" s="19">
        <v>5</v>
      </c>
      <c r="W900" s="19" t="s">
        <v>5414</v>
      </c>
      <c r="X900" s="19">
        <v>0</v>
      </c>
      <c r="Y900" s="19">
        <v>0</v>
      </c>
      <c r="Z900" s="19">
        <v>0</v>
      </c>
      <c r="AA900" s="33">
        <v>0</v>
      </c>
      <c r="AB900" s="17">
        <f t="shared" si="130"/>
        <v>1</v>
      </c>
      <c r="AC900" s="17" t="str">
        <f t="shared" si="131"/>
        <v/>
      </c>
      <c r="AD900" s="17" t="str">
        <f t="shared" si="132"/>
        <v/>
      </c>
      <c r="AE900" s="17" t="str">
        <f t="shared" si="133"/>
        <v/>
      </c>
      <c r="AF900" s="17" t="str">
        <f t="shared" si="134"/>
        <v/>
      </c>
      <c r="AG900" s="17" t="str">
        <f t="shared" si="135"/>
        <v/>
      </c>
      <c r="AH900" s="17">
        <f t="shared" si="136"/>
        <v>1</v>
      </c>
      <c r="AI900" s="17" t="str">
        <f t="shared" si="137"/>
        <v/>
      </c>
      <c r="AJ900" s="17" t="str">
        <f t="shared" si="138"/>
        <v/>
      </c>
      <c r="AK900" s="17">
        <f t="shared" si="139"/>
        <v>2</v>
      </c>
    </row>
    <row r="901" spans="1:37" s="17" customFormat="1" ht="48" x14ac:dyDescent="0.25">
      <c r="A901" s="13" t="s">
        <v>5415</v>
      </c>
      <c r="B901" s="18">
        <v>898</v>
      </c>
      <c r="C901" s="15" t="s">
        <v>5416</v>
      </c>
      <c r="D901" s="15" t="s">
        <v>5283</v>
      </c>
      <c r="E901" s="16">
        <v>18560</v>
      </c>
      <c r="F901" s="16">
        <v>18560</v>
      </c>
      <c r="G901" s="16">
        <v>20910</v>
      </c>
      <c r="H901" s="15">
        <v>1.5</v>
      </c>
      <c r="I901" s="15">
        <v>1.5</v>
      </c>
      <c r="J901" s="15">
        <v>3</v>
      </c>
      <c r="K901" s="19" t="s">
        <v>5417</v>
      </c>
      <c r="L901" s="19">
        <v>0</v>
      </c>
      <c r="M901" s="19">
        <v>0</v>
      </c>
      <c r="N901" s="19">
        <v>0</v>
      </c>
      <c r="O901" s="19">
        <v>0</v>
      </c>
      <c r="P901" s="19">
        <v>0</v>
      </c>
      <c r="Q901" s="19">
        <v>0</v>
      </c>
      <c r="R901" s="19">
        <v>0</v>
      </c>
      <c r="S901" s="19">
        <v>0</v>
      </c>
      <c r="T901" s="19">
        <v>0</v>
      </c>
      <c r="U901" s="19">
        <v>0</v>
      </c>
      <c r="V901" s="19">
        <v>5</v>
      </c>
      <c r="W901" s="19" t="s">
        <v>5418</v>
      </c>
      <c r="X901" s="19">
        <v>0</v>
      </c>
      <c r="Y901" s="19">
        <v>0</v>
      </c>
      <c r="Z901" s="19">
        <v>0</v>
      </c>
      <c r="AA901" s="33">
        <v>0</v>
      </c>
      <c r="AB901" s="17">
        <f t="shared" ref="AB901:AB964" si="140">IF(J901&gt;0,1,"")</f>
        <v>1</v>
      </c>
      <c r="AC901" s="17" t="str">
        <f t="shared" ref="AC901:AC964" si="141">IF(L901&gt;0,1,"")</f>
        <v/>
      </c>
      <c r="AD901" s="17" t="str">
        <f t="shared" ref="AD901:AD964" si="142">IF(N901&gt;0,1,"")</f>
        <v/>
      </c>
      <c r="AE901" s="17" t="str">
        <f t="shared" ref="AE901:AE964" si="143">IF(P901&gt;0,1,"")</f>
        <v/>
      </c>
      <c r="AF901" s="17" t="str">
        <f t="shared" ref="AF901:AF964" si="144">IF(R901&gt;0,1,"")</f>
        <v/>
      </c>
      <c r="AG901" s="17" t="str">
        <f t="shared" ref="AG901:AG964" si="145">IF(T901&gt;0,1,"")</f>
        <v/>
      </c>
      <c r="AH901" s="17">
        <f t="shared" ref="AH901:AH964" si="146">IF(V901&gt;0,1,"")</f>
        <v>1</v>
      </c>
      <c r="AI901" s="17" t="str">
        <f t="shared" ref="AI901:AI964" si="147">IF(X901&gt;0,1,"")</f>
        <v/>
      </c>
      <c r="AJ901" s="17" t="str">
        <f t="shared" ref="AJ901:AJ964" si="148">IF(Z901&gt;0,1,"")</f>
        <v/>
      </c>
      <c r="AK901" s="17">
        <f t="shared" ref="AK901:AK964" si="149">SUM(AB901:AJ901)</f>
        <v>2</v>
      </c>
    </row>
    <row r="902" spans="1:37" s="17" customFormat="1" ht="24" x14ac:dyDescent="0.25">
      <c r="A902" s="13" t="s">
        <v>5419</v>
      </c>
      <c r="B902" s="14">
        <v>899</v>
      </c>
      <c r="C902" s="15" t="s">
        <v>5420</v>
      </c>
      <c r="D902" s="15" t="s">
        <v>5283</v>
      </c>
      <c r="E902" s="16">
        <v>30934</v>
      </c>
      <c r="F902" s="16">
        <v>29878</v>
      </c>
      <c r="G902" s="16">
        <v>34850</v>
      </c>
      <c r="H902" s="15">
        <v>2.5</v>
      </c>
      <c r="I902" s="15">
        <v>2.5</v>
      </c>
      <c r="J902" s="15">
        <v>2</v>
      </c>
      <c r="K902" s="19" t="s">
        <v>5421</v>
      </c>
      <c r="L902" s="19">
        <v>0</v>
      </c>
      <c r="M902" s="19">
        <v>0</v>
      </c>
      <c r="N902" s="19">
        <v>0</v>
      </c>
      <c r="O902" s="19">
        <v>0</v>
      </c>
      <c r="P902" s="19">
        <v>2</v>
      </c>
      <c r="Q902" s="19" t="s">
        <v>5422</v>
      </c>
      <c r="R902" s="19">
        <v>0</v>
      </c>
      <c r="S902" s="19">
        <v>0</v>
      </c>
      <c r="T902" s="19">
        <v>15</v>
      </c>
      <c r="U902" s="19" t="s">
        <v>5423</v>
      </c>
      <c r="V902" s="19">
        <v>0</v>
      </c>
      <c r="W902" s="19">
        <v>0</v>
      </c>
      <c r="X902" s="19">
        <v>0</v>
      </c>
      <c r="Y902" s="19">
        <v>0</v>
      </c>
      <c r="Z902" s="19">
        <v>0</v>
      </c>
      <c r="AA902" s="33">
        <v>0</v>
      </c>
      <c r="AB902" s="17">
        <f t="shared" si="140"/>
        <v>1</v>
      </c>
      <c r="AC902" s="17" t="str">
        <f t="shared" si="141"/>
        <v/>
      </c>
      <c r="AD902" s="17" t="str">
        <f t="shared" si="142"/>
        <v/>
      </c>
      <c r="AE902" s="17">
        <f t="shared" si="143"/>
        <v>1</v>
      </c>
      <c r="AF902" s="17" t="str">
        <f t="shared" si="144"/>
        <v/>
      </c>
      <c r="AG902" s="17">
        <f t="shared" si="145"/>
        <v>1</v>
      </c>
      <c r="AH902" s="17" t="str">
        <f t="shared" si="146"/>
        <v/>
      </c>
      <c r="AI902" s="17" t="str">
        <f t="shared" si="147"/>
        <v/>
      </c>
      <c r="AJ902" s="17" t="str">
        <f t="shared" si="148"/>
        <v/>
      </c>
      <c r="AK902" s="17">
        <f t="shared" si="149"/>
        <v>3</v>
      </c>
    </row>
    <row r="903" spans="1:37" s="17" customFormat="1" ht="60" x14ac:dyDescent="0.25">
      <c r="A903" s="13" t="s">
        <v>5424</v>
      </c>
      <c r="B903" s="18">
        <v>900</v>
      </c>
      <c r="C903" s="15" t="s">
        <v>5425</v>
      </c>
      <c r="D903" s="15" t="s">
        <v>5283</v>
      </c>
      <c r="E903" s="16">
        <v>12374</v>
      </c>
      <c r="F903" s="16">
        <v>12374</v>
      </c>
      <c r="G903" s="16">
        <v>13940</v>
      </c>
      <c r="H903" s="15">
        <v>1</v>
      </c>
      <c r="I903" s="15">
        <v>1</v>
      </c>
      <c r="J903" s="15">
        <v>3</v>
      </c>
      <c r="K903" s="19" t="s">
        <v>5426</v>
      </c>
      <c r="L903" s="19">
        <v>0</v>
      </c>
      <c r="M903" s="19">
        <v>0</v>
      </c>
      <c r="N903" s="19">
        <v>0</v>
      </c>
      <c r="O903" s="19">
        <v>0</v>
      </c>
      <c r="P903" s="19">
        <v>1</v>
      </c>
      <c r="Q903" s="19" t="s">
        <v>1448</v>
      </c>
      <c r="R903" s="19">
        <v>0</v>
      </c>
      <c r="S903" s="19">
        <v>0</v>
      </c>
      <c r="T903" s="19">
        <v>17</v>
      </c>
      <c r="U903" s="19" t="s">
        <v>5427</v>
      </c>
      <c r="V903" s="19">
        <v>5</v>
      </c>
      <c r="W903" s="19" t="s">
        <v>5428</v>
      </c>
      <c r="X903" s="19">
        <v>1</v>
      </c>
      <c r="Y903" s="19" t="s">
        <v>5429</v>
      </c>
      <c r="Z903" s="19">
        <v>0</v>
      </c>
      <c r="AA903" s="33">
        <v>0</v>
      </c>
      <c r="AB903" s="17">
        <f t="shared" si="140"/>
        <v>1</v>
      </c>
      <c r="AC903" s="17" t="str">
        <f t="shared" si="141"/>
        <v/>
      </c>
      <c r="AD903" s="17" t="str">
        <f t="shared" si="142"/>
        <v/>
      </c>
      <c r="AE903" s="17">
        <f t="shared" si="143"/>
        <v>1</v>
      </c>
      <c r="AF903" s="17" t="str">
        <f t="shared" si="144"/>
        <v/>
      </c>
      <c r="AG903" s="17">
        <f t="shared" si="145"/>
        <v>1</v>
      </c>
      <c r="AH903" s="17">
        <f t="shared" si="146"/>
        <v>1</v>
      </c>
      <c r="AI903" s="17">
        <f t="shared" si="147"/>
        <v>1</v>
      </c>
      <c r="AJ903" s="17" t="str">
        <f t="shared" si="148"/>
        <v/>
      </c>
      <c r="AK903" s="17">
        <f t="shared" si="149"/>
        <v>5</v>
      </c>
    </row>
    <row r="904" spans="1:37" s="17" customFormat="1" ht="24" x14ac:dyDescent="0.25">
      <c r="A904" s="13" t="s">
        <v>5430</v>
      </c>
      <c r="B904" s="14">
        <v>901</v>
      </c>
      <c r="C904" s="15" t="s">
        <v>5431</v>
      </c>
      <c r="D904" s="15" t="s">
        <v>5283</v>
      </c>
      <c r="E904" s="16">
        <v>12374</v>
      </c>
      <c r="F904" s="16">
        <v>12374</v>
      </c>
      <c r="G904" s="16">
        <v>13940</v>
      </c>
      <c r="H904" s="15">
        <v>1</v>
      </c>
      <c r="I904" s="15">
        <v>1</v>
      </c>
      <c r="J904" s="15">
        <v>1</v>
      </c>
      <c r="K904" s="19" t="s">
        <v>5432</v>
      </c>
      <c r="L904" s="19">
        <v>0</v>
      </c>
      <c r="M904" s="19">
        <v>0</v>
      </c>
      <c r="N904" s="19">
        <v>0</v>
      </c>
      <c r="O904" s="19">
        <v>0</v>
      </c>
      <c r="P904" s="19">
        <v>0</v>
      </c>
      <c r="Q904" s="19">
        <v>0</v>
      </c>
      <c r="R904" s="19">
        <v>0</v>
      </c>
      <c r="S904" s="19">
        <v>0</v>
      </c>
      <c r="T904" s="19">
        <v>5</v>
      </c>
      <c r="U904" s="19" t="s">
        <v>5433</v>
      </c>
      <c r="V904" s="19">
        <v>0</v>
      </c>
      <c r="W904" s="19">
        <v>0</v>
      </c>
      <c r="X904" s="19">
        <v>0</v>
      </c>
      <c r="Y904" s="19">
        <v>0</v>
      </c>
      <c r="Z904" s="19">
        <v>0</v>
      </c>
      <c r="AA904" s="33">
        <v>0</v>
      </c>
      <c r="AB904" s="17">
        <f t="shared" si="140"/>
        <v>1</v>
      </c>
      <c r="AC904" s="17" t="str">
        <f t="shared" si="141"/>
        <v/>
      </c>
      <c r="AD904" s="17" t="str">
        <f t="shared" si="142"/>
        <v/>
      </c>
      <c r="AE904" s="17" t="str">
        <f t="shared" si="143"/>
        <v/>
      </c>
      <c r="AF904" s="17" t="str">
        <f t="shared" si="144"/>
        <v/>
      </c>
      <c r="AG904" s="17">
        <f t="shared" si="145"/>
        <v>1</v>
      </c>
      <c r="AH904" s="17" t="str">
        <f t="shared" si="146"/>
        <v/>
      </c>
      <c r="AI904" s="17" t="str">
        <f t="shared" si="147"/>
        <v/>
      </c>
      <c r="AJ904" s="17" t="str">
        <f t="shared" si="148"/>
        <v/>
      </c>
      <c r="AK904" s="17">
        <f t="shared" si="149"/>
        <v>2</v>
      </c>
    </row>
    <row r="905" spans="1:37" s="17" customFormat="1" ht="36" x14ac:dyDescent="0.25">
      <c r="A905" s="13" t="s">
        <v>5434</v>
      </c>
      <c r="B905" s="18">
        <v>902</v>
      </c>
      <c r="C905" s="15" t="s">
        <v>5435</v>
      </c>
      <c r="D905" s="15" t="s">
        <v>5283</v>
      </c>
      <c r="E905" s="16">
        <v>12374</v>
      </c>
      <c r="F905" s="16">
        <v>12374</v>
      </c>
      <c r="G905" s="16">
        <v>13940</v>
      </c>
      <c r="H905" s="15">
        <v>1</v>
      </c>
      <c r="I905" s="15">
        <v>1</v>
      </c>
      <c r="J905" s="15">
        <v>1</v>
      </c>
      <c r="K905" s="19" t="s">
        <v>60</v>
      </c>
      <c r="L905" s="19">
        <v>0</v>
      </c>
      <c r="M905" s="19">
        <v>0</v>
      </c>
      <c r="N905" s="19">
        <v>0</v>
      </c>
      <c r="O905" s="19">
        <v>0</v>
      </c>
      <c r="P905" s="19">
        <v>0</v>
      </c>
      <c r="Q905" s="19">
        <v>0</v>
      </c>
      <c r="R905" s="19">
        <v>0</v>
      </c>
      <c r="S905" s="19">
        <v>0</v>
      </c>
      <c r="T905" s="19">
        <v>6</v>
      </c>
      <c r="U905" s="19" t="s">
        <v>5436</v>
      </c>
      <c r="V905" s="19">
        <v>2</v>
      </c>
      <c r="W905" s="19" t="s">
        <v>5437</v>
      </c>
      <c r="X905" s="19">
        <v>0</v>
      </c>
      <c r="Y905" s="19">
        <v>0</v>
      </c>
      <c r="Z905" s="19">
        <v>0</v>
      </c>
      <c r="AA905" s="33">
        <v>0</v>
      </c>
      <c r="AB905" s="17">
        <f t="shared" si="140"/>
        <v>1</v>
      </c>
      <c r="AC905" s="17" t="str">
        <f t="shared" si="141"/>
        <v/>
      </c>
      <c r="AD905" s="17" t="str">
        <f t="shared" si="142"/>
        <v/>
      </c>
      <c r="AE905" s="17" t="str">
        <f t="shared" si="143"/>
        <v/>
      </c>
      <c r="AF905" s="17" t="str">
        <f t="shared" si="144"/>
        <v/>
      </c>
      <c r="AG905" s="17">
        <f t="shared" si="145"/>
        <v>1</v>
      </c>
      <c r="AH905" s="17">
        <f t="shared" si="146"/>
        <v>1</v>
      </c>
      <c r="AI905" s="17" t="str">
        <f t="shared" si="147"/>
        <v/>
      </c>
      <c r="AJ905" s="17" t="str">
        <f t="shared" si="148"/>
        <v/>
      </c>
      <c r="AK905" s="17">
        <f t="shared" si="149"/>
        <v>3</v>
      </c>
    </row>
    <row r="906" spans="1:37" s="17" customFormat="1" x14ac:dyDescent="0.25">
      <c r="A906" s="13" t="s">
        <v>5438</v>
      </c>
      <c r="B906" s="14">
        <v>903</v>
      </c>
      <c r="C906" s="15" t="s">
        <v>5439</v>
      </c>
      <c r="D906" s="15" t="s">
        <v>5283</v>
      </c>
      <c r="E906" s="16">
        <v>6187</v>
      </c>
      <c r="F906" s="16">
        <v>6187</v>
      </c>
      <c r="G906" s="16">
        <v>6970</v>
      </c>
      <c r="H906" s="15">
        <v>0.5</v>
      </c>
      <c r="I906" s="15">
        <v>0.5</v>
      </c>
      <c r="J906" s="15">
        <v>0</v>
      </c>
      <c r="K906" s="19">
        <v>0</v>
      </c>
      <c r="L906" s="19">
        <v>0</v>
      </c>
      <c r="M906" s="19">
        <v>0</v>
      </c>
      <c r="N906" s="19">
        <v>0</v>
      </c>
      <c r="O906" s="19">
        <v>0</v>
      </c>
      <c r="P906" s="19">
        <v>0</v>
      </c>
      <c r="Q906" s="19">
        <v>0</v>
      </c>
      <c r="R906" s="19">
        <v>0</v>
      </c>
      <c r="S906" s="19">
        <v>0</v>
      </c>
      <c r="T906" s="19">
        <v>0</v>
      </c>
      <c r="U906" s="19">
        <v>0</v>
      </c>
      <c r="V906" s="19">
        <v>0</v>
      </c>
      <c r="W906" s="19">
        <v>0</v>
      </c>
      <c r="X906" s="19">
        <v>0</v>
      </c>
      <c r="Y906" s="19">
        <v>0</v>
      </c>
      <c r="Z906" s="19">
        <v>0</v>
      </c>
      <c r="AA906" s="33">
        <v>0</v>
      </c>
      <c r="AB906" s="17" t="str">
        <f t="shared" si="140"/>
        <v/>
      </c>
      <c r="AC906" s="17" t="str">
        <f t="shared" si="141"/>
        <v/>
      </c>
      <c r="AD906" s="17" t="str">
        <f t="shared" si="142"/>
        <v/>
      </c>
      <c r="AE906" s="17" t="str">
        <f t="shared" si="143"/>
        <v/>
      </c>
      <c r="AF906" s="17" t="str">
        <f t="shared" si="144"/>
        <v/>
      </c>
      <c r="AG906" s="17" t="str">
        <f t="shared" si="145"/>
        <v/>
      </c>
      <c r="AH906" s="17" t="str">
        <f t="shared" si="146"/>
        <v/>
      </c>
      <c r="AI906" s="17" t="str">
        <f t="shared" si="147"/>
        <v/>
      </c>
      <c r="AJ906" s="17" t="str">
        <f t="shared" si="148"/>
        <v/>
      </c>
      <c r="AK906" s="17">
        <f t="shared" si="149"/>
        <v>0</v>
      </c>
    </row>
    <row r="907" spans="1:37" s="17" customFormat="1" ht="96" x14ac:dyDescent="0.25">
      <c r="A907" s="13" t="s">
        <v>5440</v>
      </c>
      <c r="B907" s="18">
        <v>904</v>
      </c>
      <c r="C907" s="15" t="s">
        <v>5441</v>
      </c>
      <c r="D907" s="15" t="s">
        <v>5442</v>
      </c>
      <c r="E907" s="16">
        <v>235603</v>
      </c>
      <c r="F907" s="16">
        <v>230302</v>
      </c>
      <c r="G907" s="16">
        <v>259100</v>
      </c>
      <c r="H907" s="15">
        <v>15</v>
      </c>
      <c r="I907" s="15">
        <v>15</v>
      </c>
      <c r="J907" s="15">
        <v>3</v>
      </c>
      <c r="K907" s="19" t="s">
        <v>5443</v>
      </c>
      <c r="L907" s="19">
        <v>4</v>
      </c>
      <c r="M907" s="19" t="s">
        <v>5444</v>
      </c>
      <c r="N907" s="19">
        <v>0</v>
      </c>
      <c r="O907" s="19">
        <v>0</v>
      </c>
      <c r="P907" s="19">
        <v>2</v>
      </c>
      <c r="Q907" s="19" t="s">
        <v>5445</v>
      </c>
      <c r="R907" s="19">
        <v>5</v>
      </c>
      <c r="S907" s="19" t="s">
        <v>5446</v>
      </c>
      <c r="T907" s="19">
        <v>29</v>
      </c>
      <c r="U907" s="19" t="s">
        <v>5447</v>
      </c>
      <c r="V907" s="19">
        <v>9</v>
      </c>
      <c r="W907" s="19" t="s">
        <v>5448</v>
      </c>
      <c r="X907" s="19">
        <v>0</v>
      </c>
      <c r="Y907" s="19" t="s">
        <v>367</v>
      </c>
      <c r="Z907" s="19">
        <v>598</v>
      </c>
      <c r="AA907" s="33" t="s">
        <v>5449</v>
      </c>
      <c r="AB907" s="17">
        <f t="shared" si="140"/>
        <v>1</v>
      </c>
      <c r="AC907" s="17">
        <f t="shared" si="141"/>
        <v>1</v>
      </c>
      <c r="AD907" s="17" t="str">
        <f t="shared" si="142"/>
        <v/>
      </c>
      <c r="AE907" s="17">
        <f t="shared" si="143"/>
        <v>1</v>
      </c>
      <c r="AF907" s="17">
        <f t="shared" si="144"/>
        <v>1</v>
      </c>
      <c r="AG907" s="17">
        <f t="shared" si="145"/>
        <v>1</v>
      </c>
      <c r="AH907" s="17">
        <f t="shared" si="146"/>
        <v>1</v>
      </c>
      <c r="AI907" s="17" t="str">
        <f t="shared" si="147"/>
        <v/>
      </c>
      <c r="AJ907" s="17">
        <f t="shared" si="148"/>
        <v>1</v>
      </c>
      <c r="AK907" s="17">
        <f t="shared" si="149"/>
        <v>7</v>
      </c>
    </row>
    <row r="908" spans="1:37" s="17" customFormat="1" ht="144" x14ac:dyDescent="0.25">
      <c r="A908" s="13" t="s">
        <v>5450</v>
      </c>
      <c r="B908" s="14">
        <v>905</v>
      </c>
      <c r="C908" s="15" t="s">
        <v>5451</v>
      </c>
      <c r="D908" s="15" t="s">
        <v>5442</v>
      </c>
      <c r="E908" s="16">
        <v>34747</v>
      </c>
      <c r="F908" s="16">
        <v>61365</v>
      </c>
      <c r="G908" s="16">
        <v>42880</v>
      </c>
      <c r="H908" s="15">
        <v>2</v>
      </c>
      <c r="I908" s="15">
        <v>2</v>
      </c>
      <c r="J908" s="15">
        <v>2</v>
      </c>
      <c r="K908" s="19" t="s">
        <v>5452</v>
      </c>
      <c r="L908" s="19">
        <v>0</v>
      </c>
      <c r="M908" s="19">
        <v>0</v>
      </c>
      <c r="N908" s="19">
        <v>0</v>
      </c>
      <c r="O908" s="19">
        <v>0</v>
      </c>
      <c r="P908" s="19">
        <v>0</v>
      </c>
      <c r="Q908" s="19">
        <v>0</v>
      </c>
      <c r="R908" s="19">
        <v>1</v>
      </c>
      <c r="S908" s="19" t="s">
        <v>5453</v>
      </c>
      <c r="T908" s="19">
        <v>10</v>
      </c>
      <c r="U908" s="19" t="s">
        <v>5454</v>
      </c>
      <c r="V908" s="19">
        <v>10</v>
      </c>
      <c r="W908" s="19" t="s">
        <v>5455</v>
      </c>
      <c r="X908" s="19">
        <v>0</v>
      </c>
      <c r="Y908" s="19">
        <v>0</v>
      </c>
      <c r="Z908" s="19">
        <v>200</v>
      </c>
      <c r="AA908" s="33" t="s">
        <v>5456</v>
      </c>
      <c r="AB908" s="17">
        <f t="shared" si="140"/>
        <v>1</v>
      </c>
      <c r="AC908" s="17" t="str">
        <f t="shared" si="141"/>
        <v/>
      </c>
      <c r="AD908" s="17" t="str">
        <f t="shared" si="142"/>
        <v/>
      </c>
      <c r="AE908" s="17" t="str">
        <f t="shared" si="143"/>
        <v/>
      </c>
      <c r="AF908" s="17">
        <f t="shared" si="144"/>
        <v>1</v>
      </c>
      <c r="AG908" s="17">
        <f t="shared" si="145"/>
        <v>1</v>
      </c>
      <c r="AH908" s="17">
        <f t="shared" si="146"/>
        <v>1</v>
      </c>
      <c r="AI908" s="17" t="str">
        <f t="shared" si="147"/>
        <v/>
      </c>
      <c r="AJ908" s="17">
        <f t="shared" si="148"/>
        <v>1</v>
      </c>
      <c r="AK908" s="17">
        <f t="shared" si="149"/>
        <v>5</v>
      </c>
    </row>
    <row r="909" spans="1:37" s="17" customFormat="1" ht="36" x14ac:dyDescent="0.25">
      <c r="A909" s="13" t="s">
        <v>5457</v>
      </c>
      <c r="B909" s="18">
        <v>906</v>
      </c>
      <c r="C909" s="15" t="s">
        <v>5458</v>
      </c>
      <c r="D909" s="15" t="s">
        <v>5442</v>
      </c>
      <c r="E909" s="16">
        <v>12374</v>
      </c>
      <c r="F909" s="16">
        <v>23153</v>
      </c>
      <c r="G909" s="16">
        <v>13940</v>
      </c>
      <c r="H909" s="15">
        <v>1</v>
      </c>
      <c r="I909" s="15">
        <v>1</v>
      </c>
      <c r="J909" s="15">
        <v>3</v>
      </c>
      <c r="K909" s="19" t="s">
        <v>5459</v>
      </c>
      <c r="L909" s="19">
        <v>0</v>
      </c>
      <c r="M909" s="19">
        <v>0</v>
      </c>
      <c r="N909" s="19">
        <v>0</v>
      </c>
      <c r="O909" s="19">
        <v>0</v>
      </c>
      <c r="P909" s="19">
        <v>0</v>
      </c>
      <c r="Q909" s="19">
        <v>0</v>
      </c>
      <c r="R909" s="19">
        <v>0</v>
      </c>
      <c r="S909" s="19">
        <v>0</v>
      </c>
      <c r="T909" s="19">
        <v>5</v>
      </c>
      <c r="U909" s="19" t="s">
        <v>5460</v>
      </c>
      <c r="V909" s="19">
        <v>1</v>
      </c>
      <c r="W909" s="19" t="s">
        <v>5461</v>
      </c>
      <c r="X909" s="19">
        <v>0</v>
      </c>
      <c r="Y909" s="19">
        <v>0</v>
      </c>
      <c r="Z909" s="19">
        <v>1</v>
      </c>
      <c r="AA909" s="33" t="s">
        <v>5462</v>
      </c>
      <c r="AB909" s="17">
        <f t="shared" si="140"/>
        <v>1</v>
      </c>
      <c r="AC909" s="17" t="str">
        <f t="shared" si="141"/>
        <v/>
      </c>
      <c r="AD909" s="17" t="str">
        <f t="shared" si="142"/>
        <v/>
      </c>
      <c r="AE909" s="17" t="str">
        <f t="shared" si="143"/>
        <v/>
      </c>
      <c r="AF909" s="17" t="str">
        <f t="shared" si="144"/>
        <v/>
      </c>
      <c r="AG909" s="17">
        <f t="shared" si="145"/>
        <v>1</v>
      </c>
      <c r="AH909" s="17">
        <f t="shared" si="146"/>
        <v>1</v>
      </c>
      <c r="AI909" s="17" t="str">
        <f t="shared" si="147"/>
        <v/>
      </c>
      <c r="AJ909" s="17">
        <f t="shared" si="148"/>
        <v>1</v>
      </c>
      <c r="AK909" s="17">
        <f t="shared" si="149"/>
        <v>4</v>
      </c>
    </row>
    <row r="910" spans="1:37" s="17" customFormat="1" ht="36" x14ac:dyDescent="0.25">
      <c r="A910" s="13" t="s">
        <v>5463</v>
      </c>
      <c r="B910" s="14">
        <v>907</v>
      </c>
      <c r="C910" s="15" t="s">
        <v>5464</v>
      </c>
      <c r="D910" s="15" t="s">
        <v>5442</v>
      </c>
      <c r="E910" s="16">
        <v>12374</v>
      </c>
      <c r="F910" s="16">
        <v>25344</v>
      </c>
      <c r="G910" s="16">
        <v>13940</v>
      </c>
      <c r="H910" s="15">
        <v>1</v>
      </c>
      <c r="I910" s="15">
        <v>1</v>
      </c>
      <c r="J910" s="15">
        <v>2</v>
      </c>
      <c r="K910" s="19" t="s">
        <v>5465</v>
      </c>
      <c r="L910" s="19">
        <v>0</v>
      </c>
      <c r="M910" s="19">
        <v>0</v>
      </c>
      <c r="N910" s="19">
        <v>0</v>
      </c>
      <c r="O910" s="19">
        <v>0</v>
      </c>
      <c r="P910" s="19">
        <v>0</v>
      </c>
      <c r="Q910" s="19">
        <v>0</v>
      </c>
      <c r="R910" s="19">
        <v>2</v>
      </c>
      <c r="S910" s="19" t="s">
        <v>5466</v>
      </c>
      <c r="T910" s="19">
        <v>2</v>
      </c>
      <c r="U910" s="19" t="s">
        <v>5467</v>
      </c>
      <c r="V910" s="19">
        <v>3</v>
      </c>
      <c r="W910" s="19" t="s">
        <v>5468</v>
      </c>
      <c r="X910" s="19">
        <v>0</v>
      </c>
      <c r="Y910" s="19">
        <v>0</v>
      </c>
      <c r="Z910" s="19">
        <v>42</v>
      </c>
      <c r="AA910" s="33" t="s">
        <v>5469</v>
      </c>
      <c r="AB910" s="17">
        <f t="shared" si="140"/>
        <v>1</v>
      </c>
      <c r="AC910" s="17" t="str">
        <f t="shared" si="141"/>
        <v/>
      </c>
      <c r="AD910" s="17" t="str">
        <f t="shared" si="142"/>
        <v/>
      </c>
      <c r="AE910" s="17" t="str">
        <f t="shared" si="143"/>
        <v/>
      </c>
      <c r="AF910" s="17">
        <f t="shared" si="144"/>
        <v>1</v>
      </c>
      <c r="AG910" s="17">
        <f t="shared" si="145"/>
        <v>1</v>
      </c>
      <c r="AH910" s="17">
        <f t="shared" si="146"/>
        <v>1</v>
      </c>
      <c r="AI910" s="17" t="str">
        <f t="shared" si="147"/>
        <v/>
      </c>
      <c r="AJ910" s="17">
        <f t="shared" si="148"/>
        <v>1</v>
      </c>
      <c r="AK910" s="17">
        <f t="shared" si="149"/>
        <v>5</v>
      </c>
    </row>
    <row r="911" spans="1:37" s="17" customFormat="1" ht="84" x14ac:dyDescent="0.25">
      <c r="A911" s="13" t="s">
        <v>5470</v>
      </c>
      <c r="B911" s="18">
        <v>908</v>
      </c>
      <c r="C911" s="15" t="s">
        <v>5471</v>
      </c>
      <c r="D911" s="15" t="s">
        <v>5442</v>
      </c>
      <c r="E911" s="16">
        <v>12374</v>
      </c>
      <c r="F911" s="16">
        <v>20077</v>
      </c>
      <c r="G911" s="16">
        <v>15940</v>
      </c>
      <c r="H911" s="15">
        <v>1</v>
      </c>
      <c r="I911" s="15">
        <v>1</v>
      </c>
      <c r="J911" s="15">
        <v>0</v>
      </c>
      <c r="K911" s="19">
        <v>0</v>
      </c>
      <c r="L911" s="19">
        <v>0</v>
      </c>
      <c r="M911" s="19">
        <v>0</v>
      </c>
      <c r="N911" s="19">
        <v>0</v>
      </c>
      <c r="O911" s="19">
        <v>0</v>
      </c>
      <c r="P911" s="19">
        <v>0</v>
      </c>
      <c r="Q911" s="19">
        <v>0</v>
      </c>
      <c r="R911" s="19">
        <v>1</v>
      </c>
      <c r="S911" s="19" t="s">
        <v>5472</v>
      </c>
      <c r="T911" s="19">
        <v>0</v>
      </c>
      <c r="U911" s="19">
        <v>0</v>
      </c>
      <c r="V911" s="19">
        <v>0</v>
      </c>
      <c r="W911" s="19">
        <v>0</v>
      </c>
      <c r="X911" s="19">
        <v>0</v>
      </c>
      <c r="Y911" s="19">
        <v>0</v>
      </c>
      <c r="Z911" s="19">
        <v>41</v>
      </c>
      <c r="AA911" s="33" t="s">
        <v>5473</v>
      </c>
      <c r="AB911" s="17" t="str">
        <f t="shared" si="140"/>
        <v/>
      </c>
      <c r="AC911" s="17" t="str">
        <f t="shared" si="141"/>
        <v/>
      </c>
      <c r="AD911" s="17" t="str">
        <f t="shared" si="142"/>
        <v/>
      </c>
      <c r="AE911" s="17" t="str">
        <f t="shared" si="143"/>
        <v/>
      </c>
      <c r="AF911" s="17">
        <f t="shared" si="144"/>
        <v>1</v>
      </c>
      <c r="AG911" s="17" t="str">
        <f t="shared" si="145"/>
        <v/>
      </c>
      <c r="AH911" s="17" t="str">
        <f t="shared" si="146"/>
        <v/>
      </c>
      <c r="AI911" s="17" t="str">
        <f t="shared" si="147"/>
        <v/>
      </c>
      <c r="AJ911" s="17">
        <f t="shared" si="148"/>
        <v>1</v>
      </c>
      <c r="AK911" s="17">
        <f t="shared" si="149"/>
        <v>2</v>
      </c>
    </row>
    <row r="912" spans="1:37" s="17" customFormat="1" ht="36" x14ac:dyDescent="0.25">
      <c r="A912" s="13" t="s">
        <v>5474</v>
      </c>
      <c r="B912" s="14">
        <v>909</v>
      </c>
      <c r="C912" s="15" t="s">
        <v>5475</v>
      </c>
      <c r="D912" s="15" t="s">
        <v>5442</v>
      </c>
      <c r="E912" s="16">
        <v>12374</v>
      </c>
      <c r="F912" s="16">
        <v>25336</v>
      </c>
      <c r="G912" s="16">
        <v>13940</v>
      </c>
      <c r="H912" s="15">
        <v>1</v>
      </c>
      <c r="I912" s="15">
        <v>1</v>
      </c>
      <c r="J912" s="15">
        <v>2</v>
      </c>
      <c r="K912" s="19" t="s">
        <v>5476</v>
      </c>
      <c r="L912" s="19">
        <v>0</v>
      </c>
      <c r="M912" s="19">
        <v>0</v>
      </c>
      <c r="N912" s="19">
        <v>0</v>
      </c>
      <c r="O912" s="19">
        <v>0</v>
      </c>
      <c r="P912" s="19">
        <v>0</v>
      </c>
      <c r="Q912" s="19">
        <v>0</v>
      </c>
      <c r="R912" s="19">
        <v>1</v>
      </c>
      <c r="S912" s="19" t="s">
        <v>5477</v>
      </c>
      <c r="T912" s="19">
        <v>4</v>
      </c>
      <c r="U912" s="19" t="s">
        <v>5478</v>
      </c>
      <c r="V912" s="19">
        <v>2</v>
      </c>
      <c r="W912" s="19" t="s">
        <v>5479</v>
      </c>
      <c r="X912" s="19">
        <v>0</v>
      </c>
      <c r="Y912" s="19">
        <v>0</v>
      </c>
      <c r="Z912" s="19">
        <v>38</v>
      </c>
      <c r="AA912" s="33" t="s">
        <v>5480</v>
      </c>
      <c r="AB912" s="17">
        <f t="shared" si="140"/>
        <v>1</v>
      </c>
      <c r="AC912" s="17" t="str">
        <f t="shared" si="141"/>
        <v/>
      </c>
      <c r="AD912" s="17" t="str">
        <f t="shared" si="142"/>
        <v/>
      </c>
      <c r="AE912" s="17" t="str">
        <f t="shared" si="143"/>
        <v/>
      </c>
      <c r="AF912" s="17">
        <f t="shared" si="144"/>
        <v>1</v>
      </c>
      <c r="AG912" s="17">
        <f t="shared" si="145"/>
        <v>1</v>
      </c>
      <c r="AH912" s="17">
        <f t="shared" si="146"/>
        <v>1</v>
      </c>
      <c r="AI912" s="17" t="str">
        <f t="shared" si="147"/>
        <v/>
      </c>
      <c r="AJ912" s="17">
        <f t="shared" si="148"/>
        <v>1</v>
      </c>
      <c r="AK912" s="17">
        <f t="shared" si="149"/>
        <v>5</v>
      </c>
    </row>
    <row r="913" spans="1:37" s="17" customFormat="1" x14ac:dyDescent="0.25">
      <c r="A913" s="13" t="s">
        <v>5481</v>
      </c>
      <c r="B913" s="18">
        <v>910</v>
      </c>
      <c r="C913" s="15" t="s">
        <v>5482</v>
      </c>
      <c r="D913" s="15" t="s">
        <v>5442</v>
      </c>
      <c r="E913" s="16">
        <v>12374</v>
      </c>
      <c r="F913" s="16">
        <v>24982</v>
      </c>
      <c r="G913" s="16">
        <v>13940</v>
      </c>
      <c r="H913" s="15">
        <v>1</v>
      </c>
      <c r="I913" s="15">
        <v>1</v>
      </c>
      <c r="J913" s="15">
        <v>1</v>
      </c>
      <c r="K913" s="19" t="s">
        <v>1124</v>
      </c>
      <c r="L913" s="19">
        <v>0</v>
      </c>
      <c r="M913" s="19">
        <v>0</v>
      </c>
      <c r="N913" s="19">
        <v>0</v>
      </c>
      <c r="O913" s="19">
        <v>0</v>
      </c>
      <c r="P913" s="19">
        <v>0</v>
      </c>
      <c r="Q913" s="19">
        <v>0</v>
      </c>
      <c r="R913" s="19">
        <v>0</v>
      </c>
      <c r="S913" s="19">
        <v>0</v>
      </c>
      <c r="T913" s="19">
        <v>3</v>
      </c>
      <c r="U913" s="19" t="s">
        <v>5483</v>
      </c>
      <c r="V913" s="19">
        <v>1</v>
      </c>
      <c r="W913" s="19" t="s">
        <v>5484</v>
      </c>
      <c r="X913" s="19">
        <v>0</v>
      </c>
      <c r="Y913" s="19">
        <v>0</v>
      </c>
      <c r="Z913" s="19">
        <v>30</v>
      </c>
      <c r="AA913" s="33" t="s">
        <v>5485</v>
      </c>
      <c r="AB913" s="17">
        <f t="shared" si="140"/>
        <v>1</v>
      </c>
      <c r="AC913" s="17" t="str">
        <f t="shared" si="141"/>
        <v/>
      </c>
      <c r="AD913" s="17" t="str">
        <f t="shared" si="142"/>
        <v/>
      </c>
      <c r="AE913" s="17" t="str">
        <f t="shared" si="143"/>
        <v/>
      </c>
      <c r="AF913" s="17" t="str">
        <f t="shared" si="144"/>
        <v/>
      </c>
      <c r="AG913" s="17">
        <f t="shared" si="145"/>
        <v>1</v>
      </c>
      <c r="AH913" s="17">
        <f t="shared" si="146"/>
        <v>1</v>
      </c>
      <c r="AI913" s="17" t="str">
        <f t="shared" si="147"/>
        <v/>
      </c>
      <c r="AJ913" s="17">
        <f t="shared" si="148"/>
        <v>1</v>
      </c>
      <c r="AK913" s="17">
        <f t="shared" si="149"/>
        <v>4</v>
      </c>
    </row>
    <row r="914" spans="1:37" s="17" customFormat="1" ht="36" x14ac:dyDescent="0.25">
      <c r="A914" s="13" t="s">
        <v>5486</v>
      </c>
      <c r="B914" s="14">
        <v>911</v>
      </c>
      <c r="C914" s="15" t="s">
        <v>5487</v>
      </c>
      <c r="D914" s="15" t="s">
        <v>5442</v>
      </c>
      <c r="E914" s="16">
        <v>14174</v>
      </c>
      <c r="F914" s="16">
        <v>14239</v>
      </c>
      <c r="G914" s="16">
        <v>16940</v>
      </c>
      <c r="H914" s="15">
        <v>1</v>
      </c>
      <c r="I914" s="15">
        <v>1</v>
      </c>
      <c r="J914" s="15">
        <v>1</v>
      </c>
      <c r="K914" s="19" t="s">
        <v>5488</v>
      </c>
      <c r="L914" s="19">
        <v>1</v>
      </c>
      <c r="M914" s="19" t="s">
        <v>1576</v>
      </c>
      <c r="N914" s="19">
        <v>0</v>
      </c>
      <c r="O914" s="19">
        <v>0</v>
      </c>
      <c r="P914" s="19">
        <v>0</v>
      </c>
      <c r="Q914" s="19">
        <v>0</v>
      </c>
      <c r="R914" s="19">
        <v>1</v>
      </c>
      <c r="S914" s="19" t="s">
        <v>5489</v>
      </c>
      <c r="T914" s="19">
        <v>5</v>
      </c>
      <c r="U914" s="19" t="s">
        <v>5490</v>
      </c>
      <c r="V914" s="19">
        <v>1</v>
      </c>
      <c r="W914" s="19" t="s">
        <v>5491</v>
      </c>
      <c r="X914" s="19">
        <v>0</v>
      </c>
      <c r="Y914" s="19">
        <v>0</v>
      </c>
      <c r="Z914" s="19">
        <v>27</v>
      </c>
      <c r="AA914" s="33">
        <v>0</v>
      </c>
      <c r="AB914" s="17">
        <f t="shared" si="140"/>
        <v>1</v>
      </c>
      <c r="AC914" s="17">
        <f t="shared" si="141"/>
        <v>1</v>
      </c>
      <c r="AD914" s="17" t="str">
        <f t="shared" si="142"/>
        <v/>
      </c>
      <c r="AE914" s="17" t="str">
        <f t="shared" si="143"/>
        <v/>
      </c>
      <c r="AF914" s="17">
        <f t="shared" si="144"/>
        <v>1</v>
      </c>
      <c r="AG914" s="17">
        <f t="shared" si="145"/>
        <v>1</v>
      </c>
      <c r="AH914" s="17">
        <f t="shared" si="146"/>
        <v>1</v>
      </c>
      <c r="AI914" s="17" t="str">
        <f t="shared" si="147"/>
        <v/>
      </c>
      <c r="AJ914" s="17">
        <f t="shared" si="148"/>
        <v>1</v>
      </c>
      <c r="AK914" s="17">
        <f t="shared" si="149"/>
        <v>6</v>
      </c>
    </row>
    <row r="915" spans="1:37" s="17" customFormat="1" ht="48" x14ac:dyDescent="0.25">
      <c r="A915" s="13" t="s">
        <v>5492</v>
      </c>
      <c r="B915" s="18">
        <v>912</v>
      </c>
      <c r="C915" s="15" t="s">
        <v>5493</v>
      </c>
      <c r="D915" s="15" t="s">
        <v>5442</v>
      </c>
      <c r="E915" s="16">
        <v>8185</v>
      </c>
      <c r="F915" s="16">
        <v>6461</v>
      </c>
      <c r="G915" s="16">
        <v>8970</v>
      </c>
      <c r="H915" s="15">
        <v>0.5</v>
      </c>
      <c r="I915" s="15">
        <v>0.5</v>
      </c>
      <c r="J915" s="15">
        <v>2</v>
      </c>
      <c r="K915" s="19" t="s">
        <v>5494</v>
      </c>
      <c r="L915" s="19">
        <v>0</v>
      </c>
      <c r="M915" s="19">
        <v>0</v>
      </c>
      <c r="N915" s="19">
        <v>0</v>
      </c>
      <c r="O915" s="19">
        <v>0</v>
      </c>
      <c r="P915" s="19">
        <v>0</v>
      </c>
      <c r="Q915" s="19">
        <v>0</v>
      </c>
      <c r="R915" s="19">
        <v>0</v>
      </c>
      <c r="S915" s="19">
        <v>0</v>
      </c>
      <c r="T915" s="19">
        <v>4</v>
      </c>
      <c r="U915" s="19" t="s">
        <v>5495</v>
      </c>
      <c r="V915" s="19">
        <v>2</v>
      </c>
      <c r="W915" s="19" t="s">
        <v>5496</v>
      </c>
      <c r="X915" s="19">
        <v>0</v>
      </c>
      <c r="Y915" s="19">
        <v>0</v>
      </c>
      <c r="Z915" s="19">
        <v>20</v>
      </c>
      <c r="AA915" s="33" t="s">
        <v>5497</v>
      </c>
      <c r="AB915" s="17">
        <f t="shared" si="140"/>
        <v>1</v>
      </c>
      <c r="AC915" s="17" t="str">
        <f t="shared" si="141"/>
        <v/>
      </c>
      <c r="AD915" s="17" t="str">
        <f t="shared" si="142"/>
        <v/>
      </c>
      <c r="AE915" s="17" t="str">
        <f t="shared" si="143"/>
        <v/>
      </c>
      <c r="AF915" s="17" t="str">
        <f t="shared" si="144"/>
        <v/>
      </c>
      <c r="AG915" s="17">
        <f t="shared" si="145"/>
        <v>1</v>
      </c>
      <c r="AH915" s="17">
        <f t="shared" si="146"/>
        <v>1</v>
      </c>
      <c r="AI915" s="17" t="str">
        <f t="shared" si="147"/>
        <v/>
      </c>
      <c r="AJ915" s="17">
        <f t="shared" si="148"/>
        <v>1</v>
      </c>
      <c r="AK915" s="17">
        <f t="shared" si="149"/>
        <v>4</v>
      </c>
    </row>
    <row r="916" spans="1:37" s="17" customFormat="1" ht="24" x14ac:dyDescent="0.25">
      <c r="A916" s="13" t="s">
        <v>5498</v>
      </c>
      <c r="B916" s="14">
        <v>913</v>
      </c>
      <c r="C916" s="15" t="s">
        <v>5499</v>
      </c>
      <c r="D916" s="15" t="s">
        <v>5442</v>
      </c>
      <c r="E916" s="16">
        <v>6185</v>
      </c>
      <c r="F916" s="16">
        <v>1652</v>
      </c>
      <c r="G916" s="16">
        <v>9970</v>
      </c>
      <c r="H916" s="15">
        <v>0.5</v>
      </c>
      <c r="I916" s="15">
        <v>0.5</v>
      </c>
      <c r="J916" s="15">
        <v>1</v>
      </c>
      <c r="K916" s="19" t="s">
        <v>1124</v>
      </c>
      <c r="L916" s="19">
        <v>0</v>
      </c>
      <c r="M916" s="19">
        <v>0</v>
      </c>
      <c r="N916" s="19">
        <v>0</v>
      </c>
      <c r="O916" s="19">
        <v>0</v>
      </c>
      <c r="P916" s="19">
        <v>0</v>
      </c>
      <c r="Q916" s="19">
        <v>0</v>
      </c>
      <c r="R916" s="19">
        <v>0</v>
      </c>
      <c r="S916" s="19">
        <v>0</v>
      </c>
      <c r="T916" s="19">
        <v>5</v>
      </c>
      <c r="U916" s="19" t="s">
        <v>5500</v>
      </c>
      <c r="V916" s="19">
        <v>1</v>
      </c>
      <c r="W916" s="19" t="s">
        <v>5501</v>
      </c>
      <c r="X916" s="19">
        <v>0</v>
      </c>
      <c r="Y916" s="19">
        <v>0</v>
      </c>
      <c r="Z916" s="19">
        <v>0</v>
      </c>
      <c r="AA916" s="33">
        <v>0</v>
      </c>
      <c r="AB916" s="17">
        <f t="shared" si="140"/>
        <v>1</v>
      </c>
      <c r="AC916" s="17" t="str">
        <f t="shared" si="141"/>
        <v/>
      </c>
      <c r="AD916" s="17" t="str">
        <f t="shared" si="142"/>
        <v/>
      </c>
      <c r="AE916" s="17" t="str">
        <f t="shared" si="143"/>
        <v/>
      </c>
      <c r="AF916" s="17" t="str">
        <f t="shared" si="144"/>
        <v/>
      </c>
      <c r="AG916" s="17">
        <f t="shared" si="145"/>
        <v>1</v>
      </c>
      <c r="AH916" s="17">
        <f t="shared" si="146"/>
        <v>1</v>
      </c>
      <c r="AI916" s="17" t="str">
        <f t="shared" si="147"/>
        <v/>
      </c>
      <c r="AJ916" s="17" t="str">
        <f t="shared" si="148"/>
        <v/>
      </c>
      <c r="AK916" s="17">
        <f t="shared" si="149"/>
        <v>3</v>
      </c>
    </row>
    <row r="917" spans="1:37" s="17" customFormat="1" ht="409.5" x14ac:dyDescent="0.25">
      <c r="A917" s="13" t="s">
        <v>5502</v>
      </c>
      <c r="B917" s="18">
        <v>914</v>
      </c>
      <c r="C917" s="15" t="s">
        <v>5503</v>
      </c>
      <c r="D917" s="15" t="s">
        <v>5504</v>
      </c>
      <c r="E917" s="16">
        <v>84203</v>
      </c>
      <c r="F917" s="16">
        <v>84203</v>
      </c>
      <c r="G917" s="16">
        <v>94030</v>
      </c>
      <c r="H917" s="15">
        <v>6.8</v>
      </c>
      <c r="I917" s="15">
        <v>6.8</v>
      </c>
      <c r="J917" s="15">
        <v>4</v>
      </c>
      <c r="K917" s="19" t="s">
        <v>5505</v>
      </c>
      <c r="L917" s="19">
        <v>0</v>
      </c>
      <c r="M917" s="19">
        <v>0</v>
      </c>
      <c r="N917" s="19">
        <v>0</v>
      </c>
      <c r="O917" s="19">
        <v>0</v>
      </c>
      <c r="P917" s="19">
        <v>0</v>
      </c>
      <c r="Q917" s="19">
        <v>0</v>
      </c>
      <c r="R917" s="19">
        <v>0</v>
      </c>
      <c r="S917" s="19">
        <v>0</v>
      </c>
      <c r="T917" s="19">
        <v>13</v>
      </c>
      <c r="U917" s="19" t="s">
        <v>5506</v>
      </c>
      <c r="V917" s="19">
        <v>7</v>
      </c>
      <c r="W917" s="19" t="s">
        <v>5507</v>
      </c>
      <c r="X917" s="19">
        <v>0</v>
      </c>
      <c r="Y917" s="19">
        <v>0</v>
      </c>
      <c r="Z917" s="19">
        <v>443</v>
      </c>
      <c r="AA917" s="33" t="s">
        <v>5508</v>
      </c>
      <c r="AB917" s="17">
        <f t="shared" si="140"/>
        <v>1</v>
      </c>
      <c r="AC917" s="17" t="str">
        <f t="shared" si="141"/>
        <v/>
      </c>
      <c r="AD917" s="17" t="str">
        <f t="shared" si="142"/>
        <v/>
      </c>
      <c r="AE917" s="17" t="str">
        <f t="shared" si="143"/>
        <v/>
      </c>
      <c r="AF917" s="17" t="str">
        <f t="shared" si="144"/>
        <v/>
      </c>
      <c r="AG917" s="17">
        <f t="shared" si="145"/>
        <v>1</v>
      </c>
      <c r="AH917" s="17">
        <f t="shared" si="146"/>
        <v>1</v>
      </c>
      <c r="AI917" s="17" t="str">
        <f t="shared" si="147"/>
        <v/>
      </c>
      <c r="AJ917" s="17">
        <f t="shared" si="148"/>
        <v>1</v>
      </c>
      <c r="AK917" s="17">
        <f t="shared" si="149"/>
        <v>4</v>
      </c>
    </row>
    <row r="918" spans="1:37" s="17" customFormat="1" ht="409.5" x14ac:dyDescent="0.25">
      <c r="A918" s="13" t="s">
        <v>5509</v>
      </c>
      <c r="B918" s="14">
        <v>915</v>
      </c>
      <c r="C918" s="15" t="s">
        <v>5510</v>
      </c>
      <c r="D918" s="15" t="s">
        <v>5504</v>
      </c>
      <c r="E918" s="16">
        <v>22300</v>
      </c>
      <c r="F918" s="16">
        <v>22300</v>
      </c>
      <c r="G918" s="16">
        <v>25000</v>
      </c>
      <c r="H918" s="15">
        <v>1.8</v>
      </c>
      <c r="I918" s="15">
        <v>1.8</v>
      </c>
      <c r="J918" s="15">
        <v>2</v>
      </c>
      <c r="K918" s="19" t="s">
        <v>5511</v>
      </c>
      <c r="L918" s="19">
        <v>0</v>
      </c>
      <c r="M918" s="19">
        <v>0</v>
      </c>
      <c r="N918" s="19">
        <v>0</v>
      </c>
      <c r="O918" s="19">
        <v>0</v>
      </c>
      <c r="P918" s="19">
        <v>0</v>
      </c>
      <c r="Q918" s="19">
        <v>0</v>
      </c>
      <c r="R918" s="19">
        <v>0</v>
      </c>
      <c r="S918" s="19">
        <v>0</v>
      </c>
      <c r="T918" s="19">
        <v>21</v>
      </c>
      <c r="U918" s="19" t="s">
        <v>5512</v>
      </c>
      <c r="V918" s="19">
        <v>15</v>
      </c>
      <c r="W918" s="19" t="s">
        <v>5513</v>
      </c>
      <c r="X918" s="19">
        <v>1</v>
      </c>
      <c r="Y918" s="19" t="s">
        <v>5514</v>
      </c>
      <c r="Z918" s="19">
        <v>16</v>
      </c>
      <c r="AA918" s="33" t="s">
        <v>5515</v>
      </c>
      <c r="AB918" s="17">
        <f t="shared" si="140"/>
        <v>1</v>
      </c>
      <c r="AC918" s="17" t="str">
        <f t="shared" si="141"/>
        <v/>
      </c>
      <c r="AD918" s="17" t="str">
        <f t="shared" si="142"/>
        <v/>
      </c>
      <c r="AE918" s="17" t="str">
        <f t="shared" si="143"/>
        <v/>
      </c>
      <c r="AF918" s="17" t="str">
        <f t="shared" si="144"/>
        <v/>
      </c>
      <c r="AG918" s="17">
        <f t="shared" si="145"/>
        <v>1</v>
      </c>
      <c r="AH918" s="17">
        <f t="shared" si="146"/>
        <v>1</v>
      </c>
      <c r="AI918" s="17">
        <f t="shared" si="147"/>
        <v>1</v>
      </c>
      <c r="AJ918" s="17">
        <f t="shared" si="148"/>
        <v>1</v>
      </c>
      <c r="AK918" s="17">
        <f t="shared" si="149"/>
        <v>5</v>
      </c>
    </row>
    <row r="919" spans="1:37" s="17" customFormat="1" ht="409.5" x14ac:dyDescent="0.25">
      <c r="A919" s="13" t="s">
        <v>5516</v>
      </c>
      <c r="B919" s="18">
        <v>916</v>
      </c>
      <c r="C919" s="15" t="s">
        <v>5517</v>
      </c>
      <c r="D919" s="15" t="s">
        <v>5504</v>
      </c>
      <c r="E919" s="16">
        <v>16100</v>
      </c>
      <c r="F919" s="16">
        <v>16100</v>
      </c>
      <c r="G919" s="16">
        <v>20870</v>
      </c>
      <c r="H919" s="15">
        <v>1.3</v>
      </c>
      <c r="I919" s="15">
        <v>1.4</v>
      </c>
      <c r="J919" s="15">
        <v>2</v>
      </c>
      <c r="K919" s="19" t="s">
        <v>5518</v>
      </c>
      <c r="L919" s="19">
        <v>0</v>
      </c>
      <c r="M919" s="19">
        <v>0</v>
      </c>
      <c r="N919" s="19">
        <v>0</v>
      </c>
      <c r="O919" s="19">
        <v>0</v>
      </c>
      <c r="P919" s="19">
        <v>0</v>
      </c>
      <c r="Q919" s="19">
        <v>0</v>
      </c>
      <c r="R919" s="19">
        <v>0</v>
      </c>
      <c r="S919" s="19">
        <v>0</v>
      </c>
      <c r="T919" s="19">
        <v>5</v>
      </c>
      <c r="U919" s="19" t="s">
        <v>5519</v>
      </c>
      <c r="V919" s="19">
        <v>10</v>
      </c>
      <c r="W919" s="19" t="s">
        <v>5520</v>
      </c>
      <c r="X919" s="19">
        <v>0</v>
      </c>
      <c r="Y919" s="19">
        <v>0</v>
      </c>
      <c r="Z919" s="19">
        <v>30</v>
      </c>
      <c r="AA919" s="33" t="s">
        <v>5521</v>
      </c>
      <c r="AB919" s="17">
        <f t="shared" si="140"/>
        <v>1</v>
      </c>
      <c r="AC919" s="17" t="str">
        <f t="shared" si="141"/>
        <v/>
      </c>
      <c r="AD919" s="17" t="str">
        <f t="shared" si="142"/>
        <v/>
      </c>
      <c r="AE919" s="17" t="str">
        <f t="shared" si="143"/>
        <v/>
      </c>
      <c r="AF919" s="17" t="str">
        <f t="shared" si="144"/>
        <v/>
      </c>
      <c r="AG919" s="17">
        <f t="shared" si="145"/>
        <v>1</v>
      </c>
      <c r="AH919" s="17">
        <f t="shared" si="146"/>
        <v>1</v>
      </c>
      <c r="AI919" s="17" t="str">
        <f t="shared" si="147"/>
        <v/>
      </c>
      <c r="AJ919" s="17">
        <f t="shared" si="148"/>
        <v>1</v>
      </c>
      <c r="AK919" s="17">
        <f t="shared" si="149"/>
        <v>4</v>
      </c>
    </row>
    <row r="920" spans="1:37" s="17" customFormat="1" ht="132" x14ac:dyDescent="0.25">
      <c r="A920" s="13" t="s">
        <v>5522</v>
      </c>
      <c r="B920" s="14">
        <v>917</v>
      </c>
      <c r="C920" s="15" t="s">
        <v>5523</v>
      </c>
      <c r="D920" s="15" t="s">
        <v>5504</v>
      </c>
      <c r="E920" s="16">
        <v>16100</v>
      </c>
      <c r="F920" s="16">
        <v>16100</v>
      </c>
      <c r="G920" s="16">
        <v>18000</v>
      </c>
      <c r="H920" s="15">
        <v>1.3</v>
      </c>
      <c r="I920" s="15">
        <v>1.3</v>
      </c>
      <c r="J920" s="15">
        <v>1</v>
      </c>
      <c r="K920" s="19" t="s">
        <v>5524</v>
      </c>
      <c r="L920" s="19">
        <v>0</v>
      </c>
      <c r="M920" s="19">
        <v>0</v>
      </c>
      <c r="N920" s="19">
        <v>0</v>
      </c>
      <c r="O920" s="19">
        <v>0</v>
      </c>
      <c r="P920" s="19">
        <v>0</v>
      </c>
      <c r="Q920" s="19">
        <v>0</v>
      </c>
      <c r="R920" s="19">
        <v>0</v>
      </c>
      <c r="S920" s="19">
        <v>0</v>
      </c>
      <c r="T920" s="19">
        <v>4</v>
      </c>
      <c r="U920" s="19" t="s">
        <v>5525</v>
      </c>
      <c r="V920" s="19">
        <v>5</v>
      </c>
      <c r="W920" s="19" t="s">
        <v>5526</v>
      </c>
      <c r="X920" s="19">
        <v>0</v>
      </c>
      <c r="Y920" s="19">
        <v>0</v>
      </c>
      <c r="Z920" s="19">
        <v>1</v>
      </c>
      <c r="AA920" s="33" t="s">
        <v>5527</v>
      </c>
      <c r="AB920" s="17">
        <f t="shared" si="140"/>
        <v>1</v>
      </c>
      <c r="AC920" s="17" t="str">
        <f t="shared" si="141"/>
        <v/>
      </c>
      <c r="AD920" s="17" t="str">
        <f t="shared" si="142"/>
        <v/>
      </c>
      <c r="AE920" s="17" t="str">
        <f t="shared" si="143"/>
        <v/>
      </c>
      <c r="AF920" s="17" t="str">
        <f t="shared" si="144"/>
        <v/>
      </c>
      <c r="AG920" s="17">
        <f t="shared" si="145"/>
        <v>1</v>
      </c>
      <c r="AH920" s="17">
        <f t="shared" si="146"/>
        <v>1</v>
      </c>
      <c r="AI920" s="17" t="str">
        <f t="shared" si="147"/>
        <v/>
      </c>
      <c r="AJ920" s="17">
        <f t="shared" si="148"/>
        <v>1</v>
      </c>
      <c r="AK920" s="17">
        <f t="shared" si="149"/>
        <v>4</v>
      </c>
    </row>
    <row r="921" spans="1:37" s="17" customFormat="1" ht="252" x14ac:dyDescent="0.25">
      <c r="A921" s="13" t="s">
        <v>5528</v>
      </c>
      <c r="B921" s="18">
        <v>918</v>
      </c>
      <c r="C921" s="15" t="s">
        <v>5529</v>
      </c>
      <c r="D921" s="15" t="s">
        <v>5504</v>
      </c>
      <c r="E921" s="16">
        <v>17300</v>
      </c>
      <c r="F921" s="16">
        <v>17300</v>
      </c>
      <c r="G921" s="16">
        <v>18000</v>
      </c>
      <c r="H921" s="15">
        <v>1.4</v>
      </c>
      <c r="I921" s="15">
        <v>1.3</v>
      </c>
      <c r="J921" s="15">
        <v>1</v>
      </c>
      <c r="K921" s="19" t="s">
        <v>5530</v>
      </c>
      <c r="L921" s="19">
        <v>2</v>
      </c>
      <c r="M921" s="19" t="s">
        <v>5531</v>
      </c>
      <c r="N921" s="19">
        <v>0</v>
      </c>
      <c r="O921" s="19">
        <v>0</v>
      </c>
      <c r="P921" s="19">
        <v>0</v>
      </c>
      <c r="Q921" s="19">
        <v>0</v>
      </c>
      <c r="R921" s="19">
        <v>0</v>
      </c>
      <c r="S921" s="19">
        <v>0</v>
      </c>
      <c r="T921" s="19">
        <v>10</v>
      </c>
      <c r="U921" s="19" t="s">
        <v>5532</v>
      </c>
      <c r="V921" s="19">
        <v>2</v>
      </c>
      <c r="W921" s="19" t="s">
        <v>5533</v>
      </c>
      <c r="X921" s="19">
        <v>0</v>
      </c>
      <c r="Y921" s="19">
        <v>0</v>
      </c>
      <c r="Z921" s="19">
        <v>79</v>
      </c>
      <c r="AA921" s="33" t="s">
        <v>5534</v>
      </c>
      <c r="AB921" s="17">
        <f t="shared" si="140"/>
        <v>1</v>
      </c>
      <c r="AC921" s="17">
        <f t="shared" si="141"/>
        <v>1</v>
      </c>
      <c r="AD921" s="17" t="str">
        <f t="shared" si="142"/>
        <v/>
      </c>
      <c r="AE921" s="17" t="str">
        <f t="shared" si="143"/>
        <v/>
      </c>
      <c r="AF921" s="17" t="str">
        <f t="shared" si="144"/>
        <v/>
      </c>
      <c r="AG921" s="17">
        <f t="shared" si="145"/>
        <v>1</v>
      </c>
      <c r="AH921" s="17">
        <f t="shared" si="146"/>
        <v>1</v>
      </c>
      <c r="AI921" s="17" t="str">
        <f t="shared" si="147"/>
        <v/>
      </c>
      <c r="AJ921" s="17">
        <f t="shared" si="148"/>
        <v>1</v>
      </c>
      <c r="AK921" s="17">
        <f t="shared" si="149"/>
        <v>5</v>
      </c>
    </row>
    <row r="922" spans="1:37" s="17" customFormat="1" ht="204" x14ac:dyDescent="0.25">
      <c r="A922" s="13" t="s">
        <v>5535</v>
      </c>
      <c r="B922" s="14">
        <v>919</v>
      </c>
      <c r="C922" s="15" t="s">
        <v>5536</v>
      </c>
      <c r="D922" s="15" t="s">
        <v>5504</v>
      </c>
      <c r="E922" s="16">
        <v>12300</v>
      </c>
      <c r="F922" s="16">
        <v>12300</v>
      </c>
      <c r="G922" s="16">
        <v>13800</v>
      </c>
      <c r="H922" s="15">
        <v>1</v>
      </c>
      <c r="I922" s="15">
        <v>1</v>
      </c>
      <c r="J922" s="15">
        <v>1</v>
      </c>
      <c r="K922" s="19" t="s">
        <v>5537</v>
      </c>
      <c r="L922" s="19">
        <v>0</v>
      </c>
      <c r="M922" s="19">
        <v>0</v>
      </c>
      <c r="N922" s="19">
        <v>0</v>
      </c>
      <c r="O922" s="19">
        <v>0</v>
      </c>
      <c r="P922" s="19">
        <v>0</v>
      </c>
      <c r="Q922" s="19">
        <v>0</v>
      </c>
      <c r="R922" s="19">
        <v>0</v>
      </c>
      <c r="S922" s="19">
        <v>0</v>
      </c>
      <c r="T922" s="19">
        <v>9</v>
      </c>
      <c r="U922" s="19" t="s">
        <v>5538</v>
      </c>
      <c r="V922" s="19">
        <v>6</v>
      </c>
      <c r="W922" s="19" t="s">
        <v>5539</v>
      </c>
      <c r="X922" s="19">
        <v>0</v>
      </c>
      <c r="Y922" s="19">
        <v>0</v>
      </c>
      <c r="Z922" s="19">
        <v>1</v>
      </c>
      <c r="AA922" s="33" t="s">
        <v>5540</v>
      </c>
      <c r="AB922" s="17">
        <f t="shared" si="140"/>
        <v>1</v>
      </c>
      <c r="AC922" s="17" t="str">
        <f t="shared" si="141"/>
        <v/>
      </c>
      <c r="AD922" s="17" t="str">
        <f t="shared" si="142"/>
        <v/>
      </c>
      <c r="AE922" s="17" t="str">
        <f t="shared" si="143"/>
        <v/>
      </c>
      <c r="AF922" s="17" t="str">
        <f t="shared" si="144"/>
        <v/>
      </c>
      <c r="AG922" s="17">
        <f t="shared" si="145"/>
        <v>1</v>
      </c>
      <c r="AH922" s="17">
        <f t="shared" si="146"/>
        <v>1</v>
      </c>
      <c r="AI922" s="17" t="str">
        <f t="shared" si="147"/>
        <v/>
      </c>
      <c r="AJ922" s="17">
        <f t="shared" si="148"/>
        <v>1</v>
      </c>
      <c r="AK922" s="17">
        <f t="shared" si="149"/>
        <v>4</v>
      </c>
    </row>
    <row r="923" spans="1:37" s="17" customFormat="1" ht="409.5" x14ac:dyDescent="0.25">
      <c r="A923" s="13" t="s">
        <v>5541</v>
      </c>
      <c r="B923" s="18">
        <v>920</v>
      </c>
      <c r="C923" s="15" t="s">
        <v>5542</v>
      </c>
      <c r="D923" s="15" t="s">
        <v>5504</v>
      </c>
      <c r="E923" s="16">
        <v>17300</v>
      </c>
      <c r="F923" s="16">
        <v>17300</v>
      </c>
      <c r="G923" s="16">
        <v>19400</v>
      </c>
      <c r="H923" s="15">
        <v>1.4</v>
      </c>
      <c r="I923" s="15">
        <v>1.4</v>
      </c>
      <c r="J923" s="15">
        <v>2</v>
      </c>
      <c r="K923" s="19" t="s">
        <v>5543</v>
      </c>
      <c r="L923" s="19">
        <v>0</v>
      </c>
      <c r="M923" s="19">
        <v>0</v>
      </c>
      <c r="N923" s="19">
        <v>0</v>
      </c>
      <c r="O923" s="19">
        <v>0</v>
      </c>
      <c r="P923" s="19">
        <v>0</v>
      </c>
      <c r="Q923" s="19">
        <v>0</v>
      </c>
      <c r="R923" s="19">
        <v>0</v>
      </c>
      <c r="S923" s="19">
        <v>0</v>
      </c>
      <c r="T923" s="19">
        <v>15</v>
      </c>
      <c r="U923" s="19" t="s">
        <v>5544</v>
      </c>
      <c r="V923" s="19">
        <v>10</v>
      </c>
      <c r="W923" s="19" t="s">
        <v>5545</v>
      </c>
      <c r="X923" s="19">
        <v>0</v>
      </c>
      <c r="Y923" s="19">
        <v>0</v>
      </c>
      <c r="Z923" s="19">
        <v>0</v>
      </c>
      <c r="AA923" s="33" t="s">
        <v>5546</v>
      </c>
      <c r="AB923" s="17">
        <f t="shared" si="140"/>
        <v>1</v>
      </c>
      <c r="AC923" s="17" t="str">
        <f t="shared" si="141"/>
        <v/>
      </c>
      <c r="AD923" s="17" t="str">
        <f t="shared" si="142"/>
        <v/>
      </c>
      <c r="AE923" s="17" t="str">
        <f t="shared" si="143"/>
        <v/>
      </c>
      <c r="AF923" s="17" t="str">
        <f t="shared" si="144"/>
        <v/>
      </c>
      <c r="AG923" s="17">
        <f t="shared" si="145"/>
        <v>1</v>
      </c>
      <c r="AH923" s="17">
        <f t="shared" si="146"/>
        <v>1</v>
      </c>
      <c r="AI923" s="17" t="str">
        <f t="shared" si="147"/>
        <v/>
      </c>
      <c r="AJ923" s="17" t="str">
        <f t="shared" si="148"/>
        <v/>
      </c>
      <c r="AK923" s="17">
        <f t="shared" si="149"/>
        <v>3</v>
      </c>
    </row>
    <row r="924" spans="1:37" s="17" customFormat="1" ht="409.5" x14ac:dyDescent="0.25">
      <c r="A924" s="13" t="s">
        <v>5547</v>
      </c>
      <c r="B924" s="14">
        <v>921</v>
      </c>
      <c r="C924" s="15" t="s">
        <v>5548</v>
      </c>
      <c r="D924" s="15" t="s">
        <v>5549</v>
      </c>
      <c r="E924" s="16">
        <v>197976</v>
      </c>
      <c r="F924" s="16">
        <v>197976</v>
      </c>
      <c r="G924" s="16">
        <v>223040</v>
      </c>
      <c r="H924" s="15">
        <v>16</v>
      </c>
      <c r="I924" s="15">
        <v>16</v>
      </c>
      <c r="J924" s="15">
        <v>2</v>
      </c>
      <c r="K924" s="19" t="s">
        <v>5550</v>
      </c>
      <c r="L924" s="19">
        <v>2</v>
      </c>
      <c r="M924" s="19" t="s">
        <v>5551</v>
      </c>
      <c r="N924" s="19">
        <v>1</v>
      </c>
      <c r="O924" s="19" t="s">
        <v>5552</v>
      </c>
      <c r="P924" s="19">
        <v>2</v>
      </c>
      <c r="Q924" s="19" t="s">
        <v>5553</v>
      </c>
      <c r="R924" s="19">
        <v>0</v>
      </c>
      <c r="S924" s="19">
        <v>0</v>
      </c>
      <c r="T924" s="19">
        <v>31</v>
      </c>
      <c r="U924" s="19" t="s">
        <v>5554</v>
      </c>
      <c r="V924" s="19">
        <v>26</v>
      </c>
      <c r="W924" s="19" t="s">
        <v>5555</v>
      </c>
      <c r="X924" s="19">
        <v>0</v>
      </c>
      <c r="Y924" s="19">
        <v>0</v>
      </c>
      <c r="Z924" s="19">
        <v>576</v>
      </c>
      <c r="AA924" s="33" t="s">
        <v>5556</v>
      </c>
      <c r="AB924" s="17">
        <f t="shared" si="140"/>
        <v>1</v>
      </c>
      <c r="AC924" s="17">
        <f t="shared" si="141"/>
        <v>1</v>
      </c>
      <c r="AD924" s="17">
        <f t="shared" si="142"/>
        <v>1</v>
      </c>
      <c r="AE924" s="17">
        <f t="shared" si="143"/>
        <v>1</v>
      </c>
      <c r="AF924" s="17" t="str">
        <f t="shared" si="144"/>
        <v/>
      </c>
      <c r="AG924" s="17">
        <f t="shared" si="145"/>
        <v>1</v>
      </c>
      <c r="AH924" s="17">
        <f t="shared" si="146"/>
        <v>1</v>
      </c>
      <c r="AI924" s="17" t="str">
        <f t="shared" si="147"/>
        <v/>
      </c>
      <c r="AJ924" s="17">
        <f t="shared" si="148"/>
        <v>1</v>
      </c>
      <c r="AK924" s="17">
        <f t="shared" si="149"/>
        <v>7</v>
      </c>
    </row>
    <row r="925" spans="1:37" s="17" customFormat="1" ht="409.5" x14ac:dyDescent="0.25">
      <c r="A925" s="13" t="s">
        <v>5557</v>
      </c>
      <c r="B925" s="18">
        <v>922</v>
      </c>
      <c r="C925" s="15" t="s">
        <v>5137</v>
      </c>
      <c r="D925" s="15" t="s">
        <v>5549</v>
      </c>
      <c r="E925" s="16">
        <v>12374</v>
      </c>
      <c r="F925" s="16">
        <v>12374</v>
      </c>
      <c r="G925" s="16">
        <v>14497</v>
      </c>
      <c r="H925" s="15">
        <v>1</v>
      </c>
      <c r="I925" s="15">
        <v>1</v>
      </c>
      <c r="J925" s="15">
        <v>1</v>
      </c>
      <c r="K925" s="19" t="s">
        <v>5558</v>
      </c>
      <c r="L925" s="19">
        <v>3</v>
      </c>
      <c r="M925" s="19" t="s">
        <v>5559</v>
      </c>
      <c r="N925" s="19">
        <v>0</v>
      </c>
      <c r="O925" s="19">
        <v>0</v>
      </c>
      <c r="P925" s="19">
        <v>0</v>
      </c>
      <c r="Q925" s="19">
        <v>0</v>
      </c>
      <c r="R925" s="19">
        <v>5</v>
      </c>
      <c r="S925" s="19" t="s">
        <v>5560</v>
      </c>
      <c r="T925" s="19">
        <v>16</v>
      </c>
      <c r="U925" s="19" t="s">
        <v>5561</v>
      </c>
      <c r="V925" s="19">
        <v>5</v>
      </c>
      <c r="W925" s="19" t="s">
        <v>5562</v>
      </c>
      <c r="X925" s="19">
        <v>0</v>
      </c>
      <c r="Y925" s="19">
        <v>0</v>
      </c>
      <c r="Z925" s="19">
        <v>55</v>
      </c>
      <c r="AA925" s="33" t="s">
        <v>5563</v>
      </c>
      <c r="AB925" s="17">
        <f t="shared" si="140"/>
        <v>1</v>
      </c>
      <c r="AC925" s="17">
        <f t="shared" si="141"/>
        <v>1</v>
      </c>
      <c r="AD925" s="17" t="str">
        <f t="shared" si="142"/>
        <v/>
      </c>
      <c r="AE925" s="17" t="str">
        <f t="shared" si="143"/>
        <v/>
      </c>
      <c r="AF925" s="17">
        <f t="shared" si="144"/>
        <v>1</v>
      </c>
      <c r="AG925" s="17">
        <f t="shared" si="145"/>
        <v>1</v>
      </c>
      <c r="AH925" s="17">
        <f t="shared" si="146"/>
        <v>1</v>
      </c>
      <c r="AI925" s="17" t="str">
        <f t="shared" si="147"/>
        <v/>
      </c>
      <c r="AJ925" s="17">
        <f t="shared" si="148"/>
        <v>1</v>
      </c>
      <c r="AK925" s="17">
        <f t="shared" si="149"/>
        <v>6</v>
      </c>
    </row>
    <row r="926" spans="1:37" s="17" customFormat="1" ht="276" x14ac:dyDescent="0.25">
      <c r="A926" s="13" t="s">
        <v>5564</v>
      </c>
      <c r="B926" s="14">
        <v>923</v>
      </c>
      <c r="C926" s="15" t="s">
        <v>5565</v>
      </c>
      <c r="D926" s="15" t="s">
        <v>5549</v>
      </c>
      <c r="E926" s="16">
        <v>18560</v>
      </c>
      <c r="F926" s="16">
        <v>18560</v>
      </c>
      <c r="G926" s="16">
        <v>21746</v>
      </c>
      <c r="H926" s="15">
        <v>1.5</v>
      </c>
      <c r="I926" s="15">
        <v>1.5</v>
      </c>
      <c r="J926" s="15">
        <v>1</v>
      </c>
      <c r="K926" s="19" t="s">
        <v>5566</v>
      </c>
      <c r="L926" s="19">
        <v>1</v>
      </c>
      <c r="M926" s="19" t="s">
        <v>202</v>
      </c>
      <c r="N926" s="19">
        <v>0</v>
      </c>
      <c r="O926" s="19" t="s">
        <v>5567</v>
      </c>
      <c r="P926" s="19">
        <v>0</v>
      </c>
      <c r="Q926" s="19">
        <v>0</v>
      </c>
      <c r="R926" s="19">
        <v>0</v>
      </c>
      <c r="S926" s="19">
        <v>0</v>
      </c>
      <c r="T926" s="19">
        <v>12</v>
      </c>
      <c r="U926" s="19" t="s">
        <v>5568</v>
      </c>
      <c r="V926" s="19">
        <v>12</v>
      </c>
      <c r="W926" s="19" t="s">
        <v>5569</v>
      </c>
      <c r="X926" s="19">
        <v>0</v>
      </c>
      <c r="Y926" s="19">
        <v>0</v>
      </c>
      <c r="Z926" s="19">
        <v>30</v>
      </c>
      <c r="AA926" s="33" t="s">
        <v>5570</v>
      </c>
      <c r="AB926" s="17">
        <f t="shared" si="140"/>
        <v>1</v>
      </c>
      <c r="AC926" s="17">
        <f t="shared" si="141"/>
        <v>1</v>
      </c>
      <c r="AD926" s="17" t="str">
        <f t="shared" si="142"/>
        <v/>
      </c>
      <c r="AE926" s="17" t="str">
        <f t="shared" si="143"/>
        <v/>
      </c>
      <c r="AF926" s="17" t="str">
        <f t="shared" si="144"/>
        <v/>
      </c>
      <c r="AG926" s="17">
        <f t="shared" si="145"/>
        <v>1</v>
      </c>
      <c r="AH926" s="17">
        <f t="shared" si="146"/>
        <v>1</v>
      </c>
      <c r="AI926" s="17" t="str">
        <f t="shared" si="147"/>
        <v/>
      </c>
      <c r="AJ926" s="17">
        <f t="shared" si="148"/>
        <v>1</v>
      </c>
      <c r="AK926" s="17">
        <f t="shared" si="149"/>
        <v>5</v>
      </c>
    </row>
    <row r="927" spans="1:37" s="17" customFormat="1" ht="216" x14ac:dyDescent="0.25">
      <c r="A927" s="13" t="s">
        <v>5571</v>
      </c>
      <c r="B927" s="18">
        <v>924</v>
      </c>
      <c r="C927" s="15" t="s">
        <v>5572</v>
      </c>
      <c r="D927" s="15" t="s">
        <v>5549</v>
      </c>
      <c r="E927" s="16">
        <v>12374</v>
      </c>
      <c r="F927" s="16">
        <v>12374</v>
      </c>
      <c r="G927" s="16">
        <v>14497</v>
      </c>
      <c r="H927" s="15">
        <v>1</v>
      </c>
      <c r="I927" s="15">
        <v>1</v>
      </c>
      <c r="J927" s="15">
        <v>2</v>
      </c>
      <c r="K927" s="19" t="s">
        <v>5573</v>
      </c>
      <c r="L927" s="19">
        <v>0</v>
      </c>
      <c r="M927" s="19" t="s">
        <v>5574</v>
      </c>
      <c r="N927" s="19">
        <v>0</v>
      </c>
      <c r="O927" s="19" t="s">
        <v>5575</v>
      </c>
      <c r="P927" s="19">
        <v>0</v>
      </c>
      <c r="Q927" s="19">
        <v>0</v>
      </c>
      <c r="R927" s="19">
        <v>0</v>
      </c>
      <c r="S927" s="19">
        <v>0</v>
      </c>
      <c r="T927" s="19">
        <v>5</v>
      </c>
      <c r="U927" s="19" t="s">
        <v>5576</v>
      </c>
      <c r="V927" s="19">
        <v>8</v>
      </c>
      <c r="W927" s="19" t="s">
        <v>5577</v>
      </c>
      <c r="X927" s="19">
        <v>0</v>
      </c>
      <c r="Y927" s="19">
        <v>0</v>
      </c>
      <c r="Z927" s="19">
        <v>8</v>
      </c>
      <c r="AA927" s="33" t="s">
        <v>5578</v>
      </c>
      <c r="AB927" s="17">
        <f t="shared" si="140"/>
        <v>1</v>
      </c>
      <c r="AC927" s="17" t="str">
        <f t="shared" si="141"/>
        <v/>
      </c>
      <c r="AD927" s="17" t="str">
        <f t="shared" si="142"/>
        <v/>
      </c>
      <c r="AE927" s="17" t="str">
        <f t="shared" si="143"/>
        <v/>
      </c>
      <c r="AF927" s="17" t="str">
        <f t="shared" si="144"/>
        <v/>
      </c>
      <c r="AG927" s="17">
        <f t="shared" si="145"/>
        <v>1</v>
      </c>
      <c r="AH927" s="17">
        <f t="shared" si="146"/>
        <v>1</v>
      </c>
      <c r="AI927" s="17" t="str">
        <f t="shared" si="147"/>
        <v/>
      </c>
      <c r="AJ927" s="17">
        <f t="shared" si="148"/>
        <v>1</v>
      </c>
      <c r="AK927" s="17">
        <f t="shared" si="149"/>
        <v>4</v>
      </c>
    </row>
    <row r="928" spans="1:37" s="17" customFormat="1" ht="108" x14ac:dyDescent="0.25">
      <c r="A928" s="13" t="s">
        <v>5579</v>
      </c>
      <c r="B928" s="14">
        <v>925</v>
      </c>
      <c r="C928" s="15" t="s">
        <v>495</v>
      </c>
      <c r="D928" s="15" t="s">
        <v>5549</v>
      </c>
      <c r="E928" s="16">
        <v>12374</v>
      </c>
      <c r="F928" s="16">
        <v>12374</v>
      </c>
      <c r="G928" s="16">
        <v>14497</v>
      </c>
      <c r="H928" s="15">
        <v>1</v>
      </c>
      <c r="I928" s="15">
        <v>1</v>
      </c>
      <c r="J928" s="15">
        <v>1</v>
      </c>
      <c r="K928" s="19" t="s">
        <v>5580</v>
      </c>
      <c r="L928" s="19">
        <v>1</v>
      </c>
      <c r="M928" s="19" t="s">
        <v>5581</v>
      </c>
      <c r="N928" s="19">
        <v>0</v>
      </c>
      <c r="O928" s="19">
        <v>0</v>
      </c>
      <c r="P928" s="19">
        <v>0</v>
      </c>
      <c r="Q928" s="19">
        <v>0</v>
      </c>
      <c r="R928" s="19">
        <v>0</v>
      </c>
      <c r="S928" s="19">
        <v>0</v>
      </c>
      <c r="T928" s="19">
        <v>4</v>
      </c>
      <c r="U928" s="19" t="s">
        <v>5582</v>
      </c>
      <c r="V928" s="19">
        <v>7</v>
      </c>
      <c r="W928" s="19" t="s">
        <v>5583</v>
      </c>
      <c r="X928" s="19">
        <v>0</v>
      </c>
      <c r="Y928" s="19">
        <v>0</v>
      </c>
      <c r="Z928" s="19">
        <v>0</v>
      </c>
      <c r="AA928" s="33" t="s">
        <v>5584</v>
      </c>
      <c r="AB928" s="17">
        <f t="shared" si="140"/>
        <v>1</v>
      </c>
      <c r="AC928" s="17">
        <f t="shared" si="141"/>
        <v>1</v>
      </c>
      <c r="AD928" s="17" t="str">
        <f t="shared" si="142"/>
        <v/>
      </c>
      <c r="AE928" s="17" t="str">
        <f t="shared" si="143"/>
        <v/>
      </c>
      <c r="AF928" s="17" t="str">
        <f t="shared" si="144"/>
        <v/>
      </c>
      <c r="AG928" s="17">
        <f t="shared" si="145"/>
        <v>1</v>
      </c>
      <c r="AH928" s="17">
        <f t="shared" si="146"/>
        <v>1</v>
      </c>
      <c r="AI928" s="17" t="str">
        <f t="shared" si="147"/>
        <v/>
      </c>
      <c r="AJ928" s="17" t="str">
        <f t="shared" si="148"/>
        <v/>
      </c>
      <c r="AK928" s="17">
        <f t="shared" si="149"/>
        <v>4</v>
      </c>
    </row>
    <row r="929" spans="1:37" s="17" customFormat="1" ht="372" x14ac:dyDescent="0.25">
      <c r="A929" s="13" t="s">
        <v>5585</v>
      </c>
      <c r="B929" s="18">
        <v>926</v>
      </c>
      <c r="C929" s="15" t="s">
        <v>5586</v>
      </c>
      <c r="D929" s="15" t="s">
        <v>5549</v>
      </c>
      <c r="E929" s="16">
        <v>18560</v>
      </c>
      <c r="F929" s="16">
        <v>18560</v>
      </c>
      <c r="G929" s="16">
        <v>21746</v>
      </c>
      <c r="H929" s="15">
        <v>1.5</v>
      </c>
      <c r="I929" s="15">
        <v>1.5</v>
      </c>
      <c r="J929" s="15">
        <v>1</v>
      </c>
      <c r="K929" s="19" t="s">
        <v>60</v>
      </c>
      <c r="L929" s="19">
        <v>2</v>
      </c>
      <c r="M929" s="19" t="s">
        <v>3232</v>
      </c>
      <c r="N929" s="19">
        <v>0</v>
      </c>
      <c r="O929" s="19" t="s">
        <v>5587</v>
      </c>
      <c r="P929" s="19">
        <v>0</v>
      </c>
      <c r="Q929" s="19">
        <v>0</v>
      </c>
      <c r="R929" s="19">
        <v>0</v>
      </c>
      <c r="S929" s="19">
        <v>0</v>
      </c>
      <c r="T929" s="19">
        <v>7</v>
      </c>
      <c r="U929" s="19" t="s">
        <v>5588</v>
      </c>
      <c r="V929" s="19">
        <v>13</v>
      </c>
      <c r="W929" s="19" t="s">
        <v>5589</v>
      </c>
      <c r="X929" s="19">
        <v>0</v>
      </c>
      <c r="Y929" s="19">
        <v>0</v>
      </c>
      <c r="Z929" s="19">
        <v>17</v>
      </c>
      <c r="AA929" s="33" t="s">
        <v>5590</v>
      </c>
      <c r="AB929" s="17">
        <f t="shared" si="140"/>
        <v>1</v>
      </c>
      <c r="AC929" s="17">
        <f t="shared" si="141"/>
        <v>1</v>
      </c>
      <c r="AD929" s="17" t="str">
        <f t="shared" si="142"/>
        <v/>
      </c>
      <c r="AE929" s="17" t="str">
        <f t="shared" si="143"/>
        <v/>
      </c>
      <c r="AF929" s="17" t="str">
        <f t="shared" si="144"/>
        <v/>
      </c>
      <c r="AG929" s="17">
        <f t="shared" si="145"/>
        <v>1</v>
      </c>
      <c r="AH929" s="17">
        <f t="shared" si="146"/>
        <v>1</v>
      </c>
      <c r="AI929" s="17" t="str">
        <f t="shared" si="147"/>
        <v/>
      </c>
      <c r="AJ929" s="17">
        <f t="shared" si="148"/>
        <v>1</v>
      </c>
      <c r="AK929" s="17">
        <f t="shared" si="149"/>
        <v>5</v>
      </c>
    </row>
    <row r="930" spans="1:37" s="17" customFormat="1" ht="132" x14ac:dyDescent="0.25">
      <c r="A930" s="13" t="s">
        <v>5591</v>
      </c>
      <c r="B930" s="14">
        <v>927</v>
      </c>
      <c r="C930" s="15" t="s">
        <v>5592</v>
      </c>
      <c r="D930" s="15" t="s">
        <v>5549</v>
      </c>
      <c r="E930" s="16">
        <v>18560</v>
      </c>
      <c r="F930" s="16">
        <v>18560</v>
      </c>
      <c r="G930" s="16">
        <v>21746</v>
      </c>
      <c r="H930" s="15">
        <v>1.5</v>
      </c>
      <c r="I930" s="15">
        <v>1.5</v>
      </c>
      <c r="J930" s="15">
        <v>1</v>
      </c>
      <c r="K930" s="19" t="s">
        <v>60</v>
      </c>
      <c r="L930" s="19">
        <v>2</v>
      </c>
      <c r="M930" s="19" t="s">
        <v>5593</v>
      </c>
      <c r="N930" s="19">
        <v>0</v>
      </c>
      <c r="O930" s="19" t="s">
        <v>5594</v>
      </c>
      <c r="P930" s="19">
        <v>0</v>
      </c>
      <c r="Q930" s="19">
        <v>0</v>
      </c>
      <c r="R930" s="19">
        <v>0</v>
      </c>
      <c r="S930" s="19">
        <v>0</v>
      </c>
      <c r="T930" s="19">
        <v>7</v>
      </c>
      <c r="U930" s="19" t="s">
        <v>5595</v>
      </c>
      <c r="V930" s="19">
        <v>7</v>
      </c>
      <c r="W930" s="19" t="s">
        <v>5596</v>
      </c>
      <c r="X930" s="19">
        <v>0</v>
      </c>
      <c r="Y930" s="19">
        <v>0</v>
      </c>
      <c r="Z930" s="19">
        <v>10</v>
      </c>
      <c r="AA930" s="33" t="s">
        <v>5597</v>
      </c>
      <c r="AB930" s="17">
        <f t="shared" si="140"/>
        <v>1</v>
      </c>
      <c r="AC930" s="17">
        <f t="shared" si="141"/>
        <v>1</v>
      </c>
      <c r="AD930" s="17" t="str">
        <f t="shared" si="142"/>
        <v/>
      </c>
      <c r="AE930" s="17" t="str">
        <f t="shared" si="143"/>
        <v/>
      </c>
      <c r="AF930" s="17" t="str">
        <f t="shared" si="144"/>
        <v/>
      </c>
      <c r="AG930" s="17">
        <f t="shared" si="145"/>
        <v>1</v>
      </c>
      <c r="AH930" s="17">
        <f t="shared" si="146"/>
        <v>1</v>
      </c>
      <c r="AI930" s="17" t="str">
        <f t="shared" si="147"/>
        <v/>
      </c>
      <c r="AJ930" s="17">
        <f t="shared" si="148"/>
        <v>1</v>
      </c>
      <c r="AK930" s="17">
        <f t="shared" si="149"/>
        <v>5</v>
      </c>
    </row>
    <row r="931" spans="1:37" s="17" customFormat="1" ht="156" x14ac:dyDescent="0.25">
      <c r="A931" s="13" t="s">
        <v>5598</v>
      </c>
      <c r="B931" s="18">
        <v>928</v>
      </c>
      <c r="C931" s="15" t="s">
        <v>5599</v>
      </c>
      <c r="D931" s="15" t="s">
        <v>5549</v>
      </c>
      <c r="E931" s="16">
        <v>12374</v>
      </c>
      <c r="F931" s="16">
        <v>12374</v>
      </c>
      <c r="G931" s="16">
        <v>14497</v>
      </c>
      <c r="H931" s="15">
        <v>1</v>
      </c>
      <c r="I931" s="15">
        <v>1</v>
      </c>
      <c r="J931" s="15">
        <v>1</v>
      </c>
      <c r="K931" s="19" t="s">
        <v>5600</v>
      </c>
      <c r="L931" s="19">
        <v>0</v>
      </c>
      <c r="M931" s="19">
        <v>0</v>
      </c>
      <c r="N931" s="19">
        <v>0</v>
      </c>
      <c r="O931" s="19">
        <v>0</v>
      </c>
      <c r="P931" s="19">
        <v>0</v>
      </c>
      <c r="Q931" s="19">
        <v>0</v>
      </c>
      <c r="R931" s="19">
        <v>0</v>
      </c>
      <c r="S931" s="19">
        <v>0</v>
      </c>
      <c r="T931" s="19">
        <v>5</v>
      </c>
      <c r="U931" s="19" t="s">
        <v>5601</v>
      </c>
      <c r="V931" s="19">
        <v>6</v>
      </c>
      <c r="W931" s="19" t="s">
        <v>5602</v>
      </c>
      <c r="X931" s="19">
        <v>0</v>
      </c>
      <c r="Y931" s="19">
        <v>0</v>
      </c>
      <c r="Z931" s="19">
        <v>11</v>
      </c>
      <c r="AA931" s="33" t="s">
        <v>5603</v>
      </c>
      <c r="AB931" s="17">
        <f t="shared" si="140"/>
        <v>1</v>
      </c>
      <c r="AC931" s="17" t="str">
        <f t="shared" si="141"/>
        <v/>
      </c>
      <c r="AD931" s="17" t="str">
        <f t="shared" si="142"/>
        <v/>
      </c>
      <c r="AE931" s="17" t="str">
        <f t="shared" si="143"/>
        <v/>
      </c>
      <c r="AF931" s="17" t="str">
        <f t="shared" si="144"/>
        <v/>
      </c>
      <c r="AG931" s="17">
        <f t="shared" si="145"/>
        <v>1</v>
      </c>
      <c r="AH931" s="17">
        <f t="shared" si="146"/>
        <v>1</v>
      </c>
      <c r="AI931" s="17" t="str">
        <f t="shared" si="147"/>
        <v/>
      </c>
      <c r="AJ931" s="17">
        <f t="shared" si="148"/>
        <v>1</v>
      </c>
      <c r="AK931" s="17">
        <f t="shared" si="149"/>
        <v>4</v>
      </c>
    </row>
    <row r="932" spans="1:37" s="17" customFormat="1" ht="60" x14ac:dyDescent="0.25">
      <c r="A932" s="13" t="s">
        <v>5604</v>
      </c>
      <c r="B932" s="14">
        <v>929</v>
      </c>
      <c r="C932" s="15" t="s">
        <v>5605</v>
      </c>
      <c r="D932" s="15" t="s">
        <v>5549</v>
      </c>
      <c r="E932" s="16">
        <v>12374</v>
      </c>
      <c r="F932" s="16">
        <v>12374</v>
      </c>
      <c r="G932" s="16">
        <v>14497</v>
      </c>
      <c r="H932" s="15">
        <v>1</v>
      </c>
      <c r="I932" s="15">
        <v>1</v>
      </c>
      <c r="J932" s="15">
        <v>0</v>
      </c>
      <c r="K932" s="19">
        <v>0</v>
      </c>
      <c r="L932" s="19">
        <v>0</v>
      </c>
      <c r="M932" s="19">
        <v>0</v>
      </c>
      <c r="N932" s="19">
        <v>0</v>
      </c>
      <c r="O932" s="19">
        <v>0</v>
      </c>
      <c r="P932" s="19">
        <v>0</v>
      </c>
      <c r="Q932" s="19">
        <v>0</v>
      </c>
      <c r="R932" s="19">
        <v>0</v>
      </c>
      <c r="S932" s="19">
        <v>0</v>
      </c>
      <c r="T932" s="19">
        <v>7</v>
      </c>
      <c r="U932" s="19" t="s">
        <v>5606</v>
      </c>
      <c r="V932" s="19">
        <v>2</v>
      </c>
      <c r="W932" s="19" t="s">
        <v>5607</v>
      </c>
      <c r="X932" s="19">
        <v>0</v>
      </c>
      <c r="Y932" s="19">
        <v>0</v>
      </c>
      <c r="Z932" s="19">
        <v>0</v>
      </c>
      <c r="AA932" s="33">
        <v>0</v>
      </c>
      <c r="AB932" s="17" t="str">
        <f t="shared" si="140"/>
        <v/>
      </c>
      <c r="AC932" s="17" t="str">
        <f t="shared" si="141"/>
        <v/>
      </c>
      <c r="AD932" s="17" t="str">
        <f t="shared" si="142"/>
        <v/>
      </c>
      <c r="AE932" s="17" t="str">
        <f t="shared" si="143"/>
        <v/>
      </c>
      <c r="AF932" s="17" t="str">
        <f t="shared" si="144"/>
        <v/>
      </c>
      <c r="AG932" s="17">
        <f t="shared" si="145"/>
        <v>1</v>
      </c>
      <c r="AH932" s="17">
        <f t="shared" si="146"/>
        <v>1</v>
      </c>
      <c r="AI932" s="17" t="str">
        <f t="shared" si="147"/>
        <v/>
      </c>
      <c r="AJ932" s="17" t="str">
        <f t="shared" si="148"/>
        <v/>
      </c>
      <c r="AK932" s="17">
        <f t="shared" si="149"/>
        <v>2</v>
      </c>
    </row>
    <row r="933" spans="1:37" s="17" customFormat="1" ht="84" x14ac:dyDescent="0.25">
      <c r="A933" s="13" t="s">
        <v>5608</v>
      </c>
      <c r="B933" s="18">
        <v>930</v>
      </c>
      <c r="C933" s="15" t="s">
        <v>5609</v>
      </c>
      <c r="D933" s="15" t="s">
        <v>5549</v>
      </c>
      <c r="E933" s="16">
        <v>12374</v>
      </c>
      <c r="F933" s="16">
        <v>12374</v>
      </c>
      <c r="G933" s="16">
        <v>14497</v>
      </c>
      <c r="H933" s="15">
        <v>1</v>
      </c>
      <c r="I933" s="15">
        <v>1</v>
      </c>
      <c r="J933" s="15">
        <v>1</v>
      </c>
      <c r="K933" s="19" t="s">
        <v>5610</v>
      </c>
      <c r="L933" s="19">
        <v>0</v>
      </c>
      <c r="M933" s="19">
        <v>0</v>
      </c>
      <c r="N933" s="19">
        <v>0</v>
      </c>
      <c r="O933" s="19">
        <v>0</v>
      </c>
      <c r="P933" s="19">
        <v>0</v>
      </c>
      <c r="Q933" s="19">
        <v>0</v>
      </c>
      <c r="R933" s="19">
        <v>0</v>
      </c>
      <c r="S933" s="19">
        <v>0</v>
      </c>
      <c r="T933" s="19">
        <v>12</v>
      </c>
      <c r="U933" s="19" t="s">
        <v>5611</v>
      </c>
      <c r="V933" s="19">
        <v>5</v>
      </c>
      <c r="W933" s="19" t="s">
        <v>5612</v>
      </c>
      <c r="X933" s="19">
        <v>0</v>
      </c>
      <c r="Y933" s="19">
        <v>0</v>
      </c>
      <c r="Z933" s="19">
        <v>32</v>
      </c>
      <c r="AA933" s="33" t="s">
        <v>5613</v>
      </c>
      <c r="AB933" s="17">
        <f t="shared" si="140"/>
        <v>1</v>
      </c>
      <c r="AC933" s="17" t="str">
        <f t="shared" si="141"/>
        <v/>
      </c>
      <c r="AD933" s="17" t="str">
        <f t="shared" si="142"/>
        <v/>
      </c>
      <c r="AE933" s="17" t="str">
        <f t="shared" si="143"/>
        <v/>
      </c>
      <c r="AF933" s="17" t="str">
        <f t="shared" si="144"/>
        <v/>
      </c>
      <c r="AG933" s="17">
        <f t="shared" si="145"/>
        <v>1</v>
      </c>
      <c r="AH933" s="17">
        <f t="shared" si="146"/>
        <v>1</v>
      </c>
      <c r="AI933" s="17" t="str">
        <f t="shared" si="147"/>
        <v/>
      </c>
      <c r="AJ933" s="17">
        <f t="shared" si="148"/>
        <v>1</v>
      </c>
      <c r="AK933" s="17">
        <f t="shared" si="149"/>
        <v>4</v>
      </c>
    </row>
    <row r="934" spans="1:37" s="17" customFormat="1" ht="132" x14ac:dyDescent="0.25">
      <c r="A934" s="13" t="s">
        <v>5614</v>
      </c>
      <c r="B934" s="14">
        <v>931</v>
      </c>
      <c r="C934" s="15" t="s">
        <v>5615</v>
      </c>
      <c r="D934" s="15" t="s">
        <v>5549</v>
      </c>
      <c r="E934" s="16">
        <v>18560</v>
      </c>
      <c r="F934" s="16">
        <v>18560</v>
      </c>
      <c r="G934" s="16">
        <v>21746</v>
      </c>
      <c r="H934" s="15">
        <v>1.5</v>
      </c>
      <c r="I934" s="15">
        <v>1.5</v>
      </c>
      <c r="J934" s="15">
        <v>2</v>
      </c>
      <c r="K934" s="19" t="s">
        <v>5616</v>
      </c>
      <c r="L934" s="19">
        <v>1</v>
      </c>
      <c r="M934" s="19" t="s">
        <v>5617</v>
      </c>
      <c r="N934" s="19">
        <v>0</v>
      </c>
      <c r="O934" s="19" t="s">
        <v>5587</v>
      </c>
      <c r="P934" s="19">
        <v>0</v>
      </c>
      <c r="Q934" s="19">
        <v>0</v>
      </c>
      <c r="R934" s="19">
        <v>0</v>
      </c>
      <c r="S934" s="19">
        <v>0</v>
      </c>
      <c r="T934" s="19">
        <v>5</v>
      </c>
      <c r="U934" s="19" t="s">
        <v>5618</v>
      </c>
      <c r="V934" s="19">
        <v>5</v>
      </c>
      <c r="W934" s="19" t="s">
        <v>5619</v>
      </c>
      <c r="X934" s="19">
        <v>0</v>
      </c>
      <c r="Y934" s="19">
        <v>0</v>
      </c>
      <c r="Z934" s="19">
        <v>22</v>
      </c>
      <c r="AA934" s="33" t="s">
        <v>5620</v>
      </c>
      <c r="AB934" s="17">
        <f t="shared" si="140"/>
        <v>1</v>
      </c>
      <c r="AC934" s="17">
        <f t="shared" si="141"/>
        <v>1</v>
      </c>
      <c r="AD934" s="17" t="str">
        <f t="shared" si="142"/>
        <v/>
      </c>
      <c r="AE934" s="17" t="str">
        <f t="shared" si="143"/>
        <v/>
      </c>
      <c r="AF934" s="17" t="str">
        <f t="shared" si="144"/>
        <v/>
      </c>
      <c r="AG934" s="17">
        <f t="shared" si="145"/>
        <v>1</v>
      </c>
      <c r="AH934" s="17">
        <f t="shared" si="146"/>
        <v>1</v>
      </c>
      <c r="AI934" s="17" t="str">
        <f t="shared" si="147"/>
        <v/>
      </c>
      <c r="AJ934" s="17">
        <f t="shared" si="148"/>
        <v>1</v>
      </c>
      <c r="AK934" s="17">
        <f t="shared" si="149"/>
        <v>5</v>
      </c>
    </row>
    <row r="935" spans="1:37" s="17" customFormat="1" ht="84" x14ac:dyDescent="0.25">
      <c r="A935" s="13" t="s">
        <v>5621</v>
      </c>
      <c r="B935" s="18">
        <v>932</v>
      </c>
      <c r="C935" s="15" t="s">
        <v>5622</v>
      </c>
      <c r="D935" s="15" t="s">
        <v>5549</v>
      </c>
      <c r="E935" s="16">
        <v>12374</v>
      </c>
      <c r="F935" s="16">
        <v>12374</v>
      </c>
      <c r="G935" s="16">
        <v>14497</v>
      </c>
      <c r="H935" s="15">
        <v>1</v>
      </c>
      <c r="I935" s="15">
        <v>1</v>
      </c>
      <c r="J935" s="15">
        <v>1</v>
      </c>
      <c r="K935" s="19" t="s">
        <v>5623</v>
      </c>
      <c r="L935" s="19">
        <v>0</v>
      </c>
      <c r="M935" s="19">
        <v>0</v>
      </c>
      <c r="N935" s="19">
        <v>0</v>
      </c>
      <c r="O935" s="19" t="s">
        <v>5594</v>
      </c>
      <c r="P935" s="19">
        <v>0</v>
      </c>
      <c r="Q935" s="19">
        <v>0</v>
      </c>
      <c r="R935" s="19">
        <v>0</v>
      </c>
      <c r="S935" s="19">
        <v>0</v>
      </c>
      <c r="T935" s="19">
        <v>4</v>
      </c>
      <c r="U935" s="19" t="s">
        <v>5624</v>
      </c>
      <c r="V935" s="19">
        <v>4</v>
      </c>
      <c r="W935" s="19" t="s">
        <v>5625</v>
      </c>
      <c r="X935" s="19">
        <v>0</v>
      </c>
      <c r="Y935" s="19">
        <v>0</v>
      </c>
      <c r="Z935" s="19">
        <v>0</v>
      </c>
      <c r="AA935" s="33" t="s">
        <v>5626</v>
      </c>
      <c r="AB935" s="17">
        <f t="shared" si="140"/>
        <v>1</v>
      </c>
      <c r="AC935" s="17" t="str">
        <f t="shared" si="141"/>
        <v/>
      </c>
      <c r="AD935" s="17" t="str">
        <f t="shared" si="142"/>
        <v/>
      </c>
      <c r="AE935" s="17" t="str">
        <f t="shared" si="143"/>
        <v/>
      </c>
      <c r="AF935" s="17" t="str">
        <f t="shared" si="144"/>
        <v/>
      </c>
      <c r="AG935" s="17">
        <f t="shared" si="145"/>
        <v>1</v>
      </c>
      <c r="AH935" s="17">
        <f t="shared" si="146"/>
        <v>1</v>
      </c>
      <c r="AI935" s="17" t="str">
        <f t="shared" si="147"/>
        <v/>
      </c>
      <c r="AJ935" s="17" t="str">
        <f t="shared" si="148"/>
        <v/>
      </c>
      <c r="AK935" s="17">
        <f t="shared" si="149"/>
        <v>3</v>
      </c>
    </row>
    <row r="936" spans="1:37" s="17" customFormat="1" ht="156" x14ac:dyDescent="0.25">
      <c r="A936" s="13" t="s">
        <v>5627</v>
      </c>
      <c r="B936" s="14">
        <v>933</v>
      </c>
      <c r="C936" s="15" t="s">
        <v>5628</v>
      </c>
      <c r="D936" s="15" t="s">
        <v>5549</v>
      </c>
      <c r="E936" s="16">
        <v>12374</v>
      </c>
      <c r="F936" s="16">
        <v>12374</v>
      </c>
      <c r="G936" s="16">
        <v>14497</v>
      </c>
      <c r="H936" s="15">
        <v>1</v>
      </c>
      <c r="I936" s="15">
        <v>1</v>
      </c>
      <c r="J936" s="15">
        <v>1</v>
      </c>
      <c r="K936" s="19" t="s">
        <v>1441</v>
      </c>
      <c r="L936" s="19">
        <v>0</v>
      </c>
      <c r="M936" s="19">
        <v>0</v>
      </c>
      <c r="N936" s="19">
        <v>0</v>
      </c>
      <c r="O936" s="19">
        <v>0</v>
      </c>
      <c r="P936" s="19">
        <v>0</v>
      </c>
      <c r="Q936" s="19">
        <v>0</v>
      </c>
      <c r="R936" s="19">
        <v>0</v>
      </c>
      <c r="S936" s="19">
        <v>0</v>
      </c>
      <c r="T936" s="19">
        <v>10</v>
      </c>
      <c r="U936" s="19" t="s">
        <v>5629</v>
      </c>
      <c r="V936" s="19">
        <v>2</v>
      </c>
      <c r="W936" s="19" t="s">
        <v>5630</v>
      </c>
      <c r="X936" s="19">
        <v>0</v>
      </c>
      <c r="Y936" s="19">
        <v>0</v>
      </c>
      <c r="Z936" s="19">
        <v>53</v>
      </c>
      <c r="AA936" s="33" t="s">
        <v>5631</v>
      </c>
      <c r="AB936" s="17">
        <f t="shared" si="140"/>
        <v>1</v>
      </c>
      <c r="AC936" s="17" t="str">
        <f t="shared" si="141"/>
        <v/>
      </c>
      <c r="AD936" s="17" t="str">
        <f t="shared" si="142"/>
        <v/>
      </c>
      <c r="AE936" s="17" t="str">
        <f t="shared" si="143"/>
        <v/>
      </c>
      <c r="AF936" s="17" t="str">
        <f t="shared" si="144"/>
        <v/>
      </c>
      <c r="AG936" s="17">
        <f t="shared" si="145"/>
        <v>1</v>
      </c>
      <c r="AH936" s="17">
        <f t="shared" si="146"/>
        <v>1</v>
      </c>
      <c r="AI936" s="17" t="str">
        <f t="shared" si="147"/>
        <v/>
      </c>
      <c r="AJ936" s="17">
        <f t="shared" si="148"/>
        <v>1</v>
      </c>
      <c r="AK936" s="17">
        <f t="shared" si="149"/>
        <v>4</v>
      </c>
    </row>
    <row r="937" spans="1:37" s="17" customFormat="1" ht="108" x14ac:dyDescent="0.25">
      <c r="A937" s="13" t="s">
        <v>5632</v>
      </c>
      <c r="B937" s="18">
        <v>934</v>
      </c>
      <c r="C937" s="15" t="s">
        <v>5633</v>
      </c>
      <c r="D937" s="15" t="s">
        <v>5634</v>
      </c>
      <c r="E937" s="16">
        <v>111360</v>
      </c>
      <c r="F937" s="16">
        <v>111360</v>
      </c>
      <c r="G937" s="16">
        <v>125460</v>
      </c>
      <c r="H937" s="15">
        <v>9</v>
      </c>
      <c r="I937" s="15">
        <v>9</v>
      </c>
      <c r="J937" s="15">
        <v>3</v>
      </c>
      <c r="K937" s="19" t="s">
        <v>5635</v>
      </c>
      <c r="L937" s="19">
        <v>3</v>
      </c>
      <c r="M937" s="19" t="s">
        <v>5636</v>
      </c>
      <c r="N937" s="19">
        <v>0</v>
      </c>
      <c r="O937" s="19">
        <v>0</v>
      </c>
      <c r="P937" s="19">
        <v>1</v>
      </c>
      <c r="Q937" s="19" t="s">
        <v>5637</v>
      </c>
      <c r="R937" s="19">
        <v>0</v>
      </c>
      <c r="S937" s="19">
        <v>0</v>
      </c>
      <c r="T937" s="19">
        <v>21</v>
      </c>
      <c r="U937" s="19" t="s">
        <v>5638</v>
      </c>
      <c r="V937" s="19">
        <v>7</v>
      </c>
      <c r="W937" s="19" t="s">
        <v>5639</v>
      </c>
      <c r="X937" s="19">
        <v>0</v>
      </c>
      <c r="Y937" s="19" t="s">
        <v>367</v>
      </c>
      <c r="Z937" s="19">
        <v>216</v>
      </c>
      <c r="AA937" s="33">
        <v>0</v>
      </c>
      <c r="AB937" s="17">
        <f t="shared" si="140"/>
        <v>1</v>
      </c>
      <c r="AC937" s="17">
        <f t="shared" si="141"/>
        <v>1</v>
      </c>
      <c r="AD937" s="17" t="str">
        <f t="shared" si="142"/>
        <v/>
      </c>
      <c r="AE937" s="17">
        <f t="shared" si="143"/>
        <v>1</v>
      </c>
      <c r="AF937" s="17" t="str">
        <f t="shared" si="144"/>
        <v/>
      </c>
      <c r="AG937" s="17">
        <f t="shared" si="145"/>
        <v>1</v>
      </c>
      <c r="AH937" s="17">
        <f t="shared" si="146"/>
        <v>1</v>
      </c>
      <c r="AI937" s="17" t="str">
        <f t="shared" si="147"/>
        <v/>
      </c>
      <c r="AJ937" s="17">
        <f t="shared" si="148"/>
        <v>1</v>
      </c>
      <c r="AK937" s="17">
        <f t="shared" si="149"/>
        <v>6</v>
      </c>
    </row>
    <row r="938" spans="1:37" s="17" customFormat="1" ht="409.5" x14ac:dyDescent="0.25">
      <c r="A938" s="13" t="s">
        <v>5640</v>
      </c>
      <c r="B938" s="14">
        <v>935</v>
      </c>
      <c r="C938" s="15" t="s">
        <v>5641</v>
      </c>
      <c r="D938" s="15" t="s">
        <v>5634</v>
      </c>
      <c r="E938" s="16">
        <v>49494</v>
      </c>
      <c r="F938" s="16">
        <v>49494</v>
      </c>
      <c r="G938" s="16">
        <v>55760</v>
      </c>
      <c r="H938" s="15">
        <v>4</v>
      </c>
      <c r="I938" s="15">
        <v>4</v>
      </c>
      <c r="J938" s="15">
        <v>3</v>
      </c>
      <c r="K938" s="19" t="s">
        <v>5642</v>
      </c>
      <c r="L938" s="19">
        <v>0</v>
      </c>
      <c r="M938" s="19">
        <v>0</v>
      </c>
      <c r="N938" s="19">
        <v>0</v>
      </c>
      <c r="O938" s="19">
        <v>0</v>
      </c>
      <c r="P938" s="19">
        <v>0</v>
      </c>
      <c r="Q938" s="19">
        <v>0</v>
      </c>
      <c r="R938" s="19">
        <v>0</v>
      </c>
      <c r="S938" s="19">
        <v>0</v>
      </c>
      <c r="T938" s="19">
        <v>24</v>
      </c>
      <c r="U938" s="19" t="s">
        <v>5643</v>
      </c>
      <c r="V938" s="19">
        <v>6</v>
      </c>
      <c r="W938" s="19" t="s">
        <v>5644</v>
      </c>
      <c r="X938" s="19">
        <v>0</v>
      </c>
      <c r="Y938" s="19">
        <v>0</v>
      </c>
      <c r="Z938" s="19">
        <v>215</v>
      </c>
      <c r="AA938" s="33" t="s">
        <v>5645</v>
      </c>
      <c r="AB938" s="17">
        <f t="shared" si="140"/>
        <v>1</v>
      </c>
      <c r="AC938" s="17" t="str">
        <f t="shared" si="141"/>
        <v/>
      </c>
      <c r="AD938" s="17" t="str">
        <f t="shared" si="142"/>
        <v/>
      </c>
      <c r="AE938" s="17" t="str">
        <f t="shared" si="143"/>
        <v/>
      </c>
      <c r="AF938" s="17" t="str">
        <f t="shared" si="144"/>
        <v/>
      </c>
      <c r="AG938" s="17">
        <f t="shared" si="145"/>
        <v>1</v>
      </c>
      <c r="AH938" s="17">
        <f t="shared" si="146"/>
        <v>1</v>
      </c>
      <c r="AI938" s="17" t="str">
        <f t="shared" si="147"/>
        <v/>
      </c>
      <c r="AJ938" s="17">
        <f t="shared" si="148"/>
        <v>1</v>
      </c>
      <c r="AK938" s="17">
        <f t="shared" si="149"/>
        <v>4</v>
      </c>
    </row>
    <row r="939" spans="1:37" s="17" customFormat="1" x14ac:dyDescent="0.25">
      <c r="A939" s="13" t="s">
        <v>5646</v>
      </c>
      <c r="B939" s="18">
        <v>936</v>
      </c>
      <c r="C939" s="15" t="s">
        <v>5647</v>
      </c>
      <c r="D939" s="15" t="s">
        <v>5634</v>
      </c>
      <c r="E939" s="16">
        <v>12374</v>
      </c>
      <c r="F939" s="16">
        <v>12374</v>
      </c>
      <c r="G939" s="16">
        <v>13940</v>
      </c>
      <c r="H939" s="15">
        <v>1</v>
      </c>
      <c r="I939" s="15">
        <v>1</v>
      </c>
      <c r="J939" s="15">
        <v>2</v>
      </c>
      <c r="K939" s="19" t="s">
        <v>5648</v>
      </c>
      <c r="L939" s="19">
        <v>0</v>
      </c>
      <c r="M939" s="19">
        <v>0</v>
      </c>
      <c r="N939" s="19">
        <v>0</v>
      </c>
      <c r="O939" s="19">
        <v>0</v>
      </c>
      <c r="P939" s="19">
        <v>1</v>
      </c>
      <c r="Q939" s="19" t="s">
        <v>5649</v>
      </c>
      <c r="R939" s="19">
        <v>1</v>
      </c>
      <c r="S939" s="19" t="s">
        <v>5650</v>
      </c>
      <c r="T939" s="19">
        <v>4</v>
      </c>
      <c r="U939" s="19" t="s">
        <v>5651</v>
      </c>
      <c r="V939" s="19">
        <v>1</v>
      </c>
      <c r="W939" s="19" t="s">
        <v>5652</v>
      </c>
      <c r="X939" s="19">
        <v>0</v>
      </c>
      <c r="Y939" s="19">
        <v>0</v>
      </c>
      <c r="Z939" s="19">
        <v>4</v>
      </c>
      <c r="AA939" s="33" t="s">
        <v>5653</v>
      </c>
      <c r="AB939" s="17">
        <f t="shared" si="140"/>
        <v>1</v>
      </c>
      <c r="AC939" s="17" t="str">
        <f t="shared" si="141"/>
        <v/>
      </c>
      <c r="AD939" s="17" t="str">
        <f t="shared" si="142"/>
        <v/>
      </c>
      <c r="AE939" s="17">
        <f t="shared" si="143"/>
        <v>1</v>
      </c>
      <c r="AF939" s="17">
        <f t="shared" si="144"/>
        <v>1</v>
      </c>
      <c r="AG939" s="17">
        <f t="shared" si="145"/>
        <v>1</v>
      </c>
      <c r="AH939" s="17">
        <f t="shared" si="146"/>
        <v>1</v>
      </c>
      <c r="AI939" s="17" t="str">
        <f t="shared" si="147"/>
        <v/>
      </c>
      <c r="AJ939" s="17">
        <f t="shared" si="148"/>
        <v>1</v>
      </c>
      <c r="AK939" s="17">
        <f t="shared" si="149"/>
        <v>6</v>
      </c>
    </row>
    <row r="940" spans="1:37" s="17" customFormat="1" ht="72" x14ac:dyDescent="0.25">
      <c r="A940" s="13" t="s">
        <v>5654</v>
      </c>
      <c r="B940" s="14">
        <v>937</v>
      </c>
      <c r="C940" s="15" t="s">
        <v>5655</v>
      </c>
      <c r="D940" s="15" t="s">
        <v>5634</v>
      </c>
      <c r="E940" s="16">
        <v>37120</v>
      </c>
      <c r="F940" s="16">
        <v>37120</v>
      </c>
      <c r="G940" s="16">
        <v>41820</v>
      </c>
      <c r="H940" s="15">
        <v>3</v>
      </c>
      <c r="I940" s="15">
        <v>3</v>
      </c>
      <c r="J940" s="15">
        <v>5</v>
      </c>
      <c r="K940" s="19" t="s">
        <v>5656</v>
      </c>
      <c r="L940" s="19">
        <v>6</v>
      </c>
      <c r="M940" s="19" t="s">
        <v>5657</v>
      </c>
      <c r="N940" s="19">
        <v>0</v>
      </c>
      <c r="O940" s="19">
        <v>0</v>
      </c>
      <c r="P940" s="19">
        <v>1</v>
      </c>
      <c r="Q940" s="19" t="s">
        <v>5658</v>
      </c>
      <c r="R940" s="19">
        <v>4</v>
      </c>
      <c r="S940" s="19" t="s">
        <v>5659</v>
      </c>
      <c r="T940" s="19">
        <v>28</v>
      </c>
      <c r="U940" s="19" t="s">
        <v>5660</v>
      </c>
      <c r="V940" s="19">
        <v>2</v>
      </c>
      <c r="W940" s="19" t="s">
        <v>5661</v>
      </c>
      <c r="X940" s="19">
        <v>0</v>
      </c>
      <c r="Y940" s="19" t="s">
        <v>3514</v>
      </c>
      <c r="Z940" s="19">
        <v>1026</v>
      </c>
      <c r="AA940" s="33" t="s">
        <v>5662</v>
      </c>
      <c r="AB940" s="17">
        <f t="shared" si="140"/>
        <v>1</v>
      </c>
      <c r="AC940" s="17">
        <f t="shared" si="141"/>
        <v>1</v>
      </c>
      <c r="AD940" s="17" t="str">
        <f t="shared" si="142"/>
        <v/>
      </c>
      <c r="AE940" s="17">
        <f t="shared" si="143"/>
        <v>1</v>
      </c>
      <c r="AF940" s="17">
        <f t="shared" si="144"/>
        <v>1</v>
      </c>
      <c r="AG940" s="17">
        <f t="shared" si="145"/>
        <v>1</v>
      </c>
      <c r="AH940" s="17">
        <f t="shared" si="146"/>
        <v>1</v>
      </c>
      <c r="AI940" s="17" t="str">
        <f t="shared" si="147"/>
        <v/>
      </c>
      <c r="AJ940" s="17">
        <f t="shared" si="148"/>
        <v>1</v>
      </c>
      <c r="AK940" s="17">
        <f t="shared" si="149"/>
        <v>7</v>
      </c>
    </row>
    <row r="941" spans="1:37" s="17" customFormat="1" ht="36" x14ac:dyDescent="0.25">
      <c r="A941" s="13" t="s">
        <v>5663</v>
      </c>
      <c r="B941" s="18">
        <v>938</v>
      </c>
      <c r="C941" s="15" t="s">
        <v>5664</v>
      </c>
      <c r="D941" s="15" t="s">
        <v>5634</v>
      </c>
      <c r="E941" s="16">
        <v>24747</v>
      </c>
      <c r="F941" s="16">
        <v>24747</v>
      </c>
      <c r="G941" s="16">
        <v>27880</v>
      </c>
      <c r="H941" s="15">
        <v>2</v>
      </c>
      <c r="I941" s="15">
        <v>2</v>
      </c>
      <c r="J941" s="15">
        <v>2</v>
      </c>
      <c r="K941" s="19" t="s">
        <v>5665</v>
      </c>
      <c r="L941" s="19">
        <v>0</v>
      </c>
      <c r="M941" s="19" t="s">
        <v>367</v>
      </c>
      <c r="N941" s="19">
        <v>0</v>
      </c>
      <c r="O941" s="19">
        <v>0</v>
      </c>
      <c r="P941" s="19">
        <v>0</v>
      </c>
      <c r="Q941" s="19">
        <v>0</v>
      </c>
      <c r="R941" s="19">
        <v>0</v>
      </c>
      <c r="S941" s="19">
        <v>0</v>
      </c>
      <c r="T941" s="19">
        <v>5</v>
      </c>
      <c r="U941" s="19" t="s">
        <v>5666</v>
      </c>
      <c r="V941" s="19">
        <v>1</v>
      </c>
      <c r="W941" s="19" t="s">
        <v>5667</v>
      </c>
      <c r="X941" s="19">
        <v>0</v>
      </c>
      <c r="Y941" s="19" t="s">
        <v>367</v>
      </c>
      <c r="Z941" s="19">
        <v>86</v>
      </c>
      <c r="AA941" s="33">
        <v>0</v>
      </c>
      <c r="AB941" s="17">
        <f t="shared" si="140"/>
        <v>1</v>
      </c>
      <c r="AC941" s="17" t="str">
        <f t="shared" si="141"/>
        <v/>
      </c>
      <c r="AD941" s="17" t="str">
        <f t="shared" si="142"/>
        <v/>
      </c>
      <c r="AE941" s="17" t="str">
        <f t="shared" si="143"/>
        <v/>
      </c>
      <c r="AF941" s="17" t="str">
        <f t="shared" si="144"/>
        <v/>
      </c>
      <c r="AG941" s="17">
        <f t="shared" si="145"/>
        <v>1</v>
      </c>
      <c r="AH941" s="17">
        <f t="shared" si="146"/>
        <v>1</v>
      </c>
      <c r="AI941" s="17" t="str">
        <f t="shared" si="147"/>
        <v/>
      </c>
      <c r="AJ941" s="17">
        <f t="shared" si="148"/>
        <v>1</v>
      </c>
      <c r="AK941" s="17">
        <f t="shared" si="149"/>
        <v>4</v>
      </c>
    </row>
    <row r="942" spans="1:37" s="17" customFormat="1" ht="24" x14ac:dyDescent="0.25">
      <c r="A942" s="13" t="s">
        <v>5668</v>
      </c>
      <c r="B942" s="14">
        <v>939</v>
      </c>
      <c r="C942" s="15" t="s">
        <v>5669</v>
      </c>
      <c r="D942" s="15" t="s">
        <v>5634</v>
      </c>
      <c r="E942" s="16">
        <v>12374</v>
      </c>
      <c r="F942" s="16">
        <v>12374</v>
      </c>
      <c r="G942" s="16">
        <v>13940</v>
      </c>
      <c r="H942" s="15">
        <v>1</v>
      </c>
      <c r="I942" s="15">
        <v>1</v>
      </c>
      <c r="J942" s="15">
        <v>1</v>
      </c>
      <c r="K942" s="19" t="s">
        <v>5670</v>
      </c>
      <c r="L942" s="19">
        <v>0</v>
      </c>
      <c r="M942" s="19" t="s">
        <v>367</v>
      </c>
      <c r="N942" s="19">
        <v>0</v>
      </c>
      <c r="O942" s="19">
        <v>0</v>
      </c>
      <c r="P942" s="19">
        <v>0</v>
      </c>
      <c r="Q942" s="19">
        <v>0</v>
      </c>
      <c r="R942" s="19">
        <v>0</v>
      </c>
      <c r="S942" s="19">
        <v>0</v>
      </c>
      <c r="T942" s="19">
        <v>3</v>
      </c>
      <c r="U942" s="19" t="s">
        <v>5671</v>
      </c>
      <c r="V942" s="19">
        <v>0</v>
      </c>
      <c r="W942" s="19" t="s">
        <v>367</v>
      </c>
      <c r="X942" s="19">
        <v>1</v>
      </c>
      <c r="Y942" s="19" t="s">
        <v>5672</v>
      </c>
      <c r="Z942" s="19">
        <v>0</v>
      </c>
      <c r="AA942" s="33" t="s">
        <v>367</v>
      </c>
      <c r="AB942" s="17">
        <f t="shared" si="140"/>
        <v>1</v>
      </c>
      <c r="AC942" s="17" t="str">
        <f t="shared" si="141"/>
        <v/>
      </c>
      <c r="AD942" s="17" t="str">
        <f t="shared" si="142"/>
        <v/>
      </c>
      <c r="AE942" s="17" t="str">
        <f t="shared" si="143"/>
        <v/>
      </c>
      <c r="AF942" s="17" t="str">
        <f t="shared" si="144"/>
        <v/>
      </c>
      <c r="AG942" s="17">
        <f t="shared" si="145"/>
        <v>1</v>
      </c>
      <c r="AH942" s="17" t="str">
        <f t="shared" si="146"/>
        <v/>
      </c>
      <c r="AI942" s="17">
        <f t="shared" si="147"/>
        <v>1</v>
      </c>
      <c r="AJ942" s="17" t="str">
        <f t="shared" si="148"/>
        <v/>
      </c>
      <c r="AK942" s="17">
        <f t="shared" si="149"/>
        <v>3</v>
      </c>
    </row>
    <row r="943" spans="1:37" s="17" customFormat="1" ht="24" x14ac:dyDescent="0.25">
      <c r="A943" s="13" t="s">
        <v>5673</v>
      </c>
      <c r="B943" s="18">
        <v>940</v>
      </c>
      <c r="C943" s="15" t="s">
        <v>5674</v>
      </c>
      <c r="D943" s="15" t="s">
        <v>5634</v>
      </c>
      <c r="E943" s="16">
        <v>12374</v>
      </c>
      <c r="F943" s="16">
        <v>12374</v>
      </c>
      <c r="G943" s="16">
        <v>13940</v>
      </c>
      <c r="H943" s="15">
        <v>1</v>
      </c>
      <c r="I943" s="15">
        <v>1</v>
      </c>
      <c r="J943" s="15">
        <v>1</v>
      </c>
      <c r="K943" s="19" t="s">
        <v>3982</v>
      </c>
      <c r="L943" s="19">
        <v>0</v>
      </c>
      <c r="M943" s="19" t="s">
        <v>367</v>
      </c>
      <c r="N943" s="19">
        <v>0</v>
      </c>
      <c r="O943" s="19">
        <v>0</v>
      </c>
      <c r="P943" s="19">
        <v>3</v>
      </c>
      <c r="Q943" s="19" t="s">
        <v>5675</v>
      </c>
      <c r="R943" s="19">
        <v>0</v>
      </c>
      <c r="S943" s="19">
        <v>0</v>
      </c>
      <c r="T943" s="19">
        <v>3</v>
      </c>
      <c r="U943" s="19" t="s">
        <v>5676</v>
      </c>
      <c r="V943" s="19">
        <v>0</v>
      </c>
      <c r="W943" s="19" t="s">
        <v>367</v>
      </c>
      <c r="X943" s="19">
        <v>0</v>
      </c>
      <c r="Y943" s="19" t="s">
        <v>367</v>
      </c>
      <c r="Z943" s="19">
        <v>0</v>
      </c>
      <c r="AA943" s="33" t="s">
        <v>367</v>
      </c>
      <c r="AB943" s="17">
        <f t="shared" si="140"/>
        <v>1</v>
      </c>
      <c r="AC943" s="17" t="str">
        <f t="shared" si="141"/>
        <v/>
      </c>
      <c r="AD943" s="17" t="str">
        <f t="shared" si="142"/>
        <v/>
      </c>
      <c r="AE943" s="17">
        <f t="shared" si="143"/>
        <v>1</v>
      </c>
      <c r="AF943" s="17" t="str">
        <f t="shared" si="144"/>
        <v/>
      </c>
      <c r="AG943" s="17">
        <f t="shared" si="145"/>
        <v>1</v>
      </c>
      <c r="AH943" s="17" t="str">
        <f t="shared" si="146"/>
        <v/>
      </c>
      <c r="AI943" s="17" t="str">
        <f t="shared" si="147"/>
        <v/>
      </c>
      <c r="AJ943" s="17" t="str">
        <f t="shared" si="148"/>
        <v/>
      </c>
      <c r="AK943" s="17">
        <f t="shared" si="149"/>
        <v>3</v>
      </c>
    </row>
    <row r="944" spans="1:37" s="17" customFormat="1" ht="108" x14ac:dyDescent="0.25">
      <c r="A944" s="13" t="s">
        <v>5677</v>
      </c>
      <c r="B944" s="14">
        <v>941</v>
      </c>
      <c r="C944" s="15" t="s">
        <v>5678</v>
      </c>
      <c r="D944" s="15" t="s">
        <v>5634</v>
      </c>
      <c r="E944" s="16">
        <v>12374</v>
      </c>
      <c r="F944" s="16">
        <v>12374</v>
      </c>
      <c r="G944" s="16">
        <v>13940</v>
      </c>
      <c r="H944" s="15">
        <v>1</v>
      </c>
      <c r="I944" s="15">
        <v>1</v>
      </c>
      <c r="J944" s="15">
        <v>0</v>
      </c>
      <c r="K944" s="19" t="s">
        <v>367</v>
      </c>
      <c r="L944" s="19">
        <v>0</v>
      </c>
      <c r="M944" s="19" t="s">
        <v>367</v>
      </c>
      <c r="N944" s="19">
        <v>0</v>
      </c>
      <c r="O944" s="19">
        <v>0</v>
      </c>
      <c r="P944" s="19">
        <v>3</v>
      </c>
      <c r="Q944" s="19" t="s">
        <v>5679</v>
      </c>
      <c r="R944" s="19">
        <v>0</v>
      </c>
      <c r="S944" s="19">
        <v>0</v>
      </c>
      <c r="T944" s="19">
        <v>26</v>
      </c>
      <c r="U944" s="19" t="s">
        <v>5680</v>
      </c>
      <c r="V944" s="19">
        <v>0</v>
      </c>
      <c r="W944" s="19" t="s">
        <v>367</v>
      </c>
      <c r="X944" s="19">
        <v>0</v>
      </c>
      <c r="Y944" s="19" t="s">
        <v>367</v>
      </c>
      <c r="Z944" s="19">
        <v>0</v>
      </c>
      <c r="AA944" s="33" t="s">
        <v>367</v>
      </c>
      <c r="AB944" s="17" t="str">
        <f t="shared" si="140"/>
        <v/>
      </c>
      <c r="AC944" s="17" t="str">
        <f t="shared" si="141"/>
        <v/>
      </c>
      <c r="AD944" s="17" t="str">
        <f t="shared" si="142"/>
        <v/>
      </c>
      <c r="AE944" s="17">
        <f t="shared" si="143"/>
        <v>1</v>
      </c>
      <c r="AF944" s="17" t="str">
        <f t="shared" si="144"/>
        <v/>
      </c>
      <c r="AG944" s="17">
        <f t="shared" si="145"/>
        <v>1</v>
      </c>
      <c r="AH944" s="17" t="str">
        <f t="shared" si="146"/>
        <v/>
      </c>
      <c r="AI944" s="17" t="str">
        <f t="shared" si="147"/>
        <v/>
      </c>
      <c r="AJ944" s="17" t="str">
        <f t="shared" si="148"/>
        <v/>
      </c>
      <c r="AK944" s="17">
        <f t="shared" si="149"/>
        <v>2</v>
      </c>
    </row>
    <row r="945" spans="1:37" s="17" customFormat="1" ht="36" x14ac:dyDescent="0.25">
      <c r="A945" s="13" t="s">
        <v>5681</v>
      </c>
      <c r="B945" s="18">
        <v>942</v>
      </c>
      <c r="C945" s="15" t="s">
        <v>5682</v>
      </c>
      <c r="D945" s="15" t="s">
        <v>5634</v>
      </c>
      <c r="E945" s="16">
        <v>12374</v>
      </c>
      <c r="F945" s="16">
        <v>12374</v>
      </c>
      <c r="G945" s="16">
        <v>13940</v>
      </c>
      <c r="H945" s="15">
        <v>1</v>
      </c>
      <c r="I945" s="15">
        <v>1</v>
      </c>
      <c r="J945" s="15">
        <v>1</v>
      </c>
      <c r="K945" s="19" t="s">
        <v>5683</v>
      </c>
      <c r="L945" s="19">
        <v>0</v>
      </c>
      <c r="M945" s="19" t="s">
        <v>367</v>
      </c>
      <c r="N945" s="19">
        <v>0</v>
      </c>
      <c r="O945" s="19">
        <v>0</v>
      </c>
      <c r="P945" s="19">
        <v>0</v>
      </c>
      <c r="Q945" s="19">
        <v>0</v>
      </c>
      <c r="R945" s="19">
        <v>0</v>
      </c>
      <c r="S945" s="19">
        <v>0</v>
      </c>
      <c r="T945" s="19">
        <v>1</v>
      </c>
      <c r="U945" s="19" t="s">
        <v>5684</v>
      </c>
      <c r="V945" s="19">
        <v>3</v>
      </c>
      <c r="W945" s="19" t="s">
        <v>5685</v>
      </c>
      <c r="X945" s="19">
        <v>0</v>
      </c>
      <c r="Y945" s="19" t="s">
        <v>367</v>
      </c>
      <c r="Z945" s="19">
        <v>0</v>
      </c>
      <c r="AA945" s="33" t="s">
        <v>367</v>
      </c>
      <c r="AB945" s="17">
        <f t="shared" si="140"/>
        <v>1</v>
      </c>
      <c r="AC945" s="17" t="str">
        <f t="shared" si="141"/>
        <v/>
      </c>
      <c r="AD945" s="17" t="str">
        <f t="shared" si="142"/>
        <v/>
      </c>
      <c r="AE945" s="17" t="str">
        <f t="shared" si="143"/>
        <v/>
      </c>
      <c r="AF945" s="17" t="str">
        <f t="shared" si="144"/>
        <v/>
      </c>
      <c r="AG945" s="17">
        <f t="shared" si="145"/>
        <v>1</v>
      </c>
      <c r="AH945" s="17">
        <f t="shared" si="146"/>
        <v>1</v>
      </c>
      <c r="AI945" s="17" t="str">
        <f t="shared" si="147"/>
        <v/>
      </c>
      <c r="AJ945" s="17" t="str">
        <f t="shared" si="148"/>
        <v/>
      </c>
      <c r="AK945" s="17">
        <f t="shared" si="149"/>
        <v>3</v>
      </c>
    </row>
    <row r="946" spans="1:37" s="17" customFormat="1" x14ac:dyDescent="0.25">
      <c r="A946" s="13" t="s">
        <v>5686</v>
      </c>
      <c r="B946" s="14">
        <v>943</v>
      </c>
      <c r="C946" s="15" t="s">
        <v>5687</v>
      </c>
      <c r="D946" s="15" t="s">
        <v>5688</v>
      </c>
      <c r="E946" s="16">
        <v>14322</v>
      </c>
      <c r="F946" s="16">
        <v>12234</v>
      </c>
      <c r="G946" s="16">
        <v>16152</v>
      </c>
      <c r="H946" s="15">
        <v>1</v>
      </c>
      <c r="I946" s="15">
        <v>1</v>
      </c>
      <c r="J946" s="15">
        <v>0</v>
      </c>
      <c r="K946" s="19">
        <v>0</v>
      </c>
      <c r="L946" s="19">
        <v>0</v>
      </c>
      <c r="M946" s="19">
        <v>0</v>
      </c>
      <c r="N946" s="19">
        <v>0</v>
      </c>
      <c r="O946" s="19">
        <v>0</v>
      </c>
      <c r="P946" s="19">
        <v>0</v>
      </c>
      <c r="Q946" s="19">
        <v>0</v>
      </c>
      <c r="R946" s="19">
        <v>0</v>
      </c>
      <c r="S946" s="19">
        <v>0</v>
      </c>
      <c r="T946" s="19">
        <v>0</v>
      </c>
      <c r="U946" s="19">
        <v>0</v>
      </c>
      <c r="V946" s="19">
        <v>0</v>
      </c>
      <c r="W946" s="19">
        <v>0</v>
      </c>
      <c r="X946" s="19">
        <v>0</v>
      </c>
      <c r="Y946" s="19">
        <v>0</v>
      </c>
      <c r="Z946" s="19">
        <v>0</v>
      </c>
      <c r="AA946" s="33">
        <v>0</v>
      </c>
      <c r="AB946" s="17" t="str">
        <f t="shared" si="140"/>
        <v/>
      </c>
      <c r="AC946" s="17" t="str">
        <f t="shared" si="141"/>
        <v/>
      </c>
      <c r="AD946" s="17" t="str">
        <f t="shared" si="142"/>
        <v/>
      </c>
      <c r="AE946" s="17" t="str">
        <f t="shared" si="143"/>
        <v/>
      </c>
      <c r="AF946" s="17" t="str">
        <f t="shared" si="144"/>
        <v/>
      </c>
      <c r="AG946" s="17" t="str">
        <f t="shared" si="145"/>
        <v/>
      </c>
      <c r="AH946" s="17" t="str">
        <f t="shared" si="146"/>
        <v/>
      </c>
      <c r="AI946" s="17" t="str">
        <f t="shared" si="147"/>
        <v/>
      </c>
      <c r="AJ946" s="17" t="str">
        <f t="shared" si="148"/>
        <v/>
      </c>
      <c r="AK946" s="17">
        <f t="shared" si="149"/>
        <v>0</v>
      </c>
    </row>
    <row r="947" spans="1:37" s="17" customFormat="1" x14ac:dyDescent="0.25">
      <c r="A947" s="13" t="s">
        <v>5689</v>
      </c>
      <c r="B947" s="18">
        <v>944</v>
      </c>
      <c r="C947" s="15" t="s">
        <v>5690</v>
      </c>
      <c r="D947" s="15" t="s">
        <v>5688</v>
      </c>
      <c r="E947" s="16">
        <v>11690</v>
      </c>
      <c r="F947" s="16">
        <v>11542</v>
      </c>
      <c r="G947" s="16">
        <v>13570</v>
      </c>
      <c r="H947" s="15">
        <v>1</v>
      </c>
      <c r="I947" s="15">
        <v>1</v>
      </c>
      <c r="J947" s="15">
        <v>0</v>
      </c>
      <c r="K947" s="19">
        <v>0</v>
      </c>
      <c r="L947" s="19">
        <v>0</v>
      </c>
      <c r="M947" s="19">
        <v>0</v>
      </c>
      <c r="N947" s="19">
        <v>0</v>
      </c>
      <c r="O947" s="19">
        <v>0</v>
      </c>
      <c r="P947" s="19">
        <v>0</v>
      </c>
      <c r="Q947" s="19">
        <v>0</v>
      </c>
      <c r="R947" s="19">
        <v>0</v>
      </c>
      <c r="S947" s="19">
        <v>0</v>
      </c>
      <c r="T947" s="19">
        <v>0</v>
      </c>
      <c r="U947" s="19">
        <v>0</v>
      </c>
      <c r="V947" s="19">
        <v>0</v>
      </c>
      <c r="W947" s="19">
        <v>0</v>
      </c>
      <c r="X947" s="19">
        <v>0</v>
      </c>
      <c r="Y947" s="19">
        <v>0</v>
      </c>
      <c r="Z947" s="19">
        <v>0</v>
      </c>
      <c r="AA947" s="33">
        <v>0</v>
      </c>
      <c r="AB947" s="17" t="str">
        <f t="shared" si="140"/>
        <v/>
      </c>
      <c r="AC947" s="17" t="str">
        <f t="shared" si="141"/>
        <v/>
      </c>
      <c r="AD947" s="17" t="str">
        <f t="shared" si="142"/>
        <v/>
      </c>
      <c r="AE947" s="17" t="str">
        <f t="shared" si="143"/>
        <v/>
      </c>
      <c r="AF947" s="17" t="str">
        <f t="shared" si="144"/>
        <v/>
      </c>
      <c r="AG947" s="17" t="str">
        <f t="shared" si="145"/>
        <v/>
      </c>
      <c r="AH947" s="17" t="str">
        <f t="shared" si="146"/>
        <v/>
      </c>
      <c r="AI947" s="17" t="str">
        <f t="shared" si="147"/>
        <v/>
      </c>
      <c r="AJ947" s="17" t="str">
        <f t="shared" si="148"/>
        <v/>
      </c>
      <c r="AK947" s="17">
        <f t="shared" si="149"/>
        <v>0</v>
      </c>
    </row>
    <row r="948" spans="1:37" s="17" customFormat="1" x14ac:dyDescent="0.25">
      <c r="A948" s="13" t="s">
        <v>5691</v>
      </c>
      <c r="B948" s="14">
        <v>945</v>
      </c>
      <c r="C948" s="15" t="s">
        <v>5692</v>
      </c>
      <c r="D948" s="15" t="s">
        <v>5688</v>
      </c>
      <c r="E948" s="16">
        <v>102139</v>
      </c>
      <c r="F948" s="16">
        <v>138631</v>
      </c>
      <c r="G948" s="16">
        <v>116800</v>
      </c>
      <c r="H948" s="15">
        <v>6</v>
      </c>
      <c r="I948" s="15">
        <v>6</v>
      </c>
      <c r="J948" s="15">
        <v>0</v>
      </c>
      <c r="K948" s="19">
        <v>0</v>
      </c>
      <c r="L948" s="19">
        <v>0</v>
      </c>
      <c r="M948" s="19">
        <v>0</v>
      </c>
      <c r="N948" s="19">
        <v>0</v>
      </c>
      <c r="O948" s="19">
        <v>0</v>
      </c>
      <c r="P948" s="19">
        <v>0</v>
      </c>
      <c r="Q948" s="19">
        <v>0</v>
      </c>
      <c r="R948" s="19">
        <v>0</v>
      </c>
      <c r="S948" s="19">
        <v>0</v>
      </c>
      <c r="T948" s="19">
        <v>0</v>
      </c>
      <c r="U948" s="19">
        <v>0</v>
      </c>
      <c r="V948" s="19">
        <v>0</v>
      </c>
      <c r="W948" s="19">
        <v>0</v>
      </c>
      <c r="X948" s="19">
        <v>0</v>
      </c>
      <c r="Y948" s="19">
        <v>0</v>
      </c>
      <c r="Z948" s="19">
        <v>0</v>
      </c>
      <c r="AA948" s="33">
        <v>0</v>
      </c>
      <c r="AB948" s="17" t="str">
        <f t="shared" si="140"/>
        <v/>
      </c>
      <c r="AC948" s="17" t="str">
        <f t="shared" si="141"/>
        <v/>
      </c>
      <c r="AD948" s="17" t="str">
        <f t="shared" si="142"/>
        <v/>
      </c>
      <c r="AE948" s="17" t="str">
        <f t="shared" si="143"/>
        <v/>
      </c>
      <c r="AF948" s="17" t="str">
        <f t="shared" si="144"/>
        <v/>
      </c>
      <c r="AG948" s="17" t="str">
        <f t="shared" si="145"/>
        <v/>
      </c>
      <c r="AH948" s="17" t="str">
        <f t="shared" si="146"/>
        <v/>
      </c>
      <c r="AI948" s="17" t="str">
        <f t="shared" si="147"/>
        <v/>
      </c>
      <c r="AJ948" s="17" t="str">
        <f t="shared" si="148"/>
        <v/>
      </c>
      <c r="AK948" s="17">
        <f t="shared" si="149"/>
        <v>0</v>
      </c>
    </row>
    <row r="949" spans="1:37" s="17" customFormat="1" x14ac:dyDescent="0.25">
      <c r="A949" s="13" t="s">
        <v>5693</v>
      </c>
      <c r="B949" s="18">
        <v>946</v>
      </c>
      <c r="C949" s="15" t="s">
        <v>5694</v>
      </c>
      <c r="D949" s="15" t="s">
        <v>5688</v>
      </c>
      <c r="E949" s="16">
        <v>21214</v>
      </c>
      <c r="F949" s="16">
        <v>21200</v>
      </c>
      <c r="G949" s="16">
        <v>23000</v>
      </c>
      <c r="H949" s="15">
        <v>2</v>
      </c>
      <c r="I949" s="15">
        <v>2</v>
      </c>
      <c r="J949" s="15">
        <v>0</v>
      </c>
      <c r="K949" s="19">
        <v>0</v>
      </c>
      <c r="L949" s="19">
        <v>0</v>
      </c>
      <c r="M949" s="19">
        <v>0</v>
      </c>
      <c r="N949" s="19">
        <v>0</v>
      </c>
      <c r="O949" s="19">
        <v>0</v>
      </c>
      <c r="P949" s="19">
        <v>0</v>
      </c>
      <c r="Q949" s="19">
        <v>0</v>
      </c>
      <c r="R949" s="19">
        <v>0</v>
      </c>
      <c r="S949" s="19">
        <v>0</v>
      </c>
      <c r="T949" s="19">
        <v>0</v>
      </c>
      <c r="U949" s="19">
        <v>0</v>
      </c>
      <c r="V949" s="19">
        <v>0</v>
      </c>
      <c r="W949" s="19">
        <v>0</v>
      </c>
      <c r="X949" s="19">
        <v>0</v>
      </c>
      <c r="Y949" s="19">
        <v>0</v>
      </c>
      <c r="Z949" s="19">
        <v>0</v>
      </c>
      <c r="AA949" s="33">
        <v>0</v>
      </c>
      <c r="AB949" s="17" t="str">
        <f t="shared" si="140"/>
        <v/>
      </c>
      <c r="AC949" s="17" t="str">
        <f t="shared" si="141"/>
        <v/>
      </c>
      <c r="AD949" s="17" t="str">
        <f t="shared" si="142"/>
        <v/>
      </c>
      <c r="AE949" s="17" t="str">
        <f t="shared" si="143"/>
        <v/>
      </c>
      <c r="AF949" s="17" t="str">
        <f t="shared" si="144"/>
        <v/>
      </c>
      <c r="AG949" s="17" t="str">
        <f t="shared" si="145"/>
        <v/>
      </c>
      <c r="AH949" s="17" t="str">
        <f t="shared" si="146"/>
        <v/>
      </c>
      <c r="AI949" s="17" t="str">
        <f t="shared" si="147"/>
        <v/>
      </c>
      <c r="AJ949" s="17" t="str">
        <f t="shared" si="148"/>
        <v/>
      </c>
      <c r="AK949" s="17">
        <f t="shared" si="149"/>
        <v>0</v>
      </c>
    </row>
    <row r="950" spans="1:37" s="17" customFormat="1" x14ac:dyDescent="0.25">
      <c r="A950" s="13" t="s">
        <v>5695</v>
      </c>
      <c r="B950" s="14">
        <v>947</v>
      </c>
      <c r="C950" s="15" t="s">
        <v>5696</v>
      </c>
      <c r="D950" s="15" t="s">
        <v>5688</v>
      </c>
      <c r="E950" s="16">
        <v>11657</v>
      </c>
      <c r="F950" s="16">
        <v>11235</v>
      </c>
      <c r="G950" s="16">
        <v>13600</v>
      </c>
      <c r="H950" s="15">
        <v>1</v>
      </c>
      <c r="I950" s="15">
        <v>1</v>
      </c>
      <c r="J950" s="15">
        <v>0</v>
      </c>
      <c r="K950" s="19">
        <v>0</v>
      </c>
      <c r="L950" s="19">
        <v>0</v>
      </c>
      <c r="M950" s="19">
        <v>0</v>
      </c>
      <c r="N950" s="19">
        <v>0</v>
      </c>
      <c r="O950" s="19">
        <v>0</v>
      </c>
      <c r="P950" s="19">
        <v>0</v>
      </c>
      <c r="Q950" s="19">
        <v>0</v>
      </c>
      <c r="R950" s="19">
        <v>0</v>
      </c>
      <c r="S950" s="19">
        <v>0</v>
      </c>
      <c r="T950" s="19">
        <v>0</v>
      </c>
      <c r="U950" s="19">
        <v>0</v>
      </c>
      <c r="V950" s="19">
        <v>0</v>
      </c>
      <c r="W950" s="19">
        <v>0</v>
      </c>
      <c r="X950" s="19">
        <v>0</v>
      </c>
      <c r="Y950" s="19">
        <v>0</v>
      </c>
      <c r="Z950" s="19">
        <v>0</v>
      </c>
      <c r="AA950" s="33">
        <v>0</v>
      </c>
      <c r="AB950" s="17" t="str">
        <f t="shared" si="140"/>
        <v/>
      </c>
      <c r="AC950" s="17" t="str">
        <f t="shared" si="141"/>
        <v/>
      </c>
      <c r="AD950" s="17" t="str">
        <f t="shared" si="142"/>
        <v/>
      </c>
      <c r="AE950" s="17" t="str">
        <f t="shared" si="143"/>
        <v/>
      </c>
      <c r="AF950" s="17" t="str">
        <f t="shared" si="144"/>
        <v/>
      </c>
      <c r="AG950" s="17" t="str">
        <f t="shared" si="145"/>
        <v/>
      </c>
      <c r="AH950" s="17" t="str">
        <f t="shared" si="146"/>
        <v/>
      </c>
      <c r="AI950" s="17" t="str">
        <f t="shared" si="147"/>
        <v/>
      </c>
      <c r="AJ950" s="17" t="str">
        <f t="shared" si="148"/>
        <v/>
      </c>
      <c r="AK950" s="17">
        <f t="shared" si="149"/>
        <v>0</v>
      </c>
    </row>
    <row r="951" spans="1:37" s="17" customFormat="1" x14ac:dyDescent="0.25">
      <c r="A951" s="13" t="s">
        <v>5697</v>
      </c>
      <c r="B951" s="18">
        <v>948</v>
      </c>
      <c r="C951" s="15" t="s">
        <v>5698</v>
      </c>
      <c r="D951" s="15" t="s">
        <v>5688</v>
      </c>
      <c r="E951" s="16">
        <v>11701</v>
      </c>
      <c r="F951" s="16">
        <v>11200</v>
      </c>
      <c r="G951" s="16">
        <v>13600</v>
      </c>
      <c r="H951" s="15">
        <v>1</v>
      </c>
      <c r="I951" s="15">
        <v>1</v>
      </c>
      <c r="J951" s="15">
        <v>0</v>
      </c>
      <c r="K951" s="19">
        <v>0</v>
      </c>
      <c r="L951" s="19">
        <v>0</v>
      </c>
      <c r="M951" s="19">
        <v>0</v>
      </c>
      <c r="N951" s="19">
        <v>0</v>
      </c>
      <c r="O951" s="19">
        <v>0</v>
      </c>
      <c r="P951" s="19">
        <v>0</v>
      </c>
      <c r="Q951" s="19">
        <v>0</v>
      </c>
      <c r="R951" s="19">
        <v>0</v>
      </c>
      <c r="S951" s="19">
        <v>0</v>
      </c>
      <c r="T951" s="19">
        <v>0</v>
      </c>
      <c r="U951" s="19">
        <v>0</v>
      </c>
      <c r="V951" s="19">
        <v>0</v>
      </c>
      <c r="W951" s="19">
        <v>0</v>
      </c>
      <c r="X951" s="19">
        <v>0</v>
      </c>
      <c r="Y951" s="19">
        <v>0</v>
      </c>
      <c r="Z951" s="19">
        <v>0</v>
      </c>
      <c r="AA951" s="33">
        <v>0</v>
      </c>
      <c r="AB951" s="17" t="str">
        <f t="shared" si="140"/>
        <v/>
      </c>
      <c r="AC951" s="17" t="str">
        <f t="shared" si="141"/>
        <v/>
      </c>
      <c r="AD951" s="17" t="str">
        <f t="shared" si="142"/>
        <v/>
      </c>
      <c r="AE951" s="17" t="str">
        <f t="shared" si="143"/>
        <v/>
      </c>
      <c r="AF951" s="17" t="str">
        <f t="shared" si="144"/>
        <v/>
      </c>
      <c r="AG951" s="17" t="str">
        <f t="shared" si="145"/>
        <v/>
      </c>
      <c r="AH951" s="17" t="str">
        <f t="shared" si="146"/>
        <v/>
      </c>
      <c r="AI951" s="17" t="str">
        <f t="shared" si="147"/>
        <v/>
      </c>
      <c r="AJ951" s="17" t="str">
        <f t="shared" si="148"/>
        <v/>
      </c>
      <c r="AK951" s="17">
        <f t="shared" si="149"/>
        <v>0</v>
      </c>
    </row>
    <row r="952" spans="1:37" s="17" customFormat="1" x14ac:dyDescent="0.25">
      <c r="A952" s="13" t="s">
        <v>5699</v>
      </c>
      <c r="B952" s="14">
        <v>949</v>
      </c>
      <c r="C952" s="15" t="s">
        <v>5700</v>
      </c>
      <c r="D952" s="15" t="s">
        <v>5688</v>
      </c>
      <c r="E952" s="16">
        <v>11700</v>
      </c>
      <c r="F952" s="16">
        <v>11661</v>
      </c>
      <c r="G952" s="16">
        <v>14700</v>
      </c>
      <c r="H952" s="15">
        <v>1</v>
      </c>
      <c r="I952" s="15">
        <v>1</v>
      </c>
      <c r="J952" s="15">
        <v>0</v>
      </c>
      <c r="K952" s="19">
        <v>0</v>
      </c>
      <c r="L952" s="19">
        <v>0</v>
      </c>
      <c r="M952" s="19">
        <v>0</v>
      </c>
      <c r="N952" s="19">
        <v>0</v>
      </c>
      <c r="O952" s="19">
        <v>0</v>
      </c>
      <c r="P952" s="19">
        <v>0</v>
      </c>
      <c r="Q952" s="19">
        <v>0</v>
      </c>
      <c r="R952" s="19">
        <v>0</v>
      </c>
      <c r="S952" s="19">
        <v>0</v>
      </c>
      <c r="T952" s="19">
        <v>0</v>
      </c>
      <c r="U952" s="19">
        <v>0</v>
      </c>
      <c r="V952" s="19">
        <v>0</v>
      </c>
      <c r="W952" s="19">
        <v>0</v>
      </c>
      <c r="X952" s="19">
        <v>0</v>
      </c>
      <c r="Y952" s="19">
        <v>0</v>
      </c>
      <c r="Z952" s="19">
        <v>0</v>
      </c>
      <c r="AA952" s="33">
        <v>0</v>
      </c>
      <c r="AB952" s="17" t="str">
        <f t="shared" si="140"/>
        <v/>
      </c>
      <c r="AC952" s="17" t="str">
        <f t="shared" si="141"/>
        <v/>
      </c>
      <c r="AD952" s="17" t="str">
        <f t="shared" si="142"/>
        <v/>
      </c>
      <c r="AE952" s="17" t="str">
        <f t="shared" si="143"/>
        <v/>
      </c>
      <c r="AF952" s="17" t="str">
        <f t="shared" si="144"/>
        <v/>
      </c>
      <c r="AG952" s="17" t="str">
        <f t="shared" si="145"/>
        <v/>
      </c>
      <c r="AH952" s="17" t="str">
        <f t="shared" si="146"/>
        <v/>
      </c>
      <c r="AI952" s="17" t="str">
        <f t="shared" si="147"/>
        <v/>
      </c>
      <c r="AJ952" s="17" t="str">
        <f t="shared" si="148"/>
        <v/>
      </c>
      <c r="AK952" s="17">
        <f t="shared" si="149"/>
        <v>0</v>
      </c>
    </row>
    <row r="953" spans="1:37" s="17" customFormat="1" x14ac:dyDescent="0.25">
      <c r="A953" s="13" t="s">
        <v>5701</v>
      </c>
      <c r="B953" s="18">
        <v>950</v>
      </c>
      <c r="C953" s="15" t="s">
        <v>5702</v>
      </c>
      <c r="D953" s="15" t="s">
        <v>5688</v>
      </c>
      <c r="E953" s="16">
        <v>11630</v>
      </c>
      <c r="F953" s="16">
        <v>12357</v>
      </c>
      <c r="G953" s="16">
        <v>13600</v>
      </c>
      <c r="H953" s="15">
        <v>1</v>
      </c>
      <c r="I953" s="15">
        <v>1</v>
      </c>
      <c r="J953" s="15">
        <v>0</v>
      </c>
      <c r="K953" s="19">
        <v>0</v>
      </c>
      <c r="L953" s="19">
        <v>0</v>
      </c>
      <c r="M953" s="19">
        <v>0</v>
      </c>
      <c r="N953" s="19">
        <v>0</v>
      </c>
      <c r="O953" s="19">
        <v>0</v>
      </c>
      <c r="P953" s="19">
        <v>0</v>
      </c>
      <c r="Q953" s="19">
        <v>0</v>
      </c>
      <c r="R953" s="19">
        <v>0</v>
      </c>
      <c r="S953" s="19">
        <v>0</v>
      </c>
      <c r="T953" s="19">
        <v>0</v>
      </c>
      <c r="U953" s="19">
        <v>0</v>
      </c>
      <c r="V953" s="19">
        <v>0</v>
      </c>
      <c r="W953" s="19">
        <v>0</v>
      </c>
      <c r="X953" s="19">
        <v>0</v>
      </c>
      <c r="Y953" s="19">
        <v>0</v>
      </c>
      <c r="Z953" s="19">
        <v>0</v>
      </c>
      <c r="AA953" s="33">
        <v>0</v>
      </c>
      <c r="AB953" s="17" t="str">
        <f t="shared" si="140"/>
        <v/>
      </c>
      <c r="AC953" s="17" t="str">
        <f t="shared" si="141"/>
        <v/>
      </c>
      <c r="AD953" s="17" t="str">
        <f t="shared" si="142"/>
        <v/>
      </c>
      <c r="AE953" s="17" t="str">
        <f t="shared" si="143"/>
        <v/>
      </c>
      <c r="AF953" s="17" t="str">
        <f t="shared" si="144"/>
        <v/>
      </c>
      <c r="AG953" s="17" t="str">
        <f t="shared" si="145"/>
        <v/>
      </c>
      <c r="AH953" s="17" t="str">
        <f t="shared" si="146"/>
        <v/>
      </c>
      <c r="AI953" s="17" t="str">
        <f t="shared" si="147"/>
        <v/>
      </c>
      <c r="AJ953" s="17" t="str">
        <f t="shared" si="148"/>
        <v/>
      </c>
      <c r="AK953" s="17">
        <f t="shared" si="149"/>
        <v>0</v>
      </c>
    </row>
    <row r="954" spans="1:37" s="17" customFormat="1" x14ac:dyDescent="0.25">
      <c r="A954" s="13" t="s">
        <v>5703</v>
      </c>
      <c r="B954" s="14">
        <v>951</v>
      </c>
      <c r="C954" s="15" t="s">
        <v>5704</v>
      </c>
      <c r="D954" s="15" t="s">
        <v>5688</v>
      </c>
      <c r="E954" s="16">
        <v>13150</v>
      </c>
      <c r="F954" s="16">
        <v>7330</v>
      </c>
      <c r="G954" s="16">
        <v>14500</v>
      </c>
      <c r="H954" s="15">
        <v>1</v>
      </c>
      <c r="I954" s="15">
        <v>1</v>
      </c>
      <c r="J954" s="15">
        <v>0</v>
      </c>
      <c r="K954" s="19">
        <v>0</v>
      </c>
      <c r="L954" s="19">
        <v>0</v>
      </c>
      <c r="M954" s="19">
        <v>0</v>
      </c>
      <c r="N954" s="19">
        <v>0</v>
      </c>
      <c r="O954" s="19">
        <v>0</v>
      </c>
      <c r="P954" s="19">
        <v>0</v>
      </c>
      <c r="Q954" s="19">
        <v>0</v>
      </c>
      <c r="R954" s="19">
        <v>0</v>
      </c>
      <c r="S954" s="19">
        <v>0</v>
      </c>
      <c r="T954" s="19">
        <v>0</v>
      </c>
      <c r="U954" s="19">
        <v>0</v>
      </c>
      <c r="V954" s="19">
        <v>0</v>
      </c>
      <c r="W954" s="19">
        <v>0</v>
      </c>
      <c r="X954" s="19">
        <v>0</v>
      </c>
      <c r="Y954" s="19">
        <v>0</v>
      </c>
      <c r="Z954" s="19">
        <v>0</v>
      </c>
      <c r="AA954" s="33">
        <v>0</v>
      </c>
      <c r="AB954" s="17" t="str">
        <f t="shared" si="140"/>
        <v/>
      </c>
      <c r="AC954" s="17" t="str">
        <f t="shared" si="141"/>
        <v/>
      </c>
      <c r="AD954" s="17" t="str">
        <f t="shared" si="142"/>
        <v/>
      </c>
      <c r="AE954" s="17" t="str">
        <f t="shared" si="143"/>
        <v/>
      </c>
      <c r="AF954" s="17" t="str">
        <f t="shared" si="144"/>
        <v/>
      </c>
      <c r="AG954" s="17" t="str">
        <f t="shared" si="145"/>
        <v/>
      </c>
      <c r="AH954" s="17" t="str">
        <f t="shared" si="146"/>
        <v/>
      </c>
      <c r="AI954" s="17" t="str">
        <f t="shared" si="147"/>
        <v/>
      </c>
      <c r="AJ954" s="17" t="str">
        <f t="shared" si="148"/>
        <v/>
      </c>
      <c r="AK954" s="17">
        <f t="shared" si="149"/>
        <v>0</v>
      </c>
    </row>
    <row r="955" spans="1:37" s="17" customFormat="1" x14ac:dyDescent="0.25">
      <c r="A955" s="13" t="s">
        <v>5705</v>
      </c>
      <c r="B955" s="18">
        <v>952</v>
      </c>
      <c r="C955" s="15" t="s">
        <v>5706</v>
      </c>
      <c r="D955" s="15" t="s">
        <v>5688</v>
      </c>
      <c r="E955" s="16">
        <v>16165</v>
      </c>
      <c r="F955" s="16">
        <v>15675</v>
      </c>
      <c r="G955" s="16">
        <v>18000</v>
      </c>
      <c r="H955" s="15">
        <v>1.5</v>
      </c>
      <c r="I955" s="15">
        <v>1.5</v>
      </c>
      <c r="J955" s="15">
        <v>0</v>
      </c>
      <c r="K955" s="19">
        <v>0</v>
      </c>
      <c r="L955" s="19">
        <v>0</v>
      </c>
      <c r="M955" s="19">
        <v>0</v>
      </c>
      <c r="N955" s="19">
        <v>0</v>
      </c>
      <c r="O955" s="19">
        <v>0</v>
      </c>
      <c r="P955" s="19">
        <v>0</v>
      </c>
      <c r="Q955" s="19">
        <v>0</v>
      </c>
      <c r="R955" s="19">
        <v>0</v>
      </c>
      <c r="S955" s="19">
        <v>0</v>
      </c>
      <c r="T955" s="19">
        <v>0</v>
      </c>
      <c r="U955" s="19">
        <v>0</v>
      </c>
      <c r="V955" s="19">
        <v>0</v>
      </c>
      <c r="W955" s="19">
        <v>0</v>
      </c>
      <c r="X955" s="19">
        <v>0</v>
      </c>
      <c r="Y955" s="19">
        <v>0</v>
      </c>
      <c r="Z955" s="19">
        <v>0</v>
      </c>
      <c r="AA955" s="33">
        <v>0</v>
      </c>
      <c r="AB955" s="17" t="str">
        <f t="shared" si="140"/>
        <v/>
      </c>
      <c r="AC955" s="17" t="str">
        <f t="shared" si="141"/>
        <v/>
      </c>
      <c r="AD955" s="17" t="str">
        <f t="shared" si="142"/>
        <v/>
      </c>
      <c r="AE955" s="17" t="str">
        <f t="shared" si="143"/>
        <v/>
      </c>
      <c r="AF955" s="17" t="str">
        <f t="shared" si="144"/>
        <v/>
      </c>
      <c r="AG955" s="17" t="str">
        <f t="shared" si="145"/>
        <v/>
      </c>
      <c r="AH955" s="17" t="str">
        <f t="shared" si="146"/>
        <v/>
      </c>
      <c r="AI955" s="17" t="str">
        <f t="shared" si="147"/>
        <v/>
      </c>
      <c r="AJ955" s="17" t="str">
        <f t="shared" si="148"/>
        <v/>
      </c>
      <c r="AK955" s="17">
        <f t="shared" si="149"/>
        <v>0</v>
      </c>
    </row>
    <row r="956" spans="1:37" s="17" customFormat="1" x14ac:dyDescent="0.25">
      <c r="A956" s="13" t="s">
        <v>5707</v>
      </c>
      <c r="B956" s="14">
        <v>953</v>
      </c>
      <c r="C956" s="15" t="s">
        <v>5708</v>
      </c>
      <c r="D956" s="15" t="s">
        <v>5688</v>
      </c>
      <c r="E956" s="16">
        <v>16600</v>
      </c>
      <c r="F956" s="16">
        <v>13000</v>
      </c>
      <c r="G956" s="16">
        <v>18200</v>
      </c>
      <c r="H956" s="15">
        <v>1.5</v>
      </c>
      <c r="I956" s="15">
        <v>1.5</v>
      </c>
      <c r="J956" s="15">
        <v>0</v>
      </c>
      <c r="K956" s="19">
        <v>0</v>
      </c>
      <c r="L956" s="19">
        <v>0</v>
      </c>
      <c r="M956" s="19">
        <v>0</v>
      </c>
      <c r="N956" s="19">
        <v>0</v>
      </c>
      <c r="O956" s="19">
        <v>0</v>
      </c>
      <c r="P956" s="19">
        <v>0</v>
      </c>
      <c r="Q956" s="19">
        <v>0</v>
      </c>
      <c r="R956" s="19">
        <v>0</v>
      </c>
      <c r="S956" s="19">
        <v>0</v>
      </c>
      <c r="T956" s="19">
        <v>0</v>
      </c>
      <c r="U956" s="19">
        <v>0</v>
      </c>
      <c r="V956" s="19">
        <v>0</v>
      </c>
      <c r="W956" s="19">
        <v>0</v>
      </c>
      <c r="X956" s="19">
        <v>0</v>
      </c>
      <c r="Y956" s="19">
        <v>0</v>
      </c>
      <c r="Z956" s="19">
        <v>0</v>
      </c>
      <c r="AA956" s="33">
        <v>0</v>
      </c>
      <c r="AB956" s="17" t="str">
        <f t="shared" si="140"/>
        <v/>
      </c>
      <c r="AC956" s="17" t="str">
        <f t="shared" si="141"/>
        <v/>
      </c>
      <c r="AD956" s="17" t="str">
        <f t="shared" si="142"/>
        <v/>
      </c>
      <c r="AE956" s="17" t="str">
        <f t="shared" si="143"/>
        <v/>
      </c>
      <c r="AF956" s="17" t="str">
        <f t="shared" si="144"/>
        <v/>
      </c>
      <c r="AG956" s="17" t="str">
        <f t="shared" si="145"/>
        <v/>
      </c>
      <c r="AH956" s="17" t="str">
        <f t="shared" si="146"/>
        <v/>
      </c>
      <c r="AI956" s="17" t="str">
        <f t="shared" si="147"/>
        <v/>
      </c>
      <c r="AJ956" s="17" t="str">
        <f t="shared" si="148"/>
        <v/>
      </c>
      <c r="AK956" s="17">
        <f t="shared" si="149"/>
        <v>0</v>
      </c>
    </row>
    <row r="957" spans="1:37" s="17" customFormat="1" x14ac:dyDescent="0.25">
      <c r="A957" s="13" t="s">
        <v>5709</v>
      </c>
      <c r="B957" s="18">
        <v>954</v>
      </c>
      <c r="C957" s="15" t="s">
        <v>5710</v>
      </c>
      <c r="D957" s="15" t="s">
        <v>5688</v>
      </c>
      <c r="E957" s="16">
        <v>10800</v>
      </c>
      <c r="F957" s="16">
        <v>10200</v>
      </c>
      <c r="G957" s="16">
        <v>11800</v>
      </c>
      <c r="H957" s="15">
        <v>1</v>
      </c>
      <c r="I957" s="15">
        <v>1</v>
      </c>
      <c r="J957" s="15">
        <v>0</v>
      </c>
      <c r="K957" s="19">
        <v>0</v>
      </c>
      <c r="L957" s="19">
        <v>0</v>
      </c>
      <c r="M957" s="19">
        <v>0</v>
      </c>
      <c r="N957" s="19">
        <v>0</v>
      </c>
      <c r="O957" s="19">
        <v>0</v>
      </c>
      <c r="P957" s="19">
        <v>0</v>
      </c>
      <c r="Q957" s="19">
        <v>0</v>
      </c>
      <c r="R957" s="19">
        <v>0</v>
      </c>
      <c r="S957" s="19">
        <v>0</v>
      </c>
      <c r="T957" s="19">
        <v>0</v>
      </c>
      <c r="U957" s="19">
        <v>0</v>
      </c>
      <c r="V957" s="19">
        <v>0</v>
      </c>
      <c r="W957" s="19">
        <v>0</v>
      </c>
      <c r="X957" s="19">
        <v>0</v>
      </c>
      <c r="Y957" s="19">
        <v>0</v>
      </c>
      <c r="Z957" s="19">
        <v>0</v>
      </c>
      <c r="AA957" s="33">
        <v>0</v>
      </c>
      <c r="AB957" s="17" t="str">
        <f t="shared" si="140"/>
        <v/>
      </c>
      <c r="AC957" s="17" t="str">
        <f t="shared" si="141"/>
        <v/>
      </c>
      <c r="AD957" s="17" t="str">
        <f t="shared" si="142"/>
        <v/>
      </c>
      <c r="AE957" s="17" t="str">
        <f t="shared" si="143"/>
        <v/>
      </c>
      <c r="AF957" s="17" t="str">
        <f t="shared" si="144"/>
        <v/>
      </c>
      <c r="AG957" s="17" t="str">
        <f t="shared" si="145"/>
        <v/>
      </c>
      <c r="AH957" s="17" t="str">
        <f t="shared" si="146"/>
        <v/>
      </c>
      <c r="AI957" s="17" t="str">
        <f t="shared" si="147"/>
        <v/>
      </c>
      <c r="AJ957" s="17" t="str">
        <f t="shared" si="148"/>
        <v/>
      </c>
      <c r="AK957" s="17">
        <f t="shared" si="149"/>
        <v>0</v>
      </c>
    </row>
    <row r="958" spans="1:37" s="17" customFormat="1" x14ac:dyDescent="0.25">
      <c r="A958" s="13" t="s">
        <v>5711</v>
      </c>
      <c r="B958" s="14">
        <v>955</v>
      </c>
      <c r="C958" s="15" t="s">
        <v>5712</v>
      </c>
      <c r="D958" s="15" t="s">
        <v>5688</v>
      </c>
      <c r="E958" s="16">
        <v>18922</v>
      </c>
      <c r="F958" s="16">
        <v>14696</v>
      </c>
      <c r="G958" s="16">
        <v>20700</v>
      </c>
      <c r="H958" s="15">
        <v>1</v>
      </c>
      <c r="I958" s="15">
        <v>1</v>
      </c>
      <c r="J958" s="15">
        <v>0</v>
      </c>
      <c r="K958" s="19">
        <v>0</v>
      </c>
      <c r="L958" s="19">
        <v>0</v>
      </c>
      <c r="M958" s="19">
        <v>0</v>
      </c>
      <c r="N958" s="19">
        <v>0</v>
      </c>
      <c r="O958" s="19">
        <v>0</v>
      </c>
      <c r="P958" s="19">
        <v>0</v>
      </c>
      <c r="Q958" s="19">
        <v>0</v>
      </c>
      <c r="R958" s="19">
        <v>0</v>
      </c>
      <c r="S958" s="19">
        <v>0</v>
      </c>
      <c r="T958" s="19">
        <v>0</v>
      </c>
      <c r="U958" s="19">
        <v>0</v>
      </c>
      <c r="V958" s="19">
        <v>0</v>
      </c>
      <c r="W958" s="19">
        <v>0</v>
      </c>
      <c r="X958" s="19">
        <v>0</v>
      </c>
      <c r="Y958" s="19">
        <v>0</v>
      </c>
      <c r="Z958" s="19">
        <v>0</v>
      </c>
      <c r="AA958" s="33">
        <v>0</v>
      </c>
      <c r="AB958" s="17" t="str">
        <f t="shared" si="140"/>
        <v/>
      </c>
      <c r="AC958" s="17" t="str">
        <f t="shared" si="141"/>
        <v/>
      </c>
      <c r="AD958" s="17" t="str">
        <f t="shared" si="142"/>
        <v/>
      </c>
      <c r="AE958" s="17" t="str">
        <f t="shared" si="143"/>
        <v/>
      </c>
      <c r="AF958" s="17" t="str">
        <f t="shared" si="144"/>
        <v/>
      </c>
      <c r="AG958" s="17" t="str">
        <f t="shared" si="145"/>
        <v/>
      </c>
      <c r="AH958" s="17" t="str">
        <f t="shared" si="146"/>
        <v/>
      </c>
      <c r="AI958" s="17" t="str">
        <f t="shared" si="147"/>
        <v/>
      </c>
      <c r="AJ958" s="17" t="str">
        <f t="shared" si="148"/>
        <v/>
      </c>
      <c r="AK958" s="17">
        <f t="shared" si="149"/>
        <v>0</v>
      </c>
    </row>
    <row r="959" spans="1:37" s="17" customFormat="1" x14ac:dyDescent="0.25">
      <c r="A959" s="13" t="s">
        <v>5713</v>
      </c>
      <c r="B959" s="18">
        <v>956</v>
      </c>
      <c r="C959" s="15" t="s">
        <v>5714</v>
      </c>
      <c r="D959" s="15" t="s">
        <v>5688</v>
      </c>
      <c r="E959" s="16">
        <v>0</v>
      </c>
      <c r="F959" s="16">
        <v>0</v>
      </c>
      <c r="G959" s="16">
        <v>0</v>
      </c>
      <c r="H959" s="15">
        <v>1</v>
      </c>
      <c r="I959" s="15">
        <v>1</v>
      </c>
      <c r="J959" s="15">
        <v>0</v>
      </c>
      <c r="K959" s="19">
        <v>0</v>
      </c>
      <c r="L959" s="19">
        <v>0</v>
      </c>
      <c r="M959" s="19">
        <v>0</v>
      </c>
      <c r="N959" s="19">
        <v>0</v>
      </c>
      <c r="O959" s="19">
        <v>0</v>
      </c>
      <c r="P959" s="19">
        <v>0</v>
      </c>
      <c r="Q959" s="19">
        <v>0</v>
      </c>
      <c r="R959" s="19">
        <v>0</v>
      </c>
      <c r="S959" s="19">
        <v>0</v>
      </c>
      <c r="T959" s="19">
        <v>0</v>
      </c>
      <c r="U959" s="19">
        <v>0</v>
      </c>
      <c r="V959" s="19">
        <v>0</v>
      </c>
      <c r="W959" s="19">
        <v>0</v>
      </c>
      <c r="X959" s="19">
        <v>0</v>
      </c>
      <c r="Y959" s="19">
        <v>0</v>
      </c>
      <c r="Z959" s="19">
        <v>0</v>
      </c>
      <c r="AA959" s="33">
        <v>0</v>
      </c>
      <c r="AB959" s="17" t="str">
        <f t="shared" si="140"/>
        <v/>
      </c>
      <c r="AC959" s="17" t="str">
        <f t="shared" si="141"/>
        <v/>
      </c>
      <c r="AD959" s="17" t="str">
        <f t="shared" si="142"/>
        <v/>
      </c>
      <c r="AE959" s="17" t="str">
        <f t="shared" si="143"/>
        <v/>
      </c>
      <c r="AF959" s="17" t="str">
        <f t="shared" si="144"/>
        <v/>
      </c>
      <c r="AG959" s="17" t="str">
        <f t="shared" si="145"/>
        <v/>
      </c>
      <c r="AH959" s="17" t="str">
        <f t="shared" si="146"/>
        <v/>
      </c>
      <c r="AI959" s="17" t="str">
        <f t="shared" si="147"/>
        <v/>
      </c>
      <c r="AJ959" s="17" t="str">
        <f t="shared" si="148"/>
        <v/>
      </c>
      <c r="AK959" s="17">
        <f t="shared" si="149"/>
        <v>0</v>
      </c>
    </row>
    <row r="960" spans="1:37" s="17" customFormat="1" x14ac:dyDescent="0.25">
      <c r="A960" s="13" t="s">
        <v>5715</v>
      </c>
      <c r="B960" s="14">
        <v>957</v>
      </c>
      <c r="C960" s="15" t="s">
        <v>5716</v>
      </c>
      <c r="D960" s="15" t="s">
        <v>5688</v>
      </c>
      <c r="E960" s="16">
        <v>13025</v>
      </c>
      <c r="F960" s="16">
        <v>11270</v>
      </c>
      <c r="G960" s="16">
        <v>14850</v>
      </c>
      <c r="H960" s="15">
        <v>1</v>
      </c>
      <c r="I960" s="15">
        <v>1</v>
      </c>
      <c r="J960" s="15">
        <v>0</v>
      </c>
      <c r="K960" s="19">
        <v>0</v>
      </c>
      <c r="L960" s="19">
        <v>0</v>
      </c>
      <c r="M960" s="19">
        <v>0</v>
      </c>
      <c r="N960" s="19">
        <v>0</v>
      </c>
      <c r="O960" s="19">
        <v>0</v>
      </c>
      <c r="P960" s="19">
        <v>0</v>
      </c>
      <c r="Q960" s="19">
        <v>0</v>
      </c>
      <c r="R960" s="19">
        <v>0</v>
      </c>
      <c r="S960" s="19">
        <v>0</v>
      </c>
      <c r="T960" s="19">
        <v>0</v>
      </c>
      <c r="U960" s="19">
        <v>0</v>
      </c>
      <c r="V960" s="19">
        <v>0</v>
      </c>
      <c r="W960" s="19">
        <v>0</v>
      </c>
      <c r="X960" s="19">
        <v>0</v>
      </c>
      <c r="Y960" s="19">
        <v>0</v>
      </c>
      <c r="Z960" s="19">
        <v>0</v>
      </c>
      <c r="AA960" s="33">
        <v>0</v>
      </c>
      <c r="AB960" s="17" t="str">
        <f t="shared" si="140"/>
        <v/>
      </c>
      <c r="AC960" s="17" t="str">
        <f t="shared" si="141"/>
        <v/>
      </c>
      <c r="AD960" s="17" t="str">
        <f t="shared" si="142"/>
        <v/>
      </c>
      <c r="AE960" s="17" t="str">
        <f t="shared" si="143"/>
        <v/>
      </c>
      <c r="AF960" s="17" t="str">
        <f t="shared" si="144"/>
        <v/>
      </c>
      <c r="AG960" s="17" t="str">
        <f t="shared" si="145"/>
        <v/>
      </c>
      <c r="AH960" s="17" t="str">
        <f t="shared" si="146"/>
        <v/>
      </c>
      <c r="AI960" s="17" t="str">
        <f t="shared" si="147"/>
        <v/>
      </c>
      <c r="AJ960" s="17" t="str">
        <f t="shared" si="148"/>
        <v/>
      </c>
      <c r="AK960" s="17">
        <f t="shared" si="149"/>
        <v>0</v>
      </c>
    </row>
    <row r="961" spans="1:37" s="17" customFormat="1" x14ac:dyDescent="0.25">
      <c r="A961" s="13" t="s">
        <v>5717</v>
      </c>
      <c r="B961" s="18">
        <v>958</v>
      </c>
      <c r="C961" s="15" t="s">
        <v>5718</v>
      </c>
      <c r="D961" s="15" t="s">
        <v>5688</v>
      </c>
      <c r="E961" s="16">
        <v>18345</v>
      </c>
      <c r="F961" s="16">
        <v>23266</v>
      </c>
      <c r="G961" s="16">
        <v>20200</v>
      </c>
      <c r="H961" s="15">
        <v>2</v>
      </c>
      <c r="I961" s="15">
        <v>2</v>
      </c>
      <c r="J961" s="15">
        <v>0</v>
      </c>
      <c r="K961" s="19">
        <v>0</v>
      </c>
      <c r="L961" s="19">
        <v>0</v>
      </c>
      <c r="M961" s="19">
        <v>0</v>
      </c>
      <c r="N961" s="19">
        <v>0</v>
      </c>
      <c r="O961" s="19">
        <v>0</v>
      </c>
      <c r="P961" s="19">
        <v>0</v>
      </c>
      <c r="Q961" s="19">
        <v>0</v>
      </c>
      <c r="R961" s="19">
        <v>0</v>
      </c>
      <c r="S961" s="19">
        <v>0</v>
      </c>
      <c r="T961" s="19">
        <v>0</v>
      </c>
      <c r="U961" s="19">
        <v>0</v>
      </c>
      <c r="V961" s="19">
        <v>0</v>
      </c>
      <c r="W961" s="19">
        <v>0</v>
      </c>
      <c r="X961" s="19">
        <v>0</v>
      </c>
      <c r="Y961" s="19">
        <v>0</v>
      </c>
      <c r="Z961" s="19">
        <v>0</v>
      </c>
      <c r="AA961" s="33">
        <v>0</v>
      </c>
      <c r="AB961" s="17" t="str">
        <f t="shared" si="140"/>
        <v/>
      </c>
      <c r="AC961" s="17" t="str">
        <f t="shared" si="141"/>
        <v/>
      </c>
      <c r="AD961" s="17" t="str">
        <f t="shared" si="142"/>
        <v/>
      </c>
      <c r="AE961" s="17" t="str">
        <f t="shared" si="143"/>
        <v/>
      </c>
      <c r="AF961" s="17" t="str">
        <f t="shared" si="144"/>
        <v/>
      </c>
      <c r="AG961" s="17" t="str">
        <f t="shared" si="145"/>
        <v/>
      </c>
      <c r="AH961" s="17" t="str">
        <f t="shared" si="146"/>
        <v/>
      </c>
      <c r="AI961" s="17" t="str">
        <f t="shared" si="147"/>
        <v/>
      </c>
      <c r="AJ961" s="17" t="str">
        <f t="shared" si="148"/>
        <v/>
      </c>
      <c r="AK961" s="17">
        <f t="shared" si="149"/>
        <v>0</v>
      </c>
    </row>
    <row r="962" spans="1:37" s="17" customFormat="1" x14ac:dyDescent="0.25">
      <c r="A962" s="13" t="s">
        <v>5719</v>
      </c>
      <c r="B962" s="14">
        <v>959</v>
      </c>
      <c r="C962" s="15" t="s">
        <v>5720</v>
      </c>
      <c r="D962" s="15" t="s">
        <v>5688</v>
      </c>
      <c r="E962" s="16">
        <v>10834</v>
      </c>
      <c r="F962" s="16">
        <v>10010</v>
      </c>
      <c r="G962" s="16">
        <v>12600</v>
      </c>
      <c r="H962" s="15">
        <v>1</v>
      </c>
      <c r="I962" s="15">
        <v>1</v>
      </c>
      <c r="J962" s="15">
        <v>0</v>
      </c>
      <c r="K962" s="19">
        <v>0</v>
      </c>
      <c r="L962" s="19">
        <v>0</v>
      </c>
      <c r="M962" s="19">
        <v>0</v>
      </c>
      <c r="N962" s="19">
        <v>0</v>
      </c>
      <c r="O962" s="19">
        <v>0</v>
      </c>
      <c r="P962" s="19">
        <v>0</v>
      </c>
      <c r="Q962" s="19">
        <v>0</v>
      </c>
      <c r="R962" s="19">
        <v>0</v>
      </c>
      <c r="S962" s="19">
        <v>0</v>
      </c>
      <c r="T962" s="19">
        <v>0</v>
      </c>
      <c r="U962" s="19">
        <v>0</v>
      </c>
      <c r="V962" s="19">
        <v>0</v>
      </c>
      <c r="W962" s="19">
        <v>0</v>
      </c>
      <c r="X962" s="19">
        <v>0</v>
      </c>
      <c r="Y962" s="19">
        <v>0</v>
      </c>
      <c r="Z962" s="19">
        <v>0</v>
      </c>
      <c r="AA962" s="33">
        <v>0</v>
      </c>
      <c r="AB962" s="17" t="str">
        <f t="shared" si="140"/>
        <v/>
      </c>
      <c r="AC962" s="17" t="str">
        <f t="shared" si="141"/>
        <v/>
      </c>
      <c r="AD962" s="17" t="str">
        <f t="shared" si="142"/>
        <v/>
      </c>
      <c r="AE962" s="17" t="str">
        <f t="shared" si="143"/>
        <v/>
      </c>
      <c r="AF962" s="17" t="str">
        <f t="shared" si="144"/>
        <v/>
      </c>
      <c r="AG962" s="17" t="str">
        <f t="shared" si="145"/>
        <v/>
      </c>
      <c r="AH962" s="17" t="str">
        <f t="shared" si="146"/>
        <v/>
      </c>
      <c r="AI962" s="17" t="str">
        <f t="shared" si="147"/>
        <v/>
      </c>
      <c r="AJ962" s="17" t="str">
        <f t="shared" si="148"/>
        <v/>
      </c>
      <c r="AK962" s="17">
        <f t="shared" si="149"/>
        <v>0</v>
      </c>
    </row>
    <row r="963" spans="1:37" s="17" customFormat="1" x14ac:dyDescent="0.25">
      <c r="A963" s="13" t="s">
        <v>5721</v>
      </c>
      <c r="B963" s="18">
        <v>960</v>
      </c>
      <c r="C963" s="15" t="s">
        <v>5722</v>
      </c>
      <c r="D963" s="15" t="s">
        <v>5688</v>
      </c>
      <c r="E963" s="16">
        <v>10956</v>
      </c>
      <c r="F963" s="16">
        <v>9804</v>
      </c>
      <c r="G963" s="16">
        <v>12650</v>
      </c>
      <c r="H963" s="15">
        <v>1</v>
      </c>
      <c r="I963" s="15">
        <v>1</v>
      </c>
      <c r="J963" s="15">
        <v>0</v>
      </c>
      <c r="K963" s="19">
        <v>0</v>
      </c>
      <c r="L963" s="19">
        <v>0</v>
      </c>
      <c r="M963" s="19">
        <v>0</v>
      </c>
      <c r="N963" s="19">
        <v>0</v>
      </c>
      <c r="O963" s="19">
        <v>0</v>
      </c>
      <c r="P963" s="19">
        <v>0</v>
      </c>
      <c r="Q963" s="19">
        <v>0</v>
      </c>
      <c r="R963" s="19">
        <v>0</v>
      </c>
      <c r="S963" s="19">
        <v>0</v>
      </c>
      <c r="T963" s="19">
        <v>0</v>
      </c>
      <c r="U963" s="19">
        <v>0</v>
      </c>
      <c r="V963" s="19">
        <v>0</v>
      </c>
      <c r="W963" s="19">
        <v>0</v>
      </c>
      <c r="X963" s="19">
        <v>0</v>
      </c>
      <c r="Y963" s="19">
        <v>0</v>
      </c>
      <c r="Z963" s="19">
        <v>0</v>
      </c>
      <c r="AA963" s="33">
        <v>0</v>
      </c>
      <c r="AB963" s="17" t="str">
        <f t="shared" si="140"/>
        <v/>
      </c>
      <c r="AC963" s="17" t="str">
        <f t="shared" si="141"/>
        <v/>
      </c>
      <c r="AD963" s="17" t="str">
        <f t="shared" si="142"/>
        <v/>
      </c>
      <c r="AE963" s="17" t="str">
        <f t="shared" si="143"/>
        <v/>
      </c>
      <c r="AF963" s="17" t="str">
        <f t="shared" si="144"/>
        <v/>
      </c>
      <c r="AG963" s="17" t="str">
        <f t="shared" si="145"/>
        <v/>
      </c>
      <c r="AH963" s="17" t="str">
        <f t="shared" si="146"/>
        <v/>
      </c>
      <c r="AI963" s="17" t="str">
        <f t="shared" si="147"/>
        <v/>
      </c>
      <c r="AJ963" s="17" t="str">
        <f t="shared" si="148"/>
        <v/>
      </c>
      <c r="AK963" s="17">
        <f t="shared" si="149"/>
        <v>0</v>
      </c>
    </row>
    <row r="964" spans="1:37" s="17" customFormat="1" x14ac:dyDescent="0.25">
      <c r="A964" s="13" t="s">
        <v>5723</v>
      </c>
      <c r="B964" s="14">
        <v>961</v>
      </c>
      <c r="C964" s="15" t="s">
        <v>5724</v>
      </c>
      <c r="D964" s="15" t="s">
        <v>5688</v>
      </c>
      <c r="E964" s="16">
        <v>11000</v>
      </c>
      <c r="F964" s="16">
        <v>9500</v>
      </c>
      <c r="G964" s="16">
        <v>12500</v>
      </c>
      <c r="H964" s="15">
        <v>1</v>
      </c>
      <c r="I964" s="15">
        <v>1</v>
      </c>
      <c r="J964" s="15">
        <v>0</v>
      </c>
      <c r="K964" s="19">
        <v>0</v>
      </c>
      <c r="L964" s="19">
        <v>0</v>
      </c>
      <c r="M964" s="19">
        <v>0</v>
      </c>
      <c r="N964" s="19">
        <v>0</v>
      </c>
      <c r="O964" s="19">
        <v>0</v>
      </c>
      <c r="P964" s="19">
        <v>0</v>
      </c>
      <c r="Q964" s="19">
        <v>0</v>
      </c>
      <c r="R964" s="19">
        <v>0</v>
      </c>
      <c r="S964" s="19">
        <v>0</v>
      </c>
      <c r="T964" s="19">
        <v>0</v>
      </c>
      <c r="U964" s="19">
        <v>0</v>
      </c>
      <c r="V964" s="19">
        <v>0</v>
      </c>
      <c r="W964" s="19">
        <v>0</v>
      </c>
      <c r="X964" s="19">
        <v>0</v>
      </c>
      <c r="Y964" s="19">
        <v>0</v>
      </c>
      <c r="Z964" s="19">
        <v>0</v>
      </c>
      <c r="AA964" s="33">
        <v>0</v>
      </c>
      <c r="AB964" s="17" t="str">
        <f t="shared" si="140"/>
        <v/>
      </c>
      <c r="AC964" s="17" t="str">
        <f t="shared" si="141"/>
        <v/>
      </c>
      <c r="AD964" s="17" t="str">
        <f t="shared" si="142"/>
        <v/>
      </c>
      <c r="AE964" s="17" t="str">
        <f t="shared" si="143"/>
        <v/>
      </c>
      <c r="AF964" s="17" t="str">
        <f t="shared" si="144"/>
        <v/>
      </c>
      <c r="AG964" s="17" t="str">
        <f t="shared" si="145"/>
        <v/>
      </c>
      <c r="AH964" s="17" t="str">
        <f t="shared" si="146"/>
        <v/>
      </c>
      <c r="AI964" s="17" t="str">
        <f t="shared" si="147"/>
        <v/>
      </c>
      <c r="AJ964" s="17" t="str">
        <f t="shared" si="148"/>
        <v/>
      </c>
      <c r="AK964" s="17">
        <f t="shared" si="149"/>
        <v>0</v>
      </c>
    </row>
    <row r="965" spans="1:37" s="17" customFormat="1" x14ac:dyDescent="0.25">
      <c r="A965" s="13" t="s">
        <v>5725</v>
      </c>
      <c r="B965" s="18">
        <v>962</v>
      </c>
      <c r="C965" s="15" t="s">
        <v>5726</v>
      </c>
      <c r="D965" s="15" t="s">
        <v>5688</v>
      </c>
      <c r="E965" s="16">
        <v>10756</v>
      </c>
      <c r="F965" s="16">
        <v>10153</v>
      </c>
      <c r="G965" s="16">
        <v>12500</v>
      </c>
      <c r="H965" s="15">
        <v>1</v>
      </c>
      <c r="I965" s="15">
        <v>1</v>
      </c>
      <c r="J965" s="15">
        <v>0</v>
      </c>
      <c r="K965" s="19">
        <v>0</v>
      </c>
      <c r="L965" s="19">
        <v>0</v>
      </c>
      <c r="M965" s="19">
        <v>0</v>
      </c>
      <c r="N965" s="19">
        <v>0</v>
      </c>
      <c r="O965" s="19">
        <v>0</v>
      </c>
      <c r="P965" s="19">
        <v>0</v>
      </c>
      <c r="Q965" s="19">
        <v>0</v>
      </c>
      <c r="R965" s="19">
        <v>0</v>
      </c>
      <c r="S965" s="19">
        <v>0</v>
      </c>
      <c r="T965" s="19">
        <v>0</v>
      </c>
      <c r="U965" s="19">
        <v>0</v>
      </c>
      <c r="V965" s="19">
        <v>0</v>
      </c>
      <c r="W965" s="19">
        <v>0</v>
      </c>
      <c r="X965" s="19">
        <v>0</v>
      </c>
      <c r="Y965" s="19">
        <v>0</v>
      </c>
      <c r="Z965" s="19">
        <v>0</v>
      </c>
      <c r="AA965" s="33">
        <v>0</v>
      </c>
      <c r="AB965" s="17" t="str">
        <f t="shared" ref="AB965:AB1028" si="150">IF(J965&gt;0,1,"")</f>
        <v/>
      </c>
      <c r="AC965" s="17" t="str">
        <f t="shared" ref="AC965:AC1028" si="151">IF(L965&gt;0,1,"")</f>
        <v/>
      </c>
      <c r="AD965" s="17" t="str">
        <f t="shared" ref="AD965:AD1028" si="152">IF(N965&gt;0,1,"")</f>
        <v/>
      </c>
      <c r="AE965" s="17" t="str">
        <f t="shared" ref="AE965:AE1028" si="153">IF(P965&gt;0,1,"")</f>
        <v/>
      </c>
      <c r="AF965" s="17" t="str">
        <f t="shared" ref="AF965:AF1028" si="154">IF(R965&gt;0,1,"")</f>
        <v/>
      </c>
      <c r="AG965" s="17" t="str">
        <f t="shared" ref="AG965:AG1028" si="155">IF(T965&gt;0,1,"")</f>
        <v/>
      </c>
      <c r="AH965" s="17" t="str">
        <f t="shared" ref="AH965:AH1028" si="156">IF(V965&gt;0,1,"")</f>
        <v/>
      </c>
      <c r="AI965" s="17" t="str">
        <f t="shared" ref="AI965:AI1028" si="157">IF(X965&gt;0,1,"")</f>
        <v/>
      </c>
      <c r="AJ965" s="17" t="str">
        <f t="shared" ref="AJ965:AJ1028" si="158">IF(Z965&gt;0,1,"")</f>
        <v/>
      </c>
      <c r="AK965" s="17">
        <f t="shared" ref="AK965:AK1028" si="159">SUM(AB965:AJ965)</f>
        <v>0</v>
      </c>
    </row>
    <row r="966" spans="1:37" s="17" customFormat="1" ht="96" x14ac:dyDescent="0.25">
      <c r="A966" s="13" t="s">
        <v>5727</v>
      </c>
      <c r="B966" s="14">
        <v>963</v>
      </c>
      <c r="C966" s="15" t="s">
        <v>5728</v>
      </c>
      <c r="D966" s="15" t="s">
        <v>5729</v>
      </c>
      <c r="E966" s="16">
        <v>24747</v>
      </c>
      <c r="F966" s="16">
        <v>25554</v>
      </c>
      <c r="G966" s="16">
        <v>25340</v>
      </c>
      <c r="H966" s="15">
        <v>2</v>
      </c>
      <c r="I966" s="15">
        <v>2</v>
      </c>
      <c r="J966" s="15">
        <v>3</v>
      </c>
      <c r="K966" s="19" t="s">
        <v>5730</v>
      </c>
      <c r="L966" s="19">
        <v>1</v>
      </c>
      <c r="M966" s="19" t="s">
        <v>5731</v>
      </c>
      <c r="N966" s="19">
        <v>0</v>
      </c>
      <c r="O966" s="19">
        <v>0</v>
      </c>
      <c r="P966" s="19">
        <v>2</v>
      </c>
      <c r="Q966" s="19" t="s">
        <v>5732</v>
      </c>
      <c r="R966" s="19">
        <v>4</v>
      </c>
      <c r="S966" s="19" t="s">
        <v>5733</v>
      </c>
      <c r="T966" s="19">
        <v>7</v>
      </c>
      <c r="U966" s="19" t="s">
        <v>5734</v>
      </c>
      <c r="V966" s="19">
        <v>3</v>
      </c>
      <c r="W966" s="19" t="s">
        <v>5735</v>
      </c>
      <c r="X966" s="19">
        <v>0</v>
      </c>
      <c r="Y966" s="19" t="s">
        <v>291</v>
      </c>
      <c r="Z966" s="19">
        <v>112</v>
      </c>
      <c r="AA966" s="33" t="s">
        <v>5736</v>
      </c>
      <c r="AB966" s="17">
        <f t="shared" si="150"/>
        <v>1</v>
      </c>
      <c r="AC966" s="17">
        <f t="shared" si="151"/>
        <v>1</v>
      </c>
      <c r="AD966" s="17" t="str">
        <f t="shared" si="152"/>
        <v/>
      </c>
      <c r="AE966" s="17">
        <f t="shared" si="153"/>
        <v>1</v>
      </c>
      <c r="AF966" s="17">
        <f t="shared" si="154"/>
        <v>1</v>
      </c>
      <c r="AG966" s="17">
        <f t="shared" si="155"/>
        <v>1</v>
      </c>
      <c r="AH966" s="17">
        <f t="shared" si="156"/>
        <v>1</v>
      </c>
      <c r="AI966" s="17" t="str">
        <f t="shared" si="157"/>
        <v/>
      </c>
      <c r="AJ966" s="17">
        <f t="shared" si="158"/>
        <v>1</v>
      </c>
      <c r="AK966" s="17">
        <f t="shared" si="159"/>
        <v>7</v>
      </c>
    </row>
    <row r="967" spans="1:37" s="17" customFormat="1" ht="409.5" x14ac:dyDescent="0.25">
      <c r="A967" s="13" t="s">
        <v>5737</v>
      </c>
      <c r="B967" s="18">
        <v>964</v>
      </c>
      <c r="C967" s="15" t="s">
        <v>5738</v>
      </c>
      <c r="D967" s="15" t="s">
        <v>5729</v>
      </c>
      <c r="E967" s="16">
        <v>130000</v>
      </c>
      <c r="F967" s="16">
        <v>130000</v>
      </c>
      <c r="G967" s="16">
        <v>133035</v>
      </c>
      <c r="H967" s="15">
        <v>10.5</v>
      </c>
      <c r="I967" s="15">
        <v>10.5</v>
      </c>
      <c r="J967" s="15">
        <v>1</v>
      </c>
      <c r="K967" s="19" t="s">
        <v>5739</v>
      </c>
      <c r="L967" s="19">
        <v>4</v>
      </c>
      <c r="M967" s="19" t="s">
        <v>5740</v>
      </c>
      <c r="N967" s="19">
        <v>0</v>
      </c>
      <c r="O967" s="19">
        <v>0</v>
      </c>
      <c r="P967" s="19">
        <v>1</v>
      </c>
      <c r="Q967" s="19" t="s">
        <v>5741</v>
      </c>
      <c r="R967" s="19">
        <v>5</v>
      </c>
      <c r="S967" s="19" t="s">
        <v>5742</v>
      </c>
      <c r="T967" s="19">
        <v>21</v>
      </c>
      <c r="U967" s="19" t="s">
        <v>5743</v>
      </c>
      <c r="V967" s="19">
        <v>2</v>
      </c>
      <c r="W967" s="19" t="s">
        <v>5744</v>
      </c>
      <c r="X967" s="19">
        <v>0</v>
      </c>
      <c r="Y967" s="19" t="s">
        <v>291</v>
      </c>
      <c r="Z967" s="19">
        <v>6651</v>
      </c>
      <c r="AA967" s="33" t="s">
        <v>5745</v>
      </c>
      <c r="AB967" s="17">
        <f t="shared" si="150"/>
        <v>1</v>
      </c>
      <c r="AC967" s="17">
        <f t="shared" si="151"/>
        <v>1</v>
      </c>
      <c r="AD967" s="17" t="str">
        <f t="shared" si="152"/>
        <v/>
      </c>
      <c r="AE967" s="17">
        <f t="shared" si="153"/>
        <v>1</v>
      </c>
      <c r="AF967" s="17">
        <f t="shared" si="154"/>
        <v>1</v>
      </c>
      <c r="AG967" s="17">
        <f t="shared" si="155"/>
        <v>1</v>
      </c>
      <c r="AH967" s="17">
        <f t="shared" si="156"/>
        <v>1</v>
      </c>
      <c r="AI967" s="17" t="str">
        <f t="shared" si="157"/>
        <v/>
      </c>
      <c r="AJ967" s="17">
        <f t="shared" si="158"/>
        <v>1</v>
      </c>
      <c r="AK967" s="17">
        <f t="shared" si="159"/>
        <v>7</v>
      </c>
    </row>
    <row r="968" spans="1:37" s="17" customFormat="1" ht="72" x14ac:dyDescent="0.25">
      <c r="A968" s="13" t="s">
        <v>5746</v>
      </c>
      <c r="B968" s="14">
        <v>965</v>
      </c>
      <c r="C968" s="15" t="s">
        <v>5747</v>
      </c>
      <c r="D968" s="15" t="s">
        <v>5729</v>
      </c>
      <c r="E968" s="16">
        <v>18560</v>
      </c>
      <c r="F968" s="16">
        <v>18089</v>
      </c>
      <c r="G968" s="16">
        <v>19005</v>
      </c>
      <c r="H968" s="15">
        <v>1.5</v>
      </c>
      <c r="I968" s="15">
        <v>1.5</v>
      </c>
      <c r="J968" s="15">
        <v>0</v>
      </c>
      <c r="K968" s="19">
        <v>0</v>
      </c>
      <c r="L968" s="19">
        <v>0</v>
      </c>
      <c r="M968" s="19">
        <v>0</v>
      </c>
      <c r="N968" s="19">
        <v>0</v>
      </c>
      <c r="O968" s="19">
        <v>0</v>
      </c>
      <c r="P968" s="19">
        <v>0</v>
      </c>
      <c r="Q968" s="19">
        <v>0</v>
      </c>
      <c r="R968" s="19">
        <v>4</v>
      </c>
      <c r="S968" s="19" t="s">
        <v>5748</v>
      </c>
      <c r="T968" s="19">
        <v>5</v>
      </c>
      <c r="U968" s="19" t="s">
        <v>5749</v>
      </c>
      <c r="V968" s="19">
        <v>0</v>
      </c>
      <c r="W968" s="19">
        <v>0</v>
      </c>
      <c r="X968" s="19">
        <v>0</v>
      </c>
      <c r="Y968" s="19">
        <v>0</v>
      </c>
      <c r="Z968" s="19">
        <v>42</v>
      </c>
      <c r="AA968" s="33">
        <v>0</v>
      </c>
      <c r="AB968" s="17" t="str">
        <f t="shared" si="150"/>
        <v/>
      </c>
      <c r="AC968" s="17" t="str">
        <f t="shared" si="151"/>
        <v/>
      </c>
      <c r="AD968" s="17" t="str">
        <f t="shared" si="152"/>
        <v/>
      </c>
      <c r="AE968" s="17" t="str">
        <f t="shared" si="153"/>
        <v/>
      </c>
      <c r="AF968" s="17">
        <f t="shared" si="154"/>
        <v>1</v>
      </c>
      <c r="AG968" s="17">
        <f t="shared" si="155"/>
        <v>1</v>
      </c>
      <c r="AH968" s="17" t="str">
        <f t="shared" si="156"/>
        <v/>
      </c>
      <c r="AI968" s="17" t="str">
        <f t="shared" si="157"/>
        <v/>
      </c>
      <c r="AJ968" s="17">
        <f t="shared" si="158"/>
        <v>1</v>
      </c>
      <c r="AK968" s="17">
        <f t="shared" si="159"/>
        <v>3</v>
      </c>
    </row>
    <row r="969" spans="1:37" s="17" customFormat="1" ht="96" x14ac:dyDescent="0.25">
      <c r="A969" s="13" t="s">
        <v>5750</v>
      </c>
      <c r="B969" s="18">
        <v>966</v>
      </c>
      <c r="C969" s="15" t="s">
        <v>5751</v>
      </c>
      <c r="D969" s="15" t="s">
        <v>5729</v>
      </c>
      <c r="E969" s="16">
        <v>12374</v>
      </c>
      <c r="F969" s="16">
        <v>12374</v>
      </c>
      <c r="G969" s="16">
        <v>12670</v>
      </c>
      <c r="H969" s="15">
        <v>1</v>
      </c>
      <c r="I969" s="15">
        <v>1</v>
      </c>
      <c r="J969" s="15">
        <v>0</v>
      </c>
      <c r="K969" s="19">
        <v>0</v>
      </c>
      <c r="L969" s="19">
        <v>0</v>
      </c>
      <c r="M969" s="19">
        <v>0</v>
      </c>
      <c r="N969" s="19">
        <v>0</v>
      </c>
      <c r="O969" s="19">
        <v>0</v>
      </c>
      <c r="P969" s="19">
        <v>0</v>
      </c>
      <c r="Q969" s="19">
        <v>0</v>
      </c>
      <c r="R969" s="19">
        <v>4</v>
      </c>
      <c r="S969" s="19" t="s">
        <v>5752</v>
      </c>
      <c r="T969" s="19">
        <v>4</v>
      </c>
      <c r="U969" s="19" t="s">
        <v>5753</v>
      </c>
      <c r="V969" s="19">
        <v>0</v>
      </c>
      <c r="W969" s="19">
        <v>0</v>
      </c>
      <c r="X969" s="19">
        <v>0</v>
      </c>
      <c r="Y969" s="19">
        <v>0</v>
      </c>
      <c r="Z969" s="19">
        <v>33</v>
      </c>
      <c r="AA969" s="33">
        <v>0</v>
      </c>
      <c r="AB969" s="17" t="str">
        <f t="shared" si="150"/>
        <v/>
      </c>
      <c r="AC969" s="17" t="str">
        <f t="shared" si="151"/>
        <v/>
      </c>
      <c r="AD969" s="17" t="str">
        <f t="shared" si="152"/>
        <v/>
      </c>
      <c r="AE969" s="17" t="str">
        <f t="shared" si="153"/>
        <v/>
      </c>
      <c r="AF969" s="17">
        <f t="shared" si="154"/>
        <v>1</v>
      </c>
      <c r="AG969" s="17">
        <f t="shared" si="155"/>
        <v>1</v>
      </c>
      <c r="AH969" s="17" t="str">
        <f t="shared" si="156"/>
        <v/>
      </c>
      <c r="AI969" s="17" t="str">
        <f t="shared" si="157"/>
        <v/>
      </c>
      <c r="AJ969" s="17">
        <f t="shared" si="158"/>
        <v>1</v>
      </c>
      <c r="AK969" s="17">
        <f t="shared" si="159"/>
        <v>3</v>
      </c>
    </row>
    <row r="970" spans="1:37" s="17" customFormat="1" ht="120" x14ac:dyDescent="0.25">
      <c r="A970" s="13" t="s">
        <v>5754</v>
      </c>
      <c r="B970" s="14">
        <v>967</v>
      </c>
      <c r="C970" s="15" t="s">
        <v>5755</v>
      </c>
      <c r="D970" s="15" t="s">
        <v>5729</v>
      </c>
      <c r="E970" s="16">
        <v>12374</v>
      </c>
      <c r="F970" s="16">
        <v>12371</v>
      </c>
      <c r="G970" s="16">
        <v>12670</v>
      </c>
      <c r="H970" s="15">
        <v>1</v>
      </c>
      <c r="I970" s="15">
        <v>1</v>
      </c>
      <c r="J970" s="15">
        <v>0</v>
      </c>
      <c r="K970" s="19">
        <v>0</v>
      </c>
      <c r="L970" s="19">
        <v>0</v>
      </c>
      <c r="M970" s="19">
        <v>0</v>
      </c>
      <c r="N970" s="19">
        <v>0</v>
      </c>
      <c r="O970" s="19">
        <v>0</v>
      </c>
      <c r="P970" s="19">
        <v>0</v>
      </c>
      <c r="Q970" s="19">
        <v>0</v>
      </c>
      <c r="R970" s="19">
        <v>4</v>
      </c>
      <c r="S970" s="19" t="s">
        <v>5756</v>
      </c>
      <c r="T970" s="19">
        <v>5</v>
      </c>
      <c r="U970" s="19" t="s">
        <v>5757</v>
      </c>
      <c r="V970" s="19">
        <v>0</v>
      </c>
      <c r="W970" s="19">
        <v>0</v>
      </c>
      <c r="X970" s="19">
        <v>0</v>
      </c>
      <c r="Y970" s="19">
        <v>0</v>
      </c>
      <c r="Z970" s="19">
        <v>31</v>
      </c>
      <c r="AA970" s="33">
        <v>0</v>
      </c>
      <c r="AB970" s="17" t="str">
        <f t="shared" si="150"/>
        <v/>
      </c>
      <c r="AC970" s="17" t="str">
        <f t="shared" si="151"/>
        <v/>
      </c>
      <c r="AD970" s="17" t="str">
        <f t="shared" si="152"/>
        <v/>
      </c>
      <c r="AE970" s="17" t="str">
        <f t="shared" si="153"/>
        <v/>
      </c>
      <c r="AF970" s="17">
        <f t="shared" si="154"/>
        <v>1</v>
      </c>
      <c r="AG970" s="17">
        <f t="shared" si="155"/>
        <v>1</v>
      </c>
      <c r="AH970" s="17" t="str">
        <f t="shared" si="156"/>
        <v/>
      </c>
      <c r="AI970" s="17" t="str">
        <f t="shared" si="157"/>
        <v/>
      </c>
      <c r="AJ970" s="17">
        <f t="shared" si="158"/>
        <v>1</v>
      </c>
      <c r="AK970" s="17">
        <f t="shared" si="159"/>
        <v>3</v>
      </c>
    </row>
    <row r="971" spans="1:37" s="17" customFormat="1" ht="156" x14ac:dyDescent="0.25">
      <c r="A971" s="13" t="s">
        <v>5758</v>
      </c>
      <c r="B971" s="18">
        <v>968</v>
      </c>
      <c r="C971" s="15" t="s">
        <v>5759</v>
      </c>
      <c r="D971" s="15" t="s">
        <v>5729</v>
      </c>
      <c r="E971" s="16">
        <v>24747</v>
      </c>
      <c r="F971" s="16">
        <v>13133</v>
      </c>
      <c r="G971" s="16">
        <v>25340</v>
      </c>
      <c r="H971" s="15">
        <v>2</v>
      </c>
      <c r="I971" s="15">
        <v>2</v>
      </c>
      <c r="J971" s="15">
        <v>0</v>
      </c>
      <c r="K971" s="19">
        <v>0</v>
      </c>
      <c r="L971" s="19">
        <v>0</v>
      </c>
      <c r="M971" s="19">
        <v>0</v>
      </c>
      <c r="N971" s="19">
        <v>0</v>
      </c>
      <c r="O971" s="19">
        <v>0</v>
      </c>
      <c r="P971" s="19">
        <v>1</v>
      </c>
      <c r="Q971" s="19" t="s">
        <v>5760</v>
      </c>
      <c r="R971" s="19">
        <v>4</v>
      </c>
      <c r="S971" s="19" t="s">
        <v>5761</v>
      </c>
      <c r="T971" s="19">
        <v>9</v>
      </c>
      <c r="U971" s="19" t="s">
        <v>5762</v>
      </c>
      <c r="V971" s="19">
        <v>2</v>
      </c>
      <c r="W971" s="19" t="s">
        <v>5763</v>
      </c>
      <c r="X971" s="19">
        <v>0</v>
      </c>
      <c r="Y971" s="19">
        <v>0</v>
      </c>
      <c r="Z971" s="19">
        <v>46</v>
      </c>
      <c r="AA971" s="33">
        <v>0</v>
      </c>
      <c r="AB971" s="17" t="str">
        <f t="shared" si="150"/>
        <v/>
      </c>
      <c r="AC971" s="17" t="str">
        <f t="shared" si="151"/>
        <v/>
      </c>
      <c r="AD971" s="17" t="str">
        <f t="shared" si="152"/>
        <v/>
      </c>
      <c r="AE971" s="17">
        <f t="shared" si="153"/>
        <v>1</v>
      </c>
      <c r="AF971" s="17">
        <f t="shared" si="154"/>
        <v>1</v>
      </c>
      <c r="AG971" s="17">
        <f t="shared" si="155"/>
        <v>1</v>
      </c>
      <c r="AH971" s="17">
        <f t="shared" si="156"/>
        <v>1</v>
      </c>
      <c r="AI971" s="17" t="str">
        <f t="shared" si="157"/>
        <v/>
      </c>
      <c r="AJ971" s="17">
        <f t="shared" si="158"/>
        <v>1</v>
      </c>
      <c r="AK971" s="17">
        <f t="shared" si="159"/>
        <v>5</v>
      </c>
    </row>
    <row r="972" spans="1:37" s="17" customFormat="1" x14ac:dyDescent="0.25">
      <c r="A972" s="13" t="s">
        <v>5764</v>
      </c>
      <c r="B972" s="14">
        <v>969</v>
      </c>
      <c r="C972" s="15" t="s">
        <v>5765</v>
      </c>
      <c r="D972" s="15" t="s">
        <v>5766</v>
      </c>
      <c r="E972" s="16">
        <v>37117</v>
      </c>
      <c r="F972" s="16">
        <v>37117</v>
      </c>
      <c r="G972" s="16">
        <v>38000</v>
      </c>
      <c r="H972" s="15">
        <v>3</v>
      </c>
      <c r="I972" s="15">
        <v>3</v>
      </c>
      <c r="J972" s="15">
        <v>1</v>
      </c>
      <c r="K972" s="19">
        <v>0</v>
      </c>
      <c r="L972" s="19">
        <v>1</v>
      </c>
      <c r="M972" s="19">
        <v>0</v>
      </c>
      <c r="N972" s="19">
        <v>0</v>
      </c>
      <c r="O972" s="19">
        <v>0</v>
      </c>
      <c r="P972" s="19">
        <v>0</v>
      </c>
      <c r="Q972" s="19">
        <v>0</v>
      </c>
      <c r="R972" s="19">
        <v>0</v>
      </c>
      <c r="S972" s="19">
        <v>0</v>
      </c>
      <c r="T972" s="19">
        <v>7</v>
      </c>
      <c r="U972" s="19">
        <v>0</v>
      </c>
      <c r="V972" s="19">
        <v>5</v>
      </c>
      <c r="W972" s="19">
        <v>0</v>
      </c>
      <c r="X972" s="19">
        <v>1</v>
      </c>
      <c r="Y972" s="19">
        <v>0</v>
      </c>
      <c r="Z972" s="19">
        <v>2850</v>
      </c>
      <c r="AA972" s="33">
        <v>0</v>
      </c>
      <c r="AB972" s="17">
        <f t="shared" si="150"/>
        <v>1</v>
      </c>
      <c r="AC972" s="17">
        <f t="shared" si="151"/>
        <v>1</v>
      </c>
      <c r="AD972" s="17" t="str">
        <f t="shared" si="152"/>
        <v/>
      </c>
      <c r="AE972" s="17" t="str">
        <f t="shared" si="153"/>
        <v/>
      </c>
      <c r="AF972" s="17" t="str">
        <f t="shared" si="154"/>
        <v/>
      </c>
      <c r="AG972" s="17">
        <f t="shared" si="155"/>
        <v>1</v>
      </c>
      <c r="AH972" s="17">
        <f t="shared" si="156"/>
        <v>1</v>
      </c>
      <c r="AI972" s="17">
        <f t="shared" si="157"/>
        <v>1</v>
      </c>
      <c r="AJ972" s="17">
        <f t="shared" si="158"/>
        <v>1</v>
      </c>
      <c r="AK972" s="17">
        <f t="shared" si="159"/>
        <v>6</v>
      </c>
    </row>
    <row r="973" spans="1:37" s="17" customFormat="1" x14ac:dyDescent="0.25">
      <c r="A973" s="13" t="s">
        <v>5767</v>
      </c>
      <c r="B973" s="18">
        <v>970</v>
      </c>
      <c r="C973" s="15" t="s">
        <v>5768</v>
      </c>
      <c r="D973" s="15" t="s">
        <v>5766</v>
      </c>
      <c r="E973" s="16">
        <v>12373</v>
      </c>
      <c r="F973" s="16">
        <v>12373</v>
      </c>
      <c r="G973" s="16">
        <v>14000</v>
      </c>
      <c r="H973" s="15">
        <v>1</v>
      </c>
      <c r="I973" s="15">
        <v>1</v>
      </c>
      <c r="J973" s="15">
        <v>0</v>
      </c>
      <c r="K973" s="19">
        <v>0</v>
      </c>
      <c r="L973" s="19">
        <v>0</v>
      </c>
      <c r="M973" s="19">
        <v>0</v>
      </c>
      <c r="N973" s="19">
        <v>0</v>
      </c>
      <c r="O973" s="19">
        <v>0</v>
      </c>
      <c r="P973" s="19">
        <v>0</v>
      </c>
      <c r="Q973" s="19">
        <v>0</v>
      </c>
      <c r="R973" s="19">
        <v>0</v>
      </c>
      <c r="S973" s="19">
        <v>0</v>
      </c>
      <c r="T973" s="19">
        <v>3</v>
      </c>
      <c r="U973" s="19">
        <v>0</v>
      </c>
      <c r="V973" s="19">
        <v>3</v>
      </c>
      <c r="W973" s="19">
        <v>0</v>
      </c>
      <c r="X973" s="19">
        <v>0</v>
      </c>
      <c r="Y973" s="19">
        <v>0</v>
      </c>
      <c r="Z973" s="19">
        <v>250</v>
      </c>
      <c r="AA973" s="33">
        <v>0</v>
      </c>
      <c r="AB973" s="17" t="str">
        <f t="shared" si="150"/>
        <v/>
      </c>
      <c r="AC973" s="17" t="str">
        <f t="shared" si="151"/>
        <v/>
      </c>
      <c r="AD973" s="17" t="str">
        <f t="shared" si="152"/>
        <v/>
      </c>
      <c r="AE973" s="17" t="str">
        <f t="shared" si="153"/>
        <v/>
      </c>
      <c r="AF973" s="17" t="str">
        <f t="shared" si="154"/>
        <v/>
      </c>
      <c r="AG973" s="17">
        <f t="shared" si="155"/>
        <v>1</v>
      </c>
      <c r="AH973" s="17">
        <f t="shared" si="156"/>
        <v>1</v>
      </c>
      <c r="AI973" s="17" t="str">
        <f t="shared" si="157"/>
        <v/>
      </c>
      <c r="AJ973" s="17">
        <f t="shared" si="158"/>
        <v>1</v>
      </c>
      <c r="AK973" s="17">
        <f t="shared" si="159"/>
        <v>3</v>
      </c>
    </row>
    <row r="974" spans="1:37" s="17" customFormat="1" x14ac:dyDescent="0.25">
      <c r="A974" s="13" t="s">
        <v>5769</v>
      </c>
      <c r="B974" s="14">
        <v>971</v>
      </c>
      <c r="C974" s="15" t="s">
        <v>5770</v>
      </c>
      <c r="D974" s="15" t="s">
        <v>5766</v>
      </c>
      <c r="E974" s="16">
        <v>24746</v>
      </c>
      <c r="F974" s="16">
        <v>24746</v>
      </c>
      <c r="G974" s="16">
        <v>26000</v>
      </c>
      <c r="H974" s="15">
        <v>2</v>
      </c>
      <c r="I974" s="15">
        <v>2</v>
      </c>
      <c r="J974" s="15">
        <v>0</v>
      </c>
      <c r="K974" s="19">
        <v>0</v>
      </c>
      <c r="L974" s="19">
        <v>1</v>
      </c>
      <c r="M974" s="19">
        <v>0</v>
      </c>
      <c r="N974" s="19">
        <v>0</v>
      </c>
      <c r="O974" s="19">
        <v>0</v>
      </c>
      <c r="P974" s="19">
        <v>0</v>
      </c>
      <c r="Q974" s="19">
        <v>0</v>
      </c>
      <c r="R974" s="19">
        <v>0</v>
      </c>
      <c r="S974" s="19">
        <v>0</v>
      </c>
      <c r="T974" s="19">
        <v>6</v>
      </c>
      <c r="U974" s="19">
        <v>0</v>
      </c>
      <c r="V974" s="19">
        <v>4</v>
      </c>
      <c r="W974" s="19">
        <v>0</v>
      </c>
      <c r="X974" s="19">
        <v>0</v>
      </c>
      <c r="Y974" s="19">
        <v>0</v>
      </c>
      <c r="Z974" s="19">
        <v>380</v>
      </c>
      <c r="AA974" s="33">
        <v>0</v>
      </c>
      <c r="AB974" s="17" t="str">
        <f t="shared" si="150"/>
        <v/>
      </c>
      <c r="AC974" s="17">
        <f t="shared" si="151"/>
        <v>1</v>
      </c>
      <c r="AD974" s="17" t="str">
        <f t="shared" si="152"/>
        <v/>
      </c>
      <c r="AE974" s="17" t="str">
        <f t="shared" si="153"/>
        <v/>
      </c>
      <c r="AF974" s="17" t="str">
        <f t="shared" si="154"/>
        <v/>
      </c>
      <c r="AG974" s="17">
        <f t="shared" si="155"/>
        <v>1</v>
      </c>
      <c r="AH974" s="17">
        <f t="shared" si="156"/>
        <v>1</v>
      </c>
      <c r="AI974" s="17" t="str">
        <f t="shared" si="157"/>
        <v/>
      </c>
      <c r="AJ974" s="17">
        <f t="shared" si="158"/>
        <v>1</v>
      </c>
      <c r="AK974" s="17">
        <f t="shared" si="159"/>
        <v>4</v>
      </c>
    </row>
    <row r="975" spans="1:37" s="17" customFormat="1" x14ac:dyDescent="0.25">
      <c r="A975" s="13" t="s">
        <v>5771</v>
      </c>
      <c r="B975" s="18">
        <v>972</v>
      </c>
      <c r="C975" s="15" t="s">
        <v>5772</v>
      </c>
      <c r="D975" s="15" t="s">
        <v>5766</v>
      </c>
      <c r="E975" s="16">
        <v>26746</v>
      </c>
      <c r="F975" s="16">
        <v>26746</v>
      </c>
      <c r="G975" s="16">
        <v>28000</v>
      </c>
      <c r="H975" s="15">
        <v>2</v>
      </c>
      <c r="I975" s="15">
        <v>2</v>
      </c>
      <c r="J975" s="15">
        <v>0</v>
      </c>
      <c r="K975" s="19">
        <v>0</v>
      </c>
      <c r="L975" s="19">
        <v>1</v>
      </c>
      <c r="M975" s="19">
        <v>0</v>
      </c>
      <c r="N975" s="19">
        <v>0</v>
      </c>
      <c r="O975" s="19">
        <v>0</v>
      </c>
      <c r="P975" s="19">
        <v>0</v>
      </c>
      <c r="Q975" s="19">
        <v>0</v>
      </c>
      <c r="R975" s="19">
        <v>0</v>
      </c>
      <c r="S975" s="19">
        <v>0</v>
      </c>
      <c r="T975" s="19">
        <v>6</v>
      </c>
      <c r="U975" s="19">
        <v>0</v>
      </c>
      <c r="V975" s="19">
        <v>6</v>
      </c>
      <c r="W975" s="19">
        <v>0</v>
      </c>
      <c r="X975" s="19">
        <v>0</v>
      </c>
      <c r="Y975" s="19">
        <v>0</v>
      </c>
      <c r="Z975" s="19">
        <v>580</v>
      </c>
      <c r="AA975" s="33">
        <v>0</v>
      </c>
      <c r="AB975" s="17" t="str">
        <f t="shared" si="150"/>
        <v/>
      </c>
      <c r="AC975" s="17">
        <f t="shared" si="151"/>
        <v>1</v>
      </c>
      <c r="AD975" s="17" t="str">
        <f t="shared" si="152"/>
        <v/>
      </c>
      <c r="AE975" s="17" t="str">
        <f t="shared" si="153"/>
        <v/>
      </c>
      <c r="AF975" s="17" t="str">
        <f t="shared" si="154"/>
        <v/>
      </c>
      <c r="AG975" s="17">
        <f t="shared" si="155"/>
        <v>1</v>
      </c>
      <c r="AH975" s="17">
        <f t="shared" si="156"/>
        <v>1</v>
      </c>
      <c r="AI975" s="17" t="str">
        <f t="shared" si="157"/>
        <v/>
      </c>
      <c r="AJ975" s="17">
        <f t="shared" si="158"/>
        <v>1</v>
      </c>
      <c r="AK975" s="17">
        <f t="shared" si="159"/>
        <v>4</v>
      </c>
    </row>
    <row r="976" spans="1:37" s="17" customFormat="1" x14ac:dyDescent="0.25">
      <c r="A976" s="13" t="s">
        <v>5773</v>
      </c>
      <c r="B976" s="14">
        <v>973</v>
      </c>
      <c r="C976" s="15" t="s">
        <v>5774</v>
      </c>
      <c r="D976" s="15" t="s">
        <v>5766</v>
      </c>
      <c r="E976" s="16">
        <v>27746</v>
      </c>
      <c r="F976" s="16">
        <v>27746</v>
      </c>
      <c r="G976" s="16">
        <v>30000</v>
      </c>
      <c r="H976" s="15">
        <v>2</v>
      </c>
      <c r="I976" s="15">
        <v>2</v>
      </c>
      <c r="J976" s="15">
        <v>0</v>
      </c>
      <c r="K976" s="19">
        <v>0</v>
      </c>
      <c r="L976" s="19">
        <v>1</v>
      </c>
      <c r="M976" s="19">
        <v>0</v>
      </c>
      <c r="N976" s="19">
        <v>0</v>
      </c>
      <c r="O976" s="19">
        <v>0</v>
      </c>
      <c r="P976" s="19">
        <v>0</v>
      </c>
      <c r="Q976" s="19">
        <v>0</v>
      </c>
      <c r="R976" s="19">
        <v>0</v>
      </c>
      <c r="S976" s="19">
        <v>0</v>
      </c>
      <c r="T976" s="19">
        <v>6</v>
      </c>
      <c r="U976" s="19">
        <v>0</v>
      </c>
      <c r="V976" s="19">
        <v>4</v>
      </c>
      <c r="W976" s="19">
        <v>0</v>
      </c>
      <c r="X976" s="19">
        <v>0</v>
      </c>
      <c r="Y976" s="19">
        <v>0</v>
      </c>
      <c r="Z976" s="19">
        <v>660</v>
      </c>
      <c r="AA976" s="33">
        <v>0</v>
      </c>
      <c r="AB976" s="17" t="str">
        <f t="shared" si="150"/>
        <v/>
      </c>
      <c r="AC976" s="17">
        <f t="shared" si="151"/>
        <v>1</v>
      </c>
      <c r="AD976" s="17" t="str">
        <f t="shared" si="152"/>
        <v/>
      </c>
      <c r="AE976" s="17" t="str">
        <f t="shared" si="153"/>
        <v/>
      </c>
      <c r="AF976" s="17" t="str">
        <f t="shared" si="154"/>
        <v/>
      </c>
      <c r="AG976" s="17">
        <f t="shared" si="155"/>
        <v>1</v>
      </c>
      <c r="AH976" s="17">
        <f t="shared" si="156"/>
        <v>1</v>
      </c>
      <c r="AI976" s="17" t="str">
        <f t="shared" si="157"/>
        <v/>
      </c>
      <c r="AJ976" s="17">
        <f t="shared" si="158"/>
        <v>1</v>
      </c>
      <c r="AK976" s="17">
        <f t="shared" si="159"/>
        <v>4</v>
      </c>
    </row>
    <row r="977" spans="1:37" s="17" customFormat="1" x14ac:dyDescent="0.25">
      <c r="A977" s="13" t="s">
        <v>5775</v>
      </c>
      <c r="B977" s="18">
        <v>974</v>
      </c>
      <c r="C977" s="15" t="s">
        <v>5776</v>
      </c>
      <c r="D977" s="15" t="s">
        <v>5766</v>
      </c>
      <c r="E977" s="16">
        <v>38119</v>
      </c>
      <c r="F977" s="16">
        <v>44000</v>
      </c>
      <c r="G977" s="16">
        <v>44000</v>
      </c>
      <c r="H977" s="15">
        <v>3</v>
      </c>
      <c r="I977" s="15">
        <v>3</v>
      </c>
      <c r="J977" s="15">
        <v>1</v>
      </c>
      <c r="K977" s="19">
        <v>0</v>
      </c>
      <c r="L977" s="19">
        <v>1</v>
      </c>
      <c r="M977" s="19">
        <v>0</v>
      </c>
      <c r="N977" s="19">
        <v>0</v>
      </c>
      <c r="O977" s="19">
        <v>0</v>
      </c>
      <c r="P977" s="19">
        <v>0</v>
      </c>
      <c r="Q977" s="19">
        <v>0</v>
      </c>
      <c r="R977" s="19">
        <v>0</v>
      </c>
      <c r="S977" s="19">
        <v>0</v>
      </c>
      <c r="T977" s="19">
        <v>8</v>
      </c>
      <c r="U977" s="19">
        <v>0</v>
      </c>
      <c r="V977" s="19">
        <v>8</v>
      </c>
      <c r="W977" s="19">
        <v>0</v>
      </c>
      <c r="X977" s="19">
        <v>0</v>
      </c>
      <c r="Y977" s="19">
        <v>0</v>
      </c>
      <c r="Z977" s="19">
        <v>800</v>
      </c>
      <c r="AA977" s="33">
        <v>0</v>
      </c>
      <c r="AB977" s="17">
        <f t="shared" si="150"/>
        <v>1</v>
      </c>
      <c r="AC977" s="17">
        <f t="shared" si="151"/>
        <v>1</v>
      </c>
      <c r="AD977" s="17" t="str">
        <f t="shared" si="152"/>
        <v/>
      </c>
      <c r="AE977" s="17" t="str">
        <f t="shared" si="153"/>
        <v/>
      </c>
      <c r="AF977" s="17" t="str">
        <f t="shared" si="154"/>
        <v/>
      </c>
      <c r="AG977" s="17">
        <f t="shared" si="155"/>
        <v>1</v>
      </c>
      <c r="AH977" s="17">
        <f t="shared" si="156"/>
        <v>1</v>
      </c>
      <c r="AI977" s="17" t="str">
        <f t="shared" si="157"/>
        <v/>
      </c>
      <c r="AJ977" s="17">
        <f t="shared" si="158"/>
        <v>1</v>
      </c>
      <c r="AK977" s="17">
        <f t="shared" si="159"/>
        <v>5</v>
      </c>
    </row>
    <row r="978" spans="1:37" s="17" customFormat="1" x14ac:dyDescent="0.25">
      <c r="A978" s="13" t="s">
        <v>5777</v>
      </c>
      <c r="B978" s="14">
        <v>975</v>
      </c>
      <c r="C978" s="15" t="s">
        <v>5778</v>
      </c>
      <c r="D978" s="15" t="s">
        <v>5766</v>
      </c>
      <c r="E978" s="16">
        <v>12373</v>
      </c>
      <c r="F978" s="16">
        <v>12373</v>
      </c>
      <c r="G978" s="16">
        <v>14000</v>
      </c>
      <c r="H978" s="15">
        <v>1</v>
      </c>
      <c r="I978" s="15">
        <v>1</v>
      </c>
      <c r="J978" s="15">
        <v>0</v>
      </c>
      <c r="K978" s="19">
        <v>0</v>
      </c>
      <c r="L978" s="19">
        <v>1</v>
      </c>
      <c r="M978" s="19">
        <v>0</v>
      </c>
      <c r="N978" s="19">
        <v>0</v>
      </c>
      <c r="O978" s="19">
        <v>0</v>
      </c>
      <c r="P978" s="19">
        <v>0</v>
      </c>
      <c r="Q978" s="19">
        <v>0</v>
      </c>
      <c r="R978" s="19">
        <v>0</v>
      </c>
      <c r="S978" s="19">
        <v>0</v>
      </c>
      <c r="T978" s="19">
        <v>4</v>
      </c>
      <c r="U978" s="19">
        <v>0</v>
      </c>
      <c r="V978" s="19">
        <v>4</v>
      </c>
      <c r="W978" s="19">
        <v>0</v>
      </c>
      <c r="X978" s="19">
        <v>0</v>
      </c>
      <c r="Y978" s="19">
        <v>0</v>
      </c>
      <c r="Z978" s="19">
        <v>250</v>
      </c>
      <c r="AA978" s="33">
        <v>0</v>
      </c>
      <c r="AB978" s="17" t="str">
        <f t="shared" si="150"/>
        <v/>
      </c>
      <c r="AC978" s="17">
        <f t="shared" si="151"/>
        <v>1</v>
      </c>
      <c r="AD978" s="17" t="str">
        <f t="shared" si="152"/>
        <v/>
      </c>
      <c r="AE978" s="17" t="str">
        <f t="shared" si="153"/>
        <v/>
      </c>
      <c r="AF978" s="17" t="str">
        <f t="shared" si="154"/>
        <v/>
      </c>
      <c r="AG978" s="17">
        <f t="shared" si="155"/>
        <v>1</v>
      </c>
      <c r="AH978" s="17">
        <f t="shared" si="156"/>
        <v>1</v>
      </c>
      <c r="AI978" s="17" t="str">
        <f t="shared" si="157"/>
        <v/>
      </c>
      <c r="AJ978" s="17">
        <f t="shared" si="158"/>
        <v>1</v>
      </c>
      <c r="AK978" s="17">
        <f t="shared" si="159"/>
        <v>4</v>
      </c>
    </row>
    <row r="979" spans="1:37" s="17" customFormat="1" x14ac:dyDescent="0.25">
      <c r="A979" s="13" t="s">
        <v>5779</v>
      </c>
      <c r="B979" s="18">
        <v>976</v>
      </c>
      <c r="C979" s="15" t="s">
        <v>5780</v>
      </c>
      <c r="D979" s="15" t="s">
        <v>5766</v>
      </c>
      <c r="E979" s="16">
        <v>27746</v>
      </c>
      <c r="F979" s="16">
        <v>27746</v>
      </c>
      <c r="G979" s="16">
        <v>30000</v>
      </c>
      <c r="H979" s="15">
        <v>2</v>
      </c>
      <c r="I979" s="15">
        <v>2</v>
      </c>
      <c r="J979" s="15">
        <v>1</v>
      </c>
      <c r="K979" s="19">
        <v>0</v>
      </c>
      <c r="L979" s="19">
        <v>1</v>
      </c>
      <c r="M979" s="19">
        <v>0</v>
      </c>
      <c r="N979" s="19">
        <v>0</v>
      </c>
      <c r="O979" s="19">
        <v>0</v>
      </c>
      <c r="P979" s="19">
        <v>0</v>
      </c>
      <c r="Q979" s="19">
        <v>0</v>
      </c>
      <c r="R979" s="19">
        <v>0</v>
      </c>
      <c r="S979" s="19">
        <v>0</v>
      </c>
      <c r="T979" s="19">
        <v>8</v>
      </c>
      <c r="U979" s="19">
        <v>0</v>
      </c>
      <c r="V979" s="19">
        <v>8</v>
      </c>
      <c r="W979" s="19">
        <v>0</v>
      </c>
      <c r="X979" s="19">
        <v>0</v>
      </c>
      <c r="Y979" s="19">
        <v>0</v>
      </c>
      <c r="Z979" s="19">
        <v>550</v>
      </c>
      <c r="AA979" s="33">
        <v>0</v>
      </c>
      <c r="AB979" s="17">
        <f t="shared" si="150"/>
        <v>1</v>
      </c>
      <c r="AC979" s="17">
        <f t="shared" si="151"/>
        <v>1</v>
      </c>
      <c r="AD979" s="17" t="str">
        <f t="shared" si="152"/>
        <v/>
      </c>
      <c r="AE979" s="17" t="str">
        <f t="shared" si="153"/>
        <v/>
      </c>
      <c r="AF979" s="17" t="str">
        <f t="shared" si="154"/>
        <v/>
      </c>
      <c r="AG979" s="17">
        <f t="shared" si="155"/>
        <v>1</v>
      </c>
      <c r="AH979" s="17">
        <f t="shared" si="156"/>
        <v>1</v>
      </c>
      <c r="AI979" s="17" t="str">
        <f t="shared" si="157"/>
        <v/>
      </c>
      <c r="AJ979" s="17">
        <f t="shared" si="158"/>
        <v>1</v>
      </c>
      <c r="AK979" s="17">
        <f t="shared" si="159"/>
        <v>5</v>
      </c>
    </row>
    <row r="980" spans="1:37" s="17" customFormat="1" x14ac:dyDescent="0.25">
      <c r="A980" s="13" t="s">
        <v>5781</v>
      </c>
      <c r="B980" s="14">
        <v>977</v>
      </c>
      <c r="C980" s="15" t="s">
        <v>5782</v>
      </c>
      <c r="D980" s="15" t="s">
        <v>5766</v>
      </c>
      <c r="E980" s="16">
        <v>6186</v>
      </c>
      <c r="F980" s="16">
        <v>6186</v>
      </c>
      <c r="G980" s="16">
        <v>14000</v>
      </c>
      <c r="H980" s="15">
        <v>1</v>
      </c>
      <c r="I980" s="15">
        <v>1</v>
      </c>
      <c r="J980" s="15">
        <v>0</v>
      </c>
      <c r="K980" s="19">
        <v>0</v>
      </c>
      <c r="L980" s="19">
        <v>1</v>
      </c>
      <c r="M980" s="19">
        <v>0</v>
      </c>
      <c r="N980" s="19">
        <v>0</v>
      </c>
      <c r="O980" s="19">
        <v>0</v>
      </c>
      <c r="P980" s="19">
        <v>0</v>
      </c>
      <c r="Q980" s="19">
        <v>0</v>
      </c>
      <c r="R980" s="19">
        <v>0</v>
      </c>
      <c r="S980" s="19">
        <v>0</v>
      </c>
      <c r="T980" s="19">
        <v>3</v>
      </c>
      <c r="U980" s="19">
        <v>0</v>
      </c>
      <c r="V980" s="19">
        <v>3</v>
      </c>
      <c r="W980" s="19">
        <v>0</v>
      </c>
      <c r="X980" s="19">
        <v>0</v>
      </c>
      <c r="Y980" s="19">
        <v>0</v>
      </c>
      <c r="Z980" s="19">
        <v>300</v>
      </c>
      <c r="AA980" s="33">
        <v>0</v>
      </c>
      <c r="AB980" s="17" t="str">
        <f t="shared" si="150"/>
        <v/>
      </c>
      <c r="AC980" s="17">
        <f t="shared" si="151"/>
        <v>1</v>
      </c>
      <c r="AD980" s="17" t="str">
        <f t="shared" si="152"/>
        <v/>
      </c>
      <c r="AE980" s="17" t="str">
        <f t="shared" si="153"/>
        <v/>
      </c>
      <c r="AF980" s="17" t="str">
        <f t="shared" si="154"/>
        <v/>
      </c>
      <c r="AG980" s="17">
        <f t="shared" si="155"/>
        <v>1</v>
      </c>
      <c r="AH980" s="17">
        <f t="shared" si="156"/>
        <v>1</v>
      </c>
      <c r="AI980" s="17" t="str">
        <f t="shared" si="157"/>
        <v/>
      </c>
      <c r="AJ980" s="17">
        <f t="shared" si="158"/>
        <v>1</v>
      </c>
      <c r="AK980" s="17">
        <f t="shared" si="159"/>
        <v>4</v>
      </c>
    </row>
    <row r="981" spans="1:37" s="17" customFormat="1" x14ac:dyDescent="0.25">
      <c r="A981" s="13" t="s">
        <v>5783</v>
      </c>
      <c r="B981" s="18">
        <v>978</v>
      </c>
      <c r="C981" s="15" t="s">
        <v>5784</v>
      </c>
      <c r="D981" s="15" t="s">
        <v>5766</v>
      </c>
      <c r="E981" s="16">
        <v>12373</v>
      </c>
      <c r="F981" s="16">
        <v>12373</v>
      </c>
      <c r="G981" s="16">
        <v>14000</v>
      </c>
      <c r="H981" s="15">
        <v>1</v>
      </c>
      <c r="I981" s="15">
        <v>1</v>
      </c>
      <c r="J981" s="15">
        <v>0</v>
      </c>
      <c r="K981" s="19">
        <v>0</v>
      </c>
      <c r="L981" s="19">
        <v>0</v>
      </c>
      <c r="M981" s="19">
        <v>0</v>
      </c>
      <c r="N981" s="19">
        <v>0</v>
      </c>
      <c r="O981" s="19">
        <v>0</v>
      </c>
      <c r="P981" s="19">
        <v>0</v>
      </c>
      <c r="Q981" s="19">
        <v>0</v>
      </c>
      <c r="R981" s="19">
        <v>0</v>
      </c>
      <c r="S981" s="19">
        <v>0</v>
      </c>
      <c r="T981" s="19">
        <v>4</v>
      </c>
      <c r="U981" s="19">
        <v>0</v>
      </c>
      <c r="V981" s="19">
        <v>0</v>
      </c>
      <c r="W981" s="19">
        <v>0</v>
      </c>
      <c r="X981" s="19">
        <v>0</v>
      </c>
      <c r="Y981" s="19">
        <v>0</v>
      </c>
      <c r="Z981" s="19">
        <v>300</v>
      </c>
      <c r="AA981" s="33">
        <v>0</v>
      </c>
      <c r="AB981" s="17" t="str">
        <f t="shared" si="150"/>
        <v/>
      </c>
      <c r="AC981" s="17" t="str">
        <f t="shared" si="151"/>
        <v/>
      </c>
      <c r="AD981" s="17" t="str">
        <f t="shared" si="152"/>
        <v/>
      </c>
      <c r="AE981" s="17" t="str">
        <f t="shared" si="153"/>
        <v/>
      </c>
      <c r="AF981" s="17" t="str">
        <f t="shared" si="154"/>
        <v/>
      </c>
      <c r="AG981" s="17">
        <f t="shared" si="155"/>
        <v>1</v>
      </c>
      <c r="AH981" s="17" t="str">
        <f t="shared" si="156"/>
        <v/>
      </c>
      <c r="AI981" s="17" t="str">
        <f t="shared" si="157"/>
        <v/>
      </c>
      <c r="AJ981" s="17">
        <f t="shared" si="158"/>
        <v>1</v>
      </c>
      <c r="AK981" s="17">
        <f t="shared" si="159"/>
        <v>2</v>
      </c>
    </row>
    <row r="982" spans="1:37" s="17" customFormat="1" x14ac:dyDescent="0.25">
      <c r="A982" s="13" t="s">
        <v>5785</v>
      </c>
      <c r="B982" s="14">
        <v>979</v>
      </c>
      <c r="C982" s="15" t="s">
        <v>5786</v>
      </c>
      <c r="D982" s="15" t="s">
        <v>5766</v>
      </c>
      <c r="E982" s="16">
        <v>12373</v>
      </c>
      <c r="F982" s="16">
        <v>12373</v>
      </c>
      <c r="G982" s="16">
        <v>14000</v>
      </c>
      <c r="H982" s="15">
        <v>1</v>
      </c>
      <c r="I982" s="15">
        <v>1</v>
      </c>
      <c r="J982" s="15">
        <v>0</v>
      </c>
      <c r="K982" s="19">
        <v>0</v>
      </c>
      <c r="L982" s="19">
        <v>0</v>
      </c>
      <c r="M982" s="19">
        <v>0</v>
      </c>
      <c r="N982" s="19">
        <v>0</v>
      </c>
      <c r="O982" s="19">
        <v>0</v>
      </c>
      <c r="P982" s="19">
        <v>0</v>
      </c>
      <c r="Q982" s="19">
        <v>0</v>
      </c>
      <c r="R982" s="19">
        <v>0</v>
      </c>
      <c r="S982" s="19">
        <v>0</v>
      </c>
      <c r="T982" s="19">
        <v>5</v>
      </c>
      <c r="U982" s="19">
        <v>0</v>
      </c>
      <c r="V982" s="19">
        <v>2</v>
      </c>
      <c r="W982" s="19">
        <v>0</v>
      </c>
      <c r="X982" s="19">
        <v>0</v>
      </c>
      <c r="Y982" s="19">
        <v>0</v>
      </c>
      <c r="Z982" s="19">
        <v>250</v>
      </c>
      <c r="AA982" s="33">
        <v>0</v>
      </c>
      <c r="AB982" s="17" t="str">
        <f t="shared" si="150"/>
        <v/>
      </c>
      <c r="AC982" s="17" t="str">
        <f t="shared" si="151"/>
        <v/>
      </c>
      <c r="AD982" s="17" t="str">
        <f t="shared" si="152"/>
        <v/>
      </c>
      <c r="AE982" s="17" t="str">
        <f t="shared" si="153"/>
        <v/>
      </c>
      <c r="AF982" s="17" t="str">
        <f t="shared" si="154"/>
        <v/>
      </c>
      <c r="AG982" s="17">
        <f t="shared" si="155"/>
        <v>1</v>
      </c>
      <c r="AH982" s="17">
        <f t="shared" si="156"/>
        <v>1</v>
      </c>
      <c r="AI982" s="17" t="str">
        <f t="shared" si="157"/>
        <v/>
      </c>
      <c r="AJ982" s="17">
        <f t="shared" si="158"/>
        <v>1</v>
      </c>
      <c r="AK982" s="17">
        <f t="shared" si="159"/>
        <v>3</v>
      </c>
    </row>
    <row r="983" spans="1:37" s="17" customFormat="1" x14ac:dyDescent="0.25">
      <c r="A983" s="13" t="s">
        <v>5787</v>
      </c>
      <c r="B983" s="18">
        <v>980</v>
      </c>
      <c r="C983" s="15" t="s">
        <v>5788</v>
      </c>
      <c r="D983" s="15" t="s">
        <v>5766</v>
      </c>
      <c r="E983" s="16">
        <v>26746</v>
      </c>
      <c r="F983" s="16">
        <v>26746</v>
      </c>
      <c r="G983" s="16">
        <v>30000</v>
      </c>
      <c r="H983" s="15">
        <v>2</v>
      </c>
      <c r="I983" s="15">
        <v>2</v>
      </c>
      <c r="J983" s="15">
        <v>0</v>
      </c>
      <c r="K983" s="19">
        <v>0</v>
      </c>
      <c r="L983" s="19">
        <v>0</v>
      </c>
      <c r="M983" s="19">
        <v>0</v>
      </c>
      <c r="N983" s="19">
        <v>0</v>
      </c>
      <c r="O983" s="19">
        <v>0</v>
      </c>
      <c r="P983" s="19">
        <v>0</v>
      </c>
      <c r="Q983" s="19">
        <v>0</v>
      </c>
      <c r="R983" s="19">
        <v>0</v>
      </c>
      <c r="S983" s="19">
        <v>0</v>
      </c>
      <c r="T983" s="19">
        <v>6</v>
      </c>
      <c r="U983" s="19">
        <v>0</v>
      </c>
      <c r="V983" s="19">
        <v>6</v>
      </c>
      <c r="W983" s="19">
        <v>0</v>
      </c>
      <c r="X983" s="19">
        <v>0</v>
      </c>
      <c r="Y983" s="19">
        <v>0</v>
      </c>
      <c r="Z983" s="19">
        <v>500</v>
      </c>
      <c r="AA983" s="33">
        <v>0</v>
      </c>
      <c r="AB983" s="17" t="str">
        <f t="shared" si="150"/>
        <v/>
      </c>
      <c r="AC983" s="17" t="str">
        <f t="shared" si="151"/>
        <v/>
      </c>
      <c r="AD983" s="17" t="str">
        <f t="shared" si="152"/>
        <v/>
      </c>
      <c r="AE983" s="17" t="str">
        <f t="shared" si="153"/>
        <v/>
      </c>
      <c r="AF983" s="17" t="str">
        <f t="shared" si="154"/>
        <v/>
      </c>
      <c r="AG983" s="17">
        <f t="shared" si="155"/>
        <v>1</v>
      </c>
      <c r="AH983" s="17">
        <f t="shared" si="156"/>
        <v>1</v>
      </c>
      <c r="AI983" s="17" t="str">
        <f t="shared" si="157"/>
        <v/>
      </c>
      <c r="AJ983" s="17">
        <f t="shared" si="158"/>
        <v>1</v>
      </c>
      <c r="AK983" s="17">
        <f t="shared" si="159"/>
        <v>3</v>
      </c>
    </row>
    <row r="984" spans="1:37" s="17" customFormat="1" ht="409.5" x14ac:dyDescent="0.25">
      <c r="A984" s="13" t="s">
        <v>5789</v>
      </c>
      <c r="B984" s="14">
        <v>981</v>
      </c>
      <c r="C984" s="15" t="s">
        <v>5790</v>
      </c>
      <c r="D984" s="15" t="s">
        <v>5791</v>
      </c>
      <c r="E984" s="16">
        <v>30933</v>
      </c>
      <c r="F984" s="16">
        <v>30933</v>
      </c>
      <c r="G984" s="16">
        <v>34850</v>
      </c>
      <c r="H984" s="15">
        <v>2.5</v>
      </c>
      <c r="I984" s="15">
        <v>2.5</v>
      </c>
      <c r="J984" s="15">
        <v>3</v>
      </c>
      <c r="K984" s="19" t="s">
        <v>5792</v>
      </c>
      <c r="L984" s="19">
        <v>0</v>
      </c>
      <c r="M984" s="19" t="s">
        <v>1287</v>
      </c>
      <c r="N984" s="19">
        <v>0</v>
      </c>
      <c r="O984" s="19">
        <v>0</v>
      </c>
      <c r="P984" s="19">
        <v>0</v>
      </c>
      <c r="Q984" s="19">
        <v>0</v>
      </c>
      <c r="R984" s="19">
        <v>1</v>
      </c>
      <c r="S984" s="19" t="s">
        <v>5793</v>
      </c>
      <c r="T984" s="19">
        <v>11</v>
      </c>
      <c r="U984" s="19" t="s">
        <v>5794</v>
      </c>
      <c r="V984" s="19">
        <v>13</v>
      </c>
      <c r="W984" s="19" t="s">
        <v>5795</v>
      </c>
      <c r="X984" s="19">
        <v>0</v>
      </c>
      <c r="Y984" s="19" t="s">
        <v>291</v>
      </c>
      <c r="Z984" s="19">
        <v>533</v>
      </c>
      <c r="AA984" s="33" t="s">
        <v>5796</v>
      </c>
      <c r="AB984" s="17">
        <f t="shared" si="150"/>
        <v>1</v>
      </c>
      <c r="AC984" s="17" t="str">
        <f t="shared" si="151"/>
        <v/>
      </c>
      <c r="AD984" s="17" t="str">
        <f t="shared" si="152"/>
        <v/>
      </c>
      <c r="AE984" s="17" t="str">
        <f t="shared" si="153"/>
        <v/>
      </c>
      <c r="AF984" s="17">
        <f t="shared" si="154"/>
        <v>1</v>
      </c>
      <c r="AG984" s="17">
        <f t="shared" si="155"/>
        <v>1</v>
      </c>
      <c r="AH984" s="17">
        <f t="shared" si="156"/>
        <v>1</v>
      </c>
      <c r="AI984" s="17" t="str">
        <f t="shared" si="157"/>
        <v/>
      </c>
      <c r="AJ984" s="17">
        <f t="shared" si="158"/>
        <v>1</v>
      </c>
      <c r="AK984" s="17">
        <f t="shared" si="159"/>
        <v>5</v>
      </c>
    </row>
    <row r="985" spans="1:37" s="17" customFormat="1" ht="108" x14ac:dyDescent="0.25">
      <c r="A985" s="13" t="s">
        <v>5797</v>
      </c>
      <c r="B985" s="18">
        <v>982</v>
      </c>
      <c r="C985" s="15" t="s">
        <v>5798</v>
      </c>
      <c r="D985" s="15" t="s">
        <v>5791</v>
      </c>
      <c r="E985" s="16">
        <v>12373</v>
      </c>
      <c r="F985" s="16">
        <v>12373</v>
      </c>
      <c r="G985" s="16">
        <v>13940</v>
      </c>
      <c r="H985" s="15">
        <v>1</v>
      </c>
      <c r="I985" s="15">
        <v>1</v>
      </c>
      <c r="J985" s="15">
        <v>1</v>
      </c>
      <c r="K985" s="19" t="s">
        <v>5799</v>
      </c>
      <c r="L985" s="19">
        <v>0</v>
      </c>
      <c r="M985" s="19" t="s">
        <v>291</v>
      </c>
      <c r="N985" s="19">
        <v>0</v>
      </c>
      <c r="O985" s="19">
        <v>0</v>
      </c>
      <c r="P985" s="19">
        <v>0</v>
      </c>
      <c r="Q985" s="19">
        <v>0</v>
      </c>
      <c r="R985" s="19">
        <v>2</v>
      </c>
      <c r="S985" s="19" t="s">
        <v>5800</v>
      </c>
      <c r="T985" s="19">
        <v>8</v>
      </c>
      <c r="U985" s="19" t="s">
        <v>5801</v>
      </c>
      <c r="V985" s="19">
        <v>3</v>
      </c>
      <c r="W985" s="19" t="s">
        <v>5802</v>
      </c>
      <c r="X985" s="19">
        <v>0</v>
      </c>
      <c r="Y985" s="19" t="s">
        <v>1287</v>
      </c>
      <c r="Z985" s="19">
        <v>59</v>
      </c>
      <c r="AA985" s="33" t="s">
        <v>5803</v>
      </c>
      <c r="AB985" s="17">
        <f t="shared" si="150"/>
        <v>1</v>
      </c>
      <c r="AC985" s="17" t="str">
        <f t="shared" si="151"/>
        <v/>
      </c>
      <c r="AD985" s="17" t="str">
        <f t="shared" si="152"/>
        <v/>
      </c>
      <c r="AE985" s="17" t="str">
        <f t="shared" si="153"/>
        <v/>
      </c>
      <c r="AF985" s="17">
        <f t="shared" si="154"/>
        <v>1</v>
      </c>
      <c r="AG985" s="17">
        <f t="shared" si="155"/>
        <v>1</v>
      </c>
      <c r="AH985" s="17">
        <f t="shared" si="156"/>
        <v>1</v>
      </c>
      <c r="AI985" s="17" t="str">
        <f t="shared" si="157"/>
        <v/>
      </c>
      <c r="AJ985" s="17">
        <f t="shared" si="158"/>
        <v>1</v>
      </c>
      <c r="AK985" s="17">
        <f t="shared" si="159"/>
        <v>5</v>
      </c>
    </row>
    <row r="986" spans="1:37" s="17" customFormat="1" ht="96" x14ac:dyDescent="0.25">
      <c r="A986" s="13" t="s">
        <v>5804</v>
      </c>
      <c r="B986" s="14">
        <v>983</v>
      </c>
      <c r="C986" s="15" t="s">
        <v>5805</v>
      </c>
      <c r="D986" s="15" t="s">
        <v>5791</v>
      </c>
      <c r="E986" s="16">
        <v>12373</v>
      </c>
      <c r="F986" s="16">
        <v>12287</v>
      </c>
      <c r="G986" s="16">
        <v>13940</v>
      </c>
      <c r="H986" s="15">
        <v>1</v>
      </c>
      <c r="I986" s="15">
        <v>1</v>
      </c>
      <c r="J986" s="15">
        <v>1</v>
      </c>
      <c r="K986" s="19" t="s">
        <v>5806</v>
      </c>
      <c r="L986" s="19">
        <v>0</v>
      </c>
      <c r="M986" s="19" t="s">
        <v>291</v>
      </c>
      <c r="N986" s="19">
        <v>0</v>
      </c>
      <c r="O986" s="19">
        <v>0</v>
      </c>
      <c r="P986" s="19">
        <v>0</v>
      </c>
      <c r="Q986" s="19">
        <v>0</v>
      </c>
      <c r="R986" s="19">
        <v>0</v>
      </c>
      <c r="S986" s="19">
        <v>0</v>
      </c>
      <c r="T986" s="19">
        <v>5</v>
      </c>
      <c r="U986" s="19" t="s">
        <v>5807</v>
      </c>
      <c r="V986" s="19">
        <v>4</v>
      </c>
      <c r="W986" s="19" t="s">
        <v>5808</v>
      </c>
      <c r="X986" s="19">
        <v>0</v>
      </c>
      <c r="Y986" s="19" t="s">
        <v>291</v>
      </c>
      <c r="Z986" s="19">
        <v>95</v>
      </c>
      <c r="AA986" s="33" t="s">
        <v>5809</v>
      </c>
      <c r="AB986" s="17">
        <f t="shared" si="150"/>
        <v>1</v>
      </c>
      <c r="AC986" s="17" t="str">
        <f t="shared" si="151"/>
        <v/>
      </c>
      <c r="AD986" s="17" t="str">
        <f t="shared" si="152"/>
        <v/>
      </c>
      <c r="AE986" s="17" t="str">
        <f t="shared" si="153"/>
        <v/>
      </c>
      <c r="AF986" s="17" t="str">
        <f t="shared" si="154"/>
        <v/>
      </c>
      <c r="AG986" s="17">
        <f t="shared" si="155"/>
        <v>1</v>
      </c>
      <c r="AH986" s="17">
        <f t="shared" si="156"/>
        <v>1</v>
      </c>
      <c r="AI986" s="17" t="str">
        <f t="shared" si="157"/>
        <v/>
      </c>
      <c r="AJ986" s="17">
        <f t="shared" si="158"/>
        <v>1</v>
      </c>
      <c r="AK986" s="17">
        <f t="shared" si="159"/>
        <v>4</v>
      </c>
    </row>
    <row r="987" spans="1:37" s="17" customFormat="1" ht="228" x14ac:dyDescent="0.25">
      <c r="A987" s="13" t="s">
        <v>5810</v>
      </c>
      <c r="B987" s="18">
        <v>984</v>
      </c>
      <c r="C987" s="15" t="s">
        <v>5811</v>
      </c>
      <c r="D987" s="15" t="s">
        <v>5791</v>
      </c>
      <c r="E987" s="16">
        <v>18562</v>
      </c>
      <c r="F987" s="16">
        <v>13726</v>
      </c>
      <c r="G987" s="16">
        <v>20910</v>
      </c>
      <c r="H987" s="15">
        <v>1.5</v>
      </c>
      <c r="I987" s="15">
        <v>1.5</v>
      </c>
      <c r="J987" s="15">
        <v>1</v>
      </c>
      <c r="K987" s="19" t="s">
        <v>5806</v>
      </c>
      <c r="L987" s="19">
        <v>0</v>
      </c>
      <c r="M987" s="19" t="s">
        <v>291</v>
      </c>
      <c r="N987" s="19">
        <v>0</v>
      </c>
      <c r="O987" s="19">
        <v>0</v>
      </c>
      <c r="P987" s="19">
        <v>0</v>
      </c>
      <c r="Q987" s="19">
        <v>0</v>
      </c>
      <c r="R987" s="19">
        <v>0</v>
      </c>
      <c r="S987" s="19">
        <v>0</v>
      </c>
      <c r="T987" s="19">
        <v>15</v>
      </c>
      <c r="U987" s="19" t="s">
        <v>5812</v>
      </c>
      <c r="V987" s="19">
        <v>1</v>
      </c>
      <c r="W987" s="19" t="s">
        <v>5813</v>
      </c>
      <c r="X987" s="19">
        <v>0</v>
      </c>
      <c r="Y987" s="19" t="s">
        <v>291</v>
      </c>
      <c r="Z987" s="19">
        <v>136</v>
      </c>
      <c r="AA987" s="33" t="s">
        <v>5814</v>
      </c>
      <c r="AB987" s="17">
        <f t="shared" si="150"/>
        <v>1</v>
      </c>
      <c r="AC987" s="17" t="str">
        <f t="shared" si="151"/>
        <v/>
      </c>
      <c r="AD987" s="17" t="str">
        <f t="shared" si="152"/>
        <v/>
      </c>
      <c r="AE987" s="17" t="str">
        <f t="shared" si="153"/>
        <v/>
      </c>
      <c r="AF987" s="17" t="str">
        <f t="shared" si="154"/>
        <v/>
      </c>
      <c r="AG987" s="17">
        <f t="shared" si="155"/>
        <v>1</v>
      </c>
      <c r="AH987" s="17">
        <f t="shared" si="156"/>
        <v>1</v>
      </c>
      <c r="AI987" s="17" t="str">
        <f t="shared" si="157"/>
        <v/>
      </c>
      <c r="AJ987" s="17">
        <f t="shared" si="158"/>
        <v>1</v>
      </c>
      <c r="AK987" s="17">
        <f t="shared" si="159"/>
        <v>4</v>
      </c>
    </row>
    <row r="988" spans="1:37" s="17" customFormat="1" ht="168" x14ac:dyDescent="0.25">
      <c r="A988" s="13" t="s">
        <v>5815</v>
      </c>
      <c r="B988" s="14">
        <v>985</v>
      </c>
      <c r="C988" s="15" t="s">
        <v>5816</v>
      </c>
      <c r="D988" s="15" t="s">
        <v>5791</v>
      </c>
      <c r="E988" s="16">
        <v>12373</v>
      </c>
      <c r="F988" s="16">
        <v>11739</v>
      </c>
      <c r="G988" s="16">
        <v>13940</v>
      </c>
      <c r="H988" s="15">
        <v>1</v>
      </c>
      <c r="I988" s="15">
        <v>1</v>
      </c>
      <c r="J988" s="15">
        <v>1</v>
      </c>
      <c r="K988" s="19" t="s">
        <v>5817</v>
      </c>
      <c r="L988" s="19">
        <v>0</v>
      </c>
      <c r="M988" s="19" t="s">
        <v>1287</v>
      </c>
      <c r="N988" s="19">
        <v>0</v>
      </c>
      <c r="O988" s="19">
        <v>0</v>
      </c>
      <c r="P988" s="19">
        <v>0</v>
      </c>
      <c r="Q988" s="19">
        <v>0</v>
      </c>
      <c r="R988" s="19">
        <v>0</v>
      </c>
      <c r="S988" s="19">
        <v>0</v>
      </c>
      <c r="T988" s="19">
        <v>9</v>
      </c>
      <c r="U988" s="19" t="s">
        <v>5818</v>
      </c>
      <c r="V988" s="19">
        <v>6</v>
      </c>
      <c r="W988" s="19" t="s">
        <v>5819</v>
      </c>
      <c r="X988" s="19">
        <v>0</v>
      </c>
      <c r="Y988" s="19" t="s">
        <v>291</v>
      </c>
      <c r="Z988" s="19">
        <v>31</v>
      </c>
      <c r="AA988" s="33" t="s">
        <v>5820</v>
      </c>
      <c r="AB988" s="17">
        <f t="shared" si="150"/>
        <v>1</v>
      </c>
      <c r="AC988" s="17" t="str">
        <f t="shared" si="151"/>
        <v/>
      </c>
      <c r="AD988" s="17" t="str">
        <f t="shared" si="152"/>
        <v/>
      </c>
      <c r="AE988" s="17" t="str">
        <f t="shared" si="153"/>
        <v/>
      </c>
      <c r="AF988" s="17" t="str">
        <f t="shared" si="154"/>
        <v/>
      </c>
      <c r="AG988" s="17">
        <f t="shared" si="155"/>
        <v>1</v>
      </c>
      <c r="AH988" s="17">
        <f t="shared" si="156"/>
        <v>1</v>
      </c>
      <c r="AI988" s="17" t="str">
        <f t="shared" si="157"/>
        <v/>
      </c>
      <c r="AJ988" s="17">
        <f t="shared" si="158"/>
        <v>1</v>
      </c>
      <c r="AK988" s="17">
        <f t="shared" si="159"/>
        <v>4</v>
      </c>
    </row>
    <row r="989" spans="1:37" s="17" customFormat="1" ht="96" x14ac:dyDescent="0.25">
      <c r="A989" s="13" t="s">
        <v>5821</v>
      </c>
      <c r="B989" s="18">
        <v>986</v>
      </c>
      <c r="C989" s="15" t="s">
        <v>5822</v>
      </c>
      <c r="D989" s="15" t="s">
        <v>5791</v>
      </c>
      <c r="E989" s="16">
        <v>12373</v>
      </c>
      <c r="F989" s="16">
        <v>12373</v>
      </c>
      <c r="G989" s="16">
        <v>13940</v>
      </c>
      <c r="H989" s="15">
        <v>1</v>
      </c>
      <c r="I989" s="15">
        <v>1</v>
      </c>
      <c r="J989" s="15">
        <v>0</v>
      </c>
      <c r="K989" s="19" t="s">
        <v>1287</v>
      </c>
      <c r="L989" s="19">
        <v>0</v>
      </c>
      <c r="M989" s="19" t="s">
        <v>1287</v>
      </c>
      <c r="N989" s="19">
        <v>0</v>
      </c>
      <c r="O989" s="19">
        <v>0</v>
      </c>
      <c r="P989" s="19">
        <v>0</v>
      </c>
      <c r="Q989" s="19">
        <v>0</v>
      </c>
      <c r="R989" s="19">
        <v>1</v>
      </c>
      <c r="S989" s="19" t="s">
        <v>5823</v>
      </c>
      <c r="T989" s="19">
        <v>8</v>
      </c>
      <c r="U989" s="19" t="s">
        <v>5824</v>
      </c>
      <c r="V989" s="19">
        <v>1</v>
      </c>
      <c r="W989" s="19" t="s">
        <v>5825</v>
      </c>
      <c r="X989" s="19">
        <v>0</v>
      </c>
      <c r="Y989" s="19" t="s">
        <v>1287</v>
      </c>
      <c r="Z989" s="19">
        <v>58</v>
      </c>
      <c r="AA989" s="33" t="s">
        <v>5826</v>
      </c>
      <c r="AB989" s="17" t="str">
        <f t="shared" si="150"/>
        <v/>
      </c>
      <c r="AC989" s="17" t="str">
        <f t="shared" si="151"/>
        <v/>
      </c>
      <c r="AD989" s="17" t="str">
        <f t="shared" si="152"/>
        <v/>
      </c>
      <c r="AE989" s="17" t="str">
        <f t="shared" si="153"/>
        <v/>
      </c>
      <c r="AF989" s="17">
        <f t="shared" si="154"/>
        <v>1</v>
      </c>
      <c r="AG989" s="17">
        <f t="shared" si="155"/>
        <v>1</v>
      </c>
      <c r="AH989" s="17">
        <f t="shared" si="156"/>
        <v>1</v>
      </c>
      <c r="AI989" s="17" t="str">
        <f t="shared" si="157"/>
        <v/>
      </c>
      <c r="AJ989" s="17">
        <f t="shared" si="158"/>
        <v>1</v>
      </c>
      <c r="AK989" s="17">
        <f t="shared" si="159"/>
        <v>4</v>
      </c>
    </row>
    <row r="990" spans="1:37" s="17" customFormat="1" ht="156" x14ac:dyDescent="0.25">
      <c r="A990" s="13" t="s">
        <v>5827</v>
      </c>
      <c r="B990" s="14">
        <v>987</v>
      </c>
      <c r="C990" s="15" t="s">
        <v>5828</v>
      </c>
      <c r="D990" s="15" t="s">
        <v>5791</v>
      </c>
      <c r="E990" s="16">
        <v>18562</v>
      </c>
      <c r="F990" s="16">
        <v>18415</v>
      </c>
      <c r="G990" s="16">
        <v>20910</v>
      </c>
      <c r="H990" s="15">
        <v>1.5</v>
      </c>
      <c r="I990" s="15">
        <v>1.5</v>
      </c>
      <c r="J990" s="15">
        <v>2</v>
      </c>
      <c r="K990" s="19" t="s">
        <v>5829</v>
      </c>
      <c r="L990" s="19">
        <v>0</v>
      </c>
      <c r="M990" s="19" t="s">
        <v>291</v>
      </c>
      <c r="N990" s="19">
        <v>0</v>
      </c>
      <c r="O990" s="19">
        <v>0</v>
      </c>
      <c r="P990" s="19">
        <v>0</v>
      </c>
      <c r="Q990" s="19">
        <v>0</v>
      </c>
      <c r="R990" s="19">
        <v>0</v>
      </c>
      <c r="S990" s="19">
        <v>0</v>
      </c>
      <c r="T990" s="19">
        <v>12</v>
      </c>
      <c r="U990" s="19" t="s">
        <v>5830</v>
      </c>
      <c r="V990" s="19">
        <v>6</v>
      </c>
      <c r="W990" s="19" t="s">
        <v>5831</v>
      </c>
      <c r="X990" s="19">
        <v>2</v>
      </c>
      <c r="Y990" s="19" t="s">
        <v>5832</v>
      </c>
      <c r="Z990" s="19">
        <v>60</v>
      </c>
      <c r="AA990" s="33" t="s">
        <v>5833</v>
      </c>
      <c r="AB990" s="17">
        <f t="shared" si="150"/>
        <v>1</v>
      </c>
      <c r="AC990" s="17" t="str">
        <f t="shared" si="151"/>
        <v/>
      </c>
      <c r="AD990" s="17" t="str">
        <f t="shared" si="152"/>
        <v/>
      </c>
      <c r="AE990" s="17" t="str">
        <f t="shared" si="153"/>
        <v/>
      </c>
      <c r="AF990" s="17" t="str">
        <f t="shared" si="154"/>
        <v/>
      </c>
      <c r="AG990" s="17">
        <f t="shared" si="155"/>
        <v>1</v>
      </c>
      <c r="AH990" s="17">
        <f t="shared" si="156"/>
        <v>1</v>
      </c>
      <c r="AI990" s="17">
        <f t="shared" si="157"/>
        <v>1</v>
      </c>
      <c r="AJ990" s="17">
        <f t="shared" si="158"/>
        <v>1</v>
      </c>
      <c r="AK990" s="17">
        <f t="shared" si="159"/>
        <v>5</v>
      </c>
    </row>
    <row r="991" spans="1:37" s="17" customFormat="1" ht="84" x14ac:dyDescent="0.25">
      <c r="A991" s="13" t="s">
        <v>5834</v>
      </c>
      <c r="B991" s="18">
        <v>988</v>
      </c>
      <c r="C991" s="15" t="s">
        <v>5835</v>
      </c>
      <c r="D991" s="15" t="s">
        <v>5791</v>
      </c>
      <c r="E991" s="16">
        <v>12373</v>
      </c>
      <c r="F991" s="16">
        <v>12211</v>
      </c>
      <c r="G991" s="16">
        <v>13940</v>
      </c>
      <c r="H991" s="15">
        <v>1</v>
      </c>
      <c r="I991" s="15">
        <v>1</v>
      </c>
      <c r="J991" s="15">
        <v>1</v>
      </c>
      <c r="K991" s="19" t="s">
        <v>5806</v>
      </c>
      <c r="L991" s="19">
        <v>0</v>
      </c>
      <c r="M991" s="19" t="s">
        <v>291</v>
      </c>
      <c r="N991" s="19">
        <v>0</v>
      </c>
      <c r="O991" s="19">
        <v>0</v>
      </c>
      <c r="P991" s="19">
        <v>0</v>
      </c>
      <c r="Q991" s="19">
        <v>0</v>
      </c>
      <c r="R991" s="19">
        <v>0</v>
      </c>
      <c r="S991" s="19">
        <v>0</v>
      </c>
      <c r="T991" s="19">
        <v>6</v>
      </c>
      <c r="U991" s="19" t="s">
        <v>5836</v>
      </c>
      <c r="V991" s="19">
        <v>2</v>
      </c>
      <c r="W991" s="19" t="s">
        <v>5837</v>
      </c>
      <c r="X991" s="19">
        <v>0</v>
      </c>
      <c r="Y991" s="19" t="s">
        <v>291</v>
      </c>
      <c r="Z991" s="19">
        <v>107</v>
      </c>
      <c r="AA991" s="33" t="s">
        <v>5838</v>
      </c>
      <c r="AB991" s="17">
        <f t="shared" si="150"/>
        <v>1</v>
      </c>
      <c r="AC991" s="17" t="str">
        <f t="shared" si="151"/>
        <v/>
      </c>
      <c r="AD991" s="17" t="str">
        <f t="shared" si="152"/>
        <v/>
      </c>
      <c r="AE991" s="17" t="str">
        <f t="shared" si="153"/>
        <v/>
      </c>
      <c r="AF991" s="17" t="str">
        <f t="shared" si="154"/>
        <v/>
      </c>
      <c r="AG991" s="17">
        <f t="shared" si="155"/>
        <v>1</v>
      </c>
      <c r="AH991" s="17">
        <f t="shared" si="156"/>
        <v>1</v>
      </c>
      <c r="AI991" s="17" t="str">
        <f t="shared" si="157"/>
        <v/>
      </c>
      <c r="AJ991" s="17">
        <f t="shared" si="158"/>
        <v>1</v>
      </c>
      <c r="AK991" s="17">
        <f t="shared" si="159"/>
        <v>4</v>
      </c>
    </row>
    <row r="992" spans="1:37" s="17" customFormat="1" ht="60" x14ac:dyDescent="0.25">
      <c r="A992" s="13" t="s">
        <v>5839</v>
      </c>
      <c r="B992" s="14">
        <v>989</v>
      </c>
      <c r="C992" s="15" t="s">
        <v>5840</v>
      </c>
      <c r="D992" s="15" t="s">
        <v>5791</v>
      </c>
      <c r="E992" s="16">
        <v>12373</v>
      </c>
      <c r="F992" s="16">
        <v>12163</v>
      </c>
      <c r="G992" s="16">
        <v>13940</v>
      </c>
      <c r="H992" s="15">
        <v>1</v>
      </c>
      <c r="I992" s="15">
        <v>1</v>
      </c>
      <c r="J992" s="15">
        <v>0</v>
      </c>
      <c r="K992" s="19" t="s">
        <v>1287</v>
      </c>
      <c r="L992" s="19">
        <v>0</v>
      </c>
      <c r="M992" s="19" t="s">
        <v>1287</v>
      </c>
      <c r="N992" s="19">
        <v>0</v>
      </c>
      <c r="O992" s="19">
        <v>0</v>
      </c>
      <c r="P992" s="19">
        <v>0</v>
      </c>
      <c r="Q992" s="19">
        <v>0</v>
      </c>
      <c r="R992" s="19">
        <v>0</v>
      </c>
      <c r="S992" s="19">
        <v>0</v>
      </c>
      <c r="T992" s="19">
        <v>5</v>
      </c>
      <c r="U992" s="19" t="s">
        <v>5841</v>
      </c>
      <c r="V992" s="19">
        <v>1</v>
      </c>
      <c r="W992" s="19" t="s">
        <v>5842</v>
      </c>
      <c r="X992" s="19">
        <v>0</v>
      </c>
      <c r="Y992" s="19" t="s">
        <v>1287</v>
      </c>
      <c r="Z992" s="19">
        <v>185</v>
      </c>
      <c r="AA992" s="33" t="s">
        <v>5843</v>
      </c>
      <c r="AB992" s="17" t="str">
        <f t="shared" si="150"/>
        <v/>
      </c>
      <c r="AC992" s="17" t="str">
        <f t="shared" si="151"/>
        <v/>
      </c>
      <c r="AD992" s="17" t="str">
        <f t="shared" si="152"/>
        <v/>
      </c>
      <c r="AE992" s="17" t="str">
        <f t="shared" si="153"/>
        <v/>
      </c>
      <c r="AF992" s="17" t="str">
        <f t="shared" si="154"/>
        <v/>
      </c>
      <c r="AG992" s="17">
        <f t="shared" si="155"/>
        <v>1</v>
      </c>
      <c r="AH992" s="17">
        <f t="shared" si="156"/>
        <v>1</v>
      </c>
      <c r="AI992" s="17" t="str">
        <f t="shared" si="157"/>
        <v/>
      </c>
      <c r="AJ992" s="17">
        <f t="shared" si="158"/>
        <v>1</v>
      </c>
      <c r="AK992" s="17">
        <f t="shared" si="159"/>
        <v>3</v>
      </c>
    </row>
    <row r="993" spans="1:37" s="17" customFormat="1" ht="168" x14ac:dyDescent="0.25">
      <c r="A993" s="13" t="s">
        <v>5844</v>
      </c>
      <c r="B993" s="18">
        <v>990</v>
      </c>
      <c r="C993" s="15" t="s">
        <v>5845</v>
      </c>
      <c r="D993" s="15" t="s">
        <v>5791</v>
      </c>
      <c r="E993" s="16">
        <v>18562</v>
      </c>
      <c r="F993" s="16">
        <v>18562</v>
      </c>
      <c r="G993" s="16">
        <v>20910</v>
      </c>
      <c r="H993" s="15">
        <v>1.5</v>
      </c>
      <c r="I993" s="15">
        <v>1.5</v>
      </c>
      <c r="J993" s="15">
        <v>1</v>
      </c>
      <c r="K993" s="19" t="s">
        <v>5846</v>
      </c>
      <c r="L993" s="19">
        <v>0</v>
      </c>
      <c r="M993" s="19" t="s">
        <v>1287</v>
      </c>
      <c r="N993" s="19">
        <v>0</v>
      </c>
      <c r="O993" s="19">
        <v>0</v>
      </c>
      <c r="P993" s="19">
        <v>0</v>
      </c>
      <c r="Q993" s="19">
        <v>0</v>
      </c>
      <c r="R993" s="19">
        <v>0</v>
      </c>
      <c r="S993" s="19">
        <v>0</v>
      </c>
      <c r="T993" s="19">
        <v>10</v>
      </c>
      <c r="U993" s="19" t="s">
        <v>5847</v>
      </c>
      <c r="V993" s="19">
        <v>6</v>
      </c>
      <c r="W993" s="19" t="s">
        <v>5848</v>
      </c>
      <c r="X993" s="19">
        <v>0</v>
      </c>
      <c r="Y993" s="19" t="s">
        <v>291</v>
      </c>
      <c r="Z993" s="19">
        <v>32</v>
      </c>
      <c r="AA993" s="33" t="s">
        <v>5849</v>
      </c>
      <c r="AB993" s="17">
        <f t="shared" si="150"/>
        <v>1</v>
      </c>
      <c r="AC993" s="17" t="str">
        <f t="shared" si="151"/>
        <v/>
      </c>
      <c r="AD993" s="17" t="str">
        <f t="shared" si="152"/>
        <v/>
      </c>
      <c r="AE993" s="17" t="str">
        <f t="shared" si="153"/>
        <v/>
      </c>
      <c r="AF993" s="17" t="str">
        <f t="shared" si="154"/>
        <v/>
      </c>
      <c r="AG993" s="17">
        <f t="shared" si="155"/>
        <v>1</v>
      </c>
      <c r="AH993" s="17">
        <f t="shared" si="156"/>
        <v>1</v>
      </c>
      <c r="AI993" s="17" t="str">
        <f t="shared" si="157"/>
        <v/>
      </c>
      <c r="AJ993" s="17">
        <f t="shared" si="158"/>
        <v>1</v>
      </c>
      <c r="AK993" s="17">
        <f t="shared" si="159"/>
        <v>4</v>
      </c>
    </row>
    <row r="994" spans="1:37" s="17" customFormat="1" ht="84" x14ac:dyDescent="0.25">
      <c r="A994" s="13" t="s">
        <v>5850</v>
      </c>
      <c r="B994" s="14">
        <v>991</v>
      </c>
      <c r="C994" s="15" t="s">
        <v>5851</v>
      </c>
      <c r="D994" s="15" t="s">
        <v>5791</v>
      </c>
      <c r="E994" s="16">
        <v>12373</v>
      </c>
      <c r="F994" s="16">
        <v>12127</v>
      </c>
      <c r="G994" s="16">
        <v>13940</v>
      </c>
      <c r="H994" s="15">
        <v>1</v>
      </c>
      <c r="I994" s="15">
        <v>1</v>
      </c>
      <c r="J994" s="15">
        <v>0</v>
      </c>
      <c r="K994" s="19" t="s">
        <v>291</v>
      </c>
      <c r="L994" s="19">
        <v>0</v>
      </c>
      <c r="M994" s="19" t="s">
        <v>291</v>
      </c>
      <c r="N994" s="19">
        <v>0</v>
      </c>
      <c r="O994" s="19">
        <v>0</v>
      </c>
      <c r="P994" s="19">
        <v>0</v>
      </c>
      <c r="Q994" s="19">
        <v>0</v>
      </c>
      <c r="R994" s="19">
        <v>0</v>
      </c>
      <c r="S994" s="19">
        <v>0</v>
      </c>
      <c r="T994" s="19">
        <v>6</v>
      </c>
      <c r="U994" s="19" t="s">
        <v>5852</v>
      </c>
      <c r="V994" s="19">
        <v>1</v>
      </c>
      <c r="W994" s="19" t="s">
        <v>5853</v>
      </c>
      <c r="X994" s="19">
        <v>0</v>
      </c>
      <c r="Y994" s="19" t="s">
        <v>291</v>
      </c>
      <c r="Z994" s="19">
        <v>50</v>
      </c>
      <c r="AA994" s="33" t="s">
        <v>5854</v>
      </c>
      <c r="AB994" s="17" t="str">
        <f t="shared" si="150"/>
        <v/>
      </c>
      <c r="AC994" s="17" t="str">
        <f t="shared" si="151"/>
        <v/>
      </c>
      <c r="AD994" s="17" t="str">
        <f t="shared" si="152"/>
        <v/>
      </c>
      <c r="AE994" s="17" t="str">
        <f t="shared" si="153"/>
        <v/>
      </c>
      <c r="AF994" s="17" t="str">
        <f t="shared" si="154"/>
        <v/>
      </c>
      <c r="AG994" s="17">
        <f t="shared" si="155"/>
        <v>1</v>
      </c>
      <c r="AH994" s="17">
        <f t="shared" si="156"/>
        <v>1</v>
      </c>
      <c r="AI994" s="17" t="str">
        <f t="shared" si="157"/>
        <v/>
      </c>
      <c r="AJ994" s="17">
        <f t="shared" si="158"/>
        <v>1</v>
      </c>
      <c r="AK994" s="17">
        <f t="shared" si="159"/>
        <v>3</v>
      </c>
    </row>
    <row r="995" spans="1:37" s="17" customFormat="1" ht="144" x14ac:dyDescent="0.25">
      <c r="A995" s="13" t="s">
        <v>5855</v>
      </c>
      <c r="B995" s="18">
        <v>992</v>
      </c>
      <c r="C995" s="15" t="s">
        <v>5856</v>
      </c>
      <c r="D995" s="15" t="s">
        <v>5791</v>
      </c>
      <c r="E995" s="16">
        <v>12373</v>
      </c>
      <c r="F995" s="16">
        <v>12373</v>
      </c>
      <c r="G995" s="16">
        <v>13940</v>
      </c>
      <c r="H995" s="15">
        <v>1</v>
      </c>
      <c r="I995" s="15">
        <v>1</v>
      </c>
      <c r="J995" s="15">
        <v>1</v>
      </c>
      <c r="K995" s="19" t="s">
        <v>5857</v>
      </c>
      <c r="L995" s="19">
        <v>0</v>
      </c>
      <c r="M995" s="19" t="s">
        <v>291</v>
      </c>
      <c r="N995" s="19">
        <v>0</v>
      </c>
      <c r="O995" s="19">
        <v>0</v>
      </c>
      <c r="P995" s="19">
        <v>0</v>
      </c>
      <c r="Q995" s="19">
        <v>0</v>
      </c>
      <c r="R995" s="19">
        <v>0</v>
      </c>
      <c r="S995" s="19">
        <v>0</v>
      </c>
      <c r="T995" s="19">
        <v>7</v>
      </c>
      <c r="U995" s="19" t="s">
        <v>5858</v>
      </c>
      <c r="V995" s="19">
        <v>6</v>
      </c>
      <c r="W995" s="19" t="s">
        <v>5859</v>
      </c>
      <c r="X995" s="19">
        <v>0</v>
      </c>
      <c r="Y995" s="19" t="s">
        <v>291</v>
      </c>
      <c r="Z995" s="19">
        <v>50</v>
      </c>
      <c r="AA995" s="33" t="s">
        <v>5854</v>
      </c>
      <c r="AB995" s="17">
        <f t="shared" si="150"/>
        <v>1</v>
      </c>
      <c r="AC995" s="17" t="str">
        <f t="shared" si="151"/>
        <v/>
      </c>
      <c r="AD995" s="17" t="str">
        <f t="shared" si="152"/>
        <v/>
      </c>
      <c r="AE995" s="17" t="str">
        <f t="shared" si="153"/>
        <v/>
      </c>
      <c r="AF995" s="17" t="str">
        <f t="shared" si="154"/>
        <v/>
      </c>
      <c r="AG995" s="17">
        <f t="shared" si="155"/>
        <v>1</v>
      </c>
      <c r="AH995" s="17">
        <f t="shared" si="156"/>
        <v>1</v>
      </c>
      <c r="AI995" s="17" t="str">
        <f t="shared" si="157"/>
        <v/>
      </c>
      <c r="AJ995" s="17">
        <f t="shared" si="158"/>
        <v>1</v>
      </c>
      <c r="AK995" s="17">
        <f t="shared" si="159"/>
        <v>4</v>
      </c>
    </row>
    <row r="996" spans="1:37" s="17" customFormat="1" x14ac:dyDescent="0.25">
      <c r="A996" s="13" t="s">
        <v>5860</v>
      </c>
      <c r="B996" s="14">
        <v>993</v>
      </c>
      <c r="C996" s="15" t="s">
        <v>5861</v>
      </c>
      <c r="D996" s="15" t="s">
        <v>5862</v>
      </c>
      <c r="E996" s="16">
        <v>12373</v>
      </c>
      <c r="F996" s="16">
        <v>12373</v>
      </c>
      <c r="G996" s="16">
        <v>13940</v>
      </c>
      <c r="H996" s="15">
        <v>1</v>
      </c>
      <c r="I996" s="15">
        <v>1</v>
      </c>
      <c r="J996" s="15">
        <v>0</v>
      </c>
      <c r="K996" s="19">
        <v>0</v>
      </c>
      <c r="L996" s="19">
        <v>0</v>
      </c>
      <c r="M996" s="19">
        <v>0</v>
      </c>
      <c r="N996" s="19">
        <v>0</v>
      </c>
      <c r="O996" s="19">
        <v>0</v>
      </c>
      <c r="P996" s="19">
        <v>0</v>
      </c>
      <c r="Q996" s="19">
        <v>0</v>
      </c>
      <c r="R996" s="19">
        <v>0</v>
      </c>
      <c r="S996" s="19">
        <v>0</v>
      </c>
      <c r="T996" s="19">
        <v>0</v>
      </c>
      <c r="U996" s="19">
        <v>0</v>
      </c>
      <c r="V996" s="19">
        <v>0</v>
      </c>
      <c r="W996" s="19">
        <v>0</v>
      </c>
      <c r="X996" s="19">
        <v>0</v>
      </c>
      <c r="Y996" s="19">
        <v>0</v>
      </c>
      <c r="Z996" s="19">
        <v>0</v>
      </c>
      <c r="AA996" s="33">
        <v>0</v>
      </c>
      <c r="AB996" s="17" t="str">
        <f t="shared" si="150"/>
        <v/>
      </c>
      <c r="AC996" s="17" t="str">
        <f t="shared" si="151"/>
        <v/>
      </c>
      <c r="AD996" s="17" t="str">
        <f t="shared" si="152"/>
        <v/>
      </c>
      <c r="AE996" s="17" t="str">
        <f t="shared" si="153"/>
        <v/>
      </c>
      <c r="AF996" s="17" t="str">
        <f t="shared" si="154"/>
        <v/>
      </c>
      <c r="AG996" s="17" t="str">
        <f t="shared" si="155"/>
        <v/>
      </c>
      <c r="AH996" s="17" t="str">
        <f t="shared" si="156"/>
        <v/>
      </c>
      <c r="AI996" s="17" t="str">
        <f t="shared" si="157"/>
        <v/>
      </c>
      <c r="AJ996" s="17" t="str">
        <f t="shared" si="158"/>
        <v/>
      </c>
      <c r="AK996" s="17">
        <f t="shared" si="159"/>
        <v>0</v>
      </c>
    </row>
    <row r="997" spans="1:37" s="17" customFormat="1" x14ac:dyDescent="0.25">
      <c r="A997" s="13" t="s">
        <v>5863</v>
      </c>
      <c r="B997" s="18">
        <v>994</v>
      </c>
      <c r="C997" s="15" t="s">
        <v>5864</v>
      </c>
      <c r="D997" s="15" t="s">
        <v>5862</v>
      </c>
      <c r="E997" s="16">
        <v>74241</v>
      </c>
      <c r="F997" s="16">
        <v>74241</v>
      </c>
      <c r="G997" s="16">
        <v>83640</v>
      </c>
      <c r="H997" s="15">
        <v>6</v>
      </c>
      <c r="I997" s="15">
        <v>6</v>
      </c>
      <c r="J997" s="15">
        <v>0</v>
      </c>
      <c r="K997" s="19">
        <v>0</v>
      </c>
      <c r="L997" s="19">
        <v>0</v>
      </c>
      <c r="M997" s="19">
        <v>0</v>
      </c>
      <c r="N997" s="19">
        <v>0</v>
      </c>
      <c r="O997" s="19">
        <v>0</v>
      </c>
      <c r="P997" s="19">
        <v>0</v>
      </c>
      <c r="Q997" s="19">
        <v>0</v>
      </c>
      <c r="R997" s="19">
        <v>0</v>
      </c>
      <c r="S997" s="19">
        <v>0</v>
      </c>
      <c r="T997" s="19">
        <v>0</v>
      </c>
      <c r="U997" s="19">
        <v>0</v>
      </c>
      <c r="V997" s="19">
        <v>0</v>
      </c>
      <c r="W997" s="19">
        <v>0</v>
      </c>
      <c r="X997" s="19">
        <v>0</v>
      </c>
      <c r="Y997" s="19">
        <v>0</v>
      </c>
      <c r="Z997" s="19">
        <v>0</v>
      </c>
      <c r="AA997" s="33">
        <v>0</v>
      </c>
      <c r="AB997" s="17" t="str">
        <f t="shared" si="150"/>
        <v/>
      </c>
      <c r="AC997" s="17" t="str">
        <f t="shared" si="151"/>
        <v/>
      </c>
      <c r="AD997" s="17" t="str">
        <f t="shared" si="152"/>
        <v/>
      </c>
      <c r="AE997" s="17" t="str">
        <f t="shared" si="153"/>
        <v/>
      </c>
      <c r="AF997" s="17" t="str">
        <f t="shared" si="154"/>
        <v/>
      </c>
      <c r="AG997" s="17" t="str">
        <f t="shared" si="155"/>
        <v/>
      </c>
      <c r="AH997" s="17" t="str">
        <f t="shared" si="156"/>
        <v/>
      </c>
      <c r="AI997" s="17" t="str">
        <f t="shared" si="157"/>
        <v/>
      </c>
      <c r="AJ997" s="17" t="str">
        <f t="shared" si="158"/>
        <v/>
      </c>
      <c r="AK997" s="17">
        <f t="shared" si="159"/>
        <v>0</v>
      </c>
    </row>
    <row r="998" spans="1:37" s="17" customFormat="1" x14ac:dyDescent="0.25">
      <c r="A998" s="13" t="s">
        <v>5865</v>
      </c>
      <c r="B998" s="14">
        <v>995</v>
      </c>
      <c r="C998" s="15" t="s">
        <v>5866</v>
      </c>
      <c r="D998" s="15" t="s">
        <v>5862</v>
      </c>
      <c r="E998" s="16">
        <v>98988</v>
      </c>
      <c r="F998" s="16">
        <v>98988</v>
      </c>
      <c r="G998" s="16">
        <v>111520</v>
      </c>
      <c r="H998" s="15">
        <v>8</v>
      </c>
      <c r="I998" s="15">
        <v>8</v>
      </c>
      <c r="J998" s="15">
        <v>0</v>
      </c>
      <c r="K998" s="19">
        <v>0</v>
      </c>
      <c r="L998" s="19">
        <v>0</v>
      </c>
      <c r="M998" s="19">
        <v>0</v>
      </c>
      <c r="N998" s="19">
        <v>0</v>
      </c>
      <c r="O998" s="19">
        <v>0</v>
      </c>
      <c r="P998" s="19">
        <v>0</v>
      </c>
      <c r="Q998" s="19">
        <v>0</v>
      </c>
      <c r="R998" s="19">
        <v>0</v>
      </c>
      <c r="S998" s="19">
        <v>0</v>
      </c>
      <c r="T998" s="19">
        <v>0</v>
      </c>
      <c r="U998" s="19">
        <v>0</v>
      </c>
      <c r="V998" s="19">
        <v>0</v>
      </c>
      <c r="W998" s="19">
        <v>0</v>
      </c>
      <c r="X998" s="19">
        <v>0</v>
      </c>
      <c r="Y998" s="19">
        <v>0</v>
      </c>
      <c r="Z998" s="19">
        <v>0</v>
      </c>
      <c r="AA998" s="33">
        <v>0</v>
      </c>
      <c r="AB998" s="17" t="str">
        <f t="shared" si="150"/>
        <v/>
      </c>
      <c r="AC998" s="17" t="str">
        <f t="shared" si="151"/>
        <v/>
      </c>
      <c r="AD998" s="17" t="str">
        <f t="shared" si="152"/>
        <v/>
      </c>
      <c r="AE998" s="17" t="str">
        <f t="shared" si="153"/>
        <v/>
      </c>
      <c r="AF998" s="17" t="str">
        <f t="shared" si="154"/>
        <v/>
      </c>
      <c r="AG998" s="17" t="str">
        <f t="shared" si="155"/>
        <v/>
      </c>
      <c r="AH998" s="17" t="str">
        <f t="shared" si="156"/>
        <v/>
      </c>
      <c r="AI998" s="17" t="str">
        <f t="shared" si="157"/>
        <v/>
      </c>
      <c r="AJ998" s="17" t="str">
        <f t="shared" si="158"/>
        <v/>
      </c>
      <c r="AK998" s="17">
        <f t="shared" si="159"/>
        <v>0</v>
      </c>
    </row>
    <row r="999" spans="1:37" s="17" customFormat="1" x14ac:dyDescent="0.25">
      <c r="A999" s="13" t="s">
        <v>5867</v>
      </c>
      <c r="B999" s="18">
        <v>996</v>
      </c>
      <c r="C999" s="15" t="s">
        <v>5868</v>
      </c>
      <c r="D999" s="15" t="s">
        <v>5862</v>
      </c>
      <c r="E999" s="16">
        <v>12373</v>
      </c>
      <c r="F999" s="16">
        <v>12373</v>
      </c>
      <c r="G999" s="16">
        <v>13940</v>
      </c>
      <c r="H999" s="15">
        <v>1</v>
      </c>
      <c r="I999" s="15">
        <v>1</v>
      </c>
      <c r="J999" s="15">
        <v>0</v>
      </c>
      <c r="K999" s="19">
        <v>0</v>
      </c>
      <c r="L999" s="19">
        <v>0</v>
      </c>
      <c r="M999" s="19">
        <v>0</v>
      </c>
      <c r="N999" s="19">
        <v>0</v>
      </c>
      <c r="O999" s="19">
        <v>0</v>
      </c>
      <c r="P999" s="19">
        <v>0</v>
      </c>
      <c r="Q999" s="19">
        <v>0</v>
      </c>
      <c r="R999" s="19">
        <v>0</v>
      </c>
      <c r="S999" s="19">
        <v>0</v>
      </c>
      <c r="T999" s="19">
        <v>0</v>
      </c>
      <c r="U999" s="19">
        <v>0</v>
      </c>
      <c r="V999" s="19">
        <v>0</v>
      </c>
      <c r="W999" s="19">
        <v>0</v>
      </c>
      <c r="X999" s="19">
        <v>0</v>
      </c>
      <c r="Y999" s="19">
        <v>0</v>
      </c>
      <c r="Z999" s="19">
        <v>0</v>
      </c>
      <c r="AA999" s="33">
        <v>0</v>
      </c>
      <c r="AB999" s="17" t="str">
        <f t="shared" si="150"/>
        <v/>
      </c>
      <c r="AC999" s="17" t="str">
        <f t="shared" si="151"/>
        <v/>
      </c>
      <c r="AD999" s="17" t="str">
        <f t="shared" si="152"/>
        <v/>
      </c>
      <c r="AE999" s="17" t="str">
        <f t="shared" si="153"/>
        <v/>
      </c>
      <c r="AF999" s="17" t="str">
        <f t="shared" si="154"/>
        <v/>
      </c>
      <c r="AG999" s="17" t="str">
        <f t="shared" si="155"/>
        <v/>
      </c>
      <c r="AH999" s="17" t="str">
        <f t="shared" si="156"/>
        <v/>
      </c>
      <c r="AI999" s="17" t="str">
        <f t="shared" si="157"/>
        <v/>
      </c>
      <c r="AJ999" s="17" t="str">
        <f t="shared" si="158"/>
        <v/>
      </c>
      <c r="AK999" s="17">
        <f t="shared" si="159"/>
        <v>0</v>
      </c>
    </row>
    <row r="1000" spans="1:37" s="17" customFormat="1" x14ac:dyDescent="0.25">
      <c r="A1000" s="13" t="s">
        <v>5869</v>
      </c>
      <c r="B1000" s="14">
        <v>997</v>
      </c>
      <c r="C1000" s="15" t="s">
        <v>5870</v>
      </c>
      <c r="D1000" s="15" t="s">
        <v>5862</v>
      </c>
      <c r="E1000" s="16">
        <v>12373</v>
      </c>
      <c r="F1000" s="16">
        <v>12373</v>
      </c>
      <c r="G1000" s="16">
        <v>13940</v>
      </c>
      <c r="H1000" s="15">
        <v>1</v>
      </c>
      <c r="I1000" s="15">
        <v>1</v>
      </c>
      <c r="J1000" s="15">
        <v>0</v>
      </c>
      <c r="K1000" s="19">
        <v>0</v>
      </c>
      <c r="L1000" s="19">
        <v>0</v>
      </c>
      <c r="M1000" s="19">
        <v>0</v>
      </c>
      <c r="N1000" s="19">
        <v>0</v>
      </c>
      <c r="O1000" s="19">
        <v>0</v>
      </c>
      <c r="P1000" s="19">
        <v>0</v>
      </c>
      <c r="Q1000" s="19">
        <v>0</v>
      </c>
      <c r="R1000" s="19">
        <v>0</v>
      </c>
      <c r="S1000" s="19">
        <v>0</v>
      </c>
      <c r="T1000" s="19">
        <v>0</v>
      </c>
      <c r="U1000" s="19">
        <v>0</v>
      </c>
      <c r="V1000" s="19">
        <v>0</v>
      </c>
      <c r="W1000" s="19">
        <v>0</v>
      </c>
      <c r="X1000" s="19">
        <v>0</v>
      </c>
      <c r="Y1000" s="19">
        <v>0</v>
      </c>
      <c r="Z1000" s="19">
        <v>0</v>
      </c>
      <c r="AA1000" s="33">
        <v>0</v>
      </c>
      <c r="AB1000" s="17" t="str">
        <f t="shared" si="150"/>
        <v/>
      </c>
      <c r="AC1000" s="17" t="str">
        <f t="shared" si="151"/>
        <v/>
      </c>
      <c r="AD1000" s="17" t="str">
        <f t="shared" si="152"/>
        <v/>
      </c>
      <c r="AE1000" s="17" t="str">
        <f t="shared" si="153"/>
        <v/>
      </c>
      <c r="AF1000" s="17" t="str">
        <f t="shared" si="154"/>
        <v/>
      </c>
      <c r="AG1000" s="17" t="str">
        <f t="shared" si="155"/>
        <v/>
      </c>
      <c r="AH1000" s="17" t="str">
        <f t="shared" si="156"/>
        <v/>
      </c>
      <c r="AI1000" s="17" t="str">
        <f t="shared" si="157"/>
        <v/>
      </c>
      <c r="AJ1000" s="17" t="str">
        <f t="shared" si="158"/>
        <v/>
      </c>
      <c r="AK1000" s="17">
        <f t="shared" si="159"/>
        <v>0</v>
      </c>
    </row>
    <row r="1001" spans="1:37" s="17" customFormat="1" x14ac:dyDescent="0.25">
      <c r="A1001" s="13" t="s">
        <v>5871</v>
      </c>
      <c r="B1001" s="18">
        <v>998</v>
      </c>
      <c r="C1001" s="15" t="s">
        <v>5872</v>
      </c>
      <c r="D1001" s="15" t="s">
        <v>5862</v>
      </c>
      <c r="E1001" s="16">
        <v>12373</v>
      </c>
      <c r="F1001" s="16">
        <v>12373</v>
      </c>
      <c r="G1001" s="16">
        <v>13940</v>
      </c>
      <c r="H1001" s="15">
        <v>1</v>
      </c>
      <c r="I1001" s="15">
        <v>1</v>
      </c>
      <c r="J1001" s="15">
        <v>0</v>
      </c>
      <c r="K1001" s="19">
        <v>0</v>
      </c>
      <c r="L1001" s="19">
        <v>0</v>
      </c>
      <c r="M1001" s="19">
        <v>0</v>
      </c>
      <c r="N1001" s="19">
        <v>0</v>
      </c>
      <c r="O1001" s="19">
        <v>0</v>
      </c>
      <c r="P1001" s="19">
        <v>0</v>
      </c>
      <c r="Q1001" s="19">
        <v>0</v>
      </c>
      <c r="R1001" s="19">
        <v>0</v>
      </c>
      <c r="S1001" s="19">
        <v>0</v>
      </c>
      <c r="T1001" s="19">
        <v>0</v>
      </c>
      <c r="U1001" s="19">
        <v>0</v>
      </c>
      <c r="V1001" s="19">
        <v>0</v>
      </c>
      <c r="W1001" s="19">
        <v>0</v>
      </c>
      <c r="X1001" s="19">
        <v>0</v>
      </c>
      <c r="Y1001" s="19">
        <v>0</v>
      </c>
      <c r="Z1001" s="19">
        <v>0</v>
      </c>
      <c r="AA1001" s="33">
        <v>0</v>
      </c>
      <c r="AB1001" s="17" t="str">
        <f t="shared" si="150"/>
        <v/>
      </c>
      <c r="AC1001" s="17" t="str">
        <f t="shared" si="151"/>
        <v/>
      </c>
      <c r="AD1001" s="17" t="str">
        <f t="shared" si="152"/>
        <v/>
      </c>
      <c r="AE1001" s="17" t="str">
        <f t="shared" si="153"/>
        <v/>
      </c>
      <c r="AF1001" s="17" t="str">
        <f t="shared" si="154"/>
        <v/>
      </c>
      <c r="AG1001" s="17" t="str">
        <f t="shared" si="155"/>
        <v/>
      </c>
      <c r="AH1001" s="17" t="str">
        <f t="shared" si="156"/>
        <v/>
      </c>
      <c r="AI1001" s="17" t="str">
        <f t="shared" si="157"/>
        <v/>
      </c>
      <c r="AJ1001" s="17" t="str">
        <f t="shared" si="158"/>
        <v/>
      </c>
      <c r="AK1001" s="17">
        <f t="shared" si="159"/>
        <v>0</v>
      </c>
    </row>
    <row r="1002" spans="1:37" s="17" customFormat="1" x14ac:dyDescent="0.25">
      <c r="A1002" s="13" t="s">
        <v>5873</v>
      </c>
      <c r="B1002" s="14">
        <v>999</v>
      </c>
      <c r="C1002" s="15" t="s">
        <v>5874</v>
      </c>
      <c r="D1002" s="15" t="s">
        <v>5862</v>
      </c>
      <c r="E1002" s="16">
        <v>24747</v>
      </c>
      <c r="F1002" s="16">
        <v>24747</v>
      </c>
      <c r="G1002" s="16">
        <v>27880</v>
      </c>
      <c r="H1002" s="15">
        <v>2</v>
      </c>
      <c r="I1002" s="15">
        <v>2</v>
      </c>
      <c r="J1002" s="15">
        <v>0</v>
      </c>
      <c r="K1002" s="19">
        <v>0</v>
      </c>
      <c r="L1002" s="19">
        <v>0</v>
      </c>
      <c r="M1002" s="19">
        <v>0</v>
      </c>
      <c r="N1002" s="19">
        <v>0</v>
      </c>
      <c r="O1002" s="19">
        <v>0</v>
      </c>
      <c r="P1002" s="19">
        <v>0</v>
      </c>
      <c r="Q1002" s="19">
        <v>0</v>
      </c>
      <c r="R1002" s="19">
        <v>0</v>
      </c>
      <c r="S1002" s="19">
        <v>0</v>
      </c>
      <c r="T1002" s="19">
        <v>0</v>
      </c>
      <c r="U1002" s="19">
        <v>0</v>
      </c>
      <c r="V1002" s="19">
        <v>0</v>
      </c>
      <c r="W1002" s="19">
        <v>0</v>
      </c>
      <c r="X1002" s="19">
        <v>0</v>
      </c>
      <c r="Y1002" s="19">
        <v>0</v>
      </c>
      <c r="Z1002" s="19">
        <v>0</v>
      </c>
      <c r="AA1002" s="33">
        <v>0</v>
      </c>
      <c r="AB1002" s="17" t="str">
        <f t="shared" si="150"/>
        <v/>
      </c>
      <c r="AC1002" s="17" t="str">
        <f t="shared" si="151"/>
        <v/>
      </c>
      <c r="AD1002" s="17" t="str">
        <f t="shared" si="152"/>
        <v/>
      </c>
      <c r="AE1002" s="17" t="str">
        <f t="shared" si="153"/>
        <v/>
      </c>
      <c r="AF1002" s="17" t="str">
        <f t="shared" si="154"/>
        <v/>
      </c>
      <c r="AG1002" s="17" t="str">
        <f t="shared" si="155"/>
        <v/>
      </c>
      <c r="AH1002" s="17" t="str">
        <f t="shared" si="156"/>
        <v/>
      </c>
      <c r="AI1002" s="17" t="str">
        <f t="shared" si="157"/>
        <v/>
      </c>
      <c r="AJ1002" s="17" t="str">
        <f t="shared" si="158"/>
        <v/>
      </c>
      <c r="AK1002" s="17">
        <f t="shared" si="159"/>
        <v>0</v>
      </c>
    </row>
    <row r="1003" spans="1:37" s="17" customFormat="1" x14ac:dyDescent="0.25">
      <c r="A1003" s="13" t="s">
        <v>5875</v>
      </c>
      <c r="B1003" s="18">
        <v>1000</v>
      </c>
      <c r="C1003" s="15" t="s">
        <v>5876</v>
      </c>
      <c r="D1003" s="15" t="s">
        <v>5862</v>
      </c>
      <c r="E1003" s="16">
        <v>12373</v>
      </c>
      <c r="F1003" s="16">
        <v>12373</v>
      </c>
      <c r="G1003" s="16">
        <v>13940</v>
      </c>
      <c r="H1003" s="15">
        <v>1</v>
      </c>
      <c r="I1003" s="15">
        <v>1</v>
      </c>
      <c r="J1003" s="15">
        <v>0</v>
      </c>
      <c r="K1003" s="19">
        <v>0</v>
      </c>
      <c r="L1003" s="19">
        <v>0</v>
      </c>
      <c r="M1003" s="19">
        <v>0</v>
      </c>
      <c r="N1003" s="19">
        <v>0</v>
      </c>
      <c r="O1003" s="19">
        <v>0</v>
      </c>
      <c r="P1003" s="19">
        <v>0</v>
      </c>
      <c r="Q1003" s="19">
        <v>0</v>
      </c>
      <c r="R1003" s="19">
        <v>0</v>
      </c>
      <c r="S1003" s="19">
        <v>0</v>
      </c>
      <c r="T1003" s="19">
        <v>0</v>
      </c>
      <c r="U1003" s="19">
        <v>0</v>
      </c>
      <c r="V1003" s="19">
        <v>0</v>
      </c>
      <c r="W1003" s="19">
        <v>0</v>
      </c>
      <c r="X1003" s="19">
        <v>0</v>
      </c>
      <c r="Y1003" s="19">
        <v>0</v>
      </c>
      <c r="Z1003" s="19">
        <v>0</v>
      </c>
      <c r="AA1003" s="33">
        <v>0</v>
      </c>
      <c r="AB1003" s="17" t="str">
        <f t="shared" si="150"/>
        <v/>
      </c>
      <c r="AC1003" s="17" t="str">
        <f t="shared" si="151"/>
        <v/>
      </c>
      <c r="AD1003" s="17" t="str">
        <f t="shared" si="152"/>
        <v/>
      </c>
      <c r="AE1003" s="17" t="str">
        <f t="shared" si="153"/>
        <v/>
      </c>
      <c r="AF1003" s="17" t="str">
        <f t="shared" si="154"/>
        <v/>
      </c>
      <c r="AG1003" s="17" t="str">
        <f t="shared" si="155"/>
        <v/>
      </c>
      <c r="AH1003" s="17" t="str">
        <f t="shared" si="156"/>
        <v/>
      </c>
      <c r="AI1003" s="17" t="str">
        <f t="shared" si="157"/>
        <v/>
      </c>
      <c r="AJ1003" s="17" t="str">
        <f t="shared" si="158"/>
        <v/>
      </c>
      <c r="AK1003" s="17">
        <f t="shared" si="159"/>
        <v>0</v>
      </c>
    </row>
    <row r="1004" spans="1:37" s="17" customFormat="1" x14ac:dyDescent="0.25">
      <c r="A1004" s="13" t="s">
        <v>5877</v>
      </c>
      <c r="B1004" s="14">
        <v>1001</v>
      </c>
      <c r="C1004" s="15" t="s">
        <v>5878</v>
      </c>
      <c r="D1004" s="15" t="s">
        <v>5862</v>
      </c>
      <c r="E1004" s="16">
        <v>12373</v>
      </c>
      <c r="F1004" s="16">
        <v>12373</v>
      </c>
      <c r="G1004" s="16">
        <v>13940</v>
      </c>
      <c r="H1004" s="15">
        <v>1</v>
      </c>
      <c r="I1004" s="15">
        <v>1</v>
      </c>
      <c r="J1004" s="15">
        <v>0</v>
      </c>
      <c r="K1004" s="19">
        <v>0</v>
      </c>
      <c r="L1004" s="19">
        <v>0</v>
      </c>
      <c r="M1004" s="19">
        <v>0</v>
      </c>
      <c r="N1004" s="19">
        <v>0</v>
      </c>
      <c r="O1004" s="19">
        <v>0</v>
      </c>
      <c r="P1004" s="19">
        <v>0</v>
      </c>
      <c r="Q1004" s="19">
        <v>0</v>
      </c>
      <c r="R1004" s="19">
        <v>0</v>
      </c>
      <c r="S1004" s="19">
        <v>0</v>
      </c>
      <c r="T1004" s="19">
        <v>0</v>
      </c>
      <c r="U1004" s="19">
        <v>0</v>
      </c>
      <c r="V1004" s="19">
        <v>0</v>
      </c>
      <c r="W1004" s="19">
        <v>0</v>
      </c>
      <c r="X1004" s="19">
        <v>0</v>
      </c>
      <c r="Y1004" s="19">
        <v>0</v>
      </c>
      <c r="Z1004" s="19">
        <v>0</v>
      </c>
      <c r="AA1004" s="33">
        <v>0</v>
      </c>
      <c r="AB1004" s="17" t="str">
        <f t="shared" si="150"/>
        <v/>
      </c>
      <c r="AC1004" s="17" t="str">
        <f t="shared" si="151"/>
        <v/>
      </c>
      <c r="AD1004" s="17" t="str">
        <f t="shared" si="152"/>
        <v/>
      </c>
      <c r="AE1004" s="17" t="str">
        <f t="shared" si="153"/>
        <v/>
      </c>
      <c r="AF1004" s="17" t="str">
        <f t="shared" si="154"/>
        <v/>
      </c>
      <c r="AG1004" s="17" t="str">
        <f t="shared" si="155"/>
        <v/>
      </c>
      <c r="AH1004" s="17" t="str">
        <f t="shared" si="156"/>
        <v/>
      </c>
      <c r="AI1004" s="17" t="str">
        <f t="shared" si="157"/>
        <v/>
      </c>
      <c r="AJ1004" s="17" t="str">
        <f t="shared" si="158"/>
        <v/>
      </c>
      <c r="AK1004" s="17">
        <f t="shared" si="159"/>
        <v>0</v>
      </c>
    </row>
    <row r="1005" spans="1:37" s="17" customFormat="1" x14ac:dyDescent="0.25">
      <c r="A1005" s="13" t="s">
        <v>5879</v>
      </c>
      <c r="B1005" s="18">
        <v>1002</v>
      </c>
      <c r="C1005" s="15" t="s">
        <v>5880</v>
      </c>
      <c r="D1005" s="15" t="s">
        <v>5862</v>
      </c>
      <c r="E1005" s="16">
        <v>12373</v>
      </c>
      <c r="F1005" s="16">
        <v>12373</v>
      </c>
      <c r="G1005" s="16">
        <v>13940</v>
      </c>
      <c r="H1005" s="15">
        <v>1</v>
      </c>
      <c r="I1005" s="15">
        <v>1</v>
      </c>
      <c r="J1005" s="15">
        <v>0</v>
      </c>
      <c r="K1005" s="19">
        <v>0</v>
      </c>
      <c r="L1005" s="19">
        <v>0</v>
      </c>
      <c r="M1005" s="19">
        <v>0</v>
      </c>
      <c r="N1005" s="19">
        <v>0</v>
      </c>
      <c r="O1005" s="19">
        <v>0</v>
      </c>
      <c r="P1005" s="19">
        <v>0</v>
      </c>
      <c r="Q1005" s="19">
        <v>0</v>
      </c>
      <c r="R1005" s="19">
        <v>0</v>
      </c>
      <c r="S1005" s="19">
        <v>0</v>
      </c>
      <c r="T1005" s="19">
        <v>0</v>
      </c>
      <c r="U1005" s="19">
        <v>0</v>
      </c>
      <c r="V1005" s="19">
        <v>0</v>
      </c>
      <c r="W1005" s="19">
        <v>0</v>
      </c>
      <c r="X1005" s="19">
        <v>0</v>
      </c>
      <c r="Y1005" s="19">
        <v>0</v>
      </c>
      <c r="Z1005" s="19">
        <v>0</v>
      </c>
      <c r="AA1005" s="33">
        <v>0</v>
      </c>
      <c r="AB1005" s="17" t="str">
        <f t="shared" si="150"/>
        <v/>
      </c>
      <c r="AC1005" s="17" t="str">
        <f t="shared" si="151"/>
        <v/>
      </c>
      <c r="AD1005" s="17" t="str">
        <f t="shared" si="152"/>
        <v/>
      </c>
      <c r="AE1005" s="17" t="str">
        <f t="shared" si="153"/>
        <v/>
      </c>
      <c r="AF1005" s="17" t="str">
        <f t="shared" si="154"/>
        <v/>
      </c>
      <c r="AG1005" s="17" t="str">
        <f t="shared" si="155"/>
        <v/>
      </c>
      <c r="AH1005" s="17" t="str">
        <f t="shared" si="156"/>
        <v/>
      </c>
      <c r="AI1005" s="17" t="str">
        <f t="shared" si="157"/>
        <v/>
      </c>
      <c r="AJ1005" s="17" t="str">
        <f t="shared" si="158"/>
        <v/>
      </c>
      <c r="AK1005" s="17">
        <f t="shared" si="159"/>
        <v>0</v>
      </c>
    </row>
    <row r="1006" spans="1:37" s="17" customFormat="1" x14ac:dyDescent="0.25">
      <c r="A1006" s="13" t="s">
        <v>5881</v>
      </c>
      <c r="B1006" s="14">
        <v>1003</v>
      </c>
      <c r="C1006" s="15" t="s">
        <v>5882</v>
      </c>
      <c r="D1006" s="15" t="s">
        <v>5862</v>
      </c>
      <c r="E1006" s="16">
        <v>12373</v>
      </c>
      <c r="F1006" s="16">
        <v>12373</v>
      </c>
      <c r="G1006" s="16">
        <v>13940</v>
      </c>
      <c r="H1006" s="15">
        <v>1</v>
      </c>
      <c r="I1006" s="15">
        <v>1</v>
      </c>
      <c r="J1006" s="15">
        <v>0</v>
      </c>
      <c r="K1006" s="19">
        <v>0</v>
      </c>
      <c r="L1006" s="19">
        <v>0</v>
      </c>
      <c r="M1006" s="19">
        <v>0</v>
      </c>
      <c r="N1006" s="19">
        <v>0</v>
      </c>
      <c r="O1006" s="19">
        <v>0</v>
      </c>
      <c r="P1006" s="19">
        <v>0</v>
      </c>
      <c r="Q1006" s="19">
        <v>0</v>
      </c>
      <c r="R1006" s="19">
        <v>0</v>
      </c>
      <c r="S1006" s="19">
        <v>0</v>
      </c>
      <c r="T1006" s="19">
        <v>0</v>
      </c>
      <c r="U1006" s="19">
        <v>0</v>
      </c>
      <c r="V1006" s="19">
        <v>0</v>
      </c>
      <c r="W1006" s="19">
        <v>0</v>
      </c>
      <c r="X1006" s="19">
        <v>0</v>
      </c>
      <c r="Y1006" s="19">
        <v>0</v>
      </c>
      <c r="Z1006" s="19">
        <v>0</v>
      </c>
      <c r="AA1006" s="33">
        <v>0</v>
      </c>
      <c r="AB1006" s="17" t="str">
        <f t="shared" si="150"/>
        <v/>
      </c>
      <c r="AC1006" s="17" t="str">
        <f t="shared" si="151"/>
        <v/>
      </c>
      <c r="AD1006" s="17" t="str">
        <f t="shared" si="152"/>
        <v/>
      </c>
      <c r="AE1006" s="17" t="str">
        <f t="shared" si="153"/>
        <v/>
      </c>
      <c r="AF1006" s="17" t="str">
        <f t="shared" si="154"/>
        <v/>
      </c>
      <c r="AG1006" s="17" t="str">
        <f t="shared" si="155"/>
        <v/>
      </c>
      <c r="AH1006" s="17" t="str">
        <f t="shared" si="156"/>
        <v/>
      </c>
      <c r="AI1006" s="17" t="str">
        <f t="shared" si="157"/>
        <v/>
      </c>
      <c r="AJ1006" s="17" t="str">
        <f t="shared" si="158"/>
        <v/>
      </c>
      <c r="AK1006" s="17">
        <f t="shared" si="159"/>
        <v>0</v>
      </c>
    </row>
    <row r="1007" spans="1:37" s="17" customFormat="1" x14ac:dyDescent="0.25">
      <c r="A1007" s="13" t="s">
        <v>5883</v>
      </c>
      <c r="B1007" s="18">
        <v>1004</v>
      </c>
      <c r="C1007" s="15" t="s">
        <v>5884</v>
      </c>
      <c r="D1007" s="15" t="s">
        <v>5862</v>
      </c>
      <c r="E1007" s="16">
        <v>12373</v>
      </c>
      <c r="F1007" s="16">
        <v>12373</v>
      </c>
      <c r="G1007" s="16">
        <v>13940</v>
      </c>
      <c r="H1007" s="15">
        <v>1</v>
      </c>
      <c r="I1007" s="15">
        <v>1</v>
      </c>
      <c r="J1007" s="15">
        <v>0</v>
      </c>
      <c r="K1007" s="19">
        <v>0</v>
      </c>
      <c r="L1007" s="19">
        <v>0</v>
      </c>
      <c r="M1007" s="19">
        <v>0</v>
      </c>
      <c r="N1007" s="19">
        <v>0</v>
      </c>
      <c r="O1007" s="19">
        <v>0</v>
      </c>
      <c r="P1007" s="19">
        <v>0</v>
      </c>
      <c r="Q1007" s="19">
        <v>0</v>
      </c>
      <c r="R1007" s="19">
        <v>0</v>
      </c>
      <c r="S1007" s="19">
        <v>0</v>
      </c>
      <c r="T1007" s="19">
        <v>0</v>
      </c>
      <c r="U1007" s="19">
        <v>0</v>
      </c>
      <c r="V1007" s="19">
        <v>0</v>
      </c>
      <c r="W1007" s="19">
        <v>0</v>
      </c>
      <c r="X1007" s="19">
        <v>0</v>
      </c>
      <c r="Y1007" s="19">
        <v>0</v>
      </c>
      <c r="Z1007" s="19">
        <v>0</v>
      </c>
      <c r="AA1007" s="33">
        <v>0</v>
      </c>
      <c r="AB1007" s="17" t="str">
        <f t="shared" si="150"/>
        <v/>
      </c>
      <c r="AC1007" s="17" t="str">
        <f t="shared" si="151"/>
        <v/>
      </c>
      <c r="AD1007" s="17" t="str">
        <f t="shared" si="152"/>
        <v/>
      </c>
      <c r="AE1007" s="17" t="str">
        <f t="shared" si="153"/>
        <v/>
      </c>
      <c r="AF1007" s="17" t="str">
        <f t="shared" si="154"/>
        <v/>
      </c>
      <c r="AG1007" s="17" t="str">
        <f t="shared" si="155"/>
        <v/>
      </c>
      <c r="AH1007" s="17" t="str">
        <f t="shared" si="156"/>
        <v/>
      </c>
      <c r="AI1007" s="17" t="str">
        <f t="shared" si="157"/>
        <v/>
      </c>
      <c r="AJ1007" s="17" t="str">
        <f t="shared" si="158"/>
        <v/>
      </c>
      <c r="AK1007" s="17">
        <f t="shared" si="159"/>
        <v>0</v>
      </c>
    </row>
    <row r="1008" spans="1:37" s="17" customFormat="1" x14ac:dyDescent="0.25">
      <c r="A1008" s="13" t="s">
        <v>5885</v>
      </c>
      <c r="B1008" s="14">
        <v>1005</v>
      </c>
      <c r="C1008" s="15" t="s">
        <v>5886</v>
      </c>
      <c r="D1008" s="15" t="s">
        <v>5862</v>
      </c>
      <c r="E1008" s="16">
        <v>12373</v>
      </c>
      <c r="F1008" s="16">
        <v>12373</v>
      </c>
      <c r="G1008" s="16">
        <v>13940</v>
      </c>
      <c r="H1008" s="15">
        <v>1</v>
      </c>
      <c r="I1008" s="15">
        <v>1</v>
      </c>
      <c r="J1008" s="15">
        <v>0</v>
      </c>
      <c r="K1008" s="19">
        <v>0</v>
      </c>
      <c r="L1008" s="19">
        <v>0</v>
      </c>
      <c r="M1008" s="19">
        <v>0</v>
      </c>
      <c r="N1008" s="19">
        <v>0</v>
      </c>
      <c r="O1008" s="19">
        <v>0</v>
      </c>
      <c r="P1008" s="19">
        <v>0</v>
      </c>
      <c r="Q1008" s="19">
        <v>0</v>
      </c>
      <c r="R1008" s="19">
        <v>0</v>
      </c>
      <c r="S1008" s="19">
        <v>0</v>
      </c>
      <c r="T1008" s="19">
        <v>0</v>
      </c>
      <c r="U1008" s="19">
        <v>0</v>
      </c>
      <c r="V1008" s="19">
        <v>0</v>
      </c>
      <c r="W1008" s="19">
        <v>0</v>
      </c>
      <c r="X1008" s="19">
        <v>0</v>
      </c>
      <c r="Y1008" s="19">
        <v>0</v>
      </c>
      <c r="Z1008" s="19">
        <v>0</v>
      </c>
      <c r="AA1008" s="33">
        <v>0</v>
      </c>
      <c r="AB1008" s="17" t="str">
        <f t="shared" si="150"/>
        <v/>
      </c>
      <c r="AC1008" s="17" t="str">
        <f t="shared" si="151"/>
        <v/>
      </c>
      <c r="AD1008" s="17" t="str">
        <f t="shared" si="152"/>
        <v/>
      </c>
      <c r="AE1008" s="17" t="str">
        <f t="shared" si="153"/>
        <v/>
      </c>
      <c r="AF1008" s="17" t="str">
        <f t="shared" si="154"/>
        <v/>
      </c>
      <c r="AG1008" s="17" t="str">
        <f t="shared" si="155"/>
        <v/>
      </c>
      <c r="AH1008" s="17" t="str">
        <f t="shared" si="156"/>
        <v/>
      </c>
      <c r="AI1008" s="17" t="str">
        <f t="shared" si="157"/>
        <v/>
      </c>
      <c r="AJ1008" s="17" t="str">
        <f t="shared" si="158"/>
        <v/>
      </c>
      <c r="AK1008" s="17">
        <f t="shared" si="159"/>
        <v>0</v>
      </c>
    </row>
    <row r="1009" spans="1:37" s="17" customFormat="1" x14ac:dyDescent="0.25">
      <c r="A1009" s="13" t="s">
        <v>5887</v>
      </c>
      <c r="B1009" s="18">
        <v>1006</v>
      </c>
      <c r="C1009" s="15" t="s">
        <v>5888</v>
      </c>
      <c r="D1009" s="15" t="s">
        <v>5862</v>
      </c>
      <c r="E1009" s="16">
        <v>61867</v>
      </c>
      <c r="F1009" s="16">
        <v>61867</v>
      </c>
      <c r="G1009" s="16">
        <v>69700</v>
      </c>
      <c r="H1009" s="15">
        <v>5</v>
      </c>
      <c r="I1009" s="15">
        <v>5</v>
      </c>
      <c r="J1009" s="15">
        <v>0</v>
      </c>
      <c r="K1009" s="19">
        <v>0</v>
      </c>
      <c r="L1009" s="19">
        <v>0</v>
      </c>
      <c r="M1009" s="19">
        <v>0</v>
      </c>
      <c r="N1009" s="19">
        <v>0</v>
      </c>
      <c r="O1009" s="19">
        <v>0</v>
      </c>
      <c r="P1009" s="19">
        <v>0</v>
      </c>
      <c r="Q1009" s="19">
        <v>0</v>
      </c>
      <c r="R1009" s="19">
        <v>0</v>
      </c>
      <c r="S1009" s="19">
        <v>0</v>
      </c>
      <c r="T1009" s="19">
        <v>0</v>
      </c>
      <c r="U1009" s="19">
        <v>0</v>
      </c>
      <c r="V1009" s="19">
        <v>0</v>
      </c>
      <c r="W1009" s="19">
        <v>0</v>
      </c>
      <c r="X1009" s="19">
        <v>0</v>
      </c>
      <c r="Y1009" s="19">
        <v>0</v>
      </c>
      <c r="Z1009" s="19">
        <v>0</v>
      </c>
      <c r="AA1009" s="33">
        <v>0</v>
      </c>
      <c r="AB1009" s="17" t="str">
        <f t="shared" si="150"/>
        <v/>
      </c>
      <c r="AC1009" s="17" t="str">
        <f t="shared" si="151"/>
        <v/>
      </c>
      <c r="AD1009" s="17" t="str">
        <f t="shared" si="152"/>
        <v/>
      </c>
      <c r="AE1009" s="17" t="str">
        <f t="shared" si="153"/>
        <v/>
      </c>
      <c r="AF1009" s="17" t="str">
        <f t="shared" si="154"/>
        <v/>
      </c>
      <c r="AG1009" s="17" t="str">
        <f t="shared" si="155"/>
        <v/>
      </c>
      <c r="AH1009" s="17" t="str">
        <f t="shared" si="156"/>
        <v/>
      </c>
      <c r="AI1009" s="17" t="str">
        <f t="shared" si="157"/>
        <v/>
      </c>
      <c r="AJ1009" s="17" t="str">
        <f t="shared" si="158"/>
        <v/>
      </c>
      <c r="AK1009" s="17">
        <f t="shared" si="159"/>
        <v>0</v>
      </c>
    </row>
    <row r="1010" spans="1:37" s="17" customFormat="1" x14ac:dyDescent="0.25">
      <c r="A1010" s="13" t="s">
        <v>5889</v>
      </c>
      <c r="B1010" s="14">
        <v>1007</v>
      </c>
      <c r="C1010" s="15" t="s">
        <v>5890</v>
      </c>
      <c r="D1010" s="15" t="s">
        <v>5862</v>
      </c>
      <c r="E1010" s="16">
        <v>12373</v>
      </c>
      <c r="F1010" s="16">
        <v>12373</v>
      </c>
      <c r="G1010" s="16">
        <v>13940</v>
      </c>
      <c r="H1010" s="15">
        <v>1</v>
      </c>
      <c r="I1010" s="15">
        <v>1</v>
      </c>
      <c r="J1010" s="15">
        <v>0</v>
      </c>
      <c r="K1010" s="19">
        <v>0</v>
      </c>
      <c r="L1010" s="19">
        <v>0</v>
      </c>
      <c r="M1010" s="19">
        <v>0</v>
      </c>
      <c r="N1010" s="19">
        <v>0</v>
      </c>
      <c r="O1010" s="19">
        <v>0</v>
      </c>
      <c r="P1010" s="19">
        <v>0</v>
      </c>
      <c r="Q1010" s="19">
        <v>0</v>
      </c>
      <c r="R1010" s="19">
        <v>0</v>
      </c>
      <c r="S1010" s="19">
        <v>0</v>
      </c>
      <c r="T1010" s="19">
        <v>0</v>
      </c>
      <c r="U1010" s="19">
        <v>0</v>
      </c>
      <c r="V1010" s="19">
        <v>0</v>
      </c>
      <c r="W1010" s="19">
        <v>0</v>
      </c>
      <c r="X1010" s="19">
        <v>0</v>
      </c>
      <c r="Y1010" s="19">
        <v>0</v>
      </c>
      <c r="Z1010" s="19">
        <v>0</v>
      </c>
      <c r="AA1010" s="33">
        <v>0</v>
      </c>
      <c r="AB1010" s="17" t="str">
        <f t="shared" si="150"/>
        <v/>
      </c>
      <c r="AC1010" s="17" t="str">
        <f t="shared" si="151"/>
        <v/>
      </c>
      <c r="AD1010" s="17" t="str">
        <f t="shared" si="152"/>
        <v/>
      </c>
      <c r="AE1010" s="17" t="str">
        <f t="shared" si="153"/>
        <v/>
      </c>
      <c r="AF1010" s="17" t="str">
        <f t="shared" si="154"/>
        <v/>
      </c>
      <c r="AG1010" s="17" t="str">
        <f t="shared" si="155"/>
        <v/>
      </c>
      <c r="AH1010" s="17" t="str">
        <f t="shared" si="156"/>
        <v/>
      </c>
      <c r="AI1010" s="17" t="str">
        <f t="shared" si="157"/>
        <v/>
      </c>
      <c r="AJ1010" s="17" t="str">
        <f t="shared" si="158"/>
        <v/>
      </c>
      <c r="AK1010" s="17">
        <f t="shared" si="159"/>
        <v>0</v>
      </c>
    </row>
    <row r="1011" spans="1:37" s="17" customFormat="1" x14ac:dyDescent="0.25">
      <c r="A1011" s="13" t="s">
        <v>5891</v>
      </c>
      <c r="B1011" s="18">
        <v>1008</v>
      </c>
      <c r="C1011" s="15" t="s">
        <v>5892</v>
      </c>
      <c r="D1011" s="15" t="s">
        <v>5862</v>
      </c>
      <c r="E1011" s="16">
        <v>12373</v>
      </c>
      <c r="F1011" s="16">
        <v>12373</v>
      </c>
      <c r="G1011" s="16">
        <v>13940</v>
      </c>
      <c r="H1011" s="15">
        <v>1</v>
      </c>
      <c r="I1011" s="15">
        <v>1</v>
      </c>
      <c r="J1011" s="15">
        <v>0</v>
      </c>
      <c r="K1011" s="19">
        <v>0</v>
      </c>
      <c r="L1011" s="19">
        <v>0</v>
      </c>
      <c r="M1011" s="19">
        <v>0</v>
      </c>
      <c r="N1011" s="19">
        <v>0</v>
      </c>
      <c r="O1011" s="19">
        <v>0</v>
      </c>
      <c r="P1011" s="19">
        <v>0</v>
      </c>
      <c r="Q1011" s="19">
        <v>0</v>
      </c>
      <c r="R1011" s="19">
        <v>0</v>
      </c>
      <c r="S1011" s="19">
        <v>0</v>
      </c>
      <c r="T1011" s="19">
        <v>0</v>
      </c>
      <c r="U1011" s="19">
        <v>0</v>
      </c>
      <c r="V1011" s="19">
        <v>0</v>
      </c>
      <c r="W1011" s="19">
        <v>0</v>
      </c>
      <c r="X1011" s="19">
        <v>0</v>
      </c>
      <c r="Y1011" s="19">
        <v>0</v>
      </c>
      <c r="Z1011" s="19">
        <v>0</v>
      </c>
      <c r="AA1011" s="33">
        <v>0</v>
      </c>
      <c r="AB1011" s="17" t="str">
        <f t="shared" si="150"/>
        <v/>
      </c>
      <c r="AC1011" s="17" t="str">
        <f t="shared" si="151"/>
        <v/>
      </c>
      <c r="AD1011" s="17" t="str">
        <f t="shared" si="152"/>
        <v/>
      </c>
      <c r="AE1011" s="17" t="str">
        <f t="shared" si="153"/>
        <v/>
      </c>
      <c r="AF1011" s="17" t="str">
        <f t="shared" si="154"/>
        <v/>
      </c>
      <c r="AG1011" s="17" t="str">
        <f t="shared" si="155"/>
        <v/>
      </c>
      <c r="AH1011" s="17" t="str">
        <f t="shared" si="156"/>
        <v/>
      </c>
      <c r="AI1011" s="17" t="str">
        <f t="shared" si="157"/>
        <v/>
      </c>
      <c r="AJ1011" s="17" t="str">
        <f t="shared" si="158"/>
        <v/>
      </c>
      <c r="AK1011" s="17">
        <f t="shared" si="159"/>
        <v>0</v>
      </c>
    </row>
    <row r="1012" spans="1:37" s="17" customFormat="1" x14ac:dyDescent="0.25">
      <c r="A1012" s="13" t="s">
        <v>5893</v>
      </c>
      <c r="B1012" s="14">
        <v>1009</v>
      </c>
      <c r="C1012" s="15" t="s">
        <v>5894</v>
      </c>
      <c r="D1012" s="15" t="s">
        <v>5862</v>
      </c>
      <c r="E1012" s="16">
        <v>12373</v>
      </c>
      <c r="F1012" s="16">
        <v>12373</v>
      </c>
      <c r="G1012" s="16">
        <v>13940</v>
      </c>
      <c r="H1012" s="15">
        <v>1</v>
      </c>
      <c r="I1012" s="15">
        <v>1</v>
      </c>
      <c r="J1012" s="15">
        <v>0</v>
      </c>
      <c r="K1012" s="19">
        <v>0</v>
      </c>
      <c r="L1012" s="19">
        <v>0</v>
      </c>
      <c r="M1012" s="19">
        <v>0</v>
      </c>
      <c r="N1012" s="19">
        <v>0</v>
      </c>
      <c r="O1012" s="19">
        <v>0</v>
      </c>
      <c r="P1012" s="19">
        <v>0</v>
      </c>
      <c r="Q1012" s="19">
        <v>0</v>
      </c>
      <c r="R1012" s="19">
        <v>0</v>
      </c>
      <c r="S1012" s="19">
        <v>0</v>
      </c>
      <c r="T1012" s="19">
        <v>0</v>
      </c>
      <c r="U1012" s="19">
        <v>0</v>
      </c>
      <c r="V1012" s="19">
        <v>0</v>
      </c>
      <c r="W1012" s="19">
        <v>0</v>
      </c>
      <c r="X1012" s="19">
        <v>0</v>
      </c>
      <c r="Y1012" s="19">
        <v>0</v>
      </c>
      <c r="Z1012" s="19">
        <v>0</v>
      </c>
      <c r="AA1012" s="33">
        <v>0</v>
      </c>
      <c r="AB1012" s="17" t="str">
        <f t="shared" si="150"/>
        <v/>
      </c>
      <c r="AC1012" s="17" t="str">
        <f t="shared" si="151"/>
        <v/>
      </c>
      <c r="AD1012" s="17" t="str">
        <f t="shared" si="152"/>
        <v/>
      </c>
      <c r="AE1012" s="17" t="str">
        <f t="shared" si="153"/>
        <v/>
      </c>
      <c r="AF1012" s="17" t="str">
        <f t="shared" si="154"/>
        <v/>
      </c>
      <c r="AG1012" s="17" t="str">
        <f t="shared" si="155"/>
        <v/>
      </c>
      <c r="AH1012" s="17" t="str">
        <f t="shared" si="156"/>
        <v/>
      </c>
      <c r="AI1012" s="17" t="str">
        <f t="shared" si="157"/>
        <v/>
      </c>
      <c r="AJ1012" s="17" t="str">
        <f t="shared" si="158"/>
        <v/>
      </c>
      <c r="AK1012" s="17">
        <f t="shared" si="159"/>
        <v>0</v>
      </c>
    </row>
    <row r="1013" spans="1:37" s="17" customFormat="1" x14ac:dyDescent="0.25">
      <c r="A1013" s="13" t="s">
        <v>5895</v>
      </c>
      <c r="B1013" s="18">
        <v>1010</v>
      </c>
      <c r="C1013" s="15" t="s">
        <v>5896</v>
      </c>
      <c r="D1013" s="15" t="s">
        <v>5862</v>
      </c>
      <c r="E1013" s="16">
        <v>18560</v>
      </c>
      <c r="F1013" s="16">
        <v>18560</v>
      </c>
      <c r="G1013" s="16">
        <v>20910</v>
      </c>
      <c r="H1013" s="15">
        <v>1.5</v>
      </c>
      <c r="I1013" s="15">
        <v>1.5</v>
      </c>
      <c r="J1013" s="15">
        <v>0</v>
      </c>
      <c r="K1013" s="19">
        <v>0</v>
      </c>
      <c r="L1013" s="19">
        <v>0</v>
      </c>
      <c r="M1013" s="19">
        <v>0</v>
      </c>
      <c r="N1013" s="19">
        <v>0</v>
      </c>
      <c r="O1013" s="19">
        <v>0</v>
      </c>
      <c r="P1013" s="19">
        <v>0</v>
      </c>
      <c r="Q1013" s="19">
        <v>0</v>
      </c>
      <c r="R1013" s="19">
        <v>0</v>
      </c>
      <c r="S1013" s="19">
        <v>0</v>
      </c>
      <c r="T1013" s="19">
        <v>0</v>
      </c>
      <c r="U1013" s="19">
        <v>0</v>
      </c>
      <c r="V1013" s="19">
        <v>0</v>
      </c>
      <c r="W1013" s="19">
        <v>0</v>
      </c>
      <c r="X1013" s="19">
        <v>0</v>
      </c>
      <c r="Y1013" s="19">
        <v>0</v>
      </c>
      <c r="Z1013" s="19">
        <v>0</v>
      </c>
      <c r="AA1013" s="33">
        <v>0</v>
      </c>
      <c r="AB1013" s="17" t="str">
        <f t="shared" si="150"/>
        <v/>
      </c>
      <c r="AC1013" s="17" t="str">
        <f t="shared" si="151"/>
        <v/>
      </c>
      <c r="AD1013" s="17" t="str">
        <f t="shared" si="152"/>
        <v/>
      </c>
      <c r="AE1013" s="17" t="str">
        <f t="shared" si="153"/>
        <v/>
      </c>
      <c r="AF1013" s="17" t="str">
        <f t="shared" si="154"/>
        <v/>
      </c>
      <c r="AG1013" s="17" t="str">
        <f t="shared" si="155"/>
        <v/>
      </c>
      <c r="AH1013" s="17" t="str">
        <f t="shared" si="156"/>
        <v/>
      </c>
      <c r="AI1013" s="17" t="str">
        <f t="shared" si="157"/>
        <v/>
      </c>
      <c r="AJ1013" s="17" t="str">
        <f t="shared" si="158"/>
        <v/>
      </c>
      <c r="AK1013" s="17">
        <f t="shared" si="159"/>
        <v>0</v>
      </c>
    </row>
    <row r="1014" spans="1:37" s="17" customFormat="1" x14ac:dyDescent="0.25">
      <c r="A1014" s="13" t="s">
        <v>5897</v>
      </c>
      <c r="B1014" s="14">
        <v>1011</v>
      </c>
      <c r="C1014" s="15" t="s">
        <v>5898</v>
      </c>
      <c r="D1014" s="15" t="s">
        <v>5862</v>
      </c>
      <c r="E1014" s="16">
        <v>18560</v>
      </c>
      <c r="F1014" s="16">
        <v>18560</v>
      </c>
      <c r="G1014" s="16">
        <v>20910</v>
      </c>
      <c r="H1014" s="15">
        <v>1.5</v>
      </c>
      <c r="I1014" s="15">
        <v>1.5</v>
      </c>
      <c r="J1014" s="15">
        <v>0</v>
      </c>
      <c r="K1014" s="19">
        <v>0</v>
      </c>
      <c r="L1014" s="19">
        <v>0</v>
      </c>
      <c r="M1014" s="19">
        <v>0</v>
      </c>
      <c r="N1014" s="19">
        <v>0</v>
      </c>
      <c r="O1014" s="19">
        <v>0</v>
      </c>
      <c r="P1014" s="19">
        <v>0</v>
      </c>
      <c r="Q1014" s="19">
        <v>0</v>
      </c>
      <c r="R1014" s="19">
        <v>0</v>
      </c>
      <c r="S1014" s="19">
        <v>0</v>
      </c>
      <c r="T1014" s="19">
        <v>0</v>
      </c>
      <c r="U1014" s="19">
        <v>0</v>
      </c>
      <c r="V1014" s="19">
        <v>0</v>
      </c>
      <c r="W1014" s="19">
        <v>0</v>
      </c>
      <c r="X1014" s="19">
        <v>0</v>
      </c>
      <c r="Y1014" s="19">
        <v>0</v>
      </c>
      <c r="Z1014" s="19">
        <v>0</v>
      </c>
      <c r="AA1014" s="33">
        <v>0</v>
      </c>
      <c r="AB1014" s="17" t="str">
        <f t="shared" si="150"/>
        <v/>
      </c>
      <c r="AC1014" s="17" t="str">
        <f t="shared" si="151"/>
        <v/>
      </c>
      <c r="AD1014" s="17" t="str">
        <f t="shared" si="152"/>
        <v/>
      </c>
      <c r="AE1014" s="17" t="str">
        <f t="shared" si="153"/>
        <v/>
      </c>
      <c r="AF1014" s="17" t="str">
        <f t="shared" si="154"/>
        <v/>
      </c>
      <c r="AG1014" s="17" t="str">
        <f t="shared" si="155"/>
        <v/>
      </c>
      <c r="AH1014" s="17" t="str">
        <f t="shared" si="156"/>
        <v/>
      </c>
      <c r="AI1014" s="17" t="str">
        <f t="shared" si="157"/>
        <v/>
      </c>
      <c r="AJ1014" s="17" t="str">
        <f t="shared" si="158"/>
        <v/>
      </c>
      <c r="AK1014" s="17">
        <f t="shared" si="159"/>
        <v>0</v>
      </c>
    </row>
    <row r="1015" spans="1:37" s="17" customFormat="1" x14ac:dyDescent="0.25">
      <c r="A1015" s="13" t="s">
        <v>5899</v>
      </c>
      <c r="B1015" s="18">
        <v>1012</v>
      </c>
      <c r="C1015" s="15" t="s">
        <v>5900</v>
      </c>
      <c r="D1015" s="15" t="s">
        <v>5862</v>
      </c>
      <c r="E1015" s="16">
        <v>12373</v>
      </c>
      <c r="F1015" s="16">
        <v>12373</v>
      </c>
      <c r="G1015" s="16">
        <v>13940</v>
      </c>
      <c r="H1015" s="15">
        <v>1</v>
      </c>
      <c r="I1015" s="15">
        <v>1</v>
      </c>
      <c r="J1015" s="15">
        <v>0</v>
      </c>
      <c r="K1015" s="19">
        <v>0</v>
      </c>
      <c r="L1015" s="19">
        <v>0</v>
      </c>
      <c r="M1015" s="19">
        <v>0</v>
      </c>
      <c r="N1015" s="19">
        <v>0</v>
      </c>
      <c r="O1015" s="19">
        <v>0</v>
      </c>
      <c r="P1015" s="19">
        <v>0</v>
      </c>
      <c r="Q1015" s="19">
        <v>0</v>
      </c>
      <c r="R1015" s="19">
        <v>0</v>
      </c>
      <c r="S1015" s="19">
        <v>0</v>
      </c>
      <c r="T1015" s="19">
        <v>0</v>
      </c>
      <c r="U1015" s="19">
        <v>0</v>
      </c>
      <c r="V1015" s="19">
        <v>0</v>
      </c>
      <c r="W1015" s="19">
        <v>0</v>
      </c>
      <c r="X1015" s="19">
        <v>0</v>
      </c>
      <c r="Y1015" s="19">
        <v>0</v>
      </c>
      <c r="Z1015" s="19">
        <v>0</v>
      </c>
      <c r="AA1015" s="33">
        <v>0</v>
      </c>
      <c r="AB1015" s="17" t="str">
        <f t="shared" si="150"/>
        <v/>
      </c>
      <c r="AC1015" s="17" t="str">
        <f t="shared" si="151"/>
        <v/>
      </c>
      <c r="AD1015" s="17" t="str">
        <f t="shared" si="152"/>
        <v/>
      </c>
      <c r="AE1015" s="17" t="str">
        <f t="shared" si="153"/>
        <v/>
      </c>
      <c r="AF1015" s="17" t="str">
        <f t="shared" si="154"/>
        <v/>
      </c>
      <c r="AG1015" s="17" t="str">
        <f t="shared" si="155"/>
        <v/>
      </c>
      <c r="AH1015" s="17" t="str">
        <f t="shared" si="156"/>
        <v/>
      </c>
      <c r="AI1015" s="17" t="str">
        <f t="shared" si="157"/>
        <v/>
      </c>
      <c r="AJ1015" s="17" t="str">
        <f t="shared" si="158"/>
        <v/>
      </c>
      <c r="AK1015" s="17">
        <f t="shared" si="159"/>
        <v>0</v>
      </c>
    </row>
    <row r="1016" spans="1:37" s="17" customFormat="1" x14ac:dyDescent="0.25">
      <c r="A1016" s="13" t="s">
        <v>5901</v>
      </c>
      <c r="B1016" s="14">
        <v>1013</v>
      </c>
      <c r="C1016" s="15" t="s">
        <v>5902</v>
      </c>
      <c r="D1016" s="15" t="s">
        <v>5862</v>
      </c>
      <c r="E1016" s="16">
        <v>12373</v>
      </c>
      <c r="F1016" s="16">
        <v>12373</v>
      </c>
      <c r="G1016" s="16">
        <v>13940</v>
      </c>
      <c r="H1016" s="15">
        <v>1</v>
      </c>
      <c r="I1016" s="15">
        <v>1</v>
      </c>
      <c r="J1016" s="15">
        <v>0</v>
      </c>
      <c r="K1016" s="19">
        <v>0</v>
      </c>
      <c r="L1016" s="19">
        <v>0</v>
      </c>
      <c r="M1016" s="19">
        <v>0</v>
      </c>
      <c r="N1016" s="19">
        <v>0</v>
      </c>
      <c r="O1016" s="19">
        <v>0</v>
      </c>
      <c r="P1016" s="19">
        <v>0</v>
      </c>
      <c r="Q1016" s="19">
        <v>0</v>
      </c>
      <c r="R1016" s="19">
        <v>0</v>
      </c>
      <c r="S1016" s="19">
        <v>0</v>
      </c>
      <c r="T1016" s="19">
        <v>0</v>
      </c>
      <c r="U1016" s="19">
        <v>0</v>
      </c>
      <c r="V1016" s="19">
        <v>0</v>
      </c>
      <c r="W1016" s="19">
        <v>0</v>
      </c>
      <c r="X1016" s="19">
        <v>0</v>
      </c>
      <c r="Y1016" s="19">
        <v>0</v>
      </c>
      <c r="Z1016" s="19">
        <v>0</v>
      </c>
      <c r="AA1016" s="33">
        <v>0</v>
      </c>
      <c r="AB1016" s="17" t="str">
        <f t="shared" si="150"/>
        <v/>
      </c>
      <c r="AC1016" s="17" t="str">
        <f t="shared" si="151"/>
        <v/>
      </c>
      <c r="AD1016" s="17" t="str">
        <f t="shared" si="152"/>
        <v/>
      </c>
      <c r="AE1016" s="17" t="str">
        <f t="shared" si="153"/>
        <v/>
      </c>
      <c r="AF1016" s="17" t="str">
        <f t="shared" si="154"/>
        <v/>
      </c>
      <c r="AG1016" s="17" t="str">
        <f t="shared" si="155"/>
        <v/>
      </c>
      <c r="AH1016" s="17" t="str">
        <f t="shared" si="156"/>
        <v/>
      </c>
      <c r="AI1016" s="17" t="str">
        <f t="shared" si="157"/>
        <v/>
      </c>
      <c r="AJ1016" s="17" t="str">
        <f t="shared" si="158"/>
        <v/>
      </c>
      <c r="AK1016" s="17">
        <f t="shared" si="159"/>
        <v>0</v>
      </c>
    </row>
    <row r="1017" spans="1:37" s="17" customFormat="1" x14ac:dyDescent="0.25">
      <c r="A1017" s="13" t="s">
        <v>5903</v>
      </c>
      <c r="B1017" s="18">
        <v>1014</v>
      </c>
      <c r="C1017" s="15" t="s">
        <v>5904</v>
      </c>
      <c r="D1017" s="15" t="s">
        <v>5862</v>
      </c>
      <c r="E1017" s="16">
        <v>12373</v>
      </c>
      <c r="F1017" s="16">
        <v>2062</v>
      </c>
      <c r="G1017" s="16">
        <v>13940</v>
      </c>
      <c r="H1017" s="15">
        <v>1</v>
      </c>
      <c r="I1017" s="15">
        <v>1</v>
      </c>
      <c r="J1017" s="15">
        <v>0</v>
      </c>
      <c r="K1017" s="19">
        <v>0</v>
      </c>
      <c r="L1017" s="19">
        <v>0</v>
      </c>
      <c r="M1017" s="19">
        <v>0</v>
      </c>
      <c r="N1017" s="19">
        <v>0</v>
      </c>
      <c r="O1017" s="19">
        <v>0</v>
      </c>
      <c r="P1017" s="19">
        <v>0</v>
      </c>
      <c r="Q1017" s="19">
        <v>0</v>
      </c>
      <c r="R1017" s="19">
        <v>0</v>
      </c>
      <c r="S1017" s="19">
        <v>0</v>
      </c>
      <c r="T1017" s="19">
        <v>0</v>
      </c>
      <c r="U1017" s="19">
        <v>0</v>
      </c>
      <c r="V1017" s="19">
        <v>0</v>
      </c>
      <c r="W1017" s="19">
        <v>0</v>
      </c>
      <c r="X1017" s="19">
        <v>0</v>
      </c>
      <c r="Y1017" s="19">
        <v>0</v>
      </c>
      <c r="Z1017" s="19">
        <v>0</v>
      </c>
      <c r="AA1017" s="33">
        <v>0</v>
      </c>
      <c r="AB1017" s="17" t="str">
        <f t="shared" si="150"/>
        <v/>
      </c>
      <c r="AC1017" s="17" t="str">
        <f t="shared" si="151"/>
        <v/>
      </c>
      <c r="AD1017" s="17" t="str">
        <f t="shared" si="152"/>
        <v/>
      </c>
      <c r="AE1017" s="17" t="str">
        <f t="shared" si="153"/>
        <v/>
      </c>
      <c r="AF1017" s="17" t="str">
        <f t="shared" si="154"/>
        <v/>
      </c>
      <c r="AG1017" s="17" t="str">
        <f t="shared" si="155"/>
        <v/>
      </c>
      <c r="AH1017" s="17" t="str">
        <f t="shared" si="156"/>
        <v/>
      </c>
      <c r="AI1017" s="17" t="str">
        <f t="shared" si="157"/>
        <v/>
      </c>
      <c r="AJ1017" s="17" t="str">
        <f t="shared" si="158"/>
        <v/>
      </c>
      <c r="AK1017" s="17">
        <f t="shared" si="159"/>
        <v>0</v>
      </c>
    </row>
    <row r="1018" spans="1:37" s="17" customFormat="1" x14ac:dyDescent="0.25">
      <c r="A1018" s="13" t="s">
        <v>5905</v>
      </c>
      <c r="B1018" s="14">
        <v>1015</v>
      </c>
      <c r="C1018" s="15" t="s">
        <v>5906</v>
      </c>
      <c r="D1018" s="15" t="s">
        <v>5862</v>
      </c>
      <c r="E1018" s="16">
        <v>12373</v>
      </c>
      <c r="F1018" s="16">
        <v>12373</v>
      </c>
      <c r="G1018" s="16">
        <v>13940</v>
      </c>
      <c r="H1018" s="15">
        <v>1</v>
      </c>
      <c r="I1018" s="15">
        <v>1</v>
      </c>
      <c r="J1018" s="15">
        <v>0</v>
      </c>
      <c r="K1018" s="19">
        <v>0</v>
      </c>
      <c r="L1018" s="19">
        <v>0</v>
      </c>
      <c r="M1018" s="19">
        <v>0</v>
      </c>
      <c r="N1018" s="19">
        <v>0</v>
      </c>
      <c r="O1018" s="19">
        <v>0</v>
      </c>
      <c r="P1018" s="19">
        <v>0</v>
      </c>
      <c r="Q1018" s="19">
        <v>0</v>
      </c>
      <c r="R1018" s="19">
        <v>0</v>
      </c>
      <c r="S1018" s="19">
        <v>0</v>
      </c>
      <c r="T1018" s="19">
        <v>0</v>
      </c>
      <c r="U1018" s="19">
        <v>0</v>
      </c>
      <c r="V1018" s="19">
        <v>0</v>
      </c>
      <c r="W1018" s="19">
        <v>0</v>
      </c>
      <c r="X1018" s="19">
        <v>0</v>
      </c>
      <c r="Y1018" s="19">
        <v>0</v>
      </c>
      <c r="Z1018" s="19">
        <v>0</v>
      </c>
      <c r="AA1018" s="33">
        <v>0</v>
      </c>
      <c r="AB1018" s="17" t="str">
        <f t="shared" si="150"/>
        <v/>
      </c>
      <c r="AC1018" s="17" t="str">
        <f t="shared" si="151"/>
        <v/>
      </c>
      <c r="AD1018" s="17" t="str">
        <f t="shared" si="152"/>
        <v/>
      </c>
      <c r="AE1018" s="17" t="str">
        <f t="shared" si="153"/>
        <v/>
      </c>
      <c r="AF1018" s="17" t="str">
        <f t="shared" si="154"/>
        <v/>
      </c>
      <c r="AG1018" s="17" t="str">
        <f t="shared" si="155"/>
        <v/>
      </c>
      <c r="AH1018" s="17" t="str">
        <f t="shared" si="156"/>
        <v/>
      </c>
      <c r="AI1018" s="17" t="str">
        <f t="shared" si="157"/>
        <v/>
      </c>
      <c r="AJ1018" s="17" t="str">
        <f t="shared" si="158"/>
        <v/>
      </c>
      <c r="AK1018" s="17">
        <f t="shared" si="159"/>
        <v>0</v>
      </c>
    </row>
    <row r="1019" spans="1:37" s="17" customFormat="1" x14ac:dyDescent="0.25">
      <c r="A1019" s="13" t="s">
        <v>5907</v>
      </c>
      <c r="B1019" s="18">
        <v>1016</v>
      </c>
      <c r="C1019" s="15" t="s">
        <v>5908</v>
      </c>
      <c r="D1019" s="15" t="s">
        <v>5862</v>
      </c>
      <c r="E1019" s="16">
        <v>12373</v>
      </c>
      <c r="F1019" s="16">
        <v>12373</v>
      </c>
      <c r="G1019" s="16">
        <v>13940</v>
      </c>
      <c r="H1019" s="15">
        <v>1</v>
      </c>
      <c r="I1019" s="15">
        <v>1</v>
      </c>
      <c r="J1019" s="15">
        <v>0</v>
      </c>
      <c r="K1019" s="19">
        <v>0</v>
      </c>
      <c r="L1019" s="19">
        <v>0</v>
      </c>
      <c r="M1019" s="19">
        <v>0</v>
      </c>
      <c r="N1019" s="19">
        <v>0</v>
      </c>
      <c r="O1019" s="19">
        <v>0</v>
      </c>
      <c r="P1019" s="19">
        <v>0</v>
      </c>
      <c r="Q1019" s="19">
        <v>0</v>
      </c>
      <c r="R1019" s="19">
        <v>0</v>
      </c>
      <c r="S1019" s="19">
        <v>0</v>
      </c>
      <c r="T1019" s="19">
        <v>0</v>
      </c>
      <c r="U1019" s="19">
        <v>0</v>
      </c>
      <c r="V1019" s="19">
        <v>0</v>
      </c>
      <c r="W1019" s="19">
        <v>0</v>
      </c>
      <c r="X1019" s="19">
        <v>0</v>
      </c>
      <c r="Y1019" s="19">
        <v>0</v>
      </c>
      <c r="Z1019" s="19">
        <v>0</v>
      </c>
      <c r="AA1019" s="33">
        <v>0</v>
      </c>
      <c r="AB1019" s="17" t="str">
        <f t="shared" si="150"/>
        <v/>
      </c>
      <c r="AC1019" s="17" t="str">
        <f t="shared" si="151"/>
        <v/>
      </c>
      <c r="AD1019" s="17" t="str">
        <f t="shared" si="152"/>
        <v/>
      </c>
      <c r="AE1019" s="17" t="str">
        <f t="shared" si="153"/>
        <v/>
      </c>
      <c r="AF1019" s="17" t="str">
        <f t="shared" si="154"/>
        <v/>
      </c>
      <c r="AG1019" s="17" t="str">
        <f t="shared" si="155"/>
        <v/>
      </c>
      <c r="AH1019" s="17" t="str">
        <f t="shared" si="156"/>
        <v/>
      </c>
      <c r="AI1019" s="17" t="str">
        <f t="shared" si="157"/>
        <v/>
      </c>
      <c r="AJ1019" s="17" t="str">
        <f t="shared" si="158"/>
        <v/>
      </c>
      <c r="AK1019" s="17">
        <f t="shared" si="159"/>
        <v>0</v>
      </c>
    </row>
    <row r="1020" spans="1:37" s="17" customFormat="1" x14ac:dyDescent="0.25">
      <c r="A1020" s="13" t="s">
        <v>5909</v>
      </c>
      <c r="B1020" s="14">
        <v>1017</v>
      </c>
      <c r="C1020" s="15" t="s">
        <v>5910</v>
      </c>
      <c r="D1020" s="15" t="s">
        <v>5862</v>
      </c>
      <c r="E1020" s="16">
        <v>12373</v>
      </c>
      <c r="F1020" s="16">
        <v>12373</v>
      </c>
      <c r="G1020" s="16">
        <v>13940</v>
      </c>
      <c r="H1020" s="15">
        <v>1</v>
      </c>
      <c r="I1020" s="15">
        <v>1</v>
      </c>
      <c r="J1020" s="15">
        <v>0</v>
      </c>
      <c r="K1020" s="19">
        <v>0</v>
      </c>
      <c r="L1020" s="19">
        <v>0</v>
      </c>
      <c r="M1020" s="19">
        <v>0</v>
      </c>
      <c r="N1020" s="19">
        <v>0</v>
      </c>
      <c r="O1020" s="19">
        <v>0</v>
      </c>
      <c r="P1020" s="19">
        <v>0</v>
      </c>
      <c r="Q1020" s="19">
        <v>0</v>
      </c>
      <c r="R1020" s="19">
        <v>0</v>
      </c>
      <c r="S1020" s="19">
        <v>0</v>
      </c>
      <c r="T1020" s="19">
        <v>0</v>
      </c>
      <c r="U1020" s="19">
        <v>0</v>
      </c>
      <c r="V1020" s="19">
        <v>0</v>
      </c>
      <c r="W1020" s="19">
        <v>0</v>
      </c>
      <c r="X1020" s="19">
        <v>0</v>
      </c>
      <c r="Y1020" s="19">
        <v>0</v>
      </c>
      <c r="Z1020" s="19">
        <v>0</v>
      </c>
      <c r="AA1020" s="33">
        <v>0</v>
      </c>
      <c r="AB1020" s="17" t="str">
        <f t="shared" si="150"/>
        <v/>
      </c>
      <c r="AC1020" s="17" t="str">
        <f t="shared" si="151"/>
        <v/>
      </c>
      <c r="AD1020" s="17" t="str">
        <f t="shared" si="152"/>
        <v/>
      </c>
      <c r="AE1020" s="17" t="str">
        <f t="shared" si="153"/>
        <v/>
      </c>
      <c r="AF1020" s="17" t="str">
        <f t="shared" si="154"/>
        <v/>
      </c>
      <c r="AG1020" s="17" t="str">
        <f t="shared" si="155"/>
        <v/>
      </c>
      <c r="AH1020" s="17" t="str">
        <f t="shared" si="156"/>
        <v/>
      </c>
      <c r="AI1020" s="17" t="str">
        <f t="shared" si="157"/>
        <v/>
      </c>
      <c r="AJ1020" s="17" t="str">
        <f t="shared" si="158"/>
        <v/>
      </c>
      <c r="AK1020" s="17">
        <f t="shared" si="159"/>
        <v>0</v>
      </c>
    </row>
    <row r="1021" spans="1:37" s="17" customFormat="1" x14ac:dyDescent="0.25">
      <c r="A1021" s="13" t="s">
        <v>5911</v>
      </c>
      <c r="B1021" s="18">
        <v>1018</v>
      </c>
      <c r="C1021" s="15" t="s">
        <v>5912</v>
      </c>
      <c r="D1021" s="15" t="s">
        <v>5862</v>
      </c>
      <c r="E1021" s="16">
        <v>37120</v>
      </c>
      <c r="F1021" s="16">
        <v>37120</v>
      </c>
      <c r="G1021" s="16">
        <v>41820</v>
      </c>
      <c r="H1021" s="15">
        <v>3</v>
      </c>
      <c r="I1021" s="15">
        <v>3</v>
      </c>
      <c r="J1021" s="15">
        <v>0</v>
      </c>
      <c r="K1021" s="19">
        <v>0</v>
      </c>
      <c r="L1021" s="19">
        <v>0</v>
      </c>
      <c r="M1021" s="19">
        <v>0</v>
      </c>
      <c r="N1021" s="19">
        <v>0</v>
      </c>
      <c r="O1021" s="19">
        <v>0</v>
      </c>
      <c r="P1021" s="19">
        <v>0</v>
      </c>
      <c r="Q1021" s="19">
        <v>0</v>
      </c>
      <c r="R1021" s="19">
        <v>0</v>
      </c>
      <c r="S1021" s="19">
        <v>0</v>
      </c>
      <c r="T1021" s="19">
        <v>0</v>
      </c>
      <c r="U1021" s="19">
        <v>0</v>
      </c>
      <c r="V1021" s="19">
        <v>0</v>
      </c>
      <c r="W1021" s="19">
        <v>0</v>
      </c>
      <c r="X1021" s="19">
        <v>0</v>
      </c>
      <c r="Y1021" s="19">
        <v>0</v>
      </c>
      <c r="Z1021" s="19">
        <v>0</v>
      </c>
      <c r="AA1021" s="33">
        <v>0</v>
      </c>
      <c r="AB1021" s="17" t="str">
        <f t="shared" si="150"/>
        <v/>
      </c>
      <c r="AC1021" s="17" t="str">
        <f t="shared" si="151"/>
        <v/>
      </c>
      <c r="AD1021" s="17" t="str">
        <f t="shared" si="152"/>
        <v/>
      </c>
      <c r="AE1021" s="17" t="str">
        <f t="shared" si="153"/>
        <v/>
      </c>
      <c r="AF1021" s="17" t="str">
        <f t="shared" si="154"/>
        <v/>
      </c>
      <c r="AG1021" s="17" t="str">
        <f t="shared" si="155"/>
        <v/>
      </c>
      <c r="AH1021" s="17" t="str">
        <f t="shared" si="156"/>
        <v/>
      </c>
      <c r="AI1021" s="17" t="str">
        <f t="shared" si="157"/>
        <v/>
      </c>
      <c r="AJ1021" s="17" t="str">
        <f t="shared" si="158"/>
        <v/>
      </c>
      <c r="AK1021" s="17">
        <f t="shared" si="159"/>
        <v>0</v>
      </c>
    </row>
    <row r="1022" spans="1:37" s="17" customFormat="1" ht="252" x14ac:dyDescent="0.25">
      <c r="A1022" s="13" t="s">
        <v>5913</v>
      </c>
      <c r="B1022" s="14">
        <v>1019</v>
      </c>
      <c r="C1022" s="15" t="s">
        <v>5914</v>
      </c>
      <c r="D1022" s="15" t="s">
        <v>5915</v>
      </c>
      <c r="E1022" s="16">
        <v>18560</v>
      </c>
      <c r="F1022" s="16">
        <v>12080</v>
      </c>
      <c r="G1022" s="16">
        <v>20910</v>
      </c>
      <c r="H1022" s="15">
        <v>1.5</v>
      </c>
      <c r="I1022" s="15">
        <v>1.5</v>
      </c>
      <c r="J1022" s="15">
        <v>0</v>
      </c>
      <c r="K1022" s="19">
        <v>0</v>
      </c>
      <c r="L1022" s="19">
        <v>0</v>
      </c>
      <c r="M1022" s="19">
        <v>0</v>
      </c>
      <c r="N1022" s="19">
        <v>0</v>
      </c>
      <c r="O1022" s="19">
        <v>0</v>
      </c>
      <c r="P1022" s="19">
        <v>1</v>
      </c>
      <c r="Q1022" s="19" t="s">
        <v>5916</v>
      </c>
      <c r="R1022" s="19">
        <v>2</v>
      </c>
      <c r="S1022" s="19" t="s">
        <v>5917</v>
      </c>
      <c r="T1022" s="19">
        <v>13</v>
      </c>
      <c r="U1022" s="19" t="s">
        <v>5918</v>
      </c>
      <c r="V1022" s="19">
        <v>1</v>
      </c>
      <c r="W1022" s="19" t="s">
        <v>5919</v>
      </c>
      <c r="X1022" s="19">
        <v>0</v>
      </c>
      <c r="Y1022" s="19">
        <v>0</v>
      </c>
      <c r="Z1022" s="19">
        <v>192</v>
      </c>
      <c r="AA1022" s="33">
        <v>0</v>
      </c>
      <c r="AB1022" s="17" t="str">
        <f t="shared" si="150"/>
        <v/>
      </c>
      <c r="AC1022" s="17" t="str">
        <f t="shared" si="151"/>
        <v/>
      </c>
      <c r="AD1022" s="17" t="str">
        <f t="shared" si="152"/>
        <v/>
      </c>
      <c r="AE1022" s="17">
        <f t="shared" si="153"/>
        <v>1</v>
      </c>
      <c r="AF1022" s="17">
        <f t="shared" si="154"/>
        <v>1</v>
      </c>
      <c r="AG1022" s="17">
        <f t="shared" si="155"/>
        <v>1</v>
      </c>
      <c r="AH1022" s="17">
        <f t="shared" si="156"/>
        <v>1</v>
      </c>
      <c r="AI1022" s="17" t="str">
        <f t="shared" si="157"/>
        <v/>
      </c>
      <c r="AJ1022" s="17">
        <f t="shared" si="158"/>
        <v>1</v>
      </c>
      <c r="AK1022" s="17">
        <f t="shared" si="159"/>
        <v>5</v>
      </c>
    </row>
    <row r="1023" spans="1:37" s="17" customFormat="1" ht="156" x14ac:dyDescent="0.25">
      <c r="A1023" s="13" t="s">
        <v>5920</v>
      </c>
      <c r="B1023" s="18">
        <v>1020</v>
      </c>
      <c r="C1023" s="15" t="s">
        <v>5921</v>
      </c>
      <c r="D1023" s="15" t="s">
        <v>5915</v>
      </c>
      <c r="E1023" s="16">
        <v>12374</v>
      </c>
      <c r="F1023" s="16">
        <v>12596</v>
      </c>
      <c r="G1023" s="16">
        <v>13940</v>
      </c>
      <c r="H1023" s="15">
        <v>1</v>
      </c>
      <c r="I1023" s="15">
        <v>1</v>
      </c>
      <c r="J1023" s="15">
        <v>0</v>
      </c>
      <c r="K1023" s="19">
        <v>0</v>
      </c>
      <c r="L1023" s="19">
        <v>0</v>
      </c>
      <c r="M1023" s="19">
        <v>0</v>
      </c>
      <c r="N1023" s="19">
        <v>0</v>
      </c>
      <c r="O1023" s="19">
        <v>0</v>
      </c>
      <c r="P1023" s="19">
        <v>0</v>
      </c>
      <c r="Q1023" s="19">
        <v>0</v>
      </c>
      <c r="R1023" s="19">
        <v>4</v>
      </c>
      <c r="S1023" s="19" t="s">
        <v>5922</v>
      </c>
      <c r="T1023" s="19">
        <v>8</v>
      </c>
      <c r="U1023" s="19" t="s">
        <v>5923</v>
      </c>
      <c r="V1023" s="19">
        <v>2</v>
      </c>
      <c r="W1023" s="19" t="s">
        <v>5924</v>
      </c>
      <c r="X1023" s="19">
        <v>0</v>
      </c>
      <c r="Y1023" s="19">
        <v>0</v>
      </c>
      <c r="Z1023" s="19">
        <v>531</v>
      </c>
      <c r="AA1023" s="33" t="s">
        <v>5925</v>
      </c>
      <c r="AB1023" s="17" t="str">
        <f t="shared" si="150"/>
        <v/>
      </c>
      <c r="AC1023" s="17" t="str">
        <f t="shared" si="151"/>
        <v/>
      </c>
      <c r="AD1023" s="17" t="str">
        <f t="shared" si="152"/>
        <v/>
      </c>
      <c r="AE1023" s="17" t="str">
        <f t="shared" si="153"/>
        <v/>
      </c>
      <c r="AF1023" s="17">
        <f t="shared" si="154"/>
        <v>1</v>
      </c>
      <c r="AG1023" s="17">
        <f t="shared" si="155"/>
        <v>1</v>
      </c>
      <c r="AH1023" s="17">
        <f t="shared" si="156"/>
        <v>1</v>
      </c>
      <c r="AI1023" s="17" t="str">
        <f t="shared" si="157"/>
        <v/>
      </c>
      <c r="AJ1023" s="17">
        <f t="shared" si="158"/>
        <v>1</v>
      </c>
      <c r="AK1023" s="17">
        <f t="shared" si="159"/>
        <v>4</v>
      </c>
    </row>
    <row r="1024" spans="1:37" s="17" customFormat="1" ht="252" x14ac:dyDescent="0.25">
      <c r="A1024" s="13" t="s">
        <v>5926</v>
      </c>
      <c r="B1024" s="14">
        <v>1021</v>
      </c>
      <c r="C1024" s="15" t="s">
        <v>5927</v>
      </c>
      <c r="D1024" s="15" t="s">
        <v>5915</v>
      </c>
      <c r="E1024" s="16">
        <v>18560</v>
      </c>
      <c r="F1024" s="16">
        <v>20500</v>
      </c>
      <c r="G1024" s="16">
        <v>20910</v>
      </c>
      <c r="H1024" s="15">
        <v>1.5</v>
      </c>
      <c r="I1024" s="15">
        <v>1.5</v>
      </c>
      <c r="J1024" s="15">
        <v>0</v>
      </c>
      <c r="K1024" s="19">
        <v>0</v>
      </c>
      <c r="L1024" s="19">
        <v>0</v>
      </c>
      <c r="M1024" s="19">
        <v>0</v>
      </c>
      <c r="N1024" s="19">
        <v>0</v>
      </c>
      <c r="O1024" s="19">
        <v>0</v>
      </c>
      <c r="P1024" s="19">
        <v>1</v>
      </c>
      <c r="Q1024" s="19" t="s">
        <v>5928</v>
      </c>
      <c r="R1024" s="19">
        <v>1</v>
      </c>
      <c r="S1024" s="19" t="s">
        <v>5929</v>
      </c>
      <c r="T1024" s="19">
        <v>14</v>
      </c>
      <c r="U1024" s="19" t="s">
        <v>5930</v>
      </c>
      <c r="V1024" s="19">
        <v>2</v>
      </c>
      <c r="W1024" s="19" t="s">
        <v>5931</v>
      </c>
      <c r="X1024" s="19">
        <v>0</v>
      </c>
      <c r="Y1024" s="19">
        <v>0</v>
      </c>
      <c r="Z1024" s="19">
        <v>618</v>
      </c>
      <c r="AA1024" s="33" t="s">
        <v>5932</v>
      </c>
      <c r="AB1024" s="17" t="str">
        <f t="shared" si="150"/>
        <v/>
      </c>
      <c r="AC1024" s="17" t="str">
        <f t="shared" si="151"/>
        <v/>
      </c>
      <c r="AD1024" s="17" t="str">
        <f t="shared" si="152"/>
        <v/>
      </c>
      <c r="AE1024" s="17">
        <f t="shared" si="153"/>
        <v>1</v>
      </c>
      <c r="AF1024" s="17">
        <f t="shared" si="154"/>
        <v>1</v>
      </c>
      <c r="AG1024" s="17">
        <f t="shared" si="155"/>
        <v>1</v>
      </c>
      <c r="AH1024" s="17">
        <f t="shared" si="156"/>
        <v>1</v>
      </c>
      <c r="AI1024" s="17" t="str">
        <f t="shared" si="157"/>
        <v/>
      </c>
      <c r="AJ1024" s="17">
        <f t="shared" si="158"/>
        <v>1</v>
      </c>
      <c r="AK1024" s="17">
        <f t="shared" si="159"/>
        <v>5</v>
      </c>
    </row>
    <row r="1025" spans="1:37" s="17" customFormat="1" ht="168" x14ac:dyDescent="0.25">
      <c r="A1025" s="13" t="s">
        <v>5933</v>
      </c>
      <c r="B1025" s="18">
        <v>1022</v>
      </c>
      <c r="C1025" s="15" t="s">
        <v>5934</v>
      </c>
      <c r="D1025" s="15" t="s">
        <v>5915</v>
      </c>
      <c r="E1025" s="16">
        <v>12374</v>
      </c>
      <c r="F1025" s="16">
        <v>13712</v>
      </c>
      <c r="G1025" s="16">
        <v>13940</v>
      </c>
      <c r="H1025" s="15">
        <v>1</v>
      </c>
      <c r="I1025" s="15">
        <v>1</v>
      </c>
      <c r="J1025" s="15">
        <v>0</v>
      </c>
      <c r="K1025" s="19">
        <v>0</v>
      </c>
      <c r="L1025" s="19">
        <v>1</v>
      </c>
      <c r="M1025" s="19" t="s">
        <v>5935</v>
      </c>
      <c r="N1025" s="19">
        <v>0</v>
      </c>
      <c r="O1025" s="19">
        <v>0</v>
      </c>
      <c r="P1025" s="19">
        <v>1</v>
      </c>
      <c r="Q1025" s="19" t="s">
        <v>5936</v>
      </c>
      <c r="R1025" s="19">
        <v>5</v>
      </c>
      <c r="S1025" s="19" t="s">
        <v>5937</v>
      </c>
      <c r="T1025" s="19">
        <v>7</v>
      </c>
      <c r="U1025" s="19" t="s">
        <v>5938</v>
      </c>
      <c r="V1025" s="19">
        <v>2</v>
      </c>
      <c r="W1025" s="19" t="s">
        <v>5924</v>
      </c>
      <c r="X1025" s="19">
        <v>0</v>
      </c>
      <c r="Y1025" s="19">
        <v>0</v>
      </c>
      <c r="Z1025" s="19">
        <v>308</v>
      </c>
      <c r="AA1025" s="33" t="s">
        <v>5939</v>
      </c>
      <c r="AB1025" s="17" t="str">
        <f t="shared" si="150"/>
        <v/>
      </c>
      <c r="AC1025" s="17">
        <f t="shared" si="151"/>
        <v>1</v>
      </c>
      <c r="AD1025" s="17" t="str">
        <f t="shared" si="152"/>
        <v/>
      </c>
      <c r="AE1025" s="17">
        <f t="shared" si="153"/>
        <v>1</v>
      </c>
      <c r="AF1025" s="17">
        <f t="shared" si="154"/>
        <v>1</v>
      </c>
      <c r="AG1025" s="17">
        <f t="shared" si="155"/>
        <v>1</v>
      </c>
      <c r="AH1025" s="17">
        <f t="shared" si="156"/>
        <v>1</v>
      </c>
      <c r="AI1025" s="17" t="str">
        <f t="shared" si="157"/>
        <v/>
      </c>
      <c r="AJ1025" s="17">
        <f t="shared" si="158"/>
        <v>1</v>
      </c>
      <c r="AK1025" s="17">
        <f t="shared" si="159"/>
        <v>6</v>
      </c>
    </row>
    <row r="1026" spans="1:37" s="17" customFormat="1" ht="409.5" x14ac:dyDescent="0.25">
      <c r="A1026" s="13" t="s">
        <v>5940</v>
      </c>
      <c r="B1026" s="14">
        <v>1023</v>
      </c>
      <c r="C1026" s="15" t="s">
        <v>5941</v>
      </c>
      <c r="D1026" s="15" t="s">
        <v>5915</v>
      </c>
      <c r="E1026" s="16">
        <v>61867</v>
      </c>
      <c r="F1026" s="16">
        <v>61867</v>
      </c>
      <c r="G1026" s="16">
        <v>69700</v>
      </c>
      <c r="H1026" s="15">
        <v>5</v>
      </c>
      <c r="I1026" s="15">
        <v>5</v>
      </c>
      <c r="J1026" s="15">
        <v>1</v>
      </c>
      <c r="K1026" s="19" t="s">
        <v>5942</v>
      </c>
      <c r="L1026" s="19">
        <v>3</v>
      </c>
      <c r="M1026" s="19" t="s">
        <v>5943</v>
      </c>
      <c r="N1026" s="19">
        <v>0</v>
      </c>
      <c r="O1026" s="19">
        <v>0</v>
      </c>
      <c r="P1026" s="19">
        <v>0</v>
      </c>
      <c r="Q1026" s="19">
        <v>0</v>
      </c>
      <c r="R1026" s="19">
        <v>5</v>
      </c>
      <c r="S1026" s="19" t="s">
        <v>5944</v>
      </c>
      <c r="T1026" s="19">
        <v>15</v>
      </c>
      <c r="U1026" s="19" t="s">
        <v>5945</v>
      </c>
      <c r="V1026" s="19">
        <v>6</v>
      </c>
      <c r="W1026" s="19" t="s">
        <v>5946</v>
      </c>
      <c r="X1026" s="19">
        <v>0</v>
      </c>
      <c r="Y1026" s="19" t="s">
        <v>291</v>
      </c>
      <c r="Z1026" s="19">
        <v>3893</v>
      </c>
      <c r="AA1026" s="33" t="s">
        <v>5947</v>
      </c>
      <c r="AB1026" s="17">
        <f t="shared" si="150"/>
        <v>1</v>
      </c>
      <c r="AC1026" s="17">
        <f t="shared" si="151"/>
        <v>1</v>
      </c>
      <c r="AD1026" s="17" t="str">
        <f t="shared" si="152"/>
        <v/>
      </c>
      <c r="AE1026" s="17" t="str">
        <f t="shared" si="153"/>
        <v/>
      </c>
      <c r="AF1026" s="17">
        <f t="shared" si="154"/>
        <v>1</v>
      </c>
      <c r="AG1026" s="17">
        <f t="shared" si="155"/>
        <v>1</v>
      </c>
      <c r="AH1026" s="17">
        <f t="shared" si="156"/>
        <v>1</v>
      </c>
      <c r="AI1026" s="17" t="str">
        <f t="shared" si="157"/>
        <v/>
      </c>
      <c r="AJ1026" s="17">
        <f t="shared" si="158"/>
        <v>1</v>
      </c>
      <c r="AK1026" s="17">
        <f t="shared" si="159"/>
        <v>6</v>
      </c>
    </row>
    <row r="1027" spans="1:37" s="17" customFormat="1" ht="168" x14ac:dyDescent="0.25">
      <c r="A1027" s="13" t="s">
        <v>5948</v>
      </c>
      <c r="B1027" s="18">
        <v>1024</v>
      </c>
      <c r="C1027" s="15" t="s">
        <v>5949</v>
      </c>
      <c r="D1027" s="15" t="s">
        <v>5915</v>
      </c>
      <c r="E1027" s="16">
        <v>6187</v>
      </c>
      <c r="F1027" s="16">
        <v>6017</v>
      </c>
      <c r="G1027" s="16">
        <v>6970</v>
      </c>
      <c r="H1027" s="15">
        <v>0.5</v>
      </c>
      <c r="I1027" s="15">
        <v>0.5</v>
      </c>
      <c r="J1027" s="15">
        <v>0</v>
      </c>
      <c r="K1027" s="19">
        <v>0</v>
      </c>
      <c r="L1027" s="19">
        <v>0</v>
      </c>
      <c r="M1027" s="19">
        <v>0</v>
      </c>
      <c r="N1027" s="19">
        <v>0</v>
      </c>
      <c r="O1027" s="19">
        <v>0</v>
      </c>
      <c r="P1027" s="19">
        <v>0</v>
      </c>
      <c r="Q1027" s="19">
        <v>0</v>
      </c>
      <c r="R1027" s="19">
        <v>2</v>
      </c>
      <c r="S1027" s="19" t="s">
        <v>5950</v>
      </c>
      <c r="T1027" s="19">
        <v>9</v>
      </c>
      <c r="U1027" s="19" t="s">
        <v>5951</v>
      </c>
      <c r="V1027" s="19">
        <v>0</v>
      </c>
      <c r="W1027" s="19">
        <v>0</v>
      </c>
      <c r="X1027" s="19">
        <v>0</v>
      </c>
      <c r="Y1027" s="19">
        <v>0</v>
      </c>
      <c r="Z1027" s="19">
        <v>85</v>
      </c>
      <c r="AA1027" s="33" t="s">
        <v>5952</v>
      </c>
      <c r="AB1027" s="17" t="str">
        <f t="shared" si="150"/>
        <v/>
      </c>
      <c r="AC1027" s="17" t="str">
        <f t="shared" si="151"/>
        <v/>
      </c>
      <c r="AD1027" s="17" t="str">
        <f t="shared" si="152"/>
        <v/>
      </c>
      <c r="AE1027" s="17" t="str">
        <f t="shared" si="153"/>
        <v/>
      </c>
      <c r="AF1027" s="17">
        <f t="shared" si="154"/>
        <v>1</v>
      </c>
      <c r="AG1027" s="17">
        <f t="shared" si="155"/>
        <v>1</v>
      </c>
      <c r="AH1027" s="17" t="str">
        <f t="shared" si="156"/>
        <v/>
      </c>
      <c r="AI1027" s="17" t="str">
        <f t="shared" si="157"/>
        <v/>
      </c>
      <c r="AJ1027" s="17">
        <f t="shared" si="158"/>
        <v>1</v>
      </c>
      <c r="AK1027" s="17">
        <f t="shared" si="159"/>
        <v>3</v>
      </c>
    </row>
    <row r="1028" spans="1:37" s="17" customFormat="1" ht="216" x14ac:dyDescent="0.25">
      <c r="A1028" s="13" t="s">
        <v>5953</v>
      </c>
      <c r="B1028" s="14">
        <v>1025</v>
      </c>
      <c r="C1028" s="15" t="s">
        <v>5954</v>
      </c>
      <c r="D1028" s="15" t="s">
        <v>5915</v>
      </c>
      <c r="E1028" s="16">
        <v>6187</v>
      </c>
      <c r="F1028" s="16">
        <v>6517</v>
      </c>
      <c r="G1028" s="16">
        <v>6970</v>
      </c>
      <c r="H1028" s="15">
        <v>0.5</v>
      </c>
      <c r="I1028" s="15">
        <v>0.5</v>
      </c>
      <c r="J1028" s="15">
        <v>0</v>
      </c>
      <c r="K1028" s="19">
        <v>0</v>
      </c>
      <c r="L1028" s="19">
        <v>0</v>
      </c>
      <c r="M1028" s="19">
        <v>0</v>
      </c>
      <c r="N1028" s="19">
        <v>0</v>
      </c>
      <c r="O1028" s="19">
        <v>0</v>
      </c>
      <c r="P1028" s="19">
        <v>0</v>
      </c>
      <c r="Q1028" s="19">
        <v>0</v>
      </c>
      <c r="R1028" s="19">
        <v>2</v>
      </c>
      <c r="S1028" s="19" t="s">
        <v>5955</v>
      </c>
      <c r="T1028" s="19">
        <v>10</v>
      </c>
      <c r="U1028" s="19" t="s">
        <v>5956</v>
      </c>
      <c r="V1028" s="19">
        <v>1</v>
      </c>
      <c r="W1028" s="19" t="s">
        <v>5931</v>
      </c>
      <c r="X1028" s="19">
        <v>0</v>
      </c>
      <c r="Y1028" s="19">
        <v>0</v>
      </c>
      <c r="Z1028" s="19">
        <v>87</v>
      </c>
      <c r="AA1028" s="33">
        <v>0</v>
      </c>
      <c r="AB1028" s="17" t="str">
        <f t="shared" si="150"/>
        <v/>
      </c>
      <c r="AC1028" s="17" t="str">
        <f t="shared" si="151"/>
        <v/>
      </c>
      <c r="AD1028" s="17" t="str">
        <f t="shared" si="152"/>
        <v/>
      </c>
      <c r="AE1028" s="17" t="str">
        <f t="shared" si="153"/>
        <v/>
      </c>
      <c r="AF1028" s="17">
        <f t="shared" si="154"/>
        <v>1</v>
      </c>
      <c r="AG1028" s="17">
        <f t="shared" si="155"/>
        <v>1</v>
      </c>
      <c r="AH1028" s="17">
        <f t="shared" si="156"/>
        <v>1</v>
      </c>
      <c r="AI1028" s="17" t="str">
        <f t="shared" si="157"/>
        <v/>
      </c>
      <c r="AJ1028" s="17">
        <f t="shared" si="158"/>
        <v>1</v>
      </c>
      <c r="AK1028" s="17">
        <f t="shared" si="159"/>
        <v>4</v>
      </c>
    </row>
    <row r="1029" spans="1:37" s="17" customFormat="1" ht="36" x14ac:dyDescent="0.25">
      <c r="A1029" s="13" t="s">
        <v>5957</v>
      </c>
      <c r="B1029" s="18">
        <v>1026</v>
      </c>
      <c r="C1029" s="15" t="s">
        <v>5958</v>
      </c>
      <c r="D1029" s="15" t="s">
        <v>5959</v>
      </c>
      <c r="E1029" s="16">
        <v>99938</v>
      </c>
      <c r="F1029" s="16">
        <v>99938</v>
      </c>
      <c r="G1029" s="16">
        <v>111520</v>
      </c>
      <c r="H1029" s="15">
        <v>8</v>
      </c>
      <c r="I1029" s="15">
        <v>8</v>
      </c>
      <c r="J1029" s="15">
        <v>0</v>
      </c>
      <c r="K1029" s="19" t="s">
        <v>5960</v>
      </c>
      <c r="L1029" s="19">
        <v>0</v>
      </c>
      <c r="M1029" s="19" t="s">
        <v>5960</v>
      </c>
      <c r="N1029" s="19">
        <v>0</v>
      </c>
      <c r="O1029" s="19">
        <v>0</v>
      </c>
      <c r="P1029" s="19">
        <v>0</v>
      </c>
      <c r="Q1029" s="19">
        <v>0</v>
      </c>
      <c r="R1029" s="19">
        <v>0</v>
      </c>
      <c r="S1029" s="19">
        <v>0</v>
      </c>
      <c r="T1029" s="19">
        <v>3</v>
      </c>
      <c r="U1029" s="19" t="s">
        <v>5961</v>
      </c>
      <c r="V1029" s="19">
        <v>0</v>
      </c>
      <c r="W1029" s="19" t="s">
        <v>5960</v>
      </c>
      <c r="X1029" s="19">
        <v>0</v>
      </c>
      <c r="Y1029" s="19" t="s">
        <v>5960</v>
      </c>
      <c r="Z1029" s="19">
        <v>469</v>
      </c>
      <c r="AA1029" s="33" t="s">
        <v>5962</v>
      </c>
      <c r="AB1029" s="17" t="str">
        <f t="shared" ref="AB1029:AB1092" si="160">IF(J1029&gt;0,1,"")</f>
        <v/>
      </c>
      <c r="AC1029" s="17" t="str">
        <f t="shared" ref="AC1029:AC1092" si="161">IF(L1029&gt;0,1,"")</f>
        <v/>
      </c>
      <c r="AD1029" s="17" t="str">
        <f t="shared" ref="AD1029:AD1092" si="162">IF(N1029&gt;0,1,"")</f>
        <v/>
      </c>
      <c r="AE1029" s="17" t="str">
        <f t="shared" ref="AE1029:AE1092" si="163">IF(P1029&gt;0,1,"")</f>
        <v/>
      </c>
      <c r="AF1029" s="17" t="str">
        <f t="shared" ref="AF1029:AF1092" si="164">IF(R1029&gt;0,1,"")</f>
        <v/>
      </c>
      <c r="AG1029" s="17">
        <f t="shared" ref="AG1029:AG1092" si="165">IF(T1029&gt;0,1,"")</f>
        <v>1</v>
      </c>
      <c r="AH1029" s="17" t="str">
        <f t="shared" ref="AH1029:AH1092" si="166">IF(V1029&gt;0,1,"")</f>
        <v/>
      </c>
      <c r="AI1029" s="17" t="str">
        <f t="shared" ref="AI1029:AI1092" si="167">IF(X1029&gt;0,1,"")</f>
        <v/>
      </c>
      <c r="AJ1029" s="17">
        <f t="shared" ref="AJ1029:AJ1092" si="168">IF(Z1029&gt;0,1,"")</f>
        <v>1</v>
      </c>
      <c r="AK1029" s="17">
        <f t="shared" ref="AK1029:AK1092" si="169">SUM(AB1029:AJ1029)</f>
        <v>2</v>
      </c>
    </row>
    <row r="1030" spans="1:37" s="17" customFormat="1" ht="24" x14ac:dyDescent="0.25">
      <c r="A1030" s="13" t="s">
        <v>5963</v>
      </c>
      <c r="B1030" s="14">
        <v>1027</v>
      </c>
      <c r="C1030" s="15" t="s">
        <v>5964</v>
      </c>
      <c r="D1030" s="15" t="s">
        <v>5959</v>
      </c>
      <c r="E1030" s="16">
        <v>12373</v>
      </c>
      <c r="F1030" s="16">
        <v>12373</v>
      </c>
      <c r="G1030" s="16">
        <v>13940</v>
      </c>
      <c r="H1030" s="15">
        <v>1</v>
      </c>
      <c r="I1030" s="15">
        <v>1</v>
      </c>
      <c r="J1030" s="15">
        <v>0</v>
      </c>
      <c r="K1030" s="19" t="s">
        <v>3514</v>
      </c>
      <c r="L1030" s="19">
        <v>1</v>
      </c>
      <c r="M1030" s="19" t="s">
        <v>5965</v>
      </c>
      <c r="N1030" s="19">
        <v>0</v>
      </c>
      <c r="O1030" s="19">
        <v>0</v>
      </c>
      <c r="P1030" s="19">
        <v>0</v>
      </c>
      <c r="Q1030" s="19">
        <v>0</v>
      </c>
      <c r="R1030" s="19">
        <v>0</v>
      </c>
      <c r="S1030" s="19">
        <v>0</v>
      </c>
      <c r="T1030" s="19">
        <v>2</v>
      </c>
      <c r="U1030" s="19" t="s">
        <v>5966</v>
      </c>
      <c r="V1030" s="19">
        <v>0</v>
      </c>
      <c r="W1030" s="19" t="s">
        <v>3514</v>
      </c>
      <c r="X1030" s="19">
        <v>0</v>
      </c>
      <c r="Y1030" s="19" t="s">
        <v>3514</v>
      </c>
      <c r="Z1030" s="19">
        <v>197</v>
      </c>
      <c r="AA1030" s="33" t="s">
        <v>5967</v>
      </c>
      <c r="AB1030" s="17" t="str">
        <f t="shared" si="160"/>
        <v/>
      </c>
      <c r="AC1030" s="17">
        <f t="shared" si="161"/>
        <v>1</v>
      </c>
      <c r="AD1030" s="17" t="str">
        <f t="shared" si="162"/>
        <v/>
      </c>
      <c r="AE1030" s="17" t="str">
        <f t="shared" si="163"/>
        <v/>
      </c>
      <c r="AF1030" s="17" t="str">
        <f t="shared" si="164"/>
        <v/>
      </c>
      <c r="AG1030" s="17">
        <f t="shared" si="165"/>
        <v>1</v>
      </c>
      <c r="AH1030" s="17" t="str">
        <f t="shared" si="166"/>
        <v/>
      </c>
      <c r="AI1030" s="17" t="str">
        <f t="shared" si="167"/>
        <v/>
      </c>
      <c r="AJ1030" s="17">
        <f t="shared" si="168"/>
        <v>1</v>
      </c>
      <c r="AK1030" s="17">
        <f t="shared" si="169"/>
        <v>3</v>
      </c>
    </row>
    <row r="1031" spans="1:37" s="17" customFormat="1" ht="36" x14ac:dyDescent="0.25">
      <c r="A1031" s="13" t="s">
        <v>5968</v>
      </c>
      <c r="B1031" s="18">
        <v>1028</v>
      </c>
      <c r="C1031" s="15" t="s">
        <v>5969</v>
      </c>
      <c r="D1031" s="15" t="s">
        <v>5959</v>
      </c>
      <c r="E1031" s="16">
        <v>12374</v>
      </c>
      <c r="F1031" s="16">
        <v>12374</v>
      </c>
      <c r="G1031" s="16">
        <v>13940</v>
      </c>
      <c r="H1031" s="15">
        <v>1</v>
      </c>
      <c r="I1031" s="15">
        <v>1</v>
      </c>
      <c r="J1031" s="15">
        <v>1</v>
      </c>
      <c r="K1031" s="19" t="s">
        <v>1124</v>
      </c>
      <c r="L1031" s="19">
        <v>0</v>
      </c>
      <c r="M1031" s="19" t="s">
        <v>3514</v>
      </c>
      <c r="N1031" s="19">
        <v>0</v>
      </c>
      <c r="O1031" s="19">
        <v>0</v>
      </c>
      <c r="P1031" s="19">
        <v>0</v>
      </c>
      <c r="Q1031" s="19">
        <v>0</v>
      </c>
      <c r="R1031" s="19">
        <v>0</v>
      </c>
      <c r="S1031" s="19">
        <v>0</v>
      </c>
      <c r="T1031" s="19">
        <v>7</v>
      </c>
      <c r="U1031" s="19" t="s">
        <v>5970</v>
      </c>
      <c r="V1031" s="19">
        <v>2</v>
      </c>
      <c r="W1031" s="19" t="s">
        <v>5971</v>
      </c>
      <c r="X1031" s="19">
        <v>0</v>
      </c>
      <c r="Y1031" s="19" t="s">
        <v>3514</v>
      </c>
      <c r="Z1031" s="19">
        <v>28</v>
      </c>
      <c r="AA1031" s="33" t="s">
        <v>5972</v>
      </c>
      <c r="AB1031" s="17">
        <f t="shared" si="160"/>
        <v>1</v>
      </c>
      <c r="AC1031" s="17" t="str">
        <f t="shared" si="161"/>
        <v/>
      </c>
      <c r="AD1031" s="17" t="str">
        <f t="shared" si="162"/>
        <v/>
      </c>
      <c r="AE1031" s="17" t="str">
        <f t="shared" si="163"/>
        <v/>
      </c>
      <c r="AF1031" s="17" t="str">
        <f t="shared" si="164"/>
        <v/>
      </c>
      <c r="AG1031" s="17">
        <f t="shared" si="165"/>
        <v>1</v>
      </c>
      <c r="AH1031" s="17">
        <f t="shared" si="166"/>
        <v>1</v>
      </c>
      <c r="AI1031" s="17" t="str">
        <f t="shared" si="167"/>
        <v/>
      </c>
      <c r="AJ1031" s="17">
        <f t="shared" si="168"/>
        <v>1</v>
      </c>
      <c r="AK1031" s="17">
        <f t="shared" si="169"/>
        <v>4</v>
      </c>
    </row>
    <row r="1032" spans="1:37" s="17" customFormat="1" ht="36" x14ac:dyDescent="0.25">
      <c r="A1032" s="13" t="s">
        <v>5973</v>
      </c>
      <c r="B1032" s="14">
        <v>1029</v>
      </c>
      <c r="C1032" s="15" t="s">
        <v>5974</v>
      </c>
      <c r="D1032" s="15" t="s">
        <v>5959</v>
      </c>
      <c r="E1032" s="16">
        <v>12374</v>
      </c>
      <c r="F1032" s="16">
        <v>12374</v>
      </c>
      <c r="G1032" s="16">
        <v>13940</v>
      </c>
      <c r="H1032" s="15">
        <v>1</v>
      </c>
      <c r="I1032" s="15">
        <v>1</v>
      </c>
      <c r="J1032" s="15">
        <v>0</v>
      </c>
      <c r="K1032" s="19" t="s">
        <v>3514</v>
      </c>
      <c r="L1032" s="19">
        <v>0</v>
      </c>
      <c r="M1032" s="19" t="s">
        <v>3514</v>
      </c>
      <c r="N1032" s="19">
        <v>0</v>
      </c>
      <c r="O1032" s="19">
        <v>0</v>
      </c>
      <c r="P1032" s="19">
        <v>0</v>
      </c>
      <c r="Q1032" s="19">
        <v>0</v>
      </c>
      <c r="R1032" s="19">
        <v>0</v>
      </c>
      <c r="S1032" s="19">
        <v>0</v>
      </c>
      <c r="T1032" s="19">
        <v>2</v>
      </c>
      <c r="U1032" s="19" t="s">
        <v>5966</v>
      </c>
      <c r="V1032" s="19">
        <v>0</v>
      </c>
      <c r="W1032" s="19" t="s">
        <v>3514</v>
      </c>
      <c r="X1032" s="19">
        <v>0</v>
      </c>
      <c r="Y1032" s="19" t="s">
        <v>3514</v>
      </c>
      <c r="Z1032" s="19">
        <v>98</v>
      </c>
      <c r="AA1032" s="33" t="s">
        <v>5975</v>
      </c>
      <c r="AB1032" s="17" t="str">
        <f t="shared" si="160"/>
        <v/>
      </c>
      <c r="AC1032" s="17" t="str">
        <f t="shared" si="161"/>
        <v/>
      </c>
      <c r="AD1032" s="17" t="str">
        <f t="shared" si="162"/>
        <v/>
      </c>
      <c r="AE1032" s="17" t="str">
        <f t="shared" si="163"/>
        <v/>
      </c>
      <c r="AF1032" s="17" t="str">
        <f t="shared" si="164"/>
        <v/>
      </c>
      <c r="AG1032" s="17">
        <f t="shared" si="165"/>
        <v>1</v>
      </c>
      <c r="AH1032" s="17" t="str">
        <f t="shared" si="166"/>
        <v/>
      </c>
      <c r="AI1032" s="17" t="str">
        <f t="shared" si="167"/>
        <v/>
      </c>
      <c r="AJ1032" s="17">
        <f t="shared" si="168"/>
        <v>1</v>
      </c>
      <c r="AK1032" s="17">
        <f t="shared" si="169"/>
        <v>2</v>
      </c>
    </row>
    <row r="1033" spans="1:37" s="17" customFormat="1" ht="409.5" x14ac:dyDescent="0.25">
      <c r="A1033" s="13" t="s">
        <v>5976</v>
      </c>
      <c r="B1033" s="18">
        <v>1030</v>
      </c>
      <c r="C1033" s="15" t="s">
        <v>5977</v>
      </c>
      <c r="D1033" s="15" t="s">
        <v>5978</v>
      </c>
      <c r="E1033" s="16">
        <v>33409</v>
      </c>
      <c r="F1033" s="16">
        <v>33409</v>
      </c>
      <c r="G1033" s="16">
        <v>37637</v>
      </c>
      <c r="H1033" s="15">
        <v>2.7</v>
      </c>
      <c r="I1033" s="15">
        <v>2.7</v>
      </c>
      <c r="J1033" s="15">
        <v>2</v>
      </c>
      <c r="K1033" s="19" t="s">
        <v>5979</v>
      </c>
      <c r="L1033" s="19">
        <v>1</v>
      </c>
      <c r="M1033" s="19" t="s">
        <v>5980</v>
      </c>
      <c r="N1033" s="19">
        <v>0</v>
      </c>
      <c r="O1033" s="19">
        <v>0</v>
      </c>
      <c r="P1033" s="19">
        <v>1</v>
      </c>
      <c r="Q1033" s="19" t="s">
        <v>5981</v>
      </c>
      <c r="R1033" s="19">
        <v>0</v>
      </c>
      <c r="S1033" s="19">
        <v>0</v>
      </c>
      <c r="T1033" s="19">
        <v>69</v>
      </c>
      <c r="U1033" s="19" t="s">
        <v>5982</v>
      </c>
      <c r="V1033" s="19">
        <v>70</v>
      </c>
      <c r="W1033" s="19" t="s">
        <v>5983</v>
      </c>
      <c r="X1033" s="19">
        <v>1</v>
      </c>
      <c r="Y1033" s="19" t="s">
        <v>5984</v>
      </c>
      <c r="Z1033" s="19">
        <v>100</v>
      </c>
      <c r="AA1033" s="33" t="s">
        <v>5985</v>
      </c>
      <c r="AB1033" s="17">
        <f t="shared" si="160"/>
        <v>1</v>
      </c>
      <c r="AC1033" s="17">
        <f t="shared" si="161"/>
        <v>1</v>
      </c>
      <c r="AD1033" s="17" t="str">
        <f t="shared" si="162"/>
        <v/>
      </c>
      <c r="AE1033" s="17">
        <f t="shared" si="163"/>
        <v>1</v>
      </c>
      <c r="AF1033" s="17" t="str">
        <f t="shared" si="164"/>
        <v/>
      </c>
      <c r="AG1033" s="17">
        <f t="shared" si="165"/>
        <v>1</v>
      </c>
      <c r="AH1033" s="17">
        <f t="shared" si="166"/>
        <v>1</v>
      </c>
      <c r="AI1033" s="17">
        <f t="shared" si="167"/>
        <v>1</v>
      </c>
      <c r="AJ1033" s="17">
        <f t="shared" si="168"/>
        <v>1</v>
      </c>
      <c r="AK1033" s="17">
        <f t="shared" si="169"/>
        <v>7</v>
      </c>
    </row>
    <row r="1034" spans="1:37" s="17" customFormat="1" ht="360" x14ac:dyDescent="0.25">
      <c r="A1034" s="13" t="s">
        <v>5986</v>
      </c>
      <c r="B1034" s="14">
        <v>1031</v>
      </c>
      <c r="C1034" s="15" t="s">
        <v>5987</v>
      </c>
      <c r="D1034" s="15" t="s">
        <v>5978</v>
      </c>
      <c r="E1034" s="16">
        <v>30934</v>
      </c>
      <c r="F1034" s="16">
        <v>30934</v>
      </c>
      <c r="G1034" s="16">
        <v>34850</v>
      </c>
      <c r="H1034" s="15">
        <v>2.5</v>
      </c>
      <c r="I1034" s="15">
        <v>2.5</v>
      </c>
      <c r="J1034" s="15">
        <v>1</v>
      </c>
      <c r="K1034" s="19" t="s">
        <v>5988</v>
      </c>
      <c r="L1034" s="19">
        <v>0</v>
      </c>
      <c r="M1034" s="19">
        <v>0</v>
      </c>
      <c r="N1034" s="19">
        <v>0</v>
      </c>
      <c r="O1034" s="19">
        <v>0</v>
      </c>
      <c r="P1034" s="19">
        <v>1</v>
      </c>
      <c r="Q1034" s="19" t="s">
        <v>5989</v>
      </c>
      <c r="R1034" s="19">
        <v>1</v>
      </c>
      <c r="S1034" s="19" t="s">
        <v>5990</v>
      </c>
      <c r="T1034" s="19">
        <v>27</v>
      </c>
      <c r="U1034" s="19" t="s">
        <v>5991</v>
      </c>
      <c r="V1034" s="19">
        <v>7</v>
      </c>
      <c r="W1034" s="19" t="s">
        <v>5992</v>
      </c>
      <c r="X1034" s="19">
        <v>2</v>
      </c>
      <c r="Y1034" s="19" t="s">
        <v>5993</v>
      </c>
      <c r="Z1034" s="19">
        <v>360</v>
      </c>
      <c r="AA1034" s="33" t="s">
        <v>5994</v>
      </c>
      <c r="AB1034" s="17">
        <f t="shared" si="160"/>
        <v>1</v>
      </c>
      <c r="AC1034" s="17" t="str">
        <f t="shared" si="161"/>
        <v/>
      </c>
      <c r="AD1034" s="17" t="str">
        <f t="shared" si="162"/>
        <v/>
      </c>
      <c r="AE1034" s="17">
        <f t="shared" si="163"/>
        <v>1</v>
      </c>
      <c r="AF1034" s="17">
        <f t="shared" si="164"/>
        <v>1</v>
      </c>
      <c r="AG1034" s="17">
        <f t="shared" si="165"/>
        <v>1</v>
      </c>
      <c r="AH1034" s="17">
        <f t="shared" si="166"/>
        <v>1</v>
      </c>
      <c r="AI1034" s="17">
        <f t="shared" si="167"/>
        <v>1</v>
      </c>
      <c r="AJ1034" s="17">
        <f t="shared" si="168"/>
        <v>1</v>
      </c>
      <c r="AK1034" s="17">
        <f t="shared" si="169"/>
        <v>7</v>
      </c>
    </row>
    <row r="1035" spans="1:37" s="17" customFormat="1" ht="48" x14ac:dyDescent="0.25">
      <c r="A1035" s="13" t="s">
        <v>5995</v>
      </c>
      <c r="B1035" s="18">
        <v>1032</v>
      </c>
      <c r="C1035" s="15" t="s">
        <v>5996</v>
      </c>
      <c r="D1035" s="15" t="s">
        <v>5978</v>
      </c>
      <c r="E1035" s="16">
        <v>12374</v>
      </c>
      <c r="F1035" s="16">
        <v>0</v>
      </c>
      <c r="G1035" s="16">
        <v>13940</v>
      </c>
      <c r="H1035" s="15">
        <v>1</v>
      </c>
      <c r="I1035" s="15">
        <v>1</v>
      </c>
      <c r="J1035" s="15">
        <v>1</v>
      </c>
      <c r="K1035" s="19" t="s">
        <v>5997</v>
      </c>
      <c r="L1035" s="19">
        <v>0</v>
      </c>
      <c r="M1035" s="19">
        <v>0</v>
      </c>
      <c r="N1035" s="19">
        <v>0</v>
      </c>
      <c r="O1035" s="19">
        <v>0</v>
      </c>
      <c r="P1035" s="19">
        <v>0</v>
      </c>
      <c r="Q1035" s="19">
        <v>0</v>
      </c>
      <c r="R1035" s="19">
        <v>0</v>
      </c>
      <c r="S1035" s="19">
        <v>0</v>
      </c>
      <c r="T1035" s="19">
        <v>8</v>
      </c>
      <c r="U1035" s="19" t="s">
        <v>5998</v>
      </c>
      <c r="V1035" s="19">
        <v>7</v>
      </c>
      <c r="W1035" s="19" t="s">
        <v>5999</v>
      </c>
      <c r="X1035" s="19">
        <v>0</v>
      </c>
      <c r="Y1035" s="19">
        <v>0</v>
      </c>
      <c r="Z1035" s="19">
        <v>207</v>
      </c>
      <c r="AA1035" s="33" t="s">
        <v>6000</v>
      </c>
      <c r="AB1035" s="17">
        <f t="shared" si="160"/>
        <v>1</v>
      </c>
      <c r="AC1035" s="17" t="str">
        <f t="shared" si="161"/>
        <v/>
      </c>
      <c r="AD1035" s="17" t="str">
        <f t="shared" si="162"/>
        <v/>
      </c>
      <c r="AE1035" s="17" t="str">
        <f t="shared" si="163"/>
        <v/>
      </c>
      <c r="AF1035" s="17" t="str">
        <f t="shared" si="164"/>
        <v/>
      </c>
      <c r="AG1035" s="17">
        <f t="shared" si="165"/>
        <v>1</v>
      </c>
      <c r="AH1035" s="17">
        <f t="shared" si="166"/>
        <v>1</v>
      </c>
      <c r="AI1035" s="17" t="str">
        <f t="shared" si="167"/>
        <v/>
      </c>
      <c r="AJ1035" s="17">
        <f t="shared" si="168"/>
        <v>1</v>
      </c>
      <c r="AK1035" s="17">
        <f t="shared" si="169"/>
        <v>4</v>
      </c>
    </row>
    <row r="1036" spans="1:37" s="17" customFormat="1" ht="144" x14ac:dyDescent="0.25">
      <c r="A1036" s="13" t="s">
        <v>6001</v>
      </c>
      <c r="B1036" s="14">
        <v>1033</v>
      </c>
      <c r="C1036" s="15" t="s">
        <v>6002</v>
      </c>
      <c r="D1036" s="15" t="s">
        <v>5978</v>
      </c>
      <c r="E1036" s="16">
        <v>9899</v>
      </c>
      <c r="F1036" s="16">
        <v>9899</v>
      </c>
      <c r="G1036" s="16">
        <v>11152</v>
      </c>
      <c r="H1036" s="15">
        <v>0.8</v>
      </c>
      <c r="I1036" s="15">
        <v>0.8</v>
      </c>
      <c r="J1036" s="15">
        <v>0</v>
      </c>
      <c r="K1036" s="19">
        <v>0</v>
      </c>
      <c r="L1036" s="19">
        <v>0</v>
      </c>
      <c r="M1036" s="19">
        <v>0</v>
      </c>
      <c r="N1036" s="19">
        <v>0</v>
      </c>
      <c r="O1036" s="19">
        <v>0</v>
      </c>
      <c r="P1036" s="19">
        <v>0</v>
      </c>
      <c r="Q1036" s="19">
        <v>0</v>
      </c>
      <c r="R1036" s="19">
        <v>0</v>
      </c>
      <c r="S1036" s="19">
        <v>0</v>
      </c>
      <c r="T1036" s="19">
        <v>11</v>
      </c>
      <c r="U1036" s="19" t="s">
        <v>6003</v>
      </c>
      <c r="V1036" s="19">
        <v>0</v>
      </c>
      <c r="W1036" s="19">
        <v>0</v>
      </c>
      <c r="X1036" s="19">
        <v>0</v>
      </c>
      <c r="Y1036" s="19">
        <v>0</v>
      </c>
      <c r="Z1036" s="19">
        <v>26</v>
      </c>
      <c r="AA1036" s="33" t="s">
        <v>6004</v>
      </c>
      <c r="AB1036" s="17" t="str">
        <f t="shared" si="160"/>
        <v/>
      </c>
      <c r="AC1036" s="17" t="str">
        <f t="shared" si="161"/>
        <v/>
      </c>
      <c r="AD1036" s="17" t="str">
        <f t="shared" si="162"/>
        <v/>
      </c>
      <c r="AE1036" s="17" t="str">
        <f t="shared" si="163"/>
        <v/>
      </c>
      <c r="AF1036" s="17" t="str">
        <f t="shared" si="164"/>
        <v/>
      </c>
      <c r="AG1036" s="17">
        <f t="shared" si="165"/>
        <v>1</v>
      </c>
      <c r="AH1036" s="17" t="str">
        <f t="shared" si="166"/>
        <v/>
      </c>
      <c r="AI1036" s="17" t="str">
        <f t="shared" si="167"/>
        <v/>
      </c>
      <c r="AJ1036" s="17">
        <f t="shared" si="168"/>
        <v>1</v>
      </c>
      <c r="AK1036" s="17">
        <f t="shared" si="169"/>
        <v>2</v>
      </c>
    </row>
    <row r="1037" spans="1:37" s="17" customFormat="1" ht="409.5" x14ac:dyDescent="0.25">
      <c r="A1037" s="13" t="s">
        <v>6005</v>
      </c>
      <c r="B1037" s="18">
        <v>1034</v>
      </c>
      <c r="C1037" s="15" t="s">
        <v>6006</v>
      </c>
      <c r="D1037" s="15" t="s">
        <v>5978</v>
      </c>
      <c r="E1037" s="16">
        <v>11136</v>
      </c>
      <c r="F1037" s="16">
        <v>11136</v>
      </c>
      <c r="G1037" s="16">
        <v>12546</v>
      </c>
      <c r="H1037" s="15">
        <v>0.9</v>
      </c>
      <c r="I1037" s="15">
        <v>0.9</v>
      </c>
      <c r="J1037" s="15">
        <v>1</v>
      </c>
      <c r="K1037" s="19" t="s">
        <v>6007</v>
      </c>
      <c r="L1037" s="19">
        <v>1</v>
      </c>
      <c r="M1037" s="19" t="s">
        <v>6008</v>
      </c>
      <c r="N1037" s="19">
        <v>0</v>
      </c>
      <c r="O1037" s="19">
        <v>0</v>
      </c>
      <c r="P1037" s="19">
        <v>4</v>
      </c>
      <c r="Q1037" s="19" t="s">
        <v>6009</v>
      </c>
      <c r="R1037" s="19">
        <v>1</v>
      </c>
      <c r="S1037" s="19" t="s">
        <v>6010</v>
      </c>
      <c r="T1037" s="19">
        <v>23</v>
      </c>
      <c r="U1037" s="19" t="s">
        <v>6011</v>
      </c>
      <c r="V1037" s="19">
        <v>4</v>
      </c>
      <c r="W1037" s="19" t="s">
        <v>6012</v>
      </c>
      <c r="X1037" s="19">
        <v>0</v>
      </c>
      <c r="Y1037" s="19">
        <v>0</v>
      </c>
      <c r="Z1037" s="19">
        <v>99</v>
      </c>
      <c r="AA1037" s="33" t="s">
        <v>6013</v>
      </c>
      <c r="AB1037" s="17">
        <f t="shared" si="160"/>
        <v>1</v>
      </c>
      <c r="AC1037" s="17">
        <f t="shared" si="161"/>
        <v>1</v>
      </c>
      <c r="AD1037" s="17" t="str">
        <f t="shared" si="162"/>
        <v/>
      </c>
      <c r="AE1037" s="17">
        <f t="shared" si="163"/>
        <v>1</v>
      </c>
      <c r="AF1037" s="17">
        <f t="shared" si="164"/>
        <v>1</v>
      </c>
      <c r="AG1037" s="17">
        <f t="shared" si="165"/>
        <v>1</v>
      </c>
      <c r="AH1037" s="17">
        <f t="shared" si="166"/>
        <v>1</v>
      </c>
      <c r="AI1037" s="17" t="str">
        <f t="shared" si="167"/>
        <v/>
      </c>
      <c r="AJ1037" s="17">
        <f t="shared" si="168"/>
        <v>1</v>
      </c>
      <c r="AK1037" s="17">
        <f t="shared" si="169"/>
        <v>7</v>
      </c>
    </row>
    <row r="1038" spans="1:37" s="17" customFormat="1" x14ac:dyDescent="0.25">
      <c r="A1038" s="13" t="s">
        <v>6014</v>
      </c>
      <c r="B1038" s="14">
        <v>1035</v>
      </c>
      <c r="C1038" s="15" t="s">
        <v>6015</v>
      </c>
      <c r="D1038" s="15" t="s">
        <v>5978</v>
      </c>
      <c r="E1038" s="16">
        <v>12374</v>
      </c>
      <c r="F1038" s="16">
        <v>12374</v>
      </c>
      <c r="G1038" s="16">
        <v>13940</v>
      </c>
      <c r="H1038" s="15">
        <v>1</v>
      </c>
      <c r="I1038" s="15">
        <v>1</v>
      </c>
      <c r="J1038" s="15">
        <v>0</v>
      </c>
      <c r="K1038" s="19">
        <v>0</v>
      </c>
      <c r="L1038" s="19">
        <v>0</v>
      </c>
      <c r="M1038" s="19">
        <v>0</v>
      </c>
      <c r="N1038" s="19">
        <v>0</v>
      </c>
      <c r="O1038" s="19">
        <v>0</v>
      </c>
      <c r="P1038" s="19">
        <v>0</v>
      </c>
      <c r="Q1038" s="19">
        <v>0</v>
      </c>
      <c r="R1038" s="19">
        <v>0</v>
      </c>
      <c r="S1038" s="19">
        <v>0</v>
      </c>
      <c r="T1038" s="19">
        <v>10</v>
      </c>
      <c r="U1038" s="19">
        <v>0</v>
      </c>
      <c r="V1038" s="19">
        <v>10</v>
      </c>
      <c r="W1038" s="19">
        <v>0</v>
      </c>
      <c r="X1038" s="19">
        <v>0</v>
      </c>
      <c r="Y1038" s="19">
        <v>0</v>
      </c>
      <c r="Z1038" s="19">
        <v>24</v>
      </c>
      <c r="AA1038" s="33" t="s">
        <v>6016</v>
      </c>
      <c r="AB1038" s="17" t="str">
        <f t="shared" si="160"/>
        <v/>
      </c>
      <c r="AC1038" s="17" t="str">
        <f t="shared" si="161"/>
        <v/>
      </c>
      <c r="AD1038" s="17" t="str">
        <f t="shared" si="162"/>
        <v/>
      </c>
      <c r="AE1038" s="17" t="str">
        <f t="shared" si="163"/>
        <v/>
      </c>
      <c r="AF1038" s="17" t="str">
        <f t="shared" si="164"/>
        <v/>
      </c>
      <c r="AG1038" s="17">
        <f t="shared" si="165"/>
        <v>1</v>
      </c>
      <c r="AH1038" s="17">
        <f t="shared" si="166"/>
        <v>1</v>
      </c>
      <c r="AI1038" s="17" t="str">
        <f t="shared" si="167"/>
        <v/>
      </c>
      <c r="AJ1038" s="17">
        <f t="shared" si="168"/>
        <v>1</v>
      </c>
      <c r="AK1038" s="17">
        <f t="shared" si="169"/>
        <v>3</v>
      </c>
    </row>
    <row r="1039" spans="1:37" s="17" customFormat="1" ht="168" x14ac:dyDescent="0.25">
      <c r="A1039" s="13" t="s">
        <v>6017</v>
      </c>
      <c r="B1039" s="18">
        <v>1036</v>
      </c>
      <c r="C1039" s="15" t="s">
        <v>6018</v>
      </c>
      <c r="D1039" s="15" t="s">
        <v>5978</v>
      </c>
      <c r="E1039" s="16">
        <v>101463</v>
      </c>
      <c r="F1039" s="16">
        <v>101463</v>
      </c>
      <c r="G1039" s="16">
        <v>114308</v>
      </c>
      <c r="H1039" s="15">
        <v>8.1999999999999993</v>
      </c>
      <c r="I1039" s="15">
        <v>8.1999999999999993</v>
      </c>
      <c r="J1039" s="15">
        <v>2</v>
      </c>
      <c r="K1039" s="19" t="s">
        <v>6019</v>
      </c>
      <c r="L1039" s="19">
        <v>7</v>
      </c>
      <c r="M1039" s="19" t="s">
        <v>6020</v>
      </c>
      <c r="N1039" s="19">
        <v>1</v>
      </c>
      <c r="O1039" s="19" t="s">
        <v>6021</v>
      </c>
      <c r="P1039" s="19">
        <v>2</v>
      </c>
      <c r="Q1039" s="19" t="s">
        <v>6022</v>
      </c>
      <c r="R1039" s="19">
        <v>1</v>
      </c>
      <c r="S1039" s="19" t="s">
        <v>6023</v>
      </c>
      <c r="T1039" s="19">
        <v>5</v>
      </c>
      <c r="U1039" s="19" t="s">
        <v>6024</v>
      </c>
      <c r="V1039" s="19">
        <v>24</v>
      </c>
      <c r="W1039" s="19" t="s">
        <v>6025</v>
      </c>
      <c r="X1039" s="19">
        <v>0</v>
      </c>
      <c r="Y1039" s="19" t="s">
        <v>6026</v>
      </c>
      <c r="Z1039" s="19">
        <v>350</v>
      </c>
      <c r="AA1039" s="33" t="s">
        <v>6027</v>
      </c>
      <c r="AB1039" s="17">
        <f t="shared" si="160"/>
        <v>1</v>
      </c>
      <c r="AC1039" s="17">
        <f t="shared" si="161"/>
        <v>1</v>
      </c>
      <c r="AD1039" s="17">
        <f t="shared" si="162"/>
        <v>1</v>
      </c>
      <c r="AE1039" s="17">
        <f t="shared" si="163"/>
        <v>1</v>
      </c>
      <c r="AF1039" s="17">
        <f t="shared" si="164"/>
        <v>1</v>
      </c>
      <c r="AG1039" s="17">
        <f t="shared" si="165"/>
        <v>1</v>
      </c>
      <c r="AH1039" s="17">
        <f t="shared" si="166"/>
        <v>1</v>
      </c>
      <c r="AI1039" s="17" t="str">
        <f t="shared" si="167"/>
        <v/>
      </c>
      <c r="AJ1039" s="17">
        <f t="shared" si="168"/>
        <v>1</v>
      </c>
      <c r="AK1039" s="17">
        <f t="shared" si="169"/>
        <v>8</v>
      </c>
    </row>
    <row r="1040" spans="1:37" s="17" customFormat="1" ht="132" x14ac:dyDescent="0.25">
      <c r="A1040" s="13" t="s">
        <v>6028</v>
      </c>
      <c r="B1040" s="14">
        <v>1037</v>
      </c>
      <c r="C1040" s="15" t="s">
        <v>6029</v>
      </c>
      <c r="D1040" s="15" t="s">
        <v>5978</v>
      </c>
      <c r="E1040" s="16">
        <v>89089</v>
      </c>
      <c r="F1040" s="16">
        <v>89089</v>
      </c>
      <c r="G1040" s="16">
        <v>100368</v>
      </c>
      <c r="H1040" s="15">
        <v>7.2</v>
      </c>
      <c r="I1040" s="15">
        <v>7.2</v>
      </c>
      <c r="J1040" s="15">
        <v>2</v>
      </c>
      <c r="K1040" s="19" t="s">
        <v>6030</v>
      </c>
      <c r="L1040" s="19">
        <v>2</v>
      </c>
      <c r="M1040" s="19" t="s">
        <v>6031</v>
      </c>
      <c r="N1040" s="19">
        <v>0</v>
      </c>
      <c r="O1040" s="19">
        <v>0</v>
      </c>
      <c r="P1040" s="19">
        <v>4</v>
      </c>
      <c r="Q1040" s="19" t="s">
        <v>6032</v>
      </c>
      <c r="R1040" s="19">
        <v>1</v>
      </c>
      <c r="S1040" s="19" t="s">
        <v>563</v>
      </c>
      <c r="T1040" s="19">
        <v>4</v>
      </c>
      <c r="U1040" s="19" t="s">
        <v>6033</v>
      </c>
      <c r="V1040" s="19">
        <v>15</v>
      </c>
      <c r="W1040" s="19" t="s">
        <v>6034</v>
      </c>
      <c r="X1040" s="19">
        <v>1</v>
      </c>
      <c r="Y1040" s="19" t="s">
        <v>6035</v>
      </c>
      <c r="Z1040" s="19">
        <v>5</v>
      </c>
      <c r="AA1040" s="33" t="s">
        <v>6036</v>
      </c>
      <c r="AB1040" s="17">
        <f t="shared" si="160"/>
        <v>1</v>
      </c>
      <c r="AC1040" s="17">
        <f t="shared" si="161"/>
        <v>1</v>
      </c>
      <c r="AD1040" s="17" t="str">
        <f t="shared" si="162"/>
        <v/>
      </c>
      <c r="AE1040" s="17">
        <f t="shared" si="163"/>
        <v>1</v>
      </c>
      <c r="AF1040" s="17">
        <f t="shared" si="164"/>
        <v>1</v>
      </c>
      <c r="AG1040" s="17">
        <f t="shared" si="165"/>
        <v>1</v>
      </c>
      <c r="AH1040" s="17">
        <f t="shared" si="166"/>
        <v>1</v>
      </c>
      <c r="AI1040" s="17">
        <f t="shared" si="167"/>
        <v>1</v>
      </c>
      <c r="AJ1040" s="17">
        <f t="shared" si="168"/>
        <v>1</v>
      </c>
      <c r="AK1040" s="17">
        <f t="shared" si="169"/>
        <v>8</v>
      </c>
    </row>
    <row r="1041" spans="1:37" s="17" customFormat="1" ht="144" x14ac:dyDescent="0.25">
      <c r="A1041" s="13" t="s">
        <v>6037</v>
      </c>
      <c r="B1041" s="18">
        <v>1038</v>
      </c>
      <c r="C1041" s="15" t="s">
        <v>1447</v>
      </c>
      <c r="D1041" s="15" t="s">
        <v>5978</v>
      </c>
      <c r="E1041" s="16">
        <v>9899</v>
      </c>
      <c r="F1041" s="16">
        <v>9899</v>
      </c>
      <c r="G1041" s="16">
        <v>11152</v>
      </c>
      <c r="H1041" s="15">
        <v>0.8</v>
      </c>
      <c r="I1041" s="15">
        <v>0.8</v>
      </c>
      <c r="J1041" s="15">
        <v>0</v>
      </c>
      <c r="K1041" s="19">
        <v>0</v>
      </c>
      <c r="L1041" s="19">
        <v>0</v>
      </c>
      <c r="M1041" s="19">
        <v>0</v>
      </c>
      <c r="N1041" s="19">
        <v>0</v>
      </c>
      <c r="O1041" s="19">
        <v>0</v>
      </c>
      <c r="P1041" s="19">
        <v>1</v>
      </c>
      <c r="Q1041" s="19" t="s">
        <v>6038</v>
      </c>
      <c r="R1041" s="19">
        <v>0</v>
      </c>
      <c r="S1041" s="19">
        <v>0</v>
      </c>
      <c r="T1041" s="19">
        <v>12</v>
      </c>
      <c r="U1041" s="19" t="s">
        <v>6039</v>
      </c>
      <c r="V1041" s="19">
        <v>2</v>
      </c>
      <c r="W1041" s="19" t="s">
        <v>6040</v>
      </c>
      <c r="X1041" s="19">
        <v>0</v>
      </c>
      <c r="Y1041" s="19">
        <v>0</v>
      </c>
      <c r="Z1041" s="19">
        <v>78</v>
      </c>
      <c r="AA1041" s="33" t="s">
        <v>6041</v>
      </c>
      <c r="AB1041" s="17" t="str">
        <f t="shared" si="160"/>
        <v/>
      </c>
      <c r="AC1041" s="17" t="str">
        <f t="shared" si="161"/>
        <v/>
      </c>
      <c r="AD1041" s="17" t="str">
        <f t="shared" si="162"/>
        <v/>
      </c>
      <c r="AE1041" s="17">
        <f t="shared" si="163"/>
        <v>1</v>
      </c>
      <c r="AF1041" s="17" t="str">
        <f t="shared" si="164"/>
        <v/>
      </c>
      <c r="AG1041" s="17">
        <f t="shared" si="165"/>
        <v>1</v>
      </c>
      <c r="AH1041" s="17">
        <f t="shared" si="166"/>
        <v>1</v>
      </c>
      <c r="AI1041" s="17" t="str">
        <f t="shared" si="167"/>
        <v/>
      </c>
      <c r="AJ1041" s="17">
        <f t="shared" si="168"/>
        <v>1</v>
      </c>
      <c r="AK1041" s="17">
        <f t="shared" si="169"/>
        <v>4</v>
      </c>
    </row>
    <row r="1042" spans="1:37" s="17" customFormat="1" ht="108" x14ac:dyDescent="0.25">
      <c r="A1042" s="13" t="s">
        <v>6042</v>
      </c>
      <c r="B1042" s="14">
        <v>1039</v>
      </c>
      <c r="C1042" s="15" t="s">
        <v>6043</v>
      </c>
      <c r="D1042" s="15" t="s">
        <v>5978</v>
      </c>
      <c r="E1042" s="16">
        <v>33408</v>
      </c>
      <c r="F1042" s="16">
        <v>33408</v>
      </c>
      <c r="G1042" s="16">
        <v>37638</v>
      </c>
      <c r="H1042" s="15">
        <v>2.7</v>
      </c>
      <c r="I1042" s="15">
        <v>2.7</v>
      </c>
      <c r="J1042" s="15">
        <v>5</v>
      </c>
      <c r="K1042" s="19" t="s">
        <v>6044</v>
      </c>
      <c r="L1042" s="19">
        <v>0</v>
      </c>
      <c r="M1042" s="19">
        <v>0</v>
      </c>
      <c r="N1042" s="19">
        <v>0</v>
      </c>
      <c r="O1042" s="19">
        <v>0</v>
      </c>
      <c r="P1042" s="19">
        <v>2</v>
      </c>
      <c r="Q1042" s="19" t="s">
        <v>6045</v>
      </c>
      <c r="R1042" s="19">
        <v>0</v>
      </c>
      <c r="S1042" s="19">
        <v>0</v>
      </c>
      <c r="T1042" s="19">
        <v>8</v>
      </c>
      <c r="U1042" s="19" t="s">
        <v>6046</v>
      </c>
      <c r="V1042" s="19">
        <v>7</v>
      </c>
      <c r="W1042" s="19" t="s">
        <v>6047</v>
      </c>
      <c r="X1042" s="19">
        <v>0</v>
      </c>
      <c r="Y1042" s="19">
        <v>0</v>
      </c>
      <c r="Z1042" s="19">
        <v>0</v>
      </c>
      <c r="AA1042" s="33">
        <v>0</v>
      </c>
      <c r="AB1042" s="17">
        <f t="shared" si="160"/>
        <v>1</v>
      </c>
      <c r="AC1042" s="17" t="str">
        <f t="shared" si="161"/>
        <v/>
      </c>
      <c r="AD1042" s="17" t="str">
        <f t="shared" si="162"/>
        <v/>
      </c>
      <c r="AE1042" s="17">
        <f t="shared" si="163"/>
        <v>1</v>
      </c>
      <c r="AF1042" s="17" t="str">
        <f t="shared" si="164"/>
        <v/>
      </c>
      <c r="AG1042" s="17">
        <f t="shared" si="165"/>
        <v>1</v>
      </c>
      <c r="AH1042" s="17">
        <f t="shared" si="166"/>
        <v>1</v>
      </c>
      <c r="AI1042" s="17" t="str">
        <f t="shared" si="167"/>
        <v/>
      </c>
      <c r="AJ1042" s="17" t="str">
        <f t="shared" si="168"/>
        <v/>
      </c>
      <c r="AK1042" s="17">
        <f t="shared" si="169"/>
        <v>4</v>
      </c>
    </row>
    <row r="1043" spans="1:37" s="17" customFormat="1" ht="120" x14ac:dyDescent="0.25">
      <c r="A1043" s="13" t="s">
        <v>6048</v>
      </c>
      <c r="B1043" s="18">
        <v>1040</v>
      </c>
      <c r="C1043" s="15" t="s">
        <v>6049</v>
      </c>
      <c r="D1043" s="15" t="s">
        <v>5978</v>
      </c>
      <c r="E1043" s="16">
        <v>14847</v>
      </c>
      <c r="F1043" s="16">
        <v>14847</v>
      </c>
      <c r="G1043" s="16">
        <v>16728</v>
      </c>
      <c r="H1043" s="15">
        <v>1.2</v>
      </c>
      <c r="I1043" s="15">
        <v>1.2</v>
      </c>
      <c r="J1043" s="15">
        <v>0</v>
      </c>
      <c r="K1043" s="19">
        <v>0</v>
      </c>
      <c r="L1043" s="19">
        <v>0</v>
      </c>
      <c r="M1043" s="19">
        <v>0</v>
      </c>
      <c r="N1043" s="19">
        <v>0</v>
      </c>
      <c r="O1043" s="19">
        <v>0</v>
      </c>
      <c r="P1043" s="19">
        <v>0</v>
      </c>
      <c r="Q1043" s="19">
        <v>0</v>
      </c>
      <c r="R1043" s="19">
        <v>0</v>
      </c>
      <c r="S1043" s="19">
        <v>0</v>
      </c>
      <c r="T1043" s="19">
        <v>10</v>
      </c>
      <c r="U1043" s="19" t="s">
        <v>6050</v>
      </c>
      <c r="V1043" s="19">
        <v>0</v>
      </c>
      <c r="W1043" s="19">
        <v>0</v>
      </c>
      <c r="X1043" s="19">
        <v>0</v>
      </c>
      <c r="Y1043" s="19">
        <v>0</v>
      </c>
      <c r="Z1043" s="19">
        <v>164</v>
      </c>
      <c r="AA1043" s="33" t="s">
        <v>6051</v>
      </c>
      <c r="AB1043" s="17" t="str">
        <f t="shared" si="160"/>
        <v/>
      </c>
      <c r="AC1043" s="17" t="str">
        <f t="shared" si="161"/>
        <v/>
      </c>
      <c r="AD1043" s="17" t="str">
        <f t="shared" si="162"/>
        <v/>
      </c>
      <c r="AE1043" s="17" t="str">
        <f t="shared" si="163"/>
        <v/>
      </c>
      <c r="AF1043" s="17" t="str">
        <f t="shared" si="164"/>
        <v/>
      </c>
      <c r="AG1043" s="17">
        <f t="shared" si="165"/>
        <v>1</v>
      </c>
      <c r="AH1043" s="17" t="str">
        <f t="shared" si="166"/>
        <v/>
      </c>
      <c r="AI1043" s="17" t="str">
        <f t="shared" si="167"/>
        <v/>
      </c>
      <c r="AJ1043" s="17">
        <f t="shared" si="168"/>
        <v>1</v>
      </c>
      <c r="AK1043" s="17">
        <f t="shared" si="169"/>
        <v>2</v>
      </c>
    </row>
    <row r="1044" spans="1:37" s="17" customFormat="1" ht="48" x14ac:dyDescent="0.25">
      <c r="A1044" s="13" t="s">
        <v>6052</v>
      </c>
      <c r="B1044" s="14">
        <v>1041</v>
      </c>
      <c r="C1044" s="15" t="s">
        <v>6053</v>
      </c>
      <c r="D1044" s="15" t="s">
        <v>6054</v>
      </c>
      <c r="E1044" s="16">
        <v>12374</v>
      </c>
      <c r="F1044" s="16">
        <v>12374</v>
      </c>
      <c r="G1044" s="16">
        <v>13940</v>
      </c>
      <c r="H1044" s="15">
        <v>1</v>
      </c>
      <c r="I1044" s="15">
        <v>1</v>
      </c>
      <c r="J1044" s="15">
        <v>3</v>
      </c>
      <c r="K1044" s="19" t="s">
        <v>6055</v>
      </c>
      <c r="L1044" s="19">
        <v>1</v>
      </c>
      <c r="M1044" s="19" t="s">
        <v>820</v>
      </c>
      <c r="N1044" s="19">
        <v>0</v>
      </c>
      <c r="O1044" s="19">
        <v>0</v>
      </c>
      <c r="P1044" s="19">
        <v>0</v>
      </c>
      <c r="Q1044" s="19">
        <v>0</v>
      </c>
      <c r="R1044" s="19">
        <v>0</v>
      </c>
      <c r="S1044" s="19">
        <v>0</v>
      </c>
      <c r="T1044" s="19">
        <v>10</v>
      </c>
      <c r="U1044" s="19" t="s">
        <v>6056</v>
      </c>
      <c r="V1044" s="19">
        <v>0</v>
      </c>
      <c r="W1044" s="19">
        <v>0</v>
      </c>
      <c r="X1044" s="19">
        <v>0</v>
      </c>
      <c r="Y1044" s="19">
        <v>0</v>
      </c>
      <c r="Z1044" s="19">
        <v>53</v>
      </c>
      <c r="AA1044" s="33">
        <v>0</v>
      </c>
      <c r="AB1044" s="17">
        <f t="shared" si="160"/>
        <v>1</v>
      </c>
      <c r="AC1044" s="17">
        <f t="shared" si="161"/>
        <v>1</v>
      </c>
      <c r="AD1044" s="17" t="str">
        <f t="shared" si="162"/>
        <v/>
      </c>
      <c r="AE1044" s="17" t="str">
        <f t="shared" si="163"/>
        <v/>
      </c>
      <c r="AF1044" s="17" t="str">
        <f t="shared" si="164"/>
        <v/>
      </c>
      <c r="AG1044" s="17">
        <f t="shared" si="165"/>
        <v>1</v>
      </c>
      <c r="AH1044" s="17" t="str">
        <f t="shared" si="166"/>
        <v/>
      </c>
      <c r="AI1044" s="17" t="str">
        <f t="shared" si="167"/>
        <v/>
      </c>
      <c r="AJ1044" s="17">
        <f t="shared" si="168"/>
        <v>1</v>
      </c>
      <c r="AK1044" s="17">
        <f t="shared" si="169"/>
        <v>4</v>
      </c>
    </row>
    <row r="1045" spans="1:37" s="17" customFormat="1" x14ac:dyDescent="0.25">
      <c r="A1045" s="13" t="s">
        <v>6057</v>
      </c>
      <c r="B1045" s="18">
        <v>1042</v>
      </c>
      <c r="C1045" s="15" t="s">
        <v>6058</v>
      </c>
      <c r="D1045" s="15" t="s">
        <v>6054</v>
      </c>
      <c r="E1045" s="16">
        <v>18560</v>
      </c>
      <c r="F1045" s="16">
        <v>18560</v>
      </c>
      <c r="G1045" s="16">
        <v>20910</v>
      </c>
      <c r="H1045" s="15">
        <v>1.5</v>
      </c>
      <c r="I1045" s="15">
        <v>1.5</v>
      </c>
      <c r="J1045" s="15">
        <v>1</v>
      </c>
      <c r="K1045" s="19">
        <v>0</v>
      </c>
      <c r="L1045" s="19">
        <v>0</v>
      </c>
      <c r="M1045" s="19">
        <v>0</v>
      </c>
      <c r="N1045" s="19">
        <v>0</v>
      </c>
      <c r="O1045" s="19">
        <v>0</v>
      </c>
      <c r="P1045" s="19">
        <v>0</v>
      </c>
      <c r="Q1045" s="19">
        <v>0</v>
      </c>
      <c r="R1045" s="19">
        <v>0</v>
      </c>
      <c r="S1045" s="19">
        <v>0</v>
      </c>
      <c r="T1045" s="19">
        <v>10</v>
      </c>
      <c r="U1045" s="19">
        <v>0</v>
      </c>
      <c r="V1045" s="19">
        <v>16</v>
      </c>
      <c r="W1045" s="19">
        <v>0</v>
      </c>
      <c r="X1045" s="19">
        <v>0</v>
      </c>
      <c r="Y1045" s="19">
        <v>0</v>
      </c>
      <c r="Z1045" s="19">
        <v>250</v>
      </c>
      <c r="AA1045" s="33">
        <v>0</v>
      </c>
      <c r="AB1045" s="17">
        <f t="shared" si="160"/>
        <v>1</v>
      </c>
      <c r="AC1045" s="17" t="str">
        <f t="shared" si="161"/>
        <v/>
      </c>
      <c r="AD1045" s="17" t="str">
        <f t="shared" si="162"/>
        <v/>
      </c>
      <c r="AE1045" s="17" t="str">
        <f t="shared" si="163"/>
        <v/>
      </c>
      <c r="AF1045" s="17" t="str">
        <f t="shared" si="164"/>
        <v/>
      </c>
      <c r="AG1045" s="17">
        <f t="shared" si="165"/>
        <v>1</v>
      </c>
      <c r="AH1045" s="17">
        <f t="shared" si="166"/>
        <v>1</v>
      </c>
      <c r="AI1045" s="17" t="str">
        <f t="shared" si="167"/>
        <v/>
      </c>
      <c r="AJ1045" s="17">
        <f t="shared" si="168"/>
        <v>1</v>
      </c>
      <c r="AK1045" s="17">
        <f t="shared" si="169"/>
        <v>4</v>
      </c>
    </row>
    <row r="1046" spans="1:37" s="17" customFormat="1" x14ac:dyDescent="0.25">
      <c r="A1046" s="13" t="s">
        <v>6059</v>
      </c>
      <c r="B1046" s="14">
        <v>1043</v>
      </c>
      <c r="C1046" s="15" t="s">
        <v>6060</v>
      </c>
      <c r="D1046" s="15" t="s">
        <v>6054</v>
      </c>
      <c r="E1046" s="16">
        <v>49494</v>
      </c>
      <c r="F1046" s="16">
        <v>49494</v>
      </c>
      <c r="G1046" s="16">
        <v>55760</v>
      </c>
      <c r="H1046" s="15">
        <v>4</v>
      </c>
      <c r="I1046" s="15">
        <v>4</v>
      </c>
      <c r="J1046" s="15">
        <v>2</v>
      </c>
      <c r="K1046" s="19" t="s">
        <v>4098</v>
      </c>
      <c r="L1046" s="19">
        <v>1</v>
      </c>
      <c r="M1046" s="19" t="s">
        <v>820</v>
      </c>
      <c r="N1046" s="19">
        <v>1</v>
      </c>
      <c r="O1046" s="19" t="s">
        <v>6061</v>
      </c>
      <c r="P1046" s="19">
        <v>0</v>
      </c>
      <c r="Q1046" s="19">
        <v>0</v>
      </c>
      <c r="R1046" s="19">
        <v>1</v>
      </c>
      <c r="S1046" s="19" t="s">
        <v>6062</v>
      </c>
      <c r="T1046" s="19">
        <v>21</v>
      </c>
      <c r="U1046" s="19">
        <v>0</v>
      </c>
      <c r="V1046" s="19">
        <v>10</v>
      </c>
      <c r="W1046" s="19">
        <v>0</v>
      </c>
      <c r="X1046" s="19">
        <v>0</v>
      </c>
      <c r="Y1046" s="19">
        <v>0</v>
      </c>
      <c r="Z1046" s="19">
        <v>150</v>
      </c>
      <c r="AA1046" s="33">
        <v>0</v>
      </c>
      <c r="AB1046" s="17">
        <f t="shared" si="160"/>
        <v>1</v>
      </c>
      <c r="AC1046" s="17">
        <f t="shared" si="161"/>
        <v>1</v>
      </c>
      <c r="AD1046" s="17">
        <f t="shared" si="162"/>
        <v>1</v>
      </c>
      <c r="AE1046" s="17" t="str">
        <f t="shared" si="163"/>
        <v/>
      </c>
      <c r="AF1046" s="17">
        <f t="shared" si="164"/>
        <v>1</v>
      </c>
      <c r="AG1046" s="17">
        <f t="shared" si="165"/>
        <v>1</v>
      </c>
      <c r="AH1046" s="17">
        <f t="shared" si="166"/>
        <v>1</v>
      </c>
      <c r="AI1046" s="17" t="str">
        <f t="shared" si="167"/>
        <v/>
      </c>
      <c r="AJ1046" s="17">
        <f t="shared" si="168"/>
        <v>1</v>
      </c>
      <c r="AK1046" s="17">
        <f t="shared" si="169"/>
        <v>7</v>
      </c>
    </row>
    <row r="1047" spans="1:37" s="17" customFormat="1" x14ac:dyDescent="0.25">
      <c r="A1047" s="13" t="s">
        <v>6063</v>
      </c>
      <c r="B1047" s="18">
        <v>1044</v>
      </c>
      <c r="C1047" s="15" t="s">
        <v>6064</v>
      </c>
      <c r="D1047" s="15" t="s">
        <v>6054</v>
      </c>
      <c r="E1047" s="16">
        <v>18560</v>
      </c>
      <c r="F1047" s="16">
        <v>18560</v>
      </c>
      <c r="G1047" s="16">
        <v>20910</v>
      </c>
      <c r="H1047" s="15">
        <v>1.5</v>
      </c>
      <c r="I1047" s="15">
        <v>1.5</v>
      </c>
      <c r="J1047" s="15">
        <v>0</v>
      </c>
      <c r="K1047" s="19">
        <v>0</v>
      </c>
      <c r="L1047" s="19">
        <v>0</v>
      </c>
      <c r="M1047" s="19">
        <v>0</v>
      </c>
      <c r="N1047" s="19">
        <v>0</v>
      </c>
      <c r="O1047" s="19">
        <v>0</v>
      </c>
      <c r="P1047" s="19">
        <v>0</v>
      </c>
      <c r="Q1047" s="19">
        <v>0</v>
      </c>
      <c r="R1047" s="19">
        <v>1</v>
      </c>
      <c r="S1047" s="19" t="s">
        <v>6065</v>
      </c>
      <c r="T1047" s="19">
        <v>20</v>
      </c>
      <c r="U1047" s="19">
        <v>0</v>
      </c>
      <c r="V1047" s="19">
        <v>0</v>
      </c>
      <c r="W1047" s="19">
        <v>0</v>
      </c>
      <c r="X1047" s="19">
        <v>0</v>
      </c>
      <c r="Y1047" s="19">
        <v>0</v>
      </c>
      <c r="Z1047" s="19">
        <v>145</v>
      </c>
      <c r="AA1047" s="33">
        <v>0</v>
      </c>
      <c r="AB1047" s="17" t="str">
        <f t="shared" si="160"/>
        <v/>
      </c>
      <c r="AC1047" s="17" t="str">
        <f t="shared" si="161"/>
        <v/>
      </c>
      <c r="AD1047" s="17" t="str">
        <f t="shared" si="162"/>
        <v/>
      </c>
      <c r="AE1047" s="17" t="str">
        <f t="shared" si="163"/>
        <v/>
      </c>
      <c r="AF1047" s="17">
        <f t="shared" si="164"/>
        <v>1</v>
      </c>
      <c r="AG1047" s="17">
        <f t="shared" si="165"/>
        <v>1</v>
      </c>
      <c r="AH1047" s="17" t="str">
        <f t="shared" si="166"/>
        <v/>
      </c>
      <c r="AI1047" s="17" t="str">
        <f t="shared" si="167"/>
        <v/>
      </c>
      <c r="AJ1047" s="17">
        <f t="shared" si="168"/>
        <v>1</v>
      </c>
      <c r="AK1047" s="17">
        <f t="shared" si="169"/>
        <v>3</v>
      </c>
    </row>
    <row r="1048" spans="1:37" s="17" customFormat="1" x14ac:dyDescent="0.25">
      <c r="A1048" s="13" t="s">
        <v>6066</v>
      </c>
      <c r="B1048" s="14">
        <v>1045</v>
      </c>
      <c r="C1048" s="15" t="s">
        <v>2198</v>
      </c>
      <c r="D1048" s="15" t="s">
        <v>6067</v>
      </c>
      <c r="E1048" s="16">
        <v>30196</v>
      </c>
      <c r="F1048" s="16">
        <v>30196</v>
      </c>
      <c r="G1048" s="16">
        <v>33336</v>
      </c>
      <c r="H1048" s="15">
        <v>2.4</v>
      </c>
      <c r="I1048" s="15">
        <v>2.4</v>
      </c>
      <c r="J1048" s="15">
        <v>3</v>
      </c>
      <c r="K1048" s="19" t="s">
        <v>6068</v>
      </c>
      <c r="L1048" s="19">
        <v>2</v>
      </c>
      <c r="M1048" s="19" t="s">
        <v>6069</v>
      </c>
      <c r="N1048" s="19">
        <v>0</v>
      </c>
      <c r="O1048" s="19">
        <v>0</v>
      </c>
      <c r="P1048" s="19">
        <v>0</v>
      </c>
      <c r="Q1048" s="19">
        <v>0</v>
      </c>
      <c r="R1048" s="19">
        <v>0</v>
      </c>
      <c r="S1048" s="19">
        <v>0</v>
      </c>
      <c r="T1048" s="19">
        <v>32</v>
      </c>
      <c r="U1048" s="19">
        <v>0</v>
      </c>
      <c r="V1048" s="19">
        <v>8</v>
      </c>
      <c r="W1048" s="19">
        <v>0</v>
      </c>
      <c r="X1048" s="19">
        <v>1</v>
      </c>
      <c r="Y1048" s="19">
        <v>0</v>
      </c>
      <c r="Z1048" s="19">
        <v>1020</v>
      </c>
      <c r="AA1048" s="33">
        <v>0</v>
      </c>
      <c r="AB1048" s="17">
        <f t="shared" si="160"/>
        <v>1</v>
      </c>
      <c r="AC1048" s="17">
        <f t="shared" si="161"/>
        <v>1</v>
      </c>
      <c r="AD1048" s="17" t="str">
        <f t="shared" si="162"/>
        <v/>
      </c>
      <c r="AE1048" s="17" t="str">
        <f t="shared" si="163"/>
        <v/>
      </c>
      <c r="AF1048" s="17" t="str">
        <f t="shared" si="164"/>
        <v/>
      </c>
      <c r="AG1048" s="17">
        <f t="shared" si="165"/>
        <v>1</v>
      </c>
      <c r="AH1048" s="17">
        <f t="shared" si="166"/>
        <v>1</v>
      </c>
      <c r="AI1048" s="17">
        <f t="shared" si="167"/>
        <v>1</v>
      </c>
      <c r="AJ1048" s="17">
        <f t="shared" si="168"/>
        <v>1</v>
      </c>
      <c r="AK1048" s="17">
        <f t="shared" si="169"/>
        <v>6</v>
      </c>
    </row>
    <row r="1049" spans="1:37" s="17" customFormat="1" ht="24" x14ac:dyDescent="0.25">
      <c r="A1049" s="13" t="s">
        <v>6070</v>
      </c>
      <c r="B1049" s="18">
        <v>1046</v>
      </c>
      <c r="C1049" s="15" t="s">
        <v>6071</v>
      </c>
      <c r="D1049" s="15" t="s">
        <v>6067</v>
      </c>
      <c r="E1049" s="16">
        <v>23360</v>
      </c>
      <c r="F1049" s="16">
        <v>23360</v>
      </c>
      <c r="G1049" s="16">
        <v>26891</v>
      </c>
      <c r="H1049" s="15">
        <v>1.9</v>
      </c>
      <c r="I1049" s="15">
        <v>1.9</v>
      </c>
      <c r="J1049" s="15">
        <v>1</v>
      </c>
      <c r="K1049" s="19" t="s">
        <v>6072</v>
      </c>
      <c r="L1049" s="19">
        <v>0</v>
      </c>
      <c r="M1049" s="19">
        <v>0</v>
      </c>
      <c r="N1049" s="19">
        <v>0</v>
      </c>
      <c r="O1049" s="19">
        <v>0</v>
      </c>
      <c r="P1049" s="19">
        <v>2</v>
      </c>
      <c r="Q1049" s="19" t="s">
        <v>6073</v>
      </c>
      <c r="R1049" s="19">
        <v>0</v>
      </c>
      <c r="S1049" s="19">
        <v>0</v>
      </c>
      <c r="T1049" s="19">
        <v>39</v>
      </c>
      <c r="U1049" s="19">
        <v>0</v>
      </c>
      <c r="V1049" s="19">
        <v>14</v>
      </c>
      <c r="W1049" s="19">
        <v>0</v>
      </c>
      <c r="X1049" s="19">
        <v>1</v>
      </c>
      <c r="Y1049" s="19">
        <v>0</v>
      </c>
      <c r="Z1049" s="19">
        <v>1587</v>
      </c>
      <c r="AA1049" s="33">
        <v>0</v>
      </c>
      <c r="AB1049" s="17">
        <f t="shared" si="160"/>
        <v>1</v>
      </c>
      <c r="AC1049" s="17" t="str">
        <f t="shared" si="161"/>
        <v/>
      </c>
      <c r="AD1049" s="17" t="str">
        <f t="shared" si="162"/>
        <v/>
      </c>
      <c r="AE1049" s="17">
        <f t="shared" si="163"/>
        <v>1</v>
      </c>
      <c r="AF1049" s="17" t="str">
        <f t="shared" si="164"/>
        <v/>
      </c>
      <c r="AG1049" s="17">
        <f t="shared" si="165"/>
        <v>1</v>
      </c>
      <c r="AH1049" s="17">
        <f t="shared" si="166"/>
        <v>1</v>
      </c>
      <c r="AI1049" s="17">
        <f t="shared" si="167"/>
        <v>1</v>
      </c>
      <c r="AJ1049" s="17">
        <f t="shared" si="168"/>
        <v>1</v>
      </c>
      <c r="AK1049" s="17">
        <f t="shared" si="169"/>
        <v>6</v>
      </c>
    </row>
    <row r="1050" spans="1:37" s="17" customFormat="1" ht="48" x14ac:dyDescent="0.25">
      <c r="A1050" s="13" t="s">
        <v>6074</v>
      </c>
      <c r="B1050" s="14">
        <v>1047</v>
      </c>
      <c r="C1050" s="15" t="s">
        <v>6075</v>
      </c>
      <c r="D1050" s="15" t="s">
        <v>6067</v>
      </c>
      <c r="E1050" s="16">
        <v>246082</v>
      </c>
      <c r="F1050" s="16">
        <v>246082</v>
      </c>
      <c r="G1050" s="16">
        <v>276911</v>
      </c>
      <c r="H1050" s="15">
        <v>19.899999999999999</v>
      </c>
      <c r="I1050" s="15">
        <v>19.899999999999999</v>
      </c>
      <c r="J1050" s="15">
        <v>3</v>
      </c>
      <c r="K1050" s="19" t="s">
        <v>6076</v>
      </c>
      <c r="L1050" s="19">
        <v>0</v>
      </c>
      <c r="M1050" s="19">
        <v>0</v>
      </c>
      <c r="N1050" s="19">
        <v>0</v>
      </c>
      <c r="O1050" s="19">
        <v>0</v>
      </c>
      <c r="P1050" s="19">
        <v>7</v>
      </c>
      <c r="Q1050" s="19" t="s">
        <v>6077</v>
      </c>
      <c r="R1050" s="19">
        <v>0</v>
      </c>
      <c r="S1050" s="19">
        <v>0</v>
      </c>
      <c r="T1050" s="19">
        <v>115</v>
      </c>
      <c r="U1050" s="19">
        <v>0</v>
      </c>
      <c r="V1050" s="19">
        <v>20</v>
      </c>
      <c r="W1050" s="19">
        <v>0</v>
      </c>
      <c r="X1050" s="19">
        <v>1</v>
      </c>
      <c r="Y1050" s="19">
        <v>0</v>
      </c>
      <c r="Z1050" s="19">
        <v>8003</v>
      </c>
      <c r="AA1050" s="33">
        <v>0</v>
      </c>
      <c r="AB1050" s="17">
        <f t="shared" si="160"/>
        <v>1</v>
      </c>
      <c r="AC1050" s="17" t="str">
        <f t="shared" si="161"/>
        <v/>
      </c>
      <c r="AD1050" s="17" t="str">
        <f t="shared" si="162"/>
        <v/>
      </c>
      <c r="AE1050" s="17">
        <f t="shared" si="163"/>
        <v>1</v>
      </c>
      <c r="AF1050" s="17" t="str">
        <f t="shared" si="164"/>
        <v/>
      </c>
      <c r="AG1050" s="17">
        <f t="shared" si="165"/>
        <v>1</v>
      </c>
      <c r="AH1050" s="17">
        <f t="shared" si="166"/>
        <v>1</v>
      </c>
      <c r="AI1050" s="17">
        <f t="shared" si="167"/>
        <v>1</v>
      </c>
      <c r="AJ1050" s="17">
        <f t="shared" si="168"/>
        <v>1</v>
      </c>
      <c r="AK1050" s="17">
        <f t="shared" si="169"/>
        <v>6</v>
      </c>
    </row>
    <row r="1051" spans="1:37" s="17" customFormat="1" ht="24" x14ac:dyDescent="0.25">
      <c r="A1051" s="13" t="s">
        <v>6078</v>
      </c>
      <c r="B1051" s="18">
        <v>1048</v>
      </c>
      <c r="C1051" s="15" t="s">
        <v>6079</v>
      </c>
      <c r="D1051" s="15" t="s">
        <v>6067</v>
      </c>
      <c r="E1051" s="16">
        <v>14110</v>
      </c>
      <c r="F1051" s="16">
        <v>14110</v>
      </c>
      <c r="G1051" s="16">
        <v>15279</v>
      </c>
      <c r="H1051" s="15">
        <v>1.1000000000000001</v>
      </c>
      <c r="I1051" s="15">
        <v>1.1000000000000001</v>
      </c>
      <c r="J1051" s="15">
        <v>1</v>
      </c>
      <c r="K1051" s="19">
        <v>0</v>
      </c>
      <c r="L1051" s="19">
        <v>0</v>
      </c>
      <c r="M1051" s="19">
        <v>0</v>
      </c>
      <c r="N1051" s="19">
        <v>0</v>
      </c>
      <c r="O1051" s="19">
        <v>0</v>
      </c>
      <c r="P1051" s="19">
        <v>0</v>
      </c>
      <c r="Q1051" s="19">
        <v>0</v>
      </c>
      <c r="R1051" s="19">
        <v>1</v>
      </c>
      <c r="S1051" s="19" t="s">
        <v>6080</v>
      </c>
      <c r="T1051" s="19">
        <v>8</v>
      </c>
      <c r="U1051" s="19">
        <v>0</v>
      </c>
      <c r="V1051" s="19">
        <v>3</v>
      </c>
      <c r="W1051" s="19">
        <v>0</v>
      </c>
      <c r="X1051" s="19">
        <v>0</v>
      </c>
      <c r="Y1051" s="19">
        <v>0</v>
      </c>
      <c r="Z1051" s="19">
        <v>718</v>
      </c>
      <c r="AA1051" s="33">
        <v>0</v>
      </c>
      <c r="AB1051" s="17">
        <f t="shared" si="160"/>
        <v>1</v>
      </c>
      <c r="AC1051" s="17" t="str">
        <f t="shared" si="161"/>
        <v/>
      </c>
      <c r="AD1051" s="17" t="str">
        <f t="shared" si="162"/>
        <v/>
      </c>
      <c r="AE1051" s="17" t="str">
        <f t="shared" si="163"/>
        <v/>
      </c>
      <c r="AF1051" s="17">
        <f t="shared" si="164"/>
        <v>1</v>
      </c>
      <c r="AG1051" s="17">
        <f t="shared" si="165"/>
        <v>1</v>
      </c>
      <c r="AH1051" s="17">
        <f t="shared" si="166"/>
        <v>1</v>
      </c>
      <c r="AI1051" s="17" t="str">
        <f t="shared" si="167"/>
        <v/>
      </c>
      <c r="AJ1051" s="17">
        <f t="shared" si="168"/>
        <v>1</v>
      </c>
      <c r="AK1051" s="17">
        <f t="shared" si="169"/>
        <v>5</v>
      </c>
    </row>
    <row r="1052" spans="1:37" s="17" customFormat="1" ht="60" x14ac:dyDescent="0.25">
      <c r="A1052" s="13" t="s">
        <v>6081</v>
      </c>
      <c r="B1052" s="14">
        <v>1049</v>
      </c>
      <c r="C1052" s="15" t="s">
        <v>6082</v>
      </c>
      <c r="D1052" s="15" t="s">
        <v>6067</v>
      </c>
      <c r="E1052" s="16">
        <v>19648</v>
      </c>
      <c r="F1052" s="16">
        <v>19648</v>
      </c>
      <c r="G1052" s="16">
        <v>22724</v>
      </c>
      <c r="H1052" s="15">
        <v>1.6</v>
      </c>
      <c r="I1052" s="15">
        <v>1.6</v>
      </c>
      <c r="J1052" s="15">
        <v>1</v>
      </c>
      <c r="K1052" s="19" t="s">
        <v>6083</v>
      </c>
      <c r="L1052" s="19">
        <v>1</v>
      </c>
      <c r="M1052" s="19" t="s">
        <v>6084</v>
      </c>
      <c r="N1052" s="19">
        <v>0</v>
      </c>
      <c r="O1052" s="19">
        <v>0</v>
      </c>
      <c r="P1052" s="19">
        <v>2</v>
      </c>
      <c r="Q1052" s="19" t="s">
        <v>6085</v>
      </c>
      <c r="R1052" s="19">
        <v>5</v>
      </c>
      <c r="S1052" s="19" t="s">
        <v>6086</v>
      </c>
      <c r="T1052" s="19">
        <v>79</v>
      </c>
      <c r="U1052" s="19">
        <v>0</v>
      </c>
      <c r="V1052" s="19">
        <v>6</v>
      </c>
      <c r="W1052" s="19">
        <v>0</v>
      </c>
      <c r="X1052" s="19">
        <v>0</v>
      </c>
      <c r="Y1052" s="19">
        <v>0</v>
      </c>
      <c r="Z1052" s="19">
        <v>2215</v>
      </c>
      <c r="AA1052" s="33">
        <v>0</v>
      </c>
      <c r="AB1052" s="17">
        <f t="shared" si="160"/>
        <v>1</v>
      </c>
      <c r="AC1052" s="17">
        <f t="shared" si="161"/>
        <v>1</v>
      </c>
      <c r="AD1052" s="17" t="str">
        <f t="shared" si="162"/>
        <v/>
      </c>
      <c r="AE1052" s="17">
        <f t="shared" si="163"/>
        <v>1</v>
      </c>
      <c r="AF1052" s="17">
        <f t="shared" si="164"/>
        <v>1</v>
      </c>
      <c r="AG1052" s="17">
        <f t="shared" si="165"/>
        <v>1</v>
      </c>
      <c r="AH1052" s="17">
        <f t="shared" si="166"/>
        <v>1</v>
      </c>
      <c r="AI1052" s="17" t="str">
        <f t="shared" si="167"/>
        <v/>
      </c>
      <c r="AJ1052" s="17">
        <f t="shared" si="168"/>
        <v>1</v>
      </c>
      <c r="AK1052" s="17">
        <f t="shared" si="169"/>
        <v>7</v>
      </c>
    </row>
    <row r="1053" spans="1:37" s="17" customFormat="1" x14ac:dyDescent="0.25">
      <c r="A1053" s="13" t="s">
        <v>6087</v>
      </c>
      <c r="B1053" s="18">
        <v>1050</v>
      </c>
      <c r="C1053" s="15" t="s">
        <v>6088</v>
      </c>
      <c r="D1053" s="15" t="s">
        <v>6067</v>
      </c>
      <c r="E1053" s="16">
        <v>24597</v>
      </c>
      <c r="F1053" s="16">
        <v>24597</v>
      </c>
      <c r="G1053" s="16">
        <v>28280</v>
      </c>
      <c r="H1053" s="15">
        <v>2</v>
      </c>
      <c r="I1053" s="15">
        <v>2</v>
      </c>
      <c r="J1053" s="15">
        <v>1</v>
      </c>
      <c r="K1053" s="19">
        <v>0</v>
      </c>
      <c r="L1053" s="19">
        <v>0</v>
      </c>
      <c r="M1053" s="19">
        <v>0</v>
      </c>
      <c r="N1053" s="19">
        <v>0</v>
      </c>
      <c r="O1053" s="19">
        <v>0</v>
      </c>
      <c r="P1053" s="19">
        <v>0</v>
      </c>
      <c r="Q1053" s="19">
        <v>0</v>
      </c>
      <c r="R1053" s="19">
        <v>1</v>
      </c>
      <c r="S1053" s="19" t="s">
        <v>6089</v>
      </c>
      <c r="T1053" s="19">
        <v>62</v>
      </c>
      <c r="U1053" s="19">
        <v>0</v>
      </c>
      <c r="V1053" s="19">
        <v>13</v>
      </c>
      <c r="W1053" s="19">
        <v>0</v>
      </c>
      <c r="X1053" s="19">
        <v>0</v>
      </c>
      <c r="Y1053" s="19">
        <v>0</v>
      </c>
      <c r="Z1053" s="19">
        <v>504</v>
      </c>
      <c r="AA1053" s="33">
        <v>0</v>
      </c>
      <c r="AB1053" s="17">
        <f t="shared" si="160"/>
        <v>1</v>
      </c>
      <c r="AC1053" s="17" t="str">
        <f t="shared" si="161"/>
        <v/>
      </c>
      <c r="AD1053" s="17" t="str">
        <f t="shared" si="162"/>
        <v/>
      </c>
      <c r="AE1053" s="17" t="str">
        <f t="shared" si="163"/>
        <v/>
      </c>
      <c r="AF1053" s="17">
        <f t="shared" si="164"/>
        <v>1</v>
      </c>
      <c r="AG1053" s="17">
        <f t="shared" si="165"/>
        <v>1</v>
      </c>
      <c r="AH1053" s="17">
        <f t="shared" si="166"/>
        <v>1</v>
      </c>
      <c r="AI1053" s="17" t="str">
        <f t="shared" si="167"/>
        <v/>
      </c>
      <c r="AJ1053" s="17">
        <f t="shared" si="168"/>
        <v>1</v>
      </c>
      <c r="AK1053" s="17">
        <f t="shared" si="169"/>
        <v>5</v>
      </c>
    </row>
    <row r="1054" spans="1:37" s="17" customFormat="1" ht="24" x14ac:dyDescent="0.25">
      <c r="A1054" s="13" t="s">
        <v>6090</v>
      </c>
      <c r="B1054" s="14">
        <v>1051</v>
      </c>
      <c r="C1054" s="15" t="s">
        <v>6091</v>
      </c>
      <c r="D1054" s="15" t="s">
        <v>6067</v>
      </c>
      <c r="E1054" s="16">
        <v>23360</v>
      </c>
      <c r="F1054" s="16">
        <v>23360</v>
      </c>
      <c r="G1054" s="16">
        <v>26391</v>
      </c>
      <c r="H1054" s="15">
        <v>1.9</v>
      </c>
      <c r="I1054" s="15">
        <v>1.9</v>
      </c>
      <c r="J1054" s="15">
        <v>4</v>
      </c>
      <c r="K1054" s="19" t="s">
        <v>6092</v>
      </c>
      <c r="L1054" s="19">
        <v>1</v>
      </c>
      <c r="M1054" s="19" t="s">
        <v>6093</v>
      </c>
      <c r="N1054" s="19">
        <v>0</v>
      </c>
      <c r="O1054" s="19">
        <v>0</v>
      </c>
      <c r="P1054" s="19">
        <v>3</v>
      </c>
      <c r="Q1054" s="19" t="s">
        <v>6094</v>
      </c>
      <c r="R1054" s="19">
        <v>0</v>
      </c>
      <c r="S1054" s="19">
        <v>0</v>
      </c>
      <c r="T1054" s="19">
        <v>52</v>
      </c>
      <c r="U1054" s="19">
        <v>0</v>
      </c>
      <c r="V1054" s="19">
        <v>10</v>
      </c>
      <c r="W1054" s="19">
        <v>0</v>
      </c>
      <c r="X1054" s="19">
        <v>0</v>
      </c>
      <c r="Y1054" s="19">
        <v>0</v>
      </c>
      <c r="Z1054" s="19">
        <v>1215</v>
      </c>
      <c r="AA1054" s="33">
        <v>0</v>
      </c>
      <c r="AB1054" s="17">
        <f t="shared" si="160"/>
        <v>1</v>
      </c>
      <c r="AC1054" s="17">
        <f t="shared" si="161"/>
        <v>1</v>
      </c>
      <c r="AD1054" s="17" t="str">
        <f t="shared" si="162"/>
        <v/>
      </c>
      <c r="AE1054" s="17">
        <f t="shared" si="163"/>
        <v>1</v>
      </c>
      <c r="AF1054" s="17" t="str">
        <f t="shared" si="164"/>
        <v/>
      </c>
      <c r="AG1054" s="17">
        <f t="shared" si="165"/>
        <v>1</v>
      </c>
      <c r="AH1054" s="17">
        <f t="shared" si="166"/>
        <v>1</v>
      </c>
      <c r="AI1054" s="17" t="str">
        <f t="shared" si="167"/>
        <v/>
      </c>
      <c r="AJ1054" s="17">
        <f t="shared" si="168"/>
        <v>1</v>
      </c>
      <c r="AK1054" s="17">
        <f t="shared" si="169"/>
        <v>6</v>
      </c>
    </row>
    <row r="1055" spans="1:37" s="17" customFormat="1" ht="36" x14ac:dyDescent="0.25">
      <c r="A1055" s="13" t="s">
        <v>6095</v>
      </c>
      <c r="B1055" s="18">
        <v>1052</v>
      </c>
      <c r="C1055" s="15" t="s">
        <v>6096</v>
      </c>
      <c r="D1055" s="15" t="s">
        <v>6067</v>
      </c>
      <c r="E1055" s="16">
        <v>22122</v>
      </c>
      <c r="F1055" s="16">
        <v>22122</v>
      </c>
      <c r="G1055" s="16">
        <v>25002</v>
      </c>
      <c r="H1055" s="15">
        <v>1.8</v>
      </c>
      <c r="I1055" s="15">
        <v>1.8</v>
      </c>
      <c r="J1055" s="15">
        <v>2</v>
      </c>
      <c r="K1055" s="19" t="s">
        <v>6097</v>
      </c>
      <c r="L1055" s="19">
        <v>2</v>
      </c>
      <c r="M1055" s="19" t="s">
        <v>6098</v>
      </c>
      <c r="N1055" s="19">
        <v>0</v>
      </c>
      <c r="O1055" s="19">
        <v>0</v>
      </c>
      <c r="P1055" s="19">
        <v>3</v>
      </c>
      <c r="Q1055" s="19" t="s">
        <v>6099</v>
      </c>
      <c r="R1055" s="19">
        <v>3</v>
      </c>
      <c r="S1055" s="19" t="s">
        <v>6099</v>
      </c>
      <c r="T1055" s="19">
        <v>55</v>
      </c>
      <c r="U1055" s="19">
        <v>0</v>
      </c>
      <c r="V1055" s="19">
        <v>13</v>
      </c>
      <c r="W1055" s="19">
        <v>0</v>
      </c>
      <c r="X1055" s="19">
        <v>0</v>
      </c>
      <c r="Y1055" s="19">
        <v>0</v>
      </c>
      <c r="Z1055" s="19">
        <v>369</v>
      </c>
      <c r="AA1055" s="33">
        <v>0</v>
      </c>
      <c r="AB1055" s="17">
        <f t="shared" si="160"/>
        <v>1</v>
      </c>
      <c r="AC1055" s="17">
        <f t="shared" si="161"/>
        <v>1</v>
      </c>
      <c r="AD1055" s="17" t="str">
        <f t="shared" si="162"/>
        <v/>
      </c>
      <c r="AE1055" s="17">
        <f t="shared" si="163"/>
        <v>1</v>
      </c>
      <c r="AF1055" s="17">
        <f t="shared" si="164"/>
        <v>1</v>
      </c>
      <c r="AG1055" s="17">
        <f t="shared" si="165"/>
        <v>1</v>
      </c>
      <c r="AH1055" s="17">
        <f t="shared" si="166"/>
        <v>1</v>
      </c>
      <c r="AI1055" s="17" t="str">
        <f t="shared" si="167"/>
        <v/>
      </c>
      <c r="AJ1055" s="17">
        <f t="shared" si="168"/>
        <v>1</v>
      </c>
      <c r="AK1055" s="17">
        <f t="shared" si="169"/>
        <v>7</v>
      </c>
    </row>
    <row r="1056" spans="1:37" s="17" customFormat="1" ht="48" x14ac:dyDescent="0.25">
      <c r="A1056" s="13" t="s">
        <v>6100</v>
      </c>
      <c r="B1056" s="14">
        <v>1053</v>
      </c>
      <c r="C1056" s="15" t="s">
        <v>3487</v>
      </c>
      <c r="D1056" s="15" t="s">
        <v>6067</v>
      </c>
      <c r="E1056" s="16">
        <v>24010</v>
      </c>
      <c r="F1056" s="16">
        <v>24010</v>
      </c>
      <c r="G1056" s="16">
        <v>26391</v>
      </c>
      <c r="H1056" s="15">
        <v>1.9</v>
      </c>
      <c r="I1056" s="15">
        <v>1.9</v>
      </c>
      <c r="J1056" s="15">
        <v>4</v>
      </c>
      <c r="K1056" s="19" t="s">
        <v>6101</v>
      </c>
      <c r="L1056" s="19">
        <v>1</v>
      </c>
      <c r="M1056" s="19" t="s">
        <v>6102</v>
      </c>
      <c r="N1056" s="19">
        <v>0</v>
      </c>
      <c r="O1056" s="19">
        <v>0</v>
      </c>
      <c r="P1056" s="19">
        <v>4</v>
      </c>
      <c r="Q1056" s="19" t="s">
        <v>6103</v>
      </c>
      <c r="R1056" s="19">
        <v>1</v>
      </c>
      <c r="S1056" s="19" t="s">
        <v>6104</v>
      </c>
      <c r="T1056" s="19">
        <v>57</v>
      </c>
      <c r="U1056" s="19">
        <v>0</v>
      </c>
      <c r="V1056" s="19">
        <v>7</v>
      </c>
      <c r="W1056" s="19">
        <v>0</v>
      </c>
      <c r="X1056" s="19">
        <v>0</v>
      </c>
      <c r="Y1056" s="19">
        <v>0</v>
      </c>
      <c r="Z1056" s="19">
        <v>278</v>
      </c>
      <c r="AA1056" s="33">
        <v>0</v>
      </c>
      <c r="AB1056" s="17">
        <f t="shared" si="160"/>
        <v>1</v>
      </c>
      <c r="AC1056" s="17">
        <f t="shared" si="161"/>
        <v>1</v>
      </c>
      <c r="AD1056" s="17" t="str">
        <f t="shared" si="162"/>
        <v/>
      </c>
      <c r="AE1056" s="17">
        <f t="shared" si="163"/>
        <v>1</v>
      </c>
      <c r="AF1056" s="17">
        <f t="shared" si="164"/>
        <v>1</v>
      </c>
      <c r="AG1056" s="17">
        <f t="shared" si="165"/>
        <v>1</v>
      </c>
      <c r="AH1056" s="17">
        <f t="shared" si="166"/>
        <v>1</v>
      </c>
      <c r="AI1056" s="17" t="str">
        <f t="shared" si="167"/>
        <v/>
      </c>
      <c r="AJ1056" s="17">
        <f t="shared" si="168"/>
        <v>1</v>
      </c>
      <c r="AK1056" s="17">
        <f t="shared" si="169"/>
        <v>7</v>
      </c>
    </row>
    <row r="1057" spans="1:37" s="17" customFormat="1" x14ac:dyDescent="0.25">
      <c r="A1057" s="13" t="s">
        <v>6105</v>
      </c>
      <c r="B1057" s="18">
        <v>1054</v>
      </c>
      <c r="C1057" s="15" t="s">
        <v>6106</v>
      </c>
      <c r="D1057" s="15" t="s">
        <v>6067</v>
      </c>
      <c r="E1057" s="16">
        <v>19648</v>
      </c>
      <c r="F1057" s="16">
        <v>19648</v>
      </c>
      <c r="G1057" s="16">
        <v>22224</v>
      </c>
      <c r="H1057" s="15">
        <v>1.6</v>
      </c>
      <c r="I1057" s="15">
        <v>1.6</v>
      </c>
      <c r="J1057" s="15">
        <v>1</v>
      </c>
      <c r="K1057" s="19">
        <v>0</v>
      </c>
      <c r="L1057" s="19">
        <v>0</v>
      </c>
      <c r="M1057" s="19">
        <v>0</v>
      </c>
      <c r="N1057" s="19">
        <v>0</v>
      </c>
      <c r="O1057" s="19">
        <v>0</v>
      </c>
      <c r="P1057" s="19">
        <v>0</v>
      </c>
      <c r="Q1057" s="19">
        <v>0</v>
      </c>
      <c r="R1057" s="19">
        <v>0</v>
      </c>
      <c r="S1057" s="19">
        <v>0</v>
      </c>
      <c r="T1057" s="19">
        <v>34</v>
      </c>
      <c r="U1057" s="19">
        <v>0</v>
      </c>
      <c r="V1057" s="19">
        <v>11</v>
      </c>
      <c r="W1057" s="19">
        <v>0</v>
      </c>
      <c r="X1057" s="19">
        <v>0</v>
      </c>
      <c r="Y1057" s="19">
        <v>0</v>
      </c>
      <c r="Z1057" s="19">
        <v>245</v>
      </c>
      <c r="AA1057" s="33">
        <v>0</v>
      </c>
      <c r="AB1057" s="17">
        <f t="shared" si="160"/>
        <v>1</v>
      </c>
      <c r="AC1057" s="17" t="str">
        <f t="shared" si="161"/>
        <v/>
      </c>
      <c r="AD1057" s="17" t="str">
        <f t="shared" si="162"/>
        <v/>
      </c>
      <c r="AE1057" s="17" t="str">
        <f t="shared" si="163"/>
        <v/>
      </c>
      <c r="AF1057" s="17" t="str">
        <f t="shared" si="164"/>
        <v/>
      </c>
      <c r="AG1057" s="17">
        <f t="shared" si="165"/>
        <v>1</v>
      </c>
      <c r="AH1057" s="17">
        <f t="shared" si="166"/>
        <v>1</v>
      </c>
      <c r="AI1057" s="17" t="str">
        <f t="shared" si="167"/>
        <v/>
      </c>
      <c r="AJ1057" s="17">
        <f t="shared" si="168"/>
        <v>1</v>
      </c>
      <c r="AK1057" s="17">
        <f t="shared" si="169"/>
        <v>4</v>
      </c>
    </row>
    <row r="1058" spans="1:37" s="17" customFormat="1" x14ac:dyDescent="0.25">
      <c r="A1058" s="13" t="s">
        <v>6107</v>
      </c>
      <c r="B1058" s="14">
        <v>1055</v>
      </c>
      <c r="C1058" s="15" t="s">
        <v>6108</v>
      </c>
      <c r="D1058" s="15" t="s">
        <v>6067</v>
      </c>
      <c r="E1058" s="16">
        <v>12224</v>
      </c>
      <c r="F1058" s="16">
        <v>12224</v>
      </c>
      <c r="G1058" s="16">
        <v>13890</v>
      </c>
      <c r="H1058" s="15">
        <v>1</v>
      </c>
      <c r="I1058" s="15">
        <v>1</v>
      </c>
      <c r="J1058" s="15">
        <v>0</v>
      </c>
      <c r="K1058" s="19">
        <v>0</v>
      </c>
      <c r="L1058" s="19">
        <v>1</v>
      </c>
      <c r="M1058" s="19" t="s">
        <v>6109</v>
      </c>
      <c r="N1058" s="19">
        <v>0</v>
      </c>
      <c r="O1058" s="19">
        <v>0</v>
      </c>
      <c r="P1058" s="19">
        <v>0</v>
      </c>
      <c r="Q1058" s="19">
        <v>0</v>
      </c>
      <c r="R1058" s="19">
        <v>1</v>
      </c>
      <c r="S1058" s="19" t="s">
        <v>6110</v>
      </c>
      <c r="T1058" s="19">
        <v>16</v>
      </c>
      <c r="U1058" s="19">
        <v>0</v>
      </c>
      <c r="V1058" s="19">
        <v>0</v>
      </c>
      <c r="W1058" s="19">
        <v>0</v>
      </c>
      <c r="X1058" s="19">
        <v>0</v>
      </c>
      <c r="Y1058" s="19">
        <v>0</v>
      </c>
      <c r="Z1058" s="19">
        <v>578</v>
      </c>
      <c r="AA1058" s="33">
        <v>0</v>
      </c>
      <c r="AB1058" s="17" t="str">
        <f t="shared" si="160"/>
        <v/>
      </c>
      <c r="AC1058" s="17">
        <f t="shared" si="161"/>
        <v>1</v>
      </c>
      <c r="AD1058" s="17" t="str">
        <f t="shared" si="162"/>
        <v/>
      </c>
      <c r="AE1058" s="17" t="str">
        <f t="shared" si="163"/>
        <v/>
      </c>
      <c r="AF1058" s="17">
        <f t="shared" si="164"/>
        <v>1</v>
      </c>
      <c r="AG1058" s="17">
        <f t="shared" si="165"/>
        <v>1</v>
      </c>
      <c r="AH1058" s="17" t="str">
        <f t="shared" si="166"/>
        <v/>
      </c>
      <c r="AI1058" s="17" t="str">
        <f t="shared" si="167"/>
        <v/>
      </c>
      <c r="AJ1058" s="17">
        <f t="shared" si="168"/>
        <v>1</v>
      </c>
      <c r="AK1058" s="17">
        <f t="shared" si="169"/>
        <v>4</v>
      </c>
    </row>
    <row r="1059" spans="1:37" s="17" customFormat="1" x14ac:dyDescent="0.25">
      <c r="A1059" s="13" t="s">
        <v>6111</v>
      </c>
      <c r="B1059" s="18">
        <v>1056</v>
      </c>
      <c r="C1059" s="15" t="s">
        <v>6112</v>
      </c>
      <c r="D1059" s="15" t="s">
        <v>6067</v>
      </c>
      <c r="E1059" s="16">
        <v>15317</v>
      </c>
      <c r="F1059" s="16">
        <v>15317</v>
      </c>
      <c r="G1059" s="16">
        <v>17362</v>
      </c>
      <c r="H1059" s="15">
        <v>1.25</v>
      </c>
      <c r="I1059" s="15">
        <v>1.25</v>
      </c>
      <c r="J1059" s="15">
        <v>0</v>
      </c>
      <c r="K1059" s="19">
        <v>0</v>
      </c>
      <c r="L1059" s="19">
        <v>1</v>
      </c>
      <c r="M1059" s="19" t="s">
        <v>6113</v>
      </c>
      <c r="N1059" s="19">
        <v>0</v>
      </c>
      <c r="O1059" s="19">
        <v>0</v>
      </c>
      <c r="P1059" s="19">
        <v>0</v>
      </c>
      <c r="Q1059" s="19">
        <v>0</v>
      </c>
      <c r="R1059" s="19">
        <v>0</v>
      </c>
      <c r="S1059" s="19">
        <v>0</v>
      </c>
      <c r="T1059" s="19">
        <v>46</v>
      </c>
      <c r="U1059" s="19">
        <v>0</v>
      </c>
      <c r="V1059" s="19">
        <v>1</v>
      </c>
      <c r="W1059" s="19">
        <v>0</v>
      </c>
      <c r="X1059" s="19">
        <v>0</v>
      </c>
      <c r="Y1059" s="19">
        <v>0</v>
      </c>
      <c r="Z1059" s="19">
        <v>200</v>
      </c>
      <c r="AA1059" s="33">
        <v>0</v>
      </c>
      <c r="AB1059" s="17" t="str">
        <f t="shared" si="160"/>
        <v/>
      </c>
      <c r="AC1059" s="17">
        <f t="shared" si="161"/>
        <v>1</v>
      </c>
      <c r="AD1059" s="17" t="str">
        <f t="shared" si="162"/>
        <v/>
      </c>
      <c r="AE1059" s="17" t="str">
        <f t="shared" si="163"/>
        <v/>
      </c>
      <c r="AF1059" s="17" t="str">
        <f t="shared" si="164"/>
        <v/>
      </c>
      <c r="AG1059" s="17">
        <f t="shared" si="165"/>
        <v>1</v>
      </c>
      <c r="AH1059" s="17">
        <f t="shared" si="166"/>
        <v>1</v>
      </c>
      <c r="AI1059" s="17" t="str">
        <f t="shared" si="167"/>
        <v/>
      </c>
      <c r="AJ1059" s="17">
        <f t="shared" si="168"/>
        <v>1</v>
      </c>
      <c r="AK1059" s="17">
        <f t="shared" si="169"/>
        <v>4</v>
      </c>
    </row>
    <row r="1060" spans="1:37" s="17" customFormat="1" ht="36" x14ac:dyDescent="0.25">
      <c r="A1060" s="13" t="s">
        <v>6114</v>
      </c>
      <c r="B1060" s="14">
        <v>1057</v>
      </c>
      <c r="C1060" s="15" t="s">
        <v>6115</v>
      </c>
      <c r="D1060" s="15" t="s">
        <v>6067</v>
      </c>
      <c r="E1060" s="16">
        <v>20266</v>
      </c>
      <c r="F1060" s="16">
        <v>20266</v>
      </c>
      <c r="G1060" s="16">
        <v>22918</v>
      </c>
      <c r="H1060" s="15">
        <v>1.65</v>
      </c>
      <c r="I1060" s="15">
        <v>1.65</v>
      </c>
      <c r="J1060" s="15">
        <v>0</v>
      </c>
      <c r="K1060" s="19">
        <v>0</v>
      </c>
      <c r="L1060" s="19">
        <v>0</v>
      </c>
      <c r="M1060" s="19">
        <v>0</v>
      </c>
      <c r="N1060" s="19">
        <v>0</v>
      </c>
      <c r="O1060" s="19">
        <v>0</v>
      </c>
      <c r="P1060" s="19">
        <v>0</v>
      </c>
      <c r="Q1060" s="19">
        <v>0</v>
      </c>
      <c r="R1060" s="19">
        <v>5</v>
      </c>
      <c r="S1060" s="19" t="s">
        <v>6116</v>
      </c>
      <c r="T1060" s="19">
        <v>36</v>
      </c>
      <c r="U1060" s="19">
        <v>0</v>
      </c>
      <c r="V1060" s="19">
        <v>0</v>
      </c>
      <c r="W1060" s="19">
        <v>0</v>
      </c>
      <c r="X1060" s="19">
        <v>0</v>
      </c>
      <c r="Y1060" s="19">
        <v>0</v>
      </c>
      <c r="Z1060" s="19">
        <v>74</v>
      </c>
      <c r="AA1060" s="33">
        <v>0</v>
      </c>
      <c r="AB1060" s="17" t="str">
        <f t="shared" si="160"/>
        <v/>
      </c>
      <c r="AC1060" s="17" t="str">
        <f t="shared" si="161"/>
        <v/>
      </c>
      <c r="AD1060" s="17" t="str">
        <f t="shared" si="162"/>
        <v/>
      </c>
      <c r="AE1060" s="17" t="str">
        <f t="shared" si="163"/>
        <v/>
      </c>
      <c r="AF1060" s="17">
        <f t="shared" si="164"/>
        <v>1</v>
      </c>
      <c r="AG1060" s="17">
        <f t="shared" si="165"/>
        <v>1</v>
      </c>
      <c r="AH1060" s="17" t="str">
        <f t="shared" si="166"/>
        <v/>
      </c>
      <c r="AI1060" s="17" t="str">
        <f t="shared" si="167"/>
        <v/>
      </c>
      <c r="AJ1060" s="17">
        <f t="shared" si="168"/>
        <v>1</v>
      </c>
      <c r="AK1060" s="17">
        <f t="shared" si="169"/>
        <v>3</v>
      </c>
    </row>
    <row r="1061" spans="1:37" s="17" customFormat="1" x14ac:dyDescent="0.25">
      <c r="A1061" s="13" t="s">
        <v>6117</v>
      </c>
      <c r="B1061" s="18">
        <v>1058</v>
      </c>
      <c r="C1061" s="15" t="s">
        <v>4828</v>
      </c>
      <c r="D1061" s="15" t="s">
        <v>6118</v>
      </c>
      <c r="E1061" s="16">
        <v>80428</v>
      </c>
      <c r="F1061" s="16">
        <v>80428</v>
      </c>
      <c r="G1061" s="16">
        <v>90610</v>
      </c>
      <c r="H1061" s="15">
        <v>6.5</v>
      </c>
      <c r="I1061" s="15">
        <v>6.5</v>
      </c>
      <c r="J1061" s="15">
        <v>1</v>
      </c>
      <c r="K1061" s="19">
        <v>0</v>
      </c>
      <c r="L1061" s="19">
        <v>2</v>
      </c>
      <c r="M1061" s="19">
        <v>0</v>
      </c>
      <c r="N1061" s="19">
        <v>0</v>
      </c>
      <c r="O1061" s="19">
        <v>0</v>
      </c>
      <c r="P1061" s="19">
        <v>0</v>
      </c>
      <c r="Q1061" s="19">
        <v>0</v>
      </c>
      <c r="R1061" s="19">
        <v>0</v>
      </c>
      <c r="S1061" s="19">
        <v>0</v>
      </c>
      <c r="T1061" s="19">
        <v>10</v>
      </c>
      <c r="U1061" s="19">
        <v>0</v>
      </c>
      <c r="V1061" s="19">
        <v>1</v>
      </c>
      <c r="W1061" s="19">
        <v>0</v>
      </c>
      <c r="X1061" s="19">
        <v>0</v>
      </c>
      <c r="Y1061" s="19">
        <v>0</v>
      </c>
      <c r="Z1061" s="19">
        <v>50</v>
      </c>
      <c r="AA1061" s="33">
        <v>0</v>
      </c>
      <c r="AB1061" s="17">
        <f t="shared" si="160"/>
        <v>1</v>
      </c>
      <c r="AC1061" s="17">
        <f t="shared" si="161"/>
        <v>1</v>
      </c>
      <c r="AD1061" s="17" t="str">
        <f t="shared" si="162"/>
        <v/>
      </c>
      <c r="AE1061" s="17" t="str">
        <f t="shared" si="163"/>
        <v/>
      </c>
      <c r="AF1061" s="17" t="str">
        <f t="shared" si="164"/>
        <v/>
      </c>
      <c r="AG1061" s="17">
        <f t="shared" si="165"/>
        <v>1</v>
      </c>
      <c r="AH1061" s="17">
        <f t="shared" si="166"/>
        <v>1</v>
      </c>
      <c r="AI1061" s="17" t="str">
        <f t="shared" si="167"/>
        <v/>
      </c>
      <c r="AJ1061" s="17">
        <f t="shared" si="168"/>
        <v>1</v>
      </c>
      <c r="AK1061" s="17">
        <f t="shared" si="169"/>
        <v>5</v>
      </c>
    </row>
    <row r="1062" spans="1:37" s="17" customFormat="1" x14ac:dyDescent="0.25">
      <c r="A1062" s="13" t="s">
        <v>6119</v>
      </c>
      <c r="B1062" s="14">
        <v>1059</v>
      </c>
      <c r="C1062" s="15" t="s">
        <v>6120</v>
      </c>
      <c r="D1062" s="15" t="s">
        <v>6118</v>
      </c>
      <c r="E1062" s="16">
        <v>18560</v>
      </c>
      <c r="F1062" s="16">
        <v>18560</v>
      </c>
      <c r="G1062" s="16">
        <v>20910</v>
      </c>
      <c r="H1062" s="15">
        <v>1.5</v>
      </c>
      <c r="I1062" s="15">
        <v>1.5</v>
      </c>
      <c r="J1062" s="15">
        <v>2</v>
      </c>
      <c r="K1062" s="19">
        <v>0</v>
      </c>
      <c r="L1062" s="19">
        <v>0</v>
      </c>
      <c r="M1062" s="19">
        <v>0</v>
      </c>
      <c r="N1062" s="19">
        <v>0</v>
      </c>
      <c r="O1062" s="19">
        <v>0</v>
      </c>
      <c r="P1062" s="19">
        <v>0</v>
      </c>
      <c r="Q1062" s="19">
        <v>0</v>
      </c>
      <c r="R1062" s="19">
        <v>0</v>
      </c>
      <c r="S1062" s="19">
        <v>0</v>
      </c>
      <c r="T1062" s="19">
        <v>11</v>
      </c>
      <c r="U1062" s="19">
        <v>0</v>
      </c>
      <c r="V1062" s="19">
        <v>0</v>
      </c>
      <c r="W1062" s="19">
        <v>0</v>
      </c>
      <c r="X1062" s="19">
        <v>0</v>
      </c>
      <c r="Y1062" s="19">
        <v>0</v>
      </c>
      <c r="Z1062" s="19">
        <v>253</v>
      </c>
      <c r="AA1062" s="33">
        <v>0</v>
      </c>
      <c r="AB1062" s="17">
        <f t="shared" si="160"/>
        <v>1</v>
      </c>
      <c r="AC1062" s="17" t="str">
        <f t="shared" si="161"/>
        <v/>
      </c>
      <c r="AD1062" s="17" t="str">
        <f t="shared" si="162"/>
        <v/>
      </c>
      <c r="AE1062" s="17" t="str">
        <f t="shared" si="163"/>
        <v/>
      </c>
      <c r="AF1062" s="17" t="str">
        <f t="shared" si="164"/>
        <v/>
      </c>
      <c r="AG1062" s="17">
        <f t="shared" si="165"/>
        <v>1</v>
      </c>
      <c r="AH1062" s="17" t="str">
        <f t="shared" si="166"/>
        <v/>
      </c>
      <c r="AI1062" s="17" t="str">
        <f t="shared" si="167"/>
        <v/>
      </c>
      <c r="AJ1062" s="17">
        <f t="shared" si="168"/>
        <v>1</v>
      </c>
      <c r="AK1062" s="17">
        <f t="shared" si="169"/>
        <v>3</v>
      </c>
    </row>
    <row r="1063" spans="1:37" s="17" customFormat="1" x14ac:dyDescent="0.25">
      <c r="A1063" s="13" t="s">
        <v>6121</v>
      </c>
      <c r="B1063" s="18">
        <v>1060</v>
      </c>
      <c r="C1063" s="15" t="s">
        <v>6064</v>
      </c>
      <c r="D1063" s="15" t="s">
        <v>6118</v>
      </c>
      <c r="E1063" s="16">
        <v>12374</v>
      </c>
      <c r="F1063" s="16">
        <v>12374</v>
      </c>
      <c r="G1063" s="16">
        <v>13940</v>
      </c>
      <c r="H1063" s="15">
        <v>1</v>
      </c>
      <c r="I1063" s="15">
        <v>1</v>
      </c>
      <c r="J1063" s="15">
        <v>0</v>
      </c>
      <c r="K1063" s="19">
        <v>0</v>
      </c>
      <c r="L1063" s="19">
        <v>0</v>
      </c>
      <c r="M1063" s="19">
        <v>0</v>
      </c>
      <c r="N1063" s="19">
        <v>0</v>
      </c>
      <c r="O1063" s="19">
        <v>0</v>
      </c>
      <c r="P1063" s="19">
        <v>0</v>
      </c>
      <c r="Q1063" s="19">
        <v>0</v>
      </c>
      <c r="R1063" s="19">
        <v>0</v>
      </c>
      <c r="S1063" s="19">
        <v>0</v>
      </c>
      <c r="T1063" s="19">
        <v>0</v>
      </c>
      <c r="U1063" s="19">
        <v>0</v>
      </c>
      <c r="V1063" s="19">
        <v>0</v>
      </c>
      <c r="W1063" s="19">
        <v>0</v>
      </c>
      <c r="X1063" s="19">
        <v>0</v>
      </c>
      <c r="Y1063" s="19">
        <v>0</v>
      </c>
      <c r="Z1063" s="19">
        <v>0</v>
      </c>
      <c r="AA1063" s="33">
        <v>0</v>
      </c>
      <c r="AB1063" s="17" t="str">
        <f t="shared" si="160"/>
        <v/>
      </c>
      <c r="AC1063" s="17" t="str">
        <f t="shared" si="161"/>
        <v/>
      </c>
      <c r="AD1063" s="17" t="str">
        <f t="shared" si="162"/>
        <v/>
      </c>
      <c r="AE1063" s="17" t="str">
        <f t="shared" si="163"/>
        <v/>
      </c>
      <c r="AF1063" s="17" t="str">
        <f t="shared" si="164"/>
        <v/>
      </c>
      <c r="AG1063" s="17" t="str">
        <f t="shared" si="165"/>
        <v/>
      </c>
      <c r="AH1063" s="17" t="str">
        <f t="shared" si="166"/>
        <v/>
      </c>
      <c r="AI1063" s="17" t="str">
        <f t="shared" si="167"/>
        <v/>
      </c>
      <c r="AJ1063" s="17" t="str">
        <f t="shared" si="168"/>
        <v/>
      </c>
      <c r="AK1063" s="17">
        <f t="shared" si="169"/>
        <v>0</v>
      </c>
    </row>
    <row r="1064" spans="1:37" s="17" customFormat="1" x14ac:dyDescent="0.25">
      <c r="A1064" s="13" t="s">
        <v>6122</v>
      </c>
      <c r="B1064" s="14">
        <v>1061</v>
      </c>
      <c r="C1064" s="15" t="s">
        <v>6123</v>
      </c>
      <c r="D1064" s="15" t="s">
        <v>6118</v>
      </c>
      <c r="E1064" s="16">
        <v>12374</v>
      </c>
      <c r="F1064" s="16">
        <v>12374</v>
      </c>
      <c r="G1064" s="16">
        <v>13940</v>
      </c>
      <c r="H1064" s="15">
        <v>1</v>
      </c>
      <c r="I1064" s="15">
        <v>1</v>
      </c>
      <c r="J1064" s="15">
        <v>0</v>
      </c>
      <c r="K1064" s="19">
        <v>0</v>
      </c>
      <c r="L1064" s="19">
        <v>0</v>
      </c>
      <c r="M1064" s="19">
        <v>0</v>
      </c>
      <c r="N1064" s="19">
        <v>0</v>
      </c>
      <c r="O1064" s="19">
        <v>0</v>
      </c>
      <c r="P1064" s="19">
        <v>0</v>
      </c>
      <c r="Q1064" s="19">
        <v>0</v>
      </c>
      <c r="R1064" s="19">
        <v>0</v>
      </c>
      <c r="S1064" s="19">
        <v>0</v>
      </c>
      <c r="T1064" s="19">
        <v>5</v>
      </c>
      <c r="U1064" s="19">
        <v>0</v>
      </c>
      <c r="V1064" s="19">
        <v>0</v>
      </c>
      <c r="W1064" s="19">
        <v>0</v>
      </c>
      <c r="X1064" s="19">
        <v>0</v>
      </c>
      <c r="Y1064" s="19">
        <v>0</v>
      </c>
      <c r="Z1064" s="19">
        <v>110</v>
      </c>
      <c r="AA1064" s="33">
        <v>0</v>
      </c>
      <c r="AB1064" s="17" t="str">
        <f t="shared" si="160"/>
        <v/>
      </c>
      <c r="AC1064" s="17" t="str">
        <f t="shared" si="161"/>
        <v/>
      </c>
      <c r="AD1064" s="17" t="str">
        <f t="shared" si="162"/>
        <v/>
      </c>
      <c r="AE1064" s="17" t="str">
        <f t="shared" si="163"/>
        <v/>
      </c>
      <c r="AF1064" s="17" t="str">
        <f t="shared" si="164"/>
        <v/>
      </c>
      <c r="AG1064" s="17">
        <f t="shared" si="165"/>
        <v>1</v>
      </c>
      <c r="AH1064" s="17" t="str">
        <f t="shared" si="166"/>
        <v/>
      </c>
      <c r="AI1064" s="17" t="str">
        <f t="shared" si="167"/>
        <v/>
      </c>
      <c r="AJ1064" s="17">
        <f t="shared" si="168"/>
        <v>1</v>
      </c>
      <c r="AK1064" s="17">
        <f t="shared" si="169"/>
        <v>2</v>
      </c>
    </row>
    <row r="1065" spans="1:37" s="17" customFormat="1" x14ac:dyDescent="0.25">
      <c r="A1065" s="13" t="s">
        <v>6124</v>
      </c>
      <c r="B1065" s="18">
        <v>1062</v>
      </c>
      <c r="C1065" s="15" t="s">
        <v>6125</v>
      </c>
      <c r="D1065" s="15" t="s">
        <v>6118</v>
      </c>
      <c r="E1065" s="16">
        <v>6187</v>
      </c>
      <c r="F1065" s="16">
        <v>6187</v>
      </c>
      <c r="G1065" s="16">
        <v>6970</v>
      </c>
      <c r="H1065" s="15">
        <v>0.5</v>
      </c>
      <c r="I1065" s="15">
        <v>0.5</v>
      </c>
      <c r="J1065" s="15">
        <v>0</v>
      </c>
      <c r="K1065" s="19">
        <v>0</v>
      </c>
      <c r="L1065" s="19">
        <v>0</v>
      </c>
      <c r="M1065" s="19">
        <v>0</v>
      </c>
      <c r="N1065" s="19">
        <v>0</v>
      </c>
      <c r="O1065" s="19">
        <v>0</v>
      </c>
      <c r="P1065" s="19">
        <v>0</v>
      </c>
      <c r="Q1065" s="19">
        <v>0</v>
      </c>
      <c r="R1065" s="19">
        <v>0</v>
      </c>
      <c r="S1065" s="19">
        <v>0</v>
      </c>
      <c r="T1065" s="19">
        <v>12</v>
      </c>
      <c r="U1065" s="19">
        <v>0</v>
      </c>
      <c r="V1065" s="19">
        <v>0</v>
      </c>
      <c r="W1065" s="19">
        <v>0</v>
      </c>
      <c r="X1065" s="19">
        <v>0</v>
      </c>
      <c r="Y1065" s="19">
        <v>0</v>
      </c>
      <c r="Z1065" s="19">
        <v>96</v>
      </c>
      <c r="AA1065" s="33">
        <v>0</v>
      </c>
      <c r="AB1065" s="17" t="str">
        <f t="shared" si="160"/>
        <v/>
      </c>
      <c r="AC1065" s="17" t="str">
        <f t="shared" si="161"/>
        <v/>
      </c>
      <c r="AD1065" s="17" t="str">
        <f t="shared" si="162"/>
        <v/>
      </c>
      <c r="AE1065" s="17" t="str">
        <f t="shared" si="163"/>
        <v/>
      </c>
      <c r="AF1065" s="17" t="str">
        <f t="shared" si="164"/>
        <v/>
      </c>
      <c r="AG1065" s="17">
        <f t="shared" si="165"/>
        <v>1</v>
      </c>
      <c r="AH1065" s="17" t="str">
        <f t="shared" si="166"/>
        <v/>
      </c>
      <c r="AI1065" s="17" t="str">
        <f t="shared" si="167"/>
        <v/>
      </c>
      <c r="AJ1065" s="17">
        <f t="shared" si="168"/>
        <v>1</v>
      </c>
      <c r="AK1065" s="17">
        <f t="shared" si="169"/>
        <v>2</v>
      </c>
    </row>
    <row r="1066" spans="1:37" s="17" customFormat="1" x14ac:dyDescent="0.25">
      <c r="A1066" s="13" t="s">
        <v>6126</v>
      </c>
      <c r="B1066" s="14">
        <v>1063</v>
      </c>
      <c r="C1066" s="15" t="s">
        <v>6127</v>
      </c>
      <c r="D1066" s="15" t="s">
        <v>6118</v>
      </c>
      <c r="E1066" s="16">
        <v>6187</v>
      </c>
      <c r="F1066" s="16">
        <v>6187</v>
      </c>
      <c r="G1066" s="16">
        <v>6970</v>
      </c>
      <c r="H1066" s="15">
        <v>0.5</v>
      </c>
      <c r="I1066" s="15">
        <v>0</v>
      </c>
      <c r="J1066" s="15">
        <v>0</v>
      </c>
      <c r="K1066" s="19">
        <v>0</v>
      </c>
      <c r="L1066" s="19">
        <v>0</v>
      </c>
      <c r="M1066" s="19">
        <v>0</v>
      </c>
      <c r="N1066" s="19">
        <v>0</v>
      </c>
      <c r="O1066" s="19">
        <v>0</v>
      </c>
      <c r="P1066" s="19">
        <v>0</v>
      </c>
      <c r="Q1066" s="19">
        <v>0</v>
      </c>
      <c r="R1066" s="19">
        <v>0</v>
      </c>
      <c r="S1066" s="19">
        <v>0</v>
      </c>
      <c r="T1066" s="19">
        <v>6</v>
      </c>
      <c r="U1066" s="19">
        <v>0</v>
      </c>
      <c r="V1066" s="19">
        <v>0</v>
      </c>
      <c r="W1066" s="19">
        <v>0</v>
      </c>
      <c r="X1066" s="19">
        <v>0</v>
      </c>
      <c r="Y1066" s="19">
        <v>0</v>
      </c>
      <c r="Z1066" s="19">
        <v>10</v>
      </c>
      <c r="AA1066" s="33">
        <v>0</v>
      </c>
      <c r="AB1066" s="17" t="str">
        <f t="shared" si="160"/>
        <v/>
      </c>
      <c r="AC1066" s="17" t="str">
        <f t="shared" si="161"/>
        <v/>
      </c>
      <c r="AD1066" s="17" t="str">
        <f t="shared" si="162"/>
        <v/>
      </c>
      <c r="AE1066" s="17" t="str">
        <f t="shared" si="163"/>
        <v/>
      </c>
      <c r="AF1066" s="17" t="str">
        <f t="shared" si="164"/>
        <v/>
      </c>
      <c r="AG1066" s="17">
        <f t="shared" si="165"/>
        <v>1</v>
      </c>
      <c r="AH1066" s="17" t="str">
        <f t="shared" si="166"/>
        <v/>
      </c>
      <c r="AI1066" s="17" t="str">
        <f t="shared" si="167"/>
        <v/>
      </c>
      <c r="AJ1066" s="17">
        <f t="shared" si="168"/>
        <v>1</v>
      </c>
      <c r="AK1066" s="17">
        <f t="shared" si="169"/>
        <v>2</v>
      </c>
    </row>
    <row r="1067" spans="1:37" s="17" customFormat="1" ht="384" x14ac:dyDescent="0.25">
      <c r="A1067" s="13" t="s">
        <v>6128</v>
      </c>
      <c r="B1067" s="18">
        <v>1064</v>
      </c>
      <c r="C1067" s="15" t="s">
        <v>6129</v>
      </c>
      <c r="D1067" s="15" t="s">
        <v>6130</v>
      </c>
      <c r="E1067" s="16">
        <v>241284</v>
      </c>
      <c r="F1067" s="16">
        <v>310852</v>
      </c>
      <c r="G1067" s="16">
        <v>271830</v>
      </c>
      <c r="H1067" s="15">
        <v>19.5</v>
      </c>
      <c r="I1067" s="15">
        <v>19.5</v>
      </c>
      <c r="J1067" s="15">
        <v>7</v>
      </c>
      <c r="K1067" s="19" t="s">
        <v>6131</v>
      </c>
      <c r="L1067" s="19">
        <v>6</v>
      </c>
      <c r="M1067" s="19" t="s">
        <v>6132</v>
      </c>
      <c r="N1067" s="19">
        <v>1</v>
      </c>
      <c r="O1067" s="19" t="s">
        <v>6133</v>
      </c>
      <c r="P1067" s="19">
        <v>12</v>
      </c>
      <c r="Q1067" s="19" t="s">
        <v>6134</v>
      </c>
      <c r="R1067" s="19">
        <v>3</v>
      </c>
      <c r="S1067" s="19" t="s">
        <v>6135</v>
      </c>
      <c r="T1067" s="19">
        <v>205</v>
      </c>
      <c r="U1067" s="19" t="s">
        <v>6136</v>
      </c>
      <c r="V1067" s="19">
        <v>86</v>
      </c>
      <c r="W1067" s="19" t="s">
        <v>6137</v>
      </c>
      <c r="X1067" s="19">
        <v>6</v>
      </c>
      <c r="Y1067" s="19" t="s">
        <v>6138</v>
      </c>
      <c r="Z1067" s="19">
        <v>158</v>
      </c>
      <c r="AA1067" s="33" t="s">
        <v>6139</v>
      </c>
      <c r="AB1067" s="17">
        <f t="shared" si="160"/>
        <v>1</v>
      </c>
      <c r="AC1067" s="17">
        <f t="shared" si="161"/>
        <v>1</v>
      </c>
      <c r="AD1067" s="17">
        <f t="shared" si="162"/>
        <v>1</v>
      </c>
      <c r="AE1067" s="17">
        <f t="shared" si="163"/>
        <v>1</v>
      </c>
      <c r="AF1067" s="17">
        <f t="shared" si="164"/>
        <v>1</v>
      </c>
      <c r="AG1067" s="17">
        <f t="shared" si="165"/>
        <v>1</v>
      </c>
      <c r="AH1067" s="17">
        <f t="shared" si="166"/>
        <v>1</v>
      </c>
      <c r="AI1067" s="17">
        <f t="shared" si="167"/>
        <v>1</v>
      </c>
      <c r="AJ1067" s="17">
        <f t="shared" si="168"/>
        <v>1</v>
      </c>
      <c r="AK1067" s="17">
        <f t="shared" si="169"/>
        <v>9</v>
      </c>
    </row>
    <row r="1068" spans="1:37" s="17" customFormat="1" ht="384" x14ac:dyDescent="0.25">
      <c r="A1068" s="13" t="s">
        <v>6140</v>
      </c>
      <c r="B1068" s="14">
        <v>1065</v>
      </c>
      <c r="C1068" s="15" t="s">
        <v>6141</v>
      </c>
      <c r="D1068" s="15" t="s">
        <v>6130</v>
      </c>
      <c r="E1068" s="16">
        <v>12374</v>
      </c>
      <c r="F1068" s="16">
        <v>11835</v>
      </c>
      <c r="G1068" s="16">
        <v>13940</v>
      </c>
      <c r="H1068" s="15">
        <v>1</v>
      </c>
      <c r="I1068" s="15">
        <v>1</v>
      </c>
      <c r="J1068" s="15">
        <v>1</v>
      </c>
      <c r="K1068" s="19" t="s">
        <v>6142</v>
      </c>
      <c r="L1068" s="19">
        <v>2</v>
      </c>
      <c r="M1068" s="19" t="s">
        <v>6143</v>
      </c>
      <c r="N1068" s="19">
        <v>1</v>
      </c>
      <c r="O1068" s="19" t="s">
        <v>6144</v>
      </c>
      <c r="P1068" s="19">
        <v>5</v>
      </c>
      <c r="Q1068" s="19" t="s">
        <v>6145</v>
      </c>
      <c r="R1068" s="19">
        <v>0</v>
      </c>
      <c r="S1068" s="19">
        <v>0</v>
      </c>
      <c r="T1068" s="19">
        <v>4</v>
      </c>
      <c r="U1068" s="19" t="s">
        <v>6146</v>
      </c>
      <c r="V1068" s="19">
        <v>14</v>
      </c>
      <c r="W1068" s="19" t="s">
        <v>6147</v>
      </c>
      <c r="X1068" s="19">
        <v>0</v>
      </c>
      <c r="Y1068" s="19" t="s">
        <v>291</v>
      </c>
      <c r="Z1068" s="19">
        <v>0</v>
      </c>
      <c r="AA1068" s="33" t="s">
        <v>6148</v>
      </c>
      <c r="AB1068" s="17">
        <f t="shared" si="160"/>
        <v>1</v>
      </c>
      <c r="AC1068" s="17">
        <f t="shared" si="161"/>
        <v>1</v>
      </c>
      <c r="AD1068" s="17">
        <f t="shared" si="162"/>
        <v>1</v>
      </c>
      <c r="AE1068" s="17">
        <f t="shared" si="163"/>
        <v>1</v>
      </c>
      <c r="AF1068" s="17" t="str">
        <f t="shared" si="164"/>
        <v/>
      </c>
      <c r="AG1068" s="17">
        <f t="shared" si="165"/>
        <v>1</v>
      </c>
      <c r="AH1068" s="17">
        <f t="shared" si="166"/>
        <v>1</v>
      </c>
      <c r="AI1068" s="17" t="str">
        <f t="shared" si="167"/>
        <v/>
      </c>
      <c r="AJ1068" s="17" t="str">
        <f t="shared" si="168"/>
        <v/>
      </c>
      <c r="AK1068" s="17">
        <f t="shared" si="169"/>
        <v>6</v>
      </c>
    </row>
    <row r="1069" spans="1:37" s="17" customFormat="1" ht="409.5" x14ac:dyDescent="0.25">
      <c r="A1069" s="13" t="s">
        <v>6149</v>
      </c>
      <c r="B1069" s="18">
        <v>1066</v>
      </c>
      <c r="C1069" s="15" t="s">
        <v>6150</v>
      </c>
      <c r="D1069" s="15" t="s">
        <v>6130</v>
      </c>
      <c r="E1069" s="16">
        <v>12374</v>
      </c>
      <c r="F1069" s="16">
        <v>14124</v>
      </c>
      <c r="G1069" s="16">
        <v>13940</v>
      </c>
      <c r="H1069" s="15">
        <v>1</v>
      </c>
      <c r="I1069" s="15">
        <v>1</v>
      </c>
      <c r="J1069" s="15">
        <v>0</v>
      </c>
      <c r="K1069" s="19">
        <v>0</v>
      </c>
      <c r="L1069" s="19">
        <v>1</v>
      </c>
      <c r="M1069" s="19" t="s">
        <v>6151</v>
      </c>
      <c r="N1069" s="19">
        <v>0</v>
      </c>
      <c r="O1069" s="19">
        <v>0</v>
      </c>
      <c r="P1069" s="19">
        <v>2</v>
      </c>
      <c r="Q1069" s="19" t="s">
        <v>6152</v>
      </c>
      <c r="R1069" s="19">
        <v>1</v>
      </c>
      <c r="S1069" s="19" t="s">
        <v>6153</v>
      </c>
      <c r="T1069" s="19">
        <v>28</v>
      </c>
      <c r="U1069" s="19" t="s">
        <v>6154</v>
      </c>
      <c r="V1069" s="19">
        <v>6</v>
      </c>
      <c r="W1069" s="19" t="s">
        <v>6155</v>
      </c>
      <c r="X1069" s="19">
        <v>0</v>
      </c>
      <c r="Y1069" s="19">
        <v>0</v>
      </c>
      <c r="Z1069" s="19">
        <v>1408</v>
      </c>
      <c r="AA1069" s="33" t="s">
        <v>6156</v>
      </c>
      <c r="AB1069" s="17" t="str">
        <f t="shared" si="160"/>
        <v/>
      </c>
      <c r="AC1069" s="17">
        <f t="shared" si="161"/>
        <v>1</v>
      </c>
      <c r="AD1069" s="17" t="str">
        <f t="shared" si="162"/>
        <v/>
      </c>
      <c r="AE1069" s="17">
        <f t="shared" si="163"/>
        <v>1</v>
      </c>
      <c r="AF1069" s="17">
        <f t="shared" si="164"/>
        <v>1</v>
      </c>
      <c r="AG1069" s="17">
        <f t="shared" si="165"/>
        <v>1</v>
      </c>
      <c r="AH1069" s="17">
        <f t="shared" si="166"/>
        <v>1</v>
      </c>
      <c r="AI1069" s="17" t="str">
        <f t="shared" si="167"/>
        <v/>
      </c>
      <c r="AJ1069" s="17">
        <f t="shared" si="168"/>
        <v>1</v>
      </c>
      <c r="AK1069" s="17">
        <f t="shared" si="169"/>
        <v>6</v>
      </c>
    </row>
    <row r="1070" spans="1:37" s="17" customFormat="1" ht="96" x14ac:dyDescent="0.25">
      <c r="A1070" s="13" t="s">
        <v>6157</v>
      </c>
      <c r="B1070" s="14">
        <v>1067</v>
      </c>
      <c r="C1070" s="15" t="s">
        <v>6158</v>
      </c>
      <c r="D1070" s="15" t="s">
        <v>6130</v>
      </c>
      <c r="E1070" s="16">
        <v>19005</v>
      </c>
      <c r="F1070" s="16">
        <v>19005</v>
      </c>
      <c r="G1070" s="16">
        <v>20910</v>
      </c>
      <c r="H1070" s="15">
        <v>1.5</v>
      </c>
      <c r="I1070" s="15">
        <v>1.5</v>
      </c>
      <c r="J1070" s="15">
        <v>2</v>
      </c>
      <c r="K1070" s="19" t="s">
        <v>6159</v>
      </c>
      <c r="L1070" s="19">
        <v>0</v>
      </c>
      <c r="M1070" s="19" t="s">
        <v>291</v>
      </c>
      <c r="N1070" s="19">
        <v>0</v>
      </c>
      <c r="O1070" s="19">
        <v>0</v>
      </c>
      <c r="P1070" s="19">
        <v>0</v>
      </c>
      <c r="Q1070" s="19">
        <v>0</v>
      </c>
      <c r="R1070" s="19">
        <v>0</v>
      </c>
      <c r="S1070" s="19">
        <v>0</v>
      </c>
      <c r="T1070" s="19">
        <v>14</v>
      </c>
      <c r="U1070" s="19" t="s">
        <v>6160</v>
      </c>
      <c r="V1070" s="19">
        <v>10</v>
      </c>
      <c r="W1070" s="19" t="s">
        <v>6161</v>
      </c>
      <c r="X1070" s="19">
        <v>0</v>
      </c>
      <c r="Y1070" s="19" t="s">
        <v>291</v>
      </c>
      <c r="Z1070" s="19">
        <v>45</v>
      </c>
      <c r="AA1070" s="33">
        <v>0</v>
      </c>
      <c r="AB1070" s="17">
        <f t="shared" si="160"/>
        <v>1</v>
      </c>
      <c r="AC1070" s="17" t="str">
        <f t="shared" si="161"/>
        <v/>
      </c>
      <c r="AD1070" s="17" t="str">
        <f t="shared" si="162"/>
        <v/>
      </c>
      <c r="AE1070" s="17" t="str">
        <f t="shared" si="163"/>
        <v/>
      </c>
      <c r="AF1070" s="17" t="str">
        <f t="shared" si="164"/>
        <v/>
      </c>
      <c r="AG1070" s="17">
        <f t="shared" si="165"/>
        <v>1</v>
      </c>
      <c r="AH1070" s="17">
        <f t="shared" si="166"/>
        <v>1</v>
      </c>
      <c r="AI1070" s="17" t="str">
        <f t="shared" si="167"/>
        <v/>
      </c>
      <c r="AJ1070" s="17">
        <f t="shared" si="168"/>
        <v>1</v>
      </c>
      <c r="AK1070" s="17">
        <f t="shared" si="169"/>
        <v>4</v>
      </c>
    </row>
    <row r="1071" spans="1:37" s="17" customFormat="1" ht="72" x14ac:dyDescent="0.25">
      <c r="A1071" s="13" t="s">
        <v>6162</v>
      </c>
      <c r="B1071" s="18">
        <v>1068</v>
      </c>
      <c r="C1071" s="15" t="s">
        <v>6163</v>
      </c>
      <c r="D1071" s="15" t="s">
        <v>6130</v>
      </c>
      <c r="E1071" s="16">
        <v>3093</v>
      </c>
      <c r="F1071" s="16">
        <v>3167</v>
      </c>
      <c r="G1071" s="16">
        <v>3485</v>
      </c>
      <c r="H1071" s="15">
        <v>0.25</v>
      </c>
      <c r="I1071" s="15">
        <v>0.25</v>
      </c>
      <c r="J1071" s="15">
        <v>0</v>
      </c>
      <c r="K1071" s="19">
        <v>0</v>
      </c>
      <c r="L1071" s="19">
        <v>0</v>
      </c>
      <c r="M1071" s="19">
        <v>0</v>
      </c>
      <c r="N1071" s="19">
        <v>0</v>
      </c>
      <c r="O1071" s="19">
        <v>0</v>
      </c>
      <c r="P1071" s="19">
        <v>0</v>
      </c>
      <c r="Q1071" s="19">
        <v>0</v>
      </c>
      <c r="R1071" s="19">
        <v>0</v>
      </c>
      <c r="S1071" s="19">
        <v>0</v>
      </c>
      <c r="T1071" s="19">
        <v>10</v>
      </c>
      <c r="U1071" s="19" t="s">
        <v>6164</v>
      </c>
      <c r="V1071" s="19">
        <v>3</v>
      </c>
      <c r="W1071" s="19" t="s">
        <v>6165</v>
      </c>
      <c r="X1071" s="19">
        <v>0</v>
      </c>
      <c r="Y1071" s="19">
        <v>0</v>
      </c>
      <c r="Z1071" s="19">
        <v>90</v>
      </c>
      <c r="AA1071" s="33">
        <v>0</v>
      </c>
      <c r="AB1071" s="17" t="str">
        <f t="shared" si="160"/>
        <v/>
      </c>
      <c r="AC1071" s="17" t="str">
        <f t="shared" si="161"/>
        <v/>
      </c>
      <c r="AD1071" s="17" t="str">
        <f t="shared" si="162"/>
        <v/>
      </c>
      <c r="AE1071" s="17" t="str">
        <f t="shared" si="163"/>
        <v/>
      </c>
      <c r="AF1071" s="17" t="str">
        <f t="shared" si="164"/>
        <v/>
      </c>
      <c r="AG1071" s="17">
        <f t="shared" si="165"/>
        <v>1</v>
      </c>
      <c r="AH1071" s="17">
        <f t="shared" si="166"/>
        <v>1</v>
      </c>
      <c r="AI1071" s="17" t="str">
        <f t="shared" si="167"/>
        <v/>
      </c>
      <c r="AJ1071" s="17">
        <f t="shared" si="168"/>
        <v>1</v>
      </c>
      <c r="AK1071" s="17">
        <f t="shared" si="169"/>
        <v>3</v>
      </c>
    </row>
    <row r="1072" spans="1:37" s="17" customFormat="1" ht="96" x14ac:dyDescent="0.25">
      <c r="A1072" s="13" t="s">
        <v>6166</v>
      </c>
      <c r="B1072" s="14">
        <v>1069</v>
      </c>
      <c r="C1072" s="15" t="s">
        <v>6064</v>
      </c>
      <c r="D1072" s="15" t="s">
        <v>6130</v>
      </c>
      <c r="E1072" s="16">
        <v>15467</v>
      </c>
      <c r="F1072" s="16">
        <v>15526</v>
      </c>
      <c r="G1072" s="16">
        <v>17425</v>
      </c>
      <c r="H1072" s="15">
        <v>1.25</v>
      </c>
      <c r="I1072" s="15">
        <v>1.25</v>
      </c>
      <c r="J1072" s="15">
        <v>1</v>
      </c>
      <c r="K1072" s="19" t="s">
        <v>1124</v>
      </c>
      <c r="L1072" s="19">
        <v>1</v>
      </c>
      <c r="M1072" s="19" t="s">
        <v>202</v>
      </c>
      <c r="N1072" s="19">
        <v>0</v>
      </c>
      <c r="O1072" s="19">
        <v>0</v>
      </c>
      <c r="P1072" s="19">
        <v>5</v>
      </c>
      <c r="Q1072" s="19" t="s">
        <v>6167</v>
      </c>
      <c r="R1072" s="19">
        <v>1</v>
      </c>
      <c r="S1072" s="19" t="s">
        <v>6168</v>
      </c>
      <c r="T1072" s="19">
        <v>23</v>
      </c>
      <c r="U1072" s="19" t="s">
        <v>6169</v>
      </c>
      <c r="V1072" s="19">
        <v>8</v>
      </c>
      <c r="W1072" s="19" t="s">
        <v>6170</v>
      </c>
      <c r="X1072" s="19">
        <v>0</v>
      </c>
      <c r="Y1072" s="19" t="s">
        <v>291</v>
      </c>
      <c r="Z1072" s="19">
        <v>250</v>
      </c>
      <c r="AA1072" s="33" t="s">
        <v>6171</v>
      </c>
      <c r="AB1072" s="17">
        <f t="shared" si="160"/>
        <v>1</v>
      </c>
      <c r="AC1072" s="17">
        <f t="shared" si="161"/>
        <v>1</v>
      </c>
      <c r="AD1072" s="17" t="str">
        <f t="shared" si="162"/>
        <v/>
      </c>
      <c r="AE1072" s="17">
        <f t="shared" si="163"/>
        <v>1</v>
      </c>
      <c r="AF1072" s="17">
        <f t="shared" si="164"/>
        <v>1</v>
      </c>
      <c r="AG1072" s="17">
        <f t="shared" si="165"/>
        <v>1</v>
      </c>
      <c r="AH1072" s="17">
        <f t="shared" si="166"/>
        <v>1</v>
      </c>
      <c r="AI1072" s="17" t="str">
        <f t="shared" si="167"/>
        <v/>
      </c>
      <c r="AJ1072" s="17">
        <f t="shared" si="168"/>
        <v>1</v>
      </c>
      <c r="AK1072" s="17">
        <f t="shared" si="169"/>
        <v>7</v>
      </c>
    </row>
    <row r="1073" spans="1:37" s="17" customFormat="1" ht="156" x14ac:dyDescent="0.25">
      <c r="A1073" s="13" t="s">
        <v>6172</v>
      </c>
      <c r="B1073" s="18">
        <v>1070</v>
      </c>
      <c r="C1073" s="15" t="s">
        <v>6173</v>
      </c>
      <c r="D1073" s="15" t="s">
        <v>6130</v>
      </c>
      <c r="E1073" s="16">
        <v>18559</v>
      </c>
      <c r="F1073" s="16">
        <v>21764</v>
      </c>
      <c r="G1073" s="16">
        <v>0</v>
      </c>
      <c r="H1073" s="15">
        <v>1.5</v>
      </c>
      <c r="I1073" s="15">
        <v>1.5</v>
      </c>
      <c r="J1073" s="15">
        <v>1</v>
      </c>
      <c r="K1073" s="19">
        <v>0</v>
      </c>
      <c r="L1073" s="19">
        <v>0</v>
      </c>
      <c r="M1073" s="19">
        <v>0</v>
      </c>
      <c r="N1073" s="19">
        <v>0</v>
      </c>
      <c r="O1073" s="19">
        <v>0</v>
      </c>
      <c r="P1073" s="19">
        <v>0</v>
      </c>
      <c r="Q1073" s="19">
        <v>0</v>
      </c>
      <c r="R1073" s="19">
        <v>0</v>
      </c>
      <c r="S1073" s="19">
        <v>0</v>
      </c>
      <c r="T1073" s="19">
        <v>20</v>
      </c>
      <c r="U1073" s="19" t="s">
        <v>6174</v>
      </c>
      <c r="V1073" s="19">
        <v>7</v>
      </c>
      <c r="W1073" s="19" t="s">
        <v>6175</v>
      </c>
      <c r="X1073" s="19">
        <v>0</v>
      </c>
      <c r="Y1073" s="19">
        <v>0</v>
      </c>
      <c r="Z1073" s="19">
        <v>950</v>
      </c>
      <c r="AA1073" s="33" t="s">
        <v>6176</v>
      </c>
      <c r="AB1073" s="17">
        <f t="shared" si="160"/>
        <v>1</v>
      </c>
      <c r="AC1073" s="17" t="str">
        <f t="shared" si="161"/>
        <v/>
      </c>
      <c r="AD1073" s="17" t="str">
        <f t="shared" si="162"/>
        <v/>
      </c>
      <c r="AE1073" s="17" t="str">
        <f t="shared" si="163"/>
        <v/>
      </c>
      <c r="AF1073" s="17" t="str">
        <f t="shared" si="164"/>
        <v/>
      </c>
      <c r="AG1073" s="17">
        <f t="shared" si="165"/>
        <v>1</v>
      </c>
      <c r="AH1073" s="17">
        <f t="shared" si="166"/>
        <v>1</v>
      </c>
      <c r="AI1073" s="17" t="str">
        <f t="shared" si="167"/>
        <v/>
      </c>
      <c r="AJ1073" s="17">
        <f t="shared" si="168"/>
        <v>1</v>
      </c>
      <c r="AK1073" s="17">
        <f t="shared" si="169"/>
        <v>4</v>
      </c>
    </row>
    <row r="1074" spans="1:37" s="17" customFormat="1" ht="60" x14ac:dyDescent="0.25">
      <c r="A1074" s="13" t="s">
        <v>6177</v>
      </c>
      <c r="B1074" s="14">
        <v>1071</v>
      </c>
      <c r="C1074" s="15" t="s">
        <v>6178</v>
      </c>
      <c r="D1074" s="15" t="s">
        <v>6130</v>
      </c>
      <c r="E1074" s="16">
        <v>24340</v>
      </c>
      <c r="F1074" s="16">
        <v>24340</v>
      </c>
      <c r="G1074" s="16">
        <v>27880</v>
      </c>
      <c r="H1074" s="15">
        <v>2</v>
      </c>
      <c r="I1074" s="15">
        <v>2</v>
      </c>
      <c r="J1074" s="15">
        <v>0</v>
      </c>
      <c r="K1074" s="19">
        <v>0</v>
      </c>
      <c r="L1074" s="19">
        <v>0</v>
      </c>
      <c r="M1074" s="19">
        <v>0</v>
      </c>
      <c r="N1074" s="19">
        <v>0</v>
      </c>
      <c r="O1074" s="19">
        <v>0</v>
      </c>
      <c r="P1074" s="19">
        <v>1</v>
      </c>
      <c r="Q1074" s="19" t="s">
        <v>6179</v>
      </c>
      <c r="R1074" s="19">
        <v>0</v>
      </c>
      <c r="S1074" s="19">
        <v>0</v>
      </c>
      <c r="T1074" s="19">
        <v>26</v>
      </c>
      <c r="U1074" s="19" t="s">
        <v>6180</v>
      </c>
      <c r="V1074" s="19">
        <v>3</v>
      </c>
      <c r="W1074" s="19" t="s">
        <v>6181</v>
      </c>
      <c r="X1074" s="19">
        <v>0</v>
      </c>
      <c r="Y1074" s="19">
        <v>0</v>
      </c>
      <c r="Z1074" s="19">
        <v>51</v>
      </c>
      <c r="AA1074" s="33">
        <v>0</v>
      </c>
      <c r="AB1074" s="17" t="str">
        <f t="shared" si="160"/>
        <v/>
      </c>
      <c r="AC1074" s="17" t="str">
        <f t="shared" si="161"/>
        <v/>
      </c>
      <c r="AD1074" s="17" t="str">
        <f t="shared" si="162"/>
        <v/>
      </c>
      <c r="AE1074" s="17">
        <f t="shared" si="163"/>
        <v>1</v>
      </c>
      <c r="AF1074" s="17" t="str">
        <f t="shared" si="164"/>
        <v/>
      </c>
      <c r="AG1074" s="17">
        <f t="shared" si="165"/>
        <v>1</v>
      </c>
      <c r="AH1074" s="17">
        <f t="shared" si="166"/>
        <v>1</v>
      </c>
      <c r="AI1074" s="17" t="str">
        <f t="shared" si="167"/>
        <v/>
      </c>
      <c r="AJ1074" s="17">
        <f t="shared" si="168"/>
        <v>1</v>
      </c>
      <c r="AK1074" s="17">
        <f t="shared" si="169"/>
        <v>4</v>
      </c>
    </row>
    <row r="1075" spans="1:37" s="17" customFormat="1" ht="60" x14ac:dyDescent="0.25">
      <c r="A1075" s="13" t="s">
        <v>6182</v>
      </c>
      <c r="B1075" s="18">
        <v>1072</v>
      </c>
      <c r="C1075" s="15" t="s">
        <v>6183</v>
      </c>
      <c r="D1075" s="15" t="s">
        <v>6130</v>
      </c>
      <c r="E1075" s="16">
        <v>25340</v>
      </c>
      <c r="F1075" s="16">
        <v>25340</v>
      </c>
      <c r="G1075" s="16">
        <v>27880</v>
      </c>
      <c r="H1075" s="15">
        <v>2</v>
      </c>
      <c r="I1075" s="15">
        <v>2</v>
      </c>
      <c r="J1075" s="15">
        <v>2</v>
      </c>
      <c r="K1075" s="19" t="s">
        <v>6184</v>
      </c>
      <c r="L1075" s="19">
        <v>1</v>
      </c>
      <c r="M1075" s="19" t="s">
        <v>6185</v>
      </c>
      <c r="N1075" s="19">
        <v>0</v>
      </c>
      <c r="O1075" s="19">
        <v>0</v>
      </c>
      <c r="P1075" s="19">
        <v>2</v>
      </c>
      <c r="Q1075" s="19" t="s">
        <v>6186</v>
      </c>
      <c r="R1075" s="19">
        <v>0</v>
      </c>
      <c r="S1075" s="19">
        <v>0</v>
      </c>
      <c r="T1075" s="19">
        <v>31</v>
      </c>
      <c r="U1075" s="19" t="s">
        <v>6187</v>
      </c>
      <c r="V1075" s="19">
        <v>7</v>
      </c>
      <c r="W1075" s="19" t="s">
        <v>6188</v>
      </c>
      <c r="X1075" s="19">
        <v>1</v>
      </c>
      <c r="Y1075" s="19" t="s">
        <v>6189</v>
      </c>
      <c r="Z1075" s="19">
        <v>60</v>
      </c>
      <c r="AA1075" s="33">
        <v>0</v>
      </c>
      <c r="AB1075" s="17">
        <f t="shared" si="160"/>
        <v>1</v>
      </c>
      <c r="AC1075" s="17">
        <f t="shared" si="161"/>
        <v>1</v>
      </c>
      <c r="AD1075" s="17" t="str">
        <f t="shared" si="162"/>
        <v/>
      </c>
      <c r="AE1075" s="17">
        <f t="shared" si="163"/>
        <v>1</v>
      </c>
      <c r="AF1075" s="17" t="str">
        <f t="shared" si="164"/>
        <v/>
      </c>
      <c r="AG1075" s="17">
        <f t="shared" si="165"/>
        <v>1</v>
      </c>
      <c r="AH1075" s="17">
        <f t="shared" si="166"/>
        <v>1</v>
      </c>
      <c r="AI1075" s="17">
        <f t="shared" si="167"/>
        <v>1</v>
      </c>
      <c r="AJ1075" s="17">
        <f t="shared" si="168"/>
        <v>1</v>
      </c>
      <c r="AK1075" s="17">
        <f t="shared" si="169"/>
        <v>7</v>
      </c>
    </row>
    <row r="1076" spans="1:37" s="17" customFormat="1" ht="120" x14ac:dyDescent="0.25">
      <c r="A1076" s="13" t="s">
        <v>6190</v>
      </c>
      <c r="B1076" s="14">
        <v>1073</v>
      </c>
      <c r="C1076" s="15" t="s">
        <v>6191</v>
      </c>
      <c r="D1076" s="15" t="s">
        <v>6130</v>
      </c>
      <c r="E1076" s="16">
        <v>12374</v>
      </c>
      <c r="F1076" s="16">
        <v>9642</v>
      </c>
      <c r="G1076" s="16">
        <v>13940</v>
      </c>
      <c r="H1076" s="15">
        <v>1</v>
      </c>
      <c r="I1076" s="15">
        <v>1</v>
      </c>
      <c r="J1076" s="15">
        <v>0</v>
      </c>
      <c r="K1076" s="19">
        <v>0</v>
      </c>
      <c r="L1076" s="19">
        <v>5</v>
      </c>
      <c r="M1076" s="19" t="s">
        <v>6192</v>
      </c>
      <c r="N1076" s="19">
        <v>0</v>
      </c>
      <c r="O1076" s="19">
        <v>0</v>
      </c>
      <c r="P1076" s="19">
        <v>0</v>
      </c>
      <c r="Q1076" s="19">
        <v>0</v>
      </c>
      <c r="R1076" s="19">
        <v>0</v>
      </c>
      <c r="S1076" s="19">
        <v>0</v>
      </c>
      <c r="T1076" s="19">
        <v>17</v>
      </c>
      <c r="U1076" s="19" t="s">
        <v>6193</v>
      </c>
      <c r="V1076" s="19">
        <v>6</v>
      </c>
      <c r="W1076" s="19" t="s">
        <v>6194</v>
      </c>
      <c r="X1076" s="19">
        <v>0</v>
      </c>
      <c r="Y1076" s="19">
        <v>0</v>
      </c>
      <c r="Z1076" s="19">
        <v>161</v>
      </c>
      <c r="AA1076" s="33">
        <v>0</v>
      </c>
      <c r="AB1076" s="17" t="str">
        <f t="shared" si="160"/>
        <v/>
      </c>
      <c r="AC1076" s="17">
        <f t="shared" si="161"/>
        <v>1</v>
      </c>
      <c r="AD1076" s="17" t="str">
        <f t="shared" si="162"/>
        <v/>
      </c>
      <c r="AE1076" s="17" t="str">
        <f t="shared" si="163"/>
        <v/>
      </c>
      <c r="AF1076" s="17" t="str">
        <f t="shared" si="164"/>
        <v/>
      </c>
      <c r="AG1076" s="17">
        <f t="shared" si="165"/>
        <v>1</v>
      </c>
      <c r="AH1076" s="17">
        <f t="shared" si="166"/>
        <v>1</v>
      </c>
      <c r="AI1076" s="17" t="str">
        <f t="shared" si="167"/>
        <v/>
      </c>
      <c r="AJ1076" s="17">
        <f t="shared" si="168"/>
        <v>1</v>
      </c>
      <c r="AK1076" s="17">
        <f t="shared" si="169"/>
        <v>4</v>
      </c>
    </row>
    <row r="1077" spans="1:37" s="17" customFormat="1" x14ac:dyDescent="0.25">
      <c r="A1077" s="13" t="s">
        <v>6195</v>
      </c>
      <c r="B1077" s="18">
        <v>1074</v>
      </c>
      <c r="C1077" s="15" t="s">
        <v>6196</v>
      </c>
      <c r="D1077" s="15" t="s">
        <v>6130</v>
      </c>
      <c r="E1077" s="16">
        <v>18675</v>
      </c>
      <c r="F1077" s="16">
        <v>18675</v>
      </c>
      <c r="G1077" s="16">
        <v>20910</v>
      </c>
      <c r="H1077" s="15">
        <v>1.5</v>
      </c>
      <c r="I1077" s="15">
        <v>1.5</v>
      </c>
      <c r="J1077" s="15">
        <v>0</v>
      </c>
      <c r="K1077" s="19">
        <v>0</v>
      </c>
      <c r="L1077" s="19">
        <v>0</v>
      </c>
      <c r="M1077" s="19">
        <v>0</v>
      </c>
      <c r="N1077" s="19">
        <v>0</v>
      </c>
      <c r="O1077" s="19">
        <v>0</v>
      </c>
      <c r="P1077" s="19">
        <v>0</v>
      </c>
      <c r="Q1077" s="19">
        <v>0</v>
      </c>
      <c r="R1077" s="19">
        <v>0</v>
      </c>
      <c r="S1077" s="19">
        <v>0</v>
      </c>
      <c r="T1077" s="19">
        <v>3</v>
      </c>
      <c r="U1077" s="19">
        <v>0</v>
      </c>
      <c r="V1077" s="19">
        <v>0</v>
      </c>
      <c r="W1077" s="19">
        <v>0</v>
      </c>
      <c r="X1077" s="19">
        <v>0</v>
      </c>
      <c r="Y1077" s="19">
        <v>0</v>
      </c>
      <c r="Z1077" s="19">
        <v>504</v>
      </c>
      <c r="AA1077" s="33">
        <v>0</v>
      </c>
      <c r="AB1077" s="17" t="str">
        <f t="shared" si="160"/>
        <v/>
      </c>
      <c r="AC1077" s="17" t="str">
        <f t="shared" si="161"/>
        <v/>
      </c>
      <c r="AD1077" s="17" t="str">
        <f t="shared" si="162"/>
        <v/>
      </c>
      <c r="AE1077" s="17" t="str">
        <f t="shared" si="163"/>
        <v/>
      </c>
      <c r="AF1077" s="17" t="str">
        <f t="shared" si="164"/>
        <v/>
      </c>
      <c r="AG1077" s="17">
        <f t="shared" si="165"/>
        <v>1</v>
      </c>
      <c r="AH1077" s="17" t="str">
        <f t="shared" si="166"/>
        <v/>
      </c>
      <c r="AI1077" s="17" t="str">
        <f t="shared" si="167"/>
        <v/>
      </c>
      <c r="AJ1077" s="17">
        <f t="shared" si="168"/>
        <v>1</v>
      </c>
      <c r="AK1077" s="17">
        <f t="shared" si="169"/>
        <v>2</v>
      </c>
    </row>
    <row r="1078" spans="1:37" s="17" customFormat="1" ht="84" x14ac:dyDescent="0.25">
      <c r="A1078" s="13" t="s">
        <v>6197</v>
      </c>
      <c r="B1078" s="14">
        <v>1075</v>
      </c>
      <c r="C1078" s="15" t="s">
        <v>4680</v>
      </c>
      <c r="D1078" s="15" t="s">
        <v>6130</v>
      </c>
      <c r="E1078" s="16">
        <v>12374</v>
      </c>
      <c r="F1078" s="16">
        <v>25748</v>
      </c>
      <c r="G1078" s="16">
        <v>13940</v>
      </c>
      <c r="H1078" s="15">
        <v>1</v>
      </c>
      <c r="I1078" s="15">
        <v>1</v>
      </c>
      <c r="J1078" s="15">
        <v>3</v>
      </c>
      <c r="K1078" s="19" t="s">
        <v>6198</v>
      </c>
      <c r="L1078" s="19">
        <v>2</v>
      </c>
      <c r="M1078" s="19" t="s">
        <v>6199</v>
      </c>
      <c r="N1078" s="19">
        <v>0</v>
      </c>
      <c r="O1078" s="19">
        <v>0</v>
      </c>
      <c r="P1078" s="19">
        <v>0</v>
      </c>
      <c r="Q1078" s="19">
        <v>0</v>
      </c>
      <c r="R1078" s="19">
        <v>2</v>
      </c>
      <c r="S1078" s="19" t="s">
        <v>6200</v>
      </c>
      <c r="T1078" s="19">
        <v>13</v>
      </c>
      <c r="U1078" s="19" t="s">
        <v>6201</v>
      </c>
      <c r="V1078" s="19">
        <v>19</v>
      </c>
      <c r="W1078" s="19" t="s">
        <v>6202</v>
      </c>
      <c r="X1078" s="19">
        <v>0</v>
      </c>
      <c r="Y1078" s="19" t="s">
        <v>291</v>
      </c>
      <c r="Z1078" s="19">
        <v>0</v>
      </c>
      <c r="AA1078" s="33" t="s">
        <v>291</v>
      </c>
      <c r="AB1078" s="17">
        <f t="shared" si="160"/>
        <v>1</v>
      </c>
      <c r="AC1078" s="17">
        <f t="shared" si="161"/>
        <v>1</v>
      </c>
      <c r="AD1078" s="17" t="str">
        <f t="shared" si="162"/>
        <v/>
      </c>
      <c r="AE1078" s="17" t="str">
        <f t="shared" si="163"/>
        <v/>
      </c>
      <c r="AF1078" s="17">
        <f t="shared" si="164"/>
        <v>1</v>
      </c>
      <c r="AG1078" s="17">
        <f t="shared" si="165"/>
        <v>1</v>
      </c>
      <c r="AH1078" s="17">
        <f t="shared" si="166"/>
        <v>1</v>
      </c>
      <c r="AI1078" s="17" t="str">
        <f t="shared" si="167"/>
        <v/>
      </c>
      <c r="AJ1078" s="17" t="str">
        <f t="shared" si="168"/>
        <v/>
      </c>
      <c r="AK1078" s="17">
        <f t="shared" si="169"/>
        <v>5</v>
      </c>
    </row>
    <row r="1079" spans="1:37" s="17" customFormat="1" ht="120" x14ac:dyDescent="0.25">
      <c r="A1079" s="13" t="s">
        <v>6203</v>
      </c>
      <c r="B1079" s="18">
        <v>1076</v>
      </c>
      <c r="C1079" s="15" t="s">
        <v>6204</v>
      </c>
      <c r="D1079" s="15" t="s">
        <v>6130</v>
      </c>
      <c r="E1079" s="16">
        <v>27027</v>
      </c>
      <c r="F1079" s="16">
        <v>20874</v>
      </c>
      <c r="G1079" s="16">
        <v>17425</v>
      </c>
      <c r="H1079" s="15">
        <v>1.25</v>
      </c>
      <c r="I1079" s="15">
        <v>1.25</v>
      </c>
      <c r="J1079" s="15">
        <v>0</v>
      </c>
      <c r="K1079" s="19" t="s">
        <v>291</v>
      </c>
      <c r="L1079" s="19">
        <v>0</v>
      </c>
      <c r="M1079" s="19" t="s">
        <v>291</v>
      </c>
      <c r="N1079" s="19">
        <v>0</v>
      </c>
      <c r="O1079" s="19">
        <v>0</v>
      </c>
      <c r="P1079" s="19">
        <v>0</v>
      </c>
      <c r="Q1079" s="19">
        <v>0</v>
      </c>
      <c r="R1079" s="19">
        <v>0</v>
      </c>
      <c r="S1079" s="19">
        <v>0</v>
      </c>
      <c r="T1079" s="19">
        <v>12</v>
      </c>
      <c r="U1079" s="19" t="s">
        <v>6205</v>
      </c>
      <c r="V1079" s="19">
        <v>4</v>
      </c>
      <c r="W1079" s="19" t="s">
        <v>6206</v>
      </c>
      <c r="X1079" s="19">
        <v>0</v>
      </c>
      <c r="Y1079" s="19" t="s">
        <v>367</v>
      </c>
      <c r="Z1079" s="19">
        <v>1612</v>
      </c>
      <c r="AA1079" s="33" t="s">
        <v>6207</v>
      </c>
      <c r="AB1079" s="17" t="str">
        <f t="shared" si="160"/>
        <v/>
      </c>
      <c r="AC1079" s="17" t="str">
        <f t="shared" si="161"/>
        <v/>
      </c>
      <c r="AD1079" s="17" t="str">
        <f t="shared" si="162"/>
        <v/>
      </c>
      <c r="AE1079" s="17" t="str">
        <f t="shared" si="163"/>
        <v/>
      </c>
      <c r="AF1079" s="17" t="str">
        <f t="shared" si="164"/>
        <v/>
      </c>
      <c r="AG1079" s="17">
        <f t="shared" si="165"/>
        <v>1</v>
      </c>
      <c r="AH1079" s="17">
        <f t="shared" si="166"/>
        <v>1</v>
      </c>
      <c r="AI1079" s="17" t="str">
        <f t="shared" si="167"/>
        <v/>
      </c>
      <c r="AJ1079" s="17">
        <f t="shared" si="168"/>
        <v>1</v>
      </c>
      <c r="AK1079" s="17">
        <f t="shared" si="169"/>
        <v>3</v>
      </c>
    </row>
    <row r="1080" spans="1:37" s="17" customFormat="1" ht="120" x14ac:dyDescent="0.25">
      <c r="A1080" s="13" t="s">
        <v>6208</v>
      </c>
      <c r="B1080" s="14">
        <v>1077</v>
      </c>
      <c r="C1080" s="15" t="s">
        <v>6209</v>
      </c>
      <c r="D1080" s="15" t="s">
        <v>6130</v>
      </c>
      <c r="E1080" s="16">
        <v>25340</v>
      </c>
      <c r="F1080" s="16">
        <v>28523</v>
      </c>
      <c r="G1080" s="16">
        <v>27880</v>
      </c>
      <c r="H1080" s="15">
        <v>2</v>
      </c>
      <c r="I1080" s="15">
        <v>2</v>
      </c>
      <c r="J1080" s="15">
        <v>0</v>
      </c>
      <c r="K1080" s="19">
        <v>0</v>
      </c>
      <c r="L1080" s="19">
        <v>0</v>
      </c>
      <c r="M1080" s="19">
        <v>0</v>
      </c>
      <c r="N1080" s="19">
        <v>0</v>
      </c>
      <c r="O1080" s="19">
        <v>0</v>
      </c>
      <c r="P1080" s="19">
        <v>0</v>
      </c>
      <c r="Q1080" s="19">
        <v>0</v>
      </c>
      <c r="R1080" s="19">
        <v>2</v>
      </c>
      <c r="S1080" s="19" t="s">
        <v>6210</v>
      </c>
      <c r="T1080" s="19">
        <v>13</v>
      </c>
      <c r="U1080" s="19" t="s">
        <v>6211</v>
      </c>
      <c r="V1080" s="19">
        <v>0</v>
      </c>
      <c r="W1080" s="19">
        <v>0</v>
      </c>
      <c r="X1080" s="19">
        <v>0</v>
      </c>
      <c r="Y1080" s="19">
        <v>0</v>
      </c>
      <c r="Z1080" s="19">
        <v>418</v>
      </c>
      <c r="AA1080" s="33">
        <v>0</v>
      </c>
      <c r="AB1080" s="17" t="str">
        <f t="shared" si="160"/>
        <v/>
      </c>
      <c r="AC1080" s="17" t="str">
        <f t="shared" si="161"/>
        <v/>
      </c>
      <c r="AD1080" s="17" t="str">
        <f t="shared" si="162"/>
        <v/>
      </c>
      <c r="AE1080" s="17" t="str">
        <f t="shared" si="163"/>
        <v/>
      </c>
      <c r="AF1080" s="17">
        <f t="shared" si="164"/>
        <v>1</v>
      </c>
      <c r="AG1080" s="17">
        <f t="shared" si="165"/>
        <v>1</v>
      </c>
      <c r="AH1080" s="17" t="str">
        <f t="shared" si="166"/>
        <v/>
      </c>
      <c r="AI1080" s="17" t="str">
        <f t="shared" si="167"/>
        <v/>
      </c>
      <c r="AJ1080" s="17">
        <f t="shared" si="168"/>
        <v>1</v>
      </c>
      <c r="AK1080" s="17">
        <f t="shared" si="169"/>
        <v>3</v>
      </c>
    </row>
    <row r="1081" spans="1:37" s="17" customFormat="1" ht="120" x14ac:dyDescent="0.25">
      <c r="A1081" s="13" t="s">
        <v>6212</v>
      </c>
      <c r="B1081" s="18">
        <v>1078</v>
      </c>
      <c r="C1081" s="15" t="s">
        <v>6213</v>
      </c>
      <c r="D1081" s="15" t="s">
        <v>6130</v>
      </c>
      <c r="E1081" s="16">
        <v>12374</v>
      </c>
      <c r="F1081" s="16">
        <v>14153</v>
      </c>
      <c r="G1081" s="16">
        <v>13940</v>
      </c>
      <c r="H1081" s="15">
        <v>1</v>
      </c>
      <c r="I1081" s="15">
        <v>1</v>
      </c>
      <c r="J1081" s="15">
        <v>1</v>
      </c>
      <c r="K1081" s="19" t="s">
        <v>5799</v>
      </c>
      <c r="L1081" s="19">
        <v>1</v>
      </c>
      <c r="M1081" s="19" t="s">
        <v>6214</v>
      </c>
      <c r="N1081" s="19">
        <v>0</v>
      </c>
      <c r="O1081" s="19">
        <v>0</v>
      </c>
      <c r="P1081" s="19">
        <v>0</v>
      </c>
      <c r="Q1081" s="19">
        <v>0</v>
      </c>
      <c r="R1081" s="19">
        <v>2</v>
      </c>
      <c r="S1081" s="19" t="s">
        <v>6215</v>
      </c>
      <c r="T1081" s="19">
        <v>30</v>
      </c>
      <c r="U1081" s="19" t="s">
        <v>6216</v>
      </c>
      <c r="V1081" s="19">
        <v>22</v>
      </c>
      <c r="W1081" s="19" t="s">
        <v>6217</v>
      </c>
      <c r="X1081" s="19">
        <v>0</v>
      </c>
      <c r="Y1081" s="19">
        <v>0</v>
      </c>
      <c r="Z1081" s="19">
        <v>250</v>
      </c>
      <c r="AA1081" s="33" t="s">
        <v>6218</v>
      </c>
      <c r="AB1081" s="17">
        <f t="shared" si="160"/>
        <v>1</v>
      </c>
      <c r="AC1081" s="17">
        <f t="shared" si="161"/>
        <v>1</v>
      </c>
      <c r="AD1081" s="17" t="str">
        <f t="shared" si="162"/>
        <v/>
      </c>
      <c r="AE1081" s="17" t="str">
        <f t="shared" si="163"/>
        <v/>
      </c>
      <c r="AF1081" s="17">
        <f t="shared" si="164"/>
        <v>1</v>
      </c>
      <c r="AG1081" s="17">
        <f t="shared" si="165"/>
        <v>1</v>
      </c>
      <c r="AH1081" s="17">
        <f t="shared" si="166"/>
        <v>1</v>
      </c>
      <c r="AI1081" s="17" t="str">
        <f t="shared" si="167"/>
        <v/>
      </c>
      <c r="AJ1081" s="17">
        <f t="shared" si="168"/>
        <v>1</v>
      </c>
      <c r="AK1081" s="17">
        <f t="shared" si="169"/>
        <v>6</v>
      </c>
    </row>
    <row r="1082" spans="1:37" s="17" customFormat="1" ht="409.5" x14ac:dyDescent="0.25">
      <c r="A1082" s="13" t="s">
        <v>6219</v>
      </c>
      <c r="B1082" s="14">
        <v>1079</v>
      </c>
      <c r="C1082" s="15" t="s">
        <v>2411</v>
      </c>
      <c r="D1082" s="15" t="s">
        <v>6130</v>
      </c>
      <c r="E1082" s="16">
        <v>15467</v>
      </c>
      <c r="F1082" s="16">
        <v>15631</v>
      </c>
      <c r="G1082" s="16">
        <v>17425</v>
      </c>
      <c r="H1082" s="15">
        <v>1.25</v>
      </c>
      <c r="I1082" s="15">
        <v>1.25</v>
      </c>
      <c r="J1082" s="15">
        <v>1</v>
      </c>
      <c r="K1082" s="19" t="s">
        <v>6220</v>
      </c>
      <c r="L1082" s="19">
        <v>0</v>
      </c>
      <c r="M1082" s="19">
        <v>0</v>
      </c>
      <c r="N1082" s="19">
        <v>0</v>
      </c>
      <c r="O1082" s="19">
        <v>0</v>
      </c>
      <c r="P1082" s="19">
        <v>0</v>
      </c>
      <c r="Q1082" s="19">
        <v>0</v>
      </c>
      <c r="R1082" s="19">
        <v>0</v>
      </c>
      <c r="S1082" s="19">
        <v>0</v>
      </c>
      <c r="T1082" s="19">
        <v>26</v>
      </c>
      <c r="U1082" s="19" t="s">
        <v>6221</v>
      </c>
      <c r="V1082" s="19">
        <v>14</v>
      </c>
      <c r="W1082" s="19" t="s">
        <v>6222</v>
      </c>
      <c r="X1082" s="19">
        <v>0</v>
      </c>
      <c r="Y1082" s="19">
        <v>0</v>
      </c>
      <c r="Z1082" s="19">
        <v>96</v>
      </c>
      <c r="AA1082" s="33" t="s">
        <v>6223</v>
      </c>
      <c r="AB1082" s="17">
        <f t="shared" si="160"/>
        <v>1</v>
      </c>
      <c r="AC1082" s="17" t="str">
        <f t="shared" si="161"/>
        <v/>
      </c>
      <c r="AD1082" s="17" t="str">
        <f t="shared" si="162"/>
        <v/>
      </c>
      <c r="AE1082" s="17" t="str">
        <f t="shared" si="163"/>
        <v/>
      </c>
      <c r="AF1082" s="17" t="str">
        <f t="shared" si="164"/>
        <v/>
      </c>
      <c r="AG1082" s="17">
        <f t="shared" si="165"/>
        <v>1</v>
      </c>
      <c r="AH1082" s="17">
        <f t="shared" si="166"/>
        <v>1</v>
      </c>
      <c r="AI1082" s="17" t="str">
        <f t="shared" si="167"/>
        <v/>
      </c>
      <c r="AJ1082" s="17">
        <f t="shared" si="168"/>
        <v>1</v>
      </c>
      <c r="AK1082" s="17">
        <f t="shared" si="169"/>
        <v>4</v>
      </c>
    </row>
    <row r="1083" spans="1:37" s="17" customFormat="1" ht="192" x14ac:dyDescent="0.25">
      <c r="A1083" s="13" t="s">
        <v>6224</v>
      </c>
      <c r="B1083" s="18">
        <v>1080</v>
      </c>
      <c r="C1083" s="15" t="s">
        <v>6225</v>
      </c>
      <c r="D1083" s="15" t="s">
        <v>6130</v>
      </c>
      <c r="E1083" s="16">
        <v>12374</v>
      </c>
      <c r="F1083" s="16">
        <v>12401</v>
      </c>
      <c r="G1083" s="16">
        <v>13940</v>
      </c>
      <c r="H1083" s="15">
        <v>1</v>
      </c>
      <c r="I1083" s="15">
        <v>1</v>
      </c>
      <c r="J1083" s="15">
        <v>0</v>
      </c>
      <c r="K1083" s="19">
        <v>0</v>
      </c>
      <c r="L1083" s="19">
        <v>0</v>
      </c>
      <c r="M1083" s="19">
        <v>0</v>
      </c>
      <c r="N1083" s="19">
        <v>0</v>
      </c>
      <c r="O1083" s="19">
        <v>0</v>
      </c>
      <c r="P1083" s="19">
        <v>0</v>
      </c>
      <c r="Q1083" s="19">
        <v>0</v>
      </c>
      <c r="R1083" s="19">
        <v>0</v>
      </c>
      <c r="S1083" s="19">
        <v>0</v>
      </c>
      <c r="T1083" s="19">
        <v>12</v>
      </c>
      <c r="U1083" s="19" t="s">
        <v>6226</v>
      </c>
      <c r="V1083" s="19">
        <v>2</v>
      </c>
      <c r="W1083" s="19" t="s">
        <v>6227</v>
      </c>
      <c r="X1083" s="19">
        <v>0</v>
      </c>
      <c r="Y1083" s="19">
        <v>0</v>
      </c>
      <c r="Z1083" s="19">
        <v>248</v>
      </c>
      <c r="AA1083" s="33" t="s">
        <v>6228</v>
      </c>
      <c r="AB1083" s="17" t="str">
        <f t="shared" si="160"/>
        <v/>
      </c>
      <c r="AC1083" s="17" t="str">
        <f t="shared" si="161"/>
        <v/>
      </c>
      <c r="AD1083" s="17" t="str">
        <f t="shared" si="162"/>
        <v/>
      </c>
      <c r="AE1083" s="17" t="str">
        <f t="shared" si="163"/>
        <v/>
      </c>
      <c r="AF1083" s="17" t="str">
        <f t="shared" si="164"/>
        <v/>
      </c>
      <c r="AG1083" s="17">
        <f t="shared" si="165"/>
        <v>1</v>
      </c>
      <c r="AH1083" s="17">
        <f t="shared" si="166"/>
        <v>1</v>
      </c>
      <c r="AI1083" s="17" t="str">
        <f t="shared" si="167"/>
        <v/>
      </c>
      <c r="AJ1083" s="17">
        <f t="shared" si="168"/>
        <v>1</v>
      </c>
      <c r="AK1083" s="17">
        <f t="shared" si="169"/>
        <v>3</v>
      </c>
    </row>
    <row r="1084" spans="1:37" s="17" customFormat="1" ht="96" x14ac:dyDescent="0.25">
      <c r="A1084" s="13" t="s">
        <v>6229</v>
      </c>
      <c r="B1084" s="14">
        <v>1081</v>
      </c>
      <c r="C1084" s="15" t="s">
        <v>6230</v>
      </c>
      <c r="D1084" s="15" t="s">
        <v>6130</v>
      </c>
      <c r="E1084" s="16">
        <v>12374</v>
      </c>
      <c r="F1084" s="16">
        <v>10741</v>
      </c>
      <c r="G1084" s="16">
        <v>13940</v>
      </c>
      <c r="H1084" s="15">
        <v>1</v>
      </c>
      <c r="I1084" s="15">
        <v>1</v>
      </c>
      <c r="J1084" s="15">
        <v>0</v>
      </c>
      <c r="K1084" s="19">
        <v>0</v>
      </c>
      <c r="L1084" s="19">
        <v>1</v>
      </c>
      <c r="M1084" s="19" t="s">
        <v>6231</v>
      </c>
      <c r="N1084" s="19">
        <v>0</v>
      </c>
      <c r="O1084" s="19">
        <v>0</v>
      </c>
      <c r="P1084" s="19">
        <v>0</v>
      </c>
      <c r="Q1084" s="19">
        <v>0</v>
      </c>
      <c r="R1084" s="19">
        <v>3</v>
      </c>
      <c r="S1084" s="19" t="s">
        <v>6232</v>
      </c>
      <c r="T1084" s="19">
        <v>20</v>
      </c>
      <c r="U1084" s="19" t="s">
        <v>6233</v>
      </c>
      <c r="V1084" s="19">
        <v>3</v>
      </c>
      <c r="W1084" s="19" t="s">
        <v>6234</v>
      </c>
      <c r="X1084" s="19">
        <v>0</v>
      </c>
      <c r="Y1084" s="19">
        <v>0</v>
      </c>
      <c r="Z1084" s="19">
        <v>59</v>
      </c>
      <c r="AA1084" s="33">
        <v>0</v>
      </c>
      <c r="AB1084" s="17" t="str">
        <f t="shared" si="160"/>
        <v/>
      </c>
      <c r="AC1084" s="17">
        <f t="shared" si="161"/>
        <v>1</v>
      </c>
      <c r="AD1084" s="17" t="str">
        <f t="shared" si="162"/>
        <v/>
      </c>
      <c r="AE1084" s="17" t="str">
        <f t="shared" si="163"/>
        <v/>
      </c>
      <c r="AF1084" s="17">
        <f t="shared" si="164"/>
        <v>1</v>
      </c>
      <c r="AG1084" s="17">
        <f t="shared" si="165"/>
        <v>1</v>
      </c>
      <c r="AH1084" s="17">
        <f t="shared" si="166"/>
        <v>1</v>
      </c>
      <c r="AI1084" s="17" t="str">
        <f t="shared" si="167"/>
        <v/>
      </c>
      <c r="AJ1084" s="17">
        <f t="shared" si="168"/>
        <v>1</v>
      </c>
      <c r="AK1084" s="17">
        <f t="shared" si="169"/>
        <v>5</v>
      </c>
    </row>
    <row r="1085" spans="1:37" s="17" customFormat="1" ht="132" x14ac:dyDescent="0.25">
      <c r="A1085" s="13" t="s">
        <v>6235</v>
      </c>
      <c r="B1085" s="18">
        <v>1082</v>
      </c>
      <c r="C1085" s="15" t="s">
        <v>6236</v>
      </c>
      <c r="D1085" s="15" t="s">
        <v>6130</v>
      </c>
      <c r="E1085" s="16">
        <v>3168</v>
      </c>
      <c r="F1085" s="16">
        <v>3168</v>
      </c>
      <c r="G1085" s="16">
        <v>3485</v>
      </c>
      <c r="H1085" s="15">
        <v>0.25</v>
      </c>
      <c r="I1085" s="15">
        <v>0.25</v>
      </c>
      <c r="J1085" s="15">
        <v>0</v>
      </c>
      <c r="K1085" s="19">
        <v>0</v>
      </c>
      <c r="L1085" s="19">
        <v>0</v>
      </c>
      <c r="M1085" s="19">
        <v>0</v>
      </c>
      <c r="N1085" s="19">
        <v>0</v>
      </c>
      <c r="O1085" s="19">
        <v>0</v>
      </c>
      <c r="P1085" s="19">
        <v>0</v>
      </c>
      <c r="Q1085" s="19">
        <v>0</v>
      </c>
      <c r="R1085" s="19">
        <v>0</v>
      </c>
      <c r="S1085" s="19">
        <v>0</v>
      </c>
      <c r="T1085" s="19">
        <v>12</v>
      </c>
      <c r="U1085" s="19" t="s">
        <v>6237</v>
      </c>
      <c r="V1085" s="19">
        <v>2</v>
      </c>
      <c r="W1085" s="19" t="s">
        <v>6238</v>
      </c>
      <c r="X1085" s="19">
        <v>0</v>
      </c>
      <c r="Y1085" s="19">
        <v>0</v>
      </c>
      <c r="Z1085" s="19">
        <v>15</v>
      </c>
      <c r="AA1085" s="33" t="s">
        <v>6239</v>
      </c>
      <c r="AB1085" s="17" t="str">
        <f t="shared" si="160"/>
        <v/>
      </c>
      <c r="AC1085" s="17" t="str">
        <f t="shared" si="161"/>
        <v/>
      </c>
      <c r="AD1085" s="17" t="str">
        <f t="shared" si="162"/>
        <v/>
      </c>
      <c r="AE1085" s="17" t="str">
        <f t="shared" si="163"/>
        <v/>
      </c>
      <c r="AF1085" s="17" t="str">
        <f t="shared" si="164"/>
        <v/>
      </c>
      <c r="AG1085" s="17">
        <f t="shared" si="165"/>
        <v>1</v>
      </c>
      <c r="AH1085" s="17">
        <f t="shared" si="166"/>
        <v>1</v>
      </c>
      <c r="AI1085" s="17" t="str">
        <f t="shared" si="167"/>
        <v/>
      </c>
      <c r="AJ1085" s="17">
        <f t="shared" si="168"/>
        <v>1</v>
      </c>
      <c r="AK1085" s="17">
        <f t="shared" si="169"/>
        <v>3</v>
      </c>
    </row>
    <row r="1086" spans="1:37" s="17" customFormat="1" ht="312" x14ac:dyDescent="0.25">
      <c r="A1086" s="13" t="s">
        <v>6240</v>
      </c>
      <c r="B1086" s="14">
        <v>1083</v>
      </c>
      <c r="C1086" s="15" t="s">
        <v>6241</v>
      </c>
      <c r="D1086" s="15" t="s">
        <v>6130</v>
      </c>
      <c r="E1086" s="16">
        <v>12374</v>
      </c>
      <c r="F1086" s="16">
        <v>11839</v>
      </c>
      <c r="G1086" s="16">
        <v>13940</v>
      </c>
      <c r="H1086" s="15">
        <v>1</v>
      </c>
      <c r="I1086" s="15">
        <v>1</v>
      </c>
      <c r="J1086" s="15">
        <v>0</v>
      </c>
      <c r="K1086" s="19">
        <v>0</v>
      </c>
      <c r="L1086" s="19">
        <v>0</v>
      </c>
      <c r="M1086" s="19">
        <v>0</v>
      </c>
      <c r="N1086" s="19">
        <v>0</v>
      </c>
      <c r="O1086" s="19">
        <v>0</v>
      </c>
      <c r="P1086" s="19">
        <v>0</v>
      </c>
      <c r="Q1086" s="19">
        <v>0</v>
      </c>
      <c r="R1086" s="19">
        <v>0</v>
      </c>
      <c r="S1086" s="19">
        <v>0</v>
      </c>
      <c r="T1086" s="19">
        <v>10</v>
      </c>
      <c r="U1086" s="19" t="s">
        <v>6242</v>
      </c>
      <c r="V1086" s="19">
        <v>3</v>
      </c>
      <c r="W1086" s="19">
        <v>0</v>
      </c>
      <c r="X1086" s="19">
        <v>0</v>
      </c>
      <c r="Y1086" s="19">
        <v>0</v>
      </c>
      <c r="Z1086" s="19">
        <v>41</v>
      </c>
      <c r="AA1086" s="33" t="s">
        <v>6243</v>
      </c>
      <c r="AB1086" s="17" t="str">
        <f t="shared" si="160"/>
        <v/>
      </c>
      <c r="AC1086" s="17" t="str">
        <f t="shared" si="161"/>
        <v/>
      </c>
      <c r="AD1086" s="17" t="str">
        <f t="shared" si="162"/>
        <v/>
      </c>
      <c r="AE1086" s="17" t="str">
        <f t="shared" si="163"/>
        <v/>
      </c>
      <c r="AF1086" s="17" t="str">
        <f t="shared" si="164"/>
        <v/>
      </c>
      <c r="AG1086" s="17">
        <f t="shared" si="165"/>
        <v>1</v>
      </c>
      <c r="AH1086" s="17">
        <f t="shared" si="166"/>
        <v>1</v>
      </c>
      <c r="AI1086" s="17" t="str">
        <f t="shared" si="167"/>
        <v/>
      </c>
      <c r="AJ1086" s="17">
        <f t="shared" si="168"/>
        <v>1</v>
      </c>
      <c r="AK1086" s="17">
        <f t="shared" si="169"/>
        <v>3</v>
      </c>
    </row>
    <row r="1087" spans="1:37" s="17" customFormat="1" ht="276" x14ac:dyDescent="0.25">
      <c r="A1087" s="13" t="s">
        <v>6244</v>
      </c>
      <c r="B1087" s="18">
        <v>1084</v>
      </c>
      <c r="C1087" s="15" t="s">
        <v>2260</v>
      </c>
      <c r="D1087" s="15" t="s">
        <v>6130</v>
      </c>
      <c r="E1087" s="16">
        <v>15467</v>
      </c>
      <c r="F1087" s="16">
        <v>16270</v>
      </c>
      <c r="G1087" s="16">
        <v>17425</v>
      </c>
      <c r="H1087" s="15">
        <v>1.25</v>
      </c>
      <c r="I1087" s="15">
        <v>1.25</v>
      </c>
      <c r="J1087" s="15">
        <v>2</v>
      </c>
      <c r="K1087" s="19" t="s">
        <v>6245</v>
      </c>
      <c r="L1087" s="19">
        <v>2</v>
      </c>
      <c r="M1087" s="19" t="s">
        <v>6246</v>
      </c>
      <c r="N1087" s="19">
        <v>0</v>
      </c>
      <c r="O1087" s="19">
        <v>0</v>
      </c>
      <c r="P1087" s="19">
        <v>4</v>
      </c>
      <c r="Q1087" s="19" t="s">
        <v>6247</v>
      </c>
      <c r="R1087" s="19">
        <v>5</v>
      </c>
      <c r="S1087" s="19" t="s">
        <v>6248</v>
      </c>
      <c r="T1087" s="19">
        <v>20</v>
      </c>
      <c r="U1087" s="19" t="s">
        <v>6249</v>
      </c>
      <c r="V1087" s="19">
        <v>8</v>
      </c>
      <c r="W1087" s="19" t="s">
        <v>6250</v>
      </c>
      <c r="X1087" s="19">
        <v>0</v>
      </c>
      <c r="Y1087" s="19" t="s">
        <v>291</v>
      </c>
      <c r="Z1087" s="19">
        <v>170</v>
      </c>
      <c r="AA1087" s="33" t="s">
        <v>6251</v>
      </c>
      <c r="AB1087" s="17">
        <f t="shared" si="160"/>
        <v>1</v>
      </c>
      <c r="AC1087" s="17">
        <f t="shared" si="161"/>
        <v>1</v>
      </c>
      <c r="AD1087" s="17" t="str">
        <f t="shared" si="162"/>
        <v/>
      </c>
      <c r="AE1087" s="17">
        <f t="shared" si="163"/>
        <v>1</v>
      </c>
      <c r="AF1087" s="17">
        <f t="shared" si="164"/>
        <v>1</v>
      </c>
      <c r="AG1087" s="17">
        <f t="shared" si="165"/>
        <v>1</v>
      </c>
      <c r="AH1087" s="17">
        <f t="shared" si="166"/>
        <v>1</v>
      </c>
      <c r="AI1087" s="17" t="str">
        <f t="shared" si="167"/>
        <v/>
      </c>
      <c r="AJ1087" s="17">
        <f t="shared" si="168"/>
        <v>1</v>
      </c>
      <c r="AK1087" s="17">
        <f t="shared" si="169"/>
        <v>7</v>
      </c>
    </row>
    <row r="1088" spans="1:37" s="17" customFormat="1" ht="96" x14ac:dyDescent="0.25">
      <c r="A1088" s="13" t="s">
        <v>6252</v>
      </c>
      <c r="B1088" s="14">
        <v>1085</v>
      </c>
      <c r="C1088" s="15" t="s">
        <v>1878</v>
      </c>
      <c r="D1088" s="15" t="s">
        <v>6130</v>
      </c>
      <c r="E1088" s="16">
        <v>12374</v>
      </c>
      <c r="F1088" s="16">
        <v>10750</v>
      </c>
      <c r="G1088" s="16">
        <v>0</v>
      </c>
      <c r="H1088" s="15">
        <v>1</v>
      </c>
      <c r="I1088" s="15">
        <v>1</v>
      </c>
      <c r="J1088" s="15">
        <v>3</v>
      </c>
      <c r="K1088" s="19" t="s">
        <v>6253</v>
      </c>
      <c r="L1088" s="19">
        <v>0</v>
      </c>
      <c r="M1088" s="19" t="s">
        <v>367</v>
      </c>
      <c r="N1088" s="19">
        <v>0</v>
      </c>
      <c r="O1088" s="19">
        <v>0</v>
      </c>
      <c r="P1088" s="19">
        <v>1</v>
      </c>
      <c r="Q1088" s="19" t="s">
        <v>6254</v>
      </c>
      <c r="R1088" s="19">
        <v>1</v>
      </c>
      <c r="S1088" s="19" t="s">
        <v>6255</v>
      </c>
      <c r="T1088" s="19">
        <v>8</v>
      </c>
      <c r="U1088" s="19" t="s">
        <v>6256</v>
      </c>
      <c r="V1088" s="19">
        <v>10</v>
      </c>
      <c r="W1088" s="19" t="s">
        <v>6257</v>
      </c>
      <c r="X1088" s="19">
        <v>0</v>
      </c>
      <c r="Y1088" s="19" t="s">
        <v>367</v>
      </c>
      <c r="Z1088" s="19">
        <v>256</v>
      </c>
      <c r="AA1088" s="33" t="s">
        <v>6258</v>
      </c>
      <c r="AB1088" s="17">
        <f t="shared" si="160"/>
        <v>1</v>
      </c>
      <c r="AC1088" s="17" t="str">
        <f t="shared" si="161"/>
        <v/>
      </c>
      <c r="AD1088" s="17" t="str">
        <f t="shared" si="162"/>
        <v/>
      </c>
      <c r="AE1088" s="17">
        <f t="shared" si="163"/>
        <v>1</v>
      </c>
      <c r="AF1088" s="17">
        <f t="shared" si="164"/>
        <v>1</v>
      </c>
      <c r="AG1088" s="17">
        <f t="shared" si="165"/>
        <v>1</v>
      </c>
      <c r="AH1088" s="17">
        <f t="shared" si="166"/>
        <v>1</v>
      </c>
      <c r="AI1088" s="17" t="str">
        <f t="shared" si="167"/>
        <v/>
      </c>
      <c r="AJ1088" s="17">
        <f t="shared" si="168"/>
        <v>1</v>
      </c>
      <c r="AK1088" s="17">
        <f t="shared" si="169"/>
        <v>6</v>
      </c>
    </row>
    <row r="1089" spans="1:37" s="17" customFormat="1" x14ac:dyDescent="0.25">
      <c r="A1089" s="13" t="s">
        <v>6259</v>
      </c>
      <c r="B1089" s="18">
        <v>1086</v>
      </c>
      <c r="C1089" s="15" t="s">
        <v>6260</v>
      </c>
      <c r="D1089" s="15" t="s">
        <v>6130</v>
      </c>
      <c r="E1089" s="16">
        <v>6258</v>
      </c>
      <c r="F1089" s="16">
        <v>5879</v>
      </c>
      <c r="G1089" s="16">
        <v>8150</v>
      </c>
      <c r="H1089" s="15">
        <v>0.75</v>
      </c>
      <c r="I1089" s="15">
        <v>0.75</v>
      </c>
      <c r="J1089" s="15">
        <v>0</v>
      </c>
      <c r="K1089" s="19">
        <v>0</v>
      </c>
      <c r="L1089" s="19">
        <v>0</v>
      </c>
      <c r="M1089" s="19">
        <v>0</v>
      </c>
      <c r="N1089" s="19">
        <v>0</v>
      </c>
      <c r="O1089" s="19">
        <v>0</v>
      </c>
      <c r="P1089" s="19">
        <v>0</v>
      </c>
      <c r="Q1089" s="19">
        <v>0</v>
      </c>
      <c r="R1089" s="19">
        <v>0</v>
      </c>
      <c r="S1089" s="19">
        <v>0</v>
      </c>
      <c r="T1089" s="19">
        <v>18</v>
      </c>
      <c r="U1089" s="19" t="s">
        <v>6261</v>
      </c>
      <c r="V1089" s="19">
        <v>12</v>
      </c>
      <c r="W1089" s="19" t="s">
        <v>6261</v>
      </c>
      <c r="X1089" s="19">
        <v>0</v>
      </c>
      <c r="Y1089" s="19">
        <v>0</v>
      </c>
      <c r="Z1089" s="19">
        <v>0</v>
      </c>
      <c r="AA1089" s="33">
        <v>0</v>
      </c>
      <c r="AB1089" s="17" t="str">
        <f t="shared" si="160"/>
        <v/>
      </c>
      <c r="AC1089" s="17" t="str">
        <f t="shared" si="161"/>
        <v/>
      </c>
      <c r="AD1089" s="17" t="str">
        <f t="shared" si="162"/>
        <v/>
      </c>
      <c r="AE1089" s="17" t="str">
        <f t="shared" si="163"/>
        <v/>
      </c>
      <c r="AF1089" s="17" t="str">
        <f t="shared" si="164"/>
        <v/>
      </c>
      <c r="AG1089" s="17">
        <f t="shared" si="165"/>
        <v>1</v>
      </c>
      <c r="AH1089" s="17">
        <f t="shared" si="166"/>
        <v>1</v>
      </c>
      <c r="AI1089" s="17" t="str">
        <f t="shared" si="167"/>
        <v/>
      </c>
      <c r="AJ1089" s="17" t="str">
        <f t="shared" si="168"/>
        <v/>
      </c>
      <c r="AK1089" s="17">
        <f t="shared" si="169"/>
        <v>2</v>
      </c>
    </row>
    <row r="1090" spans="1:37" s="17" customFormat="1" ht="60" x14ac:dyDescent="0.25">
      <c r="A1090" s="13" t="s">
        <v>6262</v>
      </c>
      <c r="B1090" s="14">
        <v>1087</v>
      </c>
      <c r="C1090" s="15" t="s">
        <v>6263</v>
      </c>
      <c r="D1090" s="15" t="s">
        <v>6130</v>
      </c>
      <c r="E1090" s="16">
        <v>9281</v>
      </c>
      <c r="F1090" s="16">
        <v>5835</v>
      </c>
      <c r="G1090" s="16">
        <v>9000</v>
      </c>
      <c r="H1090" s="15">
        <v>0.75</v>
      </c>
      <c r="I1090" s="15">
        <v>0.75</v>
      </c>
      <c r="J1090" s="15">
        <v>0</v>
      </c>
      <c r="K1090" s="19">
        <v>0</v>
      </c>
      <c r="L1090" s="19">
        <v>0</v>
      </c>
      <c r="M1090" s="19">
        <v>0</v>
      </c>
      <c r="N1090" s="19">
        <v>0</v>
      </c>
      <c r="O1090" s="19">
        <v>0</v>
      </c>
      <c r="P1090" s="19">
        <v>0</v>
      </c>
      <c r="Q1090" s="19">
        <v>0</v>
      </c>
      <c r="R1090" s="19">
        <v>0</v>
      </c>
      <c r="S1090" s="19">
        <v>0</v>
      </c>
      <c r="T1090" s="19">
        <v>15</v>
      </c>
      <c r="U1090" s="19" t="s">
        <v>6264</v>
      </c>
      <c r="V1090" s="19">
        <v>3</v>
      </c>
      <c r="W1090" s="19" t="s">
        <v>6265</v>
      </c>
      <c r="X1090" s="19">
        <v>1</v>
      </c>
      <c r="Y1090" s="19" t="s">
        <v>6266</v>
      </c>
      <c r="Z1090" s="19">
        <v>400</v>
      </c>
      <c r="AA1090" s="33">
        <v>0</v>
      </c>
      <c r="AB1090" s="17" t="str">
        <f t="shared" si="160"/>
        <v/>
      </c>
      <c r="AC1090" s="17" t="str">
        <f t="shared" si="161"/>
        <v/>
      </c>
      <c r="AD1090" s="17" t="str">
        <f t="shared" si="162"/>
        <v/>
      </c>
      <c r="AE1090" s="17" t="str">
        <f t="shared" si="163"/>
        <v/>
      </c>
      <c r="AF1090" s="17" t="str">
        <f t="shared" si="164"/>
        <v/>
      </c>
      <c r="AG1090" s="17">
        <f t="shared" si="165"/>
        <v>1</v>
      </c>
      <c r="AH1090" s="17">
        <f t="shared" si="166"/>
        <v>1</v>
      </c>
      <c r="AI1090" s="17">
        <f t="shared" si="167"/>
        <v>1</v>
      </c>
      <c r="AJ1090" s="17">
        <f t="shared" si="168"/>
        <v>1</v>
      </c>
      <c r="AK1090" s="17">
        <f t="shared" si="169"/>
        <v>4</v>
      </c>
    </row>
    <row r="1091" spans="1:37" s="17" customFormat="1" ht="168" x14ac:dyDescent="0.25">
      <c r="A1091" s="13" t="s">
        <v>6267</v>
      </c>
      <c r="B1091" s="18">
        <v>1088</v>
      </c>
      <c r="C1091" s="15" t="s">
        <v>6268</v>
      </c>
      <c r="D1091" s="15" t="s">
        <v>6130</v>
      </c>
      <c r="E1091" s="16">
        <v>24748</v>
      </c>
      <c r="F1091" s="16">
        <v>24569</v>
      </c>
      <c r="G1091" s="16">
        <v>54190</v>
      </c>
      <c r="H1091" s="15">
        <v>2</v>
      </c>
      <c r="I1091" s="15">
        <v>2</v>
      </c>
      <c r="J1091" s="15">
        <v>6</v>
      </c>
      <c r="K1091" s="19" t="s">
        <v>6269</v>
      </c>
      <c r="L1091" s="19">
        <v>1</v>
      </c>
      <c r="M1091" s="19" t="s">
        <v>6270</v>
      </c>
      <c r="N1091" s="19">
        <v>0</v>
      </c>
      <c r="O1091" s="19">
        <v>0</v>
      </c>
      <c r="P1091" s="19">
        <v>2</v>
      </c>
      <c r="Q1091" s="19" t="s">
        <v>6271</v>
      </c>
      <c r="R1091" s="19">
        <v>5</v>
      </c>
      <c r="S1091" s="19" t="s">
        <v>6272</v>
      </c>
      <c r="T1091" s="19">
        <v>2</v>
      </c>
      <c r="U1091" s="19" t="s">
        <v>6273</v>
      </c>
      <c r="V1091" s="19">
        <v>9</v>
      </c>
      <c r="W1091" s="19" t="s">
        <v>6274</v>
      </c>
      <c r="X1091" s="19">
        <v>0</v>
      </c>
      <c r="Y1091" s="19" t="s">
        <v>291</v>
      </c>
      <c r="Z1091" s="19">
        <v>778</v>
      </c>
      <c r="AA1091" s="33" t="s">
        <v>6275</v>
      </c>
      <c r="AB1091" s="17">
        <f t="shared" si="160"/>
        <v>1</v>
      </c>
      <c r="AC1091" s="17">
        <f t="shared" si="161"/>
        <v>1</v>
      </c>
      <c r="AD1091" s="17" t="str">
        <f t="shared" si="162"/>
        <v/>
      </c>
      <c r="AE1091" s="17">
        <f t="shared" si="163"/>
        <v>1</v>
      </c>
      <c r="AF1091" s="17">
        <f t="shared" si="164"/>
        <v>1</v>
      </c>
      <c r="AG1091" s="17">
        <f t="shared" si="165"/>
        <v>1</v>
      </c>
      <c r="AH1091" s="17">
        <f t="shared" si="166"/>
        <v>1</v>
      </c>
      <c r="AI1091" s="17" t="str">
        <f t="shared" si="167"/>
        <v/>
      </c>
      <c r="AJ1091" s="17">
        <f t="shared" si="168"/>
        <v>1</v>
      </c>
      <c r="AK1091" s="17">
        <f t="shared" si="169"/>
        <v>7</v>
      </c>
    </row>
    <row r="1092" spans="1:37" s="17" customFormat="1" ht="168" x14ac:dyDescent="0.25">
      <c r="A1092" s="13" t="s">
        <v>6276</v>
      </c>
      <c r="B1092" s="14">
        <v>1089</v>
      </c>
      <c r="C1092" s="15" t="s">
        <v>6277</v>
      </c>
      <c r="D1092" s="15" t="s">
        <v>6130</v>
      </c>
      <c r="E1092" s="16">
        <v>61869</v>
      </c>
      <c r="F1092" s="16">
        <v>65932</v>
      </c>
      <c r="G1092" s="16">
        <v>69700</v>
      </c>
      <c r="H1092" s="15">
        <v>5</v>
      </c>
      <c r="I1092" s="15">
        <v>5</v>
      </c>
      <c r="J1092" s="15">
        <v>3</v>
      </c>
      <c r="K1092" s="19" t="s">
        <v>6278</v>
      </c>
      <c r="L1092" s="19">
        <v>4</v>
      </c>
      <c r="M1092" s="19" t="s">
        <v>6279</v>
      </c>
      <c r="N1092" s="19">
        <v>0</v>
      </c>
      <c r="O1092" s="19">
        <v>0</v>
      </c>
      <c r="P1092" s="19">
        <v>6</v>
      </c>
      <c r="Q1092" s="19" t="s">
        <v>6280</v>
      </c>
      <c r="R1092" s="19">
        <v>2</v>
      </c>
      <c r="S1092" s="19" t="s">
        <v>6281</v>
      </c>
      <c r="T1092" s="19">
        <v>59</v>
      </c>
      <c r="U1092" s="19" t="s">
        <v>6282</v>
      </c>
      <c r="V1092" s="19">
        <v>19</v>
      </c>
      <c r="W1092" s="19" t="s">
        <v>6283</v>
      </c>
      <c r="X1092" s="19">
        <v>2</v>
      </c>
      <c r="Y1092" s="19" t="s">
        <v>6284</v>
      </c>
      <c r="Z1092" s="19">
        <v>498</v>
      </c>
      <c r="AA1092" s="33" t="s">
        <v>6285</v>
      </c>
      <c r="AB1092" s="17">
        <f t="shared" si="160"/>
        <v>1</v>
      </c>
      <c r="AC1092" s="17">
        <f t="shared" si="161"/>
        <v>1</v>
      </c>
      <c r="AD1092" s="17" t="str">
        <f t="shared" si="162"/>
        <v/>
      </c>
      <c r="AE1092" s="17">
        <f t="shared" si="163"/>
        <v>1</v>
      </c>
      <c r="AF1092" s="17">
        <f t="shared" si="164"/>
        <v>1</v>
      </c>
      <c r="AG1092" s="17">
        <f t="shared" si="165"/>
        <v>1</v>
      </c>
      <c r="AH1092" s="17">
        <f t="shared" si="166"/>
        <v>1</v>
      </c>
      <c r="AI1092" s="17">
        <f t="shared" si="167"/>
        <v>1</v>
      </c>
      <c r="AJ1092" s="17">
        <f t="shared" si="168"/>
        <v>1</v>
      </c>
      <c r="AK1092" s="17">
        <f t="shared" si="169"/>
        <v>8</v>
      </c>
    </row>
    <row r="1093" spans="1:37" s="17" customFormat="1" x14ac:dyDescent="0.25">
      <c r="A1093" s="13" t="s">
        <v>6286</v>
      </c>
      <c r="B1093" s="18">
        <v>1090</v>
      </c>
      <c r="C1093" s="15" t="s">
        <v>6287</v>
      </c>
      <c r="D1093" s="15" t="s">
        <v>6130</v>
      </c>
      <c r="E1093" s="16">
        <v>28710</v>
      </c>
      <c r="F1093" s="16">
        <v>28710</v>
      </c>
      <c r="G1093" s="16">
        <v>31275</v>
      </c>
      <c r="H1093" s="15">
        <v>2.25</v>
      </c>
      <c r="I1093" s="15">
        <v>2.25</v>
      </c>
      <c r="J1093" s="15">
        <v>0</v>
      </c>
      <c r="K1093" s="19">
        <v>0</v>
      </c>
      <c r="L1093" s="19">
        <v>0</v>
      </c>
      <c r="M1093" s="19">
        <v>0</v>
      </c>
      <c r="N1093" s="19">
        <v>0</v>
      </c>
      <c r="O1093" s="19">
        <v>0</v>
      </c>
      <c r="P1093" s="19">
        <v>0</v>
      </c>
      <c r="Q1093" s="19">
        <v>0</v>
      </c>
      <c r="R1093" s="19">
        <v>0</v>
      </c>
      <c r="S1093" s="19">
        <v>0</v>
      </c>
      <c r="T1093" s="19">
        <v>0</v>
      </c>
      <c r="U1093" s="19">
        <v>0</v>
      </c>
      <c r="V1093" s="19">
        <v>0</v>
      </c>
      <c r="W1093" s="19">
        <v>0</v>
      </c>
      <c r="X1093" s="19">
        <v>0</v>
      </c>
      <c r="Y1093" s="19">
        <v>0</v>
      </c>
      <c r="Z1093" s="19">
        <v>0</v>
      </c>
      <c r="AA1093" s="33">
        <v>0</v>
      </c>
      <c r="AB1093" s="17" t="str">
        <f t="shared" ref="AB1093:AB1156" si="170">IF(J1093&gt;0,1,"")</f>
        <v/>
      </c>
      <c r="AC1093" s="17" t="str">
        <f t="shared" ref="AC1093:AC1156" si="171">IF(L1093&gt;0,1,"")</f>
        <v/>
      </c>
      <c r="AD1093" s="17" t="str">
        <f t="shared" ref="AD1093:AD1156" si="172">IF(N1093&gt;0,1,"")</f>
        <v/>
      </c>
      <c r="AE1093" s="17" t="str">
        <f t="shared" ref="AE1093:AE1156" si="173">IF(P1093&gt;0,1,"")</f>
        <v/>
      </c>
      <c r="AF1093" s="17" t="str">
        <f t="shared" ref="AF1093:AF1156" si="174">IF(R1093&gt;0,1,"")</f>
        <v/>
      </c>
      <c r="AG1093" s="17" t="str">
        <f t="shared" ref="AG1093:AG1156" si="175">IF(T1093&gt;0,1,"")</f>
        <v/>
      </c>
      <c r="AH1093" s="17" t="str">
        <f t="shared" ref="AH1093:AH1156" si="176">IF(V1093&gt;0,1,"")</f>
        <v/>
      </c>
      <c r="AI1093" s="17" t="str">
        <f t="shared" ref="AI1093:AI1156" si="177">IF(X1093&gt;0,1,"")</f>
        <v/>
      </c>
      <c r="AJ1093" s="17" t="str">
        <f t="shared" ref="AJ1093:AJ1156" si="178">IF(Z1093&gt;0,1,"")</f>
        <v/>
      </c>
      <c r="AK1093" s="17">
        <f t="shared" ref="AK1093:AK1156" si="179">SUM(AB1093:AJ1093)</f>
        <v>0</v>
      </c>
    </row>
    <row r="1094" spans="1:37" s="17" customFormat="1" ht="156" x14ac:dyDescent="0.25">
      <c r="A1094" s="13" t="s">
        <v>6288</v>
      </c>
      <c r="B1094" s="14">
        <v>1091</v>
      </c>
      <c r="C1094" s="15" t="s">
        <v>6289</v>
      </c>
      <c r="D1094" s="15" t="s">
        <v>6130</v>
      </c>
      <c r="E1094" s="16">
        <v>15467</v>
      </c>
      <c r="F1094" s="16">
        <v>14822</v>
      </c>
      <c r="G1094" s="16">
        <v>6900</v>
      </c>
      <c r="H1094" s="15">
        <v>1.25</v>
      </c>
      <c r="I1094" s="15">
        <v>1.25</v>
      </c>
      <c r="J1094" s="15">
        <v>2</v>
      </c>
      <c r="K1094" s="19" t="s">
        <v>6290</v>
      </c>
      <c r="L1094" s="19">
        <v>2</v>
      </c>
      <c r="M1094" s="19" t="s">
        <v>6291</v>
      </c>
      <c r="N1094" s="19">
        <v>0</v>
      </c>
      <c r="O1094" s="19">
        <v>0</v>
      </c>
      <c r="P1094" s="19">
        <v>2</v>
      </c>
      <c r="Q1094" s="19" t="s">
        <v>6292</v>
      </c>
      <c r="R1094" s="19">
        <v>0</v>
      </c>
      <c r="S1094" s="19">
        <v>0</v>
      </c>
      <c r="T1094" s="19">
        <v>13</v>
      </c>
      <c r="U1094" s="19" t="s">
        <v>6293</v>
      </c>
      <c r="V1094" s="19">
        <v>15</v>
      </c>
      <c r="W1094" s="19" t="s">
        <v>6294</v>
      </c>
      <c r="X1094" s="19">
        <v>0</v>
      </c>
      <c r="Y1094" s="19" t="s">
        <v>367</v>
      </c>
      <c r="Z1094" s="19">
        <v>80</v>
      </c>
      <c r="AA1094" s="33" t="s">
        <v>6295</v>
      </c>
      <c r="AB1094" s="17">
        <f t="shared" si="170"/>
        <v>1</v>
      </c>
      <c r="AC1094" s="17">
        <f t="shared" si="171"/>
        <v>1</v>
      </c>
      <c r="AD1094" s="17" t="str">
        <f t="shared" si="172"/>
        <v/>
      </c>
      <c r="AE1094" s="17">
        <f t="shared" si="173"/>
        <v>1</v>
      </c>
      <c r="AF1094" s="17" t="str">
        <f t="shared" si="174"/>
        <v/>
      </c>
      <c r="AG1094" s="17">
        <f t="shared" si="175"/>
        <v>1</v>
      </c>
      <c r="AH1094" s="17">
        <f t="shared" si="176"/>
        <v>1</v>
      </c>
      <c r="AI1094" s="17" t="str">
        <f t="shared" si="177"/>
        <v/>
      </c>
      <c r="AJ1094" s="17">
        <f t="shared" si="178"/>
        <v>1</v>
      </c>
      <c r="AK1094" s="17">
        <f t="shared" si="179"/>
        <v>6</v>
      </c>
    </row>
    <row r="1095" spans="1:37" s="17" customFormat="1" ht="96" x14ac:dyDescent="0.25">
      <c r="A1095" s="13" t="s">
        <v>6296</v>
      </c>
      <c r="B1095" s="18">
        <v>1092</v>
      </c>
      <c r="C1095" s="15" t="s">
        <v>755</v>
      </c>
      <c r="D1095" s="15" t="s">
        <v>6130</v>
      </c>
      <c r="E1095" s="16">
        <v>12374</v>
      </c>
      <c r="F1095" s="16">
        <v>12291</v>
      </c>
      <c r="G1095" s="16">
        <v>13940</v>
      </c>
      <c r="H1095" s="15">
        <v>1</v>
      </c>
      <c r="I1095" s="15">
        <v>1</v>
      </c>
      <c r="J1095" s="15">
        <v>0</v>
      </c>
      <c r="K1095" s="19">
        <v>0</v>
      </c>
      <c r="L1095" s="19">
        <v>0</v>
      </c>
      <c r="M1095" s="19">
        <v>0</v>
      </c>
      <c r="N1095" s="19">
        <v>0</v>
      </c>
      <c r="O1095" s="19">
        <v>0</v>
      </c>
      <c r="P1095" s="19">
        <v>0</v>
      </c>
      <c r="Q1095" s="19">
        <v>0</v>
      </c>
      <c r="R1095" s="19">
        <v>0</v>
      </c>
      <c r="S1095" s="19">
        <v>0</v>
      </c>
      <c r="T1095" s="19">
        <v>13</v>
      </c>
      <c r="U1095" s="19" t="s">
        <v>6297</v>
      </c>
      <c r="V1095" s="19">
        <v>3</v>
      </c>
      <c r="W1095" s="19" t="s">
        <v>6298</v>
      </c>
      <c r="X1095" s="19">
        <v>0</v>
      </c>
      <c r="Y1095" s="19">
        <v>0</v>
      </c>
      <c r="Z1095" s="19">
        <v>459</v>
      </c>
      <c r="AA1095" s="33">
        <v>0</v>
      </c>
      <c r="AB1095" s="17" t="str">
        <f t="shared" si="170"/>
        <v/>
      </c>
      <c r="AC1095" s="17" t="str">
        <f t="shared" si="171"/>
        <v/>
      </c>
      <c r="AD1095" s="17" t="str">
        <f t="shared" si="172"/>
        <v/>
      </c>
      <c r="AE1095" s="17" t="str">
        <f t="shared" si="173"/>
        <v/>
      </c>
      <c r="AF1095" s="17" t="str">
        <f t="shared" si="174"/>
        <v/>
      </c>
      <c r="AG1095" s="17">
        <f t="shared" si="175"/>
        <v>1</v>
      </c>
      <c r="AH1095" s="17">
        <f t="shared" si="176"/>
        <v>1</v>
      </c>
      <c r="AI1095" s="17" t="str">
        <f t="shared" si="177"/>
        <v/>
      </c>
      <c r="AJ1095" s="17">
        <f t="shared" si="178"/>
        <v>1</v>
      </c>
      <c r="AK1095" s="17">
        <f t="shared" si="179"/>
        <v>3</v>
      </c>
    </row>
    <row r="1096" spans="1:37" s="17" customFormat="1" ht="108" x14ac:dyDescent="0.25">
      <c r="A1096" s="13" t="s">
        <v>6299</v>
      </c>
      <c r="B1096" s="14">
        <v>1093</v>
      </c>
      <c r="C1096" s="15" t="s">
        <v>6300</v>
      </c>
      <c r="D1096" s="15" t="s">
        <v>6130</v>
      </c>
      <c r="E1096" s="16">
        <v>15467</v>
      </c>
      <c r="F1096" s="16">
        <v>15827</v>
      </c>
      <c r="G1096" s="16">
        <v>17425</v>
      </c>
      <c r="H1096" s="15">
        <v>1.25</v>
      </c>
      <c r="I1096" s="15">
        <v>1.25</v>
      </c>
      <c r="J1096" s="15">
        <v>3</v>
      </c>
      <c r="K1096" s="19" t="s">
        <v>6301</v>
      </c>
      <c r="L1096" s="19">
        <v>2</v>
      </c>
      <c r="M1096" s="19" t="s">
        <v>6302</v>
      </c>
      <c r="N1096" s="19">
        <v>1</v>
      </c>
      <c r="O1096" s="19" t="s">
        <v>6303</v>
      </c>
      <c r="P1096" s="19">
        <v>5</v>
      </c>
      <c r="Q1096" s="19" t="s">
        <v>6304</v>
      </c>
      <c r="R1096" s="19">
        <v>3</v>
      </c>
      <c r="S1096" s="19" t="s">
        <v>6305</v>
      </c>
      <c r="T1096" s="19">
        <v>3</v>
      </c>
      <c r="U1096" s="19" t="s">
        <v>6306</v>
      </c>
      <c r="V1096" s="19">
        <v>15</v>
      </c>
      <c r="W1096" s="19" t="s">
        <v>6307</v>
      </c>
      <c r="X1096" s="19">
        <v>1</v>
      </c>
      <c r="Y1096" s="19" t="s">
        <v>6308</v>
      </c>
      <c r="Z1096" s="19">
        <v>0</v>
      </c>
      <c r="AA1096" s="33" t="s">
        <v>6309</v>
      </c>
      <c r="AB1096" s="17">
        <f t="shared" si="170"/>
        <v>1</v>
      </c>
      <c r="AC1096" s="17">
        <f t="shared" si="171"/>
        <v>1</v>
      </c>
      <c r="AD1096" s="17">
        <f t="shared" si="172"/>
        <v>1</v>
      </c>
      <c r="AE1096" s="17">
        <f t="shared" si="173"/>
        <v>1</v>
      </c>
      <c r="AF1096" s="17">
        <f t="shared" si="174"/>
        <v>1</v>
      </c>
      <c r="AG1096" s="17">
        <f t="shared" si="175"/>
        <v>1</v>
      </c>
      <c r="AH1096" s="17">
        <f t="shared" si="176"/>
        <v>1</v>
      </c>
      <c r="AI1096" s="17">
        <f t="shared" si="177"/>
        <v>1</v>
      </c>
      <c r="AJ1096" s="17" t="str">
        <f t="shared" si="178"/>
        <v/>
      </c>
      <c r="AK1096" s="17">
        <f t="shared" si="179"/>
        <v>8</v>
      </c>
    </row>
    <row r="1097" spans="1:37" s="17" customFormat="1" ht="192" x14ac:dyDescent="0.25">
      <c r="A1097" s="13" t="s">
        <v>6310</v>
      </c>
      <c r="B1097" s="18">
        <v>1094</v>
      </c>
      <c r="C1097" s="15" t="s">
        <v>6311</v>
      </c>
      <c r="D1097" s="15" t="s">
        <v>6130</v>
      </c>
      <c r="E1097" s="16">
        <v>68054</v>
      </c>
      <c r="F1097" s="16">
        <v>68054</v>
      </c>
      <c r="G1097" s="16">
        <v>76670</v>
      </c>
      <c r="H1097" s="15">
        <v>5.5</v>
      </c>
      <c r="I1097" s="15">
        <v>5.5</v>
      </c>
      <c r="J1097" s="15">
        <v>1</v>
      </c>
      <c r="K1097" s="19" t="s">
        <v>6312</v>
      </c>
      <c r="L1097" s="19">
        <v>2</v>
      </c>
      <c r="M1097" s="19" t="s">
        <v>6313</v>
      </c>
      <c r="N1097" s="19">
        <v>1</v>
      </c>
      <c r="O1097" s="19" t="s">
        <v>6314</v>
      </c>
      <c r="P1097" s="19">
        <v>2</v>
      </c>
      <c r="Q1097" s="19" t="s">
        <v>6315</v>
      </c>
      <c r="R1097" s="19">
        <v>2</v>
      </c>
      <c r="S1097" s="19" t="s">
        <v>6316</v>
      </c>
      <c r="T1097" s="19">
        <v>4</v>
      </c>
      <c r="U1097" s="19" t="s">
        <v>6317</v>
      </c>
      <c r="V1097" s="19">
        <v>13</v>
      </c>
      <c r="W1097" s="19" t="s">
        <v>6318</v>
      </c>
      <c r="X1097" s="19">
        <v>4</v>
      </c>
      <c r="Y1097" s="19" t="s">
        <v>6319</v>
      </c>
      <c r="Z1097" s="19">
        <v>0</v>
      </c>
      <c r="AA1097" s="33">
        <v>0</v>
      </c>
      <c r="AB1097" s="17">
        <f t="shared" si="170"/>
        <v>1</v>
      </c>
      <c r="AC1097" s="17">
        <f t="shared" si="171"/>
        <v>1</v>
      </c>
      <c r="AD1097" s="17">
        <f t="shared" si="172"/>
        <v>1</v>
      </c>
      <c r="AE1097" s="17">
        <f t="shared" si="173"/>
        <v>1</v>
      </c>
      <c r="AF1097" s="17">
        <f t="shared" si="174"/>
        <v>1</v>
      </c>
      <c r="AG1097" s="17">
        <f t="shared" si="175"/>
        <v>1</v>
      </c>
      <c r="AH1097" s="17">
        <f t="shared" si="176"/>
        <v>1</v>
      </c>
      <c r="AI1097" s="17">
        <f t="shared" si="177"/>
        <v>1</v>
      </c>
      <c r="AJ1097" s="17" t="str">
        <f t="shared" si="178"/>
        <v/>
      </c>
      <c r="AK1097" s="17">
        <f t="shared" si="179"/>
        <v>8</v>
      </c>
    </row>
    <row r="1098" spans="1:37" s="17" customFormat="1" ht="96" x14ac:dyDescent="0.25">
      <c r="A1098" s="13" t="s">
        <v>6320</v>
      </c>
      <c r="B1098" s="14">
        <v>1095</v>
      </c>
      <c r="C1098" s="15" t="s">
        <v>6321</v>
      </c>
      <c r="D1098" s="15" t="s">
        <v>6130</v>
      </c>
      <c r="E1098" s="16">
        <v>3093</v>
      </c>
      <c r="F1098" s="16">
        <v>3093</v>
      </c>
      <c r="G1098" s="16">
        <v>3485</v>
      </c>
      <c r="H1098" s="15">
        <v>0.25</v>
      </c>
      <c r="I1098" s="15">
        <v>0.25</v>
      </c>
      <c r="J1098" s="15">
        <v>0</v>
      </c>
      <c r="K1098" s="19">
        <v>0</v>
      </c>
      <c r="L1098" s="19">
        <v>0</v>
      </c>
      <c r="M1098" s="19">
        <v>0</v>
      </c>
      <c r="N1098" s="19">
        <v>0</v>
      </c>
      <c r="O1098" s="19">
        <v>0</v>
      </c>
      <c r="P1098" s="19">
        <v>0</v>
      </c>
      <c r="Q1098" s="19">
        <v>0</v>
      </c>
      <c r="R1098" s="19">
        <v>0</v>
      </c>
      <c r="S1098" s="19">
        <v>0</v>
      </c>
      <c r="T1098" s="19">
        <v>16</v>
      </c>
      <c r="U1098" s="19" t="s">
        <v>6322</v>
      </c>
      <c r="V1098" s="19">
        <v>3</v>
      </c>
      <c r="W1098" s="19" t="s">
        <v>6323</v>
      </c>
      <c r="X1098" s="19">
        <v>0</v>
      </c>
      <c r="Y1098" s="19">
        <v>0</v>
      </c>
      <c r="Z1098" s="19">
        <v>0</v>
      </c>
      <c r="AA1098" s="33">
        <v>0</v>
      </c>
      <c r="AB1098" s="17" t="str">
        <f t="shared" si="170"/>
        <v/>
      </c>
      <c r="AC1098" s="17" t="str">
        <f t="shared" si="171"/>
        <v/>
      </c>
      <c r="AD1098" s="17" t="str">
        <f t="shared" si="172"/>
        <v/>
      </c>
      <c r="AE1098" s="17" t="str">
        <f t="shared" si="173"/>
        <v/>
      </c>
      <c r="AF1098" s="17" t="str">
        <f t="shared" si="174"/>
        <v/>
      </c>
      <c r="AG1098" s="17">
        <f t="shared" si="175"/>
        <v>1</v>
      </c>
      <c r="AH1098" s="17">
        <f t="shared" si="176"/>
        <v>1</v>
      </c>
      <c r="AI1098" s="17" t="str">
        <f t="shared" si="177"/>
        <v/>
      </c>
      <c r="AJ1098" s="17" t="str">
        <f t="shared" si="178"/>
        <v/>
      </c>
      <c r="AK1098" s="17">
        <f t="shared" si="179"/>
        <v>2</v>
      </c>
    </row>
    <row r="1099" spans="1:37" s="17" customFormat="1" ht="180" x14ac:dyDescent="0.25">
      <c r="A1099" s="13" t="s">
        <v>6324</v>
      </c>
      <c r="B1099" s="18">
        <v>1096</v>
      </c>
      <c r="C1099" s="15" t="s">
        <v>6325</v>
      </c>
      <c r="D1099" s="15" t="s">
        <v>6130</v>
      </c>
      <c r="E1099" s="16">
        <v>15467</v>
      </c>
      <c r="F1099" s="16">
        <v>10538</v>
      </c>
      <c r="G1099" s="16">
        <v>17425</v>
      </c>
      <c r="H1099" s="15">
        <v>1.25</v>
      </c>
      <c r="I1099" s="15">
        <v>1.25</v>
      </c>
      <c r="J1099" s="15">
        <v>2</v>
      </c>
      <c r="K1099" s="19" t="s">
        <v>6326</v>
      </c>
      <c r="L1099" s="19">
        <v>0</v>
      </c>
      <c r="M1099" s="19" t="s">
        <v>367</v>
      </c>
      <c r="N1099" s="19">
        <v>0</v>
      </c>
      <c r="O1099" s="19">
        <v>0</v>
      </c>
      <c r="P1099" s="19">
        <v>0</v>
      </c>
      <c r="Q1099" s="19">
        <v>0</v>
      </c>
      <c r="R1099" s="19">
        <v>1</v>
      </c>
      <c r="S1099" s="19" t="s">
        <v>6327</v>
      </c>
      <c r="T1099" s="19">
        <v>10</v>
      </c>
      <c r="U1099" s="19" t="s">
        <v>6328</v>
      </c>
      <c r="V1099" s="19">
        <v>12</v>
      </c>
      <c r="W1099" s="19" t="s">
        <v>6329</v>
      </c>
      <c r="X1099" s="19">
        <v>0</v>
      </c>
      <c r="Y1099" s="19" t="s">
        <v>367</v>
      </c>
      <c r="Z1099" s="19">
        <v>0</v>
      </c>
      <c r="AA1099" s="33" t="s">
        <v>2585</v>
      </c>
      <c r="AB1099" s="17">
        <f t="shared" si="170"/>
        <v>1</v>
      </c>
      <c r="AC1099" s="17" t="str">
        <f t="shared" si="171"/>
        <v/>
      </c>
      <c r="AD1099" s="17" t="str">
        <f t="shared" si="172"/>
        <v/>
      </c>
      <c r="AE1099" s="17" t="str">
        <f t="shared" si="173"/>
        <v/>
      </c>
      <c r="AF1099" s="17">
        <f t="shared" si="174"/>
        <v>1</v>
      </c>
      <c r="AG1099" s="17">
        <f t="shared" si="175"/>
        <v>1</v>
      </c>
      <c r="AH1099" s="17">
        <f t="shared" si="176"/>
        <v>1</v>
      </c>
      <c r="AI1099" s="17" t="str">
        <f t="shared" si="177"/>
        <v/>
      </c>
      <c r="AJ1099" s="17" t="str">
        <f t="shared" si="178"/>
        <v/>
      </c>
      <c r="AK1099" s="17">
        <f t="shared" si="179"/>
        <v>4</v>
      </c>
    </row>
    <row r="1100" spans="1:37" s="17" customFormat="1" ht="36" x14ac:dyDescent="0.25">
      <c r="A1100" s="13" t="s">
        <v>6330</v>
      </c>
      <c r="B1100" s="14">
        <v>1097</v>
      </c>
      <c r="C1100" s="15" t="s">
        <v>6331</v>
      </c>
      <c r="D1100" s="15" t="s">
        <v>6130</v>
      </c>
      <c r="E1100" s="16">
        <v>3093</v>
      </c>
      <c r="F1100" s="16">
        <v>1590</v>
      </c>
      <c r="G1100" s="16">
        <v>3485</v>
      </c>
      <c r="H1100" s="15">
        <v>0.25</v>
      </c>
      <c r="I1100" s="15">
        <v>0.25</v>
      </c>
      <c r="J1100" s="15">
        <v>3</v>
      </c>
      <c r="K1100" s="19" t="s">
        <v>6332</v>
      </c>
      <c r="L1100" s="19">
        <v>2</v>
      </c>
      <c r="M1100" s="19" t="s">
        <v>6333</v>
      </c>
      <c r="N1100" s="19">
        <v>0</v>
      </c>
      <c r="O1100" s="19">
        <v>0</v>
      </c>
      <c r="P1100" s="19">
        <v>0</v>
      </c>
      <c r="Q1100" s="19">
        <v>0</v>
      </c>
      <c r="R1100" s="19">
        <v>2</v>
      </c>
      <c r="S1100" s="19" t="s">
        <v>6334</v>
      </c>
      <c r="T1100" s="19">
        <v>3</v>
      </c>
      <c r="U1100" s="19" t="s">
        <v>6335</v>
      </c>
      <c r="V1100" s="19">
        <v>3</v>
      </c>
      <c r="W1100" s="19" t="s">
        <v>6336</v>
      </c>
      <c r="X1100" s="19">
        <v>0</v>
      </c>
      <c r="Y1100" s="19">
        <v>0</v>
      </c>
      <c r="Z1100" s="19">
        <v>0</v>
      </c>
      <c r="AA1100" s="33">
        <v>0</v>
      </c>
      <c r="AB1100" s="17">
        <f t="shared" si="170"/>
        <v>1</v>
      </c>
      <c r="AC1100" s="17">
        <f t="shared" si="171"/>
        <v>1</v>
      </c>
      <c r="AD1100" s="17" t="str">
        <f t="shared" si="172"/>
        <v/>
      </c>
      <c r="AE1100" s="17" t="str">
        <f t="shared" si="173"/>
        <v/>
      </c>
      <c r="AF1100" s="17">
        <f t="shared" si="174"/>
        <v>1</v>
      </c>
      <c r="AG1100" s="17">
        <f t="shared" si="175"/>
        <v>1</v>
      </c>
      <c r="AH1100" s="17">
        <f t="shared" si="176"/>
        <v>1</v>
      </c>
      <c r="AI1100" s="17" t="str">
        <f t="shared" si="177"/>
        <v/>
      </c>
      <c r="AJ1100" s="17" t="str">
        <f t="shared" si="178"/>
        <v/>
      </c>
      <c r="AK1100" s="17">
        <f t="shared" si="179"/>
        <v>5</v>
      </c>
    </row>
    <row r="1101" spans="1:37" s="17" customFormat="1" ht="60" x14ac:dyDescent="0.25">
      <c r="A1101" s="13" t="s">
        <v>6337</v>
      </c>
      <c r="B1101" s="18">
        <v>1098</v>
      </c>
      <c r="C1101" s="15" t="s">
        <v>5900</v>
      </c>
      <c r="D1101" s="15" t="s">
        <v>6130</v>
      </c>
      <c r="E1101" s="16">
        <v>9281</v>
      </c>
      <c r="F1101" s="16">
        <v>9038</v>
      </c>
      <c r="G1101" s="16">
        <v>10455</v>
      </c>
      <c r="H1101" s="15">
        <v>0.75</v>
      </c>
      <c r="I1101" s="15">
        <v>0.75</v>
      </c>
      <c r="J1101" s="15">
        <v>2</v>
      </c>
      <c r="K1101" s="19" t="s">
        <v>6338</v>
      </c>
      <c r="L1101" s="19">
        <v>0</v>
      </c>
      <c r="M1101" s="19">
        <v>0</v>
      </c>
      <c r="N1101" s="19">
        <v>0</v>
      </c>
      <c r="O1101" s="19">
        <v>0</v>
      </c>
      <c r="P1101" s="19">
        <v>0</v>
      </c>
      <c r="Q1101" s="19">
        <v>0</v>
      </c>
      <c r="R1101" s="19">
        <v>0</v>
      </c>
      <c r="S1101" s="19">
        <v>0</v>
      </c>
      <c r="T1101" s="19">
        <v>18</v>
      </c>
      <c r="U1101" s="19" t="s">
        <v>6339</v>
      </c>
      <c r="V1101" s="19">
        <v>5</v>
      </c>
      <c r="W1101" s="19" t="s">
        <v>6340</v>
      </c>
      <c r="X1101" s="19">
        <v>0</v>
      </c>
      <c r="Y1101" s="19">
        <v>0</v>
      </c>
      <c r="Z1101" s="19">
        <v>0</v>
      </c>
      <c r="AA1101" s="33">
        <v>0</v>
      </c>
      <c r="AB1101" s="17">
        <f t="shared" si="170"/>
        <v>1</v>
      </c>
      <c r="AC1101" s="17" t="str">
        <f t="shared" si="171"/>
        <v/>
      </c>
      <c r="AD1101" s="17" t="str">
        <f t="shared" si="172"/>
        <v/>
      </c>
      <c r="AE1101" s="17" t="str">
        <f t="shared" si="173"/>
        <v/>
      </c>
      <c r="AF1101" s="17" t="str">
        <f t="shared" si="174"/>
        <v/>
      </c>
      <c r="AG1101" s="17">
        <f t="shared" si="175"/>
        <v>1</v>
      </c>
      <c r="AH1101" s="17">
        <f t="shared" si="176"/>
        <v>1</v>
      </c>
      <c r="AI1101" s="17" t="str">
        <f t="shared" si="177"/>
        <v/>
      </c>
      <c r="AJ1101" s="17" t="str">
        <f t="shared" si="178"/>
        <v/>
      </c>
      <c r="AK1101" s="17">
        <f t="shared" si="179"/>
        <v>3</v>
      </c>
    </row>
    <row r="1102" spans="1:37" s="17" customFormat="1" x14ac:dyDescent="0.25">
      <c r="A1102" s="13" t="s">
        <v>6341</v>
      </c>
      <c r="B1102" s="14">
        <v>1099</v>
      </c>
      <c r="C1102" s="15" t="s">
        <v>6342</v>
      </c>
      <c r="D1102" s="15" t="s">
        <v>6130</v>
      </c>
      <c r="E1102" s="16">
        <v>15837</v>
      </c>
      <c r="F1102" s="16">
        <v>15837</v>
      </c>
      <c r="G1102" s="16">
        <v>17375</v>
      </c>
      <c r="H1102" s="15">
        <v>1.25</v>
      </c>
      <c r="I1102" s="15">
        <v>1.25</v>
      </c>
      <c r="J1102" s="15">
        <v>0</v>
      </c>
      <c r="K1102" s="19">
        <v>0</v>
      </c>
      <c r="L1102" s="19">
        <v>0</v>
      </c>
      <c r="M1102" s="19">
        <v>0</v>
      </c>
      <c r="N1102" s="19">
        <v>0</v>
      </c>
      <c r="O1102" s="19">
        <v>0</v>
      </c>
      <c r="P1102" s="19">
        <v>0</v>
      </c>
      <c r="Q1102" s="19">
        <v>0</v>
      </c>
      <c r="R1102" s="19">
        <v>0</v>
      </c>
      <c r="S1102" s="19">
        <v>0</v>
      </c>
      <c r="T1102" s="19">
        <v>0</v>
      </c>
      <c r="U1102" s="19">
        <v>0</v>
      </c>
      <c r="V1102" s="19">
        <v>0</v>
      </c>
      <c r="W1102" s="19">
        <v>0</v>
      </c>
      <c r="X1102" s="19">
        <v>0</v>
      </c>
      <c r="Y1102" s="19">
        <v>0</v>
      </c>
      <c r="Z1102" s="19">
        <v>0</v>
      </c>
      <c r="AA1102" s="33">
        <v>0</v>
      </c>
      <c r="AB1102" s="17" t="str">
        <f t="shared" si="170"/>
        <v/>
      </c>
      <c r="AC1102" s="17" t="str">
        <f t="shared" si="171"/>
        <v/>
      </c>
      <c r="AD1102" s="17" t="str">
        <f t="shared" si="172"/>
        <v/>
      </c>
      <c r="AE1102" s="17" t="str">
        <f t="shared" si="173"/>
        <v/>
      </c>
      <c r="AF1102" s="17" t="str">
        <f t="shared" si="174"/>
        <v/>
      </c>
      <c r="AG1102" s="17" t="str">
        <f t="shared" si="175"/>
        <v/>
      </c>
      <c r="AH1102" s="17" t="str">
        <f t="shared" si="176"/>
        <v/>
      </c>
      <c r="AI1102" s="17" t="str">
        <f t="shared" si="177"/>
        <v/>
      </c>
      <c r="AJ1102" s="17" t="str">
        <f t="shared" si="178"/>
        <v/>
      </c>
      <c r="AK1102" s="17">
        <f t="shared" si="179"/>
        <v>0</v>
      </c>
    </row>
    <row r="1103" spans="1:37" s="17" customFormat="1" ht="36" x14ac:dyDescent="0.25">
      <c r="A1103" s="13" t="s">
        <v>6343</v>
      </c>
      <c r="B1103" s="18">
        <v>1100</v>
      </c>
      <c r="C1103" s="15" t="s">
        <v>6344</v>
      </c>
      <c r="D1103" s="15" t="s">
        <v>6130</v>
      </c>
      <c r="E1103" s="16">
        <v>6191</v>
      </c>
      <c r="F1103" s="16">
        <v>6345</v>
      </c>
      <c r="G1103" s="16">
        <v>6970</v>
      </c>
      <c r="H1103" s="15">
        <v>0.5</v>
      </c>
      <c r="I1103" s="15">
        <v>0.5</v>
      </c>
      <c r="J1103" s="15">
        <v>0</v>
      </c>
      <c r="K1103" s="19">
        <v>0</v>
      </c>
      <c r="L1103" s="19">
        <v>0</v>
      </c>
      <c r="M1103" s="19">
        <v>0</v>
      </c>
      <c r="N1103" s="19">
        <v>0</v>
      </c>
      <c r="O1103" s="19">
        <v>0</v>
      </c>
      <c r="P1103" s="19">
        <v>1</v>
      </c>
      <c r="Q1103" s="19" t="s">
        <v>6345</v>
      </c>
      <c r="R1103" s="19">
        <v>0</v>
      </c>
      <c r="S1103" s="19">
        <v>0</v>
      </c>
      <c r="T1103" s="19">
        <v>6</v>
      </c>
      <c r="U1103" s="19" t="s">
        <v>6346</v>
      </c>
      <c r="V1103" s="19">
        <v>4</v>
      </c>
      <c r="W1103" s="19" t="s">
        <v>6347</v>
      </c>
      <c r="X1103" s="19">
        <v>0</v>
      </c>
      <c r="Y1103" s="19">
        <v>0</v>
      </c>
      <c r="Z1103" s="19">
        <v>0</v>
      </c>
      <c r="AA1103" s="33">
        <v>0</v>
      </c>
      <c r="AB1103" s="17" t="str">
        <f t="shared" si="170"/>
        <v/>
      </c>
      <c r="AC1103" s="17" t="str">
        <f t="shared" si="171"/>
        <v/>
      </c>
      <c r="AD1103" s="17" t="str">
        <f t="shared" si="172"/>
        <v/>
      </c>
      <c r="AE1103" s="17">
        <f t="shared" si="173"/>
        <v>1</v>
      </c>
      <c r="AF1103" s="17" t="str">
        <f t="shared" si="174"/>
        <v/>
      </c>
      <c r="AG1103" s="17">
        <f t="shared" si="175"/>
        <v>1</v>
      </c>
      <c r="AH1103" s="17">
        <f t="shared" si="176"/>
        <v>1</v>
      </c>
      <c r="AI1103" s="17" t="str">
        <f t="shared" si="177"/>
        <v/>
      </c>
      <c r="AJ1103" s="17" t="str">
        <f t="shared" si="178"/>
        <v/>
      </c>
      <c r="AK1103" s="17">
        <f t="shared" si="179"/>
        <v>3</v>
      </c>
    </row>
    <row r="1104" spans="1:37" s="17" customFormat="1" ht="48" x14ac:dyDescent="0.25">
      <c r="A1104" s="13" t="s">
        <v>6348</v>
      </c>
      <c r="B1104" s="14">
        <v>1101</v>
      </c>
      <c r="C1104" s="15" t="s">
        <v>6349</v>
      </c>
      <c r="D1104" s="15" t="s">
        <v>6350</v>
      </c>
      <c r="E1104" s="16">
        <v>12373</v>
      </c>
      <c r="F1104" s="16">
        <v>12392</v>
      </c>
      <c r="G1104" s="16">
        <v>13940</v>
      </c>
      <c r="H1104" s="15">
        <v>1</v>
      </c>
      <c r="I1104" s="15">
        <v>1</v>
      </c>
      <c r="J1104" s="15">
        <v>0</v>
      </c>
      <c r="K1104" s="19">
        <v>0</v>
      </c>
      <c r="L1104" s="19">
        <v>0</v>
      </c>
      <c r="M1104" s="19">
        <v>0</v>
      </c>
      <c r="N1104" s="19">
        <v>0</v>
      </c>
      <c r="O1104" s="19">
        <v>0</v>
      </c>
      <c r="P1104" s="19">
        <v>0</v>
      </c>
      <c r="Q1104" s="19">
        <v>0</v>
      </c>
      <c r="R1104" s="19">
        <v>1</v>
      </c>
      <c r="S1104" s="19" t="s">
        <v>6351</v>
      </c>
      <c r="T1104" s="19">
        <v>10</v>
      </c>
      <c r="U1104" s="19" t="s">
        <v>6352</v>
      </c>
      <c r="V1104" s="19">
        <v>10</v>
      </c>
      <c r="W1104" s="19" t="s">
        <v>6353</v>
      </c>
      <c r="X1104" s="19">
        <v>0</v>
      </c>
      <c r="Y1104" s="19">
        <v>0</v>
      </c>
      <c r="Z1104" s="19">
        <v>0</v>
      </c>
      <c r="AA1104" s="33">
        <v>0</v>
      </c>
      <c r="AB1104" s="17" t="str">
        <f t="shared" si="170"/>
        <v/>
      </c>
      <c r="AC1104" s="17" t="str">
        <f t="shared" si="171"/>
        <v/>
      </c>
      <c r="AD1104" s="17" t="str">
        <f t="shared" si="172"/>
        <v/>
      </c>
      <c r="AE1104" s="17" t="str">
        <f t="shared" si="173"/>
        <v/>
      </c>
      <c r="AF1104" s="17">
        <f t="shared" si="174"/>
        <v>1</v>
      </c>
      <c r="AG1104" s="17">
        <f t="shared" si="175"/>
        <v>1</v>
      </c>
      <c r="AH1104" s="17">
        <f t="shared" si="176"/>
        <v>1</v>
      </c>
      <c r="AI1104" s="17" t="str">
        <f t="shared" si="177"/>
        <v/>
      </c>
      <c r="AJ1104" s="17" t="str">
        <f t="shared" si="178"/>
        <v/>
      </c>
      <c r="AK1104" s="17">
        <f t="shared" si="179"/>
        <v>3</v>
      </c>
    </row>
    <row r="1105" spans="1:37" s="17" customFormat="1" ht="24" x14ac:dyDescent="0.25">
      <c r="A1105" s="13" t="s">
        <v>6354</v>
      </c>
      <c r="B1105" s="18">
        <v>1102</v>
      </c>
      <c r="C1105" s="15" t="s">
        <v>6355</v>
      </c>
      <c r="D1105" s="15" t="s">
        <v>6350</v>
      </c>
      <c r="E1105" s="16">
        <v>12373</v>
      </c>
      <c r="F1105" s="16">
        <v>7062</v>
      </c>
      <c r="G1105" s="16">
        <v>13940</v>
      </c>
      <c r="H1105" s="15">
        <v>1</v>
      </c>
      <c r="I1105" s="15">
        <v>1</v>
      </c>
      <c r="J1105" s="15">
        <v>0</v>
      </c>
      <c r="K1105" s="19">
        <v>0</v>
      </c>
      <c r="L1105" s="19">
        <v>0</v>
      </c>
      <c r="M1105" s="19">
        <v>0</v>
      </c>
      <c r="N1105" s="19">
        <v>0</v>
      </c>
      <c r="O1105" s="19">
        <v>0</v>
      </c>
      <c r="P1105" s="19">
        <v>0</v>
      </c>
      <c r="Q1105" s="19">
        <v>0</v>
      </c>
      <c r="R1105" s="19">
        <v>1</v>
      </c>
      <c r="S1105" s="19" t="s">
        <v>6356</v>
      </c>
      <c r="T1105" s="19">
        <v>5</v>
      </c>
      <c r="U1105" s="19" t="s">
        <v>6357</v>
      </c>
      <c r="V1105" s="19">
        <v>1</v>
      </c>
      <c r="W1105" s="19" t="s">
        <v>6358</v>
      </c>
      <c r="X1105" s="19">
        <v>0</v>
      </c>
      <c r="Y1105" s="19">
        <v>0</v>
      </c>
      <c r="Z1105" s="19">
        <v>21</v>
      </c>
      <c r="AA1105" s="33" t="s">
        <v>6359</v>
      </c>
      <c r="AB1105" s="17" t="str">
        <f t="shared" si="170"/>
        <v/>
      </c>
      <c r="AC1105" s="17" t="str">
        <f t="shared" si="171"/>
        <v/>
      </c>
      <c r="AD1105" s="17" t="str">
        <f t="shared" si="172"/>
        <v/>
      </c>
      <c r="AE1105" s="17" t="str">
        <f t="shared" si="173"/>
        <v/>
      </c>
      <c r="AF1105" s="17">
        <f t="shared" si="174"/>
        <v>1</v>
      </c>
      <c r="AG1105" s="17">
        <f t="shared" si="175"/>
        <v>1</v>
      </c>
      <c r="AH1105" s="17">
        <f t="shared" si="176"/>
        <v>1</v>
      </c>
      <c r="AI1105" s="17" t="str">
        <f t="shared" si="177"/>
        <v/>
      </c>
      <c r="AJ1105" s="17">
        <f t="shared" si="178"/>
        <v>1</v>
      </c>
      <c r="AK1105" s="17">
        <f t="shared" si="179"/>
        <v>4</v>
      </c>
    </row>
    <row r="1106" spans="1:37" s="17" customFormat="1" ht="48" x14ac:dyDescent="0.25">
      <c r="A1106" s="13" t="s">
        <v>6360</v>
      </c>
      <c r="B1106" s="14">
        <v>1103</v>
      </c>
      <c r="C1106" s="15" t="s">
        <v>6361</v>
      </c>
      <c r="D1106" s="15" t="s">
        <v>6350</v>
      </c>
      <c r="E1106" s="16">
        <v>12373</v>
      </c>
      <c r="F1106" s="16">
        <v>12407</v>
      </c>
      <c r="G1106" s="16">
        <v>13940</v>
      </c>
      <c r="H1106" s="15">
        <v>1</v>
      </c>
      <c r="I1106" s="15">
        <v>1</v>
      </c>
      <c r="J1106" s="15">
        <v>0</v>
      </c>
      <c r="K1106" s="19">
        <v>0</v>
      </c>
      <c r="L1106" s="19">
        <v>0</v>
      </c>
      <c r="M1106" s="19">
        <v>0</v>
      </c>
      <c r="N1106" s="19">
        <v>0</v>
      </c>
      <c r="O1106" s="19">
        <v>0</v>
      </c>
      <c r="P1106" s="19">
        <v>0</v>
      </c>
      <c r="Q1106" s="19">
        <v>0</v>
      </c>
      <c r="R1106" s="19">
        <v>1</v>
      </c>
      <c r="S1106" s="19" t="s">
        <v>6362</v>
      </c>
      <c r="T1106" s="19">
        <v>14</v>
      </c>
      <c r="U1106" s="19" t="s">
        <v>6363</v>
      </c>
      <c r="V1106" s="19">
        <v>0</v>
      </c>
      <c r="W1106" s="19">
        <v>0</v>
      </c>
      <c r="X1106" s="19">
        <v>0</v>
      </c>
      <c r="Y1106" s="19">
        <v>0</v>
      </c>
      <c r="Z1106" s="19">
        <v>55</v>
      </c>
      <c r="AA1106" s="33" t="s">
        <v>6364</v>
      </c>
      <c r="AB1106" s="17" t="str">
        <f t="shared" si="170"/>
        <v/>
      </c>
      <c r="AC1106" s="17" t="str">
        <f t="shared" si="171"/>
        <v/>
      </c>
      <c r="AD1106" s="17" t="str">
        <f t="shared" si="172"/>
        <v/>
      </c>
      <c r="AE1106" s="17" t="str">
        <f t="shared" si="173"/>
        <v/>
      </c>
      <c r="AF1106" s="17">
        <f t="shared" si="174"/>
        <v>1</v>
      </c>
      <c r="AG1106" s="17">
        <f t="shared" si="175"/>
        <v>1</v>
      </c>
      <c r="AH1106" s="17" t="str">
        <f t="shared" si="176"/>
        <v/>
      </c>
      <c r="AI1106" s="17" t="str">
        <f t="shared" si="177"/>
        <v/>
      </c>
      <c r="AJ1106" s="17">
        <f t="shared" si="178"/>
        <v>1</v>
      </c>
      <c r="AK1106" s="17">
        <f t="shared" si="179"/>
        <v>3</v>
      </c>
    </row>
    <row r="1107" spans="1:37" s="17" customFormat="1" ht="24" x14ac:dyDescent="0.25">
      <c r="A1107" s="13" t="s">
        <v>6365</v>
      </c>
      <c r="B1107" s="18">
        <v>1104</v>
      </c>
      <c r="C1107" s="15" t="s">
        <v>6366</v>
      </c>
      <c r="D1107" s="15" t="s">
        <v>6350</v>
      </c>
      <c r="E1107" s="16">
        <v>12373</v>
      </c>
      <c r="F1107" s="16">
        <v>12632</v>
      </c>
      <c r="G1107" s="16">
        <v>13940</v>
      </c>
      <c r="H1107" s="15">
        <v>1</v>
      </c>
      <c r="I1107" s="15">
        <v>1</v>
      </c>
      <c r="J1107" s="15">
        <v>0</v>
      </c>
      <c r="K1107" s="19">
        <v>0</v>
      </c>
      <c r="L1107" s="19">
        <v>0</v>
      </c>
      <c r="M1107" s="19">
        <v>0</v>
      </c>
      <c r="N1107" s="19">
        <v>0</v>
      </c>
      <c r="O1107" s="19">
        <v>0</v>
      </c>
      <c r="P1107" s="19">
        <v>0</v>
      </c>
      <c r="Q1107" s="19">
        <v>0</v>
      </c>
      <c r="R1107" s="19">
        <v>1</v>
      </c>
      <c r="S1107" s="19" t="s">
        <v>6367</v>
      </c>
      <c r="T1107" s="19">
        <v>16</v>
      </c>
      <c r="U1107" s="19" t="s">
        <v>6368</v>
      </c>
      <c r="V1107" s="19">
        <v>0</v>
      </c>
      <c r="W1107" s="19">
        <v>0</v>
      </c>
      <c r="X1107" s="19">
        <v>0</v>
      </c>
      <c r="Y1107" s="19">
        <v>0</v>
      </c>
      <c r="Z1107" s="19">
        <v>42</v>
      </c>
      <c r="AA1107" s="33" t="s">
        <v>6369</v>
      </c>
      <c r="AB1107" s="17" t="str">
        <f t="shared" si="170"/>
        <v/>
      </c>
      <c r="AC1107" s="17" t="str">
        <f t="shared" si="171"/>
        <v/>
      </c>
      <c r="AD1107" s="17" t="str">
        <f t="shared" si="172"/>
        <v/>
      </c>
      <c r="AE1107" s="17" t="str">
        <f t="shared" si="173"/>
        <v/>
      </c>
      <c r="AF1107" s="17">
        <f t="shared" si="174"/>
        <v>1</v>
      </c>
      <c r="AG1107" s="17">
        <f t="shared" si="175"/>
        <v>1</v>
      </c>
      <c r="AH1107" s="17" t="str">
        <f t="shared" si="176"/>
        <v/>
      </c>
      <c r="AI1107" s="17" t="str">
        <f t="shared" si="177"/>
        <v/>
      </c>
      <c r="AJ1107" s="17">
        <f t="shared" si="178"/>
        <v>1</v>
      </c>
      <c r="AK1107" s="17">
        <f t="shared" si="179"/>
        <v>3</v>
      </c>
    </row>
    <row r="1108" spans="1:37" s="17" customFormat="1" ht="48" x14ac:dyDescent="0.25">
      <c r="A1108" s="13" t="s">
        <v>6370</v>
      </c>
      <c r="B1108" s="14">
        <v>1105</v>
      </c>
      <c r="C1108" s="15" t="s">
        <v>6371</v>
      </c>
      <c r="D1108" s="15" t="s">
        <v>6350</v>
      </c>
      <c r="E1108" s="16">
        <v>12373</v>
      </c>
      <c r="F1108" s="16">
        <v>12028</v>
      </c>
      <c r="G1108" s="16">
        <v>13940</v>
      </c>
      <c r="H1108" s="15">
        <v>1</v>
      </c>
      <c r="I1108" s="15">
        <v>1</v>
      </c>
      <c r="J1108" s="15">
        <v>0</v>
      </c>
      <c r="K1108" s="19">
        <v>0</v>
      </c>
      <c r="L1108" s="19">
        <v>0</v>
      </c>
      <c r="M1108" s="19">
        <v>0</v>
      </c>
      <c r="N1108" s="19">
        <v>0</v>
      </c>
      <c r="O1108" s="19">
        <v>0</v>
      </c>
      <c r="P1108" s="19">
        <v>0</v>
      </c>
      <c r="Q1108" s="19">
        <v>0</v>
      </c>
      <c r="R1108" s="19">
        <v>1</v>
      </c>
      <c r="S1108" s="19" t="s">
        <v>6372</v>
      </c>
      <c r="T1108" s="19">
        <v>6</v>
      </c>
      <c r="U1108" s="19" t="s">
        <v>6373</v>
      </c>
      <c r="V1108" s="19">
        <v>0</v>
      </c>
      <c r="W1108" s="19">
        <v>0</v>
      </c>
      <c r="X1108" s="19">
        <v>0</v>
      </c>
      <c r="Y1108" s="19">
        <v>0</v>
      </c>
      <c r="Z1108" s="19">
        <v>15</v>
      </c>
      <c r="AA1108" s="33">
        <v>0</v>
      </c>
      <c r="AB1108" s="17" t="str">
        <f t="shared" si="170"/>
        <v/>
      </c>
      <c r="AC1108" s="17" t="str">
        <f t="shared" si="171"/>
        <v/>
      </c>
      <c r="AD1108" s="17" t="str">
        <f t="shared" si="172"/>
        <v/>
      </c>
      <c r="AE1108" s="17" t="str">
        <f t="shared" si="173"/>
        <v/>
      </c>
      <c r="AF1108" s="17">
        <f t="shared" si="174"/>
        <v>1</v>
      </c>
      <c r="AG1108" s="17">
        <f t="shared" si="175"/>
        <v>1</v>
      </c>
      <c r="AH1108" s="17" t="str">
        <f t="shared" si="176"/>
        <v/>
      </c>
      <c r="AI1108" s="17" t="str">
        <f t="shared" si="177"/>
        <v/>
      </c>
      <c r="AJ1108" s="17">
        <f t="shared" si="178"/>
        <v>1</v>
      </c>
      <c r="AK1108" s="17">
        <f t="shared" si="179"/>
        <v>3</v>
      </c>
    </row>
    <row r="1109" spans="1:37" s="17" customFormat="1" ht="48" x14ac:dyDescent="0.25">
      <c r="A1109" s="13" t="s">
        <v>6374</v>
      </c>
      <c r="B1109" s="18">
        <v>1106</v>
      </c>
      <c r="C1109" s="15" t="s">
        <v>6375</v>
      </c>
      <c r="D1109" s="15" t="s">
        <v>6350</v>
      </c>
      <c r="E1109" s="16">
        <v>12373</v>
      </c>
      <c r="F1109" s="16">
        <v>9473</v>
      </c>
      <c r="G1109" s="16">
        <v>13940</v>
      </c>
      <c r="H1109" s="15">
        <v>1</v>
      </c>
      <c r="I1109" s="15">
        <v>1</v>
      </c>
      <c r="J1109" s="15">
        <v>0</v>
      </c>
      <c r="K1109" s="19">
        <v>0</v>
      </c>
      <c r="L1109" s="19">
        <v>0</v>
      </c>
      <c r="M1109" s="19">
        <v>0</v>
      </c>
      <c r="N1109" s="19">
        <v>0</v>
      </c>
      <c r="O1109" s="19">
        <v>0</v>
      </c>
      <c r="P1109" s="19">
        <v>0</v>
      </c>
      <c r="Q1109" s="19">
        <v>0</v>
      </c>
      <c r="R1109" s="19">
        <v>1</v>
      </c>
      <c r="S1109" s="19" t="s">
        <v>6376</v>
      </c>
      <c r="T1109" s="19">
        <v>8</v>
      </c>
      <c r="U1109" s="19" t="s">
        <v>6377</v>
      </c>
      <c r="V1109" s="19">
        <v>5</v>
      </c>
      <c r="W1109" s="19" t="s">
        <v>6378</v>
      </c>
      <c r="X1109" s="19">
        <v>0</v>
      </c>
      <c r="Y1109" s="19">
        <v>0</v>
      </c>
      <c r="Z1109" s="19">
        <v>38</v>
      </c>
      <c r="AA1109" s="33" t="s">
        <v>6379</v>
      </c>
      <c r="AB1109" s="17" t="str">
        <f t="shared" si="170"/>
        <v/>
      </c>
      <c r="AC1109" s="17" t="str">
        <f t="shared" si="171"/>
        <v/>
      </c>
      <c r="AD1109" s="17" t="str">
        <f t="shared" si="172"/>
        <v/>
      </c>
      <c r="AE1109" s="17" t="str">
        <f t="shared" si="173"/>
        <v/>
      </c>
      <c r="AF1109" s="17">
        <f t="shared" si="174"/>
        <v>1</v>
      </c>
      <c r="AG1109" s="17">
        <f t="shared" si="175"/>
        <v>1</v>
      </c>
      <c r="AH1109" s="17">
        <f t="shared" si="176"/>
        <v>1</v>
      </c>
      <c r="AI1109" s="17" t="str">
        <f t="shared" si="177"/>
        <v/>
      </c>
      <c r="AJ1109" s="17">
        <f t="shared" si="178"/>
        <v>1</v>
      </c>
      <c r="AK1109" s="17">
        <f t="shared" si="179"/>
        <v>4</v>
      </c>
    </row>
    <row r="1110" spans="1:37" s="17" customFormat="1" ht="72" x14ac:dyDescent="0.25">
      <c r="A1110" s="13" t="s">
        <v>6380</v>
      </c>
      <c r="B1110" s="14">
        <v>1107</v>
      </c>
      <c r="C1110" s="15" t="s">
        <v>874</v>
      </c>
      <c r="D1110" s="15" t="s">
        <v>6350</v>
      </c>
      <c r="E1110" s="16">
        <v>12373</v>
      </c>
      <c r="F1110" s="16">
        <v>14710</v>
      </c>
      <c r="G1110" s="16">
        <v>13940</v>
      </c>
      <c r="H1110" s="15">
        <v>1</v>
      </c>
      <c r="I1110" s="15">
        <v>1</v>
      </c>
      <c r="J1110" s="15">
        <v>1</v>
      </c>
      <c r="K1110" s="19" t="s">
        <v>945</v>
      </c>
      <c r="L1110" s="19">
        <v>0</v>
      </c>
      <c r="M1110" s="19">
        <v>0</v>
      </c>
      <c r="N1110" s="19">
        <v>0</v>
      </c>
      <c r="O1110" s="19">
        <v>0</v>
      </c>
      <c r="P1110" s="19">
        <v>0</v>
      </c>
      <c r="Q1110" s="19">
        <v>0</v>
      </c>
      <c r="R1110" s="19">
        <v>1</v>
      </c>
      <c r="S1110" s="19" t="s">
        <v>6381</v>
      </c>
      <c r="T1110" s="19">
        <v>12</v>
      </c>
      <c r="U1110" s="19" t="s">
        <v>6382</v>
      </c>
      <c r="V1110" s="19">
        <v>12</v>
      </c>
      <c r="W1110" s="19" t="s">
        <v>6383</v>
      </c>
      <c r="X1110" s="19">
        <v>0</v>
      </c>
      <c r="Y1110" s="19">
        <v>0</v>
      </c>
      <c r="Z1110" s="19">
        <v>60</v>
      </c>
      <c r="AA1110" s="33" t="s">
        <v>6384</v>
      </c>
      <c r="AB1110" s="17">
        <f t="shared" si="170"/>
        <v>1</v>
      </c>
      <c r="AC1110" s="17" t="str">
        <f t="shared" si="171"/>
        <v/>
      </c>
      <c r="AD1110" s="17" t="str">
        <f t="shared" si="172"/>
        <v/>
      </c>
      <c r="AE1110" s="17" t="str">
        <f t="shared" si="173"/>
        <v/>
      </c>
      <c r="AF1110" s="17">
        <f t="shared" si="174"/>
        <v>1</v>
      </c>
      <c r="AG1110" s="17">
        <f t="shared" si="175"/>
        <v>1</v>
      </c>
      <c r="AH1110" s="17">
        <f t="shared" si="176"/>
        <v>1</v>
      </c>
      <c r="AI1110" s="17" t="str">
        <f t="shared" si="177"/>
        <v/>
      </c>
      <c r="AJ1110" s="17">
        <f t="shared" si="178"/>
        <v>1</v>
      </c>
      <c r="AK1110" s="17">
        <f t="shared" si="179"/>
        <v>5</v>
      </c>
    </row>
    <row r="1111" spans="1:37" s="17" customFormat="1" ht="36" x14ac:dyDescent="0.25">
      <c r="A1111" s="13" t="s">
        <v>6385</v>
      </c>
      <c r="B1111" s="18">
        <v>1108</v>
      </c>
      <c r="C1111" s="15" t="s">
        <v>278</v>
      </c>
      <c r="D1111" s="15" t="s">
        <v>6350</v>
      </c>
      <c r="E1111" s="16">
        <v>12373</v>
      </c>
      <c r="F1111" s="16">
        <v>12765</v>
      </c>
      <c r="G1111" s="16">
        <v>13940</v>
      </c>
      <c r="H1111" s="15">
        <v>1</v>
      </c>
      <c r="I1111" s="15">
        <v>1</v>
      </c>
      <c r="J1111" s="15">
        <v>0</v>
      </c>
      <c r="K1111" s="19">
        <v>0</v>
      </c>
      <c r="L1111" s="19">
        <v>0</v>
      </c>
      <c r="M1111" s="19">
        <v>0</v>
      </c>
      <c r="N1111" s="19">
        <v>0</v>
      </c>
      <c r="O1111" s="19">
        <v>0</v>
      </c>
      <c r="P1111" s="19">
        <v>0</v>
      </c>
      <c r="Q1111" s="19">
        <v>0</v>
      </c>
      <c r="R1111" s="19">
        <v>1</v>
      </c>
      <c r="S1111" s="19" t="s">
        <v>6386</v>
      </c>
      <c r="T1111" s="19">
        <v>15</v>
      </c>
      <c r="U1111" s="19" t="s">
        <v>6387</v>
      </c>
      <c r="V1111" s="19">
        <v>2</v>
      </c>
      <c r="W1111" s="19" t="s">
        <v>6388</v>
      </c>
      <c r="X1111" s="19">
        <v>0</v>
      </c>
      <c r="Y1111" s="19">
        <v>0</v>
      </c>
      <c r="Z1111" s="19">
        <v>20</v>
      </c>
      <c r="AA1111" s="33">
        <v>0</v>
      </c>
      <c r="AB1111" s="17" t="str">
        <f t="shared" si="170"/>
        <v/>
      </c>
      <c r="AC1111" s="17" t="str">
        <f t="shared" si="171"/>
        <v/>
      </c>
      <c r="AD1111" s="17" t="str">
        <f t="shared" si="172"/>
        <v/>
      </c>
      <c r="AE1111" s="17" t="str">
        <f t="shared" si="173"/>
        <v/>
      </c>
      <c r="AF1111" s="17">
        <f t="shared" si="174"/>
        <v>1</v>
      </c>
      <c r="AG1111" s="17">
        <f t="shared" si="175"/>
        <v>1</v>
      </c>
      <c r="AH1111" s="17">
        <f t="shared" si="176"/>
        <v>1</v>
      </c>
      <c r="AI1111" s="17" t="str">
        <f t="shared" si="177"/>
        <v/>
      </c>
      <c r="AJ1111" s="17">
        <f t="shared" si="178"/>
        <v>1</v>
      </c>
      <c r="AK1111" s="17">
        <f t="shared" si="179"/>
        <v>4</v>
      </c>
    </row>
    <row r="1112" spans="1:37" s="17" customFormat="1" ht="72" x14ac:dyDescent="0.25">
      <c r="A1112" s="13" t="s">
        <v>6389</v>
      </c>
      <c r="B1112" s="14">
        <v>1109</v>
      </c>
      <c r="C1112" s="15" t="s">
        <v>6390</v>
      </c>
      <c r="D1112" s="15" t="s">
        <v>6350</v>
      </c>
      <c r="E1112" s="16">
        <v>12373</v>
      </c>
      <c r="F1112" s="16">
        <v>9835</v>
      </c>
      <c r="G1112" s="16">
        <v>13940</v>
      </c>
      <c r="H1112" s="15">
        <v>1</v>
      </c>
      <c r="I1112" s="15">
        <v>1</v>
      </c>
      <c r="J1112" s="15">
        <v>0</v>
      </c>
      <c r="K1112" s="19">
        <v>0</v>
      </c>
      <c r="L1112" s="19">
        <v>0</v>
      </c>
      <c r="M1112" s="19">
        <v>0</v>
      </c>
      <c r="N1112" s="19">
        <v>0</v>
      </c>
      <c r="O1112" s="19">
        <v>0</v>
      </c>
      <c r="P1112" s="19">
        <v>0</v>
      </c>
      <c r="Q1112" s="19">
        <v>0</v>
      </c>
      <c r="R1112" s="19">
        <v>1</v>
      </c>
      <c r="S1112" s="19" t="s">
        <v>6391</v>
      </c>
      <c r="T1112" s="19">
        <v>21</v>
      </c>
      <c r="U1112" s="19" t="s">
        <v>6392</v>
      </c>
      <c r="V1112" s="19">
        <v>5</v>
      </c>
      <c r="W1112" s="19" t="s">
        <v>6393</v>
      </c>
      <c r="X1112" s="19">
        <v>0</v>
      </c>
      <c r="Y1112" s="19">
        <v>0</v>
      </c>
      <c r="Z1112" s="19">
        <v>42</v>
      </c>
      <c r="AA1112" s="33">
        <v>42</v>
      </c>
      <c r="AB1112" s="17" t="str">
        <f t="shared" si="170"/>
        <v/>
      </c>
      <c r="AC1112" s="17" t="str">
        <f t="shared" si="171"/>
        <v/>
      </c>
      <c r="AD1112" s="17" t="str">
        <f t="shared" si="172"/>
        <v/>
      </c>
      <c r="AE1112" s="17" t="str">
        <f t="shared" si="173"/>
        <v/>
      </c>
      <c r="AF1112" s="17">
        <f t="shared" si="174"/>
        <v>1</v>
      </c>
      <c r="AG1112" s="17">
        <f t="shared" si="175"/>
        <v>1</v>
      </c>
      <c r="AH1112" s="17">
        <f t="shared" si="176"/>
        <v>1</v>
      </c>
      <c r="AI1112" s="17" t="str">
        <f t="shared" si="177"/>
        <v/>
      </c>
      <c r="AJ1112" s="17">
        <f t="shared" si="178"/>
        <v>1</v>
      </c>
      <c r="AK1112" s="17">
        <f t="shared" si="179"/>
        <v>4</v>
      </c>
    </row>
    <row r="1113" spans="1:37" s="17" customFormat="1" ht="72" x14ac:dyDescent="0.25">
      <c r="A1113" s="13" t="s">
        <v>6394</v>
      </c>
      <c r="B1113" s="18">
        <v>1110</v>
      </c>
      <c r="C1113" s="15" t="s">
        <v>6395</v>
      </c>
      <c r="D1113" s="15" t="s">
        <v>6396</v>
      </c>
      <c r="E1113" s="16">
        <v>68054</v>
      </c>
      <c r="F1113" s="16">
        <v>68054</v>
      </c>
      <c r="G1113" s="16">
        <v>76670</v>
      </c>
      <c r="H1113" s="15">
        <v>5.5</v>
      </c>
      <c r="I1113" s="15">
        <v>5.5</v>
      </c>
      <c r="J1113" s="15">
        <v>2</v>
      </c>
      <c r="K1113" s="19" t="s">
        <v>6397</v>
      </c>
      <c r="L1113" s="19">
        <v>2</v>
      </c>
      <c r="M1113" s="19" t="s">
        <v>6398</v>
      </c>
      <c r="N1113" s="19">
        <v>0</v>
      </c>
      <c r="O1113" s="19">
        <v>0</v>
      </c>
      <c r="P1113" s="19">
        <v>0</v>
      </c>
      <c r="Q1113" s="19">
        <v>0</v>
      </c>
      <c r="R1113" s="19">
        <v>1</v>
      </c>
      <c r="S1113" s="19" t="s">
        <v>6399</v>
      </c>
      <c r="T1113" s="19">
        <v>30</v>
      </c>
      <c r="U1113" s="19" t="s">
        <v>6400</v>
      </c>
      <c r="V1113" s="19">
        <v>6</v>
      </c>
      <c r="W1113" s="19" t="s">
        <v>6401</v>
      </c>
      <c r="X1113" s="19">
        <v>0</v>
      </c>
      <c r="Y1113" s="19">
        <v>0</v>
      </c>
      <c r="Z1113" s="19">
        <v>224</v>
      </c>
      <c r="AA1113" s="33" t="s">
        <v>6402</v>
      </c>
      <c r="AB1113" s="17">
        <f t="shared" si="170"/>
        <v>1</v>
      </c>
      <c r="AC1113" s="17">
        <f t="shared" si="171"/>
        <v>1</v>
      </c>
      <c r="AD1113" s="17" t="str">
        <f t="shared" si="172"/>
        <v/>
      </c>
      <c r="AE1113" s="17" t="str">
        <f t="shared" si="173"/>
        <v/>
      </c>
      <c r="AF1113" s="17">
        <f t="shared" si="174"/>
        <v>1</v>
      </c>
      <c r="AG1113" s="17">
        <f t="shared" si="175"/>
        <v>1</v>
      </c>
      <c r="AH1113" s="17">
        <f t="shared" si="176"/>
        <v>1</v>
      </c>
      <c r="AI1113" s="17" t="str">
        <f t="shared" si="177"/>
        <v/>
      </c>
      <c r="AJ1113" s="17">
        <f t="shared" si="178"/>
        <v>1</v>
      </c>
      <c r="AK1113" s="17">
        <f t="shared" si="179"/>
        <v>6</v>
      </c>
    </row>
    <row r="1114" spans="1:37" s="17" customFormat="1" ht="60" x14ac:dyDescent="0.25">
      <c r="A1114" s="13" t="s">
        <v>6403</v>
      </c>
      <c r="B1114" s="14">
        <v>1111</v>
      </c>
      <c r="C1114" s="15" t="s">
        <v>3295</v>
      </c>
      <c r="D1114" s="15" t="s">
        <v>6396</v>
      </c>
      <c r="E1114" s="16">
        <v>15467</v>
      </c>
      <c r="F1114" s="16">
        <v>15467</v>
      </c>
      <c r="G1114" s="16">
        <v>17425</v>
      </c>
      <c r="H1114" s="15">
        <v>1.25</v>
      </c>
      <c r="I1114" s="15">
        <v>1.25</v>
      </c>
      <c r="J1114" s="15">
        <v>1</v>
      </c>
      <c r="K1114" s="19" t="s">
        <v>6404</v>
      </c>
      <c r="L1114" s="19">
        <v>0</v>
      </c>
      <c r="M1114" s="19">
        <v>0</v>
      </c>
      <c r="N1114" s="19">
        <v>0</v>
      </c>
      <c r="O1114" s="19">
        <v>0</v>
      </c>
      <c r="P1114" s="19">
        <v>0</v>
      </c>
      <c r="Q1114" s="19">
        <v>0</v>
      </c>
      <c r="R1114" s="19">
        <v>4</v>
      </c>
      <c r="S1114" s="19" t="s">
        <v>6405</v>
      </c>
      <c r="T1114" s="19">
        <v>18</v>
      </c>
      <c r="U1114" s="19" t="s">
        <v>6406</v>
      </c>
      <c r="V1114" s="19">
        <v>0</v>
      </c>
      <c r="W1114" s="19">
        <v>0</v>
      </c>
      <c r="X1114" s="19">
        <v>0</v>
      </c>
      <c r="Y1114" s="19">
        <v>0</v>
      </c>
      <c r="Z1114" s="19">
        <v>10</v>
      </c>
      <c r="AA1114" s="33" t="s">
        <v>6407</v>
      </c>
      <c r="AB1114" s="17">
        <f t="shared" si="170"/>
        <v>1</v>
      </c>
      <c r="AC1114" s="17" t="str">
        <f t="shared" si="171"/>
        <v/>
      </c>
      <c r="AD1114" s="17" t="str">
        <f t="shared" si="172"/>
        <v/>
      </c>
      <c r="AE1114" s="17" t="str">
        <f t="shared" si="173"/>
        <v/>
      </c>
      <c r="AF1114" s="17">
        <f t="shared" si="174"/>
        <v>1</v>
      </c>
      <c r="AG1114" s="17">
        <f t="shared" si="175"/>
        <v>1</v>
      </c>
      <c r="AH1114" s="17" t="str">
        <f t="shared" si="176"/>
        <v/>
      </c>
      <c r="AI1114" s="17" t="str">
        <f t="shared" si="177"/>
        <v/>
      </c>
      <c r="AJ1114" s="17">
        <f t="shared" si="178"/>
        <v>1</v>
      </c>
      <c r="AK1114" s="17">
        <f t="shared" si="179"/>
        <v>4</v>
      </c>
    </row>
    <row r="1115" spans="1:37" s="17" customFormat="1" ht="72" x14ac:dyDescent="0.25">
      <c r="A1115" s="13" t="s">
        <v>6408</v>
      </c>
      <c r="B1115" s="18">
        <v>1112</v>
      </c>
      <c r="C1115" s="15" t="s">
        <v>6409</v>
      </c>
      <c r="D1115" s="15" t="s">
        <v>6396</v>
      </c>
      <c r="E1115" s="16">
        <v>15467</v>
      </c>
      <c r="F1115" s="16">
        <v>15467</v>
      </c>
      <c r="G1115" s="16">
        <v>17425</v>
      </c>
      <c r="H1115" s="15">
        <v>1.25</v>
      </c>
      <c r="I1115" s="15">
        <v>1.25</v>
      </c>
      <c r="J1115" s="15">
        <v>0</v>
      </c>
      <c r="K1115" s="19">
        <v>0</v>
      </c>
      <c r="L1115" s="19">
        <v>0</v>
      </c>
      <c r="M1115" s="19">
        <v>0</v>
      </c>
      <c r="N1115" s="19">
        <v>0</v>
      </c>
      <c r="O1115" s="19">
        <v>0</v>
      </c>
      <c r="P1115" s="19">
        <v>0</v>
      </c>
      <c r="Q1115" s="19">
        <v>0</v>
      </c>
      <c r="R1115" s="19">
        <v>0</v>
      </c>
      <c r="S1115" s="19">
        <v>0</v>
      </c>
      <c r="T1115" s="19">
        <v>13</v>
      </c>
      <c r="U1115" s="19" t="s">
        <v>6410</v>
      </c>
      <c r="V1115" s="19">
        <v>1</v>
      </c>
      <c r="W1115" s="19" t="s">
        <v>6411</v>
      </c>
      <c r="X1115" s="19">
        <v>0</v>
      </c>
      <c r="Y1115" s="19">
        <v>0</v>
      </c>
      <c r="Z1115" s="19">
        <v>50</v>
      </c>
      <c r="AA1115" s="33" t="s">
        <v>6412</v>
      </c>
      <c r="AB1115" s="17" t="str">
        <f t="shared" si="170"/>
        <v/>
      </c>
      <c r="AC1115" s="17" t="str">
        <f t="shared" si="171"/>
        <v/>
      </c>
      <c r="AD1115" s="17" t="str">
        <f t="shared" si="172"/>
        <v/>
      </c>
      <c r="AE1115" s="17" t="str">
        <f t="shared" si="173"/>
        <v/>
      </c>
      <c r="AF1115" s="17" t="str">
        <f t="shared" si="174"/>
        <v/>
      </c>
      <c r="AG1115" s="17">
        <f t="shared" si="175"/>
        <v>1</v>
      </c>
      <c r="AH1115" s="17">
        <f t="shared" si="176"/>
        <v>1</v>
      </c>
      <c r="AI1115" s="17" t="str">
        <f t="shared" si="177"/>
        <v/>
      </c>
      <c r="AJ1115" s="17">
        <f t="shared" si="178"/>
        <v>1</v>
      </c>
      <c r="AK1115" s="17">
        <f t="shared" si="179"/>
        <v>3</v>
      </c>
    </row>
    <row r="1116" spans="1:37" s="17" customFormat="1" ht="48" x14ac:dyDescent="0.25">
      <c r="A1116" s="13" t="s">
        <v>6413</v>
      </c>
      <c r="B1116" s="14">
        <v>1113</v>
      </c>
      <c r="C1116" s="15" t="s">
        <v>6414</v>
      </c>
      <c r="D1116" s="15" t="s">
        <v>6415</v>
      </c>
      <c r="E1116" s="16">
        <v>98998</v>
      </c>
      <c r="F1116" s="16">
        <v>98998</v>
      </c>
      <c r="G1116" s="16">
        <v>45820</v>
      </c>
      <c r="H1116" s="15">
        <v>3</v>
      </c>
      <c r="I1116" s="15">
        <v>3</v>
      </c>
      <c r="J1116" s="15">
        <v>1</v>
      </c>
      <c r="K1116" s="19">
        <v>0</v>
      </c>
      <c r="L1116" s="19">
        <v>1</v>
      </c>
      <c r="M1116" s="19">
        <v>0</v>
      </c>
      <c r="N1116" s="19">
        <v>0</v>
      </c>
      <c r="O1116" s="19">
        <v>0</v>
      </c>
      <c r="P1116" s="19">
        <v>0</v>
      </c>
      <c r="Q1116" s="19">
        <v>0</v>
      </c>
      <c r="R1116" s="19">
        <v>2</v>
      </c>
      <c r="S1116" s="19" t="s">
        <v>6416</v>
      </c>
      <c r="T1116" s="19">
        <v>14</v>
      </c>
      <c r="U1116" s="19" t="s">
        <v>6417</v>
      </c>
      <c r="V1116" s="19">
        <v>5</v>
      </c>
      <c r="W1116" s="19" t="s">
        <v>6418</v>
      </c>
      <c r="X1116" s="19">
        <v>0</v>
      </c>
      <c r="Y1116" s="19">
        <v>0</v>
      </c>
      <c r="Z1116" s="19">
        <v>2231</v>
      </c>
      <c r="AA1116" s="33" t="s">
        <v>6419</v>
      </c>
      <c r="AB1116" s="17">
        <f t="shared" si="170"/>
        <v>1</v>
      </c>
      <c r="AC1116" s="17">
        <f t="shared" si="171"/>
        <v>1</v>
      </c>
      <c r="AD1116" s="17" t="str">
        <f t="shared" si="172"/>
        <v/>
      </c>
      <c r="AE1116" s="17" t="str">
        <f t="shared" si="173"/>
        <v/>
      </c>
      <c r="AF1116" s="17">
        <f t="shared" si="174"/>
        <v>1</v>
      </c>
      <c r="AG1116" s="17">
        <f t="shared" si="175"/>
        <v>1</v>
      </c>
      <c r="AH1116" s="17">
        <f t="shared" si="176"/>
        <v>1</v>
      </c>
      <c r="AI1116" s="17" t="str">
        <f t="shared" si="177"/>
        <v/>
      </c>
      <c r="AJ1116" s="17">
        <f t="shared" si="178"/>
        <v>1</v>
      </c>
      <c r="AK1116" s="17">
        <f t="shared" si="179"/>
        <v>6</v>
      </c>
    </row>
    <row r="1117" spans="1:37" s="17" customFormat="1" ht="24" x14ac:dyDescent="0.25">
      <c r="A1117" s="13" t="s">
        <v>6420</v>
      </c>
      <c r="B1117" s="18">
        <v>1114</v>
      </c>
      <c r="C1117" s="15" t="s">
        <v>6421</v>
      </c>
      <c r="D1117" s="15" t="s">
        <v>6415</v>
      </c>
      <c r="E1117" s="16">
        <v>14366</v>
      </c>
      <c r="F1117" s="16">
        <v>14366</v>
      </c>
      <c r="G1117" s="16">
        <v>15940</v>
      </c>
      <c r="H1117" s="15">
        <v>1</v>
      </c>
      <c r="I1117" s="15">
        <v>1</v>
      </c>
      <c r="J1117" s="15">
        <v>1</v>
      </c>
      <c r="K1117" s="19">
        <v>0</v>
      </c>
      <c r="L1117" s="19">
        <v>2</v>
      </c>
      <c r="M1117" s="19">
        <v>0</v>
      </c>
      <c r="N1117" s="19">
        <v>0</v>
      </c>
      <c r="O1117" s="19">
        <v>0</v>
      </c>
      <c r="P1117" s="19">
        <v>0</v>
      </c>
      <c r="Q1117" s="19">
        <v>0</v>
      </c>
      <c r="R1117" s="19">
        <v>0</v>
      </c>
      <c r="S1117" s="19">
        <v>0</v>
      </c>
      <c r="T1117" s="19">
        <v>10</v>
      </c>
      <c r="U1117" s="19" t="s">
        <v>6422</v>
      </c>
      <c r="V1117" s="19">
        <v>5</v>
      </c>
      <c r="W1117" s="19">
        <v>0</v>
      </c>
      <c r="X1117" s="19">
        <v>0</v>
      </c>
      <c r="Y1117" s="19">
        <v>0</v>
      </c>
      <c r="Z1117" s="19">
        <v>51</v>
      </c>
      <c r="AA1117" s="33">
        <v>0</v>
      </c>
      <c r="AB1117" s="17">
        <f t="shared" si="170"/>
        <v>1</v>
      </c>
      <c r="AC1117" s="17">
        <f t="shared" si="171"/>
        <v>1</v>
      </c>
      <c r="AD1117" s="17" t="str">
        <f t="shared" si="172"/>
        <v/>
      </c>
      <c r="AE1117" s="17" t="str">
        <f t="shared" si="173"/>
        <v/>
      </c>
      <c r="AF1117" s="17" t="str">
        <f t="shared" si="174"/>
        <v/>
      </c>
      <c r="AG1117" s="17">
        <f t="shared" si="175"/>
        <v>1</v>
      </c>
      <c r="AH1117" s="17">
        <f t="shared" si="176"/>
        <v>1</v>
      </c>
      <c r="AI1117" s="17" t="str">
        <f t="shared" si="177"/>
        <v/>
      </c>
      <c r="AJ1117" s="17">
        <f t="shared" si="178"/>
        <v>1</v>
      </c>
      <c r="AK1117" s="17">
        <f t="shared" si="179"/>
        <v>5</v>
      </c>
    </row>
    <row r="1118" spans="1:37" s="17" customFormat="1" x14ac:dyDescent="0.25">
      <c r="A1118" s="13" t="s">
        <v>6423</v>
      </c>
      <c r="B1118" s="14">
        <v>1115</v>
      </c>
      <c r="C1118" s="15" t="s">
        <v>6424</v>
      </c>
      <c r="D1118" s="15" t="s">
        <v>6415</v>
      </c>
      <c r="E1118" s="16">
        <v>14866</v>
      </c>
      <c r="F1118" s="16">
        <v>14866</v>
      </c>
      <c r="G1118" s="16">
        <v>17940</v>
      </c>
      <c r="H1118" s="15">
        <v>1</v>
      </c>
      <c r="I1118" s="15">
        <v>1</v>
      </c>
      <c r="J1118" s="15">
        <v>1</v>
      </c>
      <c r="K1118" s="19">
        <v>0</v>
      </c>
      <c r="L1118" s="19">
        <v>1</v>
      </c>
      <c r="M1118" s="19">
        <v>0</v>
      </c>
      <c r="N1118" s="19">
        <v>0</v>
      </c>
      <c r="O1118" s="19">
        <v>0</v>
      </c>
      <c r="P1118" s="19">
        <v>0</v>
      </c>
      <c r="Q1118" s="19">
        <v>0</v>
      </c>
      <c r="R1118" s="19">
        <v>0</v>
      </c>
      <c r="S1118" s="19">
        <v>0</v>
      </c>
      <c r="T1118" s="19">
        <v>12</v>
      </c>
      <c r="U1118" s="19">
        <v>0</v>
      </c>
      <c r="V1118" s="19">
        <v>20</v>
      </c>
      <c r="W1118" s="19" t="s">
        <v>6425</v>
      </c>
      <c r="X1118" s="19">
        <v>0</v>
      </c>
      <c r="Y1118" s="19">
        <v>0</v>
      </c>
      <c r="Z1118" s="19">
        <v>341</v>
      </c>
      <c r="AA1118" s="33" t="s">
        <v>6426</v>
      </c>
      <c r="AB1118" s="17">
        <f t="shared" si="170"/>
        <v>1</v>
      </c>
      <c r="AC1118" s="17">
        <f t="shared" si="171"/>
        <v>1</v>
      </c>
      <c r="AD1118" s="17" t="str">
        <f t="shared" si="172"/>
        <v/>
      </c>
      <c r="AE1118" s="17" t="str">
        <f t="shared" si="173"/>
        <v/>
      </c>
      <c r="AF1118" s="17" t="str">
        <f t="shared" si="174"/>
        <v/>
      </c>
      <c r="AG1118" s="17">
        <f t="shared" si="175"/>
        <v>1</v>
      </c>
      <c r="AH1118" s="17">
        <f t="shared" si="176"/>
        <v>1</v>
      </c>
      <c r="AI1118" s="17" t="str">
        <f t="shared" si="177"/>
        <v/>
      </c>
      <c r="AJ1118" s="17">
        <f t="shared" si="178"/>
        <v>1</v>
      </c>
      <c r="AK1118" s="17">
        <f t="shared" si="179"/>
        <v>5</v>
      </c>
    </row>
    <row r="1119" spans="1:37" s="17" customFormat="1" ht="24" x14ac:dyDescent="0.25">
      <c r="A1119" s="13" t="s">
        <v>6427</v>
      </c>
      <c r="B1119" s="18">
        <v>1116</v>
      </c>
      <c r="C1119" s="15" t="s">
        <v>6428</v>
      </c>
      <c r="D1119" s="15" t="s">
        <v>6415</v>
      </c>
      <c r="E1119" s="16">
        <v>13516</v>
      </c>
      <c r="F1119" s="16">
        <v>13516</v>
      </c>
      <c r="G1119" s="16">
        <v>15940</v>
      </c>
      <c r="H1119" s="15">
        <v>1</v>
      </c>
      <c r="I1119" s="15">
        <v>1</v>
      </c>
      <c r="J1119" s="15">
        <v>2</v>
      </c>
      <c r="K1119" s="19">
        <v>0</v>
      </c>
      <c r="L1119" s="19">
        <v>1</v>
      </c>
      <c r="M1119" s="19">
        <v>0</v>
      </c>
      <c r="N1119" s="19">
        <v>0</v>
      </c>
      <c r="O1119" s="19">
        <v>0</v>
      </c>
      <c r="P1119" s="19">
        <v>0</v>
      </c>
      <c r="Q1119" s="19">
        <v>0</v>
      </c>
      <c r="R1119" s="19">
        <v>0</v>
      </c>
      <c r="S1119" s="19">
        <v>0</v>
      </c>
      <c r="T1119" s="19">
        <v>15</v>
      </c>
      <c r="U1119" s="19" t="s">
        <v>6422</v>
      </c>
      <c r="V1119" s="19">
        <v>5</v>
      </c>
      <c r="W1119" s="19">
        <v>0</v>
      </c>
      <c r="X1119" s="19">
        <v>0</v>
      </c>
      <c r="Y1119" s="19">
        <v>0</v>
      </c>
      <c r="Z1119" s="19">
        <v>0</v>
      </c>
      <c r="AA1119" s="33">
        <v>0</v>
      </c>
      <c r="AB1119" s="17">
        <f t="shared" si="170"/>
        <v>1</v>
      </c>
      <c r="AC1119" s="17">
        <f t="shared" si="171"/>
        <v>1</v>
      </c>
      <c r="AD1119" s="17" t="str">
        <f t="shared" si="172"/>
        <v/>
      </c>
      <c r="AE1119" s="17" t="str">
        <f t="shared" si="173"/>
        <v/>
      </c>
      <c r="AF1119" s="17" t="str">
        <f t="shared" si="174"/>
        <v/>
      </c>
      <c r="AG1119" s="17">
        <f t="shared" si="175"/>
        <v>1</v>
      </c>
      <c r="AH1119" s="17">
        <f t="shared" si="176"/>
        <v>1</v>
      </c>
      <c r="AI1119" s="17" t="str">
        <f t="shared" si="177"/>
        <v/>
      </c>
      <c r="AJ1119" s="17" t="str">
        <f t="shared" si="178"/>
        <v/>
      </c>
      <c r="AK1119" s="17">
        <f t="shared" si="179"/>
        <v>4</v>
      </c>
    </row>
    <row r="1120" spans="1:37" s="17" customFormat="1" ht="24" x14ac:dyDescent="0.25">
      <c r="A1120" s="13" t="s">
        <v>6429</v>
      </c>
      <c r="B1120" s="14">
        <v>1117</v>
      </c>
      <c r="C1120" s="15" t="s">
        <v>6430</v>
      </c>
      <c r="D1120" s="15" t="s">
        <v>6415</v>
      </c>
      <c r="E1120" s="16">
        <v>14666</v>
      </c>
      <c r="F1120" s="16">
        <v>14666</v>
      </c>
      <c r="G1120" s="16">
        <v>17940</v>
      </c>
      <c r="H1120" s="15">
        <v>1</v>
      </c>
      <c r="I1120" s="15">
        <v>1</v>
      </c>
      <c r="J1120" s="15">
        <v>2</v>
      </c>
      <c r="K1120" s="19">
        <v>0</v>
      </c>
      <c r="L1120" s="19">
        <v>2</v>
      </c>
      <c r="M1120" s="19">
        <v>0</v>
      </c>
      <c r="N1120" s="19">
        <v>0</v>
      </c>
      <c r="O1120" s="19">
        <v>0</v>
      </c>
      <c r="P1120" s="19">
        <v>0</v>
      </c>
      <c r="Q1120" s="19">
        <v>0</v>
      </c>
      <c r="R1120" s="19">
        <v>0</v>
      </c>
      <c r="S1120" s="19">
        <v>0</v>
      </c>
      <c r="T1120" s="19">
        <v>15</v>
      </c>
      <c r="U1120" s="19" t="s">
        <v>6422</v>
      </c>
      <c r="V1120" s="19">
        <v>5</v>
      </c>
      <c r="W1120" s="19">
        <v>0</v>
      </c>
      <c r="X1120" s="19">
        <v>0</v>
      </c>
      <c r="Y1120" s="19">
        <v>0</v>
      </c>
      <c r="Z1120" s="19">
        <v>0</v>
      </c>
      <c r="AA1120" s="33">
        <v>0</v>
      </c>
      <c r="AB1120" s="17">
        <f t="shared" si="170"/>
        <v>1</v>
      </c>
      <c r="AC1120" s="17">
        <f t="shared" si="171"/>
        <v>1</v>
      </c>
      <c r="AD1120" s="17" t="str">
        <f t="shared" si="172"/>
        <v/>
      </c>
      <c r="AE1120" s="17" t="str">
        <f t="shared" si="173"/>
        <v/>
      </c>
      <c r="AF1120" s="17" t="str">
        <f t="shared" si="174"/>
        <v/>
      </c>
      <c r="AG1120" s="17">
        <f t="shared" si="175"/>
        <v>1</v>
      </c>
      <c r="AH1120" s="17">
        <f t="shared" si="176"/>
        <v>1</v>
      </c>
      <c r="AI1120" s="17" t="str">
        <f t="shared" si="177"/>
        <v/>
      </c>
      <c r="AJ1120" s="17" t="str">
        <f t="shared" si="178"/>
        <v/>
      </c>
      <c r="AK1120" s="17">
        <f t="shared" si="179"/>
        <v>4</v>
      </c>
    </row>
    <row r="1121" spans="1:37" s="17" customFormat="1" ht="36" x14ac:dyDescent="0.25">
      <c r="A1121" s="13" t="s">
        <v>6431</v>
      </c>
      <c r="B1121" s="18">
        <v>1118</v>
      </c>
      <c r="C1121" s="15" t="s">
        <v>2260</v>
      </c>
      <c r="D1121" s="15" t="s">
        <v>6432</v>
      </c>
      <c r="E1121" s="16">
        <v>12374</v>
      </c>
      <c r="F1121" s="16">
        <v>2890</v>
      </c>
      <c r="G1121" s="16">
        <v>13950</v>
      </c>
      <c r="H1121" s="15">
        <v>1</v>
      </c>
      <c r="I1121" s="15">
        <v>1</v>
      </c>
      <c r="J1121" s="15">
        <v>0</v>
      </c>
      <c r="K1121" s="19">
        <v>0</v>
      </c>
      <c r="L1121" s="19">
        <v>0</v>
      </c>
      <c r="M1121" s="19">
        <v>0</v>
      </c>
      <c r="N1121" s="19">
        <v>0</v>
      </c>
      <c r="O1121" s="19">
        <v>0</v>
      </c>
      <c r="P1121" s="19">
        <v>0</v>
      </c>
      <c r="Q1121" s="19">
        <v>0</v>
      </c>
      <c r="R1121" s="19">
        <v>1</v>
      </c>
      <c r="S1121" s="19" t="s">
        <v>6433</v>
      </c>
      <c r="T1121" s="19">
        <v>1</v>
      </c>
      <c r="U1121" s="19" t="s">
        <v>6434</v>
      </c>
      <c r="V1121" s="19">
        <v>0</v>
      </c>
      <c r="W1121" s="19">
        <v>0</v>
      </c>
      <c r="X1121" s="19">
        <v>0</v>
      </c>
      <c r="Y1121" s="19">
        <v>0</v>
      </c>
      <c r="Z1121" s="19">
        <v>20</v>
      </c>
      <c r="AA1121" s="33" t="s">
        <v>2252</v>
      </c>
      <c r="AB1121" s="17" t="str">
        <f t="shared" si="170"/>
        <v/>
      </c>
      <c r="AC1121" s="17" t="str">
        <f t="shared" si="171"/>
        <v/>
      </c>
      <c r="AD1121" s="17" t="str">
        <f t="shared" si="172"/>
        <v/>
      </c>
      <c r="AE1121" s="17" t="str">
        <f t="shared" si="173"/>
        <v/>
      </c>
      <c r="AF1121" s="17">
        <f t="shared" si="174"/>
        <v>1</v>
      </c>
      <c r="AG1121" s="17">
        <f t="shared" si="175"/>
        <v>1</v>
      </c>
      <c r="AH1121" s="17" t="str">
        <f t="shared" si="176"/>
        <v/>
      </c>
      <c r="AI1121" s="17" t="str">
        <f t="shared" si="177"/>
        <v/>
      </c>
      <c r="AJ1121" s="17">
        <f t="shared" si="178"/>
        <v>1</v>
      </c>
      <c r="AK1121" s="17">
        <f t="shared" si="179"/>
        <v>3</v>
      </c>
    </row>
    <row r="1122" spans="1:37" s="17" customFormat="1" ht="192" x14ac:dyDescent="0.25">
      <c r="A1122" s="13" t="s">
        <v>6435</v>
      </c>
      <c r="B1122" s="14">
        <v>1119</v>
      </c>
      <c r="C1122" s="15" t="s">
        <v>6436</v>
      </c>
      <c r="D1122" s="15" t="s">
        <v>6432</v>
      </c>
      <c r="E1122" s="16">
        <v>24748</v>
      </c>
      <c r="F1122" s="16">
        <v>31730</v>
      </c>
      <c r="G1122" s="16">
        <v>27900</v>
      </c>
      <c r="H1122" s="15">
        <v>2</v>
      </c>
      <c r="I1122" s="15">
        <v>2</v>
      </c>
      <c r="J1122" s="15">
        <v>0</v>
      </c>
      <c r="K1122" s="19">
        <v>0</v>
      </c>
      <c r="L1122" s="19">
        <v>0</v>
      </c>
      <c r="M1122" s="19">
        <v>0</v>
      </c>
      <c r="N1122" s="19">
        <v>0</v>
      </c>
      <c r="O1122" s="19">
        <v>0</v>
      </c>
      <c r="P1122" s="19">
        <v>0</v>
      </c>
      <c r="Q1122" s="19">
        <v>0</v>
      </c>
      <c r="R1122" s="19">
        <v>5</v>
      </c>
      <c r="S1122" s="19" t="s">
        <v>6437</v>
      </c>
      <c r="T1122" s="19">
        <v>2</v>
      </c>
      <c r="U1122" s="19" t="s">
        <v>6438</v>
      </c>
      <c r="V1122" s="19">
        <v>0</v>
      </c>
      <c r="W1122" s="19">
        <v>0</v>
      </c>
      <c r="X1122" s="19">
        <v>0</v>
      </c>
      <c r="Y1122" s="19">
        <v>0</v>
      </c>
      <c r="Z1122" s="19">
        <v>75</v>
      </c>
      <c r="AA1122" s="33" t="s">
        <v>2252</v>
      </c>
      <c r="AB1122" s="17" t="str">
        <f t="shared" si="170"/>
        <v/>
      </c>
      <c r="AC1122" s="17" t="str">
        <f t="shared" si="171"/>
        <v/>
      </c>
      <c r="AD1122" s="17" t="str">
        <f t="shared" si="172"/>
        <v/>
      </c>
      <c r="AE1122" s="17" t="str">
        <f t="shared" si="173"/>
        <v/>
      </c>
      <c r="AF1122" s="17">
        <f t="shared" si="174"/>
        <v>1</v>
      </c>
      <c r="AG1122" s="17">
        <f t="shared" si="175"/>
        <v>1</v>
      </c>
      <c r="AH1122" s="17" t="str">
        <f t="shared" si="176"/>
        <v/>
      </c>
      <c r="AI1122" s="17" t="str">
        <f t="shared" si="177"/>
        <v/>
      </c>
      <c r="AJ1122" s="17">
        <f t="shared" si="178"/>
        <v>1</v>
      </c>
      <c r="AK1122" s="17">
        <f t="shared" si="179"/>
        <v>3</v>
      </c>
    </row>
    <row r="1123" spans="1:37" s="17" customFormat="1" ht="24" x14ac:dyDescent="0.25">
      <c r="A1123" s="13" t="s">
        <v>6439</v>
      </c>
      <c r="B1123" s="18">
        <v>1120</v>
      </c>
      <c r="C1123" s="15" t="s">
        <v>6440</v>
      </c>
      <c r="D1123" s="15" t="s">
        <v>6432</v>
      </c>
      <c r="E1123" s="16">
        <v>12374</v>
      </c>
      <c r="F1123" s="16">
        <v>4523</v>
      </c>
      <c r="G1123" s="16">
        <v>13950</v>
      </c>
      <c r="H1123" s="15">
        <v>1</v>
      </c>
      <c r="I1123" s="15">
        <v>1</v>
      </c>
      <c r="J1123" s="15">
        <v>0</v>
      </c>
      <c r="K1123" s="19">
        <v>0</v>
      </c>
      <c r="L1123" s="19">
        <v>0</v>
      </c>
      <c r="M1123" s="19">
        <v>0</v>
      </c>
      <c r="N1123" s="19">
        <v>0</v>
      </c>
      <c r="O1123" s="19">
        <v>0</v>
      </c>
      <c r="P1123" s="19">
        <v>0</v>
      </c>
      <c r="Q1123" s="19">
        <v>0</v>
      </c>
      <c r="R1123" s="19">
        <v>1</v>
      </c>
      <c r="S1123" s="19" t="s">
        <v>6441</v>
      </c>
      <c r="T1123" s="19">
        <v>4</v>
      </c>
      <c r="U1123" s="19" t="s">
        <v>6442</v>
      </c>
      <c r="V1123" s="19">
        <v>0</v>
      </c>
      <c r="W1123" s="19">
        <v>0</v>
      </c>
      <c r="X1123" s="19">
        <v>0</v>
      </c>
      <c r="Y1123" s="19">
        <v>0</v>
      </c>
      <c r="Z1123" s="19">
        <v>20</v>
      </c>
      <c r="AA1123" s="33" t="s">
        <v>2252</v>
      </c>
      <c r="AB1123" s="17" t="str">
        <f t="shared" si="170"/>
        <v/>
      </c>
      <c r="AC1123" s="17" t="str">
        <f t="shared" si="171"/>
        <v/>
      </c>
      <c r="AD1123" s="17" t="str">
        <f t="shared" si="172"/>
        <v/>
      </c>
      <c r="AE1123" s="17" t="str">
        <f t="shared" si="173"/>
        <v/>
      </c>
      <c r="AF1123" s="17">
        <f t="shared" si="174"/>
        <v>1</v>
      </c>
      <c r="AG1123" s="17">
        <f t="shared" si="175"/>
        <v>1</v>
      </c>
      <c r="AH1123" s="17" t="str">
        <f t="shared" si="176"/>
        <v/>
      </c>
      <c r="AI1123" s="17" t="str">
        <f t="shared" si="177"/>
        <v/>
      </c>
      <c r="AJ1123" s="17">
        <f t="shared" si="178"/>
        <v>1</v>
      </c>
      <c r="AK1123" s="17">
        <f t="shared" si="179"/>
        <v>3</v>
      </c>
    </row>
    <row r="1124" spans="1:37" s="17" customFormat="1" x14ac:dyDescent="0.25">
      <c r="A1124" s="13" t="s">
        <v>6443</v>
      </c>
      <c r="B1124" s="14">
        <v>1121</v>
      </c>
      <c r="C1124" s="15" t="s">
        <v>6444</v>
      </c>
      <c r="D1124" s="15" t="s">
        <v>6432</v>
      </c>
      <c r="E1124" s="16">
        <v>6187</v>
      </c>
      <c r="F1124" s="16">
        <v>12454</v>
      </c>
      <c r="G1124" s="16">
        <v>6975</v>
      </c>
      <c r="H1124" s="15">
        <v>0.5</v>
      </c>
      <c r="I1124" s="15">
        <v>0.5</v>
      </c>
      <c r="J1124" s="15">
        <v>0</v>
      </c>
      <c r="K1124" s="19">
        <v>0</v>
      </c>
      <c r="L1124" s="19">
        <v>0</v>
      </c>
      <c r="M1124" s="19">
        <v>0</v>
      </c>
      <c r="N1124" s="19">
        <v>0</v>
      </c>
      <c r="O1124" s="19">
        <v>0</v>
      </c>
      <c r="P1124" s="19">
        <v>0</v>
      </c>
      <c r="Q1124" s="19">
        <v>0</v>
      </c>
      <c r="R1124" s="19">
        <v>0</v>
      </c>
      <c r="S1124" s="19">
        <v>0</v>
      </c>
      <c r="T1124" s="19">
        <v>2</v>
      </c>
      <c r="U1124" s="19" t="s">
        <v>6445</v>
      </c>
      <c r="V1124" s="19">
        <v>0</v>
      </c>
      <c r="W1124" s="19">
        <v>0</v>
      </c>
      <c r="X1124" s="19">
        <v>0</v>
      </c>
      <c r="Y1124" s="19">
        <v>0</v>
      </c>
      <c r="Z1124" s="19">
        <v>15</v>
      </c>
      <c r="AA1124" s="33" t="s">
        <v>2252</v>
      </c>
      <c r="AB1124" s="17" t="str">
        <f t="shared" si="170"/>
        <v/>
      </c>
      <c r="AC1124" s="17" t="str">
        <f t="shared" si="171"/>
        <v/>
      </c>
      <c r="AD1124" s="17" t="str">
        <f t="shared" si="172"/>
        <v/>
      </c>
      <c r="AE1124" s="17" t="str">
        <f t="shared" si="173"/>
        <v/>
      </c>
      <c r="AF1124" s="17" t="str">
        <f t="shared" si="174"/>
        <v/>
      </c>
      <c r="AG1124" s="17">
        <f t="shared" si="175"/>
        <v>1</v>
      </c>
      <c r="AH1124" s="17" t="str">
        <f t="shared" si="176"/>
        <v/>
      </c>
      <c r="AI1124" s="17" t="str">
        <f t="shared" si="177"/>
        <v/>
      </c>
      <c r="AJ1124" s="17">
        <f t="shared" si="178"/>
        <v>1</v>
      </c>
      <c r="AK1124" s="17">
        <f t="shared" si="179"/>
        <v>2</v>
      </c>
    </row>
    <row r="1125" spans="1:37" s="17" customFormat="1" ht="36" x14ac:dyDescent="0.25">
      <c r="A1125" s="13" t="s">
        <v>6446</v>
      </c>
      <c r="B1125" s="18">
        <v>1122</v>
      </c>
      <c r="C1125" s="15" t="s">
        <v>6447</v>
      </c>
      <c r="D1125" s="15" t="s">
        <v>6432</v>
      </c>
      <c r="E1125" s="16">
        <v>12374</v>
      </c>
      <c r="F1125" s="16">
        <v>12270</v>
      </c>
      <c r="G1125" s="16">
        <v>13950</v>
      </c>
      <c r="H1125" s="15">
        <v>1</v>
      </c>
      <c r="I1125" s="15">
        <v>1</v>
      </c>
      <c r="J1125" s="15">
        <v>0</v>
      </c>
      <c r="K1125" s="19">
        <v>0</v>
      </c>
      <c r="L1125" s="19">
        <v>0</v>
      </c>
      <c r="M1125" s="19">
        <v>0</v>
      </c>
      <c r="N1125" s="19">
        <v>0</v>
      </c>
      <c r="O1125" s="19">
        <v>0</v>
      </c>
      <c r="P1125" s="19">
        <v>0</v>
      </c>
      <c r="Q1125" s="19">
        <v>0</v>
      </c>
      <c r="R1125" s="19">
        <v>1</v>
      </c>
      <c r="S1125" s="19" t="s">
        <v>6448</v>
      </c>
      <c r="T1125" s="19">
        <v>1</v>
      </c>
      <c r="U1125" s="19" t="s">
        <v>6449</v>
      </c>
      <c r="V1125" s="19">
        <v>0</v>
      </c>
      <c r="W1125" s="19">
        <v>0</v>
      </c>
      <c r="X1125" s="19">
        <v>0</v>
      </c>
      <c r="Y1125" s="19">
        <v>0</v>
      </c>
      <c r="Z1125" s="19">
        <v>30</v>
      </c>
      <c r="AA1125" s="33" t="s">
        <v>6450</v>
      </c>
      <c r="AB1125" s="17" t="str">
        <f t="shared" si="170"/>
        <v/>
      </c>
      <c r="AC1125" s="17" t="str">
        <f t="shared" si="171"/>
        <v/>
      </c>
      <c r="AD1125" s="17" t="str">
        <f t="shared" si="172"/>
        <v/>
      </c>
      <c r="AE1125" s="17" t="str">
        <f t="shared" si="173"/>
        <v/>
      </c>
      <c r="AF1125" s="17">
        <f t="shared" si="174"/>
        <v>1</v>
      </c>
      <c r="AG1125" s="17">
        <f t="shared" si="175"/>
        <v>1</v>
      </c>
      <c r="AH1125" s="17" t="str">
        <f t="shared" si="176"/>
        <v/>
      </c>
      <c r="AI1125" s="17" t="str">
        <f t="shared" si="177"/>
        <v/>
      </c>
      <c r="AJ1125" s="17">
        <f t="shared" si="178"/>
        <v>1</v>
      </c>
      <c r="AK1125" s="17">
        <f t="shared" si="179"/>
        <v>3</v>
      </c>
    </row>
    <row r="1126" spans="1:37" s="17" customFormat="1" ht="72" x14ac:dyDescent="0.25">
      <c r="A1126" s="13" t="s">
        <v>6451</v>
      </c>
      <c r="B1126" s="14">
        <v>1123</v>
      </c>
      <c r="C1126" s="15" t="s">
        <v>6452</v>
      </c>
      <c r="D1126" s="15" t="s">
        <v>6432</v>
      </c>
      <c r="E1126" s="16">
        <v>6187</v>
      </c>
      <c r="F1126" s="16">
        <v>7406</v>
      </c>
      <c r="G1126" s="16">
        <v>6975</v>
      </c>
      <c r="H1126" s="15">
        <v>0.5</v>
      </c>
      <c r="I1126" s="15">
        <v>0.5</v>
      </c>
      <c r="J1126" s="15">
        <v>0</v>
      </c>
      <c r="K1126" s="19">
        <v>0</v>
      </c>
      <c r="L1126" s="19">
        <v>0</v>
      </c>
      <c r="M1126" s="19">
        <v>0</v>
      </c>
      <c r="N1126" s="19">
        <v>0</v>
      </c>
      <c r="O1126" s="19">
        <v>0</v>
      </c>
      <c r="P1126" s="19">
        <v>0</v>
      </c>
      <c r="Q1126" s="19">
        <v>0</v>
      </c>
      <c r="R1126" s="19">
        <v>0</v>
      </c>
      <c r="S1126" s="19">
        <v>0</v>
      </c>
      <c r="T1126" s="19">
        <v>10</v>
      </c>
      <c r="U1126" s="19" t="s">
        <v>6453</v>
      </c>
      <c r="V1126" s="19">
        <v>0</v>
      </c>
      <c r="W1126" s="19">
        <v>0</v>
      </c>
      <c r="X1126" s="19">
        <v>0</v>
      </c>
      <c r="Y1126" s="19">
        <v>0</v>
      </c>
      <c r="Z1126" s="19">
        <v>30</v>
      </c>
      <c r="AA1126" s="33" t="s">
        <v>6454</v>
      </c>
      <c r="AB1126" s="17" t="str">
        <f t="shared" si="170"/>
        <v/>
      </c>
      <c r="AC1126" s="17" t="str">
        <f t="shared" si="171"/>
        <v/>
      </c>
      <c r="AD1126" s="17" t="str">
        <f t="shared" si="172"/>
        <v/>
      </c>
      <c r="AE1126" s="17" t="str">
        <f t="shared" si="173"/>
        <v/>
      </c>
      <c r="AF1126" s="17" t="str">
        <f t="shared" si="174"/>
        <v/>
      </c>
      <c r="AG1126" s="17">
        <f t="shared" si="175"/>
        <v>1</v>
      </c>
      <c r="AH1126" s="17" t="str">
        <f t="shared" si="176"/>
        <v/>
      </c>
      <c r="AI1126" s="17" t="str">
        <f t="shared" si="177"/>
        <v/>
      </c>
      <c r="AJ1126" s="17">
        <f t="shared" si="178"/>
        <v>1</v>
      </c>
      <c r="AK1126" s="17">
        <f t="shared" si="179"/>
        <v>2</v>
      </c>
    </row>
    <row r="1127" spans="1:37" s="17" customFormat="1" ht="24" x14ac:dyDescent="0.25">
      <c r="A1127" s="13" t="s">
        <v>6455</v>
      </c>
      <c r="B1127" s="18">
        <v>1124</v>
      </c>
      <c r="C1127" s="15" t="s">
        <v>6456</v>
      </c>
      <c r="D1127" s="15" t="s">
        <v>6457</v>
      </c>
      <c r="E1127" s="16">
        <v>16085</v>
      </c>
      <c r="F1127" s="16">
        <v>16085</v>
      </c>
      <c r="G1127" s="16">
        <v>18122</v>
      </c>
      <c r="H1127" s="15">
        <v>1.3</v>
      </c>
      <c r="I1127" s="15">
        <v>1.3</v>
      </c>
      <c r="J1127" s="15">
        <v>0</v>
      </c>
      <c r="K1127" s="19" t="s">
        <v>6458</v>
      </c>
      <c r="L1127" s="19">
        <v>0</v>
      </c>
      <c r="M1127" s="19" t="s">
        <v>6458</v>
      </c>
      <c r="N1127" s="19">
        <v>0</v>
      </c>
      <c r="O1127" s="19">
        <v>0</v>
      </c>
      <c r="P1127" s="19">
        <v>0</v>
      </c>
      <c r="Q1127" s="19">
        <v>0</v>
      </c>
      <c r="R1127" s="19">
        <v>0</v>
      </c>
      <c r="S1127" s="19">
        <v>0</v>
      </c>
      <c r="T1127" s="19">
        <v>4</v>
      </c>
      <c r="U1127" s="19" t="s">
        <v>6459</v>
      </c>
      <c r="V1127" s="19">
        <v>0</v>
      </c>
      <c r="W1127" s="19" t="s">
        <v>6460</v>
      </c>
      <c r="X1127" s="19">
        <v>0</v>
      </c>
      <c r="Y1127" s="19" t="s">
        <v>6461</v>
      </c>
      <c r="Z1127" s="19">
        <v>10</v>
      </c>
      <c r="AA1127" s="33" t="s">
        <v>6462</v>
      </c>
      <c r="AB1127" s="17" t="str">
        <f t="shared" si="170"/>
        <v/>
      </c>
      <c r="AC1127" s="17" t="str">
        <f t="shared" si="171"/>
        <v/>
      </c>
      <c r="AD1127" s="17" t="str">
        <f t="shared" si="172"/>
        <v/>
      </c>
      <c r="AE1127" s="17" t="str">
        <f t="shared" si="173"/>
        <v/>
      </c>
      <c r="AF1127" s="17" t="str">
        <f t="shared" si="174"/>
        <v/>
      </c>
      <c r="AG1127" s="17">
        <f t="shared" si="175"/>
        <v>1</v>
      </c>
      <c r="AH1127" s="17" t="str">
        <f t="shared" si="176"/>
        <v/>
      </c>
      <c r="AI1127" s="17" t="str">
        <f t="shared" si="177"/>
        <v/>
      </c>
      <c r="AJ1127" s="17">
        <f t="shared" si="178"/>
        <v>1</v>
      </c>
      <c r="AK1127" s="17">
        <f t="shared" si="179"/>
        <v>2</v>
      </c>
    </row>
    <row r="1128" spans="1:37" s="17" customFormat="1" ht="36" x14ac:dyDescent="0.25">
      <c r="A1128" s="13" t="s">
        <v>6463</v>
      </c>
      <c r="B1128" s="14">
        <v>1125</v>
      </c>
      <c r="C1128" s="15" t="s">
        <v>6464</v>
      </c>
      <c r="D1128" s="15" t="s">
        <v>6457</v>
      </c>
      <c r="E1128" s="16">
        <v>39424</v>
      </c>
      <c r="F1128" s="16">
        <v>39424</v>
      </c>
      <c r="G1128" s="16">
        <v>41820</v>
      </c>
      <c r="H1128" s="15">
        <v>3</v>
      </c>
      <c r="I1128" s="15">
        <v>3</v>
      </c>
      <c r="J1128" s="15">
        <v>3</v>
      </c>
      <c r="K1128" s="19" t="s">
        <v>6465</v>
      </c>
      <c r="L1128" s="19">
        <v>2</v>
      </c>
      <c r="M1128" s="19" t="s">
        <v>6466</v>
      </c>
      <c r="N1128" s="19">
        <v>0</v>
      </c>
      <c r="O1128" s="19">
        <v>0</v>
      </c>
      <c r="P1128" s="19">
        <v>2</v>
      </c>
      <c r="Q1128" s="19" t="s">
        <v>6467</v>
      </c>
      <c r="R1128" s="19">
        <v>0</v>
      </c>
      <c r="S1128" s="19">
        <v>0</v>
      </c>
      <c r="T1128" s="19">
        <v>6</v>
      </c>
      <c r="U1128" s="19" t="s">
        <v>6468</v>
      </c>
      <c r="V1128" s="19">
        <v>3</v>
      </c>
      <c r="W1128" s="19" t="s">
        <v>6469</v>
      </c>
      <c r="X1128" s="19">
        <v>2</v>
      </c>
      <c r="Y1128" s="19" t="s">
        <v>6470</v>
      </c>
      <c r="Z1128" s="19">
        <v>140</v>
      </c>
      <c r="AA1128" s="33" t="s">
        <v>6471</v>
      </c>
      <c r="AB1128" s="17">
        <f t="shared" si="170"/>
        <v>1</v>
      </c>
      <c r="AC1128" s="17">
        <f t="shared" si="171"/>
        <v>1</v>
      </c>
      <c r="AD1128" s="17" t="str">
        <f t="shared" si="172"/>
        <v/>
      </c>
      <c r="AE1128" s="17">
        <f t="shared" si="173"/>
        <v>1</v>
      </c>
      <c r="AF1128" s="17" t="str">
        <f t="shared" si="174"/>
        <v/>
      </c>
      <c r="AG1128" s="17">
        <f t="shared" si="175"/>
        <v>1</v>
      </c>
      <c r="AH1128" s="17">
        <f t="shared" si="176"/>
        <v>1</v>
      </c>
      <c r="AI1128" s="17">
        <f t="shared" si="177"/>
        <v>1</v>
      </c>
      <c r="AJ1128" s="17">
        <f t="shared" si="178"/>
        <v>1</v>
      </c>
      <c r="AK1128" s="17">
        <f t="shared" si="179"/>
        <v>7</v>
      </c>
    </row>
    <row r="1129" spans="1:37" s="17" customFormat="1" ht="216" x14ac:dyDescent="0.25">
      <c r="A1129" s="13" t="s">
        <v>6472</v>
      </c>
      <c r="B1129" s="18">
        <v>1126</v>
      </c>
      <c r="C1129" s="15" t="s">
        <v>6473</v>
      </c>
      <c r="D1129" s="15" t="s">
        <v>6457</v>
      </c>
      <c r="E1129" s="16">
        <v>34027</v>
      </c>
      <c r="F1129" s="16">
        <v>34027</v>
      </c>
      <c r="G1129" s="16">
        <v>34850</v>
      </c>
      <c r="H1129" s="15">
        <v>2.5</v>
      </c>
      <c r="I1129" s="15">
        <v>2.5</v>
      </c>
      <c r="J1129" s="15">
        <v>3</v>
      </c>
      <c r="K1129" s="19" t="s">
        <v>6474</v>
      </c>
      <c r="L1129" s="19">
        <v>2</v>
      </c>
      <c r="M1129" s="19" t="s">
        <v>6475</v>
      </c>
      <c r="N1129" s="19">
        <v>0</v>
      </c>
      <c r="O1129" s="19">
        <v>0</v>
      </c>
      <c r="P1129" s="19">
        <v>1</v>
      </c>
      <c r="Q1129" s="19" t="s">
        <v>6476</v>
      </c>
      <c r="R1129" s="19">
        <v>0</v>
      </c>
      <c r="S1129" s="19">
        <v>0</v>
      </c>
      <c r="T1129" s="19">
        <v>19</v>
      </c>
      <c r="U1129" s="19" t="s">
        <v>6477</v>
      </c>
      <c r="V1129" s="19">
        <v>9</v>
      </c>
      <c r="W1129" s="19" t="s">
        <v>6478</v>
      </c>
      <c r="X1129" s="19">
        <v>0</v>
      </c>
      <c r="Y1129" s="19" t="s">
        <v>6479</v>
      </c>
      <c r="Z1129" s="19">
        <v>120</v>
      </c>
      <c r="AA1129" s="33" t="s">
        <v>6480</v>
      </c>
      <c r="AB1129" s="17">
        <f t="shared" si="170"/>
        <v>1</v>
      </c>
      <c r="AC1129" s="17">
        <f t="shared" si="171"/>
        <v>1</v>
      </c>
      <c r="AD1129" s="17" t="str">
        <f t="shared" si="172"/>
        <v/>
      </c>
      <c r="AE1129" s="17">
        <f t="shared" si="173"/>
        <v>1</v>
      </c>
      <c r="AF1129" s="17" t="str">
        <f t="shared" si="174"/>
        <v/>
      </c>
      <c r="AG1129" s="17">
        <f t="shared" si="175"/>
        <v>1</v>
      </c>
      <c r="AH1129" s="17">
        <f t="shared" si="176"/>
        <v>1</v>
      </c>
      <c r="AI1129" s="17" t="str">
        <f t="shared" si="177"/>
        <v/>
      </c>
      <c r="AJ1129" s="17">
        <f t="shared" si="178"/>
        <v>1</v>
      </c>
      <c r="AK1129" s="17">
        <f t="shared" si="179"/>
        <v>6</v>
      </c>
    </row>
    <row r="1130" spans="1:37" s="17" customFormat="1" ht="60" x14ac:dyDescent="0.25">
      <c r="A1130" s="13" t="s">
        <v>6481</v>
      </c>
      <c r="B1130" s="14">
        <v>1127</v>
      </c>
      <c r="C1130" s="15" t="s">
        <v>6482</v>
      </c>
      <c r="D1130" s="15" t="s">
        <v>6457</v>
      </c>
      <c r="E1130" s="16">
        <v>34027</v>
      </c>
      <c r="F1130" s="16">
        <v>34027</v>
      </c>
      <c r="G1130" s="16">
        <v>34850</v>
      </c>
      <c r="H1130" s="15">
        <v>2.5</v>
      </c>
      <c r="I1130" s="15">
        <v>2.5</v>
      </c>
      <c r="J1130" s="15">
        <v>3</v>
      </c>
      <c r="K1130" s="19" t="s">
        <v>6483</v>
      </c>
      <c r="L1130" s="19">
        <v>0</v>
      </c>
      <c r="M1130" s="19" t="s">
        <v>6484</v>
      </c>
      <c r="N1130" s="19">
        <v>0</v>
      </c>
      <c r="O1130" s="19">
        <v>0</v>
      </c>
      <c r="P1130" s="19">
        <v>1</v>
      </c>
      <c r="Q1130" s="19" t="s">
        <v>6485</v>
      </c>
      <c r="R1130" s="19">
        <v>0</v>
      </c>
      <c r="S1130" s="19">
        <v>0</v>
      </c>
      <c r="T1130" s="19">
        <v>10</v>
      </c>
      <c r="U1130" s="19" t="s">
        <v>6486</v>
      </c>
      <c r="V1130" s="19">
        <v>7</v>
      </c>
      <c r="W1130" s="19" t="s">
        <v>6487</v>
      </c>
      <c r="X1130" s="19">
        <v>0</v>
      </c>
      <c r="Y1130" s="19" t="s">
        <v>6488</v>
      </c>
      <c r="Z1130" s="19">
        <v>3925</v>
      </c>
      <c r="AA1130" s="33" t="s">
        <v>6489</v>
      </c>
      <c r="AB1130" s="17">
        <f t="shared" si="170"/>
        <v>1</v>
      </c>
      <c r="AC1130" s="17" t="str">
        <f t="shared" si="171"/>
        <v/>
      </c>
      <c r="AD1130" s="17" t="str">
        <f t="shared" si="172"/>
        <v/>
      </c>
      <c r="AE1130" s="17">
        <f t="shared" si="173"/>
        <v>1</v>
      </c>
      <c r="AF1130" s="17" t="str">
        <f t="shared" si="174"/>
        <v/>
      </c>
      <c r="AG1130" s="17">
        <f t="shared" si="175"/>
        <v>1</v>
      </c>
      <c r="AH1130" s="17">
        <f t="shared" si="176"/>
        <v>1</v>
      </c>
      <c r="AI1130" s="17" t="str">
        <f t="shared" si="177"/>
        <v/>
      </c>
      <c r="AJ1130" s="17">
        <f t="shared" si="178"/>
        <v>1</v>
      </c>
      <c r="AK1130" s="17">
        <f t="shared" si="179"/>
        <v>5</v>
      </c>
    </row>
    <row r="1131" spans="1:37" s="17" customFormat="1" ht="72" x14ac:dyDescent="0.25">
      <c r="A1131" s="13" t="s">
        <v>6490</v>
      </c>
      <c r="B1131" s="18">
        <v>1128</v>
      </c>
      <c r="C1131" s="15" t="s">
        <v>6491</v>
      </c>
      <c r="D1131" s="15" t="s">
        <v>6457</v>
      </c>
      <c r="E1131" s="16">
        <v>52759</v>
      </c>
      <c r="F1131" s="16">
        <v>52759</v>
      </c>
      <c r="G1131" s="16">
        <v>65518</v>
      </c>
      <c r="H1131" s="15">
        <v>4.7</v>
      </c>
      <c r="I1131" s="15">
        <v>4.7</v>
      </c>
      <c r="J1131" s="15">
        <v>2</v>
      </c>
      <c r="K1131" s="19" t="s">
        <v>6492</v>
      </c>
      <c r="L1131" s="19">
        <v>0</v>
      </c>
      <c r="M1131" s="19" t="s">
        <v>6493</v>
      </c>
      <c r="N1131" s="19">
        <v>1</v>
      </c>
      <c r="O1131" s="19" t="s">
        <v>6494</v>
      </c>
      <c r="P1131" s="19">
        <v>0</v>
      </c>
      <c r="Q1131" s="19">
        <v>0</v>
      </c>
      <c r="R1131" s="19">
        <v>2</v>
      </c>
      <c r="S1131" s="19" t="s">
        <v>6495</v>
      </c>
      <c r="T1131" s="19">
        <v>10</v>
      </c>
      <c r="U1131" s="19" t="s">
        <v>6496</v>
      </c>
      <c r="V1131" s="19">
        <v>6</v>
      </c>
      <c r="W1131" s="19" t="s">
        <v>6497</v>
      </c>
      <c r="X1131" s="19">
        <v>0</v>
      </c>
      <c r="Y1131" s="19" t="s">
        <v>6488</v>
      </c>
      <c r="Z1131" s="19">
        <v>1440</v>
      </c>
      <c r="AA1131" s="33" t="s">
        <v>6498</v>
      </c>
      <c r="AB1131" s="17">
        <f t="shared" si="170"/>
        <v>1</v>
      </c>
      <c r="AC1131" s="17" t="str">
        <f t="shared" si="171"/>
        <v/>
      </c>
      <c r="AD1131" s="17">
        <f t="shared" si="172"/>
        <v>1</v>
      </c>
      <c r="AE1131" s="17" t="str">
        <f t="shared" si="173"/>
        <v/>
      </c>
      <c r="AF1131" s="17">
        <f t="shared" si="174"/>
        <v>1</v>
      </c>
      <c r="AG1131" s="17">
        <f t="shared" si="175"/>
        <v>1</v>
      </c>
      <c r="AH1131" s="17">
        <f t="shared" si="176"/>
        <v>1</v>
      </c>
      <c r="AI1131" s="17" t="str">
        <f t="shared" si="177"/>
        <v/>
      </c>
      <c r="AJ1131" s="17">
        <f t="shared" si="178"/>
        <v>1</v>
      </c>
      <c r="AK1131" s="17">
        <f t="shared" si="179"/>
        <v>6</v>
      </c>
    </row>
    <row r="1132" spans="1:37" s="17" customFormat="1" ht="48" x14ac:dyDescent="0.25">
      <c r="A1132" s="13" t="s">
        <v>6499</v>
      </c>
      <c r="B1132" s="14">
        <v>1129</v>
      </c>
      <c r="C1132" s="15" t="s">
        <v>6500</v>
      </c>
      <c r="D1132" s="15" t="s">
        <v>6501</v>
      </c>
      <c r="E1132" s="16">
        <v>12374</v>
      </c>
      <c r="F1132" s="16">
        <v>12374</v>
      </c>
      <c r="G1132" s="16">
        <v>13940</v>
      </c>
      <c r="H1132" s="15">
        <v>1</v>
      </c>
      <c r="I1132" s="15">
        <v>1</v>
      </c>
      <c r="J1132" s="15">
        <v>0</v>
      </c>
      <c r="K1132" s="19">
        <v>0</v>
      </c>
      <c r="L1132" s="19">
        <v>0</v>
      </c>
      <c r="M1132" s="19">
        <v>0</v>
      </c>
      <c r="N1132" s="19">
        <v>0</v>
      </c>
      <c r="O1132" s="19">
        <v>0</v>
      </c>
      <c r="P1132" s="19">
        <v>0</v>
      </c>
      <c r="Q1132" s="19">
        <v>0</v>
      </c>
      <c r="R1132" s="19">
        <v>0</v>
      </c>
      <c r="S1132" s="19">
        <v>0</v>
      </c>
      <c r="T1132" s="19">
        <v>7</v>
      </c>
      <c r="U1132" s="19" t="s">
        <v>6502</v>
      </c>
      <c r="V1132" s="19">
        <v>0</v>
      </c>
      <c r="W1132" s="19">
        <v>0</v>
      </c>
      <c r="X1132" s="19">
        <v>0</v>
      </c>
      <c r="Y1132" s="19">
        <v>0</v>
      </c>
      <c r="Z1132" s="19">
        <v>114</v>
      </c>
      <c r="AA1132" s="33" t="s">
        <v>6503</v>
      </c>
      <c r="AB1132" s="17" t="str">
        <f t="shared" si="170"/>
        <v/>
      </c>
      <c r="AC1132" s="17" t="str">
        <f t="shared" si="171"/>
        <v/>
      </c>
      <c r="AD1132" s="17" t="str">
        <f t="shared" si="172"/>
        <v/>
      </c>
      <c r="AE1132" s="17" t="str">
        <f t="shared" si="173"/>
        <v/>
      </c>
      <c r="AF1132" s="17" t="str">
        <f t="shared" si="174"/>
        <v/>
      </c>
      <c r="AG1132" s="17">
        <f t="shared" si="175"/>
        <v>1</v>
      </c>
      <c r="AH1132" s="17" t="str">
        <f t="shared" si="176"/>
        <v/>
      </c>
      <c r="AI1132" s="17" t="str">
        <f t="shared" si="177"/>
        <v/>
      </c>
      <c r="AJ1132" s="17">
        <f t="shared" si="178"/>
        <v>1</v>
      </c>
      <c r="AK1132" s="17">
        <f t="shared" si="179"/>
        <v>2</v>
      </c>
    </row>
    <row r="1133" spans="1:37" s="17" customFormat="1" ht="48" x14ac:dyDescent="0.25">
      <c r="A1133" s="13" t="s">
        <v>6504</v>
      </c>
      <c r="B1133" s="18">
        <v>1130</v>
      </c>
      <c r="C1133" s="15" t="s">
        <v>6505</v>
      </c>
      <c r="D1133" s="15" t="s">
        <v>6501</v>
      </c>
      <c r="E1133" s="16">
        <v>37120</v>
      </c>
      <c r="F1133" s="16">
        <v>37120</v>
      </c>
      <c r="G1133" s="16">
        <v>41820</v>
      </c>
      <c r="H1133" s="15">
        <v>3</v>
      </c>
      <c r="I1133" s="15">
        <v>3</v>
      </c>
      <c r="J1133" s="15">
        <v>1</v>
      </c>
      <c r="K1133" s="19" t="s">
        <v>6506</v>
      </c>
      <c r="L1133" s="19">
        <v>1</v>
      </c>
      <c r="M1133" s="19" t="s">
        <v>6507</v>
      </c>
      <c r="N1133" s="19">
        <v>0</v>
      </c>
      <c r="O1133" s="19">
        <v>0</v>
      </c>
      <c r="P1133" s="19">
        <v>0</v>
      </c>
      <c r="Q1133" s="19">
        <v>0</v>
      </c>
      <c r="R1133" s="19">
        <v>1</v>
      </c>
      <c r="S1133" s="19" t="s">
        <v>6508</v>
      </c>
      <c r="T1133" s="19">
        <v>17</v>
      </c>
      <c r="U1133" s="19" t="s">
        <v>6509</v>
      </c>
      <c r="V1133" s="19">
        <v>3</v>
      </c>
      <c r="W1133" s="19" t="s">
        <v>6510</v>
      </c>
      <c r="X1133" s="19">
        <v>0</v>
      </c>
      <c r="Y1133" s="19">
        <v>0</v>
      </c>
      <c r="Z1133" s="19">
        <v>661</v>
      </c>
      <c r="AA1133" s="33" t="s">
        <v>6511</v>
      </c>
      <c r="AB1133" s="17">
        <f t="shared" si="170"/>
        <v>1</v>
      </c>
      <c r="AC1133" s="17">
        <f t="shared" si="171"/>
        <v>1</v>
      </c>
      <c r="AD1133" s="17" t="str">
        <f t="shared" si="172"/>
        <v/>
      </c>
      <c r="AE1133" s="17" t="str">
        <f t="shared" si="173"/>
        <v/>
      </c>
      <c r="AF1133" s="17">
        <f t="shared" si="174"/>
        <v>1</v>
      </c>
      <c r="AG1133" s="17">
        <f t="shared" si="175"/>
        <v>1</v>
      </c>
      <c r="AH1133" s="17">
        <f t="shared" si="176"/>
        <v>1</v>
      </c>
      <c r="AI1133" s="17" t="str">
        <f t="shared" si="177"/>
        <v/>
      </c>
      <c r="AJ1133" s="17">
        <f t="shared" si="178"/>
        <v>1</v>
      </c>
      <c r="AK1133" s="17">
        <f t="shared" si="179"/>
        <v>6</v>
      </c>
    </row>
    <row r="1134" spans="1:37" s="17" customFormat="1" ht="288" x14ac:dyDescent="0.25">
      <c r="A1134" s="13" t="s">
        <v>6512</v>
      </c>
      <c r="B1134" s="14">
        <v>1131</v>
      </c>
      <c r="C1134" s="15" t="s">
        <v>6513</v>
      </c>
      <c r="D1134" s="15" t="s">
        <v>6501</v>
      </c>
      <c r="E1134" s="16">
        <v>49494</v>
      </c>
      <c r="F1134" s="16">
        <v>49494</v>
      </c>
      <c r="G1134" s="16">
        <v>55760</v>
      </c>
      <c r="H1134" s="15">
        <v>4</v>
      </c>
      <c r="I1134" s="15">
        <v>4</v>
      </c>
      <c r="J1134" s="15">
        <v>1</v>
      </c>
      <c r="K1134" s="19" t="s">
        <v>6514</v>
      </c>
      <c r="L1134" s="19">
        <v>1</v>
      </c>
      <c r="M1134" s="19" t="s">
        <v>6515</v>
      </c>
      <c r="N1134" s="19">
        <v>0</v>
      </c>
      <c r="O1134" s="19">
        <v>0</v>
      </c>
      <c r="P1134" s="19">
        <v>0</v>
      </c>
      <c r="Q1134" s="19">
        <v>0</v>
      </c>
      <c r="R1134" s="19">
        <v>4</v>
      </c>
      <c r="S1134" s="19" t="s">
        <v>6516</v>
      </c>
      <c r="T1134" s="19">
        <v>91</v>
      </c>
      <c r="U1134" s="19" t="s">
        <v>6517</v>
      </c>
      <c r="V1134" s="19">
        <v>9</v>
      </c>
      <c r="W1134" s="19" t="s">
        <v>6518</v>
      </c>
      <c r="X1134" s="19">
        <v>0</v>
      </c>
      <c r="Y1134" s="19">
        <v>0</v>
      </c>
      <c r="Z1134" s="19">
        <v>1557</v>
      </c>
      <c r="AA1134" s="33" t="s">
        <v>6519</v>
      </c>
      <c r="AB1134" s="17">
        <f t="shared" si="170"/>
        <v>1</v>
      </c>
      <c r="AC1134" s="17">
        <f t="shared" si="171"/>
        <v>1</v>
      </c>
      <c r="AD1134" s="17" t="str">
        <f t="shared" si="172"/>
        <v/>
      </c>
      <c r="AE1134" s="17" t="str">
        <f t="shared" si="173"/>
        <v/>
      </c>
      <c r="AF1134" s="17">
        <f t="shared" si="174"/>
        <v>1</v>
      </c>
      <c r="AG1134" s="17">
        <f t="shared" si="175"/>
        <v>1</v>
      </c>
      <c r="AH1134" s="17">
        <f t="shared" si="176"/>
        <v>1</v>
      </c>
      <c r="AI1134" s="17" t="str">
        <f t="shared" si="177"/>
        <v/>
      </c>
      <c r="AJ1134" s="17">
        <f t="shared" si="178"/>
        <v>1</v>
      </c>
      <c r="AK1134" s="17">
        <f t="shared" si="179"/>
        <v>6</v>
      </c>
    </row>
    <row r="1135" spans="1:37" s="17" customFormat="1" ht="396" x14ac:dyDescent="0.25">
      <c r="A1135" s="13" t="s">
        <v>6520</v>
      </c>
      <c r="B1135" s="18">
        <v>1132</v>
      </c>
      <c r="C1135" s="15" t="s">
        <v>6521</v>
      </c>
      <c r="D1135" s="15" t="s">
        <v>6501</v>
      </c>
      <c r="E1135" s="16">
        <v>49494</v>
      </c>
      <c r="F1135" s="16">
        <v>54635</v>
      </c>
      <c r="G1135" s="16">
        <v>56410</v>
      </c>
      <c r="H1135" s="15">
        <v>4</v>
      </c>
      <c r="I1135" s="15">
        <v>4</v>
      </c>
      <c r="J1135" s="15">
        <v>2</v>
      </c>
      <c r="K1135" s="19" t="s">
        <v>6522</v>
      </c>
      <c r="L1135" s="19">
        <v>2</v>
      </c>
      <c r="M1135" s="19" t="s">
        <v>6523</v>
      </c>
      <c r="N1135" s="19">
        <v>0</v>
      </c>
      <c r="O1135" s="19">
        <v>0</v>
      </c>
      <c r="P1135" s="19">
        <v>2</v>
      </c>
      <c r="Q1135" s="19" t="s">
        <v>6524</v>
      </c>
      <c r="R1135" s="19">
        <v>0</v>
      </c>
      <c r="S1135" s="19">
        <v>0</v>
      </c>
      <c r="T1135" s="19">
        <v>75</v>
      </c>
      <c r="U1135" s="19" t="s">
        <v>6525</v>
      </c>
      <c r="V1135" s="19">
        <v>8</v>
      </c>
      <c r="W1135" s="19" t="s">
        <v>6526</v>
      </c>
      <c r="X1135" s="19">
        <v>0</v>
      </c>
      <c r="Y1135" s="19" t="s">
        <v>367</v>
      </c>
      <c r="Z1135" s="19">
        <v>40</v>
      </c>
      <c r="AA1135" s="33" t="s">
        <v>6527</v>
      </c>
      <c r="AB1135" s="17">
        <f t="shared" si="170"/>
        <v>1</v>
      </c>
      <c r="AC1135" s="17">
        <f t="shared" si="171"/>
        <v>1</v>
      </c>
      <c r="AD1135" s="17" t="str">
        <f t="shared" si="172"/>
        <v/>
      </c>
      <c r="AE1135" s="17">
        <f t="shared" si="173"/>
        <v>1</v>
      </c>
      <c r="AF1135" s="17" t="str">
        <f t="shared" si="174"/>
        <v/>
      </c>
      <c r="AG1135" s="17">
        <f t="shared" si="175"/>
        <v>1</v>
      </c>
      <c r="AH1135" s="17">
        <f t="shared" si="176"/>
        <v>1</v>
      </c>
      <c r="AI1135" s="17" t="str">
        <f t="shared" si="177"/>
        <v/>
      </c>
      <c r="AJ1135" s="17">
        <f t="shared" si="178"/>
        <v>1</v>
      </c>
      <c r="AK1135" s="17">
        <f t="shared" si="179"/>
        <v>6</v>
      </c>
    </row>
    <row r="1136" spans="1:37" s="17" customFormat="1" ht="24" x14ac:dyDescent="0.25">
      <c r="A1136" s="13" t="s">
        <v>6528</v>
      </c>
      <c r="B1136" s="14">
        <v>1133</v>
      </c>
      <c r="C1136" s="15" t="s">
        <v>6529</v>
      </c>
      <c r="D1136" s="15" t="s">
        <v>6501</v>
      </c>
      <c r="E1136" s="16">
        <v>12374</v>
      </c>
      <c r="F1136" s="16">
        <v>12374</v>
      </c>
      <c r="G1136" s="16">
        <v>13940</v>
      </c>
      <c r="H1136" s="15">
        <v>1</v>
      </c>
      <c r="I1136" s="15">
        <v>1</v>
      </c>
      <c r="J1136" s="15">
        <v>0</v>
      </c>
      <c r="K1136" s="19" t="s">
        <v>3763</v>
      </c>
      <c r="L1136" s="19">
        <v>0</v>
      </c>
      <c r="M1136" s="19" t="s">
        <v>3763</v>
      </c>
      <c r="N1136" s="19">
        <v>0</v>
      </c>
      <c r="O1136" s="19">
        <v>0</v>
      </c>
      <c r="P1136" s="19">
        <v>0</v>
      </c>
      <c r="Q1136" s="19">
        <v>0</v>
      </c>
      <c r="R1136" s="19">
        <v>4</v>
      </c>
      <c r="S1136" s="19" t="s">
        <v>6530</v>
      </c>
      <c r="T1136" s="19">
        <v>5</v>
      </c>
      <c r="U1136" s="19" t="s">
        <v>6531</v>
      </c>
      <c r="V1136" s="19">
        <v>0</v>
      </c>
      <c r="W1136" s="19" t="s">
        <v>6532</v>
      </c>
      <c r="X1136" s="19">
        <v>0</v>
      </c>
      <c r="Y1136" s="19" t="s">
        <v>3763</v>
      </c>
      <c r="Z1136" s="19">
        <v>72</v>
      </c>
      <c r="AA1136" s="33" t="s">
        <v>6533</v>
      </c>
      <c r="AB1136" s="17" t="str">
        <f t="shared" si="170"/>
        <v/>
      </c>
      <c r="AC1136" s="17" t="str">
        <f t="shared" si="171"/>
        <v/>
      </c>
      <c r="AD1136" s="17" t="str">
        <f t="shared" si="172"/>
        <v/>
      </c>
      <c r="AE1136" s="17" t="str">
        <f t="shared" si="173"/>
        <v/>
      </c>
      <c r="AF1136" s="17">
        <f t="shared" si="174"/>
        <v>1</v>
      </c>
      <c r="AG1136" s="17">
        <f t="shared" si="175"/>
        <v>1</v>
      </c>
      <c r="AH1136" s="17" t="str">
        <f t="shared" si="176"/>
        <v/>
      </c>
      <c r="AI1136" s="17" t="str">
        <f t="shared" si="177"/>
        <v/>
      </c>
      <c r="AJ1136" s="17">
        <f t="shared" si="178"/>
        <v>1</v>
      </c>
      <c r="AK1136" s="17">
        <f t="shared" si="179"/>
        <v>3</v>
      </c>
    </row>
    <row r="1137" spans="1:37" s="17" customFormat="1" ht="24" x14ac:dyDescent="0.25">
      <c r="A1137" s="13" t="s">
        <v>6534</v>
      </c>
      <c r="B1137" s="18">
        <v>1134</v>
      </c>
      <c r="C1137" s="15" t="s">
        <v>6535</v>
      </c>
      <c r="D1137" s="15" t="s">
        <v>6536</v>
      </c>
      <c r="E1137" s="16">
        <v>6187</v>
      </c>
      <c r="F1137" s="16">
        <v>6187</v>
      </c>
      <c r="G1137" s="16">
        <v>7249</v>
      </c>
      <c r="H1137" s="15">
        <v>0.5</v>
      </c>
      <c r="I1137" s="15">
        <v>0.5</v>
      </c>
      <c r="J1137" s="15">
        <v>0</v>
      </c>
      <c r="K1137" s="19">
        <v>0</v>
      </c>
      <c r="L1137" s="19">
        <v>0</v>
      </c>
      <c r="M1137" s="19">
        <v>0</v>
      </c>
      <c r="N1137" s="19">
        <v>0</v>
      </c>
      <c r="O1137" s="19">
        <v>0</v>
      </c>
      <c r="P1137" s="19">
        <v>0</v>
      </c>
      <c r="Q1137" s="19">
        <v>0</v>
      </c>
      <c r="R1137" s="19">
        <v>1</v>
      </c>
      <c r="S1137" s="19" t="s">
        <v>6537</v>
      </c>
      <c r="T1137" s="19">
        <v>5</v>
      </c>
      <c r="U1137" s="19" t="s">
        <v>6538</v>
      </c>
      <c r="V1137" s="19">
        <v>2</v>
      </c>
      <c r="W1137" s="19" t="s">
        <v>6539</v>
      </c>
      <c r="X1137" s="19">
        <v>0</v>
      </c>
      <c r="Y1137" s="19">
        <v>0</v>
      </c>
      <c r="Z1137" s="19">
        <v>71</v>
      </c>
      <c r="AA1137" s="33">
        <v>0</v>
      </c>
      <c r="AB1137" s="17" t="str">
        <f t="shared" si="170"/>
        <v/>
      </c>
      <c r="AC1137" s="17" t="str">
        <f t="shared" si="171"/>
        <v/>
      </c>
      <c r="AD1137" s="17" t="str">
        <f t="shared" si="172"/>
        <v/>
      </c>
      <c r="AE1137" s="17" t="str">
        <f t="shared" si="173"/>
        <v/>
      </c>
      <c r="AF1137" s="17">
        <f t="shared" si="174"/>
        <v>1</v>
      </c>
      <c r="AG1137" s="17">
        <f t="shared" si="175"/>
        <v>1</v>
      </c>
      <c r="AH1137" s="17">
        <f t="shared" si="176"/>
        <v>1</v>
      </c>
      <c r="AI1137" s="17" t="str">
        <f t="shared" si="177"/>
        <v/>
      </c>
      <c r="AJ1137" s="17">
        <f t="shared" si="178"/>
        <v>1</v>
      </c>
      <c r="AK1137" s="17">
        <f t="shared" si="179"/>
        <v>4</v>
      </c>
    </row>
    <row r="1138" spans="1:37" s="17" customFormat="1" ht="36" x14ac:dyDescent="0.25">
      <c r="A1138" s="13" t="s">
        <v>6540</v>
      </c>
      <c r="B1138" s="14">
        <v>1135</v>
      </c>
      <c r="C1138" s="15" t="s">
        <v>6541</v>
      </c>
      <c r="D1138" s="15" t="s">
        <v>6536</v>
      </c>
      <c r="E1138" s="16">
        <v>18560</v>
      </c>
      <c r="F1138" s="16">
        <v>18560</v>
      </c>
      <c r="G1138" s="16">
        <v>21746</v>
      </c>
      <c r="H1138" s="15">
        <v>1.5</v>
      </c>
      <c r="I1138" s="15">
        <v>1.5</v>
      </c>
      <c r="J1138" s="15">
        <v>0</v>
      </c>
      <c r="K1138" s="19">
        <v>0</v>
      </c>
      <c r="L1138" s="19">
        <v>0</v>
      </c>
      <c r="M1138" s="19">
        <v>0</v>
      </c>
      <c r="N1138" s="19">
        <v>0</v>
      </c>
      <c r="O1138" s="19">
        <v>0</v>
      </c>
      <c r="P1138" s="19">
        <v>4</v>
      </c>
      <c r="Q1138" s="19" t="s">
        <v>6542</v>
      </c>
      <c r="R1138" s="19">
        <v>1</v>
      </c>
      <c r="S1138" s="19" t="s">
        <v>6537</v>
      </c>
      <c r="T1138" s="19">
        <v>5</v>
      </c>
      <c r="U1138" s="19" t="s">
        <v>6543</v>
      </c>
      <c r="V1138" s="19">
        <v>5</v>
      </c>
      <c r="W1138" s="19" t="s">
        <v>6544</v>
      </c>
      <c r="X1138" s="19">
        <v>0</v>
      </c>
      <c r="Y1138" s="19">
        <v>0</v>
      </c>
      <c r="Z1138" s="19">
        <v>70</v>
      </c>
      <c r="AA1138" s="33">
        <v>0</v>
      </c>
      <c r="AB1138" s="17" t="str">
        <f t="shared" si="170"/>
        <v/>
      </c>
      <c r="AC1138" s="17" t="str">
        <f t="shared" si="171"/>
        <v/>
      </c>
      <c r="AD1138" s="17" t="str">
        <f t="shared" si="172"/>
        <v/>
      </c>
      <c r="AE1138" s="17">
        <f t="shared" si="173"/>
        <v>1</v>
      </c>
      <c r="AF1138" s="17">
        <f t="shared" si="174"/>
        <v>1</v>
      </c>
      <c r="AG1138" s="17">
        <f t="shared" si="175"/>
        <v>1</v>
      </c>
      <c r="AH1138" s="17">
        <f t="shared" si="176"/>
        <v>1</v>
      </c>
      <c r="AI1138" s="17" t="str">
        <f t="shared" si="177"/>
        <v/>
      </c>
      <c r="AJ1138" s="17">
        <f t="shared" si="178"/>
        <v>1</v>
      </c>
      <c r="AK1138" s="17">
        <f t="shared" si="179"/>
        <v>5</v>
      </c>
    </row>
    <row r="1139" spans="1:37" s="17" customFormat="1" ht="24" x14ac:dyDescent="0.25">
      <c r="A1139" s="13" t="s">
        <v>6545</v>
      </c>
      <c r="B1139" s="18">
        <v>1136</v>
      </c>
      <c r="C1139" s="15" t="s">
        <v>645</v>
      </c>
      <c r="D1139" s="15" t="s">
        <v>6536</v>
      </c>
      <c r="E1139" s="16">
        <v>6187</v>
      </c>
      <c r="F1139" s="16">
        <v>6187</v>
      </c>
      <c r="G1139" s="16">
        <v>7248</v>
      </c>
      <c r="H1139" s="15">
        <v>0.5</v>
      </c>
      <c r="I1139" s="15">
        <v>0.5</v>
      </c>
      <c r="J1139" s="15">
        <v>0</v>
      </c>
      <c r="K1139" s="19">
        <v>0</v>
      </c>
      <c r="L1139" s="19">
        <v>0</v>
      </c>
      <c r="M1139" s="19">
        <v>0</v>
      </c>
      <c r="N1139" s="19">
        <v>0</v>
      </c>
      <c r="O1139" s="19">
        <v>0</v>
      </c>
      <c r="P1139" s="19">
        <v>2</v>
      </c>
      <c r="Q1139" s="19" t="s">
        <v>6546</v>
      </c>
      <c r="R1139" s="19">
        <v>1</v>
      </c>
      <c r="S1139" s="19" t="s">
        <v>6537</v>
      </c>
      <c r="T1139" s="19">
        <v>5</v>
      </c>
      <c r="U1139" s="19" t="s">
        <v>6547</v>
      </c>
      <c r="V1139" s="19">
        <v>5</v>
      </c>
      <c r="W1139" s="19" t="s">
        <v>6548</v>
      </c>
      <c r="X1139" s="19">
        <v>0</v>
      </c>
      <c r="Y1139" s="19">
        <v>0</v>
      </c>
      <c r="Z1139" s="19">
        <v>52</v>
      </c>
      <c r="AA1139" s="33">
        <v>0</v>
      </c>
      <c r="AB1139" s="17" t="str">
        <f t="shared" si="170"/>
        <v/>
      </c>
      <c r="AC1139" s="17" t="str">
        <f t="shared" si="171"/>
        <v/>
      </c>
      <c r="AD1139" s="17" t="str">
        <f t="shared" si="172"/>
        <v/>
      </c>
      <c r="AE1139" s="17">
        <f t="shared" si="173"/>
        <v>1</v>
      </c>
      <c r="AF1139" s="17">
        <f t="shared" si="174"/>
        <v>1</v>
      </c>
      <c r="AG1139" s="17">
        <f t="shared" si="175"/>
        <v>1</v>
      </c>
      <c r="AH1139" s="17">
        <f t="shared" si="176"/>
        <v>1</v>
      </c>
      <c r="AI1139" s="17" t="str">
        <f t="shared" si="177"/>
        <v/>
      </c>
      <c r="AJ1139" s="17">
        <f t="shared" si="178"/>
        <v>1</v>
      </c>
      <c r="AK1139" s="17">
        <f t="shared" si="179"/>
        <v>5</v>
      </c>
    </row>
    <row r="1140" spans="1:37" s="17" customFormat="1" ht="60" x14ac:dyDescent="0.25">
      <c r="A1140" s="13" t="s">
        <v>6549</v>
      </c>
      <c r="B1140" s="14">
        <v>1137</v>
      </c>
      <c r="C1140" s="15" t="s">
        <v>1447</v>
      </c>
      <c r="D1140" s="15" t="s">
        <v>6536</v>
      </c>
      <c r="E1140" s="16">
        <v>9280</v>
      </c>
      <c r="F1140" s="16">
        <v>9280</v>
      </c>
      <c r="G1140" s="16">
        <v>10872</v>
      </c>
      <c r="H1140" s="15">
        <v>0.75</v>
      </c>
      <c r="I1140" s="15">
        <v>0.75</v>
      </c>
      <c r="J1140" s="15">
        <v>0</v>
      </c>
      <c r="K1140" s="19">
        <v>0</v>
      </c>
      <c r="L1140" s="19">
        <v>0</v>
      </c>
      <c r="M1140" s="19">
        <v>0</v>
      </c>
      <c r="N1140" s="19">
        <v>0</v>
      </c>
      <c r="O1140" s="19">
        <v>0</v>
      </c>
      <c r="P1140" s="19">
        <v>2</v>
      </c>
      <c r="Q1140" s="19" t="s">
        <v>6550</v>
      </c>
      <c r="R1140" s="19">
        <v>1</v>
      </c>
      <c r="S1140" s="19" t="s">
        <v>6537</v>
      </c>
      <c r="T1140" s="19">
        <v>5</v>
      </c>
      <c r="U1140" s="19" t="s">
        <v>6551</v>
      </c>
      <c r="V1140" s="19">
        <v>4</v>
      </c>
      <c r="W1140" s="19" t="s">
        <v>6552</v>
      </c>
      <c r="X1140" s="19">
        <v>0</v>
      </c>
      <c r="Y1140" s="19">
        <v>0</v>
      </c>
      <c r="Z1140" s="19">
        <v>52</v>
      </c>
      <c r="AA1140" s="33">
        <v>0</v>
      </c>
      <c r="AB1140" s="17" t="str">
        <f t="shared" si="170"/>
        <v/>
      </c>
      <c r="AC1140" s="17" t="str">
        <f t="shared" si="171"/>
        <v/>
      </c>
      <c r="AD1140" s="17" t="str">
        <f t="shared" si="172"/>
        <v/>
      </c>
      <c r="AE1140" s="17">
        <f t="shared" si="173"/>
        <v>1</v>
      </c>
      <c r="AF1140" s="17">
        <f t="shared" si="174"/>
        <v>1</v>
      </c>
      <c r="AG1140" s="17">
        <f t="shared" si="175"/>
        <v>1</v>
      </c>
      <c r="AH1140" s="17">
        <f t="shared" si="176"/>
        <v>1</v>
      </c>
      <c r="AI1140" s="17" t="str">
        <f t="shared" si="177"/>
        <v/>
      </c>
      <c r="AJ1140" s="17">
        <f t="shared" si="178"/>
        <v>1</v>
      </c>
      <c r="AK1140" s="17">
        <f t="shared" si="179"/>
        <v>5</v>
      </c>
    </row>
    <row r="1141" spans="1:37" s="17" customFormat="1" ht="120" x14ac:dyDescent="0.25">
      <c r="A1141" s="13" t="s">
        <v>6553</v>
      </c>
      <c r="B1141" s="18">
        <v>1138</v>
      </c>
      <c r="C1141" s="15" t="s">
        <v>6554</v>
      </c>
      <c r="D1141" s="15" t="s">
        <v>6536</v>
      </c>
      <c r="E1141" s="16">
        <v>18560</v>
      </c>
      <c r="F1141" s="16">
        <v>18560</v>
      </c>
      <c r="G1141" s="16">
        <v>21745</v>
      </c>
      <c r="H1141" s="15">
        <v>1.5</v>
      </c>
      <c r="I1141" s="15">
        <v>1.5</v>
      </c>
      <c r="J1141" s="15">
        <v>0</v>
      </c>
      <c r="K1141" s="19">
        <v>0</v>
      </c>
      <c r="L1141" s="19">
        <v>0</v>
      </c>
      <c r="M1141" s="19">
        <v>0</v>
      </c>
      <c r="N1141" s="19">
        <v>0</v>
      </c>
      <c r="O1141" s="19">
        <v>0</v>
      </c>
      <c r="P1141" s="19">
        <v>3</v>
      </c>
      <c r="Q1141" s="19" t="s">
        <v>6555</v>
      </c>
      <c r="R1141" s="19">
        <v>0</v>
      </c>
      <c r="S1141" s="19">
        <v>0</v>
      </c>
      <c r="T1141" s="19">
        <v>5</v>
      </c>
      <c r="U1141" s="19" t="s">
        <v>6543</v>
      </c>
      <c r="V1141" s="19">
        <v>6</v>
      </c>
      <c r="W1141" s="19" t="s">
        <v>6556</v>
      </c>
      <c r="X1141" s="19">
        <v>0</v>
      </c>
      <c r="Y1141" s="19">
        <v>0</v>
      </c>
      <c r="Z1141" s="19">
        <v>69</v>
      </c>
      <c r="AA1141" s="33">
        <v>0</v>
      </c>
      <c r="AB1141" s="17" t="str">
        <f t="shared" si="170"/>
        <v/>
      </c>
      <c r="AC1141" s="17" t="str">
        <f t="shared" si="171"/>
        <v/>
      </c>
      <c r="AD1141" s="17" t="str">
        <f t="shared" si="172"/>
        <v/>
      </c>
      <c r="AE1141" s="17">
        <f t="shared" si="173"/>
        <v>1</v>
      </c>
      <c r="AF1141" s="17" t="str">
        <f t="shared" si="174"/>
        <v/>
      </c>
      <c r="AG1141" s="17">
        <f t="shared" si="175"/>
        <v>1</v>
      </c>
      <c r="AH1141" s="17">
        <f t="shared" si="176"/>
        <v>1</v>
      </c>
      <c r="AI1141" s="17" t="str">
        <f t="shared" si="177"/>
        <v/>
      </c>
      <c r="AJ1141" s="17">
        <f t="shared" si="178"/>
        <v>1</v>
      </c>
      <c r="AK1141" s="17">
        <f t="shared" si="179"/>
        <v>4</v>
      </c>
    </row>
    <row r="1142" spans="1:37" s="17" customFormat="1" ht="84" x14ac:dyDescent="0.25">
      <c r="A1142" s="13" t="s">
        <v>6557</v>
      </c>
      <c r="B1142" s="14">
        <v>1139</v>
      </c>
      <c r="C1142" s="15" t="s">
        <v>6558</v>
      </c>
      <c r="D1142" s="15" t="s">
        <v>6536</v>
      </c>
      <c r="E1142" s="16">
        <v>30933</v>
      </c>
      <c r="F1142" s="16">
        <v>30933</v>
      </c>
      <c r="G1142" s="16">
        <v>36243</v>
      </c>
      <c r="H1142" s="15">
        <v>2.5</v>
      </c>
      <c r="I1142" s="15">
        <v>2.5</v>
      </c>
      <c r="J1142" s="15">
        <v>0</v>
      </c>
      <c r="K1142" s="19">
        <v>0</v>
      </c>
      <c r="L1142" s="19">
        <v>0</v>
      </c>
      <c r="M1142" s="19">
        <v>0</v>
      </c>
      <c r="N1142" s="19">
        <v>0</v>
      </c>
      <c r="O1142" s="19">
        <v>0</v>
      </c>
      <c r="P1142" s="19">
        <v>5</v>
      </c>
      <c r="Q1142" s="19" t="s">
        <v>6559</v>
      </c>
      <c r="R1142" s="19">
        <v>1</v>
      </c>
      <c r="S1142" s="19" t="s">
        <v>6537</v>
      </c>
      <c r="T1142" s="19">
        <v>5</v>
      </c>
      <c r="U1142" s="19" t="s">
        <v>6560</v>
      </c>
      <c r="V1142" s="19">
        <v>6</v>
      </c>
      <c r="W1142" s="19" t="s">
        <v>6561</v>
      </c>
      <c r="X1142" s="19">
        <v>0</v>
      </c>
      <c r="Y1142" s="19">
        <v>0</v>
      </c>
      <c r="Z1142" s="19">
        <v>70</v>
      </c>
      <c r="AA1142" s="33">
        <v>0</v>
      </c>
      <c r="AB1142" s="17" t="str">
        <f t="shared" si="170"/>
        <v/>
      </c>
      <c r="AC1142" s="17" t="str">
        <f t="shared" si="171"/>
        <v/>
      </c>
      <c r="AD1142" s="17" t="str">
        <f t="shared" si="172"/>
        <v/>
      </c>
      <c r="AE1142" s="17">
        <f t="shared" si="173"/>
        <v>1</v>
      </c>
      <c r="AF1142" s="17">
        <f t="shared" si="174"/>
        <v>1</v>
      </c>
      <c r="AG1142" s="17">
        <f t="shared" si="175"/>
        <v>1</v>
      </c>
      <c r="AH1142" s="17">
        <f t="shared" si="176"/>
        <v>1</v>
      </c>
      <c r="AI1142" s="17" t="str">
        <f t="shared" si="177"/>
        <v/>
      </c>
      <c r="AJ1142" s="17">
        <f t="shared" si="178"/>
        <v>1</v>
      </c>
      <c r="AK1142" s="17">
        <f t="shared" si="179"/>
        <v>5</v>
      </c>
    </row>
    <row r="1143" spans="1:37" s="17" customFormat="1" ht="24" x14ac:dyDescent="0.25">
      <c r="A1143" s="13" t="s">
        <v>6562</v>
      </c>
      <c r="B1143" s="18">
        <v>1140</v>
      </c>
      <c r="C1143" s="15" t="s">
        <v>6563</v>
      </c>
      <c r="D1143" s="15" t="s">
        <v>6536</v>
      </c>
      <c r="E1143" s="16">
        <v>6187</v>
      </c>
      <c r="F1143" s="16">
        <v>6187</v>
      </c>
      <c r="G1143" s="16">
        <v>7248</v>
      </c>
      <c r="H1143" s="15">
        <v>0.5</v>
      </c>
      <c r="I1143" s="15">
        <v>0.5</v>
      </c>
      <c r="J1143" s="15">
        <v>0</v>
      </c>
      <c r="K1143" s="19">
        <v>0</v>
      </c>
      <c r="L1143" s="19">
        <v>0</v>
      </c>
      <c r="M1143" s="19">
        <v>0</v>
      </c>
      <c r="N1143" s="19">
        <v>0</v>
      </c>
      <c r="O1143" s="19">
        <v>0</v>
      </c>
      <c r="P1143" s="19">
        <v>1</v>
      </c>
      <c r="Q1143" s="19" t="s">
        <v>6550</v>
      </c>
      <c r="R1143" s="19">
        <v>1</v>
      </c>
      <c r="S1143" s="19" t="s">
        <v>6537</v>
      </c>
      <c r="T1143" s="19">
        <v>5</v>
      </c>
      <c r="U1143" s="19" t="s">
        <v>6564</v>
      </c>
      <c r="V1143" s="19">
        <v>1</v>
      </c>
      <c r="W1143" s="19" t="s">
        <v>6565</v>
      </c>
      <c r="X1143" s="19">
        <v>0</v>
      </c>
      <c r="Y1143" s="19">
        <v>0</v>
      </c>
      <c r="Z1143" s="19">
        <v>49</v>
      </c>
      <c r="AA1143" s="33">
        <v>0</v>
      </c>
      <c r="AB1143" s="17" t="str">
        <f t="shared" si="170"/>
        <v/>
      </c>
      <c r="AC1143" s="17" t="str">
        <f t="shared" si="171"/>
        <v/>
      </c>
      <c r="AD1143" s="17" t="str">
        <f t="shared" si="172"/>
        <v/>
      </c>
      <c r="AE1143" s="17">
        <f t="shared" si="173"/>
        <v>1</v>
      </c>
      <c r="AF1143" s="17">
        <f t="shared" si="174"/>
        <v>1</v>
      </c>
      <c r="AG1143" s="17">
        <f t="shared" si="175"/>
        <v>1</v>
      </c>
      <c r="AH1143" s="17">
        <f t="shared" si="176"/>
        <v>1</v>
      </c>
      <c r="AI1143" s="17" t="str">
        <f t="shared" si="177"/>
        <v/>
      </c>
      <c r="AJ1143" s="17">
        <f t="shared" si="178"/>
        <v>1</v>
      </c>
      <c r="AK1143" s="17">
        <f t="shared" si="179"/>
        <v>5</v>
      </c>
    </row>
    <row r="1144" spans="1:37" s="17" customFormat="1" ht="24" x14ac:dyDescent="0.25">
      <c r="A1144" s="13" t="s">
        <v>6566</v>
      </c>
      <c r="B1144" s="14">
        <v>1141</v>
      </c>
      <c r="C1144" s="15" t="s">
        <v>6567</v>
      </c>
      <c r="D1144" s="15" t="s">
        <v>6536</v>
      </c>
      <c r="E1144" s="16">
        <v>6187</v>
      </c>
      <c r="F1144" s="16">
        <v>6187</v>
      </c>
      <c r="G1144" s="16">
        <v>7248</v>
      </c>
      <c r="H1144" s="15">
        <v>0.5</v>
      </c>
      <c r="I1144" s="15">
        <v>0.5</v>
      </c>
      <c r="J1144" s="15">
        <v>0</v>
      </c>
      <c r="K1144" s="19">
        <v>0</v>
      </c>
      <c r="L1144" s="19">
        <v>0</v>
      </c>
      <c r="M1144" s="19">
        <v>0</v>
      </c>
      <c r="N1144" s="19">
        <v>0</v>
      </c>
      <c r="O1144" s="19">
        <v>0</v>
      </c>
      <c r="P1144" s="19">
        <v>0</v>
      </c>
      <c r="Q1144" s="19">
        <v>0</v>
      </c>
      <c r="R1144" s="19">
        <v>0</v>
      </c>
      <c r="S1144" s="19">
        <v>0</v>
      </c>
      <c r="T1144" s="19">
        <v>5</v>
      </c>
      <c r="U1144" s="19" t="s">
        <v>6568</v>
      </c>
      <c r="V1144" s="19">
        <v>0</v>
      </c>
      <c r="W1144" s="19">
        <v>0</v>
      </c>
      <c r="X1144" s="19">
        <v>0</v>
      </c>
      <c r="Y1144" s="19">
        <v>0</v>
      </c>
      <c r="Z1144" s="19">
        <v>54</v>
      </c>
      <c r="AA1144" s="33">
        <v>0</v>
      </c>
      <c r="AB1144" s="17" t="str">
        <f t="shared" si="170"/>
        <v/>
      </c>
      <c r="AC1144" s="17" t="str">
        <f t="shared" si="171"/>
        <v/>
      </c>
      <c r="AD1144" s="17" t="str">
        <f t="shared" si="172"/>
        <v/>
      </c>
      <c r="AE1144" s="17" t="str">
        <f t="shared" si="173"/>
        <v/>
      </c>
      <c r="AF1144" s="17" t="str">
        <f t="shared" si="174"/>
        <v/>
      </c>
      <c r="AG1144" s="17">
        <f t="shared" si="175"/>
        <v>1</v>
      </c>
      <c r="AH1144" s="17" t="str">
        <f t="shared" si="176"/>
        <v/>
      </c>
      <c r="AI1144" s="17" t="str">
        <f t="shared" si="177"/>
        <v/>
      </c>
      <c r="AJ1144" s="17">
        <f t="shared" si="178"/>
        <v>1</v>
      </c>
      <c r="AK1144" s="17">
        <f t="shared" si="179"/>
        <v>2</v>
      </c>
    </row>
    <row r="1145" spans="1:37" s="17" customFormat="1" ht="36" x14ac:dyDescent="0.25">
      <c r="A1145" s="13" t="s">
        <v>6569</v>
      </c>
      <c r="B1145" s="18">
        <v>1142</v>
      </c>
      <c r="C1145" s="15" t="s">
        <v>6570</v>
      </c>
      <c r="D1145" s="15" t="s">
        <v>6536</v>
      </c>
      <c r="E1145" s="16">
        <v>6187</v>
      </c>
      <c r="F1145" s="16">
        <v>6187</v>
      </c>
      <c r="G1145" s="16">
        <v>7248</v>
      </c>
      <c r="H1145" s="15">
        <v>0.5</v>
      </c>
      <c r="I1145" s="15">
        <v>0.5</v>
      </c>
      <c r="J1145" s="15">
        <v>0</v>
      </c>
      <c r="K1145" s="19">
        <v>0</v>
      </c>
      <c r="L1145" s="19">
        <v>0</v>
      </c>
      <c r="M1145" s="19">
        <v>0</v>
      </c>
      <c r="N1145" s="19">
        <v>0</v>
      </c>
      <c r="O1145" s="19">
        <v>0</v>
      </c>
      <c r="P1145" s="19">
        <v>3</v>
      </c>
      <c r="Q1145" s="19" t="s">
        <v>6571</v>
      </c>
      <c r="R1145" s="19">
        <v>1</v>
      </c>
      <c r="S1145" s="19" t="s">
        <v>6537</v>
      </c>
      <c r="T1145" s="19">
        <v>5</v>
      </c>
      <c r="U1145" s="19" t="s">
        <v>6572</v>
      </c>
      <c r="V1145" s="19">
        <v>5</v>
      </c>
      <c r="W1145" s="19" t="s">
        <v>6573</v>
      </c>
      <c r="X1145" s="19">
        <v>0</v>
      </c>
      <c r="Y1145" s="19">
        <v>0</v>
      </c>
      <c r="Z1145" s="19">
        <v>57</v>
      </c>
      <c r="AA1145" s="33">
        <v>0</v>
      </c>
      <c r="AB1145" s="17" t="str">
        <f t="shared" si="170"/>
        <v/>
      </c>
      <c r="AC1145" s="17" t="str">
        <f t="shared" si="171"/>
        <v/>
      </c>
      <c r="AD1145" s="17" t="str">
        <f t="shared" si="172"/>
        <v/>
      </c>
      <c r="AE1145" s="17">
        <f t="shared" si="173"/>
        <v>1</v>
      </c>
      <c r="AF1145" s="17">
        <f t="shared" si="174"/>
        <v>1</v>
      </c>
      <c r="AG1145" s="17">
        <f t="shared" si="175"/>
        <v>1</v>
      </c>
      <c r="AH1145" s="17">
        <f t="shared" si="176"/>
        <v>1</v>
      </c>
      <c r="AI1145" s="17" t="str">
        <f t="shared" si="177"/>
        <v/>
      </c>
      <c r="AJ1145" s="17">
        <f t="shared" si="178"/>
        <v>1</v>
      </c>
      <c r="AK1145" s="17">
        <f t="shared" si="179"/>
        <v>5</v>
      </c>
    </row>
    <row r="1146" spans="1:37" s="17" customFormat="1" ht="60" x14ac:dyDescent="0.25">
      <c r="A1146" s="13" t="s">
        <v>6574</v>
      </c>
      <c r="B1146" s="14">
        <v>1143</v>
      </c>
      <c r="C1146" s="15" t="s">
        <v>6575</v>
      </c>
      <c r="D1146" s="15" t="s">
        <v>6536</v>
      </c>
      <c r="E1146" s="16">
        <v>12374</v>
      </c>
      <c r="F1146" s="16">
        <v>12374</v>
      </c>
      <c r="G1146" s="16">
        <v>14497</v>
      </c>
      <c r="H1146" s="15">
        <v>1</v>
      </c>
      <c r="I1146" s="15">
        <v>1</v>
      </c>
      <c r="J1146" s="15">
        <v>0</v>
      </c>
      <c r="K1146" s="19">
        <v>0</v>
      </c>
      <c r="L1146" s="19">
        <v>0</v>
      </c>
      <c r="M1146" s="19">
        <v>0</v>
      </c>
      <c r="N1146" s="19">
        <v>0</v>
      </c>
      <c r="O1146" s="19">
        <v>0</v>
      </c>
      <c r="P1146" s="19">
        <v>2</v>
      </c>
      <c r="Q1146" s="19" t="s">
        <v>6550</v>
      </c>
      <c r="R1146" s="19">
        <v>1</v>
      </c>
      <c r="S1146" s="19" t="s">
        <v>6537</v>
      </c>
      <c r="T1146" s="19">
        <v>5</v>
      </c>
      <c r="U1146" s="19" t="s">
        <v>6564</v>
      </c>
      <c r="V1146" s="19">
        <v>13</v>
      </c>
      <c r="W1146" s="19" t="s">
        <v>6576</v>
      </c>
      <c r="X1146" s="19">
        <v>0</v>
      </c>
      <c r="Y1146" s="19">
        <v>0</v>
      </c>
      <c r="Z1146" s="19">
        <v>58</v>
      </c>
      <c r="AA1146" s="33">
        <v>0</v>
      </c>
      <c r="AB1146" s="17" t="str">
        <f t="shared" si="170"/>
        <v/>
      </c>
      <c r="AC1146" s="17" t="str">
        <f t="shared" si="171"/>
        <v/>
      </c>
      <c r="AD1146" s="17" t="str">
        <f t="shared" si="172"/>
        <v/>
      </c>
      <c r="AE1146" s="17">
        <f t="shared" si="173"/>
        <v>1</v>
      </c>
      <c r="AF1146" s="17">
        <f t="shared" si="174"/>
        <v>1</v>
      </c>
      <c r="AG1146" s="17">
        <f t="shared" si="175"/>
        <v>1</v>
      </c>
      <c r="AH1146" s="17">
        <f t="shared" si="176"/>
        <v>1</v>
      </c>
      <c r="AI1146" s="17" t="str">
        <f t="shared" si="177"/>
        <v/>
      </c>
      <c r="AJ1146" s="17">
        <f t="shared" si="178"/>
        <v>1</v>
      </c>
      <c r="AK1146" s="17">
        <f t="shared" si="179"/>
        <v>5</v>
      </c>
    </row>
    <row r="1147" spans="1:37" s="17" customFormat="1" ht="36" x14ac:dyDescent="0.25">
      <c r="A1147" s="13" t="s">
        <v>6577</v>
      </c>
      <c r="B1147" s="18">
        <v>1144</v>
      </c>
      <c r="C1147" s="15" t="s">
        <v>6578</v>
      </c>
      <c r="D1147" s="15" t="s">
        <v>6536</v>
      </c>
      <c r="E1147" s="16">
        <v>18560</v>
      </c>
      <c r="F1147" s="16">
        <v>18560</v>
      </c>
      <c r="G1147" s="16">
        <v>21746</v>
      </c>
      <c r="H1147" s="15">
        <v>1.5</v>
      </c>
      <c r="I1147" s="15">
        <v>1.5</v>
      </c>
      <c r="J1147" s="15">
        <v>0</v>
      </c>
      <c r="K1147" s="19">
        <v>0</v>
      </c>
      <c r="L1147" s="19">
        <v>0</v>
      </c>
      <c r="M1147" s="19">
        <v>0</v>
      </c>
      <c r="N1147" s="19">
        <v>0</v>
      </c>
      <c r="O1147" s="19">
        <v>0</v>
      </c>
      <c r="P1147" s="19">
        <v>0</v>
      </c>
      <c r="Q1147" s="19">
        <v>0</v>
      </c>
      <c r="R1147" s="19">
        <v>1</v>
      </c>
      <c r="S1147" s="19" t="s">
        <v>6537</v>
      </c>
      <c r="T1147" s="19">
        <v>5</v>
      </c>
      <c r="U1147" s="19" t="s">
        <v>6543</v>
      </c>
      <c r="V1147" s="19">
        <v>2</v>
      </c>
      <c r="W1147" s="19" t="s">
        <v>6579</v>
      </c>
      <c r="X1147" s="19">
        <v>0</v>
      </c>
      <c r="Y1147" s="19">
        <v>0</v>
      </c>
      <c r="Z1147" s="19">
        <v>55</v>
      </c>
      <c r="AA1147" s="33">
        <v>0</v>
      </c>
      <c r="AB1147" s="17" t="str">
        <f t="shared" si="170"/>
        <v/>
      </c>
      <c r="AC1147" s="17" t="str">
        <f t="shared" si="171"/>
        <v/>
      </c>
      <c r="AD1147" s="17" t="str">
        <f t="shared" si="172"/>
        <v/>
      </c>
      <c r="AE1147" s="17" t="str">
        <f t="shared" si="173"/>
        <v/>
      </c>
      <c r="AF1147" s="17">
        <f t="shared" si="174"/>
        <v>1</v>
      </c>
      <c r="AG1147" s="17">
        <f t="shared" si="175"/>
        <v>1</v>
      </c>
      <c r="AH1147" s="17">
        <f t="shared" si="176"/>
        <v>1</v>
      </c>
      <c r="AI1147" s="17" t="str">
        <f t="shared" si="177"/>
        <v/>
      </c>
      <c r="AJ1147" s="17">
        <f t="shared" si="178"/>
        <v>1</v>
      </c>
      <c r="AK1147" s="17">
        <f t="shared" si="179"/>
        <v>4</v>
      </c>
    </row>
    <row r="1148" spans="1:37" s="17" customFormat="1" ht="48" x14ac:dyDescent="0.25">
      <c r="A1148" s="13" t="s">
        <v>6580</v>
      </c>
      <c r="B1148" s="14">
        <v>1145</v>
      </c>
      <c r="C1148" s="15" t="s">
        <v>6581</v>
      </c>
      <c r="D1148" s="15" t="s">
        <v>6536</v>
      </c>
      <c r="E1148" s="16">
        <v>9280</v>
      </c>
      <c r="F1148" s="16">
        <v>9280</v>
      </c>
      <c r="G1148" s="16">
        <v>10873</v>
      </c>
      <c r="H1148" s="15">
        <v>0.75</v>
      </c>
      <c r="I1148" s="15">
        <v>0.75</v>
      </c>
      <c r="J1148" s="15">
        <v>0</v>
      </c>
      <c r="K1148" s="19">
        <v>0</v>
      </c>
      <c r="L1148" s="19">
        <v>0</v>
      </c>
      <c r="M1148" s="19">
        <v>0</v>
      </c>
      <c r="N1148" s="19">
        <v>0</v>
      </c>
      <c r="O1148" s="19">
        <v>0</v>
      </c>
      <c r="P1148" s="19">
        <v>2</v>
      </c>
      <c r="Q1148" s="19" t="s">
        <v>6582</v>
      </c>
      <c r="R1148" s="19">
        <v>1</v>
      </c>
      <c r="S1148" s="19" t="s">
        <v>6537</v>
      </c>
      <c r="T1148" s="19">
        <v>5</v>
      </c>
      <c r="U1148" s="19" t="s">
        <v>6543</v>
      </c>
      <c r="V1148" s="19">
        <v>3</v>
      </c>
      <c r="W1148" s="19" t="s">
        <v>6583</v>
      </c>
      <c r="X1148" s="19">
        <v>0</v>
      </c>
      <c r="Y1148" s="19">
        <v>0</v>
      </c>
      <c r="Z1148" s="19">
        <v>52</v>
      </c>
      <c r="AA1148" s="33">
        <v>0</v>
      </c>
      <c r="AB1148" s="17" t="str">
        <f t="shared" si="170"/>
        <v/>
      </c>
      <c r="AC1148" s="17" t="str">
        <f t="shared" si="171"/>
        <v/>
      </c>
      <c r="AD1148" s="17" t="str">
        <f t="shared" si="172"/>
        <v/>
      </c>
      <c r="AE1148" s="17">
        <f t="shared" si="173"/>
        <v>1</v>
      </c>
      <c r="AF1148" s="17">
        <f t="shared" si="174"/>
        <v>1</v>
      </c>
      <c r="AG1148" s="17">
        <f t="shared" si="175"/>
        <v>1</v>
      </c>
      <c r="AH1148" s="17">
        <f t="shared" si="176"/>
        <v>1</v>
      </c>
      <c r="AI1148" s="17" t="str">
        <f t="shared" si="177"/>
        <v/>
      </c>
      <c r="AJ1148" s="17">
        <f t="shared" si="178"/>
        <v>1</v>
      </c>
      <c r="AK1148" s="17">
        <f t="shared" si="179"/>
        <v>5</v>
      </c>
    </row>
    <row r="1149" spans="1:37" s="17" customFormat="1" ht="36" x14ac:dyDescent="0.25">
      <c r="A1149" s="13" t="s">
        <v>6584</v>
      </c>
      <c r="B1149" s="18">
        <v>1146</v>
      </c>
      <c r="C1149" s="15" t="s">
        <v>6585</v>
      </c>
      <c r="D1149" s="15" t="s">
        <v>6536</v>
      </c>
      <c r="E1149" s="16">
        <v>30933</v>
      </c>
      <c r="F1149" s="16">
        <v>30933</v>
      </c>
      <c r="G1149" s="16">
        <v>36243</v>
      </c>
      <c r="H1149" s="15">
        <v>2.5</v>
      </c>
      <c r="I1149" s="15">
        <v>2.5</v>
      </c>
      <c r="J1149" s="15">
        <v>0</v>
      </c>
      <c r="K1149" s="19">
        <v>0</v>
      </c>
      <c r="L1149" s="19">
        <v>0</v>
      </c>
      <c r="M1149" s="19">
        <v>0</v>
      </c>
      <c r="N1149" s="19">
        <v>0</v>
      </c>
      <c r="O1149" s="19">
        <v>0</v>
      </c>
      <c r="P1149" s="19">
        <v>1</v>
      </c>
      <c r="Q1149" s="19" t="s">
        <v>6586</v>
      </c>
      <c r="R1149" s="19">
        <v>1</v>
      </c>
      <c r="S1149" s="19" t="s">
        <v>6537</v>
      </c>
      <c r="T1149" s="19">
        <v>5</v>
      </c>
      <c r="U1149" s="19" t="s">
        <v>6587</v>
      </c>
      <c r="V1149" s="19">
        <v>2</v>
      </c>
      <c r="W1149" s="19" t="s">
        <v>6588</v>
      </c>
      <c r="X1149" s="19">
        <v>0</v>
      </c>
      <c r="Y1149" s="19">
        <v>0</v>
      </c>
      <c r="Z1149" s="19">
        <v>111</v>
      </c>
      <c r="AA1149" s="33">
        <v>0</v>
      </c>
      <c r="AB1149" s="17" t="str">
        <f t="shared" si="170"/>
        <v/>
      </c>
      <c r="AC1149" s="17" t="str">
        <f t="shared" si="171"/>
        <v/>
      </c>
      <c r="AD1149" s="17" t="str">
        <f t="shared" si="172"/>
        <v/>
      </c>
      <c r="AE1149" s="17">
        <f t="shared" si="173"/>
        <v>1</v>
      </c>
      <c r="AF1149" s="17">
        <f t="shared" si="174"/>
        <v>1</v>
      </c>
      <c r="AG1149" s="17">
        <f t="shared" si="175"/>
        <v>1</v>
      </c>
      <c r="AH1149" s="17">
        <f t="shared" si="176"/>
        <v>1</v>
      </c>
      <c r="AI1149" s="17" t="str">
        <f t="shared" si="177"/>
        <v/>
      </c>
      <c r="AJ1149" s="17">
        <f t="shared" si="178"/>
        <v>1</v>
      </c>
      <c r="AK1149" s="17">
        <f t="shared" si="179"/>
        <v>5</v>
      </c>
    </row>
    <row r="1150" spans="1:37" s="17" customFormat="1" ht="36" x14ac:dyDescent="0.25">
      <c r="A1150" s="13" t="s">
        <v>6589</v>
      </c>
      <c r="B1150" s="14">
        <v>1147</v>
      </c>
      <c r="C1150" s="15" t="s">
        <v>6590</v>
      </c>
      <c r="D1150" s="15" t="s">
        <v>6536</v>
      </c>
      <c r="E1150" s="16">
        <v>21653</v>
      </c>
      <c r="F1150" s="16">
        <v>21653</v>
      </c>
      <c r="G1150" s="16">
        <v>25370</v>
      </c>
      <c r="H1150" s="15">
        <v>1.75</v>
      </c>
      <c r="I1150" s="15">
        <v>1.75</v>
      </c>
      <c r="J1150" s="15">
        <v>0</v>
      </c>
      <c r="K1150" s="19">
        <v>0</v>
      </c>
      <c r="L1150" s="19">
        <v>0</v>
      </c>
      <c r="M1150" s="19">
        <v>0</v>
      </c>
      <c r="N1150" s="19">
        <v>0</v>
      </c>
      <c r="O1150" s="19">
        <v>0</v>
      </c>
      <c r="P1150" s="19">
        <v>3</v>
      </c>
      <c r="Q1150" s="19" t="s">
        <v>6591</v>
      </c>
      <c r="R1150" s="19">
        <v>1</v>
      </c>
      <c r="S1150" s="19" t="s">
        <v>6537</v>
      </c>
      <c r="T1150" s="19">
        <v>1</v>
      </c>
      <c r="U1150" s="19" t="s">
        <v>6592</v>
      </c>
      <c r="V1150" s="19">
        <v>2</v>
      </c>
      <c r="W1150" s="19" t="s">
        <v>6593</v>
      </c>
      <c r="X1150" s="19">
        <v>0</v>
      </c>
      <c r="Y1150" s="19">
        <v>0</v>
      </c>
      <c r="Z1150" s="19">
        <v>62</v>
      </c>
      <c r="AA1150" s="33">
        <v>0</v>
      </c>
      <c r="AB1150" s="17" t="str">
        <f t="shared" si="170"/>
        <v/>
      </c>
      <c r="AC1150" s="17" t="str">
        <f t="shared" si="171"/>
        <v/>
      </c>
      <c r="AD1150" s="17" t="str">
        <f t="shared" si="172"/>
        <v/>
      </c>
      <c r="AE1150" s="17">
        <f t="shared" si="173"/>
        <v>1</v>
      </c>
      <c r="AF1150" s="17">
        <f t="shared" si="174"/>
        <v>1</v>
      </c>
      <c r="AG1150" s="17">
        <f t="shared" si="175"/>
        <v>1</v>
      </c>
      <c r="AH1150" s="17">
        <f t="shared" si="176"/>
        <v>1</v>
      </c>
      <c r="AI1150" s="17" t="str">
        <f t="shared" si="177"/>
        <v/>
      </c>
      <c r="AJ1150" s="17">
        <f t="shared" si="178"/>
        <v>1</v>
      </c>
      <c r="AK1150" s="17">
        <f t="shared" si="179"/>
        <v>5</v>
      </c>
    </row>
    <row r="1151" spans="1:37" s="17" customFormat="1" ht="24" x14ac:dyDescent="0.25">
      <c r="A1151" s="13" t="s">
        <v>6594</v>
      </c>
      <c r="B1151" s="18">
        <v>1148</v>
      </c>
      <c r="C1151" s="15" t="s">
        <v>6595</v>
      </c>
      <c r="D1151" s="15" t="s">
        <v>6536</v>
      </c>
      <c r="E1151" s="16">
        <v>12373</v>
      </c>
      <c r="F1151" s="16">
        <v>12373</v>
      </c>
      <c r="G1151" s="16">
        <v>14497</v>
      </c>
      <c r="H1151" s="15">
        <v>1</v>
      </c>
      <c r="I1151" s="15">
        <v>1</v>
      </c>
      <c r="J1151" s="15">
        <v>0</v>
      </c>
      <c r="K1151" s="19">
        <v>0</v>
      </c>
      <c r="L1151" s="19">
        <v>0</v>
      </c>
      <c r="M1151" s="19">
        <v>0</v>
      </c>
      <c r="N1151" s="19">
        <v>0</v>
      </c>
      <c r="O1151" s="19">
        <v>0</v>
      </c>
      <c r="P1151" s="19">
        <v>5</v>
      </c>
      <c r="Q1151" s="19" t="s">
        <v>6596</v>
      </c>
      <c r="R1151" s="19">
        <v>1</v>
      </c>
      <c r="S1151" s="19" t="s">
        <v>6537</v>
      </c>
      <c r="T1151" s="19">
        <v>5</v>
      </c>
      <c r="U1151" s="19" t="s">
        <v>6597</v>
      </c>
      <c r="V1151" s="19">
        <v>2</v>
      </c>
      <c r="W1151" s="19" t="s">
        <v>6598</v>
      </c>
      <c r="X1151" s="19">
        <v>0</v>
      </c>
      <c r="Y1151" s="19">
        <v>0</v>
      </c>
      <c r="Z1151" s="19">
        <v>152</v>
      </c>
      <c r="AA1151" s="33">
        <v>0</v>
      </c>
      <c r="AB1151" s="17" t="str">
        <f t="shared" si="170"/>
        <v/>
      </c>
      <c r="AC1151" s="17" t="str">
        <f t="shared" si="171"/>
        <v/>
      </c>
      <c r="AD1151" s="17" t="str">
        <f t="shared" si="172"/>
        <v/>
      </c>
      <c r="AE1151" s="17">
        <f t="shared" si="173"/>
        <v>1</v>
      </c>
      <c r="AF1151" s="17">
        <f t="shared" si="174"/>
        <v>1</v>
      </c>
      <c r="AG1151" s="17">
        <f t="shared" si="175"/>
        <v>1</v>
      </c>
      <c r="AH1151" s="17">
        <f t="shared" si="176"/>
        <v>1</v>
      </c>
      <c r="AI1151" s="17" t="str">
        <f t="shared" si="177"/>
        <v/>
      </c>
      <c r="AJ1151" s="17">
        <f t="shared" si="178"/>
        <v>1</v>
      </c>
      <c r="AK1151" s="17">
        <f t="shared" si="179"/>
        <v>5</v>
      </c>
    </row>
    <row r="1152" spans="1:37" s="17" customFormat="1" ht="72" x14ac:dyDescent="0.25">
      <c r="A1152" s="13" t="s">
        <v>6599</v>
      </c>
      <c r="B1152" s="14">
        <v>1149</v>
      </c>
      <c r="C1152" s="15" t="s">
        <v>1654</v>
      </c>
      <c r="D1152" s="15" t="s">
        <v>6536</v>
      </c>
      <c r="E1152" s="16">
        <v>9280</v>
      </c>
      <c r="F1152" s="16">
        <v>9280</v>
      </c>
      <c r="G1152" s="16">
        <v>10873</v>
      </c>
      <c r="H1152" s="15">
        <v>0.75</v>
      </c>
      <c r="I1152" s="15">
        <v>0.75</v>
      </c>
      <c r="J1152" s="15">
        <v>0</v>
      </c>
      <c r="K1152" s="19">
        <v>0</v>
      </c>
      <c r="L1152" s="19">
        <v>0</v>
      </c>
      <c r="M1152" s="19">
        <v>0</v>
      </c>
      <c r="N1152" s="19">
        <v>0</v>
      </c>
      <c r="O1152" s="19">
        <v>0</v>
      </c>
      <c r="P1152" s="19">
        <v>1</v>
      </c>
      <c r="Q1152" s="19" t="s">
        <v>6600</v>
      </c>
      <c r="R1152" s="19">
        <v>1</v>
      </c>
      <c r="S1152" s="19" t="s">
        <v>6537</v>
      </c>
      <c r="T1152" s="19">
        <v>5</v>
      </c>
      <c r="U1152" s="19" t="s">
        <v>6601</v>
      </c>
      <c r="V1152" s="19">
        <v>4</v>
      </c>
      <c r="W1152" s="19" t="s">
        <v>6602</v>
      </c>
      <c r="X1152" s="19">
        <v>0</v>
      </c>
      <c r="Y1152" s="19">
        <v>0</v>
      </c>
      <c r="Z1152" s="19">
        <v>50</v>
      </c>
      <c r="AA1152" s="33">
        <v>0</v>
      </c>
      <c r="AB1152" s="17" t="str">
        <f t="shared" si="170"/>
        <v/>
      </c>
      <c r="AC1152" s="17" t="str">
        <f t="shared" si="171"/>
        <v/>
      </c>
      <c r="AD1152" s="17" t="str">
        <f t="shared" si="172"/>
        <v/>
      </c>
      <c r="AE1152" s="17">
        <f t="shared" si="173"/>
        <v>1</v>
      </c>
      <c r="AF1152" s="17">
        <f t="shared" si="174"/>
        <v>1</v>
      </c>
      <c r="AG1152" s="17">
        <f t="shared" si="175"/>
        <v>1</v>
      </c>
      <c r="AH1152" s="17">
        <f t="shared" si="176"/>
        <v>1</v>
      </c>
      <c r="AI1152" s="17" t="str">
        <f t="shared" si="177"/>
        <v/>
      </c>
      <c r="AJ1152" s="17">
        <f t="shared" si="178"/>
        <v>1</v>
      </c>
      <c r="AK1152" s="17">
        <f t="shared" si="179"/>
        <v>5</v>
      </c>
    </row>
    <row r="1153" spans="1:37" s="17" customFormat="1" ht="36" x14ac:dyDescent="0.25">
      <c r="A1153" s="13" t="s">
        <v>6603</v>
      </c>
      <c r="B1153" s="18">
        <v>1150</v>
      </c>
      <c r="C1153" s="15" t="s">
        <v>6604</v>
      </c>
      <c r="D1153" s="15" t="s">
        <v>6536</v>
      </c>
      <c r="E1153" s="16">
        <v>18560</v>
      </c>
      <c r="F1153" s="16">
        <v>18560</v>
      </c>
      <c r="G1153" s="16">
        <v>25370</v>
      </c>
      <c r="H1153" s="15">
        <v>1.5</v>
      </c>
      <c r="I1153" s="15">
        <v>1.5</v>
      </c>
      <c r="J1153" s="15">
        <v>0</v>
      </c>
      <c r="K1153" s="19">
        <v>0</v>
      </c>
      <c r="L1153" s="19">
        <v>0</v>
      </c>
      <c r="M1153" s="19">
        <v>0</v>
      </c>
      <c r="N1153" s="19">
        <v>0</v>
      </c>
      <c r="O1153" s="19">
        <v>0</v>
      </c>
      <c r="P1153" s="19">
        <v>3</v>
      </c>
      <c r="Q1153" s="19" t="s">
        <v>6605</v>
      </c>
      <c r="R1153" s="19">
        <v>1</v>
      </c>
      <c r="S1153" s="19" t="s">
        <v>6537</v>
      </c>
      <c r="T1153" s="19">
        <v>5</v>
      </c>
      <c r="U1153" s="19" t="s">
        <v>6606</v>
      </c>
      <c r="V1153" s="19">
        <v>5</v>
      </c>
      <c r="W1153" s="19" t="s">
        <v>6607</v>
      </c>
      <c r="X1153" s="19">
        <v>0</v>
      </c>
      <c r="Y1153" s="19">
        <v>0</v>
      </c>
      <c r="Z1153" s="19">
        <v>51</v>
      </c>
      <c r="AA1153" s="33">
        <v>0</v>
      </c>
      <c r="AB1153" s="17" t="str">
        <f t="shared" si="170"/>
        <v/>
      </c>
      <c r="AC1153" s="17" t="str">
        <f t="shared" si="171"/>
        <v/>
      </c>
      <c r="AD1153" s="17" t="str">
        <f t="shared" si="172"/>
        <v/>
      </c>
      <c r="AE1153" s="17">
        <f t="shared" si="173"/>
        <v>1</v>
      </c>
      <c r="AF1153" s="17">
        <f t="shared" si="174"/>
        <v>1</v>
      </c>
      <c r="AG1153" s="17">
        <f t="shared" si="175"/>
        <v>1</v>
      </c>
      <c r="AH1153" s="17">
        <f t="shared" si="176"/>
        <v>1</v>
      </c>
      <c r="AI1153" s="17" t="str">
        <f t="shared" si="177"/>
        <v/>
      </c>
      <c r="AJ1153" s="17">
        <f t="shared" si="178"/>
        <v>1</v>
      </c>
      <c r="AK1153" s="17">
        <f t="shared" si="179"/>
        <v>5</v>
      </c>
    </row>
    <row r="1154" spans="1:37" s="17" customFormat="1" ht="60" x14ac:dyDescent="0.25">
      <c r="A1154" s="13" t="s">
        <v>6608</v>
      </c>
      <c r="B1154" s="14">
        <v>1151</v>
      </c>
      <c r="C1154" s="15" t="s">
        <v>6609</v>
      </c>
      <c r="D1154" s="15" t="s">
        <v>6536</v>
      </c>
      <c r="E1154" s="16">
        <v>21654</v>
      </c>
      <c r="F1154" s="16">
        <v>21654</v>
      </c>
      <c r="G1154" s="16">
        <v>25370</v>
      </c>
      <c r="H1154" s="15">
        <v>1.75</v>
      </c>
      <c r="I1154" s="15">
        <v>1.75</v>
      </c>
      <c r="J1154" s="15">
        <v>0</v>
      </c>
      <c r="K1154" s="19">
        <v>0</v>
      </c>
      <c r="L1154" s="19">
        <v>0</v>
      </c>
      <c r="M1154" s="19">
        <v>0</v>
      </c>
      <c r="N1154" s="19">
        <v>0</v>
      </c>
      <c r="O1154" s="19">
        <v>0</v>
      </c>
      <c r="P1154" s="19">
        <v>1</v>
      </c>
      <c r="Q1154" s="19" t="s">
        <v>6610</v>
      </c>
      <c r="R1154" s="19">
        <v>0</v>
      </c>
      <c r="S1154" s="19">
        <v>0</v>
      </c>
      <c r="T1154" s="19">
        <v>5</v>
      </c>
      <c r="U1154" s="19" t="s">
        <v>6611</v>
      </c>
      <c r="V1154" s="19">
        <v>3</v>
      </c>
      <c r="W1154" s="19" t="s">
        <v>6612</v>
      </c>
      <c r="X1154" s="19">
        <v>0</v>
      </c>
      <c r="Y1154" s="19">
        <v>0</v>
      </c>
      <c r="Z1154" s="19">
        <v>72</v>
      </c>
      <c r="AA1154" s="33">
        <v>0</v>
      </c>
      <c r="AB1154" s="17" t="str">
        <f t="shared" si="170"/>
        <v/>
      </c>
      <c r="AC1154" s="17" t="str">
        <f t="shared" si="171"/>
        <v/>
      </c>
      <c r="AD1154" s="17" t="str">
        <f t="shared" si="172"/>
        <v/>
      </c>
      <c r="AE1154" s="17">
        <f t="shared" si="173"/>
        <v>1</v>
      </c>
      <c r="AF1154" s="17" t="str">
        <f t="shared" si="174"/>
        <v/>
      </c>
      <c r="AG1154" s="17">
        <f t="shared" si="175"/>
        <v>1</v>
      </c>
      <c r="AH1154" s="17">
        <f t="shared" si="176"/>
        <v>1</v>
      </c>
      <c r="AI1154" s="17" t="str">
        <f t="shared" si="177"/>
        <v/>
      </c>
      <c r="AJ1154" s="17">
        <f t="shared" si="178"/>
        <v>1</v>
      </c>
      <c r="AK1154" s="17">
        <f t="shared" si="179"/>
        <v>4</v>
      </c>
    </row>
    <row r="1155" spans="1:37" s="17" customFormat="1" ht="24" x14ac:dyDescent="0.25">
      <c r="A1155" s="13" t="s">
        <v>6613</v>
      </c>
      <c r="B1155" s="18">
        <v>1152</v>
      </c>
      <c r="C1155" s="15" t="s">
        <v>6614</v>
      </c>
      <c r="D1155" s="15" t="s">
        <v>6536</v>
      </c>
      <c r="E1155" s="16">
        <v>6187</v>
      </c>
      <c r="F1155" s="16">
        <v>6187</v>
      </c>
      <c r="G1155" s="16">
        <v>7248</v>
      </c>
      <c r="H1155" s="15">
        <v>0.5</v>
      </c>
      <c r="I1155" s="15">
        <v>0.5</v>
      </c>
      <c r="J1155" s="15">
        <v>0</v>
      </c>
      <c r="K1155" s="19">
        <v>0</v>
      </c>
      <c r="L1155" s="19">
        <v>0</v>
      </c>
      <c r="M1155" s="19">
        <v>0</v>
      </c>
      <c r="N1155" s="19">
        <v>0</v>
      </c>
      <c r="O1155" s="19">
        <v>0</v>
      </c>
      <c r="P1155" s="19">
        <v>1</v>
      </c>
      <c r="Q1155" s="19" t="s">
        <v>6550</v>
      </c>
      <c r="R1155" s="19">
        <v>1</v>
      </c>
      <c r="S1155" s="19" t="s">
        <v>6537</v>
      </c>
      <c r="T1155" s="19">
        <v>5</v>
      </c>
      <c r="U1155" s="19" t="s">
        <v>6615</v>
      </c>
      <c r="V1155" s="19">
        <v>1</v>
      </c>
      <c r="W1155" s="19" t="s">
        <v>6616</v>
      </c>
      <c r="X1155" s="19">
        <v>0</v>
      </c>
      <c r="Y1155" s="19">
        <v>0</v>
      </c>
      <c r="Z1155" s="19">
        <v>47</v>
      </c>
      <c r="AA1155" s="33">
        <v>0</v>
      </c>
      <c r="AB1155" s="17" t="str">
        <f t="shared" si="170"/>
        <v/>
      </c>
      <c r="AC1155" s="17" t="str">
        <f t="shared" si="171"/>
        <v/>
      </c>
      <c r="AD1155" s="17" t="str">
        <f t="shared" si="172"/>
        <v/>
      </c>
      <c r="AE1155" s="17">
        <f t="shared" si="173"/>
        <v>1</v>
      </c>
      <c r="AF1155" s="17">
        <f t="shared" si="174"/>
        <v>1</v>
      </c>
      <c r="AG1155" s="17">
        <f t="shared" si="175"/>
        <v>1</v>
      </c>
      <c r="AH1155" s="17">
        <f t="shared" si="176"/>
        <v>1</v>
      </c>
      <c r="AI1155" s="17" t="str">
        <f t="shared" si="177"/>
        <v/>
      </c>
      <c r="AJ1155" s="17">
        <f t="shared" si="178"/>
        <v>1</v>
      </c>
      <c r="AK1155" s="17">
        <f t="shared" si="179"/>
        <v>5</v>
      </c>
    </row>
    <row r="1156" spans="1:37" s="17" customFormat="1" ht="24" x14ac:dyDescent="0.25">
      <c r="A1156" s="13" t="s">
        <v>6617</v>
      </c>
      <c r="B1156" s="14">
        <v>1153</v>
      </c>
      <c r="C1156" s="15" t="s">
        <v>6618</v>
      </c>
      <c r="D1156" s="15" t="s">
        <v>6536</v>
      </c>
      <c r="E1156" s="16">
        <v>6187</v>
      </c>
      <c r="F1156" s="16">
        <v>6187</v>
      </c>
      <c r="G1156" s="16">
        <v>7249</v>
      </c>
      <c r="H1156" s="15">
        <v>0.5</v>
      </c>
      <c r="I1156" s="15">
        <v>0.5</v>
      </c>
      <c r="J1156" s="15">
        <v>0</v>
      </c>
      <c r="K1156" s="19">
        <v>0</v>
      </c>
      <c r="L1156" s="19">
        <v>0</v>
      </c>
      <c r="M1156" s="19">
        <v>0</v>
      </c>
      <c r="N1156" s="19">
        <v>0</v>
      </c>
      <c r="O1156" s="19">
        <v>0</v>
      </c>
      <c r="P1156" s="19">
        <v>0</v>
      </c>
      <c r="Q1156" s="19">
        <v>0</v>
      </c>
      <c r="R1156" s="19">
        <v>1</v>
      </c>
      <c r="S1156" s="19" t="s">
        <v>6537</v>
      </c>
      <c r="T1156" s="19">
        <v>5</v>
      </c>
      <c r="U1156" s="19" t="s">
        <v>6619</v>
      </c>
      <c r="V1156" s="19">
        <v>1</v>
      </c>
      <c r="W1156" s="19" t="s">
        <v>6620</v>
      </c>
      <c r="X1156" s="19">
        <v>0</v>
      </c>
      <c r="Y1156" s="19">
        <v>0</v>
      </c>
      <c r="Z1156" s="19">
        <v>164</v>
      </c>
      <c r="AA1156" s="33">
        <v>0</v>
      </c>
      <c r="AB1156" s="17" t="str">
        <f t="shared" si="170"/>
        <v/>
      </c>
      <c r="AC1156" s="17" t="str">
        <f t="shared" si="171"/>
        <v/>
      </c>
      <c r="AD1156" s="17" t="str">
        <f t="shared" si="172"/>
        <v/>
      </c>
      <c r="AE1156" s="17" t="str">
        <f t="shared" si="173"/>
        <v/>
      </c>
      <c r="AF1156" s="17">
        <f t="shared" si="174"/>
        <v>1</v>
      </c>
      <c r="AG1156" s="17">
        <f t="shared" si="175"/>
        <v>1</v>
      </c>
      <c r="AH1156" s="17">
        <f t="shared" si="176"/>
        <v>1</v>
      </c>
      <c r="AI1156" s="17" t="str">
        <f t="shared" si="177"/>
        <v/>
      </c>
      <c r="AJ1156" s="17">
        <f t="shared" si="178"/>
        <v>1</v>
      </c>
      <c r="AK1156" s="17">
        <f t="shared" si="179"/>
        <v>4</v>
      </c>
    </row>
    <row r="1157" spans="1:37" s="17" customFormat="1" ht="60" x14ac:dyDescent="0.25">
      <c r="A1157" s="13" t="s">
        <v>6621</v>
      </c>
      <c r="B1157" s="18">
        <v>1154</v>
      </c>
      <c r="C1157" s="15" t="s">
        <v>6622</v>
      </c>
      <c r="D1157" s="15" t="s">
        <v>6536</v>
      </c>
      <c r="E1157" s="16">
        <v>519687</v>
      </c>
      <c r="F1157" s="16">
        <v>519687</v>
      </c>
      <c r="G1157" s="16">
        <v>608874</v>
      </c>
      <c r="H1157" s="15">
        <v>42</v>
      </c>
      <c r="I1157" s="15">
        <v>42</v>
      </c>
      <c r="J1157" s="15">
        <v>0</v>
      </c>
      <c r="K1157" s="19">
        <v>0</v>
      </c>
      <c r="L1157" s="19">
        <v>0</v>
      </c>
      <c r="M1157" s="19">
        <v>0</v>
      </c>
      <c r="N1157" s="19">
        <v>0</v>
      </c>
      <c r="O1157" s="19">
        <v>0</v>
      </c>
      <c r="P1157" s="19">
        <v>1</v>
      </c>
      <c r="Q1157" s="19" t="s">
        <v>6623</v>
      </c>
      <c r="R1157" s="19">
        <v>0</v>
      </c>
      <c r="S1157" s="19">
        <v>0</v>
      </c>
      <c r="T1157" s="19">
        <v>5</v>
      </c>
      <c r="U1157" s="19" t="s">
        <v>6624</v>
      </c>
      <c r="V1157" s="19">
        <v>0</v>
      </c>
      <c r="W1157" s="19">
        <v>0</v>
      </c>
      <c r="X1157" s="19">
        <v>0</v>
      </c>
      <c r="Y1157" s="19">
        <v>0</v>
      </c>
      <c r="Z1157" s="19">
        <v>156</v>
      </c>
      <c r="AA1157" s="33">
        <v>0</v>
      </c>
      <c r="AB1157" s="17" t="str">
        <f t="shared" ref="AB1157:AB1220" si="180">IF(J1157&gt;0,1,"")</f>
        <v/>
      </c>
      <c r="AC1157" s="17" t="str">
        <f t="shared" ref="AC1157:AC1220" si="181">IF(L1157&gt;0,1,"")</f>
        <v/>
      </c>
      <c r="AD1157" s="17" t="str">
        <f t="shared" ref="AD1157:AD1220" si="182">IF(N1157&gt;0,1,"")</f>
        <v/>
      </c>
      <c r="AE1157" s="17">
        <f t="shared" ref="AE1157:AE1220" si="183">IF(P1157&gt;0,1,"")</f>
        <v>1</v>
      </c>
      <c r="AF1157" s="17" t="str">
        <f t="shared" ref="AF1157:AF1220" si="184">IF(R1157&gt;0,1,"")</f>
        <v/>
      </c>
      <c r="AG1157" s="17">
        <f t="shared" ref="AG1157:AG1220" si="185">IF(T1157&gt;0,1,"")</f>
        <v>1</v>
      </c>
      <c r="AH1157" s="17" t="str">
        <f t="shared" ref="AH1157:AH1220" si="186">IF(V1157&gt;0,1,"")</f>
        <v/>
      </c>
      <c r="AI1157" s="17" t="str">
        <f t="shared" ref="AI1157:AI1220" si="187">IF(X1157&gt;0,1,"")</f>
        <v/>
      </c>
      <c r="AJ1157" s="17">
        <f t="shared" ref="AJ1157:AJ1220" si="188">IF(Z1157&gt;0,1,"")</f>
        <v>1</v>
      </c>
      <c r="AK1157" s="17">
        <f t="shared" ref="AK1157:AK1220" si="189">SUM(AB1157:AJ1157)</f>
        <v>3</v>
      </c>
    </row>
    <row r="1158" spans="1:37" s="17" customFormat="1" ht="36" x14ac:dyDescent="0.25">
      <c r="A1158" s="13" t="s">
        <v>6625</v>
      </c>
      <c r="B1158" s="14">
        <v>1155</v>
      </c>
      <c r="C1158" s="15" t="s">
        <v>6626</v>
      </c>
      <c r="D1158" s="15" t="s">
        <v>6536</v>
      </c>
      <c r="E1158" s="16">
        <v>6187</v>
      </c>
      <c r="F1158" s="16">
        <v>6187</v>
      </c>
      <c r="G1158" s="16">
        <v>7249</v>
      </c>
      <c r="H1158" s="15">
        <v>0.5</v>
      </c>
      <c r="I1158" s="15">
        <v>0.5</v>
      </c>
      <c r="J1158" s="15">
        <v>0</v>
      </c>
      <c r="K1158" s="19">
        <v>0</v>
      </c>
      <c r="L1158" s="19">
        <v>0</v>
      </c>
      <c r="M1158" s="19">
        <v>0</v>
      </c>
      <c r="N1158" s="19">
        <v>0</v>
      </c>
      <c r="O1158" s="19">
        <v>0</v>
      </c>
      <c r="P1158" s="19">
        <v>1</v>
      </c>
      <c r="Q1158" s="19" t="s">
        <v>6627</v>
      </c>
      <c r="R1158" s="19">
        <v>1</v>
      </c>
      <c r="S1158" s="19" t="s">
        <v>6537</v>
      </c>
      <c r="T1158" s="19">
        <v>10</v>
      </c>
      <c r="U1158" s="19" t="s">
        <v>6628</v>
      </c>
      <c r="V1158" s="19">
        <v>0</v>
      </c>
      <c r="W1158" s="19">
        <v>0</v>
      </c>
      <c r="X1158" s="19">
        <v>0</v>
      </c>
      <c r="Y1158" s="19">
        <v>0</v>
      </c>
      <c r="Z1158" s="19">
        <v>54</v>
      </c>
      <c r="AA1158" s="33">
        <v>0</v>
      </c>
      <c r="AB1158" s="17" t="str">
        <f t="shared" si="180"/>
        <v/>
      </c>
      <c r="AC1158" s="17" t="str">
        <f t="shared" si="181"/>
        <v/>
      </c>
      <c r="AD1158" s="17" t="str">
        <f t="shared" si="182"/>
        <v/>
      </c>
      <c r="AE1158" s="17">
        <f t="shared" si="183"/>
        <v>1</v>
      </c>
      <c r="AF1158" s="17">
        <f t="shared" si="184"/>
        <v>1</v>
      </c>
      <c r="AG1158" s="17">
        <f t="shared" si="185"/>
        <v>1</v>
      </c>
      <c r="AH1158" s="17" t="str">
        <f t="shared" si="186"/>
        <v/>
      </c>
      <c r="AI1158" s="17" t="str">
        <f t="shared" si="187"/>
        <v/>
      </c>
      <c r="AJ1158" s="17">
        <f t="shared" si="188"/>
        <v>1</v>
      </c>
      <c r="AK1158" s="17">
        <f t="shared" si="189"/>
        <v>4</v>
      </c>
    </row>
    <row r="1159" spans="1:37" s="17" customFormat="1" ht="36" x14ac:dyDescent="0.25">
      <c r="A1159" s="13" t="s">
        <v>6629</v>
      </c>
      <c r="B1159" s="18">
        <v>1156</v>
      </c>
      <c r="C1159" s="15" t="s">
        <v>6630</v>
      </c>
      <c r="D1159" s="15" t="s">
        <v>6536</v>
      </c>
      <c r="E1159" s="16">
        <v>30934</v>
      </c>
      <c r="F1159" s="16">
        <v>30934</v>
      </c>
      <c r="G1159" s="16">
        <v>36243</v>
      </c>
      <c r="H1159" s="15">
        <v>2.5</v>
      </c>
      <c r="I1159" s="15">
        <v>2.5</v>
      </c>
      <c r="J1159" s="15">
        <v>0</v>
      </c>
      <c r="K1159" s="19">
        <v>0</v>
      </c>
      <c r="L1159" s="19">
        <v>0</v>
      </c>
      <c r="M1159" s="19">
        <v>0</v>
      </c>
      <c r="N1159" s="19">
        <v>0</v>
      </c>
      <c r="O1159" s="19">
        <v>0</v>
      </c>
      <c r="P1159" s="19">
        <v>2</v>
      </c>
      <c r="Q1159" s="19" t="s">
        <v>6631</v>
      </c>
      <c r="R1159" s="19">
        <v>0</v>
      </c>
      <c r="S1159" s="19">
        <v>0</v>
      </c>
      <c r="T1159" s="19">
        <v>5</v>
      </c>
      <c r="U1159" s="19" t="s">
        <v>6632</v>
      </c>
      <c r="V1159" s="19">
        <v>3</v>
      </c>
      <c r="W1159" s="19" t="s">
        <v>6633</v>
      </c>
      <c r="X1159" s="19">
        <v>0</v>
      </c>
      <c r="Y1159" s="19">
        <v>0</v>
      </c>
      <c r="Z1159" s="19">
        <v>72</v>
      </c>
      <c r="AA1159" s="33">
        <v>0</v>
      </c>
      <c r="AB1159" s="17" t="str">
        <f t="shared" si="180"/>
        <v/>
      </c>
      <c r="AC1159" s="17" t="str">
        <f t="shared" si="181"/>
        <v/>
      </c>
      <c r="AD1159" s="17" t="str">
        <f t="shared" si="182"/>
        <v/>
      </c>
      <c r="AE1159" s="17">
        <f t="shared" si="183"/>
        <v>1</v>
      </c>
      <c r="AF1159" s="17" t="str">
        <f t="shared" si="184"/>
        <v/>
      </c>
      <c r="AG1159" s="17">
        <f t="shared" si="185"/>
        <v>1</v>
      </c>
      <c r="AH1159" s="17">
        <f t="shared" si="186"/>
        <v>1</v>
      </c>
      <c r="AI1159" s="17" t="str">
        <f t="shared" si="187"/>
        <v/>
      </c>
      <c r="AJ1159" s="17">
        <f t="shared" si="188"/>
        <v>1</v>
      </c>
      <c r="AK1159" s="17">
        <f t="shared" si="189"/>
        <v>4</v>
      </c>
    </row>
    <row r="1160" spans="1:37" s="17" customFormat="1" ht="24" x14ac:dyDescent="0.25">
      <c r="A1160" s="13" t="s">
        <v>6634</v>
      </c>
      <c r="B1160" s="14">
        <v>1157</v>
      </c>
      <c r="C1160" s="15" t="s">
        <v>6464</v>
      </c>
      <c r="D1160" s="15" t="s">
        <v>6536</v>
      </c>
      <c r="E1160" s="16">
        <v>6187</v>
      </c>
      <c r="F1160" s="16">
        <v>6187</v>
      </c>
      <c r="G1160" s="16">
        <v>7248</v>
      </c>
      <c r="H1160" s="15">
        <v>0.5</v>
      </c>
      <c r="I1160" s="15">
        <v>0.5</v>
      </c>
      <c r="J1160" s="15">
        <v>0</v>
      </c>
      <c r="K1160" s="19">
        <v>0</v>
      </c>
      <c r="L1160" s="19">
        <v>0</v>
      </c>
      <c r="M1160" s="19">
        <v>0</v>
      </c>
      <c r="N1160" s="19">
        <v>0</v>
      </c>
      <c r="O1160" s="19">
        <v>0</v>
      </c>
      <c r="P1160" s="19">
        <v>1</v>
      </c>
      <c r="Q1160" s="19" t="s">
        <v>6635</v>
      </c>
      <c r="R1160" s="19">
        <v>1</v>
      </c>
      <c r="S1160" s="19" t="s">
        <v>6537</v>
      </c>
      <c r="T1160" s="19">
        <v>5</v>
      </c>
      <c r="U1160" s="19" t="s">
        <v>6636</v>
      </c>
      <c r="V1160" s="19">
        <v>2</v>
      </c>
      <c r="W1160" s="19" t="s">
        <v>6637</v>
      </c>
      <c r="X1160" s="19">
        <v>0</v>
      </c>
      <c r="Y1160" s="19">
        <v>0</v>
      </c>
      <c r="Z1160" s="19">
        <v>50</v>
      </c>
      <c r="AA1160" s="33">
        <v>0</v>
      </c>
      <c r="AB1160" s="17" t="str">
        <f t="shared" si="180"/>
        <v/>
      </c>
      <c r="AC1160" s="17" t="str">
        <f t="shared" si="181"/>
        <v/>
      </c>
      <c r="AD1160" s="17" t="str">
        <f t="shared" si="182"/>
        <v/>
      </c>
      <c r="AE1160" s="17">
        <f t="shared" si="183"/>
        <v>1</v>
      </c>
      <c r="AF1160" s="17">
        <f t="shared" si="184"/>
        <v>1</v>
      </c>
      <c r="AG1160" s="17">
        <f t="shared" si="185"/>
        <v>1</v>
      </c>
      <c r="AH1160" s="17">
        <f t="shared" si="186"/>
        <v>1</v>
      </c>
      <c r="AI1160" s="17" t="str">
        <f t="shared" si="187"/>
        <v/>
      </c>
      <c r="AJ1160" s="17">
        <f t="shared" si="188"/>
        <v>1</v>
      </c>
      <c r="AK1160" s="17">
        <f t="shared" si="189"/>
        <v>5</v>
      </c>
    </row>
    <row r="1161" spans="1:37" s="17" customFormat="1" ht="24" x14ac:dyDescent="0.25">
      <c r="A1161" s="13" t="s">
        <v>6638</v>
      </c>
      <c r="B1161" s="18">
        <v>1158</v>
      </c>
      <c r="C1161" s="15" t="s">
        <v>6639</v>
      </c>
      <c r="D1161" s="15" t="s">
        <v>6536</v>
      </c>
      <c r="E1161" s="16">
        <v>6187</v>
      </c>
      <c r="F1161" s="16">
        <v>9187</v>
      </c>
      <c r="G1161" s="16">
        <v>7249</v>
      </c>
      <c r="H1161" s="15">
        <v>0.5</v>
      </c>
      <c r="I1161" s="15">
        <v>0.5</v>
      </c>
      <c r="J1161" s="15">
        <v>0</v>
      </c>
      <c r="K1161" s="19">
        <v>0</v>
      </c>
      <c r="L1161" s="19">
        <v>0</v>
      </c>
      <c r="M1161" s="19">
        <v>0</v>
      </c>
      <c r="N1161" s="19">
        <v>0</v>
      </c>
      <c r="O1161" s="19">
        <v>0</v>
      </c>
      <c r="P1161" s="19">
        <v>0</v>
      </c>
      <c r="Q1161" s="19">
        <v>0</v>
      </c>
      <c r="R1161" s="19">
        <v>1</v>
      </c>
      <c r="S1161" s="19" t="s">
        <v>6537</v>
      </c>
      <c r="T1161" s="19">
        <v>2</v>
      </c>
      <c r="U1161" s="19" t="s">
        <v>6640</v>
      </c>
      <c r="V1161" s="19">
        <v>2</v>
      </c>
      <c r="W1161" s="19" t="s">
        <v>6539</v>
      </c>
      <c r="X1161" s="19">
        <v>0</v>
      </c>
      <c r="Y1161" s="19">
        <v>0</v>
      </c>
      <c r="Z1161" s="19">
        <v>55</v>
      </c>
      <c r="AA1161" s="33">
        <v>0</v>
      </c>
      <c r="AB1161" s="17" t="str">
        <f t="shared" si="180"/>
        <v/>
      </c>
      <c r="AC1161" s="17" t="str">
        <f t="shared" si="181"/>
        <v/>
      </c>
      <c r="AD1161" s="17" t="str">
        <f t="shared" si="182"/>
        <v/>
      </c>
      <c r="AE1161" s="17" t="str">
        <f t="shared" si="183"/>
        <v/>
      </c>
      <c r="AF1161" s="17">
        <f t="shared" si="184"/>
        <v>1</v>
      </c>
      <c r="AG1161" s="17">
        <f t="shared" si="185"/>
        <v>1</v>
      </c>
      <c r="AH1161" s="17">
        <f t="shared" si="186"/>
        <v>1</v>
      </c>
      <c r="AI1161" s="17" t="str">
        <f t="shared" si="187"/>
        <v/>
      </c>
      <c r="AJ1161" s="17">
        <f t="shared" si="188"/>
        <v>1</v>
      </c>
      <c r="AK1161" s="17">
        <f t="shared" si="189"/>
        <v>4</v>
      </c>
    </row>
    <row r="1162" spans="1:37" s="17" customFormat="1" ht="36" x14ac:dyDescent="0.25">
      <c r="A1162" s="13" t="s">
        <v>6641</v>
      </c>
      <c r="B1162" s="14">
        <v>1159</v>
      </c>
      <c r="C1162" s="15" t="s">
        <v>6642</v>
      </c>
      <c r="D1162" s="15" t="s">
        <v>6536</v>
      </c>
      <c r="E1162" s="16">
        <v>6187</v>
      </c>
      <c r="F1162" s="16">
        <v>6187</v>
      </c>
      <c r="G1162" s="16">
        <v>7248</v>
      </c>
      <c r="H1162" s="15">
        <v>0.5</v>
      </c>
      <c r="I1162" s="15">
        <v>0.5</v>
      </c>
      <c r="J1162" s="15">
        <v>0</v>
      </c>
      <c r="K1162" s="19">
        <v>0</v>
      </c>
      <c r="L1162" s="19">
        <v>0</v>
      </c>
      <c r="M1162" s="19">
        <v>0</v>
      </c>
      <c r="N1162" s="19">
        <v>0</v>
      </c>
      <c r="O1162" s="19">
        <v>0</v>
      </c>
      <c r="P1162" s="19">
        <v>2</v>
      </c>
      <c r="Q1162" s="19" t="s">
        <v>6643</v>
      </c>
      <c r="R1162" s="19">
        <v>1</v>
      </c>
      <c r="S1162" s="19" t="s">
        <v>6537</v>
      </c>
      <c r="T1162" s="19">
        <v>5</v>
      </c>
      <c r="U1162" s="19" t="s">
        <v>6644</v>
      </c>
      <c r="V1162" s="19">
        <v>1</v>
      </c>
      <c r="W1162" s="19" t="s">
        <v>6645</v>
      </c>
      <c r="X1162" s="19">
        <v>0</v>
      </c>
      <c r="Y1162" s="19">
        <v>0</v>
      </c>
      <c r="Z1162" s="19">
        <v>54</v>
      </c>
      <c r="AA1162" s="33">
        <v>0</v>
      </c>
      <c r="AB1162" s="17" t="str">
        <f t="shared" si="180"/>
        <v/>
      </c>
      <c r="AC1162" s="17" t="str">
        <f t="shared" si="181"/>
        <v/>
      </c>
      <c r="AD1162" s="17" t="str">
        <f t="shared" si="182"/>
        <v/>
      </c>
      <c r="AE1162" s="17">
        <f t="shared" si="183"/>
        <v>1</v>
      </c>
      <c r="AF1162" s="17">
        <f t="shared" si="184"/>
        <v>1</v>
      </c>
      <c r="AG1162" s="17">
        <f t="shared" si="185"/>
        <v>1</v>
      </c>
      <c r="AH1162" s="17">
        <f t="shared" si="186"/>
        <v>1</v>
      </c>
      <c r="AI1162" s="17" t="str">
        <f t="shared" si="187"/>
        <v/>
      </c>
      <c r="AJ1162" s="17">
        <f t="shared" si="188"/>
        <v>1</v>
      </c>
      <c r="AK1162" s="17">
        <f t="shared" si="189"/>
        <v>5</v>
      </c>
    </row>
    <row r="1163" spans="1:37" s="17" customFormat="1" ht="24" x14ac:dyDescent="0.25">
      <c r="A1163" s="13" t="s">
        <v>6646</v>
      </c>
      <c r="B1163" s="18">
        <v>1160</v>
      </c>
      <c r="C1163" s="15" t="s">
        <v>6647</v>
      </c>
      <c r="D1163" s="15" t="s">
        <v>6536</v>
      </c>
      <c r="E1163" s="16">
        <v>6187</v>
      </c>
      <c r="F1163" s="16">
        <v>6187</v>
      </c>
      <c r="G1163" s="16">
        <v>7249</v>
      </c>
      <c r="H1163" s="15">
        <v>0.5</v>
      </c>
      <c r="I1163" s="15">
        <v>0.5</v>
      </c>
      <c r="J1163" s="15">
        <v>0</v>
      </c>
      <c r="K1163" s="19">
        <v>0</v>
      </c>
      <c r="L1163" s="19">
        <v>0</v>
      </c>
      <c r="M1163" s="19">
        <v>0</v>
      </c>
      <c r="N1163" s="19">
        <v>0</v>
      </c>
      <c r="O1163" s="19">
        <v>0</v>
      </c>
      <c r="P1163" s="19">
        <v>2</v>
      </c>
      <c r="Q1163" s="19" t="s">
        <v>6648</v>
      </c>
      <c r="R1163" s="19">
        <v>0</v>
      </c>
      <c r="S1163" s="19">
        <v>0</v>
      </c>
      <c r="T1163" s="19">
        <v>5</v>
      </c>
      <c r="U1163" s="19" t="s">
        <v>6649</v>
      </c>
      <c r="V1163" s="19">
        <v>2</v>
      </c>
      <c r="W1163" s="19" t="s">
        <v>6650</v>
      </c>
      <c r="X1163" s="19">
        <v>0</v>
      </c>
      <c r="Y1163" s="19">
        <v>0</v>
      </c>
      <c r="Z1163" s="19">
        <v>89</v>
      </c>
      <c r="AA1163" s="33">
        <v>0</v>
      </c>
      <c r="AB1163" s="17" t="str">
        <f t="shared" si="180"/>
        <v/>
      </c>
      <c r="AC1163" s="17" t="str">
        <f t="shared" si="181"/>
        <v/>
      </c>
      <c r="AD1163" s="17" t="str">
        <f t="shared" si="182"/>
        <v/>
      </c>
      <c r="AE1163" s="17">
        <f t="shared" si="183"/>
        <v>1</v>
      </c>
      <c r="AF1163" s="17" t="str">
        <f t="shared" si="184"/>
        <v/>
      </c>
      <c r="AG1163" s="17">
        <f t="shared" si="185"/>
        <v>1</v>
      </c>
      <c r="AH1163" s="17">
        <f t="shared" si="186"/>
        <v>1</v>
      </c>
      <c r="AI1163" s="17" t="str">
        <f t="shared" si="187"/>
        <v/>
      </c>
      <c r="AJ1163" s="17">
        <f t="shared" si="188"/>
        <v>1</v>
      </c>
      <c r="AK1163" s="17">
        <f t="shared" si="189"/>
        <v>4</v>
      </c>
    </row>
    <row r="1164" spans="1:37" s="17" customFormat="1" ht="36" x14ac:dyDescent="0.25">
      <c r="A1164" s="13" t="s">
        <v>6651</v>
      </c>
      <c r="B1164" s="14">
        <v>1161</v>
      </c>
      <c r="C1164" s="15" t="s">
        <v>6652</v>
      </c>
      <c r="D1164" s="15" t="s">
        <v>6536</v>
      </c>
      <c r="E1164" s="16">
        <v>21653</v>
      </c>
      <c r="F1164" s="16">
        <v>21653</v>
      </c>
      <c r="G1164" s="16">
        <v>25370</v>
      </c>
      <c r="H1164" s="15">
        <v>1.75</v>
      </c>
      <c r="I1164" s="15">
        <v>1.75</v>
      </c>
      <c r="J1164" s="15">
        <v>0</v>
      </c>
      <c r="K1164" s="19">
        <v>0</v>
      </c>
      <c r="L1164" s="19">
        <v>0</v>
      </c>
      <c r="M1164" s="19">
        <v>0</v>
      </c>
      <c r="N1164" s="19">
        <v>0</v>
      </c>
      <c r="O1164" s="19">
        <v>0</v>
      </c>
      <c r="P1164" s="19">
        <v>8</v>
      </c>
      <c r="Q1164" s="19" t="s">
        <v>6653</v>
      </c>
      <c r="R1164" s="19">
        <v>1</v>
      </c>
      <c r="S1164" s="19" t="s">
        <v>6537</v>
      </c>
      <c r="T1164" s="19">
        <v>5</v>
      </c>
      <c r="U1164" s="19" t="s">
        <v>6654</v>
      </c>
      <c r="V1164" s="19">
        <v>6</v>
      </c>
      <c r="W1164" s="19" t="s">
        <v>6655</v>
      </c>
      <c r="X1164" s="19">
        <v>0</v>
      </c>
      <c r="Y1164" s="19">
        <v>0</v>
      </c>
      <c r="Z1164" s="19">
        <v>85</v>
      </c>
      <c r="AA1164" s="33">
        <v>0</v>
      </c>
      <c r="AB1164" s="17" t="str">
        <f t="shared" si="180"/>
        <v/>
      </c>
      <c r="AC1164" s="17" t="str">
        <f t="shared" si="181"/>
        <v/>
      </c>
      <c r="AD1164" s="17" t="str">
        <f t="shared" si="182"/>
        <v/>
      </c>
      <c r="AE1164" s="17">
        <f t="shared" si="183"/>
        <v>1</v>
      </c>
      <c r="AF1164" s="17">
        <f t="shared" si="184"/>
        <v>1</v>
      </c>
      <c r="AG1164" s="17">
        <f t="shared" si="185"/>
        <v>1</v>
      </c>
      <c r="AH1164" s="17">
        <f t="shared" si="186"/>
        <v>1</v>
      </c>
      <c r="AI1164" s="17" t="str">
        <f t="shared" si="187"/>
        <v/>
      </c>
      <c r="AJ1164" s="17">
        <f t="shared" si="188"/>
        <v>1</v>
      </c>
      <c r="AK1164" s="17">
        <f t="shared" si="189"/>
        <v>5</v>
      </c>
    </row>
    <row r="1165" spans="1:37" s="17" customFormat="1" ht="36" x14ac:dyDescent="0.25">
      <c r="A1165" s="13" t="s">
        <v>6656</v>
      </c>
      <c r="B1165" s="18">
        <v>1162</v>
      </c>
      <c r="C1165" s="15" t="s">
        <v>6657</v>
      </c>
      <c r="D1165" s="15" t="s">
        <v>6536</v>
      </c>
      <c r="E1165" s="16">
        <v>6187</v>
      </c>
      <c r="F1165" s="16">
        <v>6187</v>
      </c>
      <c r="G1165" s="16">
        <v>7248</v>
      </c>
      <c r="H1165" s="15">
        <v>0.5</v>
      </c>
      <c r="I1165" s="15">
        <v>0.5</v>
      </c>
      <c r="J1165" s="15">
        <v>0</v>
      </c>
      <c r="K1165" s="19">
        <v>0</v>
      </c>
      <c r="L1165" s="19">
        <v>0</v>
      </c>
      <c r="M1165" s="19">
        <v>0</v>
      </c>
      <c r="N1165" s="19">
        <v>0</v>
      </c>
      <c r="O1165" s="19">
        <v>0</v>
      </c>
      <c r="P1165" s="19">
        <v>2</v>
      </c>
      <c r="Q1165" s="19" t="s">
        <v>6658</v>
      </c>
      <c r="R1165" s="19">
        <v>1</v>
      </c>
      <c r="S1165" s="19" t="s">
        <v>6537</v>
      </c>
      <c r="T1165" s="19">
        <v>5</v>
      </c>
      <c r="U1165" s="19" t="s">
        <v>6659</v>
      </c>
      <c r="V1165" s="19">
        <v>2</v>
      </c>
      <c r="W1165" s="19" t="s">
        <v>6660</v>
      </c>
      <c r="X1165" s="19">
        <v>0</v>
      </c>
      <c r="Y1165" s="19">
        <v>0</v>
      </c>
      <c r="Z1165" s="19">
        <v>64</v>
      </c>
      <c r="AA1165" s="33">
        <v>0</v>
      </c>
      <c r="AB1165" s="17" t="str">
        <f t="shared" si="180"/>
        <v/>
      </c>
      <c r="AC1165" s="17" t="str">
        <f t="shared" si="181"/>
        <v/>
      </c>
      <c r="AD1165" s="17" t="str">
        <f t="shared" si="182"/>
        <v/>
      </c>
      <c r="AE1165" s="17">
        <f t="shared" si="183"/>
        <v>1</v>
      </c>
      <c r="AF1165" s="17">
        <f t="shared" si="184"/>
        <v>1</v>
      </c>
      <c r="AG1165" s="17">
        <f t="shared" si="185"/>
        <v>1</v>
      </c>
      <c r="AH1165" s="17">
        <f t="shared" si="186"/>
        <v>1</v>
      </c>
      <c r="AI1165" s="17" t="str">
        <f t="shared" si="187"/>
        <v/>
      </c>
      <c r="AJ1165" s="17">
        <f t="shared" si="188"/>
        <v>1</v>
      </c>
      <c r="AK1165" s="17">
        <f t="shared" si="189"/>
        <v>5</v>
      </c>
    </row>
    <row r="1166" spans="1:37" s="17" customFormat="1" ht="36" x14ac:dyDescent="0.25">
      <c r="A1166" s="13" t="s">
        <v>6661</v>
      </c>
      <c r="B1166" s="14">
        <v>1163</v>
      </c>
      <c r="C1166" s="15" t="s">
        <v>6662</v>
      </c>
      <c r="D1166" s="15" t="s">
        <v>6536</v>
      </c>
      <c r="E1166" s="16">
        <v>12374</v>
      </c>
      <c r="F1166" s="16">
        <v>12374</v>
      </c>
      <c r="G1166" s="16">
        <v>14497</v>
      </c>
      <c r="H1166" s="15">
        <v>1</v>
      </c>
      <c r="I1166" s="15">
        <v>1</v>
      </c>
      <c r="J1166" s="15">
        <v>0</v>
      </c>
      <c r="K1166" s="19">
        <v>0</v>
      </c>
      <c r="L1166" s="19">
        <v>0</v>
      </c>
      <c r="M1166" s="19">
        <v>0</v>
      </c>
      <c r="N1166" s="19">
        <v>0</v>
      </c>
      <c r="O1166" s="19">
        <v>0</v>
      </c>
      <c r="P1166" s="19">
        <v>0</v>
      </c>
      <c r="Q1166" s="19">
        <v>0</v>
      </c>
      <c r="R1166" s="19">
        <v>1</v>
      </c>
      <c r="S1166" s="19" t="s">
        <v>6663</v>
      </c>
      <c r="T1166" s="19">
        <v>14</v>
      </c>
      <c r="U1166" s="19" t="s">
        <v>6543</v>
      </c>
      <c r="V1166" s="19">
        <v>5</v>
      </c>
      <c r="W1166" s="19" t="s">
        <v>6664</v>
      </c>
      <c r="X1166" s="19">
        <v>0</v>
      </c>
      <c r="Y1166" s="19">
        <v>0</v>
      </c>
      <c r="Z1166" s="19">
        <v>58</v>
      </c>
      <c r="AA1166" s="33">
        <v>0</v>
      </c>
      <c r="AB1166" s="17" t="str">
        <f t="shared" si="180"/>
        <v/>
      </c>
      <c r="AC1166" s="17" t="str">
        <f t="shared" si="181"/>
        <v/>
      </c>
      <c r="AD1166" s="17" t="str">
        <f t="shared" si="182"/>
        <v/>
      </c>
      <c r="AE1166" s="17" t="str">
        <f t="shared" si="183"/>
        <v/>
      </c>
      <c r="AF1166" s="17">
        <f t="shared" si="184"/>
        <v>1</v>
      </c>
      <c r="AG1166" s="17">
        <f t="shared" si="185"/>
        <v>1</v>
      </c>
      <c r="AH1166" s="17">
        <f t="shared" si="186"/>
        <v>1</v>
      </c>
      <c r="AI1166" s="17" t="str">
        <f t="shared" si="187"/>
        <v/>
      </c>
      <c r="AJ1166" s="17">
        <f t="shared" si="188"/>
        <v>1</v>
      </c>
      <c r="AK1166" s="17">
        <f t="shared" si="189"/>
        <v>4</v>
      </c>
    </row>
    <row r="1167" spans="1:37" s="17" customFormat="1" ht="24" x14ac:dyDescent="0.25">
      <c r="A1167" s="13" t="s">
        <v>6665</v>
      </c>
      <c r="B1167" s="18">
        <v>1164</v>
      </c>
      <c r="C1167" s="15" t="s">
        <v>6666</v>
      </c>
      <c r="D1167" s="15" t="s">
        <v>6536</v>
      </c>
      <c r="E1167" s="16">
        <v>6187</v>
      </c>
      <c r="F1167" s="16">
        <v>6187</v>
      </c>
      <c r="G1167" s="16">
        <v>7248</v>
      </c>
      <c r="H1167" s="15">
        <v>0.5</v>
      </c>
      <c r="I1167" s="15">
        <v>0.5</v>
      </c>
      <c r="J1167" s="15">
        <v>0</v>
      </c>
      <c r="K1167" s="19">
        <v>0</v>
      </c>
      <c r="L1167" s="19">
        <v>0</v>
      </c>
      <c r="M1167" s="19">
        <v>0</v>
      </c>
      <c r="N1167" s="19">
        <v>0</v>
      </c>
      <c r="O1167" s="19">
        <v>0</v>
      </c>
      <c r="P1167" s="19">
        <v>1</v>
      </c>
      <c r="Q1167" s="19" t="s">
        <v>6550</v>
      </c>
      <c r="R1167" s="19">
        <v>1</v>
      </c>
      <c r="S1167" s="19" t="s">
        <v>6537</v>
      </c>
      <c r="T1167" s="19">
        <v>5</v>
      </c>
      <c r="U1167" s="19" t="s">
        <v>6667</v>
      </c>
      <c r="V1167" s="19">
        <v>2</v>
      </c>
      <c r="W1167" s="19" t="s">
        <v>6579</v>
      </c>
      <c r="X1167" s="19">
        <v>0</v>
      </c>
      <c r="Y1167" s="19">
        <v>0</v>
      </c>
      <c r="Z1167" s="19">
        <v>50</v>
      </c>
      <c r="AA1167" s="33">
        <v>0</v>
      </c>
      <c r="AB1167" s="17" t="str">
        <f t="shared" si="180"/>
        <v/>
      </c>
      <c r="AC1167" s="17" t="str">
        <f t="shared" si="181"/>
        <v/>
      </c>
      <c r="AD1167" s="17" t="str">
        <f t="shared" si="182"/>
        <v/>
      </c>
      <c r="AE1167" s="17">
        <f t="shared" si="183"/>
        <v>1</v>
      </c>
      <c r="AF1167" s="17">
        <f t="shared" si="184"/>
        <v>1</v>
      </c>
      <c r="AG1167" s="17">
        <f t="shared" si="185"/>
        <v>1</v>
      </c>
      <c r="AH1167" s="17">
        <f t="shared" si="186"/>
        <v>1</v>
      </c>
      <c r="AI1167" s="17" t="str">
        <f t="shared" si="187"/>
        <v/>
      </c>
      <c r="AJ1167" s="17">
        <f t="shared" si="188"/>
        <v>1</v>
      </c>
      <c r="AK1167" s="17">
        <f t="shared" si="189"/>
        <v>5</v>
      </c>
    </row>
    <row r="1168" spans="1:37" s="17" customFormat="1" ht="24" x14ac:dyDescent="0.25">
      <c r="A1168" s="13" t="s">
        <v>6668</v>
      </c>
      <c r="B1168" s="14">
        <v>1165</v>
      </c>
      <c r="C1168" s="15" t="s">
        <v>6669</v>
      </c>
      <c r="D1168" s="15" t="s">
        <v>6536</v>
      </c>
      <c r="E1168" s="16">
        <v>15468</v>
      </c>
      <c r="F1168" s="16">
        <v>15468</v>
      </c>
      <c r="G1168" s="16">
        <v>18121</v>
      </c>
      <c r="H1168" s="15">
        <v>1.25</v>
      </c>
      <c r="I1168" s="15">
        <v>1.25</v>
      </c>
      <c r="J1168" s="15">
        <v>0</v>
      </c>
      <c r="K1168" s="19">
        <v>0</v>
      </c>
      <c r="L1168" s="19">
        <v>0</v>
      </c>
      <c r="M1168" s="19">
        <v>0</v>
      </c>
      <c r="N1168" s="19">
        <v>0</v>
      </c>
      <c r="O1168" s="19">
        <v>0</v>
      </c>
      <c r="P1168" s="19">
        <v>6</v>
      </c>
      <c r="Q1168" s="19" t="s">
        <v>6670</v>
      </c>
      <c r="R1168" s="19">
        <v>1</v>
      </c>
      <c r="S1168" s="19" t="s">
        <v>6537</v>
      </c>
      <c r="T1168" s="19">
        <v>5</v>
      </c>
      <c r="U1168" s="19" t="s">
        <v>6671</v>
      </c>
      <c r="V1168" s="19">
        <v>2</v>
      </c>
      <c r="W1168" s="19" t="s">
        <v>6672</v>
      </c>
      <c r="X1168" s="19">
        <v>0</v>
      </c>
      <c r="Y1168" s="19">
        <v>0</v>
      </c>
      <c r="Z1168" s="19">
        <v>150</v>
      </c>
      <c r="AA1168" s="33">
        <v>0</v>
      </c>
      <c r="AB1168" s="17" t="str">
        <f t="shared" si="180"/>
        <v/>
      </c>
      <c r="AC1168" s="17" t="str">
        <f t="shared" si="181"/>
        <v/>
      </c>
      <c r="AD1168" s="17" t="str">
        <f t="shared" si="182"/>
        <v/>
      </c>
      <c r="AE1168" s="17">
        <f t="shared" si="183"/>
        <v>1</v>
      </c>
      <c r="AF1168" s="17">
        <f t="shared" si="184"/>
        <v>1</v>
      </c>
      <c r="AG1168" s="17">
        <f t="shared" si="185"/>
        <v>1</v>
      </c>
      <c r="AH1168" s="17">
        <f t="shared" si="186"/>
        <v>1</v>
      </c>
      <c r="AI1168" s="17" t="str">
        <f t="shared" si="187"/>
        <v/>
      </c>
      <c r="AJ1168" s="17">
        <f t="shared" si="188"/>
        <v>1</v>
      </c>
      <c r="AK1168" s="17">
        <f t="shared" si="189"/>
        <v>5</v>
      </c>
    </row>
    <row r="1169" spans="1:37" s="17" customFormat="1" ht="60" x14ac:dyDescent="0.25">
      <c r="A1169" s="13" t="s">
        <v>6673</v>
      </c>
      <c r="B1169" s="18">
        <v>1166</v>
      </c>
      <c r="C1169" s="15" t="s">
        <v>6674</v>
      </c>
      <c r="D1169" s="15" t="s">
        <v>6536</v>
      </c>
      <c r="E1169" s="16">
        <v>18560</v>
      </c>
      <c r="F1169" s="16">
        <v>18560</v>
      </c>
      <c r="G1169" s="16">
        <v>21745</v>
      </c>
      <c r="H1169" s="15">
        <v>1.5</v>
      </c>
      <c r="I1169" s="15">
        <v>1.5</v>
      </c>
      <c r="J1169" s="15">
        <v>0</v>
      </c>
      <c r="K1169" s="19">
        <v>0</v>
      </c>
      <c r="L1169" s="19">
        <v>0</v>
      </c>
      <c r="M1169" s="19">
        <v>0</v>
      </c>
      <c r="N1169" s="19">
        <v>0</v>
      </c>
      <c r="O1169" s="19">
        <v>0</v>
      </c>
      <c r="P1169" s="19">
        <v>1</v>
      </c>
      <c r="Q1169" s="19" t="s">
        <v>6675</v>
      </c>
      <c r="R1169" s="19">
        <v>1</v>
      </c>
      <c r="S1169" s="19" t="s">
        <v>6537</v>
      </c>
      <c r="T1169" s="19">
        <v>5</v>
      </c>
      <c r="U1169" s="19" t="s">
        <v>6676</v>
      </c>
      <c r="V1169" s="19">
        <v>4</v>
      </c>
      <c r="W1169" s="19" t="s">
        <v>6677</v>
      </c>
      <c r="X1169" s="19">
        <v>0</v>
      </c>
      <c r="Y1169" s="19">
        <v>0</v>
      </c>
      <c r="Z1169" s="19">
        <v>152</v>
      </c>
      <c r="AA1169" s="33">
        <v>0</v>
      </c>
      <c r="AB1169" s="17" t="str">
        <f t="shared" si="180"/>
        <v/>
      </c>
      <c r="AC1169" s="17" t="str">
        <f t="shared" si="181"/>
        <v/>
      </c>
      <c r="AD1169" s="17" t="str">
        <f t="shared" si="182"/>
        <v/>
      </c>
      <c r="AE1169" s="17">
        <f t="shared" si="183"/>
        <v>1</v>
      </c>
      <c r="AF1169" s="17">
        <f t="shared" si="184"/>
        <v>1</v>
      </c>
      <c r="AG1169" s="17">
        <f t="shared" si="185"/>
        <v>1</v>
      </c>
      <c r="AH1169" s="17">
        <f t="shared" si="186"/>
        <v>1</v>
      </c>
      <c r="AI1169" s="17" t="str">
        <f t="shared" si="187"/>
        <v/>
      </c>
      <c r="AJ1169" s="17">
        <f t="shared" si="188"/>
        <v>1</v>
      </c>
      <c r="AK1169" s="17">
        <f t="shared" si="189"/>
        <v>5</v>
      </c>
    </row>
    <row r="1170" spans="1:37" s="17" customFormat="1" ht="24" x14ac:dyDescent="0.25">
      <c r="A1170" s="13" t="s">
        <v>6678</v>
      </c>
      <c r="B1170" s="14">
        <v>1167</v>
      </c>
      <c r="C1170" s="15" t="s">
        <v>6679</v>
      </c>
      <c r="D1170" s="15" t="s">
        <v>6536</v>
      </c>
      <c r="E1170" s="16">
        <v>12373</v>
      </c>
      <c r="F1170" s="16">
        <v>12373</v>
      </c>
      <c r="G1170" s="16">
        <v>14497</v>
      </c>
      <c r="H1170" s="15">
        <v>1</v>
      </c>
      <c r="I1170" s="15">
        <v>1</v>
      </c>
      <c r="J1170" s="15">
        <v>0</v>
      </c>
      <c r="K1170" s="19">
        <v>0</v>
      </c>
      <c r="L1170" s="19">
        <v>0</v>
      </c>
      <c r="M1170" s="19">
        <v>0</v>
      </c>
      <c r="N1170" s="19">
        <v>0</v>
      </c>
      <c r="O1170" s="19">
        <v>0</v>
      </c>
      <c r="P1170" s="19">
        <v>2</v>
      </c>
      <c r="Q1170" s="19" t="s">
        <v>6680</v>
      </c>
      <c r="R1170" s="19">
        <v>1</v>
      </c>
      <c r="S1170" s="19" t="s">
        <v>6537</v>
      </c>
      <c r="T1170" s="19">
        <v>5</v>
      </c>
      <c r="U1170" s="19" t="s">
        <v>6681</v>
      </c>
      <c r="V1170" s="19">
        <v>2</v>
      </c>
      <c r="W1170" s="19" t="s">
        <v>6682</v>
      </c>
      <c r="X1170" s="19">
        <v>0</v>
      </c>
      <c r="Y1170" s="19">
        <v>0</v>
      </c>
      <c r="Z1170" s="19">
        <v>190</v>
      </c>
      <c r="AA1170" s="33">
        <v>0</v>
      </c>
      <c r="AB1170" s="17" t="str">
        <f t="shared" si="180"/>
        <v/>
      </c>
      <c r="AC1170" s="17" t="str">
        <f t="shared" si="181"/>
        <v/>
      </c>
      <c r="AD1170" s="17" t="str">
        <f t="shared" si="182"/>
        <v/>
      </c>
      <c r="AE1170" s="17">
        <f t="shared" si="183"/>
        <v>1</v>
      </c>
      <c r="AF1170" s="17">
        <f t="shared" si="184"/>
        <v>1</v>
      </c>
      <c r="AG1170" s="17">
        <f t="shared" si="185"/>
        <v>1</v>
      </c>
      <c r="AH1170" s="17">
        <f t="shared" si="186"/>
        <v>1</v>
      </c>
      <c r="AI1170" s="17" t="str">
        <f t="shared" si="187"/>
        <v/>
      </c>
      <c r="AJ1170" s="17">
        <f t="shared" si="188"/>
        <v>1</v>
      </c>
      <c r="AK1170" s="17">
        <f t="shared" si="189"/>
        <v>5</v>
      </c>
    </row>
    <row r="1171" spans="1:37" s="17" customFormat="1" ht="72" x14ac:dyDescent="0.25">
      <c r="A1171" s="13" t="s">
        <v>6683</v>
      </c>
      <c r="B1171" s="18">
        <v>1168</v>
      </c>
      <c r="C1171" s="15" t="s">
        <v>6684</v>
      </c>
      <c r="D1171" s="15" t="s">
        <v>6685</v>
      </c>
      <c r="E1171" s="16">
        <v>12366</v>
      </c>
      <c r="F1171" s="16">
        <v>12366</v>
      </c>
      <c r="G1171" s="16">
        <v>12366</v>
      </c>
      <c r="H1171" s="15">
        <v>1</v>
      </c>
      <c r="I1171" s="15">
        <v>1</v>
      </c>
      <c r="J1171" s="15">
        <v>0</v>
      </c>
      <c r="K1171" s="19">
        <v>0</v>
      </c>
      <c r="L1171" s="19">
        <v>1</v>
      </c>
      <c r="M1171" s="19" t="s">
        <v>6686</v>
      </c>
      <c r="N1171" s="19">
        <v>0</v>
      </c>
      <c r="O1171" s="19">
        <v>0</v>
      </c>
      <c r="P1171" s="19">
        <v>1</v>
      </c>
      <c r="Q1171" s="19" t="s">
        <v>6687</v>
      </c>
      <c r="R1171" s="19">
        <v>0</v>
      </c>
      <c r="S1171" s="19">
        <v>0</v>
      </c>
      <c r="T1171" s="19">
        <v>10</v>
      </c>
      <c r="U1171" s="19" t="s">
        <v>6688</v>
      </c>
      <c r="V1171" s="19">
        <v>1</v>
      </c>
      <c r="W1171" s="19" t="s">
        <v>6689</v>
      </c>
      <c r="X1171" s="19">
        <v>0</v>
      </c>
      <c r="Y1171" s="19" t="s">
        <v>291</v>
      </c>
      <c r="Z1171" s="19">
        <v>50</v>
      </c>
      <c r="AA1171" s="33" t="s">
        <v>6690</v>
      </c>
      <c r="AB1171" s="17" t="str">
        <f t="shared" si="180"/>
        <v/>
      </c>
      <c r="AC1171" s="17">
        <f t="shared" si="181"/>
        <v>1</v>
      </c>
      <c r="AD1171" s="17" t="str">
        <f t="shared" si="182"/>
        <v/>
      </c>
      <c r="AE1171" s="17">
        <f t="shared" si="183"/>
        <v>1</v>
      </c>
      <c r="AF1171" s="17" t="str">
        <f t="shared" si="184"/>
        <v/>
      </c>
      <c r="AG1171" s="17">
        <f t="shared" si="185"/>
        <v>1</v>
      </c>
      <c r="AH1171" s="17">
        <f t="shared" si="186"/>
        <v>1</v>
      </c>
      <c r="AI1171" s="17" t="str">
        <f t="shared" si="187"/>
        <v/>
      </c>
      <c r="AJ1171" s="17">
        <f t="shared" si="188"/>
        <v>1</v>
      </c>
      <c r="AK1171" s="17">
        <f t="shared" si="189"/>
        <v>5</v>
      </c>
    </row>
    <row r="1172" spans="1:37" s="17" customFormat="1" ht="384" x14ac:dyDescent="0.25">
      <c r="A1172" s="13" t="s">
        <v>6691</v>
      </c>
      <c r="B1172" s="14">
        <v>1169</v>
      </c>
      <c r="C1172" s="15" t="s">
        <v>6692</v>
      </c>
      <c r="D1172" s="15" t="s">
        <v>6685</v>
      </c>
      <c r="E1172" s="16">
        <v>130043</v>
      </c>
      <c r="F1172" s="16">
        <v>130043</v>
      </c>
      <c r="G1172" s="16">
        <v>130043</v>
      </c>
      <c r="H1172" s="15">
        <v>10.5</v>
      </c>
      <c r="I1172" s="15">
        <v>10.5</v>
      </c>
      <c r="J1172" s="15">
        <v>1</v>
      </c>
      <c r="K1172" s="19" t="s">
        <v>6693</v>
      </c>
      <c r="L1172" s="19">
        <v>2</v>
      </c>
      <c r="M1172" s="19" t="s">
        <v>6694</v>
      </c>
      <c r="N1172" s="19">
        <v>1</v>
      </c>
      <c r="O1172" s="19" t="s">
        <v>3403</v>
      </c>
      <c r="P1172" s="19">
        <v>2</v>
      </c>
      <c r="Q1172" s="19" t="s">
        <v>6695</v>
      </c>
      <c r="R1172" s="19">
        <v>0</v>
      </c>
      <c r="S1172" s="19">
        <v>0</v>
      </c>
      <c r="T1172" s="19">
        <v>20</v>
      </c>
      <c r="U1172" s="19" t="s">
        <v>6696</v>
      </c>
      <c r="V1172" s="19">
        <v>5</v>
      </c>
      <c r="W1172" s="19" t="s">
        <v>6697</v>
      </c>
      <c r="X1172" s="19">
        <v>0</v>
      </c>
      <c r="Y1172" s="19">
        <v>0</v>
      </c>
      <c r="Z1172" s="19">
        <v>328</v>
      </c>
      <c r="AA1172" s="33">
        <v>0</v>
      </c>
      <c r="AB1172" s="17">
        <f t="shared" si="180"/>
        <v>1</v>
      </c>
      <c r="AC1172" s="17">
        <f t="shared" si="181"/>
        <v>1</v>
      </c>
      <c r="AD1172" s="17">
        <f t="shared" si="182"/>
        <v>1</v>
      </c>
      <c r="AE1172" s="17">
        <f t="shared" si="183"/>
        <v>1</v>
      </c>
      <c r="AF1172" s="17" t="str">
        <f t="shared" si="184"/>
        <v/>
      </c>
      <c r="AG1172" s="17">
        <f t="shared" si="185"/>
        <v>1</v>
      </c>
      <c r="AH1172" s="17">
        <f t="shared" si="186"/>
        <v>1</v>
      </c>
      <c r="AI1172" s="17" t="str">
        <f t="shared" si="187"/>
        <v/>
      </c>
      <c r="AJ1172" s="17">
        <f t="shared" si="188"/>
        <v>1</v>
      </c>
      <c r="AK1172" s="17">
        <f t="shared" si="189"/>
        <v>7</v>
      </c>
    </row>
    <row r="1173" spans="1:37" s="17" customFormat="1" ht="120" x14ac:dyDescent="0.25">
      <c r="A1173" s="13" t="s">
        <v>6698</v>
      </c>
      <c r="B1173" s="18">
        <v>1170</v>
      </c>
      <c r="C1173" s="15" t="s">
        <v>6699</v>
      </c>
      <c r="D1173" s="15" t="s">
        <v>6685</v>
      </c>
      <c r="E1173" s="16">
        <v>12353</v>
      </c>
      <c r="F1173" s="16">
        <v>12353</v>
      </c>
      <c r="G1173" s="16">
        <v>12353</v>
      </c>
      <c r="H1173" s="15">
        <v>1</v>
      </c>
      <c r="I1173" s="15">
        <v>1</v>
      </c>
      <c r="J1173" s="15">
        <v>1</v>
      </c>
      <c r="K1173" s="19" t="s">
        <v>6700</v>
      </c>
      <c r="L1173" s="19">
        <v>0</v>
      </c>
      <c r="M1173" s="19">
        <v>0</v>
      </c>
      <c r="N1173" s="19">
        <v>0</v>
      </c>
      <c r="O1173" s="19">
        <v>0</v>
      </c>
      <c r="P1173" s="19">
        <v>0</v>
      </c>
      <c r="Q1173" s="19">
        <v>0</v>
      </c>
      <c r="R1173" s="19">
        <v>0</v>
      </c>
      <c r="S1173" s="19">
        <v>0</v>
      </c>
      <c r="T1173" s="19">
        <v>8</v>
      </c>
      <c r="U1173" s="19" t="s">
        <v>6701</v>
      </c>
      <c r="V1173" s="19">
        <v>4</v>
      </c>
      <c r="W1173" s="19" t="s">
        <v>6702</v>
      </c>
      <c r="X1173" s="19">
        <v>0</v>
      </c>
      <c r="Y1173" s="19">
        <v>0</v>
      </c>
      <c r="Z1173" s="19">
        <v>8</v>
      </c>
      <c r="AA1173" s="33">
        <v>0</v>
      </c>
      <c r="AB1173" s="17">
        <f t="shared" si="180"/>
        <v>1</v>
      </c>
      <c r="AC1173" s="17" t="str">
        <f t="shared" si="181"/>
        <v/>
      </c>
      <c r="AD1173" s="17" t="str">
        <f t="shared" si="182"/>
        <v/>
      </c>
      <c r="AE1173" s="17" t="str">
        <f t="shared" si="183"/>
        <v/>
      </c>
      <c r="AF1173" s="17" t="str">
        <f t="shared" si="184"/>
        <v/>
      </c>
      <c r="AG1173" s="17">
        <f t="shared" si="185"/>
        <v>1</v>
      </c>
      <c r="AH1173" s="17">
        <f t="shared" si="186"/>
        <v>1</v>
      </c>
      <c r="AI1173" s="17" t="str">
        <f t="shared" si="187"/>
        <v/>
      </c>
      <c r="AJ1173" s="17">
        <f t="shared" si="188"/>
        <v>1</v>
      </c>
      <c r="AK1173" s="17">
        <f t="shared" si="189"/>
        <v>4</v>
      </c>
    </row>
    <row r="1174" spans="1:37" s="17" customFormat="1" ht="409.5" x14ac:dyDescent="0.25">
      <c r="A1174" s="13" t="s">
        <v>6703</v>
      </c>
      <c r="B1174" s="14">
        <v>1171</v>
      </c>
      <c r="C1174" s="15" t="s">
        <v>6704</v>
      </c>
      <c r="D1174" s="15" t="s">
        <v>6685</v>
      </c>
      <c r="E1174" s="16">
        <v>18566</v>
      </c>
      <c r="F1174" s="16">
        <v>18566</v>
      </c>
      <c r="G1174" s="16">
        <v>18566</v>
      </c>
      <c r="H1174" s="15">
        <v>1.5</v>
      </c>
      <c r="I1174" s="15">
        <v>1.5</v>
      </c>
      <c r="J1174" s="15">
        <v>1</v>
      </c>
      <c r="K1174" s="19" t="s">
        <v>6705</v>
      </c>
      <c r="L1174" s="19">
        <v>0</v>
      </c>
      <c r="M1174" s="19">
        <v>0</v>
      </c>
      <c r="N1174" s="19">
        <v>0</v>
      </c>
      <c r="O1174" s="19">
        <v>0</v>
      </c>
      <c r="P1174" s="19">
        <v>0</v>
      </c>
      <c r="Q1174" s="19">
        <v>0</v>
      </c>
      <c r="R1174" s="19">
        <v>1</v>
      </c>
      <c r="S1174" s="19" t="s">
        <v>6706</v>
      </c>
      <c r="T1174" s="19">
        <v>26</v>
      </c>
      <c r="U1174" s="19" t="s">
        <v>6707</v>
      </c>
      <c r="V1174" s="19">
        <v>0</v>
      </c>
      <c r="W1174" s="19">
        <v>0</v>
      </c>
      <c r="X1174" s="19">
        <v>0</v>
      </c>
      <c r="Y1174" s="19">
        <v>0</v>
      </c>
      <c r="Z1174" s="19">
        <v>78</v>
      </c>
      <c r="AA1174" s="33">
        <v>0</v>
      </c>
      <c r="AB1174" s="17">
        <f t="shared" si="180"/>
        <v>1</v>
      </c>
      <c r="AC1174" s="17" t="str">
        <f t="shared" si="181"/>
        <v/>
      </c>
      <c r="AD1174" s="17" t="str">
        <f t="shared" si="182"/>
        <v/>
      </c>
      <c r="AE1174" s="17" t="str">
        <f t="shared" si="183"/>
        <v/>
      </c>
      <c r="AF1174" s="17">
        <f t="shared" si="184"/>
        <v>1</v>
      </c>
      <c r="AG1174" s="17">
        <f t="shared" si="185"/>
        <v>1</v>
      </c>
      <c r="AH1174" s="17" t="str">
        <f t="shared" si="186"/>
        <v/>
      </c>
      <c r="AI1174" s="17" t="str">
        <f t="shared" si="187"/>
        <v/>
      </c>
      <c r="AJ1174" s="17">
        <f t="shared" si="188"/>
        <v>1</v>
      </c>
      <c r="AK1174" s="17">
        <f t="shared" si="189"/>
        <v>4</v>
      </c>
    </row>
    <row r="1175" spans="1:37" s="17" customFormat="1" ht="409.5" x14ac:dyDescent="0.25">
      <c r="A1175" s="13" t="s">
        <v>6708</v>
      </c>
      <c r="B1175" s="18">
        <v>1172</v>
      </c>
      <c r="C1175" s="15" t="s">
        <v>6709</v>
      </c>
      <c r="D1175" s="15" t="s">
        <v>6685</v>
      </c>
      <c r="E1175" s="16">
        <v>24754</v>
      </c>
      <c r="F1175" s="16">
        <v>24754</v>
      </c>
      <c r="G1175" s="16">
        <v>24754</v>
      </c>
      <c r="H1175" s="15">
        <v>2</v>
      </c>
      <c r="I1175" s="15">
        <v>2</v>
      </c>
      <c r="J1175" s="15">
        <v>1</v>
      </c>
      <c r="K1175" s="19" t="s">
        <v>6710</v>
      </c>
      <c r="L1175" s="19">
        <v>2</v>
      </c>
      <c r="M1175" s="19" t="s">
        <v>6711</v>
      </c>
      <c r="N1175" s="19">
        <v>0</v>
      </c>
      <c r="O1175" s="19">
        <v>0</v>
      </c>
      <c r="P1175" s="19">
        <v>1</v>
      </c>
      <c r="Q1175" s="19" t="s">
        <v>6712</v>
      </c>
      <c r="R1175" s="19">
        <v>0</v>
      </c>
      <c r="S1175" s="19">
        <v>0</v>
      </c>
      <c r="T1175" s="19">
        <v>14</v>
      </c>
      <c r="U1175" s="19" t="s">
        <v>6713</v>
      </c>
      <c r="V1175" s="19">
        <v>7</v>
      </c>
      <c r="W1175" s="19" t="s">
        <v>6714</v>
      </c>
      <c r="X1175" s="19">
        <v>0</v>
      </c>
      <c r="Y1175" s="19">
        <v>0</v>
      </c>
      <c r="Z1175" s="19">
        <v>80</v>
      </c>
      <c r="AA1175" s="33">
        <v>0</v>
      </c>
      <c r="AB1175" s="17">
        <f t="shared" si="180"/>
        <v>1</v>
      </c>
      <c r="AC1175" s="17">
        <f t="shared" si="181"/>
        <v>1</v>
      </c>
      <c r="AD1175" s="17" t="str">
        <f t="shared" si="182"/>
        <v/>
      </c>
      <c r="AE1175" s="17">
        <f t="shared" si="183"/>
        <v>1</v>
      </c>
      <c r="AF1175" s="17" t="str">
        <f t="shared" si="184"/>
        <v/>
      </c>
      <c r="AG1175" s="17">
        <f t="shared" si="185"/>
        <v>1</v>
      </c>
      <c r="AH1175" s="17">
        <f t="shared" si="186"/>
        <v>1</v>
      </c>
      <c r="AI1175" s="17" t="str">
        <f t="shared" si="187"/>
        <v/>
      </c>
      <c r="AJ1175" s="17">
        <f t="shared" si="188"/>
        <v>1</v>
      </c>
      <c r="AK1175" s="17">
        <f t="shared" si="189"/>
        <v>6</v>
      </c>
    </row>
    <row r="1176" spans="1:37" s="17" customFormat="1" ht="132" x14ac:dyDescent="0.25">
      <c r="A1176" s="13" t="s">
        <v>6715</v>
      </c>
      <c r="B1176" s="14">
        <v>1173</v>
      </c>
      <c r="C1176" s="15" t="s">
        <v>6112</v>
      </c>
      <c r="D1176" s="15" t="s">
        <v>6685</v>
      </c>
      <c r="E1176" s="16">
        <v>12353</v>
      </c>
      <c r="F1176" s="16">
        <v>12353</v>
      </c>
      <c r="G1176" s="16">
        <v>12353</v>
      </c>
      <c r="H1176" s="15">
        <v>1</v>
      </c>
      <c r="I1176" s="15">
        <v>1</v>
      </c>
      <c r="J1176" s="15">
        <v>0</v>
      </c>
      <c r="K1176" s="19">
        <v>0</v>
      </c>
      <c r="L1176" s="19">
        <v>0</v>
      </c>
      <c r="M1176" s="19">
        <v>0</v>
      </c>
      <c r="N1176" s="19">
        <v>0</v>
      </c>
      <c r="O1176" s="19">
        <v>0</v>
      </c>
      <c r="P1176" s="19">
        <v>0</v>
      </c>
      <c r="Q1176" s="19">
        <v>0</v>
      </c>
      <c r="R1176" s="19">
        <v>0</v>
      </c>
      <c r="S1176" s="19">
        <v>0</v>
      </c>
      <c r="T1176" s="19">
        <v>11</v>
      </c>
      <c r="U1176" s="19" t="s">
        <v>6716</v>
      </c>
      <c r="V1176" s="19">
        <v>0</v>
      </c>
      <c r="W1176" s="19">
        <v>0</v>
      </c>
      <c r="X1176" s="19">
        <v>0</v>
      </c>
      <c r="Y1176" s="19">
        <v>0</v>
      </c>
      <c r="Z1176" s="19">
        <v>24</v>
      </c>
      <c r="AA1176" s="33">
        <v>0</v>
      </c>
      <c r="AB1176" s="17" t="str">
        <f t="shared" si="180"/>
        <v/>
      </c>
      <c r="AC1176" s="17" t="str">
        <f t="shared" si="181"/>
        <v/>
      </c>
      <c r="AD1176" s="17" t="str">
        <f t="shared" si="182"/>
        <v/>
      </c>
      <c r="AE1176" s="17" t="str">
        <f t="shared" si="183"/>
        <v/>
      </c>
      <c r="AF1176" s="17" t="str">
        <f t="shared" si="184"/>
        <v/>
      </c>
      <c r="AG1176" s="17">
        <f t="shared" si="185"/>
        <v>1</v>
      </c>
      <c r="AH1176" s="17" t="str">
        <f t="shared" si="186"/>
        <v/>
      </c>
      <c r="AI1176" s="17" t="str">
        <f t="shared" si="187"/>
        <v/>
      </c>
      <c r="AJ1176" s="17">
        <f t="shared" si="188"/>
        <v>1</v>
      </c>
      <c r="AK1176" s="17">
        <f t="shared" si="189"/>
        <v>2</v>
      </c>
    </row>
    <row r="1177" spans="1:37" s="17" customFormat="1" ht="180" x14ac:dyDescent="0.25">
      <c r="A1177" s="13" t="s">
        <v>6717</v>
      </c>
      <c r="B1177" s="18">
        <v>1174</v>
      </c>
      <c r="C1177" s="15" t="s">
        <v>6718</v>
      </c>
      <c r="D1177" s="15" t="s">
        <v>6685</v>
      </c>
      <c r="E1177" s="16">
        <v>12366</v>
      </c>
      <c r="F1177" s="16">
        <v>12366</v>
      </c>
      <c r="G1177" s="16">
        <v>12366</v>
      </c>
      <c r="H1177" s="15">
        <v>1</v>
      </c>
      <c r="I1177" s="15">
        <v>1</v>
      </c>
      <c r="J1177" s="15">
        <v>0</v>
      </c>
      <c r="K1177" s="19">
        <v>0</v>
      </c>
      <c r="L1177" s="19">
        <v>3</v>
      </c>
      <c r="M1177" s="19" t="s">
        <v>6719</v>
      </c>
      <c r="N1177" s="19">
        <v>0</v>
      </c>
      <c r="O1177" s="19">
        <v>0</v>
      </c>
      <c r="P1177" s="19">
        <v>0</v>
      </c>
      <c r="Q1177" s="19">
        <v>0</v>
      </c>
      <c r="R1177" s="19">
        <v>0</v>
      </c>
      <c r="S1177" s="19">
        <v>0</v>
      </c>
      <c r="T1177" s="19">
        <v>12</v>
      </c>
      <c r="U1177" s="19" t="s">
        <v>6720</v>
      </c>
      <c r="V1177" s="19">
        <v>0</v>
      </c>
      <c r="W1177" s="19">
        <v>0</v>
      </c>
      <c r="X1177" s="19">
        <v>0</v>
      </c>
      <c r="Y1177" s="19">
        <v>0</v>
      </c>
      <c r="Z1177" s="19">
        <v>50</v>
      </c>
      <c r="AA1177" s="33">
        <v>0</v>
      </c>
      <c r="AB1177" s="17" t="str">
        <f t="shared" si="180"/>
        <v/>
      </c>
      <c r="AC1177" s="17">
        <f t="shared" si="181"/>
        <v>1</v>
      </c>
      <c r="AD1177" s="17" t="str">
        <f t="shared" si="182"/>
        <v/>
      </c>
      <c r="AE1177" s="17" t="str">
        <f t="shared" si="183"/>
        <v/>
      </c>
      <c r="AF1177" s="17" t="str">
        <f t="shared" si="184"/>
        <v/>
      </c>
      <c r="AG1177" s="17">
        <f t="shared" si="185"/>
        <v>1</v>
      </c>
      <c r="AH1177" s="17" t="str">
        <f t="shared" si="186"/>
        <v/>
      </c>
      <c r="AI1177" s="17" t="str">
        <f t="shared" si="187"/>
        <v/>
      </c>
      <c r="AJ1177" s="17">
        <f t="shared" si="188"/>
        <v>1</v>
      </c>
      <c r="AK1177" s="17">
        <f t="shared" si="189"/>
        <v>3</v>
      </c>
    </row>
    <row r="1178" spans="1:37" s="17" customFormat="1" ht="144" x14ac:dyDescent="0.25">
      <c r="A1178" s="13" t="s">
        <v>6721</v>
      </c>
      <c r="B1178" s="14">
        <v>1175</v>
      </c>
      <c r="C1178" s="15" t="s">
        <v>6722</v>
      </c>
      <c r="D1178" s="15" t="s">
        <v>6685</v>
      </c>
      <c r="E1178" s="16">
        <v>12353</v>
      </c>
      <c r="F1178" s="16">
        <v>12353</v>
      </c>
      <c r="G1178" s="16">
        <v>12353</v>
      </c>
      <c r="H1178" s="15">
        <v>1</v>
      </c>
      <c r="I1178" s="15">
        <v>1</v>
      </c>
      <c r="J1178" s="15">
        <v>2</v>
      </c>
      <c r="K1178" s="19" t="s">
        <v>6723</v>
      </c>
      <c r="L1178" s="19">
        <v>0</v>
      </c>
      <c r="M1178" s="19">
        <v>0</v>
      </c>
      <c r="N1178" s="19">
        <v>0</v>
      </c>
      <c r="O1178" s="19">
        <v>0</v>
      </c>
      <c r="P1178" s="19">
        <v>0</v>
      </c>
      <c r="Q1178" s="19">
        <v>0</v>
      </c>
      <c r="R1178" s="19">
        <v>0</v>
      </c>
      <c r="S1178" s="19">
        <v>0</v>
      </c>
      <c r="T1178" s="19">
        <v>12</v>
      </c>
      <c r="U1178" s="19" t="s">
        <v>6724</v>
      </c>
      <c r="V1178" s="19">
        <v>0</v>
      </c>
      <c r="W1178" s="19">
        <v>0</v>
      </c>
      <c r="X1178" s="19">
        <v>0</v>
      </c>
      <c r="Y1178" s="19">
        <v>0</v>
      </c>
      <c r="Z1178" s="19">
        <v>36</v>
      </c>
      <c r="AA1178" s="33">
        <v>0</v>
      </c>
      <c r="AB1178" s="17">
        <f t="shared" si="180"/>
        <v>1</v>
      </c>
      <c r="AC1178" s="17" t="str">
        <f t="shared" si="181"/>
        <v/>
      </c>
      <c r="AD1178" s="17" t="str">
        <f t="shared" si="182"/>
        <v/>
      </c>
      <c r="AE1178" s="17" t="str">
        <f t="shared" si="183"/>
        <v/>
      </c>
      <c r="AF1178" s="17" t="str">
        <f t="shared" si="184"/>
        <v/>
      </c>
      <c r="AG1178" s="17">
        <f t="shared" si="185"/>
        <v>1</v>
      </c>
      <c r="AH1178" s="17" t="str">
        <f t="shared" si="186"/>
        <v/>
      </c>
      <c r="AI1178" s="17" t="str">
        <f t="shared" si="187"/>
        <v/>
      </c>
      <c r="AJ1178" s="17">
        <f t="shared" si="188"/>
        <v>1</v>
      </c>
      <c r="AK1178" s="17">
        <f t="shared" si="189"/>
        <v>3</v>
      </c>
    </row>
    <row r="1179" spans="1:37" s="17" customFormat="1" ht="132" x14ac:dyDescent="0.25">
      <c r="A1179" s="13" t="s">
        <v>6725</v>
      </c>
      <c r="B1179" s="18">
        <v>1176</v>
      </c>
      <c r="C1179" s="15" t="s">
        <v>6726</v>
      </c>
      <c r="D1179" s="15" t="s">
        <v>6685</v>
      </c>
      <c r="E1179" s="16">
        <v>12366</v>
      </c>
      <c r="F1179" s="16">
        <v>12366</v>
      </c>
      <c r="G1179" s="16">
        <v>12366</v>
      </c>
      <c r="H1179" s="15">
        <v>1</v>
      </c>
      <c r="I1179" s="15">
        <v>1</v>
      </c>
      <c r="J1179" s="15">
        <v>0</v>
      </c>
      <c r="K1179" s="19">
        <v>0</v>
      </c>
      <c r="L1179" s="19">
        <v>1</v>
      </c>
      <c r="M1179" s="19" t="s">
        <v>1342</v>
      </c>
      <c r="N1179" s="19">
        <v>0</v>
      </c>
      <c r="O1179" s="19">
        <v>0</v>
      </c>
      <c r="P1179" s="19">
        <v>0</v>
      </c>
      <c r="Q1179" s="19">
        <v>0</v>
      </c>
      <c r="R1179" s="19">
        <v>0</v>
      </c>
      <c r="S1179" s="19">
        <v>0</v>
      </c>
      <c r="T1179" s="19">
        <v>19</v>
      </c>
      <c r="U1179" s="19" t="s">
        <v>6727</v>
      </c>
      <c r="V1179" s="19">
        <v>1</v>
      </c>
      <c r="W1179" s="19" t="s">
        <v>6689</v>
      </c>
      <c r="X1179" s="19">
        <v>0</v>
      </c>
      <c r="Y1179" s="19">
        <v>0</v>
      </c>
      <c r="Z1179" s="19">
        <v>72</v>
      </c>
      <c r="AA1179" s="33">
        <v>0</v>
      </c>
      <c r="AB1179" s="17" t="str">
        <f t="shared" si="180"/>
        <v/>
      </c>
      <c r="AC1179" s="17">
        <f t="shared" si="181"/>
        <v>1</v>
      </c>
      <c r="AD1179" s="17" t="str">
        <f t="shared" si="182"/>
        <v/>
      </c>
      <c r="AE1179" s="17" t="str">
        <f t="shared" si="183"/>
        <v/>
      </c>
      <c r="AF1179" s="17" t="str">
        <f t="shared" si="184"/>
        <v/>
      </c>
      <c r="AG1179" s="17">
        <f t="shared" si="185"/>
        <v>1</v>
      </c>
      <c r="AH1179" s="17">
        <f t="shared" si="186"/>
        <v>1</v>
      </c>
      <c r="AI1179" s="17" t="str">
        <f t="shared" si="187"/>
        <v/>
      </c>
      <c r="AJ1179" s="17">
        <f t="shared" si="188"/>
        <v>1</v>
      </c>
      <c r="AK1179" s="17">
        <f t="shared" si="189"/>
        <v>4</v>
      </c>
    </row>
    <row r="1180" spans="1:37" s="17" customFormat="1" ht="24" x14ac:dyDescent="0.25">
      <c r="A1180" s="13" t="s">
        <v>6728</v>
      </c>
      <c r="B1180" s="14">
        <v>1177</v>
      </c>
      <c r="C1180" s="15" t="s">
        <v>6729</v>
      </c>
      <c r="D1180" s="15" t="s">
        <v>6685</v>
      </c>
      <c r="E1180" s="16">
        <v>12353</v>
      </c>
      <c r="F1180" s="16">
        <v>12353</v>
      </c>
      <c r="G1180" s="16">
        <v>12353</v>
      </c>
      <c r="H1180" s="15">
        <v>1</v>
      </c>
      <c r="I1180" s="15">
        <v>1</v>
      </c>
      <c r="J1180" s="15">
        <v>0</v>
      </c>
      <c r="K1180" s="19">
        <v>0</v>
      </c>
      <c r="L1180" s="19">
        <v>0</v>
      </c>
      <c r="M1180" s="19">
        <v>0</v>
      </c>
      <c r="N1180" s="19">
        <v>0</v>
      </c>
      <c r="O1180" s="19">
        <v>0</v>
      </c>
      <c r="P1180" s="19">
        <v>0</v>
      </c>
      <c r="Q1180" s="19">
        <v>0</v>
      </c>
      <c r="R1180" s="19">
        <v>1</v>
      </c>
      <c r="S1180" s="19" t="s">
        <v>6730</v>
      </c>
      <c r="T1180" s="19">
        <v>3</v>
      </c>
      <c r="U1180" s="19" t="s">
        <v>6731</v>
      </c>
      <c r="V1180" s="19">
        <v>0</v>
      </c>
      <c r="W1180" s="19">
        <v>0</v>
      </c>
      <c r="X1180" s="19">
        <v>0</v>
      </c>
      <c r="Y1180" s="19">
        <v>0</v>
      </c>
      <c r="Z1180" s="19">
        <v>15</v>
      </c>
      <c r="AA1180" s="33">
        <v>0</v>
      </c>
      <c r="AB1180" s="17" t="str">
        <f t="shared" si="180"/>
        <v/>
      </c>
      <c r="AC1180" s="17" t="str">
        <f t="shared" si="181"/>
        <v/>
      </c>
      <c r="AD1180" s="17" t="str">
        <f t="shared" si="182"/>
        <v/>
      </c>
      <c r="AE1180" s="17" t="str">
        <f t="shared" si="183"/>
        <v/>
      </c>
      <c r="AF1180" s="17">
        <f t="shared" si="184"/>
        <v>1</v>
      </c>
      <c r="AG1180" s="17">
        <f t="shared" si="185"/>
        <v>1</v>
      </c>
      <c r="AH1180" s="17" t="str">
        <f t="shared" si="186"/>
        <v/>
      </c>
      <c r="AI1180" s="17" t="str">
        <f t="shared" si="187"/>
        <v/>
      </c>
      <c r="AJ1180" s="17">
        <f t="shared" si="188"/>
        <v>1</v>
      </c>
      <c r="AK1180" s="17">
        <f t="shared" si="189"/>
        <v>3</v>
      </c>
    </row>
    <row r="1181" spans="1:37" s="17" customFormat="1" ht="36" x14ac:dyDescent="0.25">
      <c r="A1181" s="13" t="s">
        <v>6732</v>
      </c>
      <c r="B1181" s="18">
        <v>1178</v>
      </c>
      <c r="C1181" s="15" t="s">
        <v>6733</v>
      </c>
      <c r="D1181" s="15" t="s">
        <v>6685</v>
      </c>
      <c r="E1181" s="16">
        <v>12366</v>
      </c>
      <c r="F1181" s="16">
        <v>12366</v>
      </c>
      <c r="G1181" s="16">
        <v>12366</v>
      </c>
      <c r="H1181" s="15">
        <v>1</v>
      </c>
      <c r="I1181" s="15">
        <v>1</v>
      </c>
      <c r="J1181" s="15">
        <v>0</v>
      </c>
      <c r="K1181" s="19">
        <v>0</v>
      </c>
      <c r="L1181" s="19">
        <v>0</v>
      </c>
      <c r="M1181" s="19">
        <v>0</v>
      </c>
      <c r="N1181" s="19">
        <v>0</v>
      </c>
      <c r="O1181" s="19">
        <v>0</v>
      </c>
      <c r="P1181" s="19">
        <v>0</v>
      </c>
      <c r="Q1181" s="19">
        <v>0</v>
      </c>
      <c r="R1181" s="19">
        <v>0</v>
      </c>
      <c r="S1181" s="19">
        <v>0</v>
      </c>
      <c r="T1181" s="19">
        <v>3</v>
      </c>
      <c r="U1181" s="19" t="s">
        <v>6734</v>
      </c>
      <c r="V1181" s="19">
        <v>0</v>
      </c>
      <c r="W1181" s="19">
        <v>0</v>
      </c>
      <c r="X1181" s="19">
        <v>0</v>
      </c>
      <c r="Y1181" s="19">
        <v>0</v>
      </c>
      <c r="Z1181" s="19">
        <v>15</v>
      </c>
      <c r="AA1181" s="33">
        <v>0</v>
      </c>
      <c r="AB1181" s="17" t="str">
        <f t="shared" si="180"/>
        <v/>
      </c>
      <c r="AC1181" s="17" t="str">
        <f t="shared" si="181"/>
        <v/>
      </c>
      <c r="AD1181" s="17" t="str">
        <f t="shared" si="182"/>
        <v/>
      </c>
      <c r="AE1181" s="17" t="str">
        <f t="shared" si="183"/>
        <v/>
      </c>
      <c r="AF1181" s="17" t="str">
        <f t="shared" si="184"/>
        <v/>
      </c>
      <c r="AG1181" s="17">
        <f t="shared" si="185"/>
        <v>1</v>
      </c>
      <c r="AH1181" s="17" t="str">
        <f t="shared" si="186"/>
        <v/>
      </c>
      <c r="AI1181" s="17" t="str">
        <f t="shared" si="187"/>
        <v/>
      </c>
      <c r="AJ1181" s="17">
        <f t="shared" si="188"/>
        <v>1</v>
      </c>
      <c r="AK1181" s="17">
        <f t="shared" si="189"/>
        <v>2</v>
      </c>
    </row>
    <row r="1182" spans="1:37" s="17" customFormat="1" ht="228" x14ac:dyDescent="0.25">
      <c r="A1182" s="13" t="s">
        <v>6735</v>
      </c>
      <c r="B1182" s="14">
        <v>1179</v>
      </c>
      <c r="C1182" s="15" t="s">
        <v>6736</v>
      </c>
      <c r="D1182" s="15" t="s">
        <v>6685</v>
      </c>
      <c r="E1182" s="16">
        <v>12353</v>
      </c>
      <c r="F1182" s="16">
        <v>12353</v>
      </c>
      <c r="G1182" s="16">
        <v>12353</v>
      </c>
      <c r="H1182" s="15">
        <v>1</v>
      </c>
      <c r="I1182" s="15">
        <v>1</v>
      </c>
      <c r="J1182" s="15">
        <v>1</v>
      </c>
      <c r="K1182" s="19" t="s">
        <v>6737</v>
      </c>
      <c r="L1182" s="19">
        <v>0</v>
      </c>
      <c r="M1182" s="19">
        <v>0</v>
      </c>
      <c r="N1182" s="19">
        <v>0</v>
      </c>
      <c r="O1182" s="19">
        <v>0</v>
      </c>
      <c r="P1182" s="19">
        <v>0</v>
      </c>
      <c r="Q1182" s="19">
        <v>0</v>
      </c>
      <c r="R1182" s="19">
        <v>0</v>
      </c>
      <c r="S1182" s="19">
        <v>0</v>
      </c>
      <c r="T1182" s="19">
        <v>12</v>
      </c>
      <c r="U1182" s="19" t="s">
        <v>6738</v>
      </c>
      <c r="V1182" s="19">
        <v>0</v>
      </c>
      <c r="W1182" s="19">
        <v>0</v>
      </c>
      <c r="X1182" s="19">
        <v>0</v>
      </c>
      <c r="Y1182" s="19">
        <v>0</v>
      </c>
      <c r="Z1182" s="19">
        <v>57</v>
      </c>
      <c r="AA1182" s="33">
        <v>0</v>
      </c>
      <c r="AB1182" s="17">
        <f t="shared" si="180"/>
        <v>1</v>
      </c>
      <c r="AC1182" s="17" t="str">
        <f t="shared" si="181"/>
        <v/>
      </c>
      <c r="AD1182" s="17" t="str">
        <f t="shared" si="182"/>
        <v/>
      </c>
      <c r="AE1182" s="17" t="str">
        <f t="shared" si="183"/>
        <v/>
      </c>
      <c r="AF1182" s="17" t="str">
        <f t="shared" si="184"/>
        <v/>
      </c>
      <c r="AG1182" s="17">
        <f t="shared" si="185"/>
        <v>1</v>
      </c>
      <c r="AH1182" s="17" t="str">
        <f t="shared" si="186"/>
        <v/>
      </c>
      <c r="AI1182" s="17" t="str">
        <f t="shared" si="187"/>
        <v/>
      </c>
      <c r="AJ1182" s="17">
        <f t="shared" si="188"/>
        <v>1</v>
      </c>
      <c r="AK1182" s="17">
        <f t="shared" si="189"/>
        <v>3</v>
      </c>
    </row>
    <row r="1183" spans="1:37" s="17" customFormat="1" ht="409.5" x14ac:dyDescent="0.25">
      <c r="A1183" s="13" t="s">
        <v>6739</v>
      </c>
      <c r="B1183" s="18">
        <v>1180</v>
      </c>
      <c r="C1183" s="15" t="s">
        <v>6740</v>
      </c>
      <c r="D1183" s="15" t="s">
        <v>6741</v>
      </c>
      <c r="E1183" s="16">
        <v>46623</v>
      </c>
      <c r="F1183" s="16">
        <v>46623</v>
      </c>
      <c r="G1183" s="16">
        <v>50680</v>
      </c>
      <c r="H1183" s="15">
        <v>4</v>
      </c>
      <c r="I1183" s="15">
        <v>4</v>
      </c>
      <c r="J1183" s="15">
        <v>3</v>
      </c>
      <c r="K1183" s="19" t="s">
        <v>6742</v>
      </c>
      <c r="L1183" s="19">
        <v>2</v>
      </c>
      <c r="M1183" s="19" t="s">
        <v>6743</v>
      </c>
      <c r="N1183" s="19">
        <v>0</v>
      </c>
      <c r="O1183" s="19">
        <v>0</v>
      </c>
      <c r="P1183" s="19">
        <v>0</v>
      </c>
      <c r="Q1183" s="19">
        <v>0</v>
      </c>
      <c r="R1183" s="19">
        <v>5</v>
      </c>
      <c r="S1183" s="19" t="s">
        <v>6744</v>
      </c>
      <c r="T1183" s="19">
        <v>18</v>
      </c>
      <c r="U1183" s="19" t="s">
        <v>6745</v>
      </c>
      <c r="V1183" s="19">
        <v>8</v>
      </c>
      <c r="W1183" s="19" t="s">
        <v>6746</v>
      </c>
      <c r="X1183" s="19">
        <v>1</v>
      </c>
      <c r="Y1183" s="19" t="s">
        <v>6747</v>
      </c>
      <c r="Z1183" s="19">
        <v>147</v>
      </c>
      <c r="AA1183" s="33" t="s">
        <v>6748</v>
      </c>
      <c r="AB1183" s="17">
        <f t="shared" si="180"/>
        <v>1</v>
      </c>
      <c r="AC1183" s="17">
        <f t="shared" si="181"/>
        <v>1</v>
      </c>
      <c r="AD1183" s="17" t="str">
        <f t="shared" si="182"/>
        <v/>
      </c>
      <c r="AE1183" s="17" t="str">
        <f t="shared" si="183"/>
        <v/>
      </c>
      <c r="AF1183" s="17">
        <f t="shared" si="184"/>
        <v>1</v>
      </c>
      <c r="AG1183" s="17">
        <f t="shared" si="185"/>
        <v>1</v>
      </c>
      <c r="AH1183" s="17">
        <f t="shared" si="186"/>
        <v>1</v>
      </c>
      <c r="AI1183" s="17">
        <f t="shared" si="187"/>
        <v>1</v>
      </c>
      <c r="AJ1183" s="17">
        <f t="shared" si="188"/>
        <v>1</v>
      </c>
      <c r="AK1183" s="17">
        <f t="shared" si="189"/>
        <v>7</v>
      </c>
    </row>
    <row r="1184" spans="1:37" s="17" customFormat="1" ht="336" x14ac:dyDescent="0.25">
      <c r="A1184" s="13" t="s">
        <v>6749</v>
      </c>
      <c r="B1184" s="14">
        <v>1181</v>
      </c>
      <c r="C1184" s="15" t="s">
        <v>6750</v>
      </c>
      <c r="D1184" s="15" t="s">
        <v>6741</v>
      </c>
      <c r="E1184" s="16">
        <v>0</v>
      </c>
      <c r="F1184" s="16">
        <v>33981</v>
      </c>
      <c r="G1184" s="16">
        <v>0</v>
      </c>
      <c r="H1184" s="15">
        <v>2.75</v>
      </c>
      <c r="I1184" s="15">
        <v>0</v>
      </c>
      <c r="J1184" s="15">
        <v>2</v>
      </c>
      <c r="K1184" s="19" t="s">
        <v>6751</v>
      </c>
      <c r="L1184" s="19">
        <v>2</v>
      </c>
      <c r="M1184" s="19" t="s">
        <v>6752</v>
      </c>
      <c r="N1184" s="19">
        <v>0</v>
      </c>
      <c r="O1184" s="19">
        <v>0</v>
      </c>
      <c r="P1184" s="19">
        <v>2</v>
      </c>
      <c r="Q1184" s="19" t="s">
        <v>6753</v>
      </c>
      <c r="R1184" s="19">
        <v>2</v>
      </c>
      <c r="S1184" s="19" t="s">
        <v>6754</v>
      </c>
      <c r="T1184" s="19">
        <v>17</v>
      </c>
      <c r="U1184" s="19" t="s">
        <v>6755</v>
      </c>
      <c r="V1184" s="19">
        <v>11</v>
      </c>
      <c r="W1184" s="19" t="s">
        <v>6756</v>
      </c>
      <c r="X1184" s="19">
        <v>0</v>
      </c>
      <c r="Y1184" s="19">
        <v>0</v>
      </c>
      <c r="Z1184" s="19">
        <v>328</v>
      </c>
      <c r="AA1184" s="33">
        <v>0</v>
      </c>
      <c r="AB1184" s="17">
        <f t="shared" si="180"/>
        <v>1</v>
      </c>
      <c r="AC1184" s="17">
        <f t="shared" si="181"/>
        <v>1</v>
      </c>
      <c r="AD1184" s="17" t="str">
        <f t="shared" si="182"/>
        <v/>
      </c>
      <c r="AE1184" s="17">
        <f t="shared" si="183"/>
        <v>1</v>
      </c>
      <c r="AF1184" s="17">
        <f t="shared" si="184"/>
        <v>1</v>
      </c>
      <c r="AG1184" s="17">
        <f t="shared" si="185"/>
        <v>1</v>
      </c>
      <c r="AH1184" s="17">
        <f t="shared" si="186"/>
        <v>1</v>
      </c>
      <c r="AI1184" s="17" t="str">
        <f t="shared" si="187"/>
        <v/>
      </c>
      <c r="AJ1184" s="17">
        <f t="shared" si="188"/>
        <v>1</v>
      </c>
      <c r="AK1184" s="17">
        <f t="shared" si="189"/>
        <v>7</v>
      </c>
    </row>
    <row r="1185" spans="1:37" s="17" customFormat="1" ht="24" x14ac:dyDescent="0.25">
      <c r="A1185" s="13" t="s">
        <v>6757</v>
      </c>
      <c r="B1185" s="18">
        <v>1182</v>
      </c>
      <c r="C1185" s="15" t="s">
        <v>6758</v>
      </c>
      <c r="D1185" s="15" t="s">
        <v>6741</v>
      </c>
      <c r="E1185" s="16">
        <v>24747</v>
      </c>
      <c r="F1185" s="16">
        <v>24747</v>
      </c>
      <c r="G1185" s="16">
        <v>0</v>
      </c>
      <c r="H1185" s="15">
        <v>2</v>
      </c>
      <c r="I1185" s="15">
        <v>2</v>
      </c>
      <c r="J1185" s="15">
        <v>3</v>
      </c>
      <c r="K1185" s="19" t="s">
        <v>6759</v>
      </c>
      <c r="L1185" s="19">
        <v>1</v>
      </c>
      <c r="M1185" s="19" t="s">
        <v>6760</v>
      </c>
      <c r="N1185" s="19">
        <v>0</v>
      </c>
      <c r="O1185" s="19">
        <v>0</v>
      </c>
      <c r="P1185" s="19">
        <v>0</v>
      </c>
      <c r="Q1185" s="19">
        <v>0</v>
      </c>
      <c r="R1185" s="19">
        <v>0</v>
      </c>
      <c r="S1185" s="19">
        <v>0</v>
      </c>
      <c r="T1185" s="19">
        <v>3</v>
      </c>
      <c r="U1185" s="19" t="s">
        <v>6761</v>
      </c>
      <c r="V1185" s="19">
        <v>3</v>
      </c>
      <c r="W1185" s="19" t="s">
        <v>6762</v>
      </c>
      <c r="X1185" s="19">
        <v>0</v>
      </c>
      <c r="Y1185" s="19">
        <v>0</v>
      </c>
      <c r="Z1185" s="19">
        <v>100</v>
      </c>
      <c r="AA1185" s="33">
        <v>0</v>
      </c>
      <c r="AB1185" s="17">
        <f t="shared" si="180"/>
        <v>1</v>
      </c>
      <c r="AC1185" s="17">
        <f t="shared" si="181"/>
        <v>1</v>
      </c>
      <c r="AD1185" s="17" t="str">
        <f t="shared" si="182"/>
        <v/>
      </c>
      <c r="AE1185" s="17" t="str">
        <f t="shared" si="183"/>
        <v/>
      </c>
      <c r="AF1185" s="17" t="str">
        <f t="shared" si="184"/>
        <v/>
      </c>
      <c r="AG1185" s="17">
        <f t="shared" si="185"/>
        <v>1</v>
      </c>
      <c r="AH1185" s="17">
        <f t="shared" si="186"/>
        <v>1</v>
      </c>
      <c r="AI1185" s="17" t="str">
        <f t="shared" si="187"/>
        <v/>
      </c>
      <c r="AJ1185" s="17">
        <f t="shared" si="188"/>
        <v>1</v>
      </c>
      <c r="AK1185" s="17">
        <f t="shared" si="189"/>
        <v>5</v>
      </c>
    </row>
    <row r="1186" spans="1:37" s="17" customFormat="1" ht="96" x14ac:dyDescent="0.25">
      <c r="A1186" s="13" t="s">
        <v>6763</v>
      </c>
      <c r="B1186" s="14">
        <v>1183</v>
      </c>
      <c r="C1186" s="15" t="s">
        <v>6764</v>
      </c>
      <c r="D1186" s="15" t="s">
        <v>6741</v>
      </c>
      <c r="E1186" s="16">
        <v>34027</v>
      </c>
      <c r="F1186" s="16">
        <v>32148</v>
      </c>
      <c r="G1186" s="16">
        <v>37000</v>
      </c>
      <c r="H1186" s="15">
        <v>2.75</v>
      </c>
      <c r="I1186" s="15">
        <v>2.75</v>
      </c>
      <c r="J1186" s="15">
        <v>1</v>
      </c>
      <c r="K1186" s="19" t="s">
        <v>6765</v>
      </c>
      <c r="L1186" s="19">
        <v>4</v>
      </c>
      <c r="M1186" s="19" t="s">
        <v>6766</v>
      </c>
      <c r="N1186" s="19">
        <v>0</v>
      </c>
      <c r="O1186" s="19">
        <v>0</v>
      </c>
      <c r="P1186" s="19">
        <v>0</v>
      </c>
      <c r="Q1186" s="19">
        <v>0</v>
      </c>
      <c r="R1186" s="19">
        <v>2</v>
      </c>
      <c r="S1186" s="19" t="s">
        <v>6767</v>
      </c>
      <c r="T1186" s="19">
        <v>12</v>
      </c>
      <c r="U1186" s="19" t="s">
        <v>6768</v>
      </c>
      <c r="V1186" s="19">
        <v>8</v>
      </c>
      <c r="W1186" s="19" t="s">
        <v>6769</v>
      </c>
      <c r="X1186" s="19">
        <v>0</v>
      </c>
      <c r="Y1186" s="19">
        <v>0</v>
      </c>
      <c r="Z1186" s="19">
        <v>120</v>
      </c>
      <c r="AA1186" s="33" t="s">
        <v>6770</v>
      </c>
      <c r="AB1186" s="17">
        <f t="shared" si="180"/>
        <v>1</v>
      </c>
      <c r="AC1186" s="17">
        <f t="shared" si="181"/>
        <v>1</v>
      </c>
      <c r="AD1186" s="17" t="str">
        <f t="shared" si="182"/>
        <v/>
      </c>
      <c r="AE1186" s="17" t="str">
        <f t="shared" si="183"/>
        <v/>
      </c>
      <c r="AF1186" s="17">
        <f t="shared" si="184"/>
        <v>1</v>
      </c>
      <c r="AG1186" s="17">
        <f t="shared" si="185"/>
        <v>1</v>
      </c>
      <c r="AH1186" s="17">
        <f t="shared" si="186"/>
        <v>1</v>
      </c>
      <c r="AI1186" s="17" t="str">
        <f t="shared" si="187"/>
        <v/>
      </c>
      <c r="AJ1186" s="17">
        <f t="shared" si="188"/>
        <v>1</v>
      </c>
      <c r="AK1186" s="17">
        <f t="shared" si="189"/>
        <v>6</v>
      </c>
    </row>
    <row r="1187" spans="1:37" s="17" customFormat="1" ht="348" x14ac:dyDescent="0.25">
      <c r="A1187" s="13" t="s">
        <v>6771</v>
      </c>
      <c r="B1187" s="18">
        <v>1184</v>
      </c>
      <c r="C1187" s="15" t="s">
        <v>6772</v>
      </c>
      <c r="D1187" s="15" t="s">
        <v>6741</v>
      </c>
      <c r="E1187" s="16">
        <v>18552</v>
      </c>
      <c r="F1187" s="16">
        <v>18552</v>
      </c>
      <c r="G1187" s="16">
        <v>0</v>
      </c>
      <c r="H1187" s="15">
        <v>0</v>
      </c>
      <c r="I1187" s="15">
        <v>1.5</v>
      </c>
      <c r="J1187" s="15">
        <v>2</v>
      </c>
      <c r="K1187" s="19" t="s">
        <v>6773</v>
      </c>
      <c r="L1187" s="19">
        <v>2</v>
      </c>
      <c r="M1187" s="19" t="s">
        <v>3232</v>
      </c>
      <c r="N1187" s="19">
        <v>0</v>
      </c>
      <c r="O1187" s="19">
        <v>0</v>
      </c>
      <c r="P1187" s="19">
        <v>0</v>
      </c>
      <c r="Q1187" s="19">
        <v>0</v>
      </c>
      <c r="R1187" s="19">
        <v>4</v>
      </c>
      <c r="S1187" s="19" t="s">
        <v>6774</v>
      </c>
      <c r="T1187" s="19">
        <v>18</v>
      </c>
      <c r="U1187" s="19" t="s">
        <v>6775</v>
      </c>
      <c r="V1187" s="19">
        <v>7</v>
      </c>
      <c r="W1187" s="19" t="s">
        <v>6776</v>
      </c>
      <c r="X1187" s="19">
        <v>0</v>
      </c>
      <c r="Y1187" s="19">
        <v>0</v>
      </c>
      <c r="Z1187" s="19">
        <v>193</v>
      </c>
      <c r="AA1187" s="33" t="s">
        <v>6777</v>
      </c>
      <c r="AB1187" s="17">
        <f t="shared" si="180"/>
        <v>1</v>
      </c>
      <c r="AC1187" s="17">
        <f t="shared" si="181"/>
        <v>1</v>
      </c>
      <c r="AD1187" s="17" t="str">
        <f t="shared" si="182"/>
        <v/>
      </c>
      <c r="AE1187" s="17" t="str">
        <f t="shared" si="183"/>
        <v/>
      </c>
      <c r="AF1187" s="17">
        <f t="shared" si="184"/>
        <v>1</v>
      </c>
      <c r="AG1187" s="17">
        <f t="shared" si="185"/>
        <v>1</v>
      </c>
      <c r="AH1187" s="17">
        <f t="shared" si="186"/>
        <v>1</v>
      </c>
      <c r="AI1187" s="17" t="str">
        <f t="shared" si="187"/>
        <v/>
      </c>
      <c r="AJ1187" s="17">
        <f t="shared" si="188"/>
        <v>1</v>
      </c>
      <c r="AK1187" s="17">
        <f t="shared" si="189"/>
        <v>6</v>
      </c>
    </row>
    <row r="1188" spans="1:37" s="17" customFormat="1" ht="60" x14ac:dyDescent="0.25">
      <c r="A1188" s="13" t="s">
        <v>6778</v>
      </c>
      <c r="B1188" s="14">
        <v>1185</v>
      </c>
      <c r="C1188" s="15" t="s">
        <v>6779</v>
      </c>
      <c r="D1188" s="15" t="s">
        <v>6741</v>
      </c>
      <c r="E1188" s="16">
        <v>22968</v>
      </c>
      <c r="F1188" s="16">
        <v>17973</v>
      </c>
      <c r="G1188" s="16">
        <v>0</v>
      </c>
      <c r="H1188" s="15">
        <v>2</v>
      </c>
      <c r="I1188" s="15">
        <v>0</v>
      </c>
      <c r="J1188" s="15">
        <v>1</v>
      </c>
      <c r="K1188" s="19" t="s">
        <v>6780</v>
      </c>
      <c r="L1188" s="19">
        <v>1</v>
      </c>
      <c r="M1188" s="19" t="s">
        <v>280</v>
      </c>
      <c r="N1188" s="19">
        <v>1</v>
      </c>
      <c r="O1188" s="19" t="s">
        <v>6781</v>
      </c>
      <c r="P1188" s="19">
        <v>0</v>
      </c>
      <c r="Q1188" s="19">
        <v>0</v>
      </c>
      <c r="R1188" s="19">
        <v>2</v>
      </c>
      <c r="S1188" s="19" t="s">
        <v>6782</v>
      </c>
      <c r="T1188" s="19">
        <v>8</v>
      </c>
      <c r="U1188" s="19" t="s">
        <v>6783</v>
      </c>
      <c r="V1188" s="19">
        <v>7</v>
      </c>
      <c r="W1188" s="19" t="s">
        <v>6784</v>
      </c>
      <c r="X1188" s="19">
        <v>0</v>
      </c>
      <c r="Y1188" s="19">
        <v>0</v>
      </c>
      <c r="Z1188" s="19">
        <v>115</v>
      </c>
      <c r="AA1188" s="33" t="s">
        <v>6785</v>
      </c>
      <c r="AB1188" s="17">
        <f t="shared" si="180"/>
        <v>1</v>
      </c>
      <c r="AC1188" s="17">
        <f t="shared" si="181"/>
        <v>1</v>
      </c>
      <c r="AD1188" s="17">
        <f t="shared" si="182"/>
        <v>1</v>
      </c>
      <c r="AE1188" s="17" t="str">
        <f t="shared" si="183"/>
        <v/>
      </c>
      <c r="AF1188" s="17">
        <f t="shared" si="184"/>
        <v>1</v>
      </c>
      <c r="AG1188" s="17">
        <f t="shared" si="185"/>
        <v>1</v>
      </c>
      <c r="AH1188" s="17">
        <f t="shared" si="186"/>
        <v>1</v>
      </c>
      <c r="AI1188" s="17" t="str">
        <f t="shared" si="187"/>
        <v/>
      </c>
      <c r="AJ1188" s="17">
        <f t="shared" si="188"/>
        <v>1</v>
      </c>
      <c r="AK1188" s="17">
        <f t="shared" si="189"/>
        <v>7</v>
      </c>
    </row>
    <row r="1189" spans="1:37" s="17" customFormat="1" ht="409.5" x14ac:dyDescent="0.25">
      <c r="A1189" s="13" t="s">
        <v>6786</v>
      </c>
      <c r="B1189" s="18">
        <v>1186</v>
      </c>
      <c r="C1189" s="15" t="s">
        <v>6787</v>
      </c>
      <c r="D1189" s="15" t="s">
        <v>6741</v>
      </c>
      <c r="E1189" s="16">
        <v>197976</v>
      </c>
      <c r="F1189" s="16">
        <v>241431</v>
      </c>
      <c r="G1189" s="16">
        <v>223040</v>
      </c>
      <c r="H1189" s="15">
        <v>16</v>
      </c>
      <c r="I1189" s="15">
        <v>0</v>
      </c>
      <c r="J1189" s="15">
        <v>6</v>
      </c>
      <c r="K1189" s="19" t="s">
        <v>6788</v>
      </c>
      <c r="L1189" s="19">
        <v>7</v>
      </c>
      <c r="M1189" s="19" t="s">
        <v>6789</v>
      </c>
      <c r="N1189" s="19">
        <v>3</v>
      </c>
      <c r="O1189" s="19" t="s">
        <v>6790</v>
      </c>
      <c r="P1189" s="19">
        <v>2</v>
      </c>
      <c r="Q1189" s="19" t="s">
        <v>6791</v>
      </c>
      <c r="R1189" s="19">
        <v>1</v>
      </c>
      <c r="S1189" s="19" t="s">
        <v>6792</v>
      </c>
      <c r="T1189" s="19">
        <v>43</v>
      </c>
      <c r="U1189" s="19" t="s">
        <v>6793</v>
      </c>
      <c r="V1189" s="19">
        <v>29</v>
      </c>
      <c r="W1189" s="19" t="s">
        <v>6794</v>
      </c>
      <c r="X1189" s="19">
        <v>0</v>
      </c>
      <c r="Y1189" s="19" t="s">
        <v>6795</v>
      </c>
      <c r="Z1189" s="19">
        <v>1</v>
      </c>
      <c r="AA1189" s="33" t="s">
        <v>6796</v>
      </c>
      <c r="AB1189" s="17">
        <f t="shared" si="180"/>
        <v>1</v>
      </c>
      <c r="AC1189" s="17">
        <f t="shared" si="181"/>
        <v>1</v>
      </c>
      <c r="AD1189" s="17">
        <f t="shared" si="182"/>
        <v>1</v>
      </c>
      <c r="AE1189" s="17">
        <f t="shared" si="183"/>
        <v>1</v>
      </c>
      <c r="AF1189" s="17">
        <f t="shared" si="184"/>
        <v>1</v>
      </c>
      <c r="AG1189" s="17">
        <f t="shared" si="185"/>
        <v>1</v>
      </c>
      <c r="AH1189" s="17">
        <f t="shared" si="186"/>
        <v>1</v>
      </c>
      <c r="AI1189" s="17" t="str">
        <f t="shared" si="187"/>
        <v/>
      </c>
      <c r="AJ1189" s="17">
        <f t="shared" si="188"/>
        <v>1</v>
      </c>
      <c r="AK1189" s="17">
        <f t="shared" si="189"/>
        <v>8</v>
      </c>
    </row>
    <row r="1190" spans="1:37" s="17" customFormat="1" ht="36" x14ac:dyDescent="0.25">
      <c r="A1190" s="13" t="s">
        <v>6797</v>
      </c>
      <c r="B1190" s="14">
        <v>1187</v>
      </c>
      <c r="C1190" s="15" t="s">
        <v>6798</v>
      </c>
      <c r="D1190" s="15" t="s">
        <v>6741</v>
      </c>
      <c r="E1190" s="16">
        <v>18560</v>
      </c>
      <c r="F1190" s="16">
        <v>15710</v>
      </c>
      <c r="G1190" s="16">
        <v>19000</v>
      </c>
      <c r="H1190" s="15">
        <v>1.5</v>
      </c>
      <c r="I1190" s="15">
        <v>1.5</v>
      </c>
      <c r="J1190" s="15">
        <v>1</v>
      </c>
      <c r="K1190" s="19" t="s">
        <v>6799</v>
      </c>
      <c r="L1190" s="19">
        <v>2</v>
      </c>
      <c r="M1190" s="19" t="s">
        <v>6800</v>
      </c>
      <c r="N1190" s="19">
        <v>0</v>
      </c>
      <c r="O1190" s="19">
        <v>0</v>
      </c>
      <c r="P1190" s="19">
        <v>0</v>
      </c>
      <c r="Q1190" s="19">
        <v>0</v>
      </c>
      <c r="R1190" s="19">
        <v>3</v>
      </c>
      <c r="S1190" s="19" t="s">
        <v>6801</v>
      </c>
      <c r="T1190" s="19">
        <v>3</v>
      </c>
      <c r="U1190" s="19" t="s">
        <v>6802</v>
      </c>
      <c r="V1190" s="19">
        <v>3</v>
      </c>
      <c r="W1190" s="19" t="s">
        <v>6803</v>
      </c>
      <c r="X1190" s="19">
        <v>0</v>
      </c>
      <c r="Y1190" s="19">
        <v>0</v>
      </c>
      <c r="Z1190" s="19">
        <v>1607</v>
      </c>
      <c r="AA1190" s="33" t="s">
        <v>6804</v>
      </c>
      <c r="AB1190" s="17">
        <f t="shared" si="180"/>
        <v>1</v>
      </c>
      <c r="AC1190" s="17">
        <f t="shared" si="181"/>
        <v>1</v>
      </c>
      <c r="AD1190" s="17" t="str">
        <f t="shared" si="182"/>
        <v/>
      </c>
      <c r="AE1190" s="17" t="str">
        <f t="shared" si="183"/>
        <v/>
      </c>
      <c r="AF1190" s="17">
        <f t="shared" si="184"/>
        <v>1</v>
      </c>
      <c r="AG1190" s="17">
        <f t="shared" si="185"/>
        <v>1</v>
      </c>
      <c r="AH1190" s="17">
        <f t="shared" si="186"/>
        <v>1</v>
      </c>
      <c r="AI1190" s="17" t="str">
        <f t="shared" si="187"/>
        <v/>
      </c>
      <c r="AJ1190" s="17">
        <f t="shared" si="188"/>
        <v>1</v>
      </c>
      <c r="AK1190" s="17">
        <f t="shared" si="189"/>
        <v>6</v>
      </c>
    </row>
    <row r="1191" spans="1:37" s="17" customFormat="1" ht="108" x14ac:dyDescent="0.25">
      <c r="A1191" s="13" t="s">
        <v>6805</v>
      </c>
      <c r="B1191" s="18">
        <v>1188</v>
      </c>
      <c r="C1191" s="15" t="s">
        <v>6806</v>
      </c>
      <c r="D1191" s="15" t="s">
        <v>6741</v>
      </c>
      <c r="E1191" s="16">
        <v>30934</v>
      </c>
      <c r="F1191" s="16">
        <v>25535</v>
      </c>
      <c r="G1191" s="16">
        <v>34027</v>
      </c>
      <c r="H1191" s="15">
        <v>2.5</v>
      </c>
      <c r="I1191" s="15">
        <v>2.5</v>
      </c>
      <c r="J1191" s="15">
        <v>1</v>
      </c>
      <c r="K1191" s="19">
        <v>0</v>
      </c>
      <c r="L1191" s="19">
        <v>1</v>
      </c>
      <c r="M1191" s="19">
        <v>0</v>
      </c>
      <c r="N1191" s="19">
        <v>1</v>
      </c>
      <c r="O1191" s="19" t="s">
        <v>6807</v>
      </c>
      <c r="P1191" s="19">
        <v>0</v>
      </c>
      <c r="Q1191" s="19">
        <v>0</v>
      </c>
      <c r="R1191" s="19">
        <v>0</v>
      </c>
      <c r="S1191" s="19">
        <v>0</v>
      </c>
      <c r="T1191" s="19">
        <v>5</v>
      </c>
      <c r="U1191" s="19" t="s">
        <v>6808</v>
      </c>
      <c r="V1191" s="19">
        <v>6</v>
      </c>
      <c r="W1191" s="19" t="s">
        <v>6809</v>
      </c>
      <c r="X1191" s="19">
        <v>0</v>
      </c>
      <c r="Y1191" s="19">
        <v>0</v>
      </c>
      <c r="Z1191" s="19">
        <v>87</v>
      </c>
      <c r="AA1191" s="33">
        <v>0</v>
      </c>
      <c r="AB1191" s="17">
        <f t="shared" si="180"/>
        <v>1</v>
      </c>
      <c r="AC1191" s="17">
        <f t="shared" si="181"/>
        <v>1</v>
      </c>
      <c r="AD1191" s="17">
        <f t="shared" si="182"/>
        <v>1</v>
      </c>
      <c r="AE1191" s="17" t="str">
        <f t="shared" si="183"/>
        <v/>
      </c>
      <c r="AF1191" s="17" t="str">
        <f t="shared" si="184"/>
        <v/>
      </c>
      <c r="AG1191" s="17">
        <f t="shared" si="185"/>
        <v>1</v>
      </c>
      <c r="AH1191" s="17">
        <f t="shared" si="186"/>
        <v>1</v>
      </c>
      <c r="AI1191" s="17" t="str">
        <f t="shared" si="187"/>
        <v/>
      </c>
      <c r="AJ1191" s="17">
        <f t="shared" si="188"/>
        <v>1</v>
      </c>
      <c r="AK1191" s="17">
        <f t="shared" si="189"/>
        <v>6</v>
      </c>
    </row>
    <row r="1192" spans="1:37" s="17" customFormat="1" ht="120" x14ac:dyDescent="0.25">
      <c r="A1192" s="13" t="s">
        <v>6810</v>
      </c>
      <c r="B1192" s="14">
        <v>1189</v>
      </c>
      <c r="C1192" s="15" t="s">
        <v>6811</v>
      </c>
      <c r="D1192" s="15" t="s">
        <v>6741</v>
      </c>
      <c r="E1192" s="16">
        <v>24747</v>
      </c>
      <c r="F1192" s="16">
        <v>22022</v>
      </c>
      <c r="G1192" s="16">
        <v>27300</v>
      </c>
      <c r="H1192" s="15">
        <v>2</v>
      </c>
      <c r="I1192" s="15">
        <v>2</v>
      </c>
      <c r="J1192" s="15">
        <v>0</v>
      </c>
      <c r="K1192" s="19">
        <v>0</v>
      </c>
      <c r="L1192" s="19">
        <v>1</v>
      </c>
      <c r="M1192" s="19" t="s">
        <v>6812</v>
      </c>
      <c r="N1192" s="19">
        <v>1</v>
      </c>
      <c r="O1192" s="19" t="s">
        <v>6813</v>
      </c>
      <c r="P1192" s="19">
        <v>0</v>
      </c>
      <c r="Q1192" s="19">
        <v>0</v>
      </c>
      <c r="R1192" s="19">
        <v>3</v>
      </c>
      <c r="S1192" s="19" t="s">
        <v>6814</v>
      </c>
      <c r="T1192" s="19">
        <v>6</v>
      </c>
      <c r="U1192" s="19" t="s">
        <v>6815</v>
      </c>
      <c r="V1192" s="19">
        <v>7</v>
      </c>
      <c r="W1192" s="19" t="s">
        <v>6816</v>
      </c>
      <c r="X1192" s="19">
        <v>0</v>
      </c>
      <c r="Y1192" s="19">
        <v>0</v>
      </c>
      <c r="Z1192" s="19">
        <v>100</v>
      </c>
      <c r="AA1192" s="33" t="s">
        <v>6817</v>
      </c>
      <c r="AB1192" s="17" t="str">
        <f t="shared" si="180"/>
        <v/>
      </c>
      <c r="AC1192" s="17">
        <f t="shared" si="181"/>
        <v>1</v>
      </c>
      <c r="AD1192" s="17">
        <f t="shared" si="182"/>
        <v>1</v>
      </c>
      <c r="AE1192" s="17" t="str">
        <f t="shared" si="183"/>
        <v/>
      </c>
      <c r="AF1192" s="17">
        <f t="shared" si="184"/>
        <v>1</v>
      </c>
      <c r="AG1192" s="17">
        <f t="shared" si="185"/>
        <v>1</v>
      </c>
      <c r="AH1192" s="17">
        <f t="shared" si="186"/>
        <v>1</v>
      </c>
      <c r="AI1192" s="17" t="str">
        <f t="shared" si="187"/>
        <v/>
      </c>
      <c r="AJ1192" s="17">
        <f t="shared" si="188"/>
        <v>1</v>
      </c>
      <c r="AK1192" s="17">
        <f t="shared" si="189"/>
        <v>6</v>
      </c>
    </row>
    <row r="1193" spans="1:37" s="17" customFormat="1" ht="48" x14ac:dyDescent="0.25">
      <c r="A1193" s="13" t="s">
        <v>6818</v>
      </c>
      <c r="B1193" s="18">
        <v>1190</v>
      </c>
      <c r="C1193" s="15" t="s">
        <v>6819</v>
      </c>
      <c r="D1193" s="15" t="s">
        <v>6741</v>
      </c>
      <c r="E1193" s="16">
        <v>24747</v>
      </c>
      <c r="F1193" s="16">
        <v>24747</v>
      </c>
      <c r="G1193" s="16">
        <v>0</v>
      </c>
      <c r="H1193" s="15">
        <v>2</v>
      </c>
      <c r="I1193" s="15">
        <v>2</v>
      </c>
      <c r="J1193" s="15">
        <v>1</v>
      </c>
      <c r="K1193" s="19" t="s">
        <v>6820</v>
      </c>
      <c r="L1193" s="19">
        <v>1</v>
      </c>
      <c r="M1193" s="19" t="s">
        <v>6821</v>
      </c>
      <c r="N1193" s="19">
        <v>0</v>
      </c>
      <c r="O1193" s="19">
        <v>0</v>
      </c>
      <c r="P1193" s="19">
        <v>0</v>
      </c>
      <c r="Q1193" s="19">
        <v>0</v>
      </c>
      <c r="R1193" s="19">
        <v>0</v>
      </c>
      <c r="S1193" s="19">
        <v>0</v>
      </c>
      <c r="T1193" s="19">
        <v>4</v>
      </c>
      <c r="U1193" s="19" t="s">
        <v>6822</v>
      </c>
      <c r="V1193" s="19">
        <v>3</v>
      </c>
      <c r="W1193" s="19" t="s">
        <v>6823</v>
      </c>
      <c r="X1193" s="19">
        <v>0</v>
      </c>
      <c r="Y1193" s="19">
        <v>0</v>
      </c>
      <c r="Z1193" s="19">
        <v>75</v>
      </c>
      <c r="AA1193" s="33">
        <v>0</v>
      </c>
      <c r="AB1193" s="17">
        <f t="shared" si="180"/>
        <v>1</v>
      </c>
      <c r="AC1193" s="17">
        <f t="shared" si="181"/>
        <v>1</v>
      </c>
      <c r="AD1193" s="17" t="str">
        <f t="shared" si="182"/>
        <v/>
      </c>
      <c r="AE1193" s="17" t="str">
        <f t="shared" si="183"/>
        <v/>
      </c>
      <c r="AF1193" s="17" t="str">
        <f t="shared" si="184"/>
        <v/>
      </c>
      <c r="AG1193" s="17">
        <f t="shared" si="185"/>
        <v>1</v>
      </c>
      <c r="AH1193" s="17">
        <f t="shared" si="186"/>
        <v>1</v>
      </c>
      <c r="AI1193" s="17" t="str">
        <f t="shared" si="187"/>
        <v/>
      </c>
      <c r="AJ1193" s="17">
        <f t="shared" si="188"/>
        <v>1</v>
      </c>
      <c r="AK1193" s="17">
        <f t="shared" si="189"/>
        <v>5</v>
      </c>
    </row>
    <row r="1194" spans="1:37" s="17" customFormat="1" ht="72" x14ac:dyDescent="0.25">
      <c r="A1194" s="13" t="s">
        <v>6824</v>
      </c>
      <c r="B1194" s="14">
        <v>1191</v>
      </c>
      <c r="C1194" s="15" t="s">
        <v>6825</v>
      </c>
      <c r="D1194" s="15" t="s">
        <v>6826</v>
      </c>
      <c r="E1194" s="16">
        <v>31362</v>
      </c>
      <c r="F1194" s="16">
        <v>31891</v>
      </c>
      <c r="G1194" s="16">
        <v>34605</v>
      </c>
      <c r="H1194" s="15">
        <v>2.5</v>
      </c>
      <c r="I1194" s="15">
        <v>2.5</v>
      </c>
      <c r="J1194" s="15">
        <v>1</v>
      </c>
      <c r="K1194" s="19" t="s">
        <v>6827</v>
      </c>
      <c r="L1194" s="19">
        <v>2</v>
      </c>
      <c r="M1194" s="19" t="s">
        <v>6828</v>
      </c>
      <c r="N1194" s="19">
        <v>0</v>
      </c>
      <c r="O1194" s="19">
        <v>0</v>
      </c>
      <c r="P1194" s="19">
        <v>1</v>
      </c>
      <c r="Q1194" s="19" t="s">
        <v>6829</v>
      </c>
      <c r="R1194" s="19">
        <v>1</v>
      </c>
      <c r="S1194" s="19" t="s">
        <v>6830</v>
      </c>
      <c r="T1194" s="19">
        <v>9</v>
      </c>
      <c r="U1194" s="19" t="s">
        <v>6831</v>
      </c>
      <c r="V1194" s="19">
        <v>4</v>
      </c>
      <c r="W1194" s="19" t="s">
        <v>6832</v>
      </c>
      <c r="X1194" s="19">
        <v>0</v>
      </c>
      <c r="Y1194" s="19" t="s">
        <v>367</v>
      </c>
      <c r="Z1194" s="19">
        <v>702</v>
      </c>
      <c r="AA1194" s="33" t="s">
        <v>6833</v>
      </c>
      <c r="AB1194" s="17">
        <f t="shared" si="180"/>
        <v>1</v>
      </c>
      <c r="AC1194" s="17">
        <f t="shared" si="181"/>
        <v>1</v>
      </c>
      <c r="AD1194" s="17" t="str">
        <f t="shared" si="182"/>
        <v/>
      </c>
      <c r="AE1194" s="17">
        <f t="shared" si="183"/>
        <v>1</v>
      </c>
      <c r="AF1194" s="17">
        <f t="shared" si="184"/>
        <v>1</v>
      </c>
      <c r="AG1194" s="17">
        <f t="shared" si="185"/>
        <v>1</v>
      </c>
      <c r="AH1194" s="17">
        <f t="shared" si="186"/>
        <v>1</v>
      </c>
      <c r="AI1194" s="17" t="str">
        <f t="shared" si="187"/>
        <v/>
      </c>
      <c r="AJ1194" s="17">
        <f t="shared" si="188"/>
        <v>1</v>
      </c>
      <c r="AK1194" s="17">
        <f t="shared" si="189"/>
        <v>7</v>
      </c>
    </row>
    <row r="1195" spans="1:37" s="17" customFormat="1" ht="409.5" x14ac:dyDescent="0.25">
      <c r="A1195" s="13" t="s">
        <v>6834</v>
      </c>
      <c r="B1195" s="18">
        <v>1192</v>
      </c>
      <c r="C1195" s="15" t="s">
        <v>6835</v>
      </c>
      <c r="D1195" s="15" t="s">
        <v>6826</v>
      </c>
      <c r="E1195" s="16">
        <v>25090</v>
      </c>
      <c r="F1195" s="16">
        <v>25619</v>
      </c>
      <c r="G1195" s="16">
        <v>27684</v>
      </c>
      <c r="H1195" s="15">
        <v>2</v>
      </c>
      <c r="I1195" s="15">
        <v>2</v>
      </c>
      <c r="J1195" s="15">
        <v>1</v>
      </c>
      <c r="K1195" s="19" t="s">
        <v>6836</v>
      </c>
      <c r="L1195" s="19">
        <v>0</v>
      </c>
      <c r="M1195" s="19">
        <v>0</v>
      </c>
      <c r="N1195" s="19">
        <v>0</v>
      </c>
      <c r="O1195" s="19">
        <v>0</v>
      </c>
      <c r="P1195" s="19">
        <v>1</v>
      </c>
      <c r="Q1195" s="19" t="s">
        <v>6837</v>
      </c>
      <c r="R1195" s="19">
        <v>1</v>
      </c>
      <c r="S1195" s="19" t="s">
        <v>6838</v>
      </c>
      <c r="T1195" s="19">
        <v>18</v>
      </c>
      <c r="U1195" s="19" t="s">
        <v>6839</v>
      </c>
      <c r="V1195" s="19">
        <v>2</v>
      </c>
      <c r="W1195" s="19" t="s">
        <v>6840</v>
      </c>
      <c r="X1195" s="19">
        <v>0</v>
      </c>
      <c r="Y1195" s="19">
        <v>0</v>
      </c>
      <c r="Z1195" s="19">
        <v>164</v>
      </c>
      <c r="AA1195" s="33" t="s">
        <v>6841</v>
      </c>
      <c r="AB1195" s="17">
        <f t="shared" si="180"/>
        <v>1</v>
      </c>
      <c r="AC1195" s="17" t="str">
        <f t="shared" si="181"/>
        <v/>
      </c>
      <c r="AD1195" s="17" t="str">
        <f t="shared" si="182"/>
        <v/>
      </c>
      <c r="AE1195" s="17">
        <f t="shared" si="183"/>
        <v>1</v>
      </c>
      <c r="AF1195" s="17">
        <f t="shared" si="184"/>
        <v>1</v>
      </c>
      <c r="AG1195" s="17">
        <f t="shared" si="185"/>
        <v>1</v>
      </c>
      <c r="AH1195" s="17">
        <f t="shared" si="186"/>
        <v>1</v>
      </c>
      <c r="AI1195" s="17" t="str">
        <f t="shared" si="187"/>
        <v/>
      </c>
      <c r="AJ1195" s="17">
        <f t="shared" si="188"/>
        <v>1</v>
      </c>
      <c r="AK1195" s="17">
        <f t="shared" si="189"/>
        <v>6</v>
      </c>
    </row>
    <row r="1196" spans="1:37" s="17" customFormat="1" ht="96" x14ac:dyDescent="0.25">
      <c r="A1196" s="13" t="s">
        <v>6842</v>
      </c>
      <c r="B1196" s="14">
        <v>1193</v>
      </c>
      <c r="C1196" s="15" t="s">
        <v>6843</v>
      </c>
      <c r="D1196" s="15" t="s">
        <v>6826</v>
      </c>
      <c r="E1196" s="16">
        <v>12545</v>
      </c>
      <c r="F1196" s="16">
        <v>13074</v>
      </c>
      <c r="G1196" s="16">
        <v>13842</v>
      </c>
      <c r="H1196" s="15">
        <v>1</v>
      </c>
      <c r="I1196" s="15">
        <v>1</v>
      </c>
      <c r="J1196" s="15">
        <v>0</v>
      </c>
      <c r="K1196" s="19">
        <v>0</v>
      </c>
      <c r="L1196" s="19">
        <v>0</v>
      </c>
      <c r="M1196" s="19">
        <v>0</v>
      </c>
      <c r="N1196" s="19">
        <v>0</v>
      </c>
      <c r="O1196" s="19">
        <v>0</v>
      </c>
      <c r="P1196" s="19">
        <v>0</v>
      </c>
      <c r="Q1196" s="19">
        <v>0</v>
      </c>
      <c r="R1196" s="19">
        <v>0</v>
      </c>
      <c r="S1196" s="19">
        <v>0</v>
      </c>
      <c r="T1196" s="19">
        <v>14</v>
      </c>
      <c r="U1196" s="19" t="s">
        <v>6844</v>
      </c>
      <c r="V1196" s="19">
        <v>2</v>
      </c>
      <c r="W1196" s="19" t="s">
        <v>6845</v>
      </c>
      <c r="X1196" s="19">
        <v>0</v>
      </c>
      <c r="Y1196" s="19">
        <v>0</v>
      </c>
      <c r="Z1196" s="19">
        <v>110</v>
      </c>
      <c r="AA1196" s="33">
        <v>0</v>
      </c>
      <c r="AB1196" s="17" t="str">
        <f t="shared" si="180"/>
        <v/>
      </c>
      <c r="AC1196" s="17" t="str">
        <f t="shared" si="181"/>
        <v/>
      </c>
      <c r="AD1196" s="17" t="str">
        <f t="shared" si="182"/>
        <v/>
      </c>
      <c r="AE1196" s="17" t="str">
        <f t="shared" si="183"/>
        <v/>
      </c>
      <c r="AF1196" s="17" t="str">
        <f t="shared" si="184"/>
        <v/>
      </c>
      <c r="AG1196" s="17">
        <f t="shared" si="185"/>
        <v>1</v>
      </c>
      <c r="AH1196" s="17">
        <f t="shared" si="186"/>
        <v>1</v>
      </c>
      <c r="AI1196" s="17" t="str">
        <f t="shared" si="187"/>
        <v/>
      </c>
      <c r="AJ1196" s="17">
        <f t="shared" si="188"/>
        <v>1</v>
      </c>
      <c r="AK1196" s="17">
        <f t="shared" si="189"/>
        <v>3</v>
      </c>
    </row>
    <row r="1197" spans="1:37" s="17" customFormat="1" ht="192" x14ac:dyDescent="0.25">
      <c r="A1197" s="13" t="s">
        <v>6846</v>
      </c>
      <c r="B1197" s="18">
        <v>1194</v>
      </c>
      <c r="C1197" s="15" t="s">
        <v>6847</v>
      </c>
      <c r="D1197" s="15" t="s">
        <v>6826</v>
      </c>
      <c r="E1197" s="16">
        <v>28226</v>
      </c>
      <c r="F1197" s="16">
        <v>28755</v>
      </c>
      <c r="G1197" s="16">
        <v>31145</v>
      </c>
      <c r="H1197" s="15">
        <v>2.25</v>
      </c>
      <c r="I1197" s="15">
        <v>2.25</v>
      </c>
      <c r="J1197" s="15">
        <v>4</v>
      </c>
      <c r="K1197" s="19" t="s">
        <v>6848</v>
      </c>
      <c r="L1197" s="19">
        <v>3</v>
      </c>
      <c r="M1197" s="19" t="s">
        <v>6849</v>
      </c>
      <c r="N1197" s="19">
        <v>0</v>
      </c>
      <c r="O1197" s="19">
        <v>0</v>
      </c>
      <c r="P1197" s="19">
        <v>0</v>
      </c>
      <c r="Q1197" s="19">
        <v>0</v>
      </c>
      <c r="R1197" s="19">
        <v>1</v>
      </c>
      <c r="S1197" s="19" t="s">
        <v>6850</v>
      </c>
      <c r="T1197" s="19">
        <v>11</v>
      </c>
      <c r="U1197" s="19" t="s">
        <v>6851</v>
      </c>
      <c r="V1197" s="19">
        <v>8</v>
      </c>
      <c r="W1197" s="19" t="s">
        <v>6852</v>
      </c>
      <c r="X1197" s="19">
        <v>1</v>
      </c>
      <c r="Y1197" s="19" t="s">
        <v>6853</v>
      </c>
      <c r="Z1197" s="19">
        <v>402</v>
      </c>
      <c r="AA1197" s="33" t="s">
        <v>6854</v>
      </c>
      <c r="AB1197" s="17">
        <f t="shared" si="180"/>
        <v>1</v>
      </c>
      <c r="AC1197" s="17">
        <f t="shared" si="181"/>
        <v>1</v>
      </c>
      <c r="AD1197" s="17" t="str">
        <f t="shared" si="182"/>
        <v/>
      </c>
      <c r="AE1197" s="17" t="str">
        <f t="shared" si="183"/>
        <v/>
      </c>
      <c r="AF1197" s="17">
        <f t="shared" si="184"/>
        <v>1</v>
      </c>
      <c r="AG1197" s="17">
        <f t="shared" si="185"/>
        <v>1</v>
      </c>
      <c r="AH1197" s="17">
        <f t="shared" si="186"/>
        <v>1</v>
      </c>
      <c r="AI1197" s="17">
        <f t="shared" si="187"/>
        <v>1</v>
      </c>
      <c r="AJ1197" s="17">
        <f t="shared" si="188"/>
        <v>1</v>
      </c>
      <c r="AK1197" s="17">
        <f t="shared" si="189"/>
        <v>7</v>
      </c>
    </row>
    <row r="1198" spans="1:37" s="17" customFormat="1" ht="36" x14ac:dyDescent="0.25">
      <c r="A1198" s="13" t="s">
        <v>6855</v>
      </c>
      <c r="B1198" s="14">
        <v>1195</v>
      </c>
      <c r="C1198" s="15" t="s">
        <v>6856</v>
      </c>
      <c r="D1198" s="15" t="s">
        <v>6826</v>
      </c>
      <c r="E1198" s="16">
        <v>6272</v>
      </c>
      <c r="F1198" s="16">
        <v>6497</v>
      </c>
      <c r="G1198" s="16">
        <v>6921</v>
      </c>
      <c r="H1198" s="15">
        <v>0.5</v>
      </c>
      <c r="I1198" s="15">
        <v>0.5</v>
      </c>
      <c r="J1198" s="15">
        <v>0</v>
      </c>
      <c r="K1198" s="19" t="s">
        <v>367</v>
      </c>
      <c r="L1198" s="19">
        <v>0</v>
      </c>
      <c r="M1198" s="19" t="s">
        <v>367</v>
      </c>
      <c r="N1198" s="19">
        <v>0</v>
      </c>
      <c r="O1198" s="19">
        <v>0</v>
      </c>
      <c r="P1198" s="19">
        <v>1</v>
      </c>
      <c r="Q1198" s="19" t="s">
        <v>6857</v>
      </c>
      <c r="R1198" s="19">
        <v>0</v>
      </c>
      <c r="S1198" s="19">
        <v>0</v>
      </c>
      <c r="T1198" s="19">
        <v>7</v>
      </c>
      <c r="U1198" s="19" t="s">
        <v>6858</v>
      </c>
      <c r="V1198" s="19">
        <v>5</v>
      </c>
      <c r="W1198" s="19" t="s">
        <v>6859</v>
      </c>
      <c r="X1198" s="19">
        <v>0</v>
      </c>
      <c r="Y1198" s="19" t="s">
        <v>6860</v>
      </c>
      <c r="Z1198" s="19">
        <v>0</v>
      </c>
      <c r="AA1198" s="33" t="s">
        <v>6861</v>
      </c>
      <c r="AB1198" s="17" t="str">
        <f t="shared" si="180"/>
        <v/>
      </c>
      <c r="AC1198" s="17" t="str">
        <f t="shared" si="181"/>
        <v/>
      </c>
      <c r="AD1198" s="17" t="str">
        <f t="shared" si="182"/>
        <v/>
      </c>
      <c r="AE1198" s="17">
        <f t="shared" si="183"/>
        <v>1</v>
      </c>
      <c r="AF1198" s="17" t="str">
        <f t="shared" si="184"/>
        <v/>
      </c>
      <c r="AG1198" s="17">
        <f t="shared" si="185"/>
        <v>1</v>
      </c>
      <c r="AH1198" s="17">
        <f t="shared" si="186"/>
        <v>1</v>
      </c>
      <c r="AI1198" s="17" t="str">
        <f t="shared" si="187"/>
        <v/>
      </c>
      <c r="AJ1198" s="17" t="str">
        <f t="shared" si="188"/>
        <v/>
      </c>
      <c r="AK1198" s="17">
        <f t="shared" si="189"/>
        <v>3</v>
      </c>
    </row>
    <row r="1199" spans="1:37" s="17" customFormat="1" ht="409.5" x14ac:dyDescent="0.25">
      <c r="A1199" s="13" t="s">
        <v>6862</v>
      </c>
      <c r="B1199" s="18">
        <v>1196</v>
      </c>
      <c r="C1199" s="15" t="s">
        <v>6863</v>
      </c>
      <c r="D1199" s="15" t="s">
        <v>6826</v>
      </c>
      <c r="E1199" s="16">
        <v>18818</v>
      </c>
      <c r="F1199" s="16">
        <v>19347</v>
      </c>
      <c r="G1199" s="16">
        <v>20763</v>
      </c>
      <c r="H1199" s="15">
        <v>1.5</v>
      </c>
      <c r="I1199" s="15">
        <v>1.5</v>
      </c>
      <c r="J1199" s="15">
        <v>0</v>
      </c>
      <c r="K1199" s="19">
        <v>0</v>
      </c>
      <c r="L1199" s="19">
        <v>0</v>
      </c>
      <c r="M1199" s="19">
        <v>0</v>
      </c>
      <c r="N1199" s="19">
        <v>0</v>
      </c>
      <c r="O1199" s="19">
        <v>0</v>
      </c>
      <c r="P1199" s="19">
        <v>0</v>
      </c>
      <c r="Q1199" s="19">
        <v>0</v>
      </c>
      <c r="R1199" s="19">
        <v>1</v>
      </c>
      <c r="S1199" s="19" t="s">
        <v>6864</v>
      </c>
      <c r="T1199" s="19">
        <v>30</v>
      </c>
      <c r="U1199" s="19" t="s">
        <v>6865</v>
      </c>
      <c r="V1199" s="19">
        <v>1</v>
      </c>
      <c r="W1199" s="19" t="s">
        <v>6866</v>
      </c>
      <c r="X1199" s="19">
        <v>0</v>
      </c>
      <c r="Y1199" s="19">
        <v>0</v>
      </c>
      <c r="Z1199" s="19">
        <v>523</v>
      </c>
      <c r="AA1199" s="33" t="s">
        <v>6867</v>
      </c>
      <c r="AB1199" s="17" t="str">
        <f t="shared" si="180"/>
        <v/>
      </c>
      <c r="AC1199" s="17" t="str">
        <f t="shared" si="181"/>
        <v/>
      </c>
      <c r="AD1199" s="17" t="str">
        <f t="shared" si="182"/>
        <v/>
      </c>
      <c r="AE1199" s="17" t="str">
        <f t="shared" si="183"/>
        <v/>
      </c>
      <c r="AF1199" s="17">
        <f t="shared" si="184"/>
        <v>1</v>
      </c>
      <c r="AG1199" s="17">
        <f t="shared" si="185"/>
        <v>1</v>
      </c>
      <c r="AH1199" s="17">
        <f t="shared" si="186"/>
        <v>1</v>
      </c>
      <c r="AI1199" s="17" t="str">
        <f t="shared" si="187"/>
        <v/>
      </c>
      <c r="AJ1199" s="17">
        <f t="shared" si="188"/>
        <v>1</v>
      </c>
      <c r="AK1199" s="17">
        <f t="shared" si="189"/>
        <v>4</v>
      </c>
    </row>
    <row r="1200" spans="1:37" s="17" customFormat="1" ht="168" x14ac:dyDescent="0.25">
      <c r="A1200" s="13" t="s">
        <v>6868</v>
      </c>
      <c r="B1200" s="14">
        <v>1197</v>
      </c>
      <c r="C1200" s="15" t="s">
        <v>6869</v>
      </c>
      <c r="D1200" s="15" t="s">
        <v>6826</v>
      </c>
      <c r="E1200" s="16">
        <v>40916</v>
      </c>
      <c r="F1200" s="16">
        <v>41445</v>
      </c>
      <c r="G1200" s="16">
        <v>44987</v>
      </c>
      <c r="H1200" s="15">
        <v>3.25</v>
      </c>
      <c r="I1200" s="15">
        <v>3.25</v>
      </c>
      <c r="J1200" s="15">
        <v>4</v>
      </c>
      <c r="K1200" s="19" t="s">
        <v>6870</v>
      </c>
      <c r="L1200" s="19">
        <v>1</v>
      </c>
      <c r="M1200" s="19" t="s">
        <v>6871</v>
      </c>
      <c r="N1200" s="19">
        <v>0</v>
      </c>
      <c r="O1200" s="19">
        <v>0</v>
      </c>
      <c r="P1200" s="19">
        <v>1</v>
      </c>
      <c r="Q1200" s="19" t="s">
        <v>6872</v>
      </c>
      <c r="R1200" s="19">
        <v>0</v>
      </c>
      <c r="S1200" s="19">
        <v>0</v>
      </c>
      <c r="T1200" s="19">
        <v>28</v>
      </c>
      <c r="U1200" s="19" t="s">
        <v>6873</v>
      </c>
      <c r="V1200" s="19">
        <v>12</v>
      </c>
      <c r="W1200" s="19" t="s">
        <v>6874</v>
      </c>
      <c r="X1200" s="19">
        <v>0</v>
      </c>
      <c r="Y1200" s="19">
        <v>0</v>
      </c>
      <c r="Z1200" s="19">
        <v>690</v>
      </c>
      <c r="AA1200" s="33" t="s">
        <v>6875</v>
      </c>
      <c r="AB1200" s="17">
        <f t="shared" si="180"/>
        <v>1</v>
      </c>
      <c r="AC1200" s="17">
        <f t="shared" si="181"/>
        <v>1</v>
      </c>
      <c r="AD1200" s="17" t="str">
        <f t="shared" si="182"/>
        <v/>
      </c>
      <c r="AE1200" s="17">
        <f t="shared" si="183"/>
        <v>1</v>
      </c>
      <c r="AF1200" s="17" t="str">
        <f t="shared" si="184"/>
        <v/>
      </c>
      <c r="AG1200" s="17">
        <f t="shared" si="185"/>
        <v>1</v>
      </c>
      <c r="AH1200" s="17">
        <f t="shared" si="186"/>
        <v>1</v>
      </c>
      <c r="AI1200" s="17" t="str">
        <f t="shared" si="187"/>
        <v/>
      </c>
      <c r="AJ1200" s="17">
        <f t="shared" si="188"/>
        <v>1</v>
      </c>
      <c r="AK1200" s="17">
        <f t="shared" si="189"/>
        <v>6</v>
      </c>
    </row>
    <row r="1201" spans="1:37" s="17" customFormat="1" ht="60" x14ac:dyDescent="0.25">
      <c r="A1201" s="13" t="s">
        <v>6876</v>
      </c>
      <c r="B1201" s="18">
        <v>1198</v>
      </c>
      <c r="C1201" s="15" t="s">
        <v>6877</v>
      </c>
      <c r="D1201" s="15" t="s">
        <v>6826</v>
      </c>
      <c r="E1201" s="16">
        <v>18818</v>
      </c>
      <c r="F1201" s="16">
        <v>19347</v>
      </c>
      <c r="G1201" s="16">
        <v>20763</v>
      </c>
      <c r="H1201" s="15">
        <v>1.5</v>
      </c>
      <c r="I1201" s="15">
        <v>1.5</v>
      </c>
      <c r="J1201" s="15">
        <v>1</v>
      </c>
      <c r="K1201" s="19" t="s">
        <v>6878</v>
      </c>
      <c r="L1201" s="19">
        <v>0</v>
      </c>
      <c r="M1201" s="19" t="s">
        <v>367</v>
      </c>
      <c r="N1201" s="19">
        <v>0</v>
      </c>
      <c r="O1201" s="19">
        <v>0</v>
      </c>
      <c r="P1201" s="19">
        <v>1</v>
      </c>
      <c r="Q1201" s="19" t="s">
        <v>6879</v>
      </c>
      <c r="R1201" s="19">
        <v>1</v>
      </c>
      <c r="S1201" s="19" t="s">
        <v>6880</v>
      </c>
      <c r="T1201" s="19">
        <v>6</v>
      </c>
      <c r="U1201" s="19" t="s">
        <v>6881</v>
      </c>
      <c r="V1201" s="19">
        <v>3</v>
      </c>
      <c r="W1201" s="19" t="s">
        <v>6882</v>
      </c>
      <c r="X1201" s="19">
        <v>0</v>
      </c>
      <c r="Y1201" s="19" t="s">
        <v>367</v>
      </c>
      <c r="Z1201" s="19">
        <v>135</v>
      </c>
      <c r="AA1201" s="33" t="s">
        <v>6883</v>
      </c>
      <c r="AB1201" s="17">
        <f t="shared" si="180"/>
        <v>1</v>
      </c>
      <c r="AC1201" s="17" t="str">
        <f t="shared" si="181"/>
        <v/>
      </c>
      <c r="AD1201" s="17" t="str">
        <f t="shared" si="182"/>
        <v/>
      </c>
      <c r="AE1201" s="17">
        <f t="shared" si="183"/>
        <v>1</v>
      </c>
      <c r="AF1201" s="17">
        <f t="shared" si="184"/>
        <v>1</v>
      </c>
      <c r="AG1201" s="17">
        <f t="shared" si="185"/>
        <v>1</v>
      </c>
      <c r="AH1201" s="17">
        <f t="shared" si="186"/>
        <v>1</v>
      </c>
      <c r="AI1201" s="17" t="str">
        <f t="shared" si="187"/>
        <v/>
      </c>
      <c r="AJ1201" s="17">
        <f t="shared" si="188"/>
        <v>1</v>
      </c>
      <c r="AK1201" s="17">
        <f t="shared" si="189"/>
        <v>6</v>
      </c>
    </row>
    <row r="1202" spans="1:37" s="17" customFormat="1" ht="96" x14ac:dyDescent="0.25">
      <c r="A1202" s="13" t="s">
        <v>6884</v>
      </c>
      <c r="B1202" s="14">
        <v>1199</v>
      </c>
      <c r="C1202" s="15" t="s">
        <v>6885</v>
      </c>
      <c r="D1202" s="15" t="s">
        <v>6826</v>
      </c>
      <c r="E1202" s="16">
        <v>272848</v>
      </c>
      <c r="F1202" s="16">
        <v>286705</v>
      </c>
      <c r="G1202" s="16">
        <v>301064</v>
      </c>
      <c r="H1202" s="15">
        <v>21.75</v>
      </c>
      <c r="I1202" s="15">
        <v>21.75</v>
      </c>
      <c r="J1202" s="15">
        <v>8</v>
      </c>
      <c r="K1202" s="19" t="s">
        <v>6886</v>
      </c>
      <c r="L1202" s="19">
        <v>15</v>
      </c>
      <c r="M1202" s="19" t="s">
        <v>6887</v>
      </c>
      <c r="N1202" s="19">
        <v>2</v>
      </c>
      <c r="O1202" s="19" t="s">
        <v>6888</v>
      </c>
      <c r="P1202" s="19">
        <v>7</v>
      </c>
      <c r="Q1202" s="19" t="s">
        <v>6889</v>
      </c>
      <c r="R1202" s="19">
        <v>1</v>
      </c>
      <c r="S1202" s="19" t="s">
        <v>6890</v>
      </c>
      <c r="T1202" s="19">
        <v>100</v>
      </c>
      <c r="U1202" s="19" t="s">
        <v>6891</v>
      </c>
      <c r="V1202" s="19">
        <v>42</v>
      </c>
      <c r="W1202" s="19" t="s">
        <v>6892</v>
      </c>
      <c r="X1202" s="19">
        <v>1</v>
      </c>
      <c r="Y1202" s="19" t="s">
        <v>6893</v>
      </c>
      <c r="Z1202" s="19">
        <v>1012</v>
      </c>
      <c r="AA1202" s="33" t="s">
        <v>6894</v>
      </c>
      <c r="AB1202" s="17">
        <f t="shared" si="180"/>
        <v>1</v>
      </c>
      <c r="AC1202" s="17">
        <f t="shared" si="181"/>
        <v>1</v>
      </c>
      <c r="AD1202" s="17">
        <f t="shared" si="182"/>
        <v>1</v>
      </c>
      <c r="AE1202" s="17">
        <f t="shared" si="183"/>
        <v>1</v>
      </c>
      <c r="AF1202" s="17">
        <f t="shared" si="184"/>
        <v>1</v>
      </c>
      <c r="AG1202" s="17">
        <f t="shared" si="185"/>
        <v>1</v>
      </c>
      <c r="AH1202" s="17">
        <f t="shared" si="186"/>
        <v>1</v>
      </c>
      <c r="AI1202" s="17">
        <f t="shared" si="187"/>
        <v>1</v>
      </c>
      <c r="AJ1202" s="17">
        <f t="shared" si="188"/>
        <v>1</v>
      </c>
      <c r="AK1202" s="17">
        <f t="shared" si="189"/>
        <v>9</v>
      </c>
    </row>
    <row r="1203" spans="1:37" s="17" customFormat="1" ht="409.5" x14ac:dyDescent="0.25">
      <c r="A1203" s="13" t="s">
        <v>6895</v>
      </c>
      <c r="B1203" s="18">
        <v>1200</v>
      </c>
      <c r="C1203" s="15" t="s">
        <v>6896</v>
      </c>
      <c r="D1203" s="15" t="s">
        <v>6826</v>
      </c>
      <c r="E1203" s="16">
        <v>15681</v>
      </c>
      <c r="F1203" s="16">
        <v>16210</v>
      </c>
      <c r="G1203" s="16">
        <v>17303</v>
      </c>
      <c r="H1203" s="15">
        <v>1.25</v>
      </c>
      <c r="I1203" s="15">
        <v>1.25</v>
      </c>
      <c r="J1203" s="15">
        <v>4</v>
      </c>
      <c r="K1203" s="19" t="s">
        <v>6897</v>
      </c>
      <c r="L1203" s="19">
        <v>4</v>
      </c>
      <c r="M1203" s="19" t="s">
        <v>6898</v>
      </c>
      <c r="N1203" s="19">
        <v>0</v>
      </c>
      <c r="O1203" s="19">
        <v>0</v>
      </c>
      <c r="P1203" s="19">
        <v>0</v>
      </c>
      <c r="Q1203" s="19">
        <v>0</v>
      </c>
      <c r="R1203" s="19">
        <v>0</v>
      </c>
      <c r="S1203" s="19">
        <v>0</v>
      </c>
      <c r="T1203" s="19">
        <v>28</v>
      </c>
      <c r="U1203" s="19" t="s">
        <v>6899</v>
      </c>
      <c r="V1203" s="19">
        <v>12</v>
      </c>
      <c r="W1203" s="19" t="s">
        <v>6900</v>
      </c>
      <c r="X1203" s="19">
        <v>0</v>
      </c>
      <c r="Y1203" s="19">
        <v>0</v>
      </c>
      <c r="Z1203" s="19">
        <v>1480</v>
      </c>
      <c r="AA1203" s="33" t="s">
        <v>6901</v>
      </c>
      <c r="AB1203" s="17">
        <f t="shared" si="180"/>
        <v>1</v>
      </c>
      <c r="AC1203" s="17">
        <f t="shared" si="181"/>
        <v>1</v>
      </c>
      <c r="AD1203" s="17" t="str">
        <f t="shared" si="182"/>
        <v/>
      </c>
      <c r="AE1203" s="17" t="str">
        <f t="shared" si="183"/>
        <v/>
      </c>
      <c r="AF1203" s="17" t="str">
        <f t="shared" si="184"/>
        <v/>
      </c>
      <c r="AG1203" s="17">
        <f t="shared" si="185"/>
        <v>1</v>
      </c>
      <c r="AH1203" s="17">
        <f t="shared" si="186"/>
        <v>1</v>
      </c>
      <c r="AI1203" s="17" t="str">
        <f t="shared" si="187"/>
        <v/>
      </c>
      <c r="AJ1203" s="17">
        <f t="shared" si="188"/>
        <v>1</v>
      </c>
      <c r="AK1203" s="17">
        <f t="shared" si="189"/>
        <v>5</v>
      </c>
    </row>
    <row r="1204" spans="1:37" s="17" customFormat="1" ht="96" x14ac:dyDescent="0.25">
      <c r="A1204" s="13" t="s">
        <v>6902</v>
      </c>
      <c r="B1204" s="14">
        <v>1201</v>
      </c>
      <c r="C1204" s="15" t="s">
        <v>6903</v>
      </c>
      <c r="D1204" s="15" t="s">
        <v>6826</v>
      </c>
      <c r="E1204" s="16">
        <v>6272</v>
      </c>
      <c r="F1204" s="16">
        <v>6801</v>
      </c>
      <c r="G1204" s="16">
        <v>6921</v>
      </c>
      <c r="H1204" s="15">
        <v>0.5</v>
      </c>
      <c r="I1204" s="15">
        <v>0.5</v>
      </c>
      <c r="J1204" s="15">
        <v>0</v>
      </c>
      <c r="K1204" s="19">
        <v>0</v>
      </c>
      <c r="L1204" s="19">
        <v>0</v>
      </c>
      <c r="M1204" s="19">
        <v>0</v>
      </c>
      <c r="N1204" s="19">
        <v>0</v>
      </c>
      <c r="O1204" s="19">
        <v>0</v>
      </c>
      <c r="P1204" s="19">
        <v>1</v>
      </c>
      <c r="Q1204" s="19" t="s">
        <v>6904</v>
      </c>
      <c r="R1204" s="19">
        <v>2</v>
      </c>
      <c r="S1204" s="19" t="s">
        <v>6905</v>
      </c>
      <c r="T1204" s="19">
        <v>7</v>
      </c>
      <c r="U1204" s="19">
        <v>0</v>
      </c>
      <c r="V1204" s="19">
        <v>1</v>
      </c>
      <c r="W1204" s="19" t="s">
        <v>6906</v>
      </c>
      <c r="X1204" s="19">
        <v>0</v>
      </c>
      <c r="Y1204" s="19">
        <v>0</v>
      </c>
      <c r="Z1204" s="19">
        <v>88</v>
      </c>
      <c r="AA1204" s="33" t="s">
        <v>6907</v>
      </c>
      <c r="AB1204" s="17" t="str">
        <f t="shared" si="180"/>
        <v/>
      </c>
      <c r="AC1204" s="17" t="str">
        <f t="shared" si="181"/>
        <v/>
      </c>
      <c r="AD1204" s="17" t="str">
        <f t="shared" si="182"/>
        <v/>
      </c>
      <c r="AE1204" s="17">
        <f t="shared" si="183"/>
        <v>1</v>
      </c>
      <c r="AF1204" s="17">
        <f t="shared" si="184"/>
        <v>1</v>
      </c>
      <c r="AG1204" s="17">
        <f t="shared" si="185"/>
        <v>1</v>
      </c>
      <c r="AH1204" s="17">
        <f t="shared" si="186"/>
        <v>1</v>
      </c>
      <c r="AI1204" s="17" t="str">
        <f t="shared" si="187"/>
        <v/>
      </c>
      <c r="AJ1204" s="17">
        <f t="shared" si="188"/>
        <v>1</v>
      </c>
      <c r="AK1204" s="17">
        <f t="shared" si="189"/>
        <v>5</v>
      </c>
    </row>
    <row r="1205" spans="1:37" s="17" customFormat="1" ht="48" x14ac:dyDescent="0.25">
      <c r="A1205" s="13" t="s">
        <v>6908</v>
      </c>
      <c r="B1205" s="18">
        <v>1202</v>
      </c>
      <c r="C1205" s="15" t="s">
        <v>6909</v>
      </c>
      <c r="D1205" s="15" t="s">
        <v>6826</v>
      </c>
      <c r="E1205" s="16">
        <v>6272</v>
      </c>
      <c r="F1205" s="16">
        <v>6801</v>
      </c>
      <c r="G1205" s="16">
        <v>6921</v>
      </c>
      <c r="H1205" s="15">
        <v>0.5</v>
      </c>
      <c r="I1205" s="15">
        <v>0.5</v>
      </c>
      <c r="J1205" s="15">
        <v>0</v>
      </c>
      <c r="K1205" s="19">
        <v>0</v>
      </c>
      <c r="L1205" s="19">
        <v>0</v>
      </c>
      <c r="M1205" s="19">
        <v>0</v>
      </c>
      <c r="N1205" s="19">
        <v>0</v>
      </c>
      <c r="O1205" s="19">
        <v>0</v>
      </c>
      <c r="P1205" s="19">
        <v>1</v>
      </c>
      <c r="Q1205" s="19" t="s">
        <v>6910</v>
      </c>
      <c r="R1205" s="19">
        <v>0</v>
      </c>
      <c r="S1205" s="19">
        <v>0</v>
      </c>
      <c r="T1205" s="19">
        <v>5</v>
      </c>
      <c r="U1205" s="19" t="s">
        <v>6911</v>
      </c>
      <c r="V1205" s="19">
        <v>1</v>
      </c>
      <c r="W1205" s="19" t="s">
        <v>6912</v>
      </c>
      <c r="X1205" s="19">
        <v>0</v>
      </c>
      <c r="Y1205" s="19">
        <v>0</v>
      </c>
      <c r="Z1205" s="19">
        <v>75</v>
      </c>
      <c r="AA1205" s="33" t="s">
        <v>6913</v>
      </c>
      <c r="AB1205" s="17" t="str">
        <f t="shared" si="180"/>
        <v/>
      </c>
      <c r="AC1205" s="17" t="str">
        <f t="shared" si="181"/>
        <v/>
      </c>
      <c r="AD1205" s="17" t="str">
        <f t="shared" si="182"/>
        <v/>
      </c>
      <c r="AE1205" s="17">
        <f t="shared" si="183"/>
        <v>1</v>
      </c>
      <c r="AF1205" s="17" t="str">
        <f t="shared" si="184"/>
        <v/>
      </c>
      <c r="AG1205" s="17">
        <f t="shared" si="185"/>
        <v>1</v>
      </c>
      <c r="AH1205" s="17">
        <f t="shared" si="186"/>
        <v>1</v>
      </c>
      <c r="AI1205" s="17" t="str">
        <f t="shared" si="187"/>
        <v/>
      </c>
      <c r="AJ1205" s="17">
        <f t="shared" si="188"/>
        <v>1</v>
      </c>
      <c r="AK1205" s="17">
        <f t="shared" si="189"/>
        <v>4</v>
      </c>
    </row>
    <row r="1206" spans="1:37" s="17" customFormat="1" ht="48" x14ac:dyDescent="0.25">
      <c r="A1206" s="13" t="s">
        <v>6914</v>
      </c>
      <c r="B1206" s="14">
        <v>1203</v>
      </c>
      <c r="C1206" s="15" t="s">
        <v>6915</v>
      </c>
      <c r="D1206" s="15" t="s">
        <v>6826</v>
      </c>
      <c r="E1206" s="16">
        <v>12545</v>
      </c>
      <c r="F1206" s="16">
        <v>13074</v>
      </c>
      <c r="G1206" s="16">
        <v>13842</v>
      </c>
      <c r="H1206" s="15">
        <v>1</v>
      </c>
      <c r="I1206" s="15">
        <v>1</v>
      </c>
      <c r="J1206" s="15">
        <v>1</v>
      </c>
      <c r="K1206" s="19" t="s">
        <v>6916</v>
      </c>
      <c r="L1206" s="19">
        <v>1</v>
      </c>
      <c r="M1206" s="19" t="s">
        <v>1891</v>
      </c>
      <c r="N1206" s="19">
        <v>0</v>
      </c>
      <c r="O1206" s="19">
        <v>0</v>
      </c>
      <c r="P1206" s="19">
        <v>1</v>
      </c>
      <c r="Q1206" s="19" t="s">
        <v>6917</v>
      </c>
      <c r="R1206" s="19">
        <v>2</v>
      </c>
      <c r="S1206" s="19" t="s">
        <v>6918</v>
      </c>
      <c r="T1206" s="19">
        <v>12</v>
      </c>
      <c r="U1206" s="19" t="s">
        <v>6919</v>
      </c>
      <c r="V1206" s="19">
        <v>6</v>
      </c>
      <c r="W1206" s="19" t="s">
        <v>6920</v>
      </c>
      <c r="X1206" s="19">
        <v>0</v>
      </c>
      <c r="Y1206" s="19">
        <v>0</v>
      </c>
      <c r="Z1206" s="19">
        <v>24</v>
      </c>
      <c r="AA1206" s="33" t="s">
        <v>6921</v>
      </c>
      <c r="AB1206" s="17">
        <f t="shared" si="180"/>
        <v>1</v>
      </c>
      <c r="AC1206" s="17">
        <f t="shared" si="181"/>
        <v>1</v>
      </c>
      <c r="AD1206" s="17" t="str">
        <f t="shared" si="182"/>
        <v/>
      </c>
      <c r="AE1206" s="17">
        <f t="shared" si="183"/>
        <v>1</v>
      </c>
      <c r="AF1206" s="17">
        <f t="shared" si="184"/>
        <v>1</v>
      </c>
      <c r="AG1206" s="17">
        <f t="shared" si="185"/>
        <v>1</v>
      </c>
      <c r="AH1206" s="17">
        <f t="shared" si="186"/>
        <v>1</v>
      </c>
      <c r="AI1206" s="17" t="str">
        <f t="shared" si="187"/>
        <v/>
      </c>
      <c r="AJ1206" s="17">
        <f t="shared" si="188"/>
        <v>1</v>
      </c>
      <c r="AK1206" s="17">
        <f t="shared" si="189"/>
        <v>7</v>
      </c>
    </row>
    <row r="1207" spans="1:37" s="17" customFormat="1" ht="72" x14ac:dyDescent="0.25">
      <c r="A1207" s="13" t="s">
        <v>6922</v>
      </c>
      <c r="B1207" s="18">
        <v>1204</v>
      </c>
      <c r="C1207" s="15" t="s">
        <v>6923</v>
      </c>
      <c r="D1207" s="15" t="s">
        <v>6826</v>
      </c>
      <c r="E1207" s="16">
        <v>18962</v>
      </c>
      <c r="F1207" s="16">
        <v>19491</v>
      </c>
      <c r="G1207" s="16">
        <v>20763</v>
      </c>
      <c r="H1207" s="15">
        <v>1.5</v>
      </c>
      <c r="I1207" s="15">
        <v>1.5</v>
      </c>
      <c r="J1207" s="15">
        <v>0</v>
      </c>
      <c r="K1207" s="19">
        <v>0</v>
      </c>
      <c r="L1207" s="19">
        <v>0</v>
      </c>
      <c r="M1207" s="19">
        <v>0</v>
      </c>
      <c r="N1207" s="19">
        <v>0</v>
      </c>
      <c r="O1207" s="19">
        <v>0</v>
      </c>
      <c r="P1207" s="19">
        <v>0</v>
      </c>
      <c r="Q1207" s="19">
        <v>0</v>
      </c>
      <c r="R1207" s="19">
        <v>3</v>
      </c>
      <c r="S1207" s="19" t="s">
        <v>6924</v>
      </c>
      <c r="T1207" s="19">
        <v>9</v>
      </c>
      <c r="U1207" s="19" t="s">
        <v>6925</v>
      </c>
      <c r="V1207" s="19">
        <v>2</v>
      </c>
      <c r="W1207" s="19" t="s">
        <v>6926</v>
      </c>
      <c r="X1207" s="19">
        <v>0</v>
      </c>
      <c r="Y1207" s="19">
        <v>0</v>
      </c>
      <c r="Z1207" s="19">
        <v>412</v>
      </c>
      <c r="AA1207" s="33">
        <v>0</v>
      </c>
      <c r="AB1207" s="17" t="str">
        <f t="shared" si="180"/>
        <v/>
      </c>
      <c r="AC1207" s="17" t="str">
        <f t="shared" si="181"/>
        <v/>
      </c>
      <c r="AD1207" s="17" t="str">
        <f t="shared" si="182"/>
        <v/>
      </c>
      <c r="AE1207" s="17" t="str">
        <f t="shared" si="183"/>
        <v/>
      </c>
      <c r="AF1207" s="17">
        <f t="shared" si="184"/>
        <v>1</v>
      </c>
      <c r="AG1207" s="17">
        <f t="shared" si="185"/>
        <v>1</v>
      </c>
      <c r="AH1207" s="17">
        <f t="shared" si="186"/>
        <v>1</v>
      </c>
      <c r="AI1207" s="17" t="str">
        <f t="shared" si="187"/>
        <v/>
      </c>
      <c r="AJ1207" s="17">
        <f t="shared" si="188"/>
        <v>1</v>
      </c>
      <c r="AK1207" s="17">
        <f t="shared" si="189"/>
        <v>4</v>
      </c>
    </row>
    <row r="1208" spans="1:37" s="17" customFormat="1" ht="36" x14ac:dyDescent="0.25">
      <c r="A1208" s="13" t="s">
        <v>6927</v>
      </c>
      <c r="B1208" s="14">
        <v>1205</v>
      </c>
      <c r="C1208" s="15" t="s">
        <v>6928</v>
      </c>
      <c r="D1208" s="15" t="s">
        <v>6826</v>
      </c>
      <c r="E1208" s="16">
        <v>25090</v>
      </c>
      <c r="F1208" s="16">
        <v>25619</v>
      </c>
      <c r="G1208" s="16">
        <v>27684</v>
      </c>
      <c r="H1208" s="15">
        <v>2</v>
      </c>
      <c r="I1208" s="15">
        <v>2</v>
      </c>
      <c r="J1208" s="15">
        <v>1</v>
      </c>
      <c r="K1208" s="19" t="s">
        <v>6929</v>
      </c>
      <c r="L1208" s="19">
        <v>0</v>
      </c>
      <c r="M1208" s="19">
        <v>0</v>
      </c>
      <c r="N1208" s="19">
        <v>0</v>
      </c>
      <c r="O1208" s="19">
        <v>0</v>
      </c>
      <c r="P1208" s="19">
        <v>1</v>
      </c>
      <c r="Q1208" s="19" t="s">
        <v>6930</v>
      </c>
      <c r="R1208" s="19">
        <v>0</v>
      </c>
      <c r="S1208" s="19">
        <v>0</v>
      </c>
      <c r="T1208" s="19">
        <v>7</v>
      </c>
      <c r="U1208" s="19" t="s">
        <v>6931</v>
      </c>
      <c r="V1208" s="19">
        <v>2</v>
      </c>
      <c r="W1208" s="19" t="s">
        <v>6932</v>
      </c>
      <c r="X1208" s="19">
        <v>0</v>
      </c>
      <c r="Y1208" s="19">
        <v>0</v>
      </c>
      <c r="Z1208" s="19">
        <v>620</v>
      </c>
      <c r="AA1208" s="33" t="s">
        <v>6933</v>
      </c>
      <c r="AB1208" s="17">
        <f t="shared" si="180"/>
        <v>1</v>
      </c>
      <c r="AC1208" s="17" t="str">
        <f t="shared" si="181"/>
        <v/>
      </c>
      <c r="AD1208" s="17" t="str">
        <f t="shared" si="182"/>
        <v/>
      </c>
      <c r="AE1208" s="17">
        <f t="shared" si="183"/>
        <v>1</v>
      </c>
      <c r="AF1208" s="17" t="str">
        <f t="shared" si="184"/>
        <v/>
      </c>
      <c r="AG1208" s="17">
        <f t="shared" si="185"/>
        <v>1</v>
      </c>
      <c r="AH1208" s="17">
        <f t="shared" si="186"/>
        <v>1</v>
      </c>
      <c r="AI1208" s="17" t="str">
        <f t="shared" si="187"/>
        <v/>
      </c>
      <c r="AJ1208" s="17">
        <f t="shared" si="188"/>
        <v>1</v>
      </c>
      <c r="AK1208" s="17">
        <f t="shared" si="189"/>
        <v>5</v>
      </c>
    </row>
    <row r="1209" spans="1:37" s="17" customFormat="1" ht="60" x14ac:dyDescent="0.25">
      <c r="A1209" s="13" t="s">
        <v>6934</v>
      </c>
      <c r="B1209" s="18">
        <v>1206</v>
      </c>
      <c r="C1209" s="15" t="s">
        <v>645</v>
      </c>
      <c r="D1209" s="15" t="s">
        <v>6826</v>
      </c>
      <c r="E1209" s="16">
        <v>6272</v>
      </c>
      <c r="F1209" s="16">
        <v>6649</v>
      </c>
      <c r="G1209" s="16">
        <v>6921</v>
      </c>
      <c r="H1209" s="15">
        <v>0.5</v>
      </c>
      <c r="I1209" s="15">
        <v>0.5</v>
      </c>
      <c r="J1209" s="15">
        <v>1</v>
      </c>
      <c r="K1209" s="19" t="s">
        <v>6935</v>
      </c>
      <c r="L1209" s="19">
        <v>0</v>
      </c>
      <c r="M1209" s="19">
        <v>0</v>
      </c>
      <c r="N1209" s="19">
        <v>0</v>
      </c>
      <c r="O1209" s="19">
        <v>0</v>
      </c>
      <c r="P1209" s="19">
        <v>0</v>
      </c>
      <c r="Q1209" s="19">
        <v>0</v>
      </c>
      <c r="R1209" s="19">
        <v>0</v>
      </c>
      <c r="S1209" s="19">
        <v>0</v>
      </c>
      <c r="T1209" s="19">
        <v>11</v>
      </c>
      <c r="U1209" s="19" t="s">
        <v>6936</v>
      </c>
      <c r="V1209" s="19">
        <v>1</v>
      </c>
      <c r="W1209" s="19" t="s">
        <v>6937</v>
      </c>
      <c r="X1209" s="19">
        <v>0</v>
      </c>
      <c r="Y1209" s="19">
        <v>0</v>
      </c>
      <c r="Z1209" s="19">
        <v>42</v>
      </c>
      <c r="AA1209" s="33">
        <v>0</v>
      </c>
      <c r="AB1209" s="17">
        <f t="shared" si="180"/>
        <v>1</v>
      </c>
      <c r="AC1209" s="17" t="str">
        <f t="shared" si="181"/>
        <v/>
      </c>
      <c r="AD1209" s="17" t="str">
        <f t="shared" si="182"/>
        <v/>
      </c>
      <c r="AE1209" s="17" t="str">
        <f t="shared" si="183"/>
        <v/>
      </c>
      <c r="AF1209" s="17" t="str">
        <f t="shared" si="184"/>
        <v/>
      </c>
      <c r="AG1209" s="17">
        <f t="shared" si="185"/>
        <v>1</v>
      </c>
      <c r="AH1209" s="17">
        <f t="shared" si="186"/>
        <v>1</v>
      </c>
      <c r="AI1209" s="17" t="str">
        <f t="shared" si="187"/>
        <v/>
      </c>
      <c r="AJ1209" s="17">
        <f t="shared" si="188"/>
        <v>1</v>
      </c>
      <c r="AK1209" s="17">
        <f t="shared" si="189"/>
        <v>4</v>
      </c>
    </row>
    <row r="1210" spans="1:37" s="17" customFormat="1" ht="72" x14ac:dyDescent="0.25">
      <c r="A1210" s="13" t="s">
        <v>6938</v>
      </c>
      <c r="B1210" s="14">
        <v>1207</v>
      </c>
      <c r="C1210" s="15" t="s">
        <v>6939</v>
      </c>
      <c r="D1210" s="15" t="s">
        <v>6826</v>
      </c>
      <c r="E1210" s="16">
        <v>6272</v>
      </c>
      <c r="F1210" s="16">
        <v>6272</v>
      </c>
      <c r="G1210" s="16">
        <v>6921</v>
      </c>
      <c r="H1210" s="15">
        <v>0.5</v>
      </c>
      <c r="I1210" s="15">
        <v>0.5</v>
      </c>
      <c r="J1210" s="15">
        <v>0</v>
      </c>
      <c r="K1210" s="19">
        <v>0</v>
      </c>
      <c r="L1210" s="19">
        <v>0</v>
      </c>
      <c r="M1210" s="19">
        <v>0</v>
      </c>
      <c r="N1210" s="19">
        <v>0</v>
      </c>
      <c r="O1210" s="19">
        <v>0</v>
      </c>
      <c r="P1210" s="19">
        <v>0</v>
      </c>
      <c r="Q1210" s="19">
        <v>0</v>
      </c>
      <c r="R1210" s="19">
        <v>0</v>
      </c>
      <c r="S1210" s="19">
        <v>0</v>
      </c>
      <c r="T1210" s="19">
        <v>6</v>
      </c>
      <c r="U1210" s="19" t="s">
        <v>6940</v>
      </c>
      <c r="V1210" s="19">
        <v>1</v>
      </c>
      <c r="W1210" s="19" t="s">
        <v>6941</v>
      </c>
      <c r="X1210" s="19">
        <v>0</v>
      </c>
      <c r="Y1210" s="19">
        <v>0</v>
      </c>
      <c r="Z1210" s="19">
        <v>42</v>
      </c>
      <c r="AA1210" s="33" t="s">
        <v>6942</v>
      </c>
      <c r="AB1210" s="17" t="str">
        <f t="shared" si="180"/>
        <v/>
      </c>
      <c r="AC1210" s="17" t="str">
        <f t="shared" si="181"/>
        <v/>
      </c>
      <c r="AD1210" s="17" t="str">
        <f t="shared" si="182"/>
        <v/>
      </c>
      <c r="AE1210" s="17" t="str">
        <f t="shared" si="183"/>
        <v/>
      </c>
      <c r="AF1210" s="17" t="str">
        <f t="shared" si="184"/>
        <v/>
      </c>
      <c r="AG1210" s="17">
        <f t="shared" si="185"/>
        <v>1</v>
      </c>
      <c r="AH1210" s="17">
        <f t="shared" si="186"/>
        <v>1</v>
      </c>
      <c r="AI1210" s="17" t="str">
        <f t="shared" si="187"/>
        <v/>
      </c>
      <c r="AJ1210" s="17">
        <f t="shared" si="188"/>
        <v>1</v>
      </c>
      <c r="AK1210" s="17">
        <f t="shared" si="189"/>
        <v>3</v>
      </c>
    </row>
    <row r="1211" spans="1:37" s="17" customFormat="1" ht="144" x14ac:dyDescent="0.25">
      <c r="A1211" s="13" t="s">
        <v>6943</v>
      </c>
      <c r="B1211" s="18">
        <v>1208</v>
      </c>
      <c r="C1211" s="15" t="s">
        <v>6944</v>
      </c>
      <c r="D1211" s="15" t="s">
        <v>6826</v>
      </c>
      <c r="E1211" s="16">
        <v>12545</v>
      </c>
      <c r="F1211" s="16">
        <v>12294</v>
      </c>
      <c r="G1211" s="16">
        <v>13842</v>
      </c>
      <c r="H1211" s="15">
        <v>1</v>
      </c>
      <c r="I1211" s="15">
        <v>1</v>
      </c>
      <c r="J1211" s="15">
        <v>2</v>
      </c>
      <c r="K1211" s="19" t="s">
        <v>6945</v>
      </c>
      <c r="L1211" s="19">
        <v>1</v>
      </c>
      <c r="M1211" s="19" t="s">
        <v>6946</v>
      </c>
      <c r="N1211" s="19">
        <v>0</v>
      </c>
      <c r="O1211" s="19">
        <v>0</v>
      </c>
      <c r="P1211" s="19">
        <v>0</v>
      </c>
      <c r="Q1211" s="19">
        <v>0</v>
      </c>
      <c r="R1211" s="19">
        <v>0</v>
      </c>
      <c r="S1211" s="19">
        <v>0</v>
      </c>
      <c r="T1211" s="19">
        <v>16</v>
      </c>
      <c r="U1211" s="19" t="s">
        <v>6947</v>
      </c>
      <c r="V1211" s="19">
        <v>1</v>
      </c>
      <c r="W1211" s="19" t="s">
        <v>6948</v>
      </c>
      <c r="X1211" s="19">
        <v>0</v>
      </c>
      <c r="Y1211" s="19">
        <v>0</v>
      </c>
      <c r="Z1211" s="19">
        <v>67</v>
      </c>
      <c r="AA1211" s="33" t="s">
        <v>6949</v>
      </c>
      <c r="AB1211" s="17">
        <f t="shared" si="180"/>
        <v>1</v>
      </c>
      <c r="AC1211" s="17">
        <f t="shared" si="181"/>
        <v>1</v>
      </c>
      <c r="AD1211" s="17" t="str">
        <f t="shared" si="182"/>
        <v/>
      </c>
      <c r="AE1211" s="17" t="str">
        <f t="shared" si="183"/>
        <v/>
      </c>
      <c r="AF1211" s="17" t="str">
        <f t="shared" si="184"/>
        <v/>
      </c>
      <c r="AG1211" s="17">
        <f t="shared" si="185"/>
        <v>1</v>
      </c>
      <c r="AH1211" s="17">
        <f t="shared" si="186"/>
        <v>1</v>
      </c>
      <c r="AI1211" s="17" t="str">
        <f t="shared" si="187"/>
        <v/>
      </c>
      <c r="AJ1211" s="17">
        <f t="shared" si="188"/>
        <v>1</v>
      </c>
      <c r="AK1211" s="17">
        <f t="shared" si="189"/>
        <v>5</v>
      </c>
    </row>
    <row r="1212" spans="1:37" s="17" customFormat="1" x14ac:dyDescent="0.25">
      <c r="A1212" s="13" t="s">
        <v>6950</v>
      </c>
      <c r="B1212" s="14">
        <v>1209</v>
      </c>
      <c r="C1212" s="15" t="s">
        <v>6951</v>
      </c>
      <c r="D1212" s="15" t="s">
        <v>6826</v>
      </c>
      <c r="E1212" s="16">
        <v>12545</v>
      </c>
      <c r="F1212" s="16">
        <v>0</v>
      </c>
      <c r="G1212" s="16">
        <v>13842</v>
      </c>
      <c r="H1212" s="15">
        <v>1</v>
      </c>
      <c r="I1212" s="15">
        <v>1</v>
      </c>
      <c r="J1212" s="15">
        <v>0</v>
      </c>
      <c r="K1212" s="19" t="s">
        <v>3227</v>
      </c>
      <c r="L1212" s="19">
        <v>0</v>
      </c>
      <c r="M1212" s="19" t="s">
        <v>3227</v>
      </c>
      <c r="N1212" s="19">
        <v>0</v>
      </c>
      <c r="O1212" s="19">
        <v>0</v>
      </c>
      <c r="P1212" s="19">
        <v>0</v>
      </c>
      <c r="Q1212" s="19">
        <v>0</v>
      </c>
      <c r="R1212" s="19">
        <v>0</v>
      </c>
      <c r="S1212" s="19">
        <v>0</v>
      </c>
      <c r="T1212" s="19">
        <v>0</v>
      </c>
      <c r="U1212" s="19" t="s">
        <v>6952</v>
      </c>
      <c r="V1212" s="19">
        <v>0</v>
      </c>
      <c r="W1212" s="19" t="s">
        <v>3227</v>
      </c>
      <c r="X1212" s="19">
        <v>0</v>
      </c>
      <c r="Y1212" s="19">
        <v>0</v>
      </c>
      <c r="Z1212" s="19">
        <v>0</v>
      </c>
      <c r="AA1212" s="33" t="s">
        <v>6861</v>
      </c>
      <c r="AB1212" s="17" t="str">
        <f t="shared" si="180"/>
        <v/>
      </c>
      <c r="AC1212" s="17" t="str">
        <f t="shared" si="181"/>
        <v/>
      </c>
      <c r="AD1212" s="17" t="str">
        <f t="shared" si="182"/>
        <v/>
      </c>
      <c r="AE1212" s="17" t="str">
        <f t="shared" si="183"/>
        <v/>
      </c>
      <c r="AF1212" s="17" t="str">
        <f t="shared" si="184"/>
        <v/>
      </c>
      <c r="AG1212" s="17" t="str">
        <f t="shared" si="185"/>
        <v/>
      </c>
      <c r="AH1212" s="17" t="str">
        <f t="shared" si="186"/>
        <v/>
      </c>
      <c r="AI1212" s="17" t="str">
        <f t="shared" si="187"/>
        <v/>
      </c>
      <c r="AJ1212" s="17" t="str">
        <f t="shared" si="188"/>
        <v/>
      </c>
      <c r="AK1212" s="17">
        <f t="shared" si="189"/>
        <v>0</v>
      </c>
    </row>
    <row r="1213" spans="1:37" s="17" customFormat="1" ht="24" x14ac:dyDescent="0.25">
      <c r="A1213" s="13" t="s">
        <v>6953</v>
      </c>
      <c r="B1213" s="18">
        <v>1210</v>
      </c>
      <c r="C1213" s="15" t="s">
        <v>6954</v>
      </c>
      <c r="D1213" s="15" t="s">
        <v>6826</v>
      </c>
      <c r="E1213" s="16">
        <v>6272</v>
      </c>
      <c r="F1213" s="16">
        <v>3441</v>
      </c>
      <c r="G1213" s="16">
        <v>6921</v>
      </c>
      <c r="H1213" s="15">
        <v>0.5</v>
      </c>
      <c r="I1213" s="15">
        <v>0.5</v>
      </c>
      <c r="J1213" s="15">
        <v>0</v>
      </c>
      <c r="K1213" s="19">
        <v>0</v>
      </c>
      <c r="L1213" s="19">
        <v>0</v>
      </c>
      <c r="M1213" s="19">
        <v>0</v>
      </c>
      <c r="N1213" s="19">
        <v>0</v>
      </c>
      <c r="O1213" s="19">
        <v>0</v>
      </c>
      <c r="P1213" s="19">
        <v>0</v>
      </c>
      <c r="Q1213" s="19">
        <v>0</v>
      </c>
      <c r="R1213" s="19">
        <v>0</v>
      </c>
      <c r="S1213" s="19">
        <v>0</v>
      </c>
      <c r="T1213" s="19">
        <v>0</v>
      </c>
      <c r="U1213" s="19">
        <v>0</v>
      </c>
      <c r="V1213" s="19">
        <v>1</v>
      </c>
      <c r="W1213" s="19" t="s">
        <v>6955</v>
      </c>
      <c r="X1213" s="19">
        <v>0</v>
      </c>
      <c r="Y1213" s="19">
        <v>0</v>
      </c>
      <c r="Z1213" s="19">
        <v>27</v>
      </c>
      <c r="AA1213" s="33">
        <v>0</v>
      </c>
      <c r="AB1213" s="17" t="str">
        <f t="shared" si="180"/>
        <v/>
      </c>
      <c r="AC1213" s="17" t="str">
        <f t="shared" si="181"/>
        <v/>
      </c>
      <c r="AD1213" s="17" t="str">
        <f t="shared" si="182"/>
        <v/>
      </c>
      <c r="AE1213" s="17" t="str">
        <f t="shared" si="183"/>
        <v/>
      </c>
      <c r="AF1213" s="17" t="str">
        <f t="shared" si="184"/>
        <v/>
      </c>
      <c r="AG1213" s="17" t="str">
        <f t="shared" si="185"/>
        <v/>
      </c>
      <c r="AH1213" s="17">
        <f t="shared" si="186"/>
        <v>1</v>
      </c>
      <c r="AI1213" s="17" t="str">
        <f t="shared" si="187"/>
        <v/>
      </c>
      <c r="AJ1213" s="17">
        <f t="shared" si="188"/>
        <v>1</v>
      </c>
      <c r="AK1213" s="17">
        <f t="shared" si="189"/>
        <v>2</v>
      </c>
    </row>
    <row r="1214" spans="1:37" s="17" customFormat="1" ht="24" x14ac:dyDescent="0.25">
      <c r="A1214" s="13" t="s">
        <v>6956</v>
      </c>
      <c r="B1214" s="14">
        <v>1211</v>
      </c>
      <c r="C1214" s="15" t="s">
        <v>6957</v>
      </c>
      <c r="D1214" s="15" t="s">
        <v>6958</v>
      </c>
      <c r="E1214" s="16">
        <v>12373</v>
      </c>
      <c r="F1214" s="16">
        <v>12373</v>
      </c>
      <c r="G1214" s="16">
        <v>13940</v>
      </c>
      <c r="H1214" s="15">
        <v>1</v>
      </c>
      <c r="I1214" s="15">
        <v>1</v>
      </c>
      <c r="J1214" s="15">
        <v>0</v>
      </c>
      <c r="K1214" s="19" t="s">
        <v>6959</v>
      </c>
      <c r="L1214" s="19">
        <v>0</v>
      </c>
      <c r="M1214" s="19" t="s">
        <v>6959</v>
      </c>
      <c r="N1214" s="19">
        <v>0</v>
      </c>
      <c r="O1214" s="19">
        <v>0</v>
      </c>
      <c r="P1214" s="19">
        <v>0</v>
      </c>
      <c r="Q1214" s="19">
        <v>0</v>
      </c>
      <c r="R1214" s="19">
        <v>0</v>
      </c>
      <c r="S1214" s="19">
        <v>0</v>
      </c>
      <c r="T1214" s="19">
        <v>4</v>
      </c>
      <c r="U1214" s="19" t="s">
        <v>6960</v>
      </c>
      <c r="V1214" s="19">
        <v>0</v>
      </c>
      <c r="W1214" s="19" t="s">
        <v>6959</v>
      </c>
      <c r="X1214" s="19">
        <v>0</v>
      </c>
      <c r="Y1214" s="19" t="s">
        <v>6959</v>
      </c>
      <c r="Z1214" s="19">
        <v>19</v>
      </c>
      <c r="AA1214" s="33" t="s">
        <v>6961</v>
      </c>
      <c r="AB1214" s="17" t="str">
        <f t="shared" si="180"/>
        <v/>
      </c>
      <c r="AC1214" s="17" t="str">
        <f t="shared" si="181"/>
        <v/>
      </c>
      <c r="AD1214" s="17" t="str">
        <f t="shared" si="182"/>
        <v/>
      </c>
      <c r="AE1214" s="17" t="str">
        <f t="shared" si="183"/>
        <v/>
      </c>
      <c r="AF1214" s="17" t="str">
        <f t="shared" si="184"/>
        <v/>
      </c>
      <c r="AG1214" s="17">
        <f t="shared" si="185"/>
        <v>1</v>
      </c>
      <c r="AH1214" s="17" t="str">
        <f t="shared" si="186"/>
        <v/>
      </c>
      <c r="AI1214" s="17" t="str">
        <f t="shared" si="187"/>
        <v/>
      </c>
      <c r="AJ1214" s="17">
        <f t="shared" si="188"/>
        <v>1</v>
      </c>
      <c r="AK1214" s="17">
        <f t="shared" si="189"/>
        <v>2</v>
      </c>
    </row>
    <row r="1215" spans="1:37" s="17" customFormat="1" ht="72" x14ac:dyDescent="0.25">
      <c r="A1215" s="13" t="s">
        <v>6962</v>
      </c>
      <c r="B1215" s="18">
        <v>1212</v>
      </c>
      <c r="C1215" s="15" t="s">
        <v>6963</v>
      </c>
      <c r="D1215" s="15" t="s">
        <v>6958</v>
      </c>
      <c r="E1215" s="16">
        <v>69493</v>
      </c>
      <c r="F1215" s="16">
        <v>69493</v>
      </c>
      <c r="G1215" s="16">
        <v>76670</v>
      </c>
      <c r="H1215" s="15">
        <v>5.5</v>
      </c>
      <c r="I1215" s="15">
        <v>5.5</v>
      </c>
      <c r="J1215" s="15">
        <v>3</v>
      </c>
      <c r="K1215" s="19" t="s">
        <v>6964</v>
      </c>
      <c r="L1215" s="19">
        <v>4</v>
      </c>
      <c r="M1215" s="19" t="s">
        <v>6965</v>
      </c>
      <c r="N1215" s="19">
        <v>0</v>
      </c>
      <c r="O1215" s="19">
        <v>0</v>
      </c>
      <c r="P1215" s="19">
        <v>0</v>
      </c>
      <c r="Q1215" s="19">
        <v>0</v>
      </c>
      <c r="R1215" s="19">
        <v>1</v>
      </c>
      <c r="S1215" s="19" t="s">
        <v>6966</v>
      </c>
      <c r="T1215" s="19">
        <v>15</v>
      </c>
      <c r="U1215" s="19" t="s">
        <v>6967</v>
      </c>
      <c r="V1215" s="19">
        <v>4</v>
      </c>
      <c r="W1215" s="19" t="s">
        <v>6968</v>
      </c>
      <c r="X1215" s="19">
        <v>0</v>
      </c>
      <c r="Y1215" s="19" t="s">
        <v>6969</v>
      </c>
      <c r="Z1215" s="19">
        <v>104</v>
      </c>
      <c r="AA1215" s="33" t="s">
        <v>6970</v>
      </c>
      <c r="AB1215" s="17">
        <f t="shared" si="180"/>
        <v>1</v>
      </c>
      <c r="AC1215" s="17">
        <f t="shared" si="181"/>
        <v>1</v>
      </c>
      <c r="AD1215" s="17" t="str">
        <f t="shared" si="182"/>
        <v/>
      </c>
      <c r="AE1215" s="17" t="str">
        <f t="shared" si="183"/>
        <v/>
      </c>
      <c r="AF1215" s="17">
        <f t="shared" si="184"/>
        <v>1</v>
      </c>
      <c r="AG1215" s="17">
        <f t="shared" si="185"/>
        <v>1</v>
      </c>
      <c r="AH1215" s="17">
        <f t="shared" si="186"/>
        <v>1</v>
      </c>
      <c r="AI1215" s="17" t="str">
        <f t="shared" si="187"/>
        <v/>
      </c>
      <c r="AJ1215" s="17">
        <f t="shared" si="188"/>
        <v>1</v>
      </c>
      <c r="AK1215" s="17">
        <f t="shared" si="189"/>
        <v>6</v>
      </c>
    </row>
    <row r="1216" spans="1:37" s="17" customFormat="1" ht="36" x14ac:dyDescent="0.25">
      <c r="A1216" s="13" t="s">
        <v>6971</v>
      </c>
      <c r="B1216" s="14">
        <v>1213</v>
      </c>
      <c r="C1216" s="15" t="s">
        <v>739</v>
      </c>
      <c r="D1216" s="15" t="s">
        <v>6958</v>
      </c>
      <c r="E1216" s="16">
        <v>6186</v>
      </c>
      <c r="F1216" s="16">
        <v>6186</v>
      </c>
      <c r="G1216" s="16">
        <v>6970</v>
      </c>
      <c r="H1216" s="15">
        <v>0.5</v>
      </c>
      <c r="I1216" s="15">
        <v>0.5</v>
      </c>
      <c r="J1216" s="15">
        <v>0</v>
      </c>
      <c r="K1216" s="19" t="s">
        <v>6959</v>
      </c>
      <c r="L1216" s="19">
        <v>0</v>
      </c>
      <c r="M1216" s="19" t="s">
        <v>6959</v>
      </c>
      <c r="N1216" s="19">
        <v>0</v>
      </c>
      <c r="O1216" s="19">
        <v>0</v>
      </c>
      <c r="P1216" s="19">
        <v>0</v>
      </c>
      <c r="Q1216" s="19">
        <v>0</v>
      </c>
      <c r="R1216" s="19">
        <v>2</v>
      </c>
      <c r="S1216" s="19" t="s">
        <v>6972</v>
      </c>
      <c r="T1216" s="19">
        <v>13</v>
      </c>
      <c r="U1216" s="19" t="s">
        <v>6973</v>
      </c>
      <c r="V1216" s="19">
        <v>1</v>
      </c>
      <c r="W1216" s="19" t="s">
        <v>6974</v>
      </c>
      <c r="X1216" s="19">
        <v>0</v>
      </c>
      <c r="Y1216" s="19" t="s">
        <v>6959</v>
      </c>
      <c r="Z1216" s="19">
        <v>0</v>
      </c>
      <c r="AA1216" s="33" t="s">
        <v>6975</v>
      </c>
      <c r="AB1216" s="17" t="str">
        <f t="shared" si="180"/>
        <v/>
      </c>
      <c r="AC1216" s="17" t="str">
        <f t="shared" si="181"/>
        <v/>
      </c>
      <c r="AD1216" s="17" t="str">
        <f t="shared" si="182"/>
        <v/>
      </c>
      <c r="AE1216" s="17" t="str">
        <f t="shared" si="183"/>
        <v/>
      </c>
      <c r="AF1216" s="17">
        <f t="shared" si="184"/>
        <v>1</v>
      </c>
      <c r="AG1216" s="17">
        <f t="shared" si="185"/>
        <v>1</v>
      </c>
      <c r="AH1216" s="17">
        <f t="shared" si="186"/>
        <v>1</v>
      </c>
      <c r="AI1216" s="17" t="str">
        <f t="shared" si="187"/>
        <v/>
      </c>
      <c r="AJ1216" s="17" t="str">
        <f t="shared" si="188"/>
        <v/>
      </c>
      <c r="AK1216" s="17">
        <f t="shared" si="189"/>
        <v>3</v>
      </c>
    </row>
    <row r="1217" spans="1:37" s="17" customFormat="1" ht="24" x14ac:dyDescent="0.25">
      <c r="A1217" s="13" t="s">
        <v>6976</v>
      </c>
      <c r="B1217" s="18">
        <v>1214</v>
      </c>
      <c r="C1217" s="15" t="s">
        <v>6977</v>
      </c>
      <c r="D1217" s="15" t="s">
        <v>6958</v>
      </c>
      <c r="E1217" s="16">
        <v>18561</v>
      </c>
      <c r="F1217" s="16">
        <v>18561</v>
      </c>
      <c r="G1217" s="16">
        <v>20910</v>
      </c>
      <c r="H1217" s="15">
        <v>1.5</v>
      </c>
      <c r="I1217" s="15">
        <v>1.5</v>
      </c>
      <c r="J1217" s="15">
        <v>1</v>
      </c>
      <c r="K1217" s="19" t="s">
        <v>6978</v>
      </c>
      <c r="L1217" s="19">
        <v>0</v>
      </c>
      <c r="M1217" s="19" t="s">
        <v>6959</v>
      </c>
      <c r="N1217" s="19">
        <v>0</v>
      </c>
      <c r="O1217" s="19">
        <v>0</v>
      </c>
      <c r="P1217" s="19">
        <v>0</v>
      </c>
      <c r="Q1217" s="19">
        <v>0</v>
      </c>
      <c r="R1217" s="19">
        <v>0</v>
      </c>
      <c r="S1217" s="19">
        <v>0</v>
      </c>
      <c r="T1217" s="19">
        <v>9</v>
      </c>
      <c r="U1217" s="19" t="s">
        <v>6979</v>
      </c>
      <c r="V1217" s="19">
        <v>2</v>
      </c>
      <c r="W1217" s="19" t="s">
        <v>6980</v>
      </c>
      <c r="X1217" s="19">
        <v>0</v>
      </c>
      <c r="Y1217" s="19" t="s">
        <v>6959</v>
      </c>
      <c r="Z1217" s="19">
        <v>96</v>
      </c>
      <c r="AA1217" s="33" t="s">
        <v>6981</v>
      </c>
      <c r="AB1217" s="17">
        <f t="shared" si="180"/>
        <v>1</v>
      </c>
      <c r="AC1217" s="17" t="str">
        <f t="shared" si="181"/>
        <v/>
      </c>
      <c r="AD1217" s="17" t="str">
        <f t="shared" si="182"/>
        <v/>
      </c>
      <c r="AE1217" s="17" t="str">
        <f t="shared" si="183"/>
        <v/>
      </c>
      <c r="AF1217" s="17" t="str">
        <f t="shared" si="184"/>
        <v/>
      </c>
      <c r="AG1217" s="17">
        <f t="shared" si="185"/>
        <v>1</v>
      </c>
      <c r="AH1217" s="17">
        <f t="shared" si="186"/>
        <v>1</v>
      </c>
      <c r="AI1217" s="17" t="str">
        <f t="shared" si="187"/>
        <v/>
      </c>
      <c r="AJ1217" s="17">
        <f t="shared" si="188"/>
        <v>1</v>
      </c>
      <c r="AK1217" s="17">
        <f t="shared" si="189"/>
        <v>4</v>
      </c>
    </row>
    <row r="1218" spans="1:37" s="17" customFormat="1" ht="36" x14ac:dyDescent="0.25">
      <c r="A1218" s="13" t="s">
        <v>6982</v>
      </c>
      <c r="B1218" s="14">
        <v>1215</v>
      </c>
      <c r="C1218" s="15" t="s">
        <v>6983</v>
      </c>
      <c r="D1218" s="15" t="s">
        <v>6958</v>
      </c>
      <c r="E1218" s="16">
        <v>12373</v>
      </c>
      <c r="F1218" s="16">
        <v>12373</v>
      </c>
      <c r="G1218" s="16">
        <v>13940</v>
      </c>
      <c r="H1218" s="15">
        <v>1</v>
      </c>
      <c r="I1218" s="15">
        <v>1</v>
      </c>
      <c r="J1218" s="15">
        <v>0</v>
      </c>
      <c r="K1218" s="19" t="s">
        <v>6959</v>
      </c>
      <c r="L1218" s="19">
        <v>0</v>
      </c>
      <c r="M1218" s="19" t="s">
        <v>6959</v>
      </c>
      <c r="N1218" s="19">
        <v>0</v>
      </c>
      <c r="O1218" s="19">
        <v>0</v>
      </c>
      <c r="P1218" s="19">
        <v>0</v>
      </c>
      <c r="Q1218" s="19">
        <v>0</v>
      </c>
      <c r="R1218" s="19">
        <v>4</v>
      </c>
      <c r="S1218" s="19" t="s">
        <v>6984</v>
      </c>
      <c r="T1218" s="19">
        <v>16</v>
      </c>
      <c r="U1218" s="19" t="s">
        <v>6985</v>
      </c>
      <c r="V1218" s="19">
        <v>0</v>
      </c>
      <c r="W1218" s="19" t="s">
        <v>6959</v>
      </c>
      <c r="X1218" s="19">
        <v>0</v>
      </c>
      <c r="Y1218" s="19" t="s">
        <v>6959</v>
      </c>
      <c r="Z1218" s="19">
        <v>10</v>
      </c>
      <c r="AA1218" s="33" t="s">
        <v>6981</v>
      </c>
      <c r="AB1218" s="17" t="str">
        <f t="shared" si="180"/>
        <v/>
      </c>
      <c r="AC1218" s="17" t="str">
        <f t="shared" si="181"/>
        <v/>
      </c>
      <c r="AD1218" s="17" t="str">
        <f t="shared" si="182"/>
        <v/>
      </c>
      <c r="AE1218" s="17" t="str">
        <f t="shared" si="183"/>
        <v/>
      </c>
      <c r="AF1218" s="17">
        <f t="shared" si="184"/>
        <v>1</v>
      </c>
      <c r="AG1218" s="17">
        <f t="shared" si="185"/>
        <v>1</v>
      </c>
      <c r="AH1218" s="17" t="str">
        <f t="shared" si="186"/>
        <v/>
      </c>
      <c r="AI1218" s="17" t="str">
        <f t="shared" si="187"/>
        <v/>
      </c>
      <c r="AJ1218" s="17">
        <f t="shared" si="188"/>
        <v>1</v>
      </c>
      <c r="AK1218" s="17">
        <f t="shared" si="189"/>
        <v>3</v>
      </c>
    </row>
    <row r="1219" spans="1:37" s="17" customFormat="1" ht="24" x14ac:dyDescent="0.25">
      <c r="A1219" s="13" t="s">
        <v>6986</v>
      </c>
      <c r="B1219" s="18">
        <v>1216</v>
      </c>
      <c r="C1219" s="15" t="s">
        <v>6987</v>
      </c>
      <c r="D1219" s="15" t="s">
        <v>6958</v>
      </c>
      <c r="E1219" s="16">
        <v>12373</v>
      </c>
      <c r="F1219" s="16">
        <v>12373</v>
      </c>
      <c r="G1219" s="16">
        <v>13940</v>
      </c>
      <c r="H1219" s="15">
        <v>1</v>
      </c>
      <c r="I1219" s="15">
        <v>1</v>
      </c>
      <c r="J1219" s="15">
        <v>0</v>
      </c>
      <c r="K1219" s="19" t="s">
        <v>6959</v>
      </c>
      <c r="L1219" s="19">
        <v>0</v>
      </c>
      <c r="M1219" s="19" t="s">
        <v>6959</v>
      </c>
      <c r="N1219" s="19">
        <v>0</v>
      </c>
      <c r="O1219" s="19">
        <v>0</v>
      </c>
      <c r="P1219" s="19">
        <v>1</v>
      </c>
      <c r="Q1219" s="19" t="s">
        <v>6988</v>
      </c>
      <c r="R1219" s="19">
        <v>0</v>
      </c>
      <c r="S1219" s="19">
        <v>0</v>
      </c>
      <c r="T1219" s="19">
        <v>10</v>
      </c>
      <c r="U1219" s="19" t="s">
        <v>6989</v>
      </c>
      <c r="V1219" s="19">
        <v>0</v>
      </c>
      <c r="W1219" s="19" t="s">
        <v>6959</v>
      </c>
      <c r="X1219" s="19">
        <v>0</v>
      </c>
      <c r="Y1219" s="19" t="s">
        <v>6959</v>
      </c>
      <c r="Z1219" s="19">
        <v>152</v>
      </c>
      <c r="AA1219" s="33" t="s">
        <v>6990</v>
      </c>
      <c r="AB1219" s="17" t="str">
        <f t="shared" si="180"/>
        <v/>
      </c>
      <c r="AC1219" s="17" t="str">
        <f t="shared" si="181"/>
        <v/>
      </c>
      <c r="AD1219" s="17" t="str">
        <f t="shared" si="182"/>
        <v/>
      </c>
      <c r="AE1219" s="17">
        <f t="shared" si="183"/>
        <v>1</v>
      </c>
      <c r="AF1219" s="17" t="str">
        <f t="shared" si="184"/>
        <v/>
      </c>
      <c r="AG1219" s="17">
        <f t="shared" si="185"/>
        <v>1</v>
      </c>
      <c r="AH1219" s="17" t="str">
        <f t="shared" si="186"/>
        <v/>
      </c>
      <c r="AI1219" s="17" t="str">
        <f t="shared" si="187"/>
        <v/>
      </c>
      <c r="AJ1219" s="17">
        <f t="shared" si="188"/>
        <v>1</v>
      </c>
      <c r="AK1219" s="17">
        <f t="shared" si="189"/>
        <v>3</v>
      </c>
    </row>
    <row r="1220" spans="1:37" s="17" customFormat="1" ht="36" x14ac:dyDescent="0.25">
      <c r="A1220" s="13" t="s">
        <v>6991</v>
      </c>
      <c r="B1220" s="14">
        <v>1217</v>
      </c>
      <c r="C1220" s="15" t="s">
        <v>6992</v>
      </c>
      <c r="D1220" s="15" t="s">
        <v>6958</v>
      </c>
      <c r="E1220" s="16">
        <v>30934</v>
      </c>
      <c r="F1220" s="16">
        <v>30934</v>
      </c>
      <c r="G1220" s="16">
        <v>34850</v>
      </c>
      <c r="H1220" s="15">
        <v>2.5</v>
      </c>
      <c r="I1220" s="15">
        <v>2.5</v>
      </c>
      <c r="J1220" s="15">
        <v>1</v>
      </c>
      <c r="K1220" s="19" t="s">
        <v>6993</v>
      </c>
      <c r="L1220" s="19">
        <v>2</v>
      </c>
      <c r="M1220" s="19" t="s">
        <v>6994</v>
      </c>
      <c r="N1220" s="19">
        <v>0</v>
      </c>
      <c r="O1220" s="19">
        <v>0</v>
      </c>
      <c r="P1220" s="19">
        <v>1</v>
      </c>
      <c r="Q1220" s="19" t="s">
        <v>6995</v>
      </c>
      <c r="R1220" s="19">
        <v>1</v>
      </c>
      <c r="S1220" s="19" t="s">
        <v>6996</v>
      </c>
      <c r="T1220" s="19">
        <v>20</v>
      </c>
      <c r="U1220" s="19" t="s">
        <v>6997</v>
      </c>
      <c r="V1220" s="19">
        <v>1</v>
      </c>
      <c r="W1220" s="19" t="s">
        <v>6998</v>
      </c>
      <c r="X1220" s="19">
        <v>0</v>
      </c>
      <c r="Y1220" s="19" t="s">
        <v>6959</v>
      </c>
      <c r="Z1220" s="19">
        <v>80</v>
      </c>
      <c r="AA1220" s="33" t="s">
        <v>6999</v>
      </c>
      <c r="AB1220" s="17">
        <f t="shared" si="180"/>
        <v>1</v>
      </c>
      <c r="AC1220" s="17">
        <f t="shared" si="181"/>
        <v>1</v>
      </c>
      <c r="AD1220" s="17" t="str">
        <f t="shared" si="182"/>
        <v/>
      </c>
      <c r="AE1220" s="17">
        <f t="shared" si="183"/>
        <v>1</v>
      </c>
      <c r="AF1220" s="17">
        <f t="shared" si="184"/>
        <v>1</v>
      </c>
      <c r="AG1220" s="17">
        <f t="shared" si="185"/>
        <v>1</v>
      </c>
      <c r="AH1220" s="17">
        <f t="shared" si="186"/>
        <v>1</v>
      </c>
      <c r="AI1220" s="17" t="str">
        <f t="shared" si="187"/>
        <v/>
      </c>
      <c r="AJ1220" s="17">
        <f t="shared" si="188"/>
        <v>1</v>
      </c>
      <c r="AK1220" s="17">
        <f t="shared" si="189"/>
        <v>7</v>
      </c>
    </row>
    <row r="1221" spans="1:37" s="17" customFormat="1" ht="24" x14ac:dyDescent="0.25">
      <c r="A1221" s="13" t="s">
        <v>7000</v>
      </c>
      <c r="B1221" s="18">
        <v>1218</v>
      </c>
      <c r="C1221" s="15" t="s">
        <v>866</v>
      </c>
      <c r="D1221" s="15" t="s">
        <v>6958</v>
      </c>
      <c r="E1221" s="16">
        <v>12373</v>
      </c>
      <c r="F1221" s="16">
        <v>12373</v>
      </c>
      <c r="G1221" s="16">
        <v>13940</v>
      </c>
      <c r="H1221" s="15">
        <v>1</v>
      </c>
      <c r="I1221" s="15">
        <v>1</v>
      </c>
      <c r="J1221" s="15">
        <v>0</v>
      </c>
      <c r="K1221" s="19" t="s">
        <v>6959</v>
      </c>
      <c r="L1221" s="19">
        <v>0</v>
      </c>
      <c r="M1221" s="19" t="s">
        <v>6959</v>
      </c>
      <c r="N1221" s="19">
        <v>0</v>
      </c>
      <c r="O1221" s="19">
        <v>0</v>
      </c>
      <c r="P1221" s="19">
        <v>0</v>
      </c>
      <c r="Q1221" s="19">
        <v>0</v>
      </c>
      <c r="R1221" s="19">
        <v>0</v>
      </c>
      <c r="S1221" s="19">
        <v>0</v>
      </c>
      <c r="T1221" s="19">
        <v>11</v>
      </c>
      <c r="U1221" s="19" t="s">
        <v>7001</v>
      </c>
      <c r="V1221" s="19">
        <v>0</v>
      </c>
      <c r="W1221" s="19" t="s">
        <v>6959</v>
      </c>
      <c r="X1221" s="19">
        <v>0</v>
      </c>
      <c r="Y1221" s="19" t="s">
        <v>6959</v>
      </c>
      <c r="Z1221" s="19">
        <v>10</v>
      </c>
      <c r="AA1221" s="33" t="s">
        <v>7002</v>
      </c>
      <c r="AB1221" s="17" t="str">
        <f t="shared" ref="AB1221:AB1284" si="190">IF(J1221&gt;0,1,"")</f>
        <v/>
      </c>
      <c r="AC1221" s="17" t="str">
        <f t="shared" ref="AC1221:AC1284" si="191">IF(L1221&gt;0,1,"")</f>
        <v/>
      </c>
      <c r="AD1221" s="17" t="str">
        <f t="shared" ref="AD1221:AD1284" si="192">IF(N1221&gt;0,1,"")</f>
        <v/>
      </c>
      <c r="AE1221" s="17" t="str">
        <f t="shared" ref="AE1221:AE1284" si="193">IF(P1221&gt;0,1,"")</f>
        <v/>
      </c>
      <c r="AF1221" s="17" t="str">
        <f t="shared" ref="AF1221:AF1284" si="194">IF(R1221&gt;0,1,"")</f>
        <v/>
      </c>
      <c r="AG1221" s="17">
        <f t="shared" ref="AG1221:AG1284" si="195">IF(T1221&gt;0,1,"")</f>
        <v>1</v>
      </c>
      <c r="AH1221" s="17" t="str">
        <f t="shared" ref="AH1221:AH1284" si="196">IF(V1221&gt;0,1,"")</f>
        <v/>
      </c>
      <c r="AI1221" s="17" t="str">
        <f t="shared" ref="AI1221:AI1284" si="197">IF(X1221&gt;0,1,"")</f>
        <v/>
      </c>
      <c r="AJ1221" s="17">
        <f t="shared" ref="AJ1221:AJ1284" si="198">IF(Z1221&gt;0,1,"")</f>
        <v>1</v>
      </c>
      <c r="AK1221" s="17">
        <f t="shared" ref="AK1221:AK1284" si="199">SUM(AB1221:AJ1221)</f>
        <v>2</v>
      </c>
    </row>
    <row r="1222" spans="1:37" s="17" customFormat="1" ht="24" x14ac:dyDescent="0.25">
      <c r="A1222" s="13" t="s">
        <v>7003</v>
      </c>
      <c r="B1222" s="14">
        <v>1219</v>
      </c>
      <c r="C1222" s="15" t="s">
        <v>7004</v>
      </c>
      <c r="D1222" s="15" t="s">
        <v>6958</v>
      </c>
      <c r="E1222" s="16">
        <v>10937</v>
      </c>
      <c r="F1222" s="16">
        <v>10937</v>
      </c>
      <c r="G1222" s="16">
        <v>13940</v>
      </c>
      <c r="H1222" s="15">
        <v>1</v>
      </c>
      <c r="I1222" s="15">
        <v>1</v>
      </c>
      <c r="J1222" s="15">
        <v>0</v>
      </c>
      <c r="K1222" s="19" t="s">
        <v>6959</v>
      </c>
      <c r="L1222" s="19">
        <v>0</v>
      </c>
      <c r="M1222" s="19" t="s">
        <v>6959</v>
      </c>
      <c r="N1222" s="19">
        <v>0</v>
      </c>
      <c r="O1222" s="19">
        <v>0</v>
      </c>
      <c r="P1222" s="19">
        <v>0</v>
      </c>
      <c r="Q1222" s="19">
        <v>0</v>
      </c>
      <c r="R1222" s="19">
        <v>0</v>
      </c>
      <c r="S1222" s="19">
        <v>0</v>
      </c>
      <c r="T1222" s="19">
        <v>9</v>
      </c>
      <c r="U1222" s="19" t="s">
        <v>7005</v>
      </c>
      <c r="V1222" s="19">
        <v>1</v>
      </c>
      <c r="W1222" s="19" t="s">
        <v>7006</v>
      </c>
      <c r="X1222" s="19">
        <v>1</v>
      </c>
      <c r="Y1222" s="19" t="s">
        <v>7007</v>
      </c>
      <c r="Z1222" s="19">
        <v>35</v>
      </c>
      <c r="AA1222" s="33" t="s">
        <v>7008</v>
      </c>
      <c r="AB1222" s="17" t="str">
        <f t="shared" si="190"/>
        <v/>
      </c>
      <c r="AC1222" s="17" t="str">
        <f t="shared" si="191"/>
        <v/>
      </c>
      <c r="AD1222" s="17" t="str">
        <f t="shared" si="192"/>
        <v/>
      </c>
      <c r="AE1222" s="17" t="str">
        <f t="shared" si="193"/>
        <v/>
      </c>
      <c r="AF1222" s="17" t="str">
        <f t="shared" si="194"/>
        <v/>
      </c>
      <c r="AG1222" s="17">
        <f t="shared" si="195"/>
        <v>1</v>
      </c>
      <c r="AH1222" s="17">
        <f t="shared" si="196"/>
        <v>1</v>
      </c>
      <c r="AI1222" s="17">
        <f t="shared" si="197"/>
        <v>1</v>
      </c>
      <c r="AJ1222" s="17">
        <f t="shared" si="198"/>
        <v>1</v>
      </c>
      <c r="AK1222" s="17">
        <f t="shared" si="199"/>
        <v>4</v>
      </c>
    </row>
    <row r="1223" spans="1:37" s="17" customFormat="1" ht="180" x14ac:dyDescent="0.25">
      <c r="A1223" s="13" t="s">
        <v>7009</v>
      </c>
      <c r="B1223" s="18">
        <v>1220</v>
      </c>
      <c r="C1223" s="15" t="s">
        <v>7010</v>
      </c>
      <c r="D1223" s="15" t="s">
        <v>7011</v>
      </c>
      <c r="E1223" s="16">
        <v>86614</v>
      </c>
      <c r="F1223" s="16">
        <v>0</v>
      </c>
      <c r="G1223" s="16">
        <v>97580</v>
      </c>
      <c r="H1223" s="15">
        <v>7</v>
      </c>
      <c r="I1223" s="15">
        <v>7</v>
      </c>
      <c r="J1223" s="15">
        <v>2</v>
      </c>
      <c r="K1223" s="19" t="s">
        <v>7012</v>
      </c>
      <c r="L1223" s="19">
        <v>1</v>
      </c>
      <c r="M1223" s="19" t="s">
        <v>7013</v>
      </c>
      <c r="N1223" s="19">
        <v>0</v>
      </c>
      <c r="O1223" s="19">
        <v>0</v>
      </c>
      <c r="P1223" s="19">
        <v>0</v>
      </c>
      <c r="Q1223" s="19">
        <v>0</v>
      </c>
      <c r="R1223" s="19">
        <v>4</v>
      </c>
      <c r="S1223" s="19" t="s">
        <v>7014</v>
      </c>
      <c r="T1223" s="19">
        <v>10</v>
      </c>
      <c r="U1223" s="19" t="s">
        <v>7015</v>
      </c>
      <c r="V1223" s="19">
        <v>11</v>
      </c>
      <c r="W1223" s="19" t="s">
        <v>7016</v>
      </c>
      <c r="X1223" s="19">
        <v>0</v>
      </c>
      <c r="Y1223" s="19">
        <v>0</v>
      </c>
      <c r="Z1223" s="19">
        <v>396</v>
      </c>
      <c r="AA1223" s="33" t="s">
        <v>7017</v>
      </c>
      <c r="AB1223" s="17">
        <f t="shared" si="190"/>
        <v>1</v>
      </c>
      <c r="AC1223" s="17">
        <f t="shared" si="191"/>
        <v>1</v>
      </c>
      <c r="AD1223" s="17" t="str">
        <f t="shared" si="192"/>
        <v/>
      </c>
      <c r="AE1223" s="17" t="str">
        <f t="shared" si="193"/>
        <v/>
      </c>
      <c r="AF1223" s="17">
        <f t="shared" si="194"/>
        <v>1</v>
      </c>
      <c r="AG1223" s="17">
        <f t="shared" si="195"/>
        <v>1</v>
      </c>
      <c r="AH1223" s="17">
        <f t="shared" si="196"/>
        <v>1</v>
      </c>
      <c r="AI1223" s="17" t="str">
        <f t="shared" si="197"/>
        <v/>
      </c>
      <c r="AJ1223" s="17">
        <f t="shared" si="198"/>
        <v>1</v>
      </c>
      <c r="AK1223" s="17">
        <f t="shared" si="199"/>
        <v>6</v>
      </c>
    </row>
    <row r="1224" spans="1:37" s="17" customFormat="1" ht="120" x14ac:dyDescent="0.25">
      <c r="A1224" s="13" t="s">
        <v>7018</v>
      </c>
      <c r="B1224" s="14">
        <v>1221</v>
      </c>
      <c r="C1224" s="15" t="s">
        <v>7019</v>
      </c>
      <c r="D1224" s="15" t="s">
        <v>7011</v>
      </c>
      <c r="E1224" s="16">
        <v>12374</v>
      </c>
      <c r="F1224" s="16">
        <v>12374</v>
      </c>
      <c r="G1224" s="16">
        <v>13940</v>
      </c>
      <c r="H1224" s="15">
        <v>1</v>
      </c>
      <c r="I1224" s="15">
        <v>1</v>
      </c>
      <c r="J1224" s="15">
        <v>0</v>
      </c>
      <c r="K1224" s="19">
        <v>0</v>
      </c>
      <c r="L1224" s="19">
        <v>0</v>
      </c>
      <c r="M1224" s="19">
        <v>0</v>
      </c>
      <c r="N1224" s="19">
        <v>0</v>
      </c>
      <c r="O1224" s="19">
        <v>0</v>
      </c>
      <c r="P1224" s="19">
        <v>1</v>
      </c>
      <c r="Q1224" s="19" t="s">
        <v>7020</v>
      </c>
      <c r="R1224" s="19">
        <v>1</v>
      </c>
      <c r="S1224" s="19" t="s">
        <v>1649</v>
      </c>
      <c r="T1224" s="19">
        <v>15</v>
      </c>
      <c r="U1224" s="19" t="s">
        <v>7021</v>
      </c>
      <c r="V1224" s="19">
        <v>1</v>
      </c>
      <c r="W1224" s="19" t="s">
        <v>7022</v>
      </c>
      <c r="X1224" s="19">
        <v>0</v>
      </c>
      <c r="Y1224" s="19">
        <v>0</v>
      </c>
      <c r="Z1224" s="19">
        <v>59</v>
      </c>
      <c r="AA1224" s="33" t="s">
        <v>7023</v>
      </c>
      <c r="AB1224" s="17" t="str">
        <f t="shared" si="190"/>
        <v/>
      </c>
      <c r="AC1224" s="17" t="str">
        <f t="shared" si="191"/>
        <v/>
      </c>
      <c r="AD1224" s="17" t="str">
        <f t="shared" si="192"/>
        <v/>
      </c>
      <c r="AE1224" s="17">
        <f t="shared" si="193"/>
        <v>1</v>
      </c>
      <c r="AF1224" s="17">
        <f t="shared" si="194"/>
        <v>1</v>
      </c>
      <c r="AG1224" s="17">
        <f t="shared" si="195"/>
        <v>1</v>
      </c>
      <c r="AH1224" s="17">
        <f t="shared" si="196"/>
        <v>1</v>
      </c>
      <c r="AI1224" s="17" t="str">
        <f t="shared" si="197"/>
        <v/>
      </c>
      <c r="AJ1224" s="17">
        <f t="shared" si="198"/>
        <v>1</v>
      </c>
      <c r="AK1224" s="17">
        <f t="shared" si="199"/>
        <v>5</v>
      </c>
    </row>
    <row r="1225" spans="1:37" s="17" customFormat="1" ht="84" x14ac:dyDescent="0.25">
      <c r="A1225" s="13" t="s">
        <v>7024</v>
      </c>
      <c r="B1225" s="18">
        <v>1222</v>
      </c>
      <c r="C1225" s="15" t="s">
        <v>1512</v>
      </c>
      <c r="D1225" s="15" t="s">
        <v>7011</v>
      </c>
      <c r="E1225" s="16">
        <v>12374</v>
      </c>
      <c r="F1225" s="16">
        <v>11806</v>
      </c>
      <c r="G1225" s="16">
        <v>13940</v>
      </c>
      <c r="H1225" s="15">
        <v>1</v>
      </c>
      <c r="I1225" s="15">
        <v>1</v>
      </c>
      <c r="J1225" s="15">
        <v>0</v>
      </c>
      <c r="K1225" s="19">
        <v>0</v>
      </c>
      <c r="L1225" s="19">
        <v>0</v>
      </c>
      <c r="M1225" s="19">
        <v>0</v>
      </c>
      <c r="N1225" s="19">
        <v>0</v>
      </c>
      <c r="O1225" s="19">
        <v>0</v>
      </c>
      <c r="P1225" s="19">
        <v>0</v>
      </c>
      <c r="Q1225" s="19">
        <v>0</v>
      </c>
      <c r="R1225" s="19">
        <v>0</v>
      </c>
      <c r="S1225" s="19">
        <v>0</v>
      </c>
      <c r="T1225" s="19">
        <v>9</v>
      </c>
      <c r="U1225" s="19" t="s">
        <v>7025</v>
      </c>
      <c r="V1225" s="19">
        <v>0</v>
      </c>
      <c r="W1225" s="19">
        <v>0</v>
      </c>
      <c r="X1225" s="19">
        <v>0</v>
      </c>
      <c r="Y1225" s="19">
        <v>0</v>
      </c>
      <c r="Z1225" s="19">
        <v>57</v>
      </c>
      <c r="AA1225" s="33" t="s">
        <v>7026</v>
      </c>
      <c r="AB1225" s="17" t="str">
        <f t="shared" si="190"/>
        <v/>
      </c>
      <c r="AC1225" s="17" t="str">
        <f t="shared" si="191"/>
        <v/>
      </c>
      <c r="AD1225" s="17" t="str">
        <f t="shared" si="192"/>
        <v/>
      </c>
      <c r="AE1225" s="17" t="str">
        <f t="shared" si="193"/>
        <v/>
      </c>
      <c r="AF1225" s="17" t="str">
        <f t="shared" si="194"/>
        <v/>
      </c>
      <c r="AG1225" s="17">
        <f t="shared" si="195"/>
        <v>1</v>
      </c>
      <c r="AH1225" s="17" t="str">
        <f t="shared" si="196"/>
        <v/>
      </c>
      <c r="AI1225" s="17" t="str">
        <f t="shared" si="197"/>
        <v/>
      </c>
      <c r="AJ1225" s="17">
        <f t="shared" si="198"/>
        <v>1</v>
      </c>
      <c r="AK1225" s="17">
        <f t="shared" si="199"/>
        <v>2</v>
      </c>
    </row>
    <row r="1226" spans="1:37" s="17" customFormat="1" ht="108" x14ac:dyDescent="0.25">
      <c r="A1226" s="13" t="s">
        <v>7027</v>
      </c>
      <c r="B1226" s="14">
        <v>1223</v>
      </c>
      <c r="C1226" s="15" t="s">
        <v>7028</v>
      </c>
      <c r="D1226" s="15" t="s">
        <v>7011</v>
      </c>
      <c r="E1226" s="16">
        <v>12374</v>
      </c>
      <c r="F1226" s="16">
        <v>12356</v>
      </c>
      <c r="G1226" s="16">
        <v>13940</v>
      </c>
      <c r="H1226" s="15">
        <v>1</v>
      </c>
      <c r="I1226" s="15">
        <v>1</v>
      </c>
      <c r="J1226" s="15">
        <v>0</v>
      </c>
      <c r="K1226" s="19">
        <v>0</v>
      </c>
      <c r="L1226" s="19">
        <v>0</v>
      </c>
      <c r="M1226" s="19">
        <v>0</v>
      </c>
      <c r="N1226" s="19">
        <v>0</v>
      </c>
      <c r="O1226" s="19">
        <v>0</v>
      </c>
      <c r="P1226" s="19">
        <v>1</v>
      </c>
      <c r="Q1226" s="19" t="s">
        <v>3982</v>
      </c>
      <c r="R1226" s="19">
        <v>0</v>
      </c>
      <c r="S1226" s="19">
        <v>0</v>
      </c>
      <c r="T1226" s="19">
        <v>9</v>
      </c>
      <c r="U1226" s="19" t="s">
        <v>7029</v>
      </c>
      <c r="V1226" s="19">
        <v>1</v>
      </c>
      <c r="W1226" s="19" t="s">
        <v>7030</v>
      </c>
      <c r="X1226" s="19">
        <v>0</v>
      </c>
      <c r="Y1226" s="19">
        <v>0</v>
      </c>
      <c r="Z1226" s="19">
        <v>20</v>
      </c>
      <c r="AA1226" s="33" t="s">
        <v>7031</v>
      </c>
      <c r="AB1226" s="17" t="str">
        <f t="shared" si="190"/>
        <v/>
      </c>
      <c r="AC1226" s="17" t="str">
        <f t="shared" si="191"/>
        <v/>
      </c>
      <c r="AD1226" s="17" t="str">
        <f t="shared" si="192"/>
        <v/>
      </c>
      <c r="AE1226" s="17">
        <f t="shared" si="193"/>
        <v>1</v>
      </c>
      <c r="AF1226" s="17" t="str">
        <f t="shared" si="194"/>
        <v/>
      </c>
      <c r="AG1226" s="17">
        <f t="shared" si="195"/>
        <v>1</v>
      </c>
      <c r="AH1226" s="17">
        <f t="shared" si="196"/>
        <v>1</v>
      </c>
      <c r="AI1226" s="17" t="str">
        <f t="shared" si="197"/>
        <v/>
      </c>
      <c r="AJ1226" s="17">
        <f t="shared" si="198"/>
        <v>1</v>
      </c>
      <c r="AK1226" s="17">
        <f t="shared" si="199"/>
        <v>4</v>
      </c>
    </row>
    <row r="1227" spans="1:37" s="17" customFormat="1" ht="180" x14ac:dyDescent="0.25">
      <c r="A1227" s="13" t="s">
        <v>7032</v>
      </c>
      <c r="B1227" s="18">
        <v>1224</v>
      </c>
      <c r="C1227" s="15" t="s">
        <v>7033</v>
      </c>
      <c r="D1227" s="15" t="s">
        <v>7011</v>
      </c>
      <c r="E1227" s="16">
        <v>24746</v>
      </c>
      <c r="F1227" s="16">
        <v>24746</v>
      </c>
      <c r="G1227" s="16">
        <v>27880</v>
      </c>
      <c r="H1227" s="15">
        <v>2</v>
      </c>
      <c r="I1227" s="15">
        <v>2</v>
      </c>
      <c r="J1227" s="15">
        <v>0</v>
      </c>
      <c r="K1227" s="19">
        <v>0</v>
      </c>
      <c r="L1227" s="19">
        <v>1</v>
      </c>
      <c r="M1227" s="19" t="s">
        <v>7034</v>
      </c>
      <c r="N1227" s="19">
        <v>0</v>
      </c>
      <c r="O1227" s="19">
        <v>0</v>
      </c>
      <c r="P1227" s="19">
        <v>0</v>
      </c>
      <c r="Q1227" s="19">
        <v>0</v>
      </c>
      <c r="R1227" s="19">
        <v>2</v>
      </c>
      <c r="S1227" s="19" t="s">
        <v>7035</v>
      </c>
      <c r="T1227" s="19">
        <v>3</v>
      </c>
      <c r="U1227" s="19" t="s">
        <v>7036</v>
      </c>
      <c r="V1227" s="19">
        <v>12</v>
      </c>
      <c r="W1227" s="19" t="s">
        <v>7037</v>
      </c>
      <c r="X1227" s="19">
        <v>0</v>
      </c>
      <c r="Y1227" s="19">
        <v>0</v>
      </c>
      <c r="Z1227" s="19">
        <v>552</v>
      </c>
      <c r="AA1227" s="33" t="s">
        <v>7038</v>
      </c>
      <c r="AB1227" s="17" t="str">
        <f t="shared" si="190"/>
        <v/>
      </c>
      <c r="AC1227" s="17">
        <f t="shared" si="191"/>
        <v>1</v>
      </c>
      <c r="AD1227" s="17" t="str">
        <f t="shared" si="192"/>
        <v/>
      </c>
      <c r="AE1227" s="17" t="str">
        <f t="shared" si="193"/>
        <v/>
      </c>
      <c r="AF1227" s="17">
        <f t="shared" si="194"/>
        <v>1</v>
      </c>
      <c r="AG1227" s="17">
        <f t="shared" si="195"/>
        <v>1</v>
      </c>
      <c r="AH1227" s="17">
        <f t="shared" si="196"/>
        <v>1</v>
      </c>
      <c r="AI1227" s="17" t="str">
        <f t="shared" si="197"/>
        <v/>
      </c>
      <c r="AJ1227" s="17">
        <f t="shared" si="198"/>
        <v>1</v>
      </c>
      <c r="AK1227" s="17">
        <f t="shared" si="199"/>
        <v>5</v>
      </c>
    </row>
    <row r="1228" spans="1:37" s="17" customFormat="1" ht="36" x14ac:dyDescent="0.25">
      <c r="A1228" s="13" t="s">
        <v>7039</v>
      </c>
      <c r="B1228" s="14">
        <v>1225</v>
      </c>
      <c r="C1228" s="15" t="s">
        <v>1575</v>
      </c>
      <c r="D1228" s="15" t="s">
        <v>7011</v>
      </c>
      <c r="E1228" s="16">
        <v>12374</v>
      </c>
      <c r="F1228" s="16">
        <v>12374</v>
      </c>
      <c r="G1228" s="16">
        <v>0</v>
      </c>
      <c r="H1228" s="15">
        <v>1</v>
      </c>
      <c r="I1228" s="15">
        <v>0</v>
      </c>
      <c r="J1228" s="15">
        <v>0</v>
      </c>
      <c r="K1228" s="19">
        <v>0</v>
      </c>
      <c r="L1228" s="19">
        <v>0</v>
      </c>
      <c r="M1228" s="19">
        <v>0</v>
      </c>
      <c r="N1228" s="19">
        <v>0</v>
      </c>
      <c r="O1228" s="19">
        <v>0</v>
      </c>
      <c r="P1228" s="19">
        <v>0</v>
      </c>
      <c r="Q1228" s="19">
        <v>0</v>
      </c>
      <c r="R1228" s="19">
        <v>0</v>
      </c>
      <c r="S1228" s="19">
        <v>0</v>
      </c>
      <c r="T1228" s="19">
        <v>3</v>
      </c>
      <c r="U1228" s="19" t="s">
        <v>7040</v>
      </c>
      <c r="V1228" s="19">
        <v>0</v>
      </c>
      <c r="W1228" s="19">
        <v>0</v>
      </c>
      <c r="X1228" s="19">
        <v>0</v>
      </c>
      <c r="Y1228" s="19">
        <v>0</v>
      </c>
      <c r="Z1228" s="19">
        <v>35</v>
      </c>
      <c r="AA1228" s="33" t="s">
        <v>7041</v>
      </c>
      <c r="AB1228" s="17" t="str">
        <f t="shared" si="190"/>
        <v/>
      </c>
      <c r="AC1228" s="17" t="str">
        <f t="shared" si="191"/>
        <v/>
      </c>
      <c r="AD1228" s="17" t="str">
        <f t="shared" si="192"/>
        <v/>
      </c>
      <c r="AE1228" s="17" t="str">
        <f t="shared" si="193"/>
        <v/>
      </c>
      <c r="AF1228" s="17" t="str">
        <f t="shared" si="194"/>
        <v/>
      </c>
      <c r="AG1228" s="17">
        <f t="shared" si="195"/>
        <v>1</v>
      </c>
      <c r="AH1228" s="17" t="str">
        <f t="shared" si="196"/>
        <v/>
      </c>
      <c r="AI1228" s="17" t="str">
        <f t="shared" si="197"/>
        <v/>
      </c>
      <c r="AJ1228" s="17">
        <f t="shared" si="198"/>
        <v>1</v>
      </c>
      <c r="AK1228" s="17">
        <f t="shared" si="199"/>
        <v>2</v>
      </c>
    </row>
    <row r="1229" spans="1:37" s="17" customFormat="1" ht="36" x14ac:dyDescent="0.25">
      <c r="A1229" s="13" t="s">
        <v>7042</v>
      </c>
      <c r="B1229" s="18">
        <v>1226</v>
      </c>
      <c r="C1229" s="15" t="s">
        <v>7043</v>
      </c>
      <c r="D1229" s="15" t="s">
        <v>7011</v>
      </c>
      <c r="E1229" s="16">
        <v>12374</v>
      </c>
      <c r="F1229" s="16">
        <v>12374</v>
      </c>
      <c r="G1229" s="16">
        <v>13940</v>
      </c>
      <c r="H1229" s="15">
        <v>1</v>
      </c>
      <c r="I1229" s="15">
        <v>1</v>
      </c>
      <c r="J1229" s="15">
        <v>0</v>
      </c>
      <c r="K1229" s="19">
        <v>0</v>
      </c>
      <c r="L1229" s="19">
        <v>0</v>
      </c>
      <c r="M1229" s="19">
        <v>0</v>
      </c>
      <c r="N1229" s="19">
        <v>0</v>
      </c>
      <c r="O1229" s="19">
        <v>0</v>
      </c>
      <c r="P1229" s="19">
        <v>0</v>
      </c>
      <c r="Q1229" s="19">
        <v>0</v>
      </c>
      <c r="R1229" s="19">
        <v>0</v>
      </c>
      <c r="S1229" s="19">
        <v>0</v>
      </c>
      <c r="T1229" s="19">
        <v>6</v>
      </c>
      <c r="U1229" s="19" t="s">
        <v>7044</v>
      </c>
      <c r="V1229" s="19">
        <v>0</v>
      </c>
      <c r="W1229" s="19">
        <v>0</v>
      </c>
      <c r="X1229" s="19">
        <v>0</v>
      </c>
      <c r="Y1229" s="19">
        <v>0</v>
      </c>
      <c r="Z1229" s="19">
        <v>35</v>
      </c>
      <c r="AA1229" s="33" t="s">
        <v>7041</v>
      </c>
      <c r="AB1229" s="17" t="str">
        <f t="shared" si="190"/>
        <v/>
      </c>
      <c r="AC1229" s="17" t="str">
        <f t="shared" si="191"/>
        <v/>
      </c>
      <c r="AD1229" s="17" t="str">
        <f t="shared" si="192"/>
        <v/>
      </c>
      <c r="AE1229" s="17" t="str">
        <f t="shared" si="193"/>
        <v/>
      </c>
      <c r="AF1229" s="17" t="str">
        <f t="shared" si="194"/>
        <v/>
      </c>
      <c r="AG1229" s="17">
        <f t="shared" si="195"/>
        <v>1</v>
      </c>
      <c r="AH1229" s="17" t="str">
        <f t="shared" si="196"/>
        <v/>
      </c>
      <c r="AI1229" s="17" t="str">
        <f t="shared" si="197"/>
        <v/>
      </c>
      <c r="AJ1229" s="17">
        <f t="shared" si="198"/>
        <v>1</v>
      </c>
      <c r="AK1229" s="17">
        <f t="shared" si="199"/>
        <v>2</v>
      </c>
    </row>
    <row r="1230" spans="1:37" s="17" customFormat="1" ht="300" x14ac:dyDescent="0.25">
      <c r="A1230" s="13" t="s">
        <v>7045</v>
      </c>
      <c r="B1230" s="14">
        <v>1227</v>
      </c>
      <c r="C1230" s="15" t="s">
        <v>7046</v>
      </c>
      <c r="D1230" s="15" t="s">
        <v>7011</v>
      </c>
      <c r="E1230" s="16">
        <v>12374</v>
      </c>
      <c r="F1230" s="16">
        <v>12374</v>
      </c>
      <c r="G1230" s="16">
        <v>13940</v>
      </c>
      <c r="H1230" s="15">
        <v>1</v>
      </c>
      <c r="I1230" s="15">
        <v>1</v>
      </c>
      <c r="J1230" s="15">
        <v>0</v>
      </c>
      <c r="K1230" s="19">
        <v>0</v>
      </c>
      <c r="L1230" s="19">
        <v>0</v>
      </c>
      <c r="M1230" s="19">
        <v>0</v>
      </c>
      <c r="N1230" s="19">
        <v>0</v>
      </c>
      <c r="O1230" s="19">
        <v>0</v>
      </c>
      <c r="P1230" s="19">
        <v>0</v>
      </c>
      <c r="Q1230" s="19">
        <v>0</v>
      </c>
      <c r="R1230" s="19">
        <v>0</v>
      </c>
      <c r="S1230" s="19">
        <v>0</v>
      </c>
      <c r="T1230" s="19">
        <v>24</v>
      </c>
      <c r="U1230" s="19" t="s">
        <v>7047</v>
      </c>
      <c r="V1230" s="19">
        <v>0</v>
      </c>
      <c r="W1230" s="19">
        <v>0</v>
      </c>
      <c r="X1230" s="19">
        <v>0</v>
      </c>
      <c r="Y1230" s="19">
        <v>0</v>
      </c>
      <c r="Z1230" s="19">
        <v>35</v>
      </c>
      <c r="AA1230" s="33" t="s">
        <v>7041</v>
      </c>
      <c r="AB1230" s="17" t="str">
        <f t="shared" si="190"/>
        <v/>
      </c>
      <c r="AC1230" s="17" t="str">
        <f t="shared" si="191"/>
        <v/>
      </c>
      <c r="AD1230" s="17" t="str">
        <f t="shared" si="192"/>
        <v/>
      </c>
      <c r="AE1230" s="17" t="str">
        <f t="shared" si="193"/>
        <v/>
      </c>
      <c r="AF1230" s="17" t="str">
        <f t="shared" si="194"/>
        <v/>
      </c>
      <c r="AG1230" s="17">
        <f t="shared" si="195"/>
        <v>1</v>
      </c>
      <c r="AH1230" s="17" t="str">
        <f t="shared" si="196"/>
        <v/>
      </c>
      <c r="AI1230" s="17" t="str">
        <f t="shared" si="197"/>
        <v/>
      </c>
      <c r="AJ1230" s="17">
        <f t="shared" si="198"/>
        <v>1</v>
      </c>
      <c r="AK1230" s="17">
        <f t="shared" si="199"/>
        <v>2</v>
      </c>
    </row>
    <row r="1231" spans="1:37" s="17" customFormat="1" ht="120" x14ac:dyDescent="0.25">
      <c r="A1231" s="13" t="s">
        <v>7048</v>
      </c>
      <c r="B1231" s="18">
        <v>1228</v>
      </c>
      <c r="C1231" s="15" t="s">
        <v>4165</v>
      </c>
      <c r="D1231" s="15" t="s">
        <v>7049</v>
      </c>
      <c r="E1231" s="16">
        <v>24747</v>
      </c>
      <c r="F1231" s="16">
        <v>24747</v>
      </c>
      <c r="G1231" s="16">
        <v>27880</v>
      </c>
      <c r="H1231" s="15">
        <v>2</v>
      </c>
      <c r="I1231" s="15">
        <v>2</v>
      </c>
      <c r="J1231" s="15">
        <v>4</v>
      </c>
      <c r="K1231" s="19" t="s">
        <v>7050</v>
      </c>
      <c r="L1231" s="19">
        <v>2</v>
      </c>
      <c r="M1231" s="19" t="s">
        <v>7051</v>
      </c>
      <c r="N1231" s="19">
        <v>2</v>
      </c>
      <c r="O1231" s="19" t="s">
        <v>7052</v>
      </c>
      <c r="P1231" s="19">
        <v>0</v>
      </c>
      <c r="Q1231" s="19">
        <v>0</v>
      </c>
      <c r="R1231" s="19">
        <v>3</v>
      </c>
      <c r="S1231" s="19" t="s">
        <v>7053</v>
      </c>
      <c r="T1231" s="19">
        <v>27</v>
      </c>
      <c r="U1231" s="19" t="s">
        <v>7054</v>
      </c>
      <c r="V1231" s="19">
        <v>2</v>
      </c>
      <c r="W1231" s="19" t="s">
        <v>7055</v>
      </c>
      <c r="X1231" s="19">
        <v>0</v>
      </c>
      <c r="Y1231" s="19">
        <v>0</v>
      </c>
      <c r="Z1231" s="19">
        <v>885</v>
      </c>
      <c r="AA1231" s="33" t="s">
        <v>7056</v>
      </c>
      <c r="AB1231" s="17">
        <f t="shared" si="190"/>
        <v>1</v>
      </c>
      <c r="AC1231" s="17">
        <f t="shared" si="191"/>
        <v>1</v>
      </c>
      <c r="AD1231" s="17">
        <f t="shared" si="192"/>
        <v>1</v>
      </c>
      <c r="AE1231" s="17" t="str">
        <f t="shared" si="193"/>
        <v/>
      </c>
      <c r="AF1231" s="17">
        <f t="shared" si="194"/>
        <v>1</v>
      </c>
      <c r="AG1231" s="17">
        <f t="shared" si="195"/>
        <v>1</v>
      </c>
      <c r="AH1231" s="17">
        <f t="shared" si="196"/>
        <v>1</v>
      </c>
      <c r="AI1231" s="17" t="str">
        <f t="shared" si="197"/>
        <v/>
      </c>
      <c r="AJ1231" s="17">
        <f t="shared" si="198"/>
        <v>1</v>
      </c>
      <c r="AK1231" s="17">
        <f t="shared" si="199"/>
        <v>7</v>
      </c>
    </row>
    <row r="1232" spans="1:37" s="17" customFormat="1" ht="36" x14ac:dyDescent="0.25">
      <c r="A1232" s="13" t="s">
        <v>7057</v>
      </c>
      <c r="B1232" s="14">
        <v>1229</v>
      </c>
      <c r="C1232" s="15" t="s">
        <v>7058</v>
      </c>
      <c r="D1232" s="15" t="s">
        <v>7049</v>
      </c>
      <c r="E1232" s="16">
        <v>24747</v>
      </c>
      <c r="F1232" s="16">
        <v>24747</v>
      </c>
      <c r="G1232" s="16">
        <v>27880</v>
      </c>
      <c r="H1232" s="15">
        <v>2</v>
      </c>
      <c r="I1232" s="15">
        <v>2</v>
      </c>
      <c r="J1232" s="15">
        <v>3</v>
      </c>
      <c r="K1232" s="19" t="s">
        <v>7059</v>
      </c>
      <c r="L1232" s="19">
        <v>1</v>
      </c>
      <c r="M1232" s="19" t="s">
        <v>7060</v>
      </c>
      <c r="N1232" s="19">
        <v>0</v>
      </c>
      <c r="O1232" s="19">
        <v>0</v>
      </c>
      <c r="P1232" s="19">
        <v>0</v>
      </c>
      <c r="Q1232" s="19">
        <v>0</v>
      </c>
      <c r="R1232" s="19">
        <v>2</v>
      </c>
      <c r="S1232" s="19" t="s">
        <v>7061</v>
      </c>
      <c r="T1232" s="19">
        <v>12</v>
      </c>
      <c r="U1232" s="19" t="s">
        <v>7062</v>
      </c>
      <c r="V1232" s="19">
        <v>7</v>
      </c>
      <c r="W1232" s="19" t="s">
        <v>7063</v>
      </c>
      <c r="X1232" s="19">
        <v>0</v>
      </c>
      <c r="Y1232" s="19">
        <v>0</v>
      </c>
      <c r="Z1232" s="19">
        <v>121</v>
      </c>
      <c r="AA1232" s="33">
        <v>0</v>
      </c>
      <c r="AB1232" s="17">
        <f t="shared" si="190"/>
        <v>1</v>
      </c>
      <c r="AC1232" s="17">
        <f t="shared" si="191"/>
        <v>1</v>
      </c>
      <c r="AD1232" s="17" t="str">
        <f t="shared" si="192"/>
        <v/>
      </c>
      <c r="AE1232" s="17" t="str">
        <f t="shared" si="193"/>
        <v/>
      </c>
      <c r="AF1232" s="17">
        <f t="shared" si="194"/>
        <v>1</v>
      </c>
      <c r="AG1232" s="17">
        <f t="shared" si="195"/>
        <v>1</v>
      </c>
      <c r="AH1232" s="17">
        <f t="shared" si="196"/>
        <v>1</v>
      </c>
      <c r="AI1232" s="17" t="str">
        <f t="shared" si="197"/>
        <v/>
      </c>
      <c r="AJ1232" s="17">
        <f t="shared" si="198"/>
        <v>1</v>
      </c>
      <c r="AK1232" s="17">
        <f t="shared" si="199"/>
        <v>6</v>
      </c>
    </row>
    <row r="1233" spans="1:37" s="17" customFormat="1" ht="36" x14ac:dyDescent="0.25">
      <c r="A1233" s="13" t="s">
        <v>7064</v>
      </c>
      <c r="B1233" s="18">
        <v>1230</v>
      </c>
      <c r="C1233" s="15" t="s">
        <v>7065</v>
      </c>
      <c r="D1233" s="15" t="s">
        <v>7049</v>
      </c>
      <c r="E1233" s="16">
        <v>6187</v>
      </c>
      <c r="F1233" s="16">
        <v>6187</v>
      </c>
      <c r="G1233" s="16">
        <v>6970</v>
      </c>
      <c r="H1233" s="15">
        <v>0.5</v>
      </c>
      <c r="I1233" s="15">
        <v>0.5</v>
      </c>
      <c r="J1233" s="15">
        <v>1</v>
      </c>
      <c r="K1233" s="19" t="s">
        <v>3982</v>
      </c>
      <c r="L1233" s="19">
        <v>0</v>
      </c>
      <c r="M1233" s="19">
        <v>0</v>
      </c>
      <c r="N1233" s="19">
        <v>0</v>
      </c>
      <c r="O1233" s="19">
        <v>0</v>
      </c>
      <c r="P1233" s="19">
        <v>0</v>
      </c>
      <c r="Q1233" s="19">
        <v>0</v>
      </c>
      <c r="R1233" s="19">
        <v>2</v>
      </c>
      <c r="S1233" s="19" t="s">
        <v>7066</v>
      </c>
      <c r="T1233" s="19">
        <v>7</v>
      </c>
      <c r="U1233" s="19" t="s">
        <v>7067</v>
      </c>
      <c r="V1233" s="19">
        <v>4</v>
      </c>
      <c r="W1233" s="19" t="s">
        <v>7068</v>
      </c>
      <c r="X1233" s="19">
        <v>0</v>
      </c>
      <c r="Y1233" s="19">
        <v>0</v>
      </c>
      <c r="Z1233" s="19">
        <v>20</v>
      </c>
      <c r="AA1233" s="33" t="s">
        <v>2252</v>
      </c>
      <c r="AB1233" s="17">
        <f t="shared" si="190"/>
        <v>1</v>
      </c>
      <c r="AC1233" s="17" t="str">
        <f t="shared" si="191"/>
        <v/>
      </c>
      <c r="AD1233" s="17" t="str">
        <f t="shared" si="192"/>
        <v/>
      </c>
      <c r="AE1233" s="17" t="str">
        <f t="shared" si="193"/>
        <v/>
      </c>
      <c r="AF1233" s="17">
        <f t="shared" si="194"/>
        <v>1</v>
      </c>
      <c r="AG1233" s="17">
        <f t="shared" si="195"/>
        <v>1</v>
      </c>
      <c r="AH1233" s="17">
        <f t="shared" si="196"/>
        <v>1</v>
      </c>
      <c r="AI1233" s="17" t="str">
        <f t="shared" si="197"/>
        <v/>
      </c>
      <c r="AJ1233" s="17">
        <f t="shared" si="198"/>
        <v>1</v>
      </c>
      <c r="AK1233" s="17">
        <f t="shared" si="199"/>
        <v>5</v>
      </c>
    </row>
    <row r="1234" spans="1:37" s="17" customFormat="1" ht="72" x14ac:dyDescent="0.25">
      <c r="A1234" s="13" t="s">
        <v>7069</v>
      </c>
      <c r="B1234" s="14">
        <v>1231</v>
      </c>
      <c r="C1234" s="15" t="s">
        <v>7070</v>
      </c>
      <c r="D1234" s="15" t="s">
        <v>7049</v>
      </c>
      <c r="E1234" s="16">
        <v>148482</v>
      </c>
      <c r="F1234" s="16">
        <v>0</v>
      </c>
      <c r="G1234" s="16">
        <v>167280</v>
      </c>
      <c r="H1234" s="15">
        <v>12</v>
      </c>
      <c r="I1234" s="15">
        <v>12</v>
      </c>
      <c r="J1234" s="15">
        <v>3</v>
      </c>
      <c r="K1234" s="19" t="s">
        <v>7071</v>
      </c>
      <c r="L1234" s="19">
        <v>5</v>
      </c>
      <c r="M1234" s="19" t="s">
        <v>7072</v>
      </c>
      <c r="N1234" s="19">
        <v>3</v>
      </c>
      <c r="O1234" s="19" t="s">
        <v>7073</v>
      </c>
      <c r="P1234" s="19">
        <v>1</v>
      </c>
      <c r="Q1234" s="19" t="s">
        <v>7074</v>
      </c>
      <c r="R1234" s="19">
        <v>5</v>
      </c>
      <c r="S1234" s="19" t="s">
        <v>7075</v>
      </c>
      <c r="T1234" s="19">
        <v>13</v>
      </c>
      <c r="U1234" s="19" t="s">
        <v>7076</v>
      </c>
      <c r="V1234" s="19">
        <v>21</v>
      </c>
      <c r="W1234" s="19" t="s">
        <v>7077</v>
      </c>
      <c r="X1234" s="19">
        <v>0</v>
      </c>
      <c r="Y1234" s="19">
        <v>0</v>
      </c>
      <c r="Z1234" s="19">
        <v>1182</v>
      </c>
      <c r="AA1234" s="33">
        <v>0</v>
      </c>
      <c r="AB1234" s="17">
        <f t="shared" si="190"/>
        <v>1</v>
      </c>
      <c r="AC1234" s="17">
        <f t="shared" si="191"/>
        <v>1</v>
      </c>
      <c r="AD1234" s="17">
        <f t="shared" si="192"/>
        <v>1</v>
      </c>
      <c r="AE1234" s="17">
        <f t="shared" si="193"/>
        <v>1</v>
      </c>
      <c r="AF1234" s="17">
        <f t="shared" si="194"/>
        <v>1</v>
      </c>
      <c r="AG1234" s="17">
        <f t="shared" si="195"/>
        <v>1</v>
      </c>
      <c r="AH1234" s="17">
        <f t="shared" si="196"/>
        <v>1</v>
      </c>
      <c r="AI1234" s="17" t="str">
        <f t="shared" si="197"/>
        <v/>
      </c>
      <c r="AJ1234" s="17">
        <f t="shared" si="198"/>
        <v>1</v>
      </c>
      <c r="AK1234" s="17">
        <f t="shared" si="199"/>
        <v>8</v>
      </c>
    </row>
    <row r="1235" spans="1:37" s="17" customFormat="1" ht="24" x14ac:dyDescent="0.25">
      <c r="A1235" s="13" t="s">
        <v>7078</v>
      </c>
      <c r="B1235" s="18">
        <v>1232</v>
      </c>
      <c r="C1235" s="15" t="s">
        <v>7079</v>
      </c>
      <c r="D1235" s="15" t="s">
        <v>7049</v>
      </c>
      <c r="E1235" s="16">
        <v>24747</v>
      </c>
      <c r="F1235" s="16">
        <v>24747</v>
      </c>
      <c r="G1235" s="16">
        <v>27880</v>
      </c>
      <c r="H1235" s="15">
        <v>27880</v>
      </c>
      <c r="I1235" s="15">
        <v>2</v>
      </c>
      <c r="J1235" s="15">
        <v>1</v>
      </c>
      <c r="K1235" s="19" t="s">
        <v>7080</v>
      </c>
      <c r="L1235" s="19">
        <v>0</v>
      </c>
      <c r="M1235" s="19" t="s">
        <v>7081</v>
      </c>
      <c r="N1235" s="19">
        <v>0</v>
      </c>
      <c r="O1235" s="19">
        <v>0</v>
      </c>
      <c r="P1235" s="19">
        <v>0</v>
      </c>
      <c r="Q1235" s="19">
        <v>0</v>
      </c>
      <c r="R1235" s="19">
        <v>0</v>
      </c>
      <c r="S1235" s="19">
        <v>0</v>
      </c>
      <c r="T1235" s="19">
        <v>10</v>
      </c>
      <c r="U1235" s="19" t="s">
        <v>7082</v>
      </c>
      <c r="V1235" s="19">
        <v>5</v>
      </c>
      <c r="W1235" s="19" t="s">
        <v>7083</v>
      </c>
      <c r="X1235" s="19">
        <v>0</v>
      </c>
      <c r="Y1235" s="19" t="s">
        <v>7081</v>
      </c>
      <c r="Z1235" s="19">
        <v>76</v>
      </c>
      <c r="AA1235" s="33" t="s">
        <v>1128</v>
      </c>
      <c r="AB1235" s="17">
        <f t="shared" si="190"/>
        <v>1</v>
      </c>
      <c r="AC1235" s="17" t="str">
        <f t="shared" si="191"/>
        <v/>
      </c>
      <c r="AD1235" s="17" t="str">
        <f t="shared" si="192"/>
        <v/>
      </c>
      <c r="AE1235" s="17" t="str">
        <f t="shared" si="193"/>
        <v/>
      </c>
      <c r="AF1235" s="17" t="str">
        <f t="shared" si="194"/>
        <v/>
      </c>
      <c r="AG1235" s="17">
        <f t="shared" si="195"/>
        <v>1</v>
      </c>
      <c r="AH1235" s="17">
        <f t="shared" si="196"/>
        <v>1</v>
      </c>
      <c r="AI1235" s="17" t="str">
        <f t="shared" si="197"/>
        <v/>
      </c>
      <c r="AJ1235" s="17">
        <f t="shared" si="198"/>
        <v>1</v>
      </c>
      <c r="AK1235" s="17">
        <f t="shared" si="199"/>
        <v>4</v>
      </c>
    </row>
    <row r="1236" spans="1:37" s="17" customFormat="1" ht="60" x14ac:dyDescent="0.25">
      <c r="A1236" s="13" t="s">
        <v>7084</v>
      </c>
      <c r="B1236" s="14">
        <v>1233</v>
      </c>
      <c r="C1236" s="15" t="s">
        <v>7085</v>
      </c>
      <c r="D1236" s="15" t="s">
        <v>7049</v>
      </c>
      <c r="E1236" s="16">
        <v>6187</v>
      </c>
      <c r="F1236" s="16">
        <v>0</v>
      </c>
      <c r="G1236" s="16">
        <v>6970</v>
      </c>
      <c r="H1236" s="15">
        <v>0.5</v>
      </c>
      <c r="I1236" s="15">
        <v>0.5</v>
      </c>
      <c r="J1236" s="15">
        <v>1</v>
      </c>
      <c r="K1236" s="19" t="s">
        <v>646</v>
      </c>
      <c r="L1236" s="19">
        <v>0</v>
      </c>
      <c r="M1236" s="19">
        <v>0</v>
      </c>
      <c r="N1236" s="19">
        <v>0</v>
      </c>
      <c r="O1236" s="19">
        <v>0</v>
      </c>
      <c r="P1236" s="19">
        <v>0</v>
      </c>
      <c r="Q1236" s="19">
        <v>0</v>
      </c>
      <c r="R1236" s="19">
        <v>0</v>
      </c>
      <c r="S1236" s="19">
        <v>0</v>
      </c>
      <c r="T1236" s="19">
        <v>10</v>
      </c>
      <c r="U1236" s="19" t="s">
        <v>7086</v>
      </c>
      <c r="V1236" s="19">
        <v>4</v>
      </c>
      <c r="W1236" s="19" t="s">
        <v>7087</v>
      </c>
      <c r="X1236" s="19">
        <v>0</v>
      </c>
      <c r="Y1236" s="19">
        <v>0</v>
      </c>
      <c r="Z1236" s="19">
        <v>12</v>
      </c>
      <c r="AA1236" s="33">
        <v>0</v>
      </c>
      <c r="AB1236" s="17">
        <f t="shared" si="190"/>
        <v>1</v>
      </c>
      <c r="AC1236" s="17" t="str">
        <f t="shared" si="191"/>
        <v/>
      </c>
      <c r="AD1236" s="17" t="str">
        <f t="shared" si="192"/>
        <v/>
      </c>
      <c r="AE1236" s="17" t="str">
        <f t="shared" si="193"/>
        <v/>
      </c>
      <c r="AF1236" s="17" t="str">
        <f t="shared" si="194"/>
        <v/>
      </c>
      <c r="AG1236" s="17">
        <f t="shared" si="195"/>
        <v>1</v>
      </c>
      <c r="AH1236" s="17">
        <f t="shared" si="196"/>
        <v>1</v>
      </c>
      <c r="AI1236" s="17" t="str">
        <f t="shared" si="197"/>
        <v/>
      </c>
      <c r="AJ1236" s="17">
        <f t="shared" si="198"/>
        <v>1</v>
      </c>
      <c r="AK1236" s="17">
        <f t="shared" si="199"/>
        <v>4</v>
      </c>
    </row>
    <row r="1237" spans="1:37" s="17" customFormat="1" ht="24" x14ac:dyDescent="0.25">
      <c r="A1237" s="13" t="s">
        <v>7088</v>
      </c>
      <c r="B1237" s="18">
        <v>1234</v>
      </c>
      <c r="C1237" s="15" t="s">
        <v>7089</v>
      </c>
      <c r="D1237" s="15" t="s">
        <v>7090</v>
      </c>
      <c r="E1237" s="16">
        <v>27840</v>
      </c>
      <c r="F1237" s="16">
        <v>27840</v>
      </c>
      <c r="G1237" s="16">
        <v>31365</v>
      </c>
      <c r="H1237" s="15">
        <v>2.25</v>
      </c>
      <c r="I1237" s="15">
        <v>2.25</v>
      </c>
      <c r="J1237" s="15">
        <v>0</v>
      </c>
      <c r="K1237" s="19">
        <v>0</v>
      </c>
      <c r="L1237" s="19">
        <v>1</v>
      </c>
      <c r="M1237" s="19" t="s">
        <v>7091</v>
      </c>
      <c r="N1237" s="19">
        <v>0</v>
      </c>
      <c r="O1237" s="19">
        <v>0</v>
      </c>
      <c r="P1237" s="19">
        <v>0</v>
      </c>
      <c r="Q1237" s="19">
        <v>0</v>
      </c>
      <c r="R1237" s="19">
        <v>0</v>
      </c>
      <c r="S1237" s="19">
        <v>0</v>
      </c>
      <c r="T1237" s="19">
        <v>2</v>
      </c>
      <c r="U1237" s="19" t="s">
        <v>7092</v>
      </c>
      <c r="V1237" s="19">
        <v>2</v>
      </c>
      <c r="W1237" s="19" t="s">
        <v>7093</v>
      </c>
      <c r="X1237" s="19">
        <v>0</v>
      </c>
      <c r="Y1237" s="19">
        <v>0</v>
      </c>
      <c r="Z1237" s="19">
        <v>0</v>
      </c>
      <c r="AA1237" s="33">
        <v>0</v>
      </c>
      <c r="AB1237" s="17" t="str">
        <f t="shared" si="190"/>
        <v/>
      </c>
      <c r="AC1237" s="17">
        <f t="shared" si="191"/>
        <v>1</v>
      </c>
      <c r="AD1237" s="17" t="str">
        <f t="shared" si="192"/>
        <v/>
      </c>
      <c r="AE1237" s="17" t="str">
        <f t="shared" si="193"/>
        <v/>
      </c>
      <c r="AF1237" s="17" t="str">
        <f t="shared" si="194"/>
        <v/>
      </c>
      <c r="AG1237" s="17">
        <f t="shared" si="195"/>
        <v>1</v>
      </c>
      <c r="AH1237" s="17">
        <f t="shared" si="196"/>
        <v>1</v>
      </c>
      <c r="AI1237" s="17" t="str">
        <f t="shared" si="197"/>
        <v/>
      </c>
      <c r="AJ1237" s="17" t="str">
        <f t="shared" si="198"/>
        <v/>
      </c>
      <c r="AK1237" s="17">
        <f t="shared" si="199"/>
        <v>3</v>
      </c>
    </row>
    <row r="1238" spans="1:37" s="17" customFormat="1" ht="96" x14ac:dyDescent="0.25">
      <c r="A1238" s="13" t="s">
        <v>7094</v>
      </c>
      <c r="B1238" s="14">
        <v>1235</v>
      </c>
      <c r="C1238" s="15" t="s">
        <v>7095</v>
      </c>
      <c r="D1238" s="15" t="s">
        <v>7090</v>
      </c>
      <c r="E1238" s="16">
        <v>12374</v>
      </c>
      <c r="F1238" s="16">
        <v>12374</v>
      </c>
      <c r="G1238" s="16">
        <v>13940</v>
      </c>
      <c r="H1238" s="15">
        <v>1</v>
      </c>
      <c r="I1238" s="15">
        <v>1</v>
      </c>
      <c r="J1238" s="15">
        <v>2</v>
      </c>
      <c r="K1238" s="19" t="s">
        <v>7096</v>
      </c>
      <c r="L1238" s="19">
        <v>1</v>
      </c>
      <c r="M1238" s="19" t="s">
        <v>7097</v>
      </c>
      <c r="N1238" s="19">
        <v>0</v>
      </c>
      <c r="O1238" s="19">
        <v>0</v>
      </c>
      <c r="P1238" s="19">
        <v>0</v>
      </c>
      <c r="Q1238" s="19">
        <v>0</v>
      </c>
      <c r="R1238" s="19">
        <v>1</v>
      </c>
      <c r="S1238" s="19" t="s">
        <v>7098</v>
      </c>
      <c r="T1238" s="19">
        <v>11</v>
      </c>
      <c r="U1238" s="19" t="s">
        <v>7099</v>
      </c>
      <c r="V1238" s="19">
        <v>6</v>
      </c>
      <c r="W1238" s="19" t="s">
        <v>7100</v>
      </c>
      <c r="X1238" s="19">
        <v>0</v>
      </c>
      <c r="Y1238" s="19" t="s">
        <v>3514</v>
      </c>
      <c r="Z1238" s="19">
        <v>57</v>
      </c>
      <c r="AA1238" s="33" t="s">
        <v>7101</v>
      </c>
      <c r="AB1238" s="17">
        <f t="shared" si="190"/>
        <v>1</v>
      </c>
      <c r="AC1238" s="17">
        <f t="shared" si="191"/>
        <v>1</v>
      </c>
      <c r="AD1238" s="17" t="str">
        <f t="shared" si="192"/>
        <v/>
      </c>
      <c r="AE1238" s="17" t="str">
        <f t="shared" si="193"/>
        <v/>
      </c>
      <c r="AF1238" s="17">
        <f t="shared" si="194"/>
        <v>1</v>
      </c>
      <c r="AG1238" s="17">
        <f t="shared" si="195"/>
        <v>1</v>
      </c>
      <c r="AH1238" s="17">
        <f t="shared" si="196"/>
        <v>1</v>
      </c>
      <c r="AI1238" s="17" t="str">
        <f t="shared" si="197"/>
        <v/>
      </c>
      <c r="AJ1238" s="17">
        <f t="shared" si="198"/>
        <v>1</v>
      </c>
      <c r="AK1238" s="17">
        <f t="shared" si="199"/>
        <v>6</v>
      </c>
    </row>
    <row r="1239" spans="1:37" s="17" customFormat="1" ht="60" x14ac:dyDescent="0.25">
      <c r="A1239" s="13" t="s">
        <v>7102</v>
      </c>
      <c r="B1239" s="18">
        <v>1236</v>
      </c>
      <c r="C1239" s="15" t="s">
        <v>7103</v>
      </c>
      <c r="D1239" s="15" t="s">
        <v>7090</v>
      </c>
      <c r="E1239" s="16">
        <v>18560</v>
      </c>
      <c r="F1239" s="16">
        <v>18560</v>
      </c>
      <c r="G1239" s="16">
        <v>20910</v>
      </c>
      <c r="H1239" s="15">
        <v>1.5</v>
      </c>
      <c r="I1239" s="15">
        <v>1.5</v>
      </c>
      <c r="J1239" s="15">
        <v>1</v>
      </c>
      <c r="K1239" s="19" t="s">
        <v>7104</v>
      </c>
      <c r="L1239" s="19">
        <v>0</v>
      </c>
      <c r="M1239" s="19" t="s">
        <v>7105</v>
      </c>
      <c r="N1239" s="19">
        <v>0</v>
      </c>
      <c r="O1239" s="19">
        <v>0</v>
      </c>
      <c r="P1239" s="19">
        <v>0</v>
      </c>
      <c r="Q1239" s="19">
        <v>0</v>
      </c>
      <c r="R1239" s="19">
        <v>3</v>
      </c>
      <c r="S1239" s="19" t="s">
        <v>7106</v>
      </c>
      <c r="T1239" s="19">
        <v>6</v>
      </c>
      <c r="U1239" s="19" t="s">
        <v>7107</v>
      </c>
      <c r="V1239" s="19">
        <v>5</v>
      </c>
      <c r="W1239" s="19" t="s">
        <v>7108</v>
      </c>
      <c r="X1239" s="19">
        <v>0</v>
      </c>
      <c r="Y1239" s="19" t="s">
        <v>7109</v>
      </c>
      <c r="Z1239" s="19">
        <v>380</v>
      </c>
      <c r="AA1239" s="33">
        <v>0</v>
      </c>
      <c r="AB1239" s="17">
        <f t="shared" si="190"/>
        <v>1</v>
      </c>
      <c r="AC1239" s="17" t="str">
        <f t="shared" si="191"/>
        <v/>
      </c>
      <c r="AD1239" s="17" t="str">
        <f t="shared" si="192"/>
        <v/>
      </c>
      <c r="AE1239" s="17" t="str">
        <f t="shared" si="193"/>
        <v/>
      </c>
      <c r="AF1239" s="17">
        <f t="shared" si="194"/>
        <v>1</v>
      </c>
      <c r="AG1239" s="17">
        <f t="shared" si="195"/>
        <v>1</v>
      </c>
      <c r="AH1239" s="17">
        <f t="shared" si="196"/>
        <v>1</v>
      </c>
      <c r="AI1239" s="17" t="str">
        <f t="shared" si="197"/>
        <v/>
      </c>
      <c r="AJ1239" s="17">
        <f t="shared" si="198"/>
        <v>1</v>
      </c>
      <c r="AK1239" s="17">
        <f t="shared" si="199"/>
        <v>5</v>
      </c>
    </row>
    <row r="1240" spans="1:37" s="17" customFormat="1" ht="264" x14ac:dyDescent="0.25">
      <c r="A1240" s="13" t="s">
        <v>7110</v>
      </c>
      <c r="B1240" s="14">
        <v>1237</v>
      </c>
      <c r="C1240" s="15" t="s">
        <v>7111</v>
      </c>
      <c r="D1240" s="15" t="s">
        <v>7090</v>
      </c>
      <c r="E1240" s="16">
        <v>34027</v>
      </c>
      <c r="F1240" s="16">
        <v>34027</v>
      </c>
      <c r="G1240" s="16">
        <v>38335</v>
      </c>
      <c r="H1240" s="15">
        <v>2.75</v>
      </c>
      <c r="I1240" s="15">
        <v>2.75</v>
      </c>
      <c r="J1240" s="15">
        <v>2</v>
      </c>
      <c r="K1240" s="19" t="s">
        <v>7112</v>
      </c>
      <c r="L1240" s="19">
        <v>2</v>
      </c>
      <c r="M1240" s="19" t="s">
        <v>7113</v>
      </c>
      <c r="N1240" s="19">
        <v>0</v>
      </c>
      <c r="O1240" s="19">
        <v>0</v>
      </c>
      <c r="P1240" s="19">
        <v>1</v>
      </c>
      <c r="Q1240" s="19" t="s">
        <v>7114</v>
      </c>
      <c r="R1240" s="19">
        <v>2</v>
      </c>
      <c r="S1240" s="19" t="s">
        <v>7115</v>
      </c>
      <c r="T1240" s="19">
        <v>12</v>
      </c>
      <c r="U1240" s="19" t="s">
        <v>7116</v>
      </c>
      <c r="V1240" s="19">
        <v>15</v>
      </c>
      <c r="W1240" s="19" t="s">
        <v>7117</v>
      </c>
      <c r="X1240" s="19">
        <v>0</v>
      </c>
      <c r="Y1240" s="19">
        <v>0</v>
      </c>
      <c r="Z1240" s="19">
        <v>105</v>
      </c>
      <c r="AA1240" s="33" t="s">
        <v>7118</v>
      </c>
      <c r="AB1240" s="17">
        <f t="shared" si="190"/>
        <v>1</v>
      </c>
      <c r="AC1240" s="17">
        <f t="shared" si="191"/>
        <v>1</v>
      </c>
      <c r="AD1240" s="17" t="str">
        <f t="shared" si="192"/>
        <v/>
      </c>
      <c r="AE1240" s="17">
        <f t="shared" si="193"/>
        <v>1</v>
      </c>
      <c r="AF1240" s="17">
        <f t="shared" si="194"/>
        <v>1</v>
      </c>
      <c r="AG1240" s="17">
        <f t="shared" si="195"/>
        <v>1</v>
      </c>
      <c r="AH1240" s="17">
        <f t="shared" si="196"/>
        <v>1</v>
      </c>
      <c r="AI1240" s="17" t="str">
        <f t="shared" si="197"/>
        <v/>
      </c>
      <c r="AJ1240" s="17">
        <f t="shared" si="198"/>
        <v>1</v>
      </c>
      <c r="AK1240" s="17">
        <f t="shared" si="199"/>
        <v>7</v>
      </c>
    </row>
    <row r="1241" spans="1:37" s="17" customFormat="1" ht="120" x14ac:dyDescent="0.25">
      <c r="A1241" s="13" t="s">
        <v>7119</v>
      </c>
      <c r="B1241" s="18">
        <v>1238</v>
      </c>
      <c r="C1241" s="15" t="s">
        <v>1487</v>
      </c>
      <c r="D1241" s="15" t="s">
        <v>7090</v>
      </c>
      <c r="E1241" s="16">
        <v>18560</v>
      </c>
      <c r="F1241" s="16">
        <v>18560</v>
      </c>
      <c r="G1241" s="16">
        <v>20910</v>
      </c>
      <c r="H1241" s="15">
        <v>1.5</v>
      </c>
      <c r="I1241" s="15">
        <v>1.5</v>
      </c>
      <c r="J1241" s="15">
        <v>1</v>
      </c>
      <c r="K1241" s="19" t="s">
        <v>7120</v>
      </c>
      <c r="L1241" s="19">
        <v>2</v>
      </c>
      <c r="M1241" s="19" t="s">
        <v>7121</v>
      </c>
      <c r="N1241" s="19">
        <v>0</v>
      </c>
      <c r="O1241" s="19">
        <v>0</v>
      </c>
      <c r="P1241" s="19">
        <v>0</v>
      </c>
      <c r="Q1241" s="19">
        <v>0</v>
      </c>
      <c r="R1241" s="19">
        <v>2</v>
      </c>
      <c r="S1241" s="19" t="s">
        <v>7122</v>
      </c>
      <c r="T1241" s="19">
        <v>5</v>
      </c>
      <c r="U1241" s="19" t="s">
        <v>7123</v>
      </c>
      <c r="V1241" s="19">
        <v>4</v>
      </c>
      <c r="W1241" s="19" t="s">
        <v>7124</v>
      </c>
      <c r="X1241" s="19">
        <v>0</v>
      </c>
      <c r="Y1241" s="19" t="s">
        <v>291</v>
      </c>
      <c r="Z1241" s="19">
        <v>15</v>
      </c>
      <c r="AA1241" s="33" t="s">
        <v>7125</v>
      </c>
      <c r="AB1241" s="17">
        <f t="shared" si="190"/>
        <v>1</v>
      </c>
      <c r="AC1241" s="17">
        <f t="shared" si="191"/>
        <v>1</v>
      </c>
      <c r="AD1241" s="17" t="str">
        <f t="shared" si="192"/>
        <v/>
      </c>
      <c r="AE1241" s="17" t="str">
        <f t="shared" si="193"/>
        <v/>
      </c>
      <c r="AF1241" s="17">
        <f t="shared" si="194"/>
        <v>1</v>
      </c>
      <c r="AG1241" s="17">
        <f t="shared" si="195"/>
        <v>1</v>
      </c>
      <c r="AH1241" s="17">
        <f t="shared" si="196"/>
        <v>1</v>
      </c>
      <c r="AI1241" s="17" t="str">
        <f t="shared" si="197"/>
        <v/>
      </c>
      <c r="AJ1241" s="17">
        <f t="shared" si="198"/>
        <v>1</v>
      </c>
      <c r="AK1241" s="17">
        <f t="shared" si="199"/>
        <v>6</v>
      </c>
    </row>
    <row r="1242" spans="1:37" s="17" customFormat="1" x14ac:dyDescent="0.25">
      <c r="A1242" s="13" t="s">
        <v>7126</v>
      </c>
      <c r="B1242" s="14">
        <v>1239</v>
      </c>
      <c r="C1242" s="15" t="s">
        <v>7127</v>
      </c>
      <c r="D1242" s="15" t="s">
        <v>7090</v>
      </c>
      <c r="E1242" s="16">
        <v>18560</v>
      </c>
      <c r="F1242" s="16">
        <v>18560</v>
      </c>
      <c r="G1242" s="16">
        <v>20910</v>
      </c>
      <c r="H1242" s="15">
        <v>1.5</v>
      </c>
      <c r="I1242" s="15">
        <v>1.5</v>
      </c>
      <c r="J1242" s="15">
        <v>0</v>
      </c>
      <c r="K1242" s="19" t="s">
        <v>3514</v>
      </c>
      <c r="L1242" s="19">
        <v>1</v>
      </c>
      <c r="M1242" s="19" t="s">
        <v>7128</v>
      </c>
      <c r="N1242" s="19">
        <v>0</v>
      </c>
      <c r="O1242" s="19">
        <v>0</v>
      </c>
      <c r="P1242" s="19">
        <v>0</v>
      </c>
      <c r="Q1242" s="19">
        <v>0</v>
      </c>
      <c r="R1242" s="19">
        <v>0</v>
      </c>
      <c r="S1242" s="19">
        <v>0</v>
      </c>
      <c r="T1242" s="19">
        <v>2</v>
      </c>
      <c r="U1242" s="19" t="s">
        <v>7129</v>
      </c>
      <c r="V1242" s="19">
        <v>0</v>
      </c>
      <c r="W1242" s="19" t="s">
        <v>3514</v>
      </c>
      <c r="X1242" s="19">
        <v>0</v>
      </c>
      <c r="Y1242" s="19" t="s">
        <v>3514</v>
      </c>
      <c r="Z1242" s="19">
        <v>77</v>
      </c>
      <c r="AA1242" s="33" t="s">
        <v>7130</v>
      </c>
      <c r="AB1242" s="17" t="str">
        <f t="shared" si="190"/>
        <v/>
      </c>
      <c r="AC1242" s="17">
        <f t="shared" si="191"/>
        <v>1</v>
      </c>
      <c r="AD1242" s="17" t="str">
        <f t="shared" si="192"/>
        <v/>
      </c>
      <c r="AE1242" s="17" t="str">
        <f t="shared" si="193"/>
        <v/>
      </c>
      <c r="AF1242" s="17" t="str">
        <f t="shared" si="194"/>
        <v/>
      </c>
      <c r="AG1242" s="17">
        <f t="shared" si="195"/>
        <v>1</v>
      </c>
      <c r="AH1242" s="17" t="str">
        <f t="shared" si="196"/>
        <v/>
      </c>
      <c r="AI1242" s="17" t="str">
        <f t="shared" si="197"/>
        <v/>
      </c>
      <c r="AJ1242" s="17">
        <f t="shared" si="198"/>
        <v>1</v>
      </c>
      <c r="AK1242" s="17">
        <f t="shared" si="199"/>
        <v>3</v>
      </c>
    </row>
    <row r="1243" spans="1:37" s="17" customFormat="1" ht="132" x14ac:dyDescent="0.25">
      <c r="A1243" s="13" t="s">
        <v>7131</v>
      </c>
      <c r="B1243" s="18">
        <v>1240</v>
      </c>
      <c r="C1243" s="15" t="s">
        <v>7132</v>
      </c>
      <c r="D1243" s="15" t="s">
        <v>7090</v>
      </c>
      <c r="E1243" s="16">
        <v>86615</v>
      </c>
      <c r="F1243" s="16">
        <v>86615</v>
      </c>
      <c r="G1243" s="16">
        <v>97580</v>
      </c>
      <c r="H1243" s="15">
        <v>7</v>
      </c>
      <c r="I1243" s="15">
        <v>7</v>
      </c>
      <c r="J1243" s="15">
        <v>3</v>
      </c>
      <c r="K1243" s="19" t="s">
        <v>7133</v>
      </c>
      <c r="L1243" s="19">
        <v>1</v>
      </c>
      <c r="M1243" s="19" t="s">
        <v>7134</v>
      </c>
      <c r="N1243" s="19">
        <v>0</v>
      </c>
      <c r="O1243" s="19">
        <v>0</v>
      </c>
      <c r="P1243" s="19">
        <v>2</v>
      </c>
      <c r="Q1243" s="19" t="s">
        <v>7135</v>
      </c>
      <c r="R1243" s="19">
        <v>1</v>
      </c>
      <c r="S1243" s="19" t="s">
        <v>7136</v>
      </c>
      <c r="T1243" s="19">
        <v>10</v>
      </c>
      <c r="U1243" s="19" t="s">
        <v>7137</v>
      </c>
      <c r="V1243" s="19">
        <v>18</v>
      </c>
      <c r="W1243" s="19" t="s">
        <v>7138</v>
      </c>
      <c r="X1243" s="19">
        <v>1</v>
      </c>
      <c r="Y1243" s="19" t="s">
        <v>7139</v>
      </c>
      <c r="Z1243" s="19">
        <v>112</v>
      </c>
      <c r="AA1243" s="33" t="s">
        <v>7140</v>
      </c>
      <c r="AB1243" s="17">
        <f t="shared" si="190"/>
        <v>1</v>
      </c>
      <c r="AC1243" s="17">
        <f t="shared" si="191"/>
        <v>1</v>
      </c>
      <c r="AD1243" s="17" t="str">
        <f t="shared" si="192"/>
        <v/>
      </c>
      <c r="AE1243" s="17">
        <f t="shared" si="193"/>
        <v>1</v>
      </c>
      <c r="AF1243" s="17">
        <f t="shared" si="194"/>
        <v>1</v>
      </c>
      <c r="AG1243" s="17">
        <f t="shared" si="195"/>
        <v>1</v>
      </c>
      <c r="AH1243" s="17">
        <f t="shared" si="196"/>
        <v>1</v>
      </c>
      <c r="AI1243" s="17">
        <f t="shared" si="197"/>
        <v>1</v>
      </c>
      <c r="AJ1243" s="17">
        <f t="shared" si="198"/>
        <v>1</v>
      </c>
      <c r="AK1243" s="17">
        <f t="shared" si="199"/>
        <v>8</v>
      </c>
    </row>
    <row r="1244" spans="1:37" s="17" customFormat="1" ht="300" x14ac:dyDescent="0.25">
      <c r="A1244" s="13" t="s">
        <v>7141</v>
      </c>
      <c r="B1244" s="14">
        <v>1241</v>
      </c>
      <c r="C1244" s="15" t="s">
        <v>7142</v>
      </c>
      <c r="D1244" s="15" t="s">
        <v>7090</v>
      </c>
      <c r="E1244" s="16">
        <v>15467</v>
      </c>
      <c r="F1244" s="16">
        <v>15467</v>
      </c>
      <c r="G1244" s="16">
        <v>17425</v>
      </c>
      <c r="H1244" s="15">
        <v>1.25</v>
      </c>
      <c r="I1244" s="15">
        <v>1.25</v>
      </c>
      <c r="J1244" s="15">
        <v>1</v>
      </c>
      <c r="K1244" s="19" t="s">
        <v>7143</v>
      </c>
      <c r="L1244" s="19">
        <v>1</v>
      </c>
      <c r="M1244" s="19" t="s">
        <v>7144</v>
      </c>
      <c r="N1244" s="19">
        <v>0</v>
      </c>
      <c r="O1244" s="19">
        <v>0</v>
      </c>
      <c r="P1244" s="19">
        <v>5</v>
      </c>
      <c r="Q1244" s="19" t="s">
        <v>7145</v>
      </c>
      <c r="R1244" s="19">
        <v>1</v>
      </c>
      <c r="S1244" s="19" t="s">
        <v>7146</v>
      </c>
      <c r="T1244" s="19">
        <v>3</v>
      </c>
      <c r="U1244" s="19" t="s">
        <v>7147</v>
      </c>
      <c r="V1244" s="19">
        <v>7</v>
      </c>
      <c r="W1244" s="19" t="s">
        <v>7148</v>
      </c>
      <c r="X1244" s="19">
        <v>0</v>
      </c>
      <c r="Y1244" s="19" t="s">
        <v>3514</v>
      </c>
      <c r="Z1244" s="19">
        <v>1330</v>
      </c>
      <c r="AA1244" s="33" t="s">
        <v>7149</v>
      </c>
      <c r="AB1244" s="17">
        <f t="shared" si="190"/>
        <v>1</v>
      </c>
      <c r="AC1244" s="17">
        <f t="shared" si="191"/>
        <v>1</v>
      </c>
      <c r="AD1244" s="17" t="str">
        <f t="shared" si="192"/>
        <v/>
      </c>
      <c r="AE1244" s="17">
        <f t="shared" si="193"/>
        <v>1</v>
      </c>
      <c r="AF1244" s="17">
        <f t="shared" si="194"/>
        <v>1</v>
      </c>
      <c r="AG1244" s="17">
        <f t="shared" si="195"/>
        <v>1</v>
      </c>
      <c r="AH1244" s="17">
        <f t="shared" si="196"/>
        <v>1</v>
      </c>
      <c r="AI1244" s="17" t="str">
        <f t="shared" si="197"/>
        <v/>
      </c>
      <c r="AJ1244" s="17">
        <f t="shared" si="198"/>
        <v>1</v>
      </c>
      <c r="AK1244" s="17">
        <f t="shared" si="199"/>
        <v>7</v>
      </c>
    </row>
    <row r="1245" spans="1:37" s="17" customFormat="1" ht="60" x14ac:dyDescent="0.25">
      <c r="A1245" s="13" t="s">
        <v>7150</v>
      </c>
      <c r="B1245" s="18">
        <v>1242</v>
      </c>
      <c r="C1245" s="15" t="s">
        <v>7151</v>
      </c>
      <c r="D1245" s="15" t="s">
        <v>7090</v>
      </c>
      <c r="E1245" s="16">
        <v>12374</v>
      </c>
      <c r="F1245" s="16">
        <v>12374</v>
      </c>
      <c r="G1245" s="16">
        <v>13940</v>
      </c>
      <c r="H1245" s="15">
        <v>1</v>
      </c>
      <c r="I1245" s="15">
        <v>1</v>
      </c>
      <c r="J1245" s="15">
        <v>0</v>
      </c>
      <c r="K1245" s="19">
        <v>0</v>
      </c>
      <c r="L1245" s="19">
        <v>0</v>
      </c>
      <c r="M1245" s="19">
        <v>0</v>
      </c>
      <c r="N1245" s="19">
        <v>0</v>
      </c>
      <c r="O1245" s="19">
        <v>0</v>
      </c>
      <c r="P1245" s="19">
        <v>2</v>
      </c>
      <c r="Q1245" s="19" t="s">
        <v>7152</v>
      </c>
      <c r="R1245" s="19">
        <v>1</v>
      </c>
      <c r="S1245" s="19" t="s">
        <v>7153</v>
      </c>
      <c r="T1245" s="19">
        <v>11</v>
      </c>
      <c r="U1245" s="19" t="s">
        <v>7154</v>
      </c>
      <c r="V1245" s="19">
        <v>0</v>
      </c>
      <c r="W1245" s="19">
        <v>0</v>
      </c>
      <c r="X1245" s="19">
        <v>0</v>
      </c>
      <c r="Y1245" s="19">
        <v>0</v>
      </c>
      <c r="Z1245" s="19">
        <v>82</v>
      </c>
      <c r="AA1245" s="33">
        <v>0</v>
      </c>
      <c r="AB1245" s="17" t="str">
        <f t="shared" si="190"/>
        <v/>
      </c>
      <c r="AC1245" s="17" t="str">
        <f t="shared" si="191"/>
        <v/>
      </c>
      <c r="AD1245" s="17" t="str">
        <f t="shared" si="192"/>
        <v/>
      </c>
      <c r="AE1245" s="17">
        <f t="shared" si="193"/>
        <v>1</v>
      </c>
      <c r="AF1245" s="17">
        <f t="shared" si="194"/>
        <v>1</v>
      </c>
      <c r="AG1245" s="17">
        <f t="shared" si="195"/>
        <v>1</v>
      </c>
      <c r="AH1245" s="17" t="str">
        <f t="shared" si="196"/>
        <v/>
      </c>
      <c r="AI1245" s="17" t="str">
        <f t="shared" si="197"/>
        <v/>
      </c>
      <c r="AJ1245" s="17">
        <f t="shared" si="198"/>
        <v>1</v>
      </c>
      <c r="AK1245" s="17">
        <f t="shared" si="199"/>
        <v>4</v>
      </c>
    </row>
    <row r="1246" spans="1:37" s="17" customFormat="1" ht="96" x14ac:dyDescent="0.25">
      <c r="A1246" s="13" t="s">
        <v>7155</v>
      </c>
      <c r="B1246" s="14">
        <v>1243</v>
      </c>
      <c r="C1246" s="15" t="s">
        <v>7156</v>
      </c>
      <c r="D1246" s="15" t="s">
        <v>7090</v>
      </c>
      <c r="E1246" s="16">
        <v>12374</v>
      </c>
      <c r="F1246" s="16">
        <v>12374</v>
      </c>
      <c r="G1246" s="16">
        <v>13940</v>
      </c>
      <c r="H1246" s="15">
        <v>1</v>
      </c>
      <c r="I1246" s="15">
        <v>1</v>
      </c>
      <c r="J1246" s="15">
        <v>1</v>
      </c>
      <c r="K1246" s="19" t="s">
        <v>7104</v>
      </c>
      <c r="L1246" s="19">
        <v>0</v>
      </c>
      <c r="M1246" s="19" t="s">
        <v>7157</v>
      </c>
      <c r="N1246" s="19">
        <v>0</v>
      </c>
      <c r="O1246" s="19">
        <v>0</v>
      </c>
      <c r="P1246" s="19">
        <v>0</v>
      </c>
      <c r="Q1246" s="19">
        <v>0</v>
      </c>
      <c r="R1246" s="19">
        <v>3</v>
      </c>
      <c r="S1246" s="19" t="s">
        <v>7106</v>
      </c>
      <c r="T1246" s="19">
        <v>10</v>
      </c>
      <c r="U1246" s="19" t="s">
        <v>7158</v>
      </c>
      <c r="V1246" s="19">
        <v>5</v>
      </c>
      <c r="W1246" s="19" t="s">
        <v>7108</v>
      </c>
      <c r="X1246" s="19">
        <v>0</v>
      </c>
      <c r="Y1246" s="19" t="s">
        <v>7109</v>
      </c>
      <c r="Z1246" s="19">
        <v>46</v>
      </c>
      <c r="AA1246" s="33" t="s">
        <v>7159</v>
      </c>
      <c r="AB1246" s="17">
        <f t="shared" si="190"/>
        <v>1</v>
      </c>
      <c r="AC1246" s="17" t="str">
        <f t="shared" si="191"/>
        <v/>
      </c>
      <c r="AD1246" s="17" t="str">
        <f t="shared" si="192"/>
        <v/>
      </c>
      <c r="AE1246" s="17" t="str">
        <f t="shared" si="193"/>
        <v/>
      </c>
      <c r="AF1246" s="17">
        <f t="shared" si="194"/>
        <v>1</v>
      </c>
      <c r="AG1246" s="17">
        <f t="shared" si="195"/>
        <v>1</v>
      </c>
      <c r="AH1246" s="17">
        <f t="shared" si="196"/>
        <v>1</v>
      </c>
      <c r="AI1246" s="17" t="str">
        <f t="shared" si="197"/>
        <v/>
      </c>
      <c r="AJ1246" s="17">
        <f t="shared" si="198"/>
        <v>1</v>
      </c>
      <c r="AK1246" s="17">
        <f t="shared" si="199"/>
        <v>5</v>
      </c>
    </row>
    <row r="1247" spans="1:37" s="17" customFormat="1" ht="36" x14ac:dyDescent="0.25">
      <c r="A1247" s="13" t="s">
        <v>7160</v>
      </c>
      <c r="B1247" s="18">
        <v>1244</v>
      </c>
      <c r="C1247" s="15" t="s">
        <v>7161</v>
      </c>
      <c r="D1247" s="15" t="s">
        <v>7090</v>
      </c>
      <c r="E1247" s="16">
        <v>27840</v>
      </c>
      <c r="F1247" s="16">
        <v>27840</v>
      </c>
      <c r="G1247" s="16">
        <v>31365</v>
      </c>
      <c r="H1247" s="15">
        <v>2.25</v>
      </c>
      <c r="I1247" s="15">
        <v>2.25</v>
      </c>
      <c r="J1247" s="15">
        <v>0</v>
      </c>
      <c r="K1247" s="19">
        <v>0</v>
      </c>
      <c r="L1247" s="19">
        <v>1</v>
      </c>
      <c r="M1247" s="19" t="s">
        <v>7162</v>
      </c>
      <c r="N1247" s="19">
        <v>0</v>
      </c>
      <c r="O1247" s="19">
        <v>0</v>
      </c>
      <c r="P1247" s="19">
        <v>1</v>
      </c>
      <c r="Q1247" s="19" t="s">
        <v>7163</v>
      </c>
      <c r="R1247" s="19">
        <v>0</v>
      </c>
      <c r="S1247" s="19">
        <v>0</v>
      </c>
      <c r="T1247" s="19">
        <v>10</v>
      </c>
      <c r="U1247" s="19" t="s">
        <v>7164</v>
      </c>
      <c r="V1247" s="19">
        <v>8</v>
      </c>
      <c r="W1247" s="19" t="s">
        <v>7165</v>
      </c>
      <c r="X1247" s="19">
        <v>0</v>
      </c>
      <c r="Y1247" s="19">
        <v>0</v>
      </c>
      <c r="Z1247" s="19">
        <v>102</v>
      </c>
      <c r="AA1247" s="33">
        <v>0</v>
      </c>
      <c r="AB1247" s="17" t="str">
        <f t="shared" si="190"/>
        <v/>
      </c>
      <c r="AC1247" s="17">
        <f t="shared" si="191"/>
        <v>1</v>
      </c>
      <c r="AD1247" s="17" t="str">
        <f t="shared" si="192"/>
        <v/>
      </c>
      <c r="AE1247" s="17">
        <f t="shared" si="193"/>
        <v>1</v>
      </c>
      <c r="AF1247" s="17" t="str">
        <f t="shared" si="194"/>
        <v/>
      </c>
      <c r="AG1247" s="17">
        <f t="shared" si="195"/>
        <v>1</v>
      </c>
      <c r="AH1247" s="17">
        <f t="shared" si="196"/>
        <v>1</v>
      </c>
      <c r="AI1247" s="17" t="str">
        <f t="shared" si="197"/>
        <v/>
      </c>
      <c r="AJ1247" s="17">
        <f t="shared" si="198"/>
        <v>1</v>
      </c>
      <c r="AK1247" s="17">
        <f t="shared" si="199"/>
        <v>5</v>
      </c>
    </row>
    <row r="1248" spans="1:37" s="17" customFormat="1" ht="180" x14ac:dyDescent="0.25">
      <c r="A1248" s="13" t="s">
        <v>7166</v>
      </c>
      <c r="B1248" s="14">
        <v>1245</v>
      </c>
      <c r="C1248" s="15" t="s">
        <v>7167</v>
      </c>
      <c r="D1248" s="15" t="s">
        <v>7168</v>
      </c>
      <c r="E1248" s="16">
        <v>37121</v>
      </c>
      <c r="F1248" s="16">
        <v>43656</v>
      </c>
      <c r="G1248" s="16">
        <v>41820</v>
      </c>
      <c r="H1248" s="15">
        <v>3</v>
      </c>
      <c r="I1248" s="15">
        <v>3</v>
      </c>
      <c r="J1248" s="15">
        <v>1</v>
      </c>
      <c r="K1248" s="19" t="s">
        <v>7169</v>
      </c>
      <c r="L1248" s="19">
        <v>1</v>
      </c>
      <c r="M1248" s="19" t="s">
        <v>7170</v>
      </c>
      <c r="N1248" s="19">
        <v>2</v>
      </c>
      <c r="O1248" s="19" t="s">
        <v>7171</v>
      </c>
      <c r="P1248" s="19">
        <v>0</v>
      </c>
      <c r="Q1248" s="19">
        <v>0</v>
      </c>
      <c r="R1248" s="19">
        <v>5</v>
      </c>
      <c r="S1248" s="19" t="s">
        <v>7172</v>
      </c>
      <c r="T1248" s="19">
        <v>8</v>
      </c>
      <c r="U1248" s="19" t="s">
        <v>7173</v>
      </c>
      <c r="V1248" s="19">
        <v>8</v>
      </c>
      <c r="W1248" s="19" t="s">
        <v>7174</v>
      </c>
      <c r="X1248" s="19">
        <v>0</v>
      </c>
      <c r="Y1248" s="19" t="s">
        <v>291</v>
      </c>
      <c r="Z1248" s="19">
        <v>120</v>
      </c>
      <c r="AA1248" s="33" t="s">
        <v>7175</v>
      </c>
      <c r="AB1248" s="17">
        <f t="shared" si="190"/>
        <v>1</v>
      </c>
      <c r="AC1248" s="17">
        <f t="shared" si="191"/>
        <v>1</v>
      </c>
      <c r="AD1248" s="17">
        <f t="shared" si="192"/>
        <v>1</v>
      </c>
      <c r="AE1248" s="17" t="str">
        <f t="shared" si="193"/>
        <v/>
      </c>
      <c r="AF1248" s="17">
        <f t="shared" si="194"/>
        <v>1</v>
      </c>
      <c r="AG1248" s="17">
        <f t="shared" si="195"/>
        <v>1</v>
      </c>
      <c r="AH1248" s="17">
        <f t="shared" si="196"/>
        <v>1</v>
      </c>
      <c r="AI1248" s="17" t="str">
        <f t="shared" si="197"/>
        <v/>
      </c>
      <c r="AJ1248" s="17">
        <f t="shared" si="198"/>
        <v>1</v>
      </c>
      <c r="AK1248" s="17">
        <f t="shared" si="199"/>
        <v>7</v>
      </c>
    </row>
    <row r="1249" spans="1:37" s="17" customFormat="1" x14ac:dyDescent="0.25">
      <c r="A1249" s="13" t="s">
        <v>7176</v>
      </c>
      <c r="B1249" s="18">
        <v>1246</v>
      </c>
      <c r="C1249" s="15" t="s">
        <v>7177</v>
      </c>
      <c r="D1249" s="15" t="s">
        <v>7168</v>
      </c>
      <c r="E1249" s="16">
        <v>24747</v>
      </c>
      <c r="F1249" s="16">
        <v>26419</v>
      </c>
      <c r="G1249" s="16">
        <v>0</v>
      </c>
      <c r="H1249" s="15">
        <v>2</v>
      </c>
      <c r="I1249" s="15">
        <v>2</v>
      </c>
      <c r="J1249" s="15">
        <v>0</v>
      </c>
      <c r="K1249" s="19" t="s">
        <v>291</v>
      </c>
      <c r="L1249" s="19">
        <v>0</v>
      </c>
      <c r="M1249" s="19" t="s">
        <v>291</v>
      </c>
      <c r="N1249" s="19">
        <v>0</v>
      </c>
      <c r="O1249" s="19">
        <v>0</v>
      </c>
      <c r="P1249" s="19">
        <v>0</v>
      </c>
      <c r="Q1249" s="19">
        <v>0</v>
      </c>
      <c r="R1249" s="19">
        <v>0</v>
      </c>
      <c r="S1249" s="19">
        <v>0</v>
      </c>
      <c r="T1249" s="19">
        <v>4</v>
      </c>
      <c r="U1249" s="19" t="s">
        <v>7178</v>
      </c>
      <c r="V1249" s="19">
        <v>0</v>
      </c>
      <c r="W1249" s="19" t="s">
        <v>291</v>
      </c>
      <c r="X1249" s="19">
        <v>0</v>
      </c>
      <c r="Y1249" s="19" t="s">
        <v>291</v>
      </c>
      <c r="Z1249" s="19">
        <v>55</v>
      </c>
      <c r="AA1249" s="33">
        <v>0</v>
      </c>
      <c r="AB1249" s="17" t="str">
        <f t="shared" si="190"/>
        <v/>
      </c>
      <c r="AC1249" s="17" t="str">
        <f t="shared" si="191"/>
        <v/>
      </c>
      <c r="AD1249" s="17" t="str">
        <f t="shared" si="192"/>
        <v/>
      </c>
      <c r="AE1249" s="17" t="str">
        <f t="shared" si="193"/>
        <v/>
      </c>
      <c r="AF1249" s="17" t="str">
        <f t="shared" si="194"/>
        <v/>
      </c>
      <c r="AG1249" s="17">
        <f t="shared" si="195"/>
        <v>1</v>
      </c>
      <c r="AH1249" s="17" t="str">
        <f t="shared" si="196"/>
        <v/>
      </c>
      <c r="AI1249" s="17" t="str">
        <f t="shared" si="197"/>
        <v/>
      </c>
      <c r="AJ1249" s="17">
        <f t="shared" si="198"/>
        <v>1</v>
      </c>
      <c r="AK1249" s="17">
        <f t="shared" si="199"/>
        <v>2</v>
      </c>
    </row>
    <row r="1250" spans="1:37" s="17" customFormat="1" ht="72" x14ac:dyDescent="0.25">
      <c r="A1250" s="13" t="s">
        <v>7179</v>
      </c>
      <c r="B1250" s="14">
        <v>1247</v>
      </c>
      <c r="C1250" s="15" t="s">
        <v>7180</v>
      </c>
      <c r="D1250" s="15" t="s">
        <v>7168</v>
      </c>
      <c r="E1250" s="16">
        <v>18438</v>
      </c>
      <c r="F1250" s="16">
        <v>19547</v>
      </c>
      <c r="G1250" s="16">
        <v>0</v>
      </c>
      <c r="H1250" s="15">
        <v>2</v>
      </c>
      <c r="I1250" s="15">
        <v>2</v>
      </c>
      <c r="J1250" s="15">
        <v>0</v>
      </c>
      <c r="K1250" s="19" t="s">
        <v>291</v>
      </c>
      <c r="L1250" s="19">
        <v>0</v>
      </c>
      <c r="M1250" s="19" t="s">
        <v>291</v>
      </c>
      <c r="N1250" s="19">
        <v>0</v>
      </c>
      <c r="O1250" s="19">
        <v>0</v>
      </c>
      <c r="P1250" s="19">
        <v>0</v>
      </c>
      <c r="Q1250" s="19">
        <v>0</v>
      </c>
      <c r="R1250" s="19">
        <v>0</v>
      </c>
      <c r="S1250" s="19">
        <v>0</v>
      </c>
      <c r="T1250" s="19">
        <v>6</v>
      </c>
      <c r="U1250" s="19" t="s">
        <v>7181</v>
      </c>
      <c r="V1250" s="19">
        <v>1</v>
      </c>
      <c r="W1250" s="19" t="s">
        <v>7182</v>
      </c>
      <c r="X1250" s="19">
        <v>0</v>
      </c>
      <c r="Y1250" s="19" t="s">
        <v>291</v>
      </c>
      <c r="Z1250" s="19">
        <v>97</v>
      </c>
      <c r="AA1250" s="33" t="s">
        <v>7183</v>
      </c>
      <c r="AB1250" s="17" t="str">
        <f t="shared" si="190"/>
        <v/>
      </c>
      <c r="AC1250" s="17" t="str">
        <f t="shared" si="191"/>
        <v/>
      </c>
      <c r="AD1250" s="17" t="str">
        <f t="shared" si="192"/>
        <v/>
      </c>
      <c r="AE1250" s="17" t="str">
        <f t="shared" si="193"/>
        <v/>
      </c>
      <c r="AF1250" s="17" t="str">
        <f t="shared" si="194"/>
        <v/>
      </c>
      <c r="AG1250" s="17">
        <f t="shared" si="195"/>
        <v>1</v>
      </c>
      <c r="AH1250" s="17">
        <f t="shared" si="196"/>
        <v>1</v>
      </c>
      <c r="AI1250" s="17" t="str">
        <f t="shared" si="197"/>
        <v/>
      </c>
      <c r="AJ1250" s="17">
        <f t="shared" si="198"/>
        <v>1</v>
      </c>
      <c r="AK1250" s="17">
        <f t="shared" si="199"/>
        <v>3</v>
      </c>
    </row>
    <row r="1251" spans="1:37" s="17" customFormat="1" x14ac:dyDescent="0.25">
      <c r="A1251" s="13" t="s">
        <v>7184</v>
      </c>
      <c r="B1251" s="18">
        <v>1248</v>
      </c>
      <c r="C1251" s="15" t="s">
        <v>2411</v>
      </c>
      <c r="D1251" s="15" t="s">
        <v>7168</v>
      </c>
      <c r="E1251" s="16">
        <v>12374</v>
      </c>
      <c r="F1251" s="16">
        <v>12473</v>
      </c>
      <c r="G1251" s="16">
        <v>0</v>
      </c>
      <c r="H1251" s="15">
        <v>1</v>
      </c>
      <c r="I1251" s="15">
        <v>1</v>
      </c>
      <c r="J1251" s="15">
        <v>0</v>
      </c>
      <c r="K1251" s="19" t="s">
        <v>291</v>
      </c>
      <c r="L1251" s="19">
        <v>0</v>
      </c>
      <c r="M1251" s="19" t="s">
        <v>291</v>
      </c>
      <c r="N1251" s="19">
        <v>0</v>
      </c>
      <c r="O1251" s="19">
        <v>0</v>
      </c>
      <c r="P1251" s="19">
        <v>0</v>
      </c>
      <c r="Q1251" s="19">
        <v>0</v>
      </c>
      <c r="R1251" s="19">
        <v>0</v>
      </c>
      <c r="S1251" s="19">
        <v>0</v>
      </c>
      <c r="T1251" s="19">
        <v>4</v>
      </c>
      <c r="U1251" s="19" t="s">
        <v>7185</v>
      </c>
      <c r="V1251" s="19">
        <v>0</v>
      </c>
      <c r="W1251" s="19" t="s">
        <v>291</v>
      </c>
      <c r="X1251" s="19">
        <v>0</v>
      </c>
      <c r="Y1251" s="19" t="s">
        <v>291</v>
      </c>
      <c r="Z1251" s="19">
        <v>12</v>
      </c>
      <c r="AA1251" s="33" t="s">
        <v>2252</v>
      </c>
      <c r="AB1251" s="17" t="str">
        <f t="shared" si="190"/>
        <v/>
      </c>
      <c r="AC1251" s="17" t="str">
        <f t="shared" si="191"/>
        <v/>
      </c>
      <c r="AD1251" s="17" t="str">
        <f t="shared" si="192"/>
        <v/>
      </c>
      <c r="AE1251" s="17" t="str">
        <f t="shared" si="193"/>
        <v/>
      </c>
      <c r="AF1251" s="17" t="str">
        <f t="shared" si="194"/>
        <v/>
      </c>
      <c r="AG1251" s="17">
        <f t="shared" si="195"/>
        <v>1</v>
      </c>
      <c r="AH1251" s="17" t="str">
        <f t="shared" si="196"/>
        <v/>
      </c>
      <c r="AI1251" s="17" t="str">
        <f t="shared" si="197"/>
        <v/>
      </c>
      <c r="AJ1251" s="17">
        <f t="shared" si="198"/>
        <v>1</v>
      </c>
      <c r="AK1251" s="17">
        <f t="shared" si="199"/>
        <v>2</v>
      </c>
    </row>
    <row r="1252" spans="1:37" s="17" customFormat="1" ht="180" x14ac:dyDescent="0.25">
      <c r="A1252" s="13" t="s">
        <v>7186</v>
      </c>
      <c r="B1252" s="14">
        <v>1249</v>
      </c>
      <c r="C1252" s="15" t="s">
        <v>7187</v>
      </c>
      <c r="D1252" s="15" t="s">
        <v>7168</v>
      </c>
      <c r="E1252" s="16">
        <v>37121</v>
      </c>
      <c r="F1252" s="16">
        <v>10862</v>
      </c>
      <c r="G1252" s="16">
        <v>0</v>
      </c>
      <c r="H1252" s="15">
        <v>3</v>
      </c>
      <c r="I1252" s="15">
        <v>3</v>
      </c>
      <c r="J1252" s="15">
        <v>1</v>
      </c>
      <c r="K1252" s="19" t="s">
        <v>7188</v>
      </c>
      <c r="L1252" s="19">
        <v>1</v>
      </c>
      <c r="M1252" s="19" t="s">
        <v>7189</v>
      </c>
      <c r="N1252" s="19">
        <v>0</v>
      </c>
      <c r="O1252" s="19">
        <v>0</v>
      </c>
      <c r="P1252" s="19">
        <v>3</v>
      </c>
      <c r="Q1252" s="19" t="s">
        <v>7190</v>
      </c>
      <c r="R1252" s="19">
        <v>3</v>
      </c>
      <c r="S1252" s="19" t="s">
        <v>7191</v>
      </c>
      <c r="T1252" s="19">
        <v>24</v>
      </c>
      <c r="U1252" s="19" t="s">
        <v>7192</v>
      </c>
      <c r="V1252" s="19">
        <v>2</v>
      </c>
      <c r="W1252" s="19" t="s">
        <v>7193</v>
      </c>
      <c r="X1252" s="19">
        <v>0</v>
      </c>
      <c r="Y1252" s="19" t="s">
        <v>291</v>
      </c>
      <c r="Z1252" s="19">
        <v>39</v>
      </c>
      <c r="AA1252" s="33" t="s">
        <v>7194</v>
      </c>
      <c r="AB1252" s="17">
        <f t="shared" si="190"/>
        <v>1</v>
      </c>
      <c r="AC1252" s="17">
        <f t="shared" si="191"/>
        <v>1</v>
      </c>
      <c r="AD1252" s="17" t="str">
        <f t="shared" si="192"/>
        <v/>
      </c>
      <c r="AE1252" s="17">
        <f t="shared" si="193"/>
        <v>1</v>
      </c>
      <c r="AF1252" s="17">
        <f t="shared" si="194"/>
        <v>1</v>
      </c>
      <c r="AG1252" s="17">
        <f t="shared" si="195"/>
        <v>1</v>
      </c>
      <c r="AH1252" s="17">
        <f t="shared" si="196"/>
        <v>1</v>
      </c>
      <c r="AI1252" s="17" t="str">
        <f t="shared" si="197"/>
        <v/>
      </c>
      <c r="AJ1252" s="17">
        <f t="shared" si="198"/>
        <v>1</v>
      </c>
      <c r="AK1252" s="17">
        <f t="shared" si="199"/>
        <v>7</v>
      </c>
    </row>
    <row r="1253" spans="1:37" s="17" customFormat="1" ht="48" x14ac:dyDescent="0.25">
      <c r="A1253" s="13" t="s">
        <v>7195</v>
      </c>
      <c r="B1253" s="18">
        <v>1250</v>
      </c>
      <c r="C1253" s="15" t="s">
        <v>7196</v>
      </c>
      <c r="D1253" s="15" t="s">
        <v>7168</v>
      </c>
      <c r="E1253" s="16">
        <v>12368</v>
      </c>
      <c r="F1253" s="16">
        <v>14125</v>
      </c>
      <c r="G1253" s="16">
        <v>0</v>
      </c>
      <c r="H1253" s="15">
        <v>1</v>
      </c>
      <c r="I1253" s="15">
        <v>1</v>
      </c>
      <c r="J1253" s="15">
        <v>0</v>
      </c>
      <c r="K1253" s="19" t="s">
        <v>291</v>
      </c>
      <c r="L1253" s="19">
        <v>0</v>
      </c>
      <c r="M1253" s="19" t="s">
        <v>291</v>
      </c>
      <c r="N1253" s="19">
        <v>0</v>
      </c>
      <c r="O1253" s="19">
        <v>0</v>
      </c>
      <c r="P1253" s="19">
        <v>0</v>
      </c>
      <c r="Q1253" s="19">
        <v>0</v>
      </c>
      <c r="R1253" s="19">
        <v>0</v>
      </c>
      <c r="S1253" s="19">
        <v>0</v>
      </c>
      <c r="T1253" s="19">
        <v>6</v>
      </c>
      <c r="U1253" s="19" t="s">
        <v>7197</v>
      </c>
      <c r="V1253" s="19">
        <v>1</v>
      </c>
      <c r="W1253" s="19" t="s">
        <v>7198</v>
      </c>
      <c r="X1253" s="19">
        <v>0</v>
      </c>
      <c r="Y1253" s="19" t="s">
        <v>291</v>
      </c>
      <c r="Z1253" s="19">
        <v>93</v>
      </c>
      <c r="AA1253" s="33" t="s">
        <v>7199</v>
      </c>
      <c r="AB1253" s="17" t="str">
        <f t="shared" si="190"/>
        <v/>
      </c>
      <c r="AC1253" s="17" t="str">
        <f t="shared" si="191"/>
        <v/>
      </c>
      <c r="AD1253" s="17" t="str">
        <f t="shared" si="192"/>
        <v/>
      </c>
      <c r="AE1253" s="17" t="str">
        <f t="shared" si="193"/>
        <v/>
      </c>
      <c r="AF1253" s="17" t="str">
        <f t="shared" si="194"/>
        <v/>
      </c>
      <c r="AG1253" s="17">
        <f t="shared" si="195"/>
        <v>1</v>
      </c>
      <c r="AH1253" s="17">
        <f t="shared" si="196"/>
        <v>1</v>
      </c>
      <c r="AI1253" s="17" t="str">
        <f t="shared" si="197"/>
        <v/>
      </c>
      <c r="AJ1253" s="17">
        <f t="shared" si="198"/>
        <v>1</v>
      </c>
      <c r="AK1253" s="17">
        <f t="shared" si="199"/>
        <v>3</v>
      </c>
    </row>
    <row r="1254" spans="1:37" s="17" customFormat="1" ht="72" x14ac:dyDescent="0.25">
      <c r="A1254" s="13" t="s">
        <v>7200</v>
      </c>
      <c r="B1254" s="14">
        <v>1251</v>
      </c>
      <c r="C1254" s="15" t="s">
        <v>1365</v>
      </c>
      <c r="D1254" s="15" t="s">
        <v>7168</v>
      </c>
      <c r="E1254" s="16">
        <v>12554</v>
      </c>
      <c r="F1254" s="16">
        <v>12558</v>
      </c>
      <c r="G1254" s="16">
        <v>0</v>
      </c>
      <c r="H1254" s="15">
        <v>1</v>
      </c>
      <c r="I1254" s="15">
        <v>1</v>
      </c>
      <c r="J1254" s="15">
        <v>0</v>
      </c>
      <c r="K1254" s="19" t="s">
        <v>291</v>
      </c>
      <c r="L1254" s="19">
        <v>0</v>
      </c>
      <c r="M1254" s="19" t="s">
        <v>291</v>
      </c>
      <c r="N1254" s="19">
        <v>0</v>
      </c>
      <c r="O1254" s="19">
        <v>0</v>
      </c>
      <c r="P1254" s="19">
        <v>0</v>
      </c>
      <c r="Q1254" s="19">
        <v>0</v>
      </c>
      <c r="R1254" s="19">
        <v>0</v>
      </c>
      <c r="S1254" s="19">
        <v>0</v>
      </c>
      <c r="T1254" s="19">
        <v>4</v>
      </c>
      <c r="U1254" s="19" t="s">
        <v>7201</v>
      </c>
      <c r="V1254" s="19">
        <v>1</v>
      </c>
      <c r="W1254" s="19" t="s">
        <v>7182</v>
      </c>
      <c r="X1254" s="19">
        <v>0</v>
      </c>
      <c r="Y1254" s="19" t="s">
        <v>291</v>
      </c>
      <c r="Z1254" s="19">
        <v>42</v>
      </c>
      <c r="AA1254" s="33" t="s">
        <v>7202</v>
      </c>
      <c r="AB1254" s="17" t="str">
        <f t="shared" si="190"/>
        <v/>
      </c>
      <c r="AC1254" s="17" t="str">
        <f t="shared" si="191"/>
        <v/>
      </c>
      <c r="AD1254" s="17" t="str">
        <f t="shared" si="192"/>
        <v/>
      </c>
      <c r="AE1254" s="17" t="str">
        <f t="shared" si="193"/>
        <v/>
      </c>
      <c r="AF1254" s="17" t="str">
        <f t="shared" si="194"/>
        <v/>
      </c>
      <c r="AG1254" s="17">
        <f t="shared" si="195"/>
        <v>1</v>
      </c>
      <c r="AH1254" s="17">
        <f t="shared" si="196"/>
        <v>1</v>
      </c>
      <c r="AI1254" s="17" t="str">
        <f t="shared" si="197"/>
        <v/>
      </c>
      <c r="AJ1254" s="17">
        <f t="shared" si="198"/>
        <v>1</v>
      </c>
      <c r="AK1254" s="17">
        <f t="shared" si="199"/>
        <v>3</v>
      </c>
    </row>
    <row r="1255" spans="1:37" s="17" customFormat="1" ht="48" x14ac:dyDescent="0.25">
      <c r="A1255" s="13" t="s">
        <v>7203</v>
      </c>
      <c r="B1255" s="18">
        <v>1252</v>
      </c>
      <c r="C1255" s="15" t="s">
        <v>7204</v>
      </c>
      <c r="D1255" s="15" t="s">
        <v>7205</v>
      </c>
      <c r="E1255" s="16">
        <v>12373</v>
      </c>
      <c r="F1255" s="16">
        <v>12373</v>
      </c>
      <c r="G1255" s="16">
        <v>13940</v>
      </c>
      <c r="H1255" s="15">
        <v>1</v>
      </c>
      <c r="I1255" s="15">
        <v>1</v>
      </c>
      <c r="J1255" s="15">
        <v>2</v>
      </c>
      <c r="K1255" s="19" t="s">
        <v>7206</v>
      </c>
      <c r="L1255" s="19">
        <v>3</v>
      </c>
      <c r="M1255" s="19" t="s">
        <v>7207</v>
      </c>
      <c r="N1255" s="19">
        <v>0</v>
      </c>
      <c r="O1255" s="19">
        <v>0</v>
      </c>
      <c r="P1255" s="19">
        <v>1</v>
      </c>
      <c r="Q1255" s="19" t="s">
        <v>7208</v>
      </c>
      <c r="R1255" s="19">
        <v>2</v>
      </c>
      <c r="S1255" s="19" t="s">
        <v>7209</v>
      </c>
      <c r="T1255" s="19">
        <v>6</v>
      </c>
      <c r="U1255" s="19" t="s">
        <v>7210</v>
      </c>
      <c r="V1255" s="19">
        <v>0</v>
      </c>
      <c r="W1255" s="19">
        <v>0</v>
      </c>
      <c r="X1255" s="19">
        <v>0</v>
      </c>
      <c r="Y1255" s="19">
        <v>0</v>
      </c>
      <c r="Z1255" s="19">
        <v>320</v>
      </c>
      <c r="AA1255" s="33">
        <v>0</v>
      </c>
      <c r="AB1255" s="17">
        <f t="shared" si="190"/>
        <v>1</v>
      </c>
      <c r="AC1255" s="17">
        <f t="shared" si="191"/>
        <v>1</v>
      </c>
      <c r="AD1255" s="17" t="str">
        <f t="shared" si="192"/>
        <v/>
      </c>
      <c r="AE1255" s="17">
        <f t="shared" si="193"/>
        <v>1</v>
      </c>
      <c r="AF1255" s="17">
        <f t="shared" si="194"/>
        <v>1</v>
      </c>
      <c r="AG1255" s="17">
        <f t="shared" si="195"/>
        <v>1</v>
      </c>
      <c r="AH1255" s="17" t="str">
        <f t="shared" si="196"/>
        <v/>
      </c>
      <c r="AI1255" s="17" t="str">
        <f t="shared" si="197"/>
        <v/>
      </c>
      <c r="AJ1255" s="17">
        <f t="shared" si="198"/>
        <v>1</v>
      </c>
      <c r="AK1255" s="17">
        <f t="shared" si="199"/>
        <v>6</v>
      </c>
    </row>
    <row r="1256" spans="1:37" s="17" customFormat="1" ht="156" x14ac:dyDescent="0.25">
      <c r="A1256" s="13" t="s">
        <v>7211</v>
      </c>
      <c r="B1256" s="14">
        <v>1253</v>
      </c>
      <c r="C1256" s="15" t="s">
        <v>7212</v>
      </c>
      <c r="D1256" s="15" t="s">
        <v>7205</v>
      </c>
      <c r="E1256" s="16">
        <v>74241</v>
      </c>
      <c r="F1256" s="16">
        <v>74241</v>
      </c>
      <c r="G1256" s="16">
        <v>83640</v>
      </c>
      <c r="H1256" s="15">
        <v>6</v>
      </c>
      <c r="I1256" s="15">
        <v>6</v>
      </c>
      <c r="J1256" s="15">
        <v>3</v>
      </c>
      <c r="K1256" s="19" t="s">
        <v>7213</v>
      </c>
      <c r="L1256" s="19">
        <v>2</v>
      </c>
      <c r="M1256" s="19" t="s">
        <v>7214</v>
      </c>
      <c r="N1256" s="19">
        <v>0</v>
      </c>
      <c r="O1256" s="19">
        <v>0</v>
      </c>
      <c r="P1256" s="19">
        <v>1</v>
      </c>
      <c r="Q1256" s="19" t="s">
        <v>7215</v>
      </c>
      <c r="R1256" s="19">
        <v>1</v>
      </c>
      <c r="S1256" s="19" t="s">
        <v>7216</v>
      </c>
      <c r="T1256" s="19">
        <v>10</v>
      </c>
      <c r="U1256" s="19" t="s">
        <v>7217</v>
      </c>
      <c r="V1256" s="19">
        <v>3</v>
      </c>
      <c r="W1256" s="19" t="s">
        <v>7218</v>
      </c>
      <c r="X1256" s="19">
        <v>0</v>
      </c>
      <c r="Y1256" s="19">
        <v>0</v>
      </c>
      <c r="Z1256" s="19">
        <v>300</v>
      </c>
      <c r="AA1256" s="33">
        <v>0</v>
      </c>
      <c r="AB1256" s="17">
        <f t="shared" si="190"/>
        <v>1</v>
      </c>
      <c r="AC1256" s="17">
        <f t="shared" si="191"/>
        <v>1</v>
      </c>
      <c r="AD1256" s="17" t="str">
        <f t="shared" si="192"/>
        <v/>
      </c>
      <c r="AE1256" s="17">
        <f t="shared" si="193"/>
        <v>1</v>
      </c>
      <c r="AF1256" s="17">
        <f t="shared" si="194"/>
        <v>1</v>
      </c>
      <c r="AG1256" s="17">
        <f t="shared" si="195"/>
        <v>1</v>
      </c>
      <c r="AH1256" s="17">
        <f t="shared" si="196"/>
        <v>1</v>
      </c>
      <c r="AI1256" s="17" t="str">
        <f t="shared" si="197"/>
        <v/>
      </c>
      <c r="AJ1256" s="17">
        <f t="shared" si="198"/>
        <v>1</v>
      </c>
      <c r="AK1256" s="17">
        <f t="shared" si="199"/>
        <v>7</v>
      </c>
    </row>
    <row r="1257" spans="1:37" s="17" customFormat="1" ht="48" x14ac:dyDescent="0.25">
      <c r="A1257" s="13" t="s">
        <v>7219</v>
      </c>
      <c r="B1257" s="18">
        <v>1254</v>
      </c>
      <c r="C1257" s="15" t="s">
        <v>7220</v>
      </c>
      <c r="D1257" s="15" t="s">
        <v>7205</v>
      </c>
      <c r="E1257" s="16">
        <v>6187</v>
      </c>
      <c r="F1257" s="16">
        <v>6187</v>
      </c>
      <c r="G1257" s="16">
        <v>6970</v>
      </c>
      <c r="H1257" s="15">
        <v>0.5</v>
      </c>
      <c r="I1257" s="15">
        <v>0.5</v>
      </c>
      <c r="J1257" s="15">
        <v>0</v>
      </c>
      <c r="K1257" s="19">
        <v>0</v>
      </c>
      <c r="L1257" s="19">
        <v>0</v>
      </c>
      <c r="M1257" s="19">
        <v>0</v>
      </c>
      <c r="N1257" s="19">
        <v>0</v>
      </c>
      <c r="O1257" s="19">
        <v>0</v>
      </c>
      <c r="P1257" s="19">
        <v>0</v>
      </c>
      <c r="Q1257" s="19">
        <v>0</v>
      </c>
      <c r="R1257" s="19">
        <v>1</v>
      </c>
      <c r="S1257" s="19" t="s">
        <v>7221</v>
      </c>
      <c r="T1257" s="19">
        <v>8</v>
      </c>
      <c r="U1257" s="19" t="s">
        <v>7222</v>
      </c>
      <c r="V1257" s="19">
        <v>0</v>
      </c>
      <c r="W1257" s="19">
        <v>0</v>
      </c>
      <c r="X1257" s="19">
        <v>0</v>
      </c>
      <c r="Y1257" s="19">
        <v>0</v>
      </c>
      <c r="Z1257" s="19">
        <v>26</v>
      </c>
      <c r="AA1257" s="33">
        <v>0</v>
      </c>
      <c r="AB1257" s="17" t="str">
        <f t="shared" si="190"/>
        <v/>
      </c>
      <c r="AC1257" s="17" t="str">
        <f t="shared" si="191"/>
        <v/>
      </c>
      <c r="AD1257" s="17" t="str">
        <f t="shared" si="192"/>
        <v/>
      </c>
      <c r="AE1257" s="17" t="str">
        <f t="shared" si="193"/>
        <v/>
      </c>
      <c r="AF1257" s="17">
        <f t="shared" si="194"/>
        <v>1</v>
      </c>
      <c r="AG1257" s="17">
        <f t="shared" si="195"/>
        <v>1</v>
      </c>
      <c r="AH1257" s="17" t="str">
        <f t="shared" si="196"/>
        <v/>
      </c>
      <c r="AI1257" s="17" t="str">
        <f t="shared" si="197"/>
        <v/>
      </c>
      <c r="AJ1257" s="17">
        <f t="shared" si="198"/>
        <v>1</v>
      </c>
      <c r="AK1257" s="17">
        <f t="shared" si="199"/>
        <v>3</v>
      </c>
    </row>
    <row r="1258" spans="1:37" s="17" customFormat="1" ht="60" x14ac:dyDescent="0.25">
      <c r="A1258" s="13" t="s">
        <v>7223</v>
      </c>
      <c r="B1258" s="14">
        <v>1255</v>
      </c>
      <c r="C1258" s="15" t="s">
        <v>874</v>
      </c>
      <c r="D1258" s="15" t="s">
        <v>7205</v>
      </c>
      <c r="E1258" s="16">
        <v>12373</v>
      </c>
      <c r="F1258" s="16">
        <v>12373</v>
      </c>
      <c r="G1258" s="16">
        <v>13940</v>
      </c>
      <c r="H1258" s="15">
        <v>1</v>
      </c>
      <c r="I1258" s="15">
        <v>1</v>
      </c>
      <c r="J1258" s="15">
        <v>0</v>
      </c>
      <c r="K1258" s="19">
        <v>0</v>
      </c>
      <c r="L1258" s="19">
        <v>1</v>
      </c>
      <c r="M1258" s="19" t="s">
        <v>7224</v>
      </c>
      <c r="N1258" s="19">
        <v>0</v>
      </c>
      <c r="O1258" s="19">
        <v>0</v>
      </c>
      <c r="P1258" s="19">
        <v>2</v>
      </c>
      <c r="Q1258" s="19" t="s">
        <v>7225</v>
      </c>
      <c r="R1258" s="19">
        <v>1</v>
      </c>
      <c r="S1258" s="19" t="s">
        <v>7226</v>
      </c>
      <c r="T1258" s="19">
        <v>10</v>
      </c>
      <c r="U1258" s="19" t="s">
        <v>7227</v>
      </c>
      <c r="V1258" s="19">
        <v>0</v>
      </c>
      <c r="W1258" s="19">
        <v>0</v>
      </c>
      <c r="X1258" s="19">
        <v>0</v>
      </c>
      <c r="Y1258" s="19">
        <v>0</v>
      </c>
      <c r="Z1258" s="19">
        <v>48</v>
      </c>
      <c r="AA1258" s="33">
        <v>0</v>
      </c>
      <c r="AB1258" s="17" t="str">
        <f t="shared" si="190"/>
        <v/>
      </c>
      <c r="AC1258" s="17">
        <f t="shared" si="191"/>
        <v>1</v>
      </c>
      <c r="AD1258" s="17" t="str">
        <f t="shared" si="192"/>
        <v/>
      </c>
      <c r="AE1258" s="17">
        <f t="shared" si="193"/>
        <v>1</v>
      </c>
      <c r="AF1258" s="17">
        <f t="shared" si="194"/>
        <v>1</v>
      </c>
      <c r="AG1258" s="17">
        <f t="shared" si="195"/>
        <v>1</v>
      </c>
      <c r="AH1258" s="17" t="str">
        <f t="shared" si="196"/>
        <v/>
      </c>
      <c r="AI1258" s="17" t="str">
        <f t="shared" si="197"/>
        <v/>
      </c>
      <c r="AJ1258" s="17">
        <f t="shared" si="198"/>
        <v>1</v>
      </c>
      <c r="AK1258" s="17">
        <f t="shared" si="199"/>
        <v>5</v>
      </c>
    </row>
    <row r="1259" spans="1:37" s="17" customFormat="1" x14ac:dyDescent="0.25">
      <c r="A1259" s="13" t="s">
        <v>7228</v>
      </c>
      <c r="B1259" s="18">
        <v>1256</v>
      </c>
      <c r="C1259" s="15" t="s">
        <v>7229</v>
      </c>
      <c r="D1259" s="15" t="s">
        <v>7205</v>
      </c>
      <c r="E1259" s="16">
        <v>12374</v>
      </c>
      <c r="F1259" s="16">
        <v>12374</v>
      </c>
      <c r="G1259" s="16">
        <v>13940</v>
      </c>
      <c r="H1259" s="15">
        <v>1</v>
      </c>
      <c r="I1259" s="15">
        <v>1</v>
      </c>
      <c r="J1259" s="15">
        <v>0</v>
      </c>
      <c r="K1259" s="19">
        <v>0</v>
      </c>
      <c r="L1259" s="19">
        <v>1</v>
      </c>
      <c r="M1259" s="19" t="s">
        <v>7230</v>
      </c>
      <c r="N1259" s="19">
        <v>0</v>
      </c>
      <c r="O1259" s="19">
        <v>0</v>
      </c>
      <c r="P1259" s="19">
        <v>0</v>
      </c>
      <c r="Q1259" s="19">
        <v>0</v>
      </c>
      <c r="R1259" s="19">
        <v>1</v>
      </c>
      <c r="S1259" s="19" t="s">
        <v>7209</v>
      </c>
      <c r="T1259" s="19">
        <v>10</v>
      </c>
      <c r="U1259" s="19" t="s">
        <v>7231</v>
      </c>
      <c r="V1259" s="19">
        <v>0</v>
      </c>
      <c r="W1259" s="19">
        <v>0</v>
      </c>
      <c r="X1259" s="19">
        <v>0</v>
      </c>
      <c r="Y1259" s="19">
        <v>0</v>
      </c>
      <c r="Z1259" s="19">
        <v>32</v>
      </c>
      <c r="AA1259" s="33">
        <v>0</v>
      </c>
      <c r="AB1259" s="17" t="str">
        <f t="shared" si="190"/>
        <v/>
      </c>
      <c r="AC1259" s="17">
        <f t="shared" si="191"/>
        <v>1</v>
      </c>
      <c r="AD1259" s="17" t="str">
        <f t="shared" si="192"/>
        <v/>
      </c>
      <c r="AE1259" s="17" t="str">
        <f t="shared" si="193"/>
        <v/>
      </c>
      <c r="AF1259" s="17">
        <f t="shared" si="194"/>
        <v>1</v>
      </c>
      <c r="AG1259" s="17">
        <f t="shared" si="195"/>
        <v>1</v>
      </c>
      <c r="AH1259" s="17" t="str">
        <f t="shared" si="196"/>
        <v/>
      </c>
      <c r="AI1259" s="17" t="str">
        <f t="shared" si="197"/>
        <v/>
      </c>
      <c r="AJ1259" s="17">
        <f t="shared" si="198"/>
        <v>1</v>
      </c>
      <c r="AK1259" s="17">
        <f t="shared" si="199"/>
        <v>4</v>
      </c>
    </row>
    <row r="1260" spans="1:37" s="17" customFormat="1" ht="36" x14ac:dyDescent="0.25">
      <c r="A1260" s="13" t="s">
        <v>7232</v>
      </c>
      <c r="B1260" s="14">
        <v>1257</v>
      </c>
      <c r="C1260" s="15" t="s">
        <v>7233</v>
      </c>
      <c r="D1260" s="15" t="s">
        <v>7205</v>
      </c>
      <c r="E1260" s="16">
        <v>12374</v>
      </c>
      <c r="F1260" s="16">
        <v>12374</v>
      </c>
      <c r="G1260" s="16">
        <v>13940</v>
      </c>
      <c r="H1260" s="15">
        <v>1</v>
      </c>
      <c r="I1260" s="15">
        <v>1</v>
      </c>
      <c r="J1260" s="15">
        <v>2</v>
      </c>
      <c r="K1260" s="19" t="s">
        <v>7234</v>
      </c>
      <c r="L1260" s="19">
        <v>2</v>
      </c>
      <c r="M1260" s="19" t="s">
        <v>7234</v>
      </c>
      <c r="N1260" s="19">
        <v>0</v>
      </c>
      <c r="O1260" s="19">
        <v>0</v>
      </c>
      <c r="P1260" s="19">
        <v>0</v>
      </c>
      <c r="Q1260" s="19">
        <v>0</v>
      </c>
      <c r="R1260" s="19">
        <v>1</v>
      </c>
      <c r="S1260" s="19" t="s">
        <v>7235</v>
      </c>
      <c r="T1260" s="19">
        <v>10</v>
      </c>
      <c r="U1260" s="19" t="s">
        <v>7236</v>
      </c>
      <c r="V1260" s="19">
        <v>1</v>
      </c>
      <c r="W1260" s="19" t="s">
        <v>7237</v>
      </c>
      <c r="X1260" s="19">
        <v>0</v>
      </c>
      <c r="Y1260" s="19">
        <v>0</v>
      </c>
      <c r="Z1260" s="19">
        <v>76</v>
      </c>
      <c r="AA1260" s="33">
        <v>0</v>
      </c>
      <c r="AB1260" s="17">
        <f t="shared" si="190"/>
        <v>1</v>
      </c>
      <c r="AC1260" s="17">
        <f t="shared" si="191"/>
        <v>1</v>
      </c>
      <c r="AD1260" s="17" t="str">
        <f t="shared" si="192"/>
        <v/>
      </c>
      <c r="AE1260" s="17" t="str">
        <f t="shared" si="193"/>
        <v/>
      </c>
      <c r="AF1260" s="17">
        <f t="shared" si="194"/>
        <v>1</v>
      </c>
      <c r="AG1260" s="17">
        <f t="shared" si="195"/>
        <v>1</v>
      </c>
      <c r="AH1260" s="17">
        <f t="shared" si="196"/>
        <v>1</v>
      </c>
      <c r="AI1260" s="17" t="str">
        <f t="shared" si="197"/>
        <v/>
      </c>
      <c r="AJ1260" s="17">
        <f t="shared" si="198"/>
        <v>1</v>
      </c>
      <c r="AK1260" s="17">
        <f t="shared" si="199"/>
        <v>6</v>
      </c>
    </row>
    <row r="1261" spans="1:37" s="17" customFormat="1" ht="48" x14ac:dyDescent="0.25">
      <c r="A1261" s="13" t="s">
        <v>7238</v>
      </c>
      <c r="B1261" s="18">
        <v>1258</v>
      </c>
      <c r="C1261" s="15" t="s">
        <v>7239</v>
      </c>
      <c r="D1261" s="15" t="s">
        <v>7205</v>
      </c>
      <c r="E1261" s="16">
        <v>6187</v>
      </c>
      <c r="F1261" s="16">
        <v>6187</v>
      </c>
      <c r="G1261" s="16">
        <v>6970</v>
      </c>
      <c r="H1261" s="15">
        <v>0.5</v>
      </c>
      <c r="I1261" s="15">
        <v>0.5</v>
      </c>
      <c r="J1261" s="15">
        <v>0</v>
      </c>
      <c r="K1261" s="19">
        <v>0</v>
      </c>
      <c r="L1261" s="19">
        <v>0</v>
      </c>
      <c r="M1261" s="19">
        <v>0</v>
      </c>
      <c r="N1261" s="19">
        <v>0</v>
      </c>
      <c r="O1261" s="19">
        <v>0</v>
      </c>
      <c r="P1261" s="19">
        <v>0</v>
      </c>
      <c r="Q1261" s="19">
        <v>0</v>
      </c>
      <c r="R1261" s="19">
        <v>1</v>
      </c>
      <c r="S1261" s="19" t="s">
        <v>7240</v>
      </c>
      <c r="T1261" s="19">
        <v>10</v>
      </c>
      <c r="U1261" s="19" t="s">
        <v>7241</v>
      </c>
      <c r="V1261" s="19">
        <v>0</v>
      </c>
      <c r="W1261" s="19">
        <v>0</v>
      </c>
      <c r="X1261" s="19">
        <v>0</v>
      </c>
      <c r="Y1261" s="19">
        <v>0</v>
      </c>
      <c r="Z1261" s="19">
        <v>30</v>
      </c>
      <c r="AA1261" s="33">
        <v>0</v>
      </c>
      <c r="AB1261" s="17" t="str">
        <f t="shared" si="190"/>
        <v/>
      </c>
      <c r="AC1261" s="17" t="str">
        <f t="shared" si="191"/>
        <v/>
      </c>
      <c r="AD1261" s="17" t="str">
        <f t="shared" si="192"/>
        <v/>
      </c>
      <c r="AE1261" s="17" t="str">
        <f t="shared" si="193"/>
        <v/>
      </c>
      <c r="AF1261" s="17">
        <f t="shared" si="194"/>
        <v>1</v>
      </c>
      <c r="AG1261" s="17">
        <f t="shared" si="195"/>
        <v>1</v>
      </c>
      <c r="AH1261" s="17" t="str">
        <f t="shared" si="196"/>
        <v/>
      </c>
      <c r="AI1261" s="17" t="str">
        <f t="shared" si="197"/>
        <v/>
      </c>
      <c r="AJ1261" s="17">
        <f t="shared" si="198"/>
        <v>1</v>
      </c>
      <c r="AK1261" s="17">
        <f t="shared" si="199"/>
        <v>3</v>
      </c>
    </row>
    <row r="1262" spans="1:37" s="17" customFormat="1" ht="36" x14ac:dyDescent="0.25">
      <c r="A1262" s="13" t="s">
        <v>7242</v>
      </c>
      <c r="B1262" s="14">
        <v>1259</v>
      </c>
      <c r="C1262" s="15" t="s">
        <v>7243</v>
      </c>
      <c r="D1262" s="15" t="s">
        <v>7205</v>
      </c>
      <c r="E1262" s="16">
        <v>12374</v>
      </c>
      <c r="F1262" s="16">
        <v>12374</v>
      </c>
      <c r="G1262" s="16">
        <v>13940</v>
      </c>
      <c r="H1262" s="15">
        <v>1</v>
      </c>
      <c r="I1262" s="15">
        <v>1</v>
      </c>
      <c r="J1262" s="15">
        <v>1</v>
      </c>
      <c r="K1262" s="19" t="s">
        <v>7244</v>
      </c>
      <c r="L1262" s="19">
        <v>0</v>
      </c>
      <c r="M1262" s="19">
        <v>0</v>
      </c>
      <c r="N1262" s="19">
        <v>0</v>
      </c>
      <c r="O1262" s="19">
        <v>0</v>
      </c>
      <c r="P1262" s="19">
        <v>1</v>
      </c>
      <c r="Q1262" s="19" t="s">
        <v>7245</v>
      </c>
      <c r="R1262" s="19">
        <v>1</v>
      </c>
      <c r="S1262" s="19" t="s">
        <v>4795</v>
      </c>
      <c r="T1262" s="19">
        <v>10</v>
      </c>
      <c r="U1262" s="19" t="s">
        <v>7246</v>
      </c>
      <c r="V1262" s="19">
        <v>0</v>
      </c>
      <c r="W1262" s="19">
        <v>0</v>
      </c>
      <c r="X1262" s="19">
        <v>0</v>
      </c>
      <c r="Y1262" s="19">
        <v>0</v>
      </c>
      <c r="Z1262" s="19">
        <v>73</v>
      </c>
      <c r="AA1262" s="33">
        <v>0</v>
      </c>
      <c r="AB1262" s="17">
        <f t="shared" si="190"/>
        <v>1</v>
      </c>
      <c r="AC1262" s="17" t="str">
        <f t="shared" si="191"/>
        <v/>
      </c>
      <c r="AD1262" s="17" t="str">
        <f t="shared" si="192"/>
        <v/>
      </c>
      <c r="AE1262" s="17">
        <f t="shared" si="193"/>
        <v>1</v>
      </c>
      <c r="AF1262" s="17">
        <f t="shared" si="194"/>
        <v>1</v>
      </c>
      <c r="AG1262" s="17">
        <f t="shared" si="195"/>
        <v>1</v>
      </c>
      <c r="AH1262" s="17" t="str">
        <f t="shared" si="196"/>
        <v/>
      </c>
      <c r="AI1262" s="17" t="str">
        <f t="shared" si="197"/>
        <v/>
      </c>
      <c r="AJ1262" s="17">
        <f t="shared" si="198"/>
        <v>1</v>
      </c>
      <c r="AK1262" s="17">
        <f t="shared" si="199"/>
        <v>5</v>
      </c>
    </row>
    <row r="1263" spans="1:37" s="17" customFormat="1" ht="24" x14ac:dyDescent="0.25">
      <c r="A1263" s="13" t="s">
        <v>7247</v>
      </c>
      <c r="B1263" s="18">
        <v>1260</v>
      </c>
      <c r="C1263" s="15" t="s">
        <v>7248</v>
      </c>
      <c r="D1263" s="15" t="s">
        <v>7205</v>
      </c>
      <c r="E1263" s="16">
        <v>18560</v>
      </c>
      <c r="F1263" s="16">
        <v>18560</v>
      </c>
      <c r="G1263" s="16">
        <v>20910</v>
      </c>
      <c r="H1263" s="15">
        <v>1.5</v>
      </c>
      <c r="I1263" s="15">
        <v>1.5</v>
      </c>
      <c r="J1263" s="15">
        <v>0</v>
      </c>
      <c r="K1263" s="19">
        <v>0</v>
      </c>
      <c r="L1263" s="19">
        <v>0</v>
      </c>
      <c r="M1263" s="19">
        <v>0</v>
      </c>
      <c r="N1263" s="19">
        <v>0</v>
      </c>
      <c r="O1263" s="19">
        <v>0</v>
      </c>
      <c r="P1263" s="19">
        <v>1</v>
      </c>
      <c r="Q1263" s="19" t="s">
        <v>7249</v>
      </c>
      <c r="R1263" s="19">
        <v>3</v>
      </c>
      <c r="S1263" s="19" t="s">
        <v>7250</v>
      </c>
      <c r="T1263" s="19">
        <v>8</v>
      </c>
      <c r="U1263" s="19" t="s">
        <v>7251</v>
      </c>
      <c r="V1263" s="19">
        <v>0</v>
      </c>
      <c r="W1263" s="19">
        <v>0</v>
      </c>
      <c r="X1263" s="19">
        <v>0</v>
      </c>
      <c r="Y1263" s="19">
        <v>0</v>
      </c>
      <c r="Z1263" s="19">
        <v>80</v>
      </c>
      <c r="AA1263" s="33">
        <v>0</v>
      </c>
      <c r="AB1263" s="17" t="str">
        <f t="shared" si="190"/>
        <v/>
      </c>
      <c r="AC1263" s="17" t="str">
        <f t="shared" si="191"/>
        <v/>
      </c>
      <c r="AD1263" s="17" t="str">
        <f t="shared" si="192"/>
        <v/>
      </c>
      <c r="AE1263" s="17">
        <f t="shared" si="193"/>
        <v>1</v>
      </c>
      <c r="AF1263" s="17">
        <f t="shared" si="194"/>
        <v>1</v>
      </c>
      <c r="AG1263" s="17">
        <f t="shared" si="195"/>
        <v>1</v>
      </c>
      <c r="AH1263" s="17" t="str">
        <f t="shared" si="196"/>
        <v/>
      </c>
      <c r="AI1263" s="17" t="str">
        <f t="shared" si="197"/>
        <v/>
      </c>
      <c r="AJ1263" s="17">
        <f t="shared" si="198"/>
        <v>1</v>
      </c>
      <c r="AK1263" s="17">
        <f t="shared" si="199"/>
        <v>4</v>
      </c>
    </row>
    <row r="1264" spans="1:37" s="17" customFormat="1" ht="156" x14ac:dyDescent="0.25">
      <c r="A1264" s="13" t="s">
        <v>7252</v>
      </c>
      <c r="B1264" s="14">
        <v>1261</v>
      </c>
      <c r="C1264" s="15" t="s">
        <v>7253</v>
      </c>
      <c r="D1264" s="15" t="s">
        <v>7205</v>
      </c>
      <c r="E1264" s="16">
        <v>18560</v>
      </c>
      <c r="F1264" s="16">
        <v>18560</v>
      </c>
      <c r="G1264" s="16">
        <v>20910</v>
      </c>
      <c r="H1264" s="15">
        <v>1.5</v>
      </c>
      <c r="I1264" s="15">
        <v>1.5</v>
      </c>
      <c r="J1264" s="15">
        <v>0</v>
      </c>
      <c r="K1264" s="19">
        <v>0</v>
      </c>
      <c r="L1264" s="19">
        <v>1</v>
      </c>
      <c r="M1264" s="19" t="s">
        <v>7254</v>
      </c>
      <c r="N1264" s="19">
        <v>0</v>
      </c>
      <c r="O1264" s="19">
        <v>0</v>
      </c>
      <c r="P1264" s="19">
        <v>0</v>
      </c>
      <c r="Q1264" s="19">
        <v>0</v>
      </c>
      <c r="R1264" s="19">
        <v>1</v>
      </c>
      <c r="S1264" s="19" t="s">
        <v>7255</v>
      </c>
      <c r="T1264" s="19">
        <v>10</v>
      </c>
      <c r="U1264" s="19" t="s">
        <v>7256</v>
      </c>
      <c r="V1264" s="19">
        <v>3</v>
      </c>
      <c r="W1264" s="19" t="s">
        <v>7257</v>
      </c>
      <c r="X1264" s="19">
        <v>0</v>
      </c>
      <c r="Y1264" s="19">
        <v>0</v>
      </c>
      <c r="Z1264" s="19">
        <v>30</v>
      </c>
      <c r="AA1264" s="33">
        <v>0</v>
      </c>
      <c r="AB1264" s="17" t="str">
        <f t="shared" si="190"/>
        <v/>
      </c>
      <c r="AC1264" s="17">
        <f t="shared" si="191"/>
        <v>1</v>
      </c>
      <c r="AD1264" s="17" t="str">
        <f t="shared" si="192"/>
        <v/>
      </c>
      <c r="AE1264" s="17" t="str">
        <f t="shared" si="193"/>
        <v/>
      </c>
      <c r="AF1264" s="17">
        <f t="shared" si="194"/>
        <v>1</v>
      </c>
      <c r="AG1264" s="17">
        <f t="shared" si="195"/>
        <v>1</v>
      </c>
      <c r="AH1264" s="17">
        <f t="shared" si="196"/>
        <v>1</v>
      </c>
      <c r="AI1264" s="17" t="str">
        <f t="shared" si="197"/>
        <v/>
      </c>
      <c r="AJ1264" s="17">
        <f t="shared" si="198"/>
        <v>1</v>
      </c>
      <c r="AK1264" s="17">
        <f t="shared" si="199"/>
        <v>5</v>
      </c>
    </row>
    <row r="1265" spans="1:37" s="17" customFormat="1" ht="409.5" x14ac:dyDescent="0.25">
      <c r="A1265" s="13" t="s">
        <v>7258</v>
      </c>
      <c r="B1265" s="18">
        <v>1262</v>
      </c>
      <c r="C1265" s="15" t="s">
        <v>7259</v>
      </c>
      <c r="D1265" s="15" t="s">
        <v>7260</v>
      </c>
      <c r="E1265" s="16">
        <v>22000</v>
      </c>
      <c r="F1265" s="16">
        <v>22000</v>
      </c>
      <c r="G1265" s="16">
        <v>0</v>
      </c>
      <c r="H1265" s="15">
        <v>1.8</v>
      </c>
      <c r="I1265" s="15">
        <v>1.8</v>
      </c>
      <c r="J1265" s="15">
        <v>2</v>
      </c>
      <c r="K1265" s="19" t="s">
        <v>7261</v>
      </c>
      <c r="L1265" s="19">
        <v>1</v>
      </c>
      <c r="M1265" s="19" t="s">
        <v>7262</v>
      </c>
      <c r="N1265" s="19">
        <v>0</v>
      </c>
      <c r="O1265" s="19">
        <v>0</v>
      </c>
      <c r="P1265" s="19">
        <v>1</v>
      </c>
      <c r="Q1265" s="19" t="s">
        <v>7263</v>
      </c>
      <c r="R1265" s="19">
        <v>0</v>
      </c>
      <c r="S1265" s="19">
        <v>0</v>
      </c>
      <c r="T1265" s="19">
        <v>12</v>
      </c>
      <c r="U1265" s="19" t="s">
        <v>7264</v>
      </c>
      <c r="V1265" s="19">
        <v>18</v>
      </c>
      <c r="W1265" s="19" t="s">
        <v>7265</v>
      </c>
      <c r="X1265" s="19">
        <v>0</v>
      </c>
      <c r="Y1265" s="19" t="s">
        <v>291</v>
      </c>
      <c r="Z1265" s="19">
        <v>0</v>
      </c>
      <c r="AA1265" s="33" t="s">
        <v>291</v>
      </c>
      <c r="AB1265" s="17">
        <f t="shared" si="190"/>
        <v>1</v>
      </c>
      <c r="AC1265" s="17">
        <f t="shared" si="191"/>
        <v>1</v>
      </c>
      <c r="AD1265" s="17" t="str">
        <f t="shared" si="192"/>
        <v/>
      </c>
      <c r="AE1265" s="17">
        <f t="shared" si="193"/>
        <v>1</v>
      </c>
      <c r="AF1265" s="17" t="str">
        <f t="shared" si="194"/>
        <v/>
      </c>
      <c r="AG1265" s="17">
        <f t="shared" si="195"/>
        <v>1</v>
      </c>
      <c r="AH1265" s="17">
        <f t="shared" si="196"/>
        <v>1</v>
      </c>
      <c r="AI1265" s="17" t="str">
        <f t="shared" si="197"/>
        <v/>
      </c>
      <c r="AJ1265" s="17" t="str">
        <f t="shared" si="198"/>
        <v/>
      </c>
      <c r="AK1265" s="17">
        <f t="shared" si="199"/>
        <v>5</v>
      </c>
    </row>
    <row r="1266" spans="1:37" s="17" customFormat="1" ht="120" x14ac:dyDescent="0.25">
      <c r="A1266" s="13" t="s">
        <v>7266</v>
      </c>
      <c r="B1266" s="14">
        <v>1263</v>
      </c>
      <c r="C1266" s="15" t="s">
        <v>7267</v>
      </c>
      <c r="D1266" s="15" t="s">
        <v>7260</v>
      </c>
      <c r="E1266" s="16">
        <v>61125</v>
      </c>
      <c r="F1266" s="16">
        <v>60982</v>
      </c>
      <c r="G1266" s="16">
        <v>0</v>
      </c>
      <c r="H1266" s="15">
        <v>4.9000000000000004</v>
      </c>
      <c r="I1266" s="15">
        <v>4.9000000000000004</v>
      </c>
      <c r="J1266" s="15">
        <v>4</v>
      </c>
      <c r="K1266" s="19" t="s">
        <v>7268</v>
      </c>
      <c r="L1266" s="19">
        <v>2</v>
      </c>
      <c r="M1266" s="19" t="s">
        <v>7269</v>
      </c>
      <c r="N1266" s="19">
        <v>0</v>
      </c>
      <c r="O1266" s="19">
        <v>0</v>
      </c>
      <c r="P1266" s="19">
        <v>0</v>
      </c>
      <c r="Q1266" s="19">
        <v>0</v>
      </c>
      <c r="R1266" s="19">
        <v>1</v>
      </c>
      <c r="S1266" s="19" t="s">
        <v>7270</v>
      </c>
      <c r="T1266" s="19">
        <v>6</v>
      </c>
      <c r="U1266" s="19" t="s">
        <v>7271</v>
      </c>
      <c r="V1266" s="19">
        <v>5</v>
      </c>
      <c r="W1266" s="19" t="s">
        <v>7272</v>
      </c>
      <c r="X1266" s="19">
        <v>2</v>
      </c>
      <c r="Y1266" s="19" t="s">
        <v>7273</v>
      </c>
      <c r="Z1266" s="19">
        <v>1712</v>
      </c>
      <c r="AA1266" s="33" t="s">
        <v>7274</v>
      </c>
      <c r="AB1266" s="17">
        <f t="shared" si="190"/>
        <v>1</v>
      </c>
      <c r="AC1266" s="17">
        <f t="shared" si="191"/>
        <v>1</v>
      </c>
      <c r="AD1266" s="17" t="str">
        <f t="shared" si="192"/>
        <v/>
      </c>
      <c r="AE1266" s="17" t="str">
        <f t="shared" si="193"/>
        <v/>
      </c>
      <c r="AF1266" s="17">
        <f t="shared" si="194"/>
        <v>1</v>
      </c>
      <c r="AG1266" s="17">
        <f t="shared" si="195"/>
        <v>1</v>
      </c>
      <c r="AH1266" s="17">
        <f t="shared" si="196"/>
        <v>1</v>
      </c>
      <c r="AI1266" s="17">
        <f t="shared" si="197"/>
        <v>1</v>
      </c>
      <c r="AJ1266" s="17">
        <f t="shared" si="198"/>
        <v>1</v>
      </c>
      <c r="AK1266" s="17">
        <f t="shared" si="199"/>
        <v>7</v>
      </c>
    </row>
    <row r="1267" spans="1:37" s="17" customFormat="1" ht="84" x14ac:dyDescent="0.25">
      <c r="A1267" s="13" t="s">
        <v>7275</v>
      </c>
      <c r="B1267" s="18">
        <v>1264</v>
      </c>
      <c r="C1267" s="15" t="s">
        <v>7276</v>
      </c>
      <c r="D1267" s="15" t="s">
        <v>7260</v>
      </c>
      <c r="E1267" s="16">
        <v>18436</v>
      </c>
      <c r="F1267" s="16">
        <v>18500</v>
      </c>
      <c r="G1267" s="16">
        <v>0</v>
      </c>
      <c r="H1267" s="15">
        <v>1.5</v>
      </c>
      <c r="I1267" s="15">
        <v>1.5</v>
      </c>
      <c r="J1267" s="15">
        <v>2</v>
      </c>
      <c r="K1267" s="19" t="s">
        <v>7277</v>
      </c>
      <c r="L1267" s="19">
        <v>1</v>
      </c>
      <c r="M1267" s="19" t="s">
        <v>7278</v>
      </c>
      <c r="N1267" s="19">
        <v>0</v>
      </c>
      <c r="O1267" s="19">
        <v>0</v>
      </c>
      <c r="P1267" s="19">
        <v>1</v>
      </c>
      <c r="Q1267" s="19" t="s">
        <v>7279</v>
      </c>
      <c r="R1267" s="19">
        <v>0</v>
      </c>
      <c r="S1267" s="19">
        <v>0</v>
      </c>
      <c r="T1267" s="19">
        <v>4</v>
      </c>
      <c r="U1267" s="19" t="s">
        <v>7280</v>
      </c>
      <c r="V1267" s="19">
        <v>3</v>
      </c>
      <c r="W1267" s="19" t="s">
        <v>7281</v>
      </c>
      <c r="X1267" s="19">
        <v>0</v>
      </c>
      <c r="Y1267" s="19" t="s">
        <v>291</v>
      </c>
      <c r="Z1267" s="19">
        <v>0</v>
      </c>
      <c r="AA1267" s="33" t="s">
        <v>291</v>
      </c>
      <c r="AB1267" s="17">
        <f t="shared" si="190"/>
        <v>1</v>
      </c>
      <c r="AC1267" s="17">
        <f t="shared" si="191"/>
        <v>1</v>
      </c>
      <c r="AD1267" s="17" t="str">
        <f t="shared" si="192"/>
        <v/>
      </c>
      <c r="AE1267" s="17">
        <f t="shared" si="193"/>
        <v>1</v>
      </c>
      <c r="AF1267" s="17" t="str">
        <f t="shared" si="194"/>
        <v/>
      </c>
      <c r="AG1267" s="17">
        <f t="shared" si="195"/>
        <v>1</v>
      </c>
      <c r="AH1267" s="17">
        <f t="shared" si="196"/>
        <v>1</v>
      </c>
      <c r="AI1267" s="17" t="str">
        <f t="shared" si="197"/>
        <v/>
      </c>
      <c r="AJ1267" s="17" t="str">
        <f t="shared" si="198"/>
        <v/>
      </c>
      <c r="AK1267" s="17">
        <f t="shared" si="199"/>
        <v>5</v>
      </c>
    </row>
    <row r="1268" spans="1:37" s="17" customFormat="1" ht="84" x14ac:dyDescent="0.25">
      <c r="A1268" s="13" t="s">
        <v>7282</v>
      </c>
      <c r="B1268" s="14">
        <v>1265</v>
      </c>
      <c r="C1268" s="15" t="s">
        <v>7283</v>
      </c>
      <c r="D1268" s="15" t="s">
        <v>7260</v>
      </c>
      <c r="E1268" s="16">
        <v>14477</v>
      </c>
      <c r="F1268" s="16">
        <v>14500</v>
      </c>
      <c r="G1268" s="16">
        <v>0</v>
      </c>
      <c r="H1268" s="15">
        <v>1.2</v>
      </c>
      <c r="I1268" s="15">
        <v>1.2</v>
      </c>
      <c r="J1268" s="15">
        <v>1</v>
      </c>
      <c r="K1268" s="19" t="s">
        <v>7284</v>
      </c>
      <c r="L1268" s="19">
        <v>0</v>
      </c>
      <c r="M1268" s="19" t="s">
        <v>291</v>
      </c>
      <c r="N1268" s="19">
        <v>0</v>
      </c>
      <c r="O1268" s="19">
        <v>0</v>
      </c>
      <c r="P1268" s="19">
        <v>0</v>
      </c>
      <c r="Q1268" s="19">
        <v>0</v>
      </c>
      <c r="R1268" s="19">
        <v>0</v>
      </c>
      <c r="S1268" s="19">
        <v>0</v>
      </c>
      <c r="T1268" s="19">
        <v>6</v>
      </c>
      <c r="U1268" s="19" t="s">
        <v>7285</v>
      </c>
      <c r="V1268" s="19">
        <v>17</v>
      </c>
      <c r="W1268" s="19" t="s">
        <v>7286</v>
      </c>
      <c r="X1268" s="19">
        <v>0</v>
      </c>
      <c r="Y1268" s="19" t="s">
        <v>291</v>
      </c>
      <c r="Z1268" s="19">
        <v>0</v>
      </c>
      <c r="AA1268" s="33" t="s">
        <v>291</v>
      </c>
      <c r="AB1268" s="17">
        <f t="shared" si="190"/>
        <v>1</v>
      </c>
      <c r="AC1268" s="17" t="str">
        <f t="shared" si="191"/>
        <v/>
      </c>
      <c r="AD1268" s="17" t="str">
        <f t="shared" si="192"/>
        <v/>
      </c>
      <c r="AE1268" s="17" t="str">
        <f t="shared" si="193"/>
        <v/>
      </c>
      <c r="AF1268" s="17" t="str">
        <f t="shared" si="194"/>
        <v/>
      </c>
      <c r="AG1268" s="17">
        <f t="shared" si="195"/>
        <v>1</v>
      </c>
      <c r="AH1268" s="17">
        <f t="shared" si="196"/>
        <v>1</v>
      </c>
      <c r="AI1268" s="17" t="str">
        <f t="shared" si="197"/>
        <v/>
      </c>
      <c r="AJ1268" s="17" t="str">
        <f t="shared" si="198"/>
        <v/>
      </c>
      <c r="AK1268" s="17">
        <f t="shared" si="199"/>
        <v>3</v>
      </c>
    </row>
    <row r="1269" spans="1:37" s="17" customFormat="1" ht="144" x14ac:dyDescent="0.25">
      <c r="A1269" s="13" t="s">
        <v>7287</v>
      </c>
      <c r="B1269" s="18">
        <v>1266</v>
      </c>
      <c r="C1269" s="15" t="s">
        <v>7288</v>
      </c>
      <c r="D1269" s="15" t="s">
        <v>7260</v>
      </c>
      <c r="E1269" s="16">
        <v>12000</v>
      </c>
      <c r="F1269" s="16">
        <v>12000</v>
      </c>
      <c r="G1269" s="16">
        <v>0</v>
      </c>
      <c r="H1269" s="15">
        <v>1</v>
      </c>
      <c r="I1269" s="15">
        <v>1</v>
      </c>
      <c r="J1269" s="15">
        <v>2</v>
      </c>
      <c r="K1269" s="19" t="s">
        <v>7289</v>
      </c>
      <c r="L1269" s="19">
        <v>0</v>
      </c>
      <c r="M1269" s="19" t="s">
        <v>291</v>
      </c>
      <c r="N1269" s="19">
        <v>0</v>
      </c>
      <c r="O1269" s="19">
        <v>0</v>
      </c>
      <c r="P1269" s="19">
        <v>0</v>
      </c>
      <c r="Q1269" s="19">
        <v>0</v>
      </c>
      <c r="R1269" s="19">
        <v>0</v>
      </c>
      <c r="S1269" s="19">
        <v>0</v>
      </c>
      <c r="T1269" s="19">
        <v>9</v>
      </c>
      <c r="U1269" s="19" t="s">
        <v>7290</v>
      </c>
      <c r="V1269" s="19">
        <v>7</v>
      </c>
      <c r="W1269" s="19" t="s">
        <v>7291</v>
      </c>
      <c r="X1269" s="19">
        <v>0</v>
      </c>
      <c r="Y1269" s="19" t="s">
        <v>7292</v>
      </c>
      <c r="Z1269" s="19">
        <v>0</v>
      </c>
      <c r="AA1269" s="33" t="s">
        <v>291</v>
      </c>
      <c r="AB1269" s="17">
        <f t="shared" si="190"/>
        <v>1</v>
      </c>
      <c r="AC1269" s="17" t="str">
        <f t="shared" si="191"/>
        <v/>
      </c>
      <c r="AD1269" s="17" t="str">
        <f t="shared" si="192"/>
        <v/>
      </c>
      <c r="AE1269" s="17" t="str">
        <f t="shared" si="193"/>
        <v/>
      </c>
      <c r="AF1269" s="17" t="str">
        <f t="shared" si="194"/>
        <v/>
      </c>
      <c r="AG1269" s="17">
        <f t="shared" si="195"/>
        <v>1</v>
      </c>
      <c r="AH1269" s="17">
        <f t="shared" si="196"/>
        <v>1</v>
      </c>
      <c r="AI1269" s="17" t="str">
        <f t="shared" si="197"/>
        <v/>
      </c>
      <c r="AJ1269" s="17" t="str">
        <f t="shared" si="198"/>
        <v/>
      </c>
      <c r="AK1269" s="17">
        <f t="shared" si="199"/>
        <v>3</v>
      </c>
    </row>
    <row r="1270" spans="1:37" s="17" customFormat="1" ht="180" x14ac:dyDescent="0.25">
      <c r="A1270" s="13" t="s">
        <v>7293</v>
      </c>
      <c r="B1270" s="14">
        <v>1267</v>
      </c>
      <c r="C1270" s="15" t="s">
        <v>7294</v>
      </c>
      <c r="D1270" s="15" t="s">
        <v>7260</v>
      </c>
      <c r="E1270" s="16">
        <v>15466</v>
      </c>
      <c r="F1270" s="16">
        <v>15500</v>
      </c>
      <c r="G1270" s="16">
        <v>0</v>
      </c>
      <c r="H1270" s="15">
        <v>1.3</v>
      </c>
      <c r="I1270" s="15">
        <v>1.3</v>
      </c>
      <c r="J1270" s="15">
        <v>1</v>
      </c>
      <c r="K1270" s="19" t="s">
        <v>7295</v>
      </c>
      <c r="L1270" s="19">
        <v>1</v>
      </c>
      <c r="M1270" s="19" t="s">
        <v>7296</v>
      </c>
      <c r="N1270" s="19">
        <v>0</v>
      </c>
      <c r="O1270" s="19">
        <v>0</v>
      </c>
      <c r="P1270" s="19">
        <v>0</v>
      </c>
      <c r="Q1270" s="19">
        <v>0</v>
      </c>
      <c r="R1270" s="19">
        <v>0</v>
      </c>
      <c r="S1270" s="19">
        <v>0</v>
      </c>
      <c r="T1270" s="19">
        <v>11</v>
      </c>
      <c r="U1270" s="19" t="s">
        <v>7297</v>
      </c>
      <c r="V1270" s="19">
        <v>10</v>
      </c>
      <c r="W1270" s="19" t="s">
        <v>7298</v>
      </c>
      <c r="X1270" s="19">
        <v>1</v>
      </c>
      <c r="Y1270" s="19" t="s">
        <v>7299</v>
      </c>
      <c r="Z1270" s="19">
        <v>0</v>
      </c>
      <c r="AA1270" s="33" t="s">
        <v>291</v>
      </c>
      <c r="AB1270" s="17">
        <f t="shared" si="190"/>
        <v>1</v>
      </c>
      <c r="AC1270" s="17">
        <f t="shared" si="191"/>
        <v>1</v>
      </c>
      <c r="AD1270" s="17" t="str">
        <f t="shared" si="192"/>
        <v/>
      </c>
      <c r="AE1270" s="17" t="str">
        <f t="shared" si="193"/>
        <v/>
      </c>
      <c r="AF1270" s="17" t="str">
        <f t="shared" si="194"/>
        <v/>
      </c>
      <c r="AG1270" s="17">
        <f t="shared" si="195"/>
        <v>1</v>
      </c>
      <c r="AH1270" s="17">
        <f t="shared" si="196"/>
        <v>1</v>
      </c>
      <c r="AI1270" s="17">
        <f t="shared" si="197"/>
        <v>1</v>
      </c>
      <c r="AJ1270" s="17" t="str">
        <f t="shared" si="198"/>
        <v/>
      </c>
      <c r="AK1270" s="17">
        <f t="shared" si="199"/>
        <v>5</v>
      </c>
    </row>
    <row r="1271" spans="1:37" s="17" customFormat="1" ht="144" x14ac:dyDescent="0.25">
      <c r="A1271" s="13" t="s">
        <v>7300</v>
      </c>
      <c r="B1271" s="18">
        <v>1268</v>
      </c>
      <c r="C1271" s="15" t="s">
        <v>7301</v>
      </c>
      <c r="D1271" s="15" t="s">
        <v>7260</v>
      </c>
      <c r="E1271" s="16">
        <v>1979</v>
      </c>
      <c r="F1271" s="16">
        <v>2000</v>
      </c>
      <c r="G1271" s="16">
        <v>0</v>
      </c>
      <c r="H1271" s="15">
        <v>0.2</v>
      </c>
      <c r="I1271" s="15">
        <v>0.2</v>
      </c>
      <c r="J1271" s="15">
        <v>1</v>
      </c>
      <c r="K1271" s="19" t="s">
        <v>7302</v>
      </c>
      <c r="L1271" s="19">
        <v>0</v>
      </c>
      <c r="M1271" s="19" t="s">
        <v>291</v>
      </c>
      <c r="N1271" s="19">
        <v>0</v>
      </c>
      <c r="O1271" s="19">
        <v>0</v>
      </c>
      <c r="P1271" s="19">
        <v>0</v>
      </c>
      <c r="Q1271" s="19">
        <v>0</v>
      </c>
      <c r="R1271" s="19">
        <v>0</v>
      </c>
      <c r="S1271" s="19">
        <v>0</v>
      </c>
      <c r="T1271" s="19">
        <v>12</v>
      </c>
      <c r="U1271" s="19" t="s">
        <v>7303</v>
      </c>
      <c r="V1271" s="19">
        <v>6</v>
      </c>
      <c r="W1271" s="19" t="s">
        <v>7304</v>
      </c>
      <c r="X1271" s="19">
        <v>0</v>
      </c>
      <c r="Y1271" s="19" t="s">
        <v>291</v>
      </c>
      <c r="Z1271" s="19">
        <v>0</v>
      </c>
      <c r="AA1271" s="33" t="s">
        <v>291</v>
      </c>
      <c r="AB1271" s="17">
        <f t="shared" si="190"/>
        <v>1</v>
      </c>
      <c r="AC1271" s="17" t="str">
        <f t="shared" si="191"/>
        <v/>
      </c>
      <c r="AD1271" s="17" t="str">
        <f t="shared" si="192"/>
        <v/>
      </c>
      <c r="AE1271" s="17" t="str">
        <f t="shared" si="193"/>
        <v/>
      </c>
      <c r="AF1271" s="17" t="str">
        <f t="shared" si="194"/>
        <v/>
      </c>
      <c r="AG1271" s="17">
        <f t="shared" si="195"/>
        <v>1</v>
      </c>
      <c r="AH1271" s="17">
        <f t="shared" si="196"/>
        <v>1</v>
      </c>
      <c r="AI1271" s="17" t="str">
        <f t="shared" si="197"/>
        <v/>
      </c>
      <c r="AJ1271" s="17" t="str">
        <f t="shared" si="198"/>
        <v/>
      </c>
      <c r="AK1271" s="17">
        <f t="shared" si="199"/>
        <v>3</v>
      </c>
    </row>
    <row r="1272" spans="1:37" s="17" customFormat="1" ht="132" x14ac:dyDescent="0.25">
      <c r="A1272" s="13" t="s">
        <v>7305</v>
      </c>
      <c r="B1272" s="14">
        <v>1269</v>
      </c>
      <c r="C1272" s="15" t="s">
        <v>7306</v>
      </c>
      <c r="D1272" s="15" t="s">
        <v>7260</v>
      </c>
      <c r="E1272" s="16">
        <v>2970</v>
      </c>
      <c r="F1272" s="16">
        <v>3000</v>
      </c>
      <c r="G1272" s="16">
        <v>0</v>
      </c>
      <c r="H1272" s="15">
        <v>0.2</v>
      </c>
      <c r="I1272" s="15">
        <v>0.2</v>
      </c>
      <c r="J1272" s="15">
        <v>1</v>
      </c>
      <c r="K1272" s="19" t="s">
        <v>7307</v>
      </c>
      <c r="L1272" s="19">
        <v>0</v>
      </c>
      <c r="M1272" s="19" t="s">
        <v>291</v>
      </c>
      <c r="N1272" s="19">
        <v>0</v>
      </c>
      <c r="O1272" s="19">
        <v>0</v>
      </c>
      <c r="P1272" s="19">
        <v>1</v>
      </c>
      <c r="Q1272" s="19" t="s">
        <v>7308</v>
      </c>
      <c r="R1272" s="19">
        <v>0</v>
      </c>
      <c r="S1272" s="19">
        <v>0</v>
      </c>
      <c r="T1272" s="19">
        <v>7</v>
      </c>
      <c r="U1272" s="19" t="s">
        <v>7309</v>
      </c>
      <c r="V1272" s="19">
        <v>0</v>
      </c>
      <c r="W1272" s="19" t="s">
        <v>291</v>
      </c>
      <c r="X1272" s="19">
        <v>0</v>
      </c>
      <c r="Y1272" s="19" t="s">
        <v>291</v>
      </c>
      <c r="Z1272" s="19">
        <v>0</v>
      </c>
      <c r="AA1272" s="33" t="s">
        <v>291</v>
      </c>
      <c r="AB1272" s="17">
        <f t="shared" si="190"/>
        <v>1</v>
      </c>
      <c r="AC1272" s="17" t="str">
        <f t="shared" si="191"/>
        <v/>
      </c>
      <c r="AD1272" s="17" t="str">
        <f t="shared" si="192"/>
        <v/>
      </c>
      <c r="AE1272" s="17">
        <f t="shared" si="193"/>
        <v>1</v>
      </c>
      <c r="AF1272" s="17" t="str">
        <f t="shared" si="194"/>
        <v/>
      </c>
      <c r="AG1272" s="17">
        <f t="shared" si="195"/>
        <v>1</v>
      </c>
      <c r="AH1272" s="17" t="str">
        <f t="shared" si="196"/>
        <v/>
      </c>
      <c r="AI1272" s="17" t="str">
        <f t="shared" si="197"/>
        <v/>
      </c>
      <c r="AJ1272" s="17" t="str">
        <f t="shared" si="198"/>
        <v/>
      </c>
      <c r="AK1272" s="17">
        <f t="shared" si="199"/>
        <v>3</v>
      </c>
    </row>
    <row r="1273" spans="1:37" s="17" customFormat="1" ht="60" x14ac:dyDescent="0.25">
      <c r="A1273" s="13" t="s">
        <v>7310</v>
      </c>
      <c r="B1273" s="18">
        <v>1270</v>
      </c>
      <c r="C1273" s="15" t="s">
        <v>7311</v>
      </c>
      <c r="D1273" s="15" t="s">
        <v>7312</v>
      </c>
      <c r="E1273" s="16">
        <v>12374</v>
      </c>
      <c r="F1273" s="16">
        <v>11151</v>
      </c>
      <c r="G1273" s="16">
        <v>13940</v>
      </c>
      <c r="H1273" s="15">
        <v>1</v>
      </c>
      <c r="I1273" s="15">
        <v>1</v>
      </c>
      <c r="J1273" s="15">
        <v>0</v>
      </c>
      <c r="K1273" s="19" t="s">
        <v>291</v>
      </c>
      <c r="L1273" s="19">
        <v>1</v>
      </c>
      <c r="M1273" s="19" t="s">
        <v>202</v>
      </c>
      <c r="N1273" s="19">
        <v>0</v>
      </c>
      <c r="O1273" s="19">
        <v>0</v>
      </c>
      <c r="P1273" s="19">
        <v>0</v>
      </c>
      <c r="Q1273" s="19">
        <v>0</v>
      </c>
      <c r="R1273" s="19">
        <v>0</v>
      </c>
      <c r="S1273" s="19">
        <v>0</v>
      </c>
      <c r="T1273" s="19">
        <v>9</v>
      </c>
      <c r="U1273" s="19" t="s">
        <v>7313</v>
      </c>
      <c r="V1273" s="19">
        <v>1</v>
      </c>
      <c r="W1273" s="19" t="s">
        <v>7314</v>
      </c>
      <c r="X1273" s="19">
        <v>0</v>
      </c>
      <c r="Y1273" s="19" t="s">
        <v>291</v>
      </c>
      <c r="Z1273" s="19">
        <v>52</v>
      </c>
      <c r="AA1273" s="33" t="s">
        <v>7315</v>
      </c>
      <c r="AB1273" s="17" t="str">
        <f t="shared" si="190"/>
        <v/>
      </c>
      <c r="AC1273" s="17">
        <f t="shared" si="191"/>
        <v>1</v>
      </c>
      <c r="AD1273" s="17" t="str">
        <f t="shared" si="192"/>
        <v/>
      </c>
      <c r="AE1273" s="17" t="str">
        <f t="shared" si="193"/>
        <v/>
      </c>
      <c r="AF1273" s="17" t="str">
        <f t="shared" si="194"/>
        <v/>
      </c>
      <c r="AG1273" s="17">
        <f t="shared" si="195"/>
        <v>1</v>
      </c>
      <c r="AH1273" s="17">
        <f t="shared" si="196"/>
        <v>1</v>
      </c>
      <c r="AI1273" s="17" t="str">
        <f t="shared" si="197"/>
        <v/>
      </c>
      <c r="AJ1273" s="17">
        <f t="shared" si="198"/>
        <v>1</v>
      </c>
      <c r="AK1273" s="17">
        <f t="shared" si="199"/>
        <v>4</v>
      </c>
    </row>
    <row r="1274" spans="1:37" s="17" customFormat="1" ht="96" x14ac:dyDescent="0.25">
      <c r="A1274" s="13" t="s">
        <v>7316</v>
      </c>
      <c r="B1274" s="14">
        <v>1271</v>
      </c>
      <c r="C1274" s="15" t="s">
        <v>278</v>
      </c>
      <c r="D1274" s="15" t="s">
        <v>7312</v>
      </c>
      <c r="E1274" s="16">
        <v>12374</v>
      </c>
      <c r="F1274" s="16">
        <v>15920</v>
      </c>
      <c r="G1274" s="16">
        <v>13940</v>
      </c>
      <c r="H1274" s="15">
        <v>1</v>
      </c>
      <c r="I1274" s="15">
        <v>1</v>
      </c>
      <c r="J1274" s="15">
        <v>1</v>
      </c>
      <c r="K1274" s="19" t="s">
        <v>7317</v>
      </c>
      <c r="L1274" s="19">
        <v>0</v>
      </c>
      <c r="M1274" s="19" t="s">
        <v>291</v>
      </c>
      <c r="N1274" s="19">
        <v>0</v>
      </c>
      <c r="O1274" s="19">
        <v>0</v>
      </c>
      <c r="P1274" s="19">
        <v>0</v>
      </c>
      <c r="Q1274" s="19">
        <v>0</v>
      </c>
      <c r="R1274" s="19">
        <v>0</v>
      </c>
      <c r="S1274" s="19">
        <v>0</v>
      </c>
      <c r="T1274" s="19">
        <v>10</v>
      </c>
      <c r="U1274" s="19" t="s">
        <v>7318</v>
      </c>
      <c r="V1274" s="19">
        <v>8</v>
      </c>
      <c r="W1274" s="19" t="s">
        <v>7319</v>
      </c>
      <c r="X1274" s="19">
        <v>0</v>
      </c>
      <c r="Y1274" s="19" t="s">
        <v>291</v>
      </c>
      <c r="Z1274" s="19">
        <v>35</v>
      </c>
      <c r="AA1274" s="33" t="s">
        <v>7320</v>
      </c>
      <c r="AB1274" s="17">
        <f t="shared" si="190"/>
        <v>1</v>
      </c>
      <c r="AC1274" s="17" t="str">
        <f t="shared" si="191"/>
        <v/>
      </c>
      <c r="AD1274" s="17" t="str">
        <f t="shared" si="192"/>
        <v/>
      </c>
      <c r="AE1274" s="17" t="str">
        <f t="shared" si="193"/>
        <v/>
      </c>
      <c r="AF1274" s="17" t="str">
        <f t="shared" si="194"/>
        <v/>
      </c>
      <c r="AG1274" s="17">
        <f t="shared" si="195"/>
        <v>1</v>
      </c>
      <c r="AH1274" s="17">
        <f t="shared" si="196"/>
        <v>1</v>
      </c>
      <c r="AI1274" s="17" t="str">
        <f t="shared" si="197"/>
        <v/>
      </c>
      <c r="AJ1274" s="17">
        <f t="shared" si="198"/>
        <v>1</v>
      </c>
      <c r="AK1274" s="17">
        <f t="shared" si="199"/>
        <v>4</v>
      </c>
    </row>
    <row r="1275" spans="1:37" s="17" customFormat="1" ht="48" x14ac:dyDescent="0.25">
      <c r="A1275" s="13" t="s">
        <v>7321</v>
      </c>
      <c r="B1275" s="18">
        <v>1272</v>
      </c>
      <c r="C1275" s="15" t="s">
        <v>7322</v>
      </c>
      <c r="D1275" s="15" t="s">
        <v>7312</v>
      </c>
      <c r="E1275" s="16">
        <v>12374</v>
      </c>
      <c r="F1275" s="16">
        <v>12760</v>
      </c>
      <c r="G1275" s="16">
        <v>13940</v>
      </c>
      <c r="H1275" s="15">
        <v>1</v>
      </c>
      <c r="I1275" s="15">
        <v>1</v>
      </c>
      <c r="J1275" s="15">
        <v>1</v>
      </c>
      <c r="K1275" s="19" t="s">
        <v>183</v>
      </c>
      <c r="L1275" s="19">
        <v>1</v>
      </c>
      <c r="M1275" s="19" t="s">
        <v>7323</v>
      </c>
      <c r="N1275" s="19">
        <v>0</v>
      </c>
      <c r="O1275" s="19">
        <v>0</v>
      </c>
      <c r="P1275" s="19">
        <v>0</v>
      </c>
      <c r="Q1275" s="19">
        <v>0</v>
      </c>
      <c r="R1275" s="19">
        <v>0</v>
      </c>
      <c r="S1275" s="19">
        <v>0</v>
      </c>
      <c r="T1275" s="19">
        <v>7</v>
      </c>
      <c r="U1275" s="19" t="s">
        <v>7324</v>
      </c>
      <c r="V1275" s="19">
        <v>5</v>
      </c>
      <c r="W1275" s="19" t="s">
        <v>7325</v>
      </c>
      <c r="X1275" s="19">
        <v>0</v>
      </c>
      <c r="Y1275" s="19" t="s">
        <v>291</v>
      </c>
      <c r="Z1275" s="19">
        <v>32</v>
      </c>
      <c r="AA1275" s="33" t="s">
        <v>7326</v>
      </c>
      <c r="AB1275" s="17">
        <f t="shared" si="190"/>
        <v>1</v>
      </c>
      <c r="AC1275" s="17">
        <f t="shared" si="191"/>
        <v>1</v>
      </c>
      <c r="AD1275" s="17" t="str">
        <f t="shared" si="192"/>
        <v/>
      </c>
      <c r="AE1275" s="17" t="str">
        <f t="shared" si="193"/>
        <v/>
      </c>
      <c r="AF1275" s="17" t="str">
        <f t="shared" si="194"/>
        <v/>
      </c>
      <c r="AG1275" s="17">
        <f t="shared" si="195"/>
        <v>1</v>
      </c>
      <c r="AH1275" s="17">
        <f t="shared" si="196"/>
        <v>1</v>
      </c>
      <c r="AI1275" s="17" t="str">
        <f t="shared" si="197"/>
        <v/>
      </c>
      <c r="AJ1275" s="17">
        <f t="shared" si="198"/>
        <v>1</v>
      </c>
      <c r="AK1275" s="17">
        <f t="shared" si="199"/>
        <v>5</v>
      </c>
    </row>
    <row r="1276" spans="1:37" s="17" customFormat="1" ht="60" x14ac:dyDescent="0.25">
      <c r="A1276" s="13" t="s">
        <v>7327</v>
      </c>
      <c r="B1276" s="14">
        <v>1273</v>
      </c>
      <c r="C1276" s="15" t="s">
        <v>7328</v>
      </c>
      <c r="D1276" s="15" t="s">
        <v>7312</v>
      </c>
      <c r="E1276" s="16">
        <v>30934</v>
      </c>
      <c r="F1276" s="16">
        <v>30174</v>
      </c>
      <c r="G1276" s="16">
        <v>34850</v>
      </c>
      <c r="H1276" s="15">
        <v>2.5</v>
      </c>
      <c r="I1276" s="15">
        <v>2.5</v>
      </c>
      <c r="J1276" s="15">
        <v>2</v>
      </c>
      <c r="K1276" s="19" t="s">
        <v>7329</v>
      </c>
      <c r="L1276" s="19">
        <v>0</v>
      </c>
      <c r="M1276" s="19" t="s">
        <v>291</v>
      </c>
      <c r="N1276" s="19">
        <v>0</v>
      </c>
      <c r="O1276" s="19">
        <v>0</v>
      </c>
      <c r="P1276" s="19">
        <v>0</v>
      </c>
      <c r="Q1276" s="19">
        <v>0</v>
      </c>
      <c r="R1276" s="19">
        <v>0</v>
      </c>
      <c r="S1276" s="19">
        <v>0</v>
      </c>
      <c r="T1276" s="19">
        <v>9</v>
      </c>
      <c r="U1276" s="19" t="s">
        <v>7330</v>
      </c>
      <c r="V1276" s="19">
        <v>9</v>
      </c>
      <c r="W1276" s="19" t="s">
        <v>7331</v>
      </c>
      <c r="X1276" s="19">
        <v>0</v>
      </c>
      <c r="Y1276" s="19" t="s">
        <v>291</v>
      </c>
      <c r="Z1276" s="19">
        <v>145</v>
      </c>
      <c r="AA1276" s="33" t="s">
        <v>7332</v>
      </c>
      <c r="AB1276" s="17">
        <f t="shared" si="190"/>
        <v>1</v>
      </c>
      <c r="AC1276" s="17" t="str">
        <f t="shared" si="191"/>
        <v/>
      </c>
      <c r="AD1276" s="17" t="str">
        <f t="shared" si="192"/>
        <v/>
      </c>
      <c r="AE1276" s="17" t="str">
        <f t="shared" si="193"/>
        <v/>
      </c>
      <c r="AF1276" s="17" t="str">
        <f t="shared" si="194"/>
        <v/>
      </c>
      <c r="AG1276" s="17">
        <f t="shared" si="195"/>
        <v>1</v>
      </c>
      <c r="AH1276" s="17">
        <f t="shared" si="196"/>
        <v>1</v>
      </c>
      <c r="AI1276" s="17" t="str">
        <f t="shared" si="197"/>
        <v/>
      </c>
      <c r="AJ1276" s="17">
        <f t="shared" si="198"/>
        <v>1</v>
      </c>
      <c r="AK1276" s="17">
        <f t="shared" si="199"/>
        <v>4</v>
      </c>
    </row>
    <row r="1277" spans="1:37" s="17" customFormat="1" ht="60" x14ac:dyDescent="0.25">
      <c r="A1277" s="13" t="s">
        <v>7333</v>
      </c>
      <c r="B1277" s="18">
        <v>1274</v>
      </c>
      <c r="C1277" s="15" t="s">
        <v>7334</v>
      </c>
      <c r="D1277" s="15" t="s">
        <v>7312</v>
      </c>
      <c r="E1277" s="16">
        <v>12374</v>
      </c>
      <c r="F1277" s="16">
        <v>13431</v>
      </c>
      <c r="G1277" s="16">
        <v>13940</v>
      </c>
      <c r="H1277" s="15">
        <v>1</v>
      </c>
      <c r="I1277" s="15">
        <v>1</v>
      </c>
      <c r="J1277" s="15">
        <v>2</v>
      </c>
      <c r="K1277" s="19" t="s">
        <v>7335</v>
      </c>
      <c r="L1277" s="19">
        <v>0</v>
      </c>
      <c r="M1277" s="19" t="s">
        <v>291</v>
      </c>
      <c r="N1277" s="19">
        <v>0</v>
      </c>
      <c r="O1277" s="19">
        <v>0</v>
      </c>
      <c r="P1277" s="19">
        <v>0</v>
      </c>
      <c r="Q1277" s="19">
        <v>0</v>
      </c>
      <c r="R1277" s="19">
        <v>0</v>
      </c>
      <c r="S1277" s="19">
        <v>0</v>
      </c>
      <c r="T1277" s="19">
        <v>11</v>
      </c>
      <c r="U1277" s="19" t="s">
        <v>7336</v>
      </c>
      <c r="V1277" s="19">
        <v>10</v>
      </c>
      <c r="W1277" s="19" t="s">
        <v>7337</v>
      </c>
      <c r="X1277" s="19">
        <v>0</v>
      </c>
      <c r="Y1277" s="19" t="s">
        <v>291</v>
      </c>
      <c r="Z1277" s="19">
        <v>21</v>
      </c>
      <c r="AA1277" s="33" t="s">
        <v>7338</v>
      </c>
      <c r="AB1277" s="17">
        <f t="shared" si="190"/>
        <v>1</v>
      </c>
      <c r="AC1277" s="17" t="str">
        <f t="shared" si="191"/>
        <v/>
      </c>
      <c r="AD1277" s="17" t="str">
        <f t="shared" si="192"/>
        <v/>
      </c>
      <c r="AE1277" s="17" t="str">
        <f t="shared" si="193"/>
        <v/>
      </c>
      <c r="AF1277" s="17" t="str">
        <f t="shared" si="194"/>
        <v/>
      </c>
      <c r="AG1277" s="17">
        <f t="shared" si="195"/>
        <v>1</v>
      </c>
      <c r="AH1277" s="17">
        <f t="shared" si="196"/>
        <v>1</v>
      </c>
      <c r="AI1277" s="17" t="str">
        <f t="shared" si="197"/>
        <v/>
      </c>
      <c r="AJ1277" s="17">
        <f t="shared" si="198"/>
        <v>1</v>
      </c>
      <c r="AK1277" s="17">
        <f t="shared" si="199"/>
        <v>4</v>
      </c>
    </row>
    <row r="1278" spans="1:37" s="17" customFormat="1" ht="60" x14ac:dyDescent="0.25">
      <c r="A1278" s="13" t="s">
        <v>7339</v>
      </c>
      <c r="B1278" s="14">
        <v>1275</v>
      </c>
      <c r="C1278" s="15" t="s">
        <v>7340</v>
      </c>
      <c r="D1278" s="15" t="s">
        <v>7312</v>
      </c>
      <c r="E1278" s="16">
        <v>24747</v>
      </c>
      <c r="F1278" s="16">
        <v>22187</v>
      </c>
      <c r="G1278" s="16">
        <v>27880</v>
      </c>
      <c r="H1278" s="15">
        <v>2</v>
      </c>
      <c r="I1278" s="15">
        <v>2</v>
      </c>
      <c r="J1278" s="15">
        <v>3</v>
      </c>
      <c r="K1278" s="19" t="s">
        <v>7341</v>
      </c>
      <c r="L1278" s="19">
        <v>0</v>
      </c>
      <c r="M1278" s="19" t="s">
        <v>291</v>
      </c>
      <c r="N1278" s="19">
        <v>0</v>
      </c>
      <c r="O1278" s="19">
        <v>0</v>
      </c>
      <c r="P1278" s="19">
        <v>0</v>
      </c>
      <c r="Q1278" s="19">
        <v>0</v>
      </c>
      <c r="R1278" s="19">
        <v>0</v>
      </c>
      <c r="S1278" s="19">
        <v>0</v>
      </c>
      <c r="T1278" s="19">
        <v>10</v>
      </c>
      <c r="U1278" s="19" t="s">
        <v>7342</v>
      </c>
      <c r="V1278" s="19">
        <v>10</v>
      </c>
      <c r="W1278" s="19" t="s">
        <v>7343</v>
      </c>
      <c r="X1278" s="19">
        <v>0</v>
      </c>
      <c r="Y1278" s="19" t="s">
        <v>291</v>
      </c>
      <c r="Z1278" s="19">
        <v>143</v>
      </c>
      <c r="AA1278" s="33" t="s">
        <v>7344</v>
      </c>
      <c r="AB1278" s="17">
        <f t="shared" si="190"/>
        <v>1</v>
      </c>
      <c r="AC1278" s="17" t="str">
        <f t="shared" si="191"/>
        <v/>
      </c>
      <c r="AD1278" s="17" t="str">
        <f t="shared" si="192"/>
        <v/>
      </c>
      <c r="AE1278" s="17" t="str">
        <f t="shared" si="193"/>
        <v/>
      </c>
      <c r="AF1278" s="17" t="str">
        <f t="shared" si="194"/>
        <v/>
      </c>
      <c r="AG1278" s="17">
        <f t="shared" si="195"/>
        <v>1</v>
      </c>
      <c r="AH1278" s="17">
        <f t="shared" si="196"/>
        <v>1</v>
      </c>
      <c r="AI1278" s="17" t="str">
        <f t="shared" si="197"/>
        <v/>
      </c>
      <c r="AJ1278" s="17">
        <f t="shared" si="198"/>
        <v>1</v>
      </c>
      <c r="AK1278" s="17">
        <f t="shared" si="199"/>
        <v>4</v>
      </c>
    </row>
    <row r="1279" spans="1:37" s="17" customFormat="1" ht="84" x14ac:dyDescent="0.25">
      <c r="A1279" s="13" t="s">
        <v>7345</v>
      </c>
      <c r="B1279" s="18">
        <v>1276</v>
      </c>
      <c r="C1279" s="15" t="s">
        <v>7346</v>
      </c>
      <c r="D1279" s="15" t="s">
        <v>7312</v>
      </c>
      <c r="E1279" s="16">
        <v>12374</v>
      </c>
      <c r="F1279" s="16">
        <v>12374</v>
      </c>
      <c r="G1279" s="16">
        <v>13940</v>
      </c>
      <c r="H1279" s="15">
        <v>1</v>
      </c>
      <c r="I1279" s="15">
        <v>1</v>
      </c>
      <c r="J1279" s="15">
        <v>1</v>
      </c>
      <c r="K1279" s="19" t="s">
        <v>7347</v>
      </c>
      <c r="L1279" s="19">
        <v>0</v>
      </c>
      <c r="M1279" s="19" t="s">
        <v>291</v>
      </c>
      <c r="N1279" s="19">
        <v>0</v>
      </c>
      <c r="O1279" s="19">
        <v>0</v>
      </c>
      <c r="P1279" s="19">
        <v>0</v>
      </c>
      <c r="Q1279" s="19">
        <v>0</v>
      </c>
      <c r="R1279" s="19">
        <v>0</v>
      </c>
      <c r="S1279" s="19">
        <v>0</v>
      </c>
      <c r="T1279" s="19">
        <v>14</v>
      </c>
      <c r="U1279" s="19" t="s">
        <v>7348</v>
      </c>
      <c r="V1279" s="19">
        <v>7</v>
      </c>
      <c r="W1279" s="19" t="s">
        <v>7349</v>
      </c>
      <c r="X1279" s="19">
        <v>0</v>
      </c>
      <c r="Y1279" s="19" t="s">
        <v>291</v>
      </c>
      <c r="Z1279" s="19">
        <v>136</v>
      </c>
      <c r="AA1279" s="33" t="s">
        <v>7350</v>
      </c>
      <c r="AB1279" s="17">
        <f t="shared" si="190"/>
        <v>1</v>
      </c>
      <c r="AC1279" s="17" t="str">
        <f t="shared" si="191"/>
        <v/>
      </c>
      <c r="AD1279" s="17" t="str">
        <f t="shared" si="192"/>
        <v/>
      </c>
      <c r="AE1279" s="17" t="str">
        <f t="shared" si="193"/>
        <v/>
      </c>
      <c r="AF1279" s="17" t="str">
        <f t="shared" si="194"/>
        <v/>
      </c>
      <c r="AG1279" s="17">
        <f t="shared" si="195"/>
        <v>1</v>
      </c>
      <c r="AH1279" s="17">
        <f t="shared" si="196"/>
        <v>1</v>
      </c>
      <c r="AI1279" s="17" t="str">
        <f t="shared" si="197"/>
        <v/>
      </c>
      <c r="AJ1279" s="17">
        <f t="shared" si="198"/>
        <v>1</v>
      </c>
      <c r="AK1279" s="17">
        <f t="shared" si="199"/>
        <v>4</v>
      </c>
    </row>
    <row r="1280" spans="1:37" s="17" customFormat="1" ht="120" x14ac:dyDescent="0.25">
      <c r="A1280" s="13" t="s">
        <v>7351</v>
      </c>
      <c r="B1280" s="14">
        <v>1277</v>
      </c>
      <c r="C1280" s="15" t="s">
        <v>7352</v>
      </c>
      <c r="D1280" s="15" t="s">
        <v>7312</v>
      </c>
      <c r="E1280" s="16">
        <v>30934</v>
      </c>
      <c r="F1280" s="16">
        <v>26037</v>
      </c>
      <c r="G1280" s="16">
        <v>34850</v>
      </c>
      <c r="H1280" s="15">
        <v>2.5</v>
      </c>
      <c r="I1280" s="15">
        <v>2.5</v>
      </c>
      <c r="J1280" s="15">
        <v>1</v>
      </c>
      <c r="K1280" s="19" t="s">
        <v>7317</v>
      </c>
      <c r="L1280" s="19">
        <v>0</v>
      </c>
      <c r="M1280" s="19" t="s">
        <v>291</v>
      </c>
      <c r="N1280" s="19">
        <v>0</v>
      </c>
      <c r="O1280" s="19">
        <v>0</v>
      </c>
      <c r="P1280" s="19">
        <v>0</v>
      </c>
      <c r="Q1280" s="19">
        <v>0</v>
      </c>
      <c r="R1280" s="19">
        <v>0</v>
      </c>
      <c r="S1280" s="19">
        <v>0</v>
      </c>
      <c r="T1280" s="19">
        <v>11</v>
      </c>
      <c r="U1280" s="19" t="s">
        <v>7353</v>
      </c>
      <c r="V1280" s="19">
        <v>6</v>
      </c>
      <c r="W1280" s="19" t="s">
        <v>7354</v>
      </c>
      <c r="X1280" s="19">
        <v>0</v>
      </c>
      <c r="Y1280" s="19" t="s">
        <v>291</v>
      </c>
      <c r="Z1280" s="19">
        <v>160</v>
      </c>
      <c r="AA1280" s="33" t="s">
        <v>7355</v>
      </c>
      <c r="AB1280" s="17">
        <f t="shared" si="190"/>
        <v>1</v>
      </c>
      <c r="AC1280" s="17" t="str">
        <f t="shared" si="191"/>
        <v/>
      </c>
      <c r="AD1280" s="17" t="str">
        <f t="shared" si="192"/>
        <v/>
      </c>
      <c r="AE1280" s="17" t="str">
        <f t="shared" si="193"/>
        <v/>
      </c>
      <c r="AF1280" s="17" t="str">
        <f t="shared" si="194"/>
        <v/>
      </c>
      <c r="AG1280" s="17">
        <f t="shared" si="195"/>
        <v>1</v>
      </c>
      <c r="AH1280" s="17">
        <f t="shared" si="196"/>
        <v>1</v>
      </c>
      <c r="AI1280" s="17" t="str">
        <f t="shared" si="197"/>
        <v/>
      </c>
      <c r="AJ1280" s="17">
        <f t="shared" si="198"/>
        <v>1</v>
      </c>
      <c r="AK1280" s="17">
        <f t="shared" si="199"/>
        <v>4</v>
      </c>
    </row>
    <row r="1281" spans="1:37" s="17" customFormat="1" ht="409.5" x14ac:dyDescent="0.25">
      <c r="A1281" s="13" t="s">
        <v>7356</v>
      </c>
      <c r="B1281" s="18">
        <v>1278</v>
      </c>
      <c r="C1281" s="15" t="s">
        <v>7357</v>
      </c>
      <c r="D1281" s="15" t="s">
        <v>7358</v>
      </c>
      <c r="E1281" s="16">
        <v>6187</v>
      </c>
      <c r="F1281" s="16">
        <v>6187</v>
      </c>
      <c r="G1281" s="16">
        <v>7249</v>
      </c>
      <c r="H1281" s="15">
        <v>0.5</v>
      </c>
      <c r="I1281" s="15">
        <v>0.5</v>
      </c>
      <c r="J1281" s="15">
        <v>0</v>
      </c>
      <c r="K1281" s="19">
        <v>0</v>
      </c>
      <c r="L1281" s="19">
        <v>0</v>
      </c>
      <c r="M1281" s="19">
        <v>0</v>
      </c>
      <c r="N1281" s="19">
        <v>0</v>
      </c>
      <c r="O1281" s="19">
        <v>0</v>
      </c>
      <c r="P1281" s="19">
        <v>0</v>
      </c>
      <c r="Q1281" s="19">
        <v>0</v>
      </c>
      <c r="R1281" s="19">
        <v>2</v>
      </c>
      <c r="S1281" s="19" t="s">
        <v>7359</v>
      </c>
      <c r="T1281" s="19">
        <v>13</v>
      </c>
      <c r="U1281" s="19" t="s">
        <v>7360</v>
      </c>
      <c r="V1281" s="19">
        <v>0</v>
      </c>
      <c r="W1281" s="19">
        <v>0</v>
      </c>
      <c r="X1281" s="19">
        <v>0</v>
      </c>
      <c r="Y1281" s="19">
        <v>0</v>
      </c>
      <c r="Z1281" s="19">
        <v>67</v>
      </c>
      <c r="AA1281" s="33" t="s">
        <v>7361</v>
      </c>
      <c r="AB1281" s="17" t="str">
        <f t="shared" si="190"/>
        <v/>
      </c>
      <c r="AC1281" s="17" t="str">
        <f t="shared" si="191"/>
        <v/>
      </c>
      <c r="AD1281" s="17" t="str">
        <f t="shared" si="192"/>
        <v/>
      </c>
      <c r="AE1281" s="17" t="str">
        <f t="shared" si="193"/>
        <v/>
      </c>
      <c r="AF1281" s="17">
        <f t="shared" si="194"/>
        <v>1</v>
      </c>
      <c r="AG1281" s="17">
        <f t="shared" si="195"/>
        <v>1</v>
      </c>
      <c r="AH1281" s="17" t="str">
        <f t="shared" si="196"/>
        <v/>
      </c>
      <c r="AI1281" s="17" t="str">
        <f t="shared" si="197"/>
        <v/>
      </c>
      <c r="AJ1281" s="17">
        <f t="shared" si="198"/>
        <v>1</v>
      </c>
      <c r="AK1281" s="17">
        <f t="shared" si="199"/>
        <v>3</v>
      </c>
    </row>
    <row r="1282" spans="1:37" s="17" customFormat="1" ht="84" x14ac:dyDescent="0.25">
      <c r="A1282" s="13" t="s">
        <v>7362</v>
      </c>
      <c r="B1282" s="14">
        <v>1279</v>
      </c>
      <c r="C1282" s="15" t="s">
        <v>7363</v>
      </c>
      <c r="D1282" s="15" t="s">
        <v>7358</v>
      </c>
      <c r="E1282" s="16">
        <v>287420</v>
      </c>
      <c r="F1282" s="16">
        <v>287420</v>
      </c>
      <c r="G1282" s="16">
        <v>318934</v>
      </c>
      <c r="H1282" s="15">
        <v>22</v>
      </c>
      <c r="I1282" s="15">
        <v>22</v>
      </c>
      <c r="J1282" s="15">
        <v>5</v>
      </c>
      <c r="K1282" s="19" t="s">
        <v>7364</v>
      </c>
      <c r="L1282" s="19">
        <v>3</v>
      </c>
      <c r="M1282" s="19" t="s">
        <v>7365</v>
      </c>
      <c r="N1282" s="19">
        <v>0</v>
      </c>
      <c r="O1282" s="19">
        <v>0</v>
      </c>
      <c r="P1282" s="19">
        <v>0</v>
      </c>
      <c r="Q1282" s="19">
        <v>0</v>
      </c>
      <c r="R1282" s="19">
        <v>2</v>
      </c>
      <c r="S1282" s="19" t="s">
        <v>7366</v>
      </c>
      <c r="T1282" s="19">
        <v>20</v>
      </c>
      <c r="U1282" s="19" t="s">
        <v>7367</v>
      </c>
      <c r="V1282" s="19">
        <v>30</v>
      </c>
      <c r="W1282" s="19" t="s">
        <v>7368</v>
      </c>
      <c r="X1282" s="19">
        <v>0</v>
      </c>
      <c r="Y1282" s="19">
        <v>0</v>
      </c>
      <c r="Z1282" s="19">
        <v>12000</v>
      </c>
      <c r="AA1282" s="33" t="s">
        <v>7369</v>
      </c>
      <c r="AB1282" s="17">
        <f t="shared" si="190"/>
        <v>1</v>
      </c>
      <c r="AC1282" s="17">
        <f t="shared" si="191"/>
        <v>1</v>
      </c>
      <c r="AD1282" s="17" t="str">
        <f t="shared" si="192"/>
        <v/>
      </c>
      <c r="AE1282" s="17" t="str">
        <f t="shared" si="193"/>
        <v/>
      </c>
      <c r="AF1282" s="17">
        <f t="shared" si="194"/>
        <v>1</v>
      </c>
      <c r="AG1282" s="17">
        <f t="shared" si="195"/>
        <v>1</v>
      </c>
      <c r="AH1282" s="17">
        <f t="shared" si="196"/>
        <v>1</v>
      </c>
      <c r="AI1282" s="17" t="str">
        <f t="shared" si="197"/>
        <v/>
      </c>
      <c r="AJ1282" s="17">
        <f t="shared" si="198"/>
        <v>1</v>
      </c>
      <c r="AK1282" s="17">
        <f t="shared" si="199"/>
        <v>6</v>
      </c>
    </row>
    <row r="1283" spans="1:37" s="17" customFormat="1" ht="48" x14ac:dyDescent="0.25">
      <c r="A1283" s="13" t="s">
        <v>7370</v>
      </c>
      <c r="B1283" s="18">
        <v>1280</v>
      </c>
      <c r="C1283" s="15" t="s">
        <v>7371</v>
      </c>
      <c r="D1283" s="15" t="s">
        <v>7358</v>
      </c>
      <c r="E1283" s="16">
        <v>6187</v>
      </c>
      <c r="F1283" s="16">
        <v>6187</v>
      </c>
      <c r="G1283" s="16">
        <v>7249</v>
      </c>
      <c r="H1283" s="15">
        <v>0.5</v>
      </c>
      <c r="I1283" s="15">
        <v>0.5</v>
      </c>
      <c r="J1283" s="15">
        <v>1</v>
      </c>
      <c r="K1283" s="19" t="s">
        <v>7372</v>
      </c>
      <c r="L1283" s="19">
        <v>0</v>
      </c>
      <c r="M1283" s="19">
        <v>0</v>
      </c>
      <c r="N1283" s="19">
        <v>0</v>
      </c>
      <c r="O1283" s="19">
        <v>0</v>
      </c>
      <c r="P1283" s="19">
        <v>0</v>
      </c>
      <c r="Q1283" s="19">
        <v>0</v>
      </c>
      <c r="R1283" s="19">
        <v>1</v>
      </c>
      <c r="S1283" s="19" t="s">
        <v>7373</v>
      </c>
      <c r="T1283" s="19">
        <v>1</v>
      </c>
      <c r="U1283" s="19" t="s">
        <v>7374</v>
      </c>
      <c r="V1283" s="19">
        <v>0</v>
      </c>
      <c r="W1283" s="19">
        <v>0</v>
      </c>
      <c r="X1283" s="19">
        <v>0</v>
      </c>
      <c r="Y1283" s="19">
        <v>0</v>
      </c>
      <c r="Z1283" s="19">
        <v>0</v>
      </c>
      <c r="AA1283" s="33">
        <v>0</v>
      </c>
      <c r="AB1283" s="17">
        <f t="shared" si="190"/>
        <v>1</v>
      </c>
      <c r="AC1283" s="17" t="str">
        <f t="shared" si="191"/>
        <v/>
      </c>
      <c r="AD1283" s="17" t="str">
        <f t="shared" si="192"/>
        <v/>
      </c>
      <c r="AE1283" s="17" t="str">
        <f t="shared" si="193"/>
        <v/>
      </c>
      <c r="AF1283" s="17">
        <f t="shared" si="194"/>
        <v>1</v>
      </c>
      <c r="AG1283" s="17">
        <f t="shared" si="195"/>
        <v>1</v>
      </c>
      <c r="AH1283" s="17" t="str">
        <f t="shared" si="196"/>
        <v/>
      </c>
      <c r="AI1283" s="17" t="str">
        <f t="shared" si="197"/>
        <v/>
      </c>
      <c r="AJ1283" s="17" t="str">
        <f t="shared" si="198"/>
        <v/>
      </c>
      <c r="AK1283" s="17">
        <f t="shared" si="199"/>
        <v>3</v>
      </c>
    </row>
    <row r="1284" spans="1:37" s="17" customFormat="1" ht="24" x14ac:dyDescent="0.25">
      <c r="A1284" s="13" t="s">
        <v>7375</v>
      </c>
      <c r="B1284" s="14">
        <v>1281</v>
      </c>
      <c r="C1284" s="15" t="s">
        <v>7376</v>
      </c>
      <c r="D1284" s="15" t="s">
        <v>7358</v>
      </c>
      <c r="E1284" s="16">
        <v>6187</v>
      </c>
      <c r="F1284" s="16">
        <v>6187</v>
      </c>
      <c r="G1284" s="16">
        <v>7249</v>
      </c>
      <c r="H1284" s="15">
        <v>0.5</v>
      </c>
      <c r="I1284" s="15">
        <v>0.5</v>
      </c>
      <c r="J1284" s="15">
        <v>1</v>
      </c>
      <c r="K1284" s="19" t="s">
        <v>7377</v>
      </c>
      <c r="L1284" s="19">
        <v>0</v>
      </c>
      <c r="M1284" s="19">
        <v>0</v>
      </c>
      <c r="N1284" s="19">
        <v>0</v>
      </c>
      <c r="O1284" s="19">
        <v>0</v>
      </c>
      <c r="P1284" s="19">
        <v>0</v>
      </c>
      <c r="Q1284" s="19">
        <v>0</v>
      </c>
      <c r="R1284" s="19">
        <v>0</v>
      </c>
      <c r="S1284" s="19">
        <v>0</v>
      </c>
      <c r="T1284" s="19">
        <v>1</v>
      </c>
      <c r="U1284" s="19" t="s">
        <v>7378</v>
      </c>
      <c r="V1284" s="19">
        <v>0</v>
      </c>
      <c r="W1284" s="19">
        <v>0</v>
      </c>
      <c r="X1284" s="19">
        <v>1</v>
      </c>
      <c r="Y1284" s="19" t="s">
        <v>7379</v>
      </c>
      <c r="Z1284" s="19">
        <v>0</v>
      </c>
      <c r="AA1284" s="33">
        <v>0</v>
      </c>
      <c r="AB1284" s="17">
        <f t="shared" si="190"/>
        <v>1</v>
      </c>
      <c r="AC1284" s="17" t="str">
        <f t="shared" si="191"/>
        <v/>
      </c>
      <c r="AD1284" s="17" t="str">
        <f t="shared" si="192"/>
        <v/>
      </c>
      <c r="AE1284" s="17" t="str">
        <f t="shared" si="193"/>
        <v/>
      </c>
      <c r="AF1284" s="17" t="str">
        <f t="shared" si="194"/>
        <v/>
      </c>
      <c r="AG1284" s="17">
        <f t="shared" si="195"/>
        <v>1</v>
      </c>
      <c r="AH1284" s="17" t="str">
        <f t="shared" si="196"/>
        <v/>
      </c>
      <c r="AI1284" s="17">
        <f t="shared" si="197"/>
        <v>1</v>
      </c>
      <c r="AJ1284" s="17" t="str">
        <f t="shared" si="198"/>
        <v/>
      </c>
      <c r="AK1284" s="17">
        <f t="shared" si="199"/>
        <v>3</v>
      </c>
    </row>
    <row r="1285" spans="1:37" s="17" customFormat="1" ht="156" x14ac:dyDescent="0.25">
      <c r="A1285" s="13" t="s">
        <v>7380</v>
      </c>
      <c r="B1285" s="18">
        <v>1282</v>
      </c>
      <c r="C1285" s="15" t="s">
        <v>7381</v>
      </c>
      <c r="D1285" s="15" t="s">
        <v>7358</v>
      </c>
      <c r="E1285" s="16">
        <v>49494</v>
      </c>
      <c r="F1285" s="16">
        <v>49494</v>
      </c>
      <c r="G1285" s="16">
        <v>57988</v>
      </c>
      <c r="H1285" s="15">
        <v>4</v>
      </c>
      <c r="I1285" s="15">
        <v>4</v>
      </c>
      <c r="J1285" s="15">
        <v>1</v>
      </c>
      <c r="K1285" s="19" t="s">
        <v>7382</v>
      </c>
      <c r="L1285" s="19">
        <v>1</v>
      </c>
      <c r="M1285" s="19" t="s">
        <v>7383</v>
      </c>
      <c r="N1285" s="19">
        <v>0</v>
      </c>
      <c r="O1285" s="19">
        <v>0</v>
      </c>
      <c r="P1285" s="19">
        <v>0</v>
      </c>
      <c r="Q1285" s="19">
        <v>0</v>
      </c>
      <c r="R1285" s="19">
        <v>0</v>
      </c>
      <c r="S1285" s="19">
        <v>0</v>
      </c>
      <c r="T1285" s="19">
        <v>5</v>
      </c>
      <c r="U1285" s="19" t="s">
        <v>7384</v>
      </c>
      <c r="V1285" s="19">
        <v>7</v>
      </c>
      <c r="W1285" s="19" t="s">
        <v>7385</v>
      </c>
      <c r="X1285" s="19">
        <v>0</v>
      </c>
      <c r="Y1285" s="19">
        <v>0</v>
      </c>
      <c r="Z1285" s="19">
        <v>233</v>
      </c>
      <c r="AA1285" s="33" t="s">
        <v>7386</v>
      </c>
      <c r="AB1285" s="17">
        <f t="shared" ref="AB1285:AB1348" si="200">IF(J1285&gt;0,1,"")</f>
        <v>1</v>
      </c>
      <c r="AC1285" s="17">
        <f t="shared" ref="AC1285:AC1348" si="201">IF(L1285&gt;0,1,"")</f>
        <v>1</v>
      </c>
      <c r="AD1285" s="17" t="str">
        <f t="shared" ref="AD1285:AD1348" si="202">IF(N1285&gt;0,1,"")</f>
        <v/>
      </c>
      <c r="AE1285" s="17" t="str">
        <f t="shared" ref="AE1285:AE1348" si="203">IF(P1285&gt;0,1,"")</f>
        <v/>
      </c>
      <c r="AF1285" s="17" t="str">
        <f t="shared" ref="AF1285:AF1348" si="204">IF(R1285&gt;0,1,"")</f>
        <v/>
      </c>
      <c r="AG1285" s="17">
        <f t="shared" ref="AG1285:AG1348" si="205">IF(T1285&gt;0,1,"")</f>
        <v>1</v>
      </c>
      <c r="AH1285" s="17">
        <f t="shared" ref="AH1285:AH1348" si="206">IF(V1285&gt;0,1,"")</f>
        <v>1</v>
      </c>
      <c r="AI1285" s="17" t="str">
        <f t="shared" ref="AI1285:AI1348" si="207">IF(X1285&gt;0,1,"")</f>
        <v/>
      </c>
      <c r="AJ1285" s="17">
        <f t="shared" ref="AJ1285:AJ1348" si="208">IF(Z1285&gt;0,1,"")</f>
        <v>1</v>
      </c>
      <c r="AK1285" s="17">
        <f t="shared" ref="AK1285:AK1348" si="209">SUM(AB1285:AJ1285)</f>
        <v>5</v>
      </c>
    </row>
    <row r="1286" spans="1:37" s="17" customFormat="1" ht="48" x14ac:dyDescent="0.25">
      <c r="A1286" s="13" t="s">
        <v>7387</v>
      </c>
      <c r="B1286" s="14">
        <v>1283</v>
      </c>
      <c r="C1286" s="15" t="s">
        <v>7388</v>
      </c>
      <c r="D1286" s="15" t="s">
        <v>7358</v>
      </c>
      <c r="E1286" s="16">
        <v>6187</v>
      </c>
      <c r="F1286" s="16">
        <v>6187</v>
      </c>
      <c r="G1286" s="16">
        <v>7249</v>
      </c>
      <c r="H1286" s="15">
        <v>0.5</v>
      </c>
      <c r="I1286" s="15">
        <v>0.5</v>
      </c>
      <c r="J1286" s="15">
        <v>0</v>
      </c>
      <c r="K1286" s="19">
        <v>0</v>
      </c>
      <c r="L1286" s="19">
        <v>0</v>
      </c>
      <c r="M1286" s="19">
        <v>0</v>
      </c>
      <c r="N1286" s="19">
        <v>0</v>
      </c>
      <c r="O1286" s="19">
        <v>0</v>
      </c>
      <c r="P1286" s="19">
        <v>0</v>
      </c>
      <c r="Q1286" s="19">
        <v>0</v>
      </c>
      <c r="R1286" s="19">
        <v>0</v>
      </c>
      <c r="S1286" s="19">
        <v>0</v>
      </c>
      <c r="T1286" s="19">
        <v>9</v>
      </c>
      <c r="U1286" s="19" t="s">
        <v>7389</v>
      </c>
      <c r="V1286" s="19">
        <v>0</v>
      </c>
      <c r="W1286" s="19">
        <v>0</v>
      </c>
      <c r="X1286" s="19">
        <v>0</v>
      </c>
      <c r="Y1286" s="19">
        <v>0</v>
      </c>
      <c r="Z1286" s="19">
        <v>0</v>
      </c>
      <c r="AA1286" s="33">
        <v>0</v>
      </c>
      <c r="AB1286" s="17" t="str">
        <f t="shared" si="200"/>
        <v/>
      </c>
      <c r="AC1286" s="17" t="str">
        <f t="shared" si="201"/>
        <v/>
      </c>
      <c r="AD1286" s="17" t="str">
        <f t="shared" si="202"/>
        <v/>
      </c>
      <c r="AE1286" s="17" t="str">
        <f t="shared" si="203"/>
        <v/>
      </c>
      <c r="AF1286" s="17" t="str">
        <f t="shared" si="204"/>
        <v/>
      </c>
      <c r="AG1286" s="17">
        <f t="shared" si="205"/>
        <v>1</v>
      </c>
      <c r="AH1286" s="17" t="str">
        <f t="shared" si="206"/>
        <v/>
      </c>
      <c r="AI1286" s="17" t="str">
        <f t="shared" si="207"/>
        <v/>
      </c>
      <c r="AJ1286" s="17" t="str">
        <f t="shared" si="208"/>
        <v/>
      </c>
      <c r="AK1286" s="17">
        <f t="shared" si="209"/>
        <v>1</v>
      </c>
    </row>
    <row r="1287" spans="1:37" s="17" customFormat="1" ht="84" x14ac:dyDescent="0.25">
      <c r="A1287" s="13" t="s">
        <v>7390</v>
      </c>
      <c r="B1287" s="18">
        <v>1284</v>
      </c>
      <c r="C1287" s="15" t="s">
        <v>7391</v>
      </c>
      <c r="D1287" s="15" t="s">
        <v>7358</v>
      </c>
      <c r="E1287" s="16">
        <v>12373</v>
      </c>
      <c r="F1287" s="16">
        <v>12373</v>
      </c>
      <c r="G1287" s="16">
        <v>14497</v>
      </c>
      <c r="H1287" s="15">
        <v>1</v>
      </c>
      <c r="I1287" s="15">
        <v>1</v>
      </c>
      <c r="J1287" s="15">
        <v>1</v>
      </c>
      <c r="K1287" s="19" t="s">
        <v>7392</v>
      </c>
      <c r="L1287" s="19">
        <v>0</v>
      </c>
      <c r="M1287" s="19" t="s">
        <v>7393</v>
      </c>
      <c r="N1287" s="19">
        <v>0</v>
      </c>
      <c r="O1287" s="19">
        <v>0</v>
      </c>
      <c r="P1287" s="19">
        <v>0</v>
      </c>
      <c r="Q1287" s="19">
        <v>0</v>
      </c>
      <c r="R1287" s="19">
        <v>0</v>
      </c>
      <c r="S1287" s="19">
        <v>0</v>
      </c>
      <c r="T1287" s="19">
        <v>10</v>
      </c>
      <c r="U1287" s="19" t="s">
        <v>7394</v>
      </c>
      <c r="V1287" s="19">
        <v>3</v>
      </c>
      <c r="W1287" s="19" t="s">
        <v>7395</v>
      </c>
      <c r="X1287" s="19">
        <v>0</v>
      </c>
      <c r="Y1287" s="19" t="s">
        <v>7393</v>
      </c>
      <c r="Z1287" s="19">
        <v>95</v>
      </c>
      <c r="AA1287" s="33" t="s">
        <v>7396</v>
      </c>
      <c r="AB1287" s="17">
        <f t="shared" si="200"/>
        <v>1</v>
      </c>
      <c r="AC1287" s="17" t="str">
        <f t="shared" si="201"/>
        <v/>
      </c>
      <c r="AD1287" s="17" t="str">
        <f t="shared" si="202"/>
        <v/>
      </c>
      <c r="AE1287" s="17" t="str">
        <f t="shared" si="203"/>
        <v/>
      </c>
      <c r="AF1287" s="17" t="str">
        <f t="shared" si="204"/>
        <v/>
      </c>
      <c r="AG1287" s="17">
        <f t="shared" si="205"/>
        <v>1</v>
      </c>
      <c r="AH1287" s="17">
        <f t="shared" si="206"/>
        <v>1</v>
      </c>
      <c r="AI1287" s="17" t="str">
        <f t="shared" si="207"/>
        <v/>
      </c>
      <c r="AJ1287" s="17">
        <f t="shared" si="208"/>
        <v>1</v>
      </c>
      <c r="AK1287" s="17">
        <f t="shared" si="209"/>
        <v>4</v>
      </c>
    </row>
    <row r="1288" spans="1:37" s="17" customFormat="1" ht="48" x14ac:dyDescent="0.25">
      <c r="A1288" s="13" t="s">
        <v>7397</v>
      </c>
      <c r="B1288" s="14">
        <v>1285</v>
      </c>
      <c r="C1288" s="15" t="s">
        <v>7398</v>
      </c>
      <c r="D1288" s="15" t="s">
        <v>7358</v>
      </c>
      <c r="E1288" s="16">
        <v>12373</v>
      </c>
      <c r="F1288" s="16">
        <v>12373</v>
      </c>
      <c r="G1288" s="16">
        <v>14497</v>
      </c>
      <c r="H1288" s="15">
        <v>1</v>
      </c>
      <c r="I1288" s="15">
        <v>1</v>
      </c>
      <c r="J1288" s="15">
        <v>1</v>
      </c>
      <c r="K1288" s="19" t="s">
        <v>7399</v>
      </c>
      <c r="L1288" s="19">
        <v>0</v>
      </c>
      <c r="M1288" s="19">
        <v>0</v>
      </c>
      <c r="N1288" s="19">
        <v>0</v>
      </c>
      <c r="O1288" s="19">
        <v>0</v>
      </c>
      <c r="P1288" s="19">
        <v>0</v>
      </c>
      <c r="Q1288" s="19">
        <v>0</v>
      </c>
      <c r="R1288" s="19">
        <v>0</v>
      </c>
      <c r="S1288" s="19">
        <v>0</v>
      </c>
      <c r="T1288" s="19">
        <v>5</v>
      </c>
      <c r="U1288" s="19" t="s">
        <v>7400</v>
      </c>
      <c r="V1288" s="19">
        <v>0</v>
      </c>
      <c r="W1288" s="19">
        <v>0</v>
      </c>
      <c r="X1288" s="19">
        <v>0</v>
      </c>
      <c r="Y1288" s="19">
        <v>0</v>
      </c>
      <c r="Z1288" s="19">
        <v>0</v>
      </c>
      <c r="AA1288" s="33">
        <v>0</v>
      </c>
      <c r="AB1288" s="17">
        <f t="shared" si="200"/>
        <v>1</v>
      </c>
      <c r="AC1288" s="17" t="str">
        <f t="shared" si="201"/>
        <v/>
      </c>
      <c r="AD1288" s="17" t="str">
        <f t="shared" si="202"/>
        <v/>
      </c>
      <c r="AE1288" s="17" t="str">
        <f t="shared" si="203"/>
        <v/>
      </c>
      <c r="AF1288" s="17" t="str">
        <f t="shared" si="204"/>
        <v/>
      </c>
      <c r="AG1288" s="17">
        <f t="shared" si="205"/>
        <v>1</v>
      </c>
      <c r="AH1288" s="17" t="str">
        <f t="shared" si="206"/>
        <v/>
      </c>
      <c r="AI1288" s="17" t="str">
        <f t="shared" si="207"/>
        <v/>
      </c>
      <c r="AJ1288" s="17" t="str">
        <f t="shared" si="208"/>
        <v/>
      </c>
      <c r="AK1288" s="17">
        <f t="shared" si="209"/>
        <v>2</v>
      </c>
    </row>
    <row r="1289" spans="1:37" s="17" customFormat="1" ht="300" x14ac:dyDescent="0.25">
      <c r="A1289" s="13" t="s">
        <v>7401</v>
      </c>
      <c r="B1289" s="18">
        <v>1286</v>
      </c>
      <c r="C1289" s="15" t="s">
        <v>7402</v>
      </c>
      <c r="D1289" s="15" t="s">
        <v>7358</v>
      </c>
      <c r="E1289" s="16">
        <v>12374</v>
      </c>
      <c r="F1289" s="16">
        <v>12374</v>
      </c>
      <c r="G1289" s="16">
        <v>14497</v>
      </c>
      <c r="H1289" s="15">
        <v>1</v>
      </c>
      <c r="I1289" s="15">
        <v>1</v>
      </c>
      <c r="J1289" s="15">
        <v>1</v>
      </c>
      <c r="K1289" s="19" t="s">
        <v>7403</v>
      </c>
      <c r="L1289" s="19">
        <v>0</v>
      </c>
      <c r="M1289" s="19">
        <v>0</v>
      </c>
      <c r="N1289" s="19">
        <v>0</v>
      </c>
      <c r="O1289" s="19">
        <v>0</v>
      </c>
      <c r="P1289" s="19">
        <v>0</v>
      </c>
      <c r="Q1289" s="19">
        <v>0</v>
      </c>
      <c r="R1289" s="19">
        <v>0</v>
      </c>
      <c r="S1289" s="19">
        <v>0</v>
      </c>
      <c r="T1289" s="19">
        <v>16</v>
      </c>
      <c r="U1289" s="19" t="s">
        <v>7404</v>
      </c>
      <c r="V1289" s="19">
        <v>0</v>
      </c>
      <c r="W1289" s="19">
        <v>0</v>
      </c>
      <c r="X1289" s="19">
        <v>0</v>
      </c>
      <c r="Y1289" s="19">
        <v>0</v>
      </c>
      <c r="Z1289" s="19">
        <v>0</v>
      </c>
      <c r="AA1289" s="33">
        <v>0</v>
      </c>
      <c r="AB1289" s="17">
        <f t="shared" si="200"/>
        <v>1</v>
      </c>
      <c r="AC1289" s="17" t="str">
        <f t="shared" si="201"/>
        <v/>
      </c>
      <c r="AD1289" s="17" t="str">
        <f t="shared" si="202"/>
        <v/>
      </c>
      <c r="AE1289" s="17" t="str">
        <f t="shared" si="203"/>
        <v/>
      </c>
      <c r="AF1289" s="17" t="str">
        <f t="shared" si="204"/>
        <v/>
      </c>
      <c r="AG1289" s="17">
        <f t="shared" si="205"/>
        <v>1</v>
      </c>
      <c r="AH1289" s="17" t="str">
        <f t="shared" si="206"/>
        <v/>
      </c>
      <c r="AI1289" s="17" t="str">
        <f t="shared" si="207"/>
        <v/>
      </c>
      <c r="AJ1289" s="17" t="str">
        <f t="shared" si="208"/>
        <v/>
      </c>
      <c r="AK1289" s="17">
        <f t="shared" si="209"/>
        <v>2</v>
      </c>
    </row>
    <row r="1290" spans="1:37" s="17" customFormat="1" ht="24" x14ac:dyDescent="0.25">
      <c r="A1290" s="13" t="s">
        <v>7405</v>
      </c>
      <c r="B1290" s="14">
        <v>1287</v>
      </c>
      <c r="C1290" s="15" t="s">
        <v>7406</v>
      </c>
      <c r="D1290" s="15" t="s">
        <v>7358</v>
      </c>
      <c r="E1290" s="16">
        <v>6187</v>
      </c>
      <c r="F1290" s="16">
        <v>6187</v>
      </c>
      <c r="G1290" s="16">
        <v>7249</v>
      </c>
      <c r="H1290" s="15">
        <v>0.5</v>
      </c>
      <c r="I1290" s="15">
        <v>0.5</v>
      </c>
      <c r="J1290" s="15">
        <v>0</v>
      </c>
      <c r="K1290" s="19">
        <v>0</v>
      </c>
      <c r="L1290" s="19">
        <v>0</v>
      </c>
      <c r="M1290" s="19">
        <v>0</v>
      </c>
      <c r="N1290" s="19">
        <v>0</v>
      </c>
      <c r="O1290" s="19">
        <v>0</v>
      </c>
      <c r="P1290" s="19">
        <v>0</v>
      </c>
      <c r="Q1290" s="19">
        <v>0</v>
      </c>
      <c r="R1290" s="19">
        <v>0</v>
      </c>
      <c r="S1290" s="19">
        <v>0</v>
      </c>
      <c r="T1290" s="19">
        <v>2</v>
      </c>
      <c r="U1290" s="19" t="s">
        <v>7407</v>
      </c>
      <c r="V1290" s="19">
        <v>3</v>
      </c>
      <c r="W1290" s="19" t="s">
        <v>7408</v>
      </c>
      <c r="X1290" s="19">
        <v>0</v>
      </c>
      <c r="Y1290" s="19">
        <v>0</v>
      </c>
      <c r="Z1290" s="19">
        <v>0</v>
      </c>
      <c r="AA1290" s="33">
        <v>0</v>
      </c>
      <c r="AB1290" s="17" t="str">
        <f t="shared" si="200"/>
        <v/>
      </c>
      <c r="AC1290" s="17" t="str">
        <f t="shared" si="201"/>
        <v/>
      </c>
      <c r="AD1290" s="17" t="str">
        <f t="shared" si="202"/>
        <v/>
      </c>
      <c r="AE1290" s="17" t="str">
        <f t="shared" si="203"/>
        <v/>
      </c>
      <c r="AF1290" s="17" t="str">
        <f t="shared" si="204"/>
        <v/>
      </c>
      <c r="AG1290" s="17">
        <f t="shared" si="205"/>
        <v>1</v>
      </c>
      <c r="AH1290" s="17">
        <f t="shared" si="206"/>
        <v>1</v>
      </c>
      <c r="AI1290" s="17" t="str">
        <f t="shared" si="207"/>
        <v/>
      </c>
      <c r="AJ1290" s="17" t="str">
        <f t="shared" si="208"/>
        <v/>
      </c>
      <c r="AK1290" s="17">
        <f t="shared" si="209"/>
        <v>2</v>
      </c>
    </row>
    <row r="1291" spans="1:37" s="17" customFormat="1" ht="36" x14ac:dyDescent="0.25">
      <c r="A1291" s="13" t="s">
        <v>7409</v>
      </c>
      <c r="B1291" s="18">
        <v>1288</v>
      </c>
      <c r="C1291" s="15" t="s">
        <v>7410</v>
      </c>
      <c r="D1291" s="15" t="s">
        <v>7411</v>
      </c>
      <c r="E1291" s="16">
        <v>12374</v>
      </c>
      <c r="F1291" s="16">
        <v>12374</v>
      </c>
      <c r="G1291" s="16">
        <v>14497</v>
      </c>
      <c r="H1291" s="15">
        <v>1</v>
      </c>
      <c r="I1291" s="15">
        <v>1</v>
      </c>
      <c r="J1291" s="15">
        <v>1</v>
      </c>
      <c r="K1291" s="19" t="s">
        <v>7412</v>
      </c>
      <c r="L1291" s="19">
        <v>0</v>
      </c>
      <c r="M1291" s="19">
        <v>0</v>
      </c>
      <c r="N1291" s="19">
        <v>0</v>
      </c>
      <c r="O1291" s="19">
        <v>0</v>
      </c>
      <c r="P1291" s="19">
        <v>0</v>
      </c>
      <c r="Q1291" s="19">
        <v>0</v>
      </c>
      <c r="R1291" s="19">
        <v>0</v>
      </c>
      <c r="S1291" s="19">
        <v>0</v>
      </c>
      <c r="T1291" s="19">
        <v>30</v>
      </c>
      <c r="U1291" s="19" t="s">
        <v>7413</v>
      </c>
      <c r="V1291" s="19">
        <v>1</v>
      </c>
      <c r="W1291" s="19" t="s">
        <v>7414</v>
      </c>
      <c r="X1291" s="19">
        <v>0</v>
      </c>
      <c r="Y1291" s="19">
        <v>0</v>
      </c>
      <c r="Z1291" s="19">
        <v>510</v>
      </c>
      <c r="AA1291" s="33" t="s">
        <v>7415</v>
      </c>
      <c r="AB1291" s="17">
        <f t="shared" si="200"/>
        <v>1</v>
      </c>
      <c r="AC1291" s="17" t="str">
        <f t="shared" si="201"/>
        <v/>
      </c>
      <c r="AD1291" s="17" t="str">
        <f t="shared" si="202"/>
        <v/>
      </c>
      <c r="AE1291" s="17" t="str">
        <f t="shared" si="203"/>
        <v/>
      </c>
      <c r="AF1291" s="17" t="str">
        <f t="shared" si="204"/>
        <v/>
      </c>
      <c r="AG1291" s="17">
        <f t="shared" si="205"/>
        <v>1</v>
      </c>
      <c r="AH1291" s="17">
        <f t="shared" si="206"/>
        <v>1</v>
      </c>
      <c r="AI1291" s="17" t="str">
        <f t="shared" si="207"/>
        <v/>
      </c>
      <c r="AJ1291" s="17">
        <f t="shared" si="208"/>
        <v>1</v>
      </c>
      <c r="AK1291" s="17">
        <f t="shared" si="209"/>
        <v>4</v>
      </c>
    </row>
    <row r="1292" spans="1:37" s="17" customFormat="1" ht="156" x14ac:dyDescent="0.25">
      <c r="A1292" s="13" t="s">
        <v>7416</v>
      </c>
      <c r="B1292" s="14">
        <v>1289</v>
      </c>
      <c r="C1292" s="15" t="s">
        <v>7417</v>
      </c>
      <c r="D1292" s="15" t="s">
        <v>7411</v>
      </c>
      <c r="E1292" s="16">
        <v>24747</v>
      </c>
      <c r="F1292" s="16">
        <v>25994</v>
      </c>
      <c r="G1292" s="16">
        <v>28994</v>
      </c>
      <c r="H1292" s="15">
        <v>2</v>
      </c>
      <c r="I1292" s="15">
        <v>2</v>
      </c>
      <c r="J1292" s="15">
        <v>0</v>
      </c>
      <c r="K1292" s="19" t="s">
        <v>291</v>
      </c>
      <c r="L1292" s="19">
        <v>0</v>
      </c>
      <c r="M1292" s="19" t="s">
        <v>291</v>
      </c>
      <c r="N1292" s="19">
        <v>0</v>
      </c>
      <c r="O1292" s="19">
        <v>0</v>
      </c>
      <c r="P1292" s="19">
        <v>0</v>
      </c>
      <c r="Q1292" s="19">
        <v>0</v>
      </c>
      <c r="R1292" s="19">
        <v>3</v>
      </c>
      <c r="S1292" s="19" t="s">
        <v>7418</v>
      </c>
      <c r="T1292" s="19">
        <v>13</v>
      </c>
      <c r="U1292" s="19" t="s">
        <v>7419</v>
      </c>
      <c r="V1292" s="19">
        <v>2</v>
      </c>
      <c r="W1292" s="19" t="s">
        <v>7420</v>
      </c>
      <c r="X1292" s="19">
        <v>0</v>
      </c>
      <c r="Y1292" s="19" t="s">
        <v>291</v>
      </c>
      <c r="Z1292" s="19">
        <v>31</v>
      </c>
      <c r="AA1292" s="33" t="s">
        <v>7421</v>
      </c>
      <c r="AB1292" s="17" t="str">
        <f t="shared" si="200"/>
        <v/>
      </c>
      <c r="AC1292" s="17" t="str">
        <f t="shared" si="201"/>
        <v/>
      </c>
      <c r="AD1292" s="17" t="str">
        <f t="shared" si="202"/>
        <v/>
      </c>
      <c r="AE1292" s="17" t="str">
        <f t="shared" si="203"/>
        <v/>
      </c>
      <c r="AF1292" s="17">
        <f t="shared" si="204"/>
        <v>1</v>
      </c>
      <c r="AG1292" s="17">
        <f t="shared" si="205"/>
        <v>1</v>
      </c>
      <c r="AH1292" s="17">
        <f t="shared" si="206"/>
        <v>1</v>
      </c>
      <c r="AI1292" s="17" t="str">
        <f t="shared" si="207"/>
        <v/>
      </c>
      <c r="AJ1292" s="17">
        <f t="shared" si="208"/>
        <v>1</v>
      </c>
      <c r="AK1292" s="17">
        <f t="shared" si="209"/>
        <v>4</v>
      </c>
    </row>
    <row r="1293" spans="1:37" s="17" customFormat="1" ht="108" x14ac:dyDescent="0.25">
      <c r="A1293" s="13" t="s">
        <v>7422</v>
      </c>
      <c r="B1293" s="18">
        <v>1290</v>
      </c>
      <c r="C1293" s="15" t="s">
        <v>7423</v>
      </c>
      <c r="D1293" s="15" t="s">
        <v>7411</v>
      </c>
      <c r="E1293" s="16">
        <v>49494</v>
      </c>
      <c r="F1293" s="16">
        <v>39704</v>
      </c>
      <c r="G1293" s="16">
        <v>57988</v>
      </c>
      <c r="H1293" s="15">
        <v>4</v>
      </c>
      <c r="I1293" s="15">
        <v>4</v>
      </c>
      <c r="J1293" s="15">
        <v>1</v>
      </c>
      <c r="K1293" s="19" t="s">
        <v>7424</v>
      </c>
      <c r="L1293" s="19">
        <v>1</v>
      </c>
      <c r="M1293" s="19" t="s">
        <v>7425</v>
      </c>
      <c r="N1293" s="19">
        <v>0</v>
      </c>
      <c r="O1293" s="19">
        <v>0</v>
      </c>
      <c r="P1293" s="19">
        <v>0</v>
      </c>
      <c r="Q1293" s="19">
        <v>0</v>
      </c>
      <c r="R1293" s="19">
        <v>0</v>
      </c>
      <c r="S1293" s="19">
        <v>0</v>
      </c>
      <c r="T1293" s="19">
        <v>20</v>
      </c>
      <c r="U1293" s="19" t="s">
        <v>7426</v>
      </c>
      <c r="V1293" s="19">
        <v>11</v>
      </c>
      <c r="W1293" s="19" t="s">
        <v>7427</v>
      </c>
      <c r="X1293" s="19">
        <v>0</v>
      </c>
      <c r="Y1293" s="19">
        <v>0</v>
      </c>
      <c r="Z1293" s="19">
        <v>1237</v>
      </c>
      <c r="AA1293" s="33">
        <v>0</v>
      </c>
      <c r="AB1293" s="17">
        <f t="shared" si="200"/>
        <v>1</v>
      </c>
      <c r="AC1293" s="17">
        <f t="shared" si="201"/>
        <v>1</v>
      </c>
      <c r="AD1293" s="17" t="str">
        <f t="shared" si="202"/>
        <v/>
      </c>
      <c r="AE1293" s="17" t="str">
        <f t="shared" si="203"/>
        <v/>
      </c>
      <c r="AF1293" s="17" t="str">
        <f t="shared" si="204"/>
        <v/>
      </c>
      <c r="AG1293" s="17">
        <f t="shared" si="205"/>
        <v>1</v>
      </c>
      <c r="AH1293" s="17">
        <f t="shared" si="206"/>
        <v>1</v>
      </c>
      <c r="AI1293" s="17" t="str">
        <f t="shared" si="207"/>
        <v/>
      </c>
      <c r="AJ1293" s="17">
        <f t="shared" si="208"/>
        <v>1</v>
      </c>
      <c r="AK1293" s="17">
        <f t="shared" si="209"/>
        <v>5</v>
      </c>
    </row>
    <row r="1294" spans="1:37" s="17" customFormat="1" ht="409.5" x14ac:dyDescent="0.25">
      <c r="A1294" s="13" t="s">
        <v>7428</v>
      </c>
      <c r="B1294" s="14">
        <v>1291</v>
      </c>
      <c r="C1294" s="15" t="s">
        <v>7429</v>
      </c>
      <c r="D1294" s="15" t="s">
        <v>7411</v>
      </c>
      <c r="E1294" s="16">
        <v>43307</v>
      </c>
      <c r="F1294" s="16">
        <v>49529</v>
      </c>
      <c r="G1294" s="16">
        <v>50740</v>
      </c>
      <c r="H1294" s="15">
        <v>3.5</v>
      </c>
      <c r="I1294" s="15">
        <v>3.5</v>
      </c>
      <c r="J1294" s="15">
        <v>2</v>
      </c>
      <c r="K1294" s="19" t="s">
        <v>7430</v>
      </c>
      <c r="L1294" s="19">
        <v>1</v>
      </c>
      <c r="M1294" s="19" t="s">
        <v>7431</v>
      </c>
      <c r="N1294" s="19">
        <v>0</v>
      </c>
      <c r="O1294" s="19">
        <v>0</v>
      </c>
      <c r="P1294" s="19">
        <v>0</v>
      </c>
      <c r="Q1294" s="19">
        <v>0</v>
      </c>
      <c r="R1294" s="19">
        <v>0</v>
      </c>
      <c r="S1294" s="19">
        <v>0</v>
      </c>
      <c r="T1294" s="19">
        <v>25</v>
      </c>
      <c r="U1294" s="19" t="s">
        <v>7432</v>
      </c>
      <c r="V1294" s="19">
        <v>30</v>
      </c>
      <c r="W1294" s="19" t="s">
        <v>7433</v>
      </c>
      <c r="X1294" s="19">
        <v>0</v>
      </c>
      <c r="Y1294" s="19">
        <v>0</v>
      </c>
      <c r="Z1294" s="19">
        <v>610</v>
      </c>
      <c r="AA1294" s="33" t="s">
        <v>7434</v>
      </c>
      <c r="AB1294" s="17">
        <f t="shared" si="200"/>
        <v>1</v>
      </c>
      <c r="AC1294" s="17">
        <f t="shared" si="201"/>
        <v>1</v>
      </c>
      <c r="AD1294" s="17" t="str">
        <f t="shared" si="202"/>
        <v/>
      </c>
      <c r="AE1294" s="17" t="str">
        <f t="shared" si="203"/>
        <v/>
      </c>
      <c r="AF1294" s="17" t="str">
        <f t="shared" si="204"/>
        <v/>
      </c>
      <c r="AG1294" s="17">
        <f t="shared" si="205"/>
        <v>1</v>
      </c>
      <c r="AH1294" s="17">
        <f t="shared" si="206"/>
        <v>1</v>
      </c>
      <c r="AI1294" s="17" t="str">
        <f t="shared" si="207"/>
        <v/>
      </c>
      <c r="AJ1294" s="17">
        <f t="shared" si="208"/>
        <v>1</v>
      </c>
      <c r="AK1294" s="17">
        <f t="shared" si="209"/>
        <v>5</v>
      </c>
    </row>
    <row r="1295" spans="1:37" s="17" customFormat="1" ht="24" x14ac:dyDescent="0.25">
      <c r="A1295" s="13" t="s">
        <v>7435</v>
      </c>
      <c r="B1295" s="18">
        <v>1292</v>
      </c>
      <c r="C1295" s="15" t="s">
        <v>7436</v>
      </c>
      <c r="D1295" s="15" t="s">
        <v>7411</v>
      </c>
      <c r="E1295" s="16">
        <v>6187</v>
      </c>
      <c r="F1295" s="16">
        <v>10314</v>
      </c>
      <c r="G1295" s="16">
        <v>7249</v>
      </c>
      <c r="H1295" s="15">
        <v>0.5</v>
      </c>
      <c r="I1295" s="15">
        <v>0.5</v>
      </c>
      <c r="J1295" s="15">
        <v>0</v>
      </c>
      <c r="K1295" s="19">
        <v>0</v>
      </c>
      <c r="L1295" s="19">
        <v>0</v>
      </c>
      <c r="M1295" s="19">
        <v>0</v>
      </c>
      <c r="N1295" s="19">
        <v>0</v>
      </c>
      <c r="O1295" s="19">
        <v>0</v>
      </c>
      <c r="P1295" s="19">
        <v>0</v>
      </c>
      <c r="Q1295" s="19">
        <v>0</v>
      </c>
      <c r="R1295" s="19">
        <v>0</v>
      </c>
      <c r="S1295" s="19">
        <v>0</v>
      </c>
      <c r="T1295" s="19">
        <v>4</v>
      </c>
      <c r="U1295" s="19" t="s">
        <v>7437</v>
      </c>
      <c r="V1295" s="19">
        <v>0</v>
      </c>
      <c r="W1295" s="19">
        <v>0</v>
      </c>
      <c r="X1295" s="19">
        <v>0</v>
      </c>
      <c r="Y1295" s="19">
        <v>0</v>
      </c>
      <c r="Z1295" s="19">
        <v>15</v>
      </c>
      <c r="AA1295" s="33" t="s">
        <v>7438</v>
      </c>
      <c r="AB1295" s="17" t="str">
        <f t="shared" si="200"/>
        <v/>
      </c>
      <c r="AC1295" s="17" t="str">
        <f t="shared" si="201"/>
        <v/>
      </c>
      <c r="AD1295" s="17" t="str">
        <f t="shared" si="202"/>
        <v/>
      </c>
      <c r="AE1295" s="17" t="str">
        <f t="shared" si="203"/>
        <v/>
      </c>
      <c r="AF1295" s="17" t="str">
        <f t="shared" si="204"/>
        <v/>
      </c>
      <c r="AG1295" s="17">
        <f t="shared" si="205"/>
        <v>1</v>
      </c>
      <c r="AH1295" s="17" t="str">
        <f t="shared" si="206"/>
        <v/>
      </c>
      <c r="AI1295" s="17" t="str">
        <f t="shared" si="207"/>
        <v/>
      </c>
      <c r="AJ1295" s="17">
        <f t="shared" si="208"/>
        <v>1</v>
      </c>
      <c r="AK1295" s="17">
        <f t="shared" si="209"/>
        <v>2</v>
      </c>
    </row>
    <row r="1296" spans="1:37" s="17" customFormat="1" ht="409.5" x14ac:dyDescent="0.25">
      <c r="A1296" s="13" t="s">
        <v>7439</v>
      </c>
      <c r="B1296" s="14">
        <v>1293</v>
      </c>
      <c r="C1296" s="15" t="s">
        <v>7440</v>
      </c>
      <c r="D1296" s="15" t="s">
        <v>7441</v>
      </c>
      <c r="E1296" s="16">
        <v>12372</v>
      </c>
      <c r="F1296" s="16">
        <v>12372</v>
      </c>
      <c r="G1296" s="16">
        <v>13544</v>
      </c>
      <c r="H1296" s="15">
        <v>1</v>
      </c>
      <c r="I1296" s="15">
        <v>1</v>
      </c>
      <c r="J1296" s="15">
        <v>1</v>
      </c>
      <c r="K1296" s="19" t="s">
        <v>7442</v>
      </c>
      <c r="L1296" s="19">
        <v>1</v>
      </c>
      <c r="M1296" s="19" t="s">
        <v>7443</v>
      </c>
      <c r="N1296" s="19">
        <v>0</v>
      </c>
      <c r="O1296" s="19">
        <v>0</v>
      </c>
      <c r="P1296" s="19">
        <v>0</v>
      </c>
      <c r="Q1296" s="19">
        <v>0</v>
      </c>
      <c r="R1296" s="19">
        <v>0</v>
      </c>
      <c r="S1296" s="19">
        <v>0</v>
      </c>
      <c r="T1296" s="19">
        <v>27</v>
      </c>
      <c r="U1296" s="19" t="s">
        <v>7444</v>
      </c>
      <c r="V1296" s="19">
        <v>9</v>
      </c>
      <c r="W1296" s="19" t="s">
        <v>7445</v>
      </c>
      <c r="X1296" s="19">
        <v>0</v>
      </c>
      <c r="Y1296" s="19">
        <v>0</v>
      </c>
      <c r="Z1296" s="19">
        <v>1737</v>
      </c>
      <c r="AA1296" s="33">
        <v>0</v>
      </c>
      <c r="AB1296" s="17">
        <f t="shared" si="200"/>
        <v>1</v>
      </c>
      <c r="AC1296" s="17">
        <f t="shared" si="201"/>
        <v>1</v>
      </c>
      <c r="AD1296" s="17" t="str">
        <f t="shared" si="202"/>
        <v/>
      </c>
      <c r="AE1296" s="17" t="str">
        <f t="shared" si="203"/>
        <v/>
      </c>
      <c r="AF1296" s="17" t="str">
        <f t="shared" si="204"/>
        <v/>
      </c>
      <c r="AG1296" s="17">
        <f t="shared" si="205"/>
        <v>1</v>
      </c>
      <c r="AH1296" s="17">
        <f t="shared" si="206"/>
        <v>1</v>
      </c>
      <c r="AI1296" s="17" t="str">
        <f t="shared" si="207"/>
        <v/>
      </c>
      <c r="AJ1296" s="17">
        <f t="shared" si="208"/>
        <v>1</v>
      </c>
      <c r="AK1296" s="17">
        <f t="shared" si="209"/>
        <v>5</v>
      </c>
    </row>
    <row r="1297" spans="1:37" s="17" customFormat="1" ht="156" x14ac:dyDescent="0.25">
      <c r="A1297" s="13" t="s">
        <v>7446</v>
      </c>
      <c r="B1297" s="18">
        <v>1294</v>
      </c>
      <c r="C1297" s="15" t="s">
        <v>507</v>
      </c>
      <c r="D1297" s="15" t="s">
        <v>7441</v>
      </c>
      <c r="E1297" s="16">
        <v>24744</v>
      </c>
      <c r="F1297" s="16">
        <v>24774</v>
      </c>
      <c r="G1297" s="16">
        <v>27088</v>
      </c>
      <c r="H1297" s="15">
        <v>2</v>
      </c>
      <c r="I1297" s="15">
        <v>2</v>
      </c>
      <c r="J1297" s="15">
        <v>1</v>
      </c>
      <c r="K1297" s="19" t="s">
        <v>7447</v>
      </c>
      <c r="L1297" s="19">
        <v>0</v>
      </c>
      <c r="M1297" s="19">
        <v>0</v>
      </c>
      <c r="N1297" s="19">
        <v>0</v>
      </c>
      <c r="O1297" s="19">
        <v>0</v>
      </c>
      <c r="P1297" s="19">
        <v>0</v>
      </c>
      <c r="Q1297" s="19">
        <v>0</v>
      </c>
      <c r="R1297" s="19">
        <v>0</v>
      </c>
      <c r="S1297" s="19">
        <v>0</v>
      </c>
      <c r="T1297" s="19">
        <v>10</v>
      </c>
      <c r="U1297" s="19" t="s">
        <v>7448</v>
      </c>
      <c r="V1297" s="19">
        <v>5</v>
      </c>
      <c r="W1297" s="19" t="s">
        <v>7449</v>
      </c>
      <c r="X1297" s="19">
        <v>0</v>
      </c>
      <c r="Y1297" s="19">
        <v>0</v>
      </c>
      <c r="Z1297" s="19">
        <v>0</v>
      </c>
      <c r="AA1297" s="33">
        <v>0</v>
      </c>
      <c r="AB1297" s="17">
        <f t="shared" si="200"/>
        <v>1</v>
      </c>
      <c r="AC1297" s="17" t="str">
        <f t="shared" si="201"/>
        <v/>
      </c>
      <c r="AD1297" s="17" t="str">
        <f t="shared" si="202"/>
        <v/>
      </c>
      <c r="AE1297" s="17" t="str">
        <f t="shared" si="203"/>
        <v/>
      </c>
      <c r="AF1297" s="17" t="str">
        <f t="shared" si="204"/>
        <v/>
      </c>
      <c r="AG1297" s="17">
        <f t="shared" si="205"/>
        <v>1</v>
      </c>
      <c r="AH1297" s="17">
        <f t="shared" si="206"/>
        <v>1</v>
      </c>
      <c r="AI1297" s="17" t="str">
        <f t="shared" si="207"/>
        <v/>
      </c>
      <c r="AJ1297" s="17" t="str">
        <f t="shared" si="208"/>
        <v/>
      </c>
      <c r="AK1297" s="17">
        <f t="shared" si="209"/>
        <v>3</v>
      </c>
    </row>
    <row r="1298" spans="1:37" s="17" customFormat="1" ht="409.5" x14ac:dyDescent="0.25">
      <c r="A1298" s="13" t="s">
        <v>7450</v>
      </c>
      <c r="B1298" s="14">
        <v>1295</v>
      </c>
      <c r="C1298" s="15" t="s">
        <v>7451</v>
      </c>
      <c r="D1298" s="15" t="s">
        <v>7441</v>
      </c>
      <c r="E1298" s="16">
        <v>315560</v>
      </c>
      <c r="F1298" s="16">
        <v>315560</v>
      </c>
      <c r="G1298" s="16">
        <v>345368</v>
      </c>
      <c r="H1298" s="15">
        <v>25.5</v>
      </c>
      <c r="I1298" s="15">
        <v>25.5</v>
      </c>
      <c r="J1298" s="15">
        <v>3</v>
      </c>
      <c r="K1298" s="19" t="s">
        <v>7452</v>
      </c>
      <c r="L1298" s="19">
        <v>2</v>
      </c>
      <c r="M1298" s="19" t="s">
        <v>7453</v>
      </c>
      <c r="N1298" s="19">
        <v>3</v>
      </c>
      <c r="O1298" s="19" t="s">
        <v>7454</v>
      </c>
      <c r="P1298" s="19">
        <v>1</v>
      </c>
      <c r="Q1298" s="19" t="s">
        <v>7455</v>
      </c>
      <c r="R1298" s="19">
        <v>3</v>
      </c>
      <c r="S1298" s="19" t="s">
        <v>7456</v>
      </c>
      <c r="T1298" s="19">
        <v>17</v>
      </c>
      <c r="U1298" s="19" t="s">
        <v>7457</v>
      </c>
      <c r="V1298" s="19">
        <v>40</v>
      </c>
      <c r="W1298" s="19" t="s">
        <v>7458</v>
      </c>
      <c r="X1298" s="19">
        <v>8</v>
      </c>
      <c r="Y1298" s="19" t="s">
        <v>7459</v>
      </c>
      <c r="Z1298" s="19">
        <v>0</v>
      </c>
      <c r="AA1298" s="33" t="s">
        <v>6975</v>
      </c>
      <c r="AB1298" s="17">
        <f t="shared" si="200"/>
        <v>1</v>
      </c>
      <c r="AC1298" s="17">
        <f t="shared" si="201"/>
        <v>1</v>
      </c>
      <c r="AD1298" s="17">
        <f t="shared" si="202"/>
        <v>1</v>
      </c>
      <c r="AE1298" s="17">
        <f t="shared" si="203"/>
        <v>1</v>
      </c>
      <c r="AF1298" s="17">
        <f t="shared" si="204"/>
        <v>1</v>
      </c>
      <c r="AG1298" s="17">
        <f t="shared" si="205"/>
        <v>1</v>
      </c>
      <c r="AH1298" s="17">
        <f t="shared" si="206"/>
        <v>1</v>
      </c>
      <c r="AI1298" s="17">
        <f t="shared" si="207"/>
        <v>1</v>
      </c>
      <c r="AJ1298" s="17" t="str">
        <f t="shared" si="208"/>
        <v/>
      </c>
      <c r="AK1298" s="17">
        <f t="shared" si="209"/>
        <v>8</v>
      </c>
    </row>
    <row r="1299" spans="1:37" s="17" customFormat="1" ht="409.5" x14ac:dyDescent="0.25">
      <c r="A1299" s="13" t="s">
        <v>7460</v>
      </c>
      <c r="B1299" s="18">
        <v>1296</v>
      </c>
      <c r="C1299" s="15" t="s">
        <v>7461</v>
      </c>
      <c r="D1299" s="15" t="s">
        <v>7441</v>
      </c>
      <c r="E1299" s="16">
        <v>18558</v>
      </c>
      <c r="F1299" s="16">
        <v>18558</v>
      </c>
      <c r="G1299" s="16">
        <v>20316</v>
      </c>
      <c r="H1299" s="15">
        <v>1.5</v>
      </c>
      <c r="I1299" s="15">
        <v>1.5</v>
      </c>
      <c r="J1299" s="15">
        <v>2</v>
      </c>
      <c r="K1299" s="19" t="s">
        <v>7462</v>
      </c>
      <c r="L1299" s="19">
        <v>0</v>
      </c>
      <c r="M1299" s="19">
        <v>0</v>
      </c>
      <c r="N1299" s="19">
        <v>0</v>
      </c>
      <c r="O1299" s="19">
        <v>0</v>
      </c>
      <c r="P1299" s="19">
        <v>0</v>
      </c>
      <c r="Q1299" s="19">
        <v>0</v>
      </c>
      <c r="R1299" s="19">
        <v>0</v>
      </c>
      <c r="S1299" s="19">
        <v>0</v>
      </c>
      <c r="T1299" s="19">
        <v>13</v>
      </c>
      <c r="U1299" s="19" t="s">
        <v>7463</v>
      </c>
      <c r="V1299" s="19">
        <v>5</v>
      </c>
      <c r="W1299" s="19" t="s">
        <v>7464</v>
      </c>
      <c r="X1299" s="19">
        <v>0</v>
      </c>
      <c r="Y1299" s="19">
        <v>0</v>
      </c>
      <c r="Z1299" s="19">
        <v>155</v>
      </c>
      <c r="AA1299" s="33">
        <v>0</v>
      </c>
      <c r="AB1299" s="17">
        <f t="shared" si="200"/>
        <v>1</v>
      </c>
      <c r="AC1299" s="17" t="str">
        <f t="shared" si="201"/>
        <v/>
      </c>
      <c r="AD1299" s="17" t="str">
        <f t="shared" si="202"/>
        <v/>
      </c>
      <c r="AE1299" s="17" t="str">
        <f t="shared" si="203"/>
        <v/>
      </c>
      <c r="AF1299" s="17" t="str">
        <f t="shared" si="204"/>
        <v/>
      </c>
      <c r="AG1299" s="17">
        <f t="shared" si="205"/>
        <v>1</v>
      </c>
      <c r="AH1299" s="17">
        <f t="shared" si="206"/>
        <v>1</v>
      </c>
      <c r="AI1299" s="17" t="str">
        <f t="shared" si="207"/>
        <v/>
      </c>
      <c r="AJ1299" s="17">
        <f t="shared" si="208"/>
        <v>1</v>
      </c>
      <c r="AK1299" s="17">
        <f t="shared" si="209"/>
        <v>4</v>
      </c>
    </row>
    <row r="1300" spans="1:37" s="17" customFormat="1" ht="132" x14ac:dyDescent="0.25">
      <c r="A1300" s="13" t="s">
        <v>7465</v>
      </c>
      <c r="B1300" s="14">
        <v>1297</v>
      </c>
      <c r="C1300" s="15" t="s">
        <v>7466</v>
      </c>
      <c r="D1300" s="15" t="s">
        <v>7441</v>
      </c>
      <c r="E1300" s="16">
        <v>12372</v>
      </c>
      <c r="F1300" s="16">
        <v>12372</v>
      </c>
      <c r="G1300" s="16">
        <v>13544</v>
      </c>
      <c r="H1300" s="15">
        <v>1</v>
      </c>
      <c r="I1300" s="15">
        <v>1</v>
      </c>
      <c r="J1300" s="15">
        <v>0</v>
      </c>
      <c r="K1300" s="19">
        <v>0</v>
      </c>
      <c r="L1300" s="19">
        <v>1</v>
      </c>
      <c r="M1300" s="19" t="s">
        <v>7467</v>
      </c>
      <c r="N1300" s="19">
        <v>0</v>
      </c>
      <c r="O1300" s="19">
        <v>0</v>
      </c>
      <c r="P1300" s="19">
        <v>0</v>
      </c>
      <c r="Q1300" s="19">
        <v>0</v>
      </c>
      <c r="R1300" s="19">
        <v>1</v>
      </c>
      <c r="S1300" s="19" t="s">
        <v>7468</v>
      </c>
      <c r="T1300" s="19">
        <v>9</v>
      </c>
      <c r="U1300" s="19" t="s">
        <v>7469</v>
      </c>
      <c r="V1300" s="19">
        <v>0</v>
      </c>
      <c r="W1300" s="19">
        <v>0</v>
      </c>
      <c r="X1300" s="19">
        <v>0</v>
      </c>
      <c r="Y1300" s="19">
        <v>0</v>
      </c>
      <c r="Z1300" s="19">
        <v>23</v>
      </c>
      <c r="AA1300" s="33">
        <v>0</v>
      </c>
      <c r="AB1300" s="17" t="str">
        <f t="shared" si="200"/>
        <v/>
      </c>
      <c r="AC1300" s="17">
        <f t="shared" si="201"/>
        <v>1</v>
      </c>
      <c r="AD1300" s="17" t="str">
        <f t="shared" si="202"/>
        <v/>
      </c>
      <c r="AE1300" s="17" t="str">
        <f t="shared" si="203"/>
        <v/>
      </c>
      <c r="AF1300" s="17">
        <f t="shared" si="204"/>
        <v>1</v>
      </c>
      <c r="AG1300" s="17">
        <f t="shared" si="205"/>
        <v>1</v>
      </c>
      <c r="AH1300" s="17" t="str">
        <f t="shared" si="206"/>
        <v/>
      </c>
      <c r="AI1300" s="17" t="str">
        <f t="shared" si="207"/>
        <v/>
      </c>
      <c r="AJ1300" s="17">
        <f t="shared" si="208"/>
        <v>1</v>
      </c>
      <c r="AK1300" s="17">
        <f t="shared" si="209"/>
        <v>4</v>
      </c>
    </row>
    <row r="1301" spans="1:37" s="17" customFormat="1" x14ac:dyDescent="0.25">
      <c r="A1301" s="13" t="s">
        <v>7470</v>
      </c>
      <c r="B1301" s="18">
        <v>1298</v>
      </c>
      <c r="C1301" s="15" t="s">
        <v>7095</v>
      </c>
      <c r="D1301" s="15" t="s">
        <v>7441</v>
      </c>
      <c r="E1301" s="16">
        <v>6186</v>
      </c>
      <c r="F1301" s="16">
        <v>0</v>
      </c>
      <c r="G1301" s="16">
        <v>6772</v>
      </c>
      <c r="H1301" s="15">
        <v>0.5</v>
      </c>
      <c r="I1301" s="15">
        <v>0.5</v>
      </c>
      <c r="J1301" s="15">
        <v>0</v>
      </c>
      <c r="K1301" s="19">
        <v>0</v>
      </c>
      <c r="L1301" s="19">
        <v>0</v>
      </c>
      <c r="M1301" s="19">
        <v>0</v>
      </c>
      <c r="N1301" s="19">
        <v>0</v>
      </c>
      <c r="O1301" s="19">
        <v>0</v>
      </c>
      <c r="P1301" s="19">
        <v>0</v>
      </c>
      <c r="Q1301" s="19">
        <v>0</v>
      </c>
      <c r="R1301" s="19">
        <v>0</v>
      </c>
      <c r="S1301" s="19">
        <v>0</v>
      </c>
      <c r="T1301" s="19">
        <v>0</v>
      </c>
      <c r="U1301" s="19">
        <v>0</v>
      </c>
      <c r="V1301" s="19">
        <v>0</v>
      </c>
      <c r="W1301" s="19">
        <v>0</v>
      </c>
      <c r="X1301" s="19">
        <v>0</v>
      </c>
      <c r="Y1301" s="19">
        <v>0</v>
      </c>
      <c r="Z1301" s="19">
        <v>0</v>
      </c>
      <c r="AA1301" s="33">
        <v>0</v>
      </c>
      <c r="AB1301" s="17" t="str">
        <f t="shared" si="200"/>
        <v/>
      </c>
      <c r="AC1301" s="17" t="str">
        <f t="shared" si="201"/>
        <v/>
      </c>
      <c r="AD1301" s="17" t="str">
        <f t="shared" si="202"/>
        <v/>
      </c>
      <c r="AE1301" s="17" t="str">
        <f t="shared" si="203"/>
        <v/>
      </c>
      <c r="AF1301" s="17" t="str">
        <f t="shared" si="204"/>
        <v/>
      </c>
      <c r="AG1301" s="17" t="str">
        <f t="shared" si="205"/>
        <v/>
      </c>
      <c r="AH1301" s="17" t="str">
        <f t="shared" si="206"/>
        <v/>
      </c>
      <c r="AI1301" s="17" t="str">
        <f t="shared" si="207"/>
        <v/>
      </c>
      <c r="AJ1301" s="17" t="str">
        <f t="shared" si="208"/>
        <v/>
      </c>
      <c r="AK1301" s="17">
        <f t="shared" si="209"/>
        <v>0</v>
      </c>
    </row>
    <row r="1302" spans="1:37" s="17" customFormat="1" ht="409.5" x14ac:dyDescent="0.25">
      <c r="A1302" s="13" t="s">
        <v>7471</v>
      </c>
      <c r="B1302" s="14">
        <v>1299</v>
      </c>
      <c r="C1302" s="15" t="s">
        <v>3727</v>
      </c>
      <c r="D1302" s="15" t="s">
        <v>7441</v>
      </c>
      <c r="E1302" s="16">
        <v>18558</v>
      </c>
      <c r="F1302" s="16">
        <v>18558</v>
      </c>
      <c r="G1302" s="16">
        <v>20316</v>
      </c>
      <c r="H1302" s="15">
        <v>1.5</v>
      </c>
      <c r="I1302" s="15">
        <v>1.5</v>
      </c>
      <c r="J1302" s="15">
        <v>3</v>
      </c>
      <c r="K1302" s="19" t="s">
        <v>7472</v>
      </c>
      <c r="L1302" s="19">
        <v>0</v>
      </c>
      <c r="M1302" s="19">
        <v>0</v>
      </c>
      <c r="N1302" s="19">
        <v>0</v>
      </c>
      <c r="O1302" s="19">
        <v>0</v>
      </c>
      <c r="P1302" s="19">
        <v>0</v>
      </c>
      <c r="Q1302" s="19">
        <v>0</v>
      </c>
      <c r="R1302" s="19">
        <v>0</v>
      </c>
      <c r="S1302" s="19">
        <v>0</v>
      </c>
      <c r="T1302" s="19">
        <v>10</v>
      </c>
      <c r="U1302" s="19" t="s">
        <v>7473</v>
      </c>
      <c r="V1302" s="19">
        <v>17</v>
      </c>
      <c r="W1302" s="19" t="s">
        <v>7474</v>
      </c>
      <c r="X1302" s="19">
        <v>0</v>
      </c>
      <c r="Y1302" s="19">
        <v>0</v>
      </c>
      <c r="Z1302" s="19">
        <v>60</v>
      </c>
      <c r="AA1302" s="33">
        <v>0</v>
      </c>
      <c r="AB1302" s="17">
        <f t="shared" si="200"/>
        <v>1</v>
      </c>
      <c r="AC1302" s="17" t="str">
        <f t="shared" si="201"/>
        <v/>
      </c>
      <c r="AD1302" s="17" t="str">
        <f t="shared" si="202"/>
        <v/>
      </c>
      <c r="AE1302" s="17" t="str">
        <f t="shared" si="203"/>
        <v/>
      </c>
      <c r="AF1302" s="17" t="str">
        <f t="shared" si="204"/>
        <v/>
      </c>
      <c r="AG1302" s="17">
        <f t="shared" si="205"/>
        <v>1</v>
      </c>
      <c r="AH1302" s="17">
        <f t="shared" si="206"/>
        <v>1</v>
      </c>
      <c r="AI1302" s="17" t="str">
        <f t="shared" si="207"/>
        <v/>
      </c>
      <c r="AJ1302" s="17">
        <f t="shared" si="208"/>
        <v>1</v>
      </c>
      <c r="AK1302" s="17">
        <f t="shared" si="209"/>
        <v>4</v>
      </c>
    </row>
    <row r="1303" spans="1:37" s="17" customFormat="1" ht="84" x14ac:dyDescent="0.25">
      <c r="A1303" s="13" t="s">
        <v>7475</v>
      </c>
      <c r="B1303" s="18">
        <v>1300</v>
      </c>
      <c r="C1303" s="15" t="s">
        <v>7476</v>
      </c>
      <c r="D1303" s="15" t="s">
        <v>7441</v>
      </c>
      <c r="E1303" s="16">
        <v>6186</v>
      </c>
      <c r="F1303" s="16">
        <v>6186</v>
      </c>
      <c r="G1303" s="16">
        <v>6772</v>
      </c>
      <c r="H1303" s="15">
        <v>0.5</v>
      </c>
      <c r="I1303" s="15">
        <v>0.5</v>
      </c>
      <c r="J1303" s="15">
        <v>0</v>
      </c>
      <c r="K1303" s="19">
        <v>0</v>
      </c>
      <c r="L1303" s="19">
        <v>0</v>
      </c>
      <c r="M1303" s="19">
        <v>0</v>
      </c>
      <c r="N1303" s="19">
        <v>0</v>
      </c>
      <c r="O1303" s="19">
        <v>0</v>
      </c>
      <c r="P1303" s="19">
        <v>0</v>
      </c>
      <c r="Q1303" s="19">
        <v>0</v>
      </c>
      <c r="R1303" s="19">
        <v>0</v>
      </c>
      <c r="S1303" s="19">
        <v>0</v>
      </c>
      <c r="T1303" s="19">
        <v>5</v>
      </c>
      <c r="U1303" s="19" t="s">
        <v>7477</v>
      </c>
      <c r="V1303" s="19">
        <v>0</v>
      </c>
      <c r="W1303" s="19">
        <v>0</v>
      </c>
      <c r="X1303" s="19">
        <v>0</v>
      </c>
      <c r="Y1303" s="19">
        <v>0</v>
      </c>
      <c r="Z1303" s="19">
        <v>55</v>
      </c>
      <c r="AA1303" s="33">
        <v>0</v>
      </c>
      <c r="AB1303" s="17" t="str">
        <f t="shared" si="200"/>
        <v/>
      </c>
      <c r="AC1303" s="17" t="str">
        <f t="shared" si="201"/>
        <v/>
      </c>
      <c r="AD1303" s="17" t="str">
        <f t="shared" si="202"/>
        <v/>
      </c>
      <c r="AE1303" s="17" t="str">
        <f t="shared" si="203"/>
        <v/>
      </c>
      <c r="AF1303" s="17" t="str">
        <f t="shared" si="204"/>
        <v/>
      </c>
      <c r="AG1303" s="17">
        <f t="shared" si="205"/>
        <v>1</v>
      </c>
      <c r="AH1303" s="17" t="str">
        <f t="shared" si="206"/>
        <v/>
      </c>
      <c r="AI1303" s="17" t="str">
        <f t="shared" si="207"/>
        <v/>
      </c>
      <c r="AJ1303" s="17">
        <f t="shared" si="208"/>
        <v>1</v>
      </c>
      <c r="AK1303" s="17">
        <f t="shared" si="209"/>
        <v>2</v>
      </c>
    </row>
    <row r="1304" spans="1:37" s="17" customFormat="1" ht="409.5" x14ac:dyDescent="0.25">
      <c r="A1304" s="13" t="s">
        <v>7478</v>
      </c>
      <c r="B1304" s="14">
        <v>1301</v>
      </c>
      <c r="C1304" s="15" t="s">
        <v>7479</v>
      </c>
      <c r="D1304" s="15" t="s">
        <v>7441</v>
      </c>
      <c r="E1304" s="16">
        <v>6186</v>
      </c>
      <c r="F1304" s="16">
        <v>6186</v>
      </c>
      <c r="G1304" s="16">
        <v>6772</v>
      </c>
      <c r="H1304" s="15">
        <v>0.5</v>
      </c>
      <c r="I1304" s="15">
        <v>0.5</v>
      </c>
      <c r="J1304" s="15">
        <v>0</v>
      </c>
      <c r="K1304" s="19">
        <v>0</v>
      </c>
      <c r="L1304" s="19">
        <v>0</v>
      </c>
      <c r="M1304" s="19">
        <v>0</v>
      </c>
      <c r="N1304" s="19">
        <v>0</v>
      </c>
      <c r="O1304" s="19">
        <v>0</v>
      </c>
      <c r="P1304" s="19">
        <v>0</v>
      </c>
      <c r="Q1304" s="19">
        <v>0</v>
      </c>
      <c r="R1304" s="19">
        <v>0</v>
      </c>
      <c r="S1304" s="19">
        <v>0</v>
      </c>
      <c r="T1304" s="19">
        <v>17</v>
      </c>
      <c r="U1304" s="19" t="s">
        <v>7480</v>
      </c>
      <c r="V1304" s="19">
        <v>0</v>
      </c>
      <c r="W1304" s="19">
        <v>0</v>
      </c>
      <c r="X1304" s="19">
        <v>0</v>
      </c>
      <c r="Y1304" s="19">
        <v>0</v>
      </c>
      <c r="Z1304" s="19">
        <v>21</v>
      </c>
      <c r="AA1304" s="33">
        <v>0</v>
      </c>
      <c r="AB1304" s="17" t="str">
        <f t="shared" si="200"/>
        <v/>
      </c>
      <c r="AC1304" s="17" t="str">
        <f t="shared" si="201"/>
        <v/>
      </c>
      <c r="AD1304" s="17" t="str">
        <f t="shared" si="202"/>
        <v/>
      </c>
      <c r="AE1304" s="17" t="str">
        <f t="shared" si="203"/>
        <v/>
      </c>
      <c r="AF1304" s="17" t="str">
        <f t="shared" si="204"/>
        <v/>
      </c>
      <c r="AG1304" s="17">
        <f t="shared" si="205"/>
        <v>1</v>
      </c>
      <c r="AH1304" s="17" t="str">
        <f t="shared" si="206"/>
        <v/>
      </c>
      <c r="AI1304" s="17" t="str">
        <f t="shared" si="207"/>
        <v/>
      </c>
      <c r="AJ1304" s="17">
        <f t="shared" si="208"/>
        <v>1</v>
      </c>
      <c r="AK1304" s="17">
        <f t="shared" si="209"/>
        <v>2</v>
      </c>
    </row>
    <row r="1305" spans="1:37" s="17" customFormat="1" ht="409.5" x14ac:dyDescent="0.25">
      <c r="A1305" s="13" t="s">
        <v>7481</v>
      </c>
      <c r="B1305" s="18">
        <v>1302</v>
      </c>
      <c r="C1305" s="15" t="s">
        <v>7482</v>
      </c>
      <c r="D1305" s="15" t="s">
        <v>7441</v>
      </c>
      <c r="E1305" s="16">
        <v>43302</v>
      </c>
      <c r="F1305" s="16">
        <v>43302</v>
      </c>
      <c r="G1305" s="16">
        <v>47404</v>
      </c>
      <c r="H1305" s="15">
        <v>3.5</v>
      </c>
      <c r="I1305" s="15">
        <v>3.5</v>
      </c>
      <c r="J1305" s="15">
        <v>2</v>
      </c>
      <c r="K1305" s="19" t="s">
        <v>7483</v>
      </c>
      <c r="L1305" s="19">
        <v>2</v>
      </c>
      <c r="M1305" s="19" t="s">
        <v>7484</v>
      </c>
      <c r="N1305" s="19">
        <v>0</v>
      </c>
      <c r="O1305" s="19">
        <v>0</v>
      </c>
      <c r="P1305" s="19">
        <v>0</v>
      </c>
      <c r="Q1305" s="19">
        <v>0</v>
      </c>
      <c r="R1305" s="19">
        <v>3</v>
      </c>
      <c r="S1305" s="19" t="s">
        <v>7485</v>
      </c>
      <c r="T1305" s="19">
        <v>27</v>
      </c>
      <c r="U1305" s="19" t="s">
        <v>7486</v>
      </c>
      <c r="V1305" s="19">
        <v>12</v>
      </c>
      <c r="W1305" s="19" t="s">
        <v>7487</v>
      </c>
      <c r="X1305" s="19">
        <v>0</v>
      </c>
      <c r="Y1305" s="19">
        <v>0</v>
      </c>
      <c r="Z1305" s="19">
        <v>1238</v>
      </c>
      <c r="AA1305" s="33">
        <v>0</v>
      </c>
      <c r="AB1305" s="17">
        <f t="shared" si="200"/>
        <v>1</v>
      </c>
      <c r="AC1305" s="17">
        <f t="shared" si="201"/>
        <v>1</v>
      </c>
      <c r="AD1305" s="17" t="str">
        <f t="shared" si="202"/>
        <v/>
      </c>
      <c r="AE1305" s="17" t="str">
        <f t="shared" si="203"/>
        <v/>
      </c>
      <c r="AF1305" s="17">
        <f t="shared" si="204"/>
        <v>1</v>
      </c>
      <c r="AG1305" s="17">
        <f t="shared" si="205"/>
        <v>1</v>
      </c>
      <c r="AH1305" s="17">
        <f t="shared" si="206"/>
        <v>1</v>
      </c>
      <c r="AI1305" s="17" t="str">
        <f t="shared" si="207"/>
        <v/>
      </c>
      <c r="AJ1305" s="17">
        <f t="shared" si="208"/>
        <v>1</v>
      </c>
      <c r="AK1305" s="17">
        <f t="shared" si="209"/>
        <v>6</v>
      </c>
    </row>
    <row r="1306" spans="1:37" s="17" customFormat="1" ht="252" x14ac:dyDescent="0.25">
      <c r="A1306" s="13" t="s">
        <v>7488</v>
      </c>
      <c r="B1306" s="14">
        <v>1303</v>
      </c>
      <c r="C1306" s="15" t="s">
        <v>7489</v>
      </c>
      <c r="D1306" s="15" t="s">
        <v>7441</v>
      </c>
      <c r="E1306" s="16">
        <v>6186</v>
      </c>
      <c r="F1306" s="16">
        <v>6186</v>
      </c>
      <c r="G1306" s="16">
        <v>6772</v>
      </c>
      <c r="H1306" s="15">
        <v>0.5</v>
      </c>
      <c r="I1306" s="15">
        <v>0.5</v>
      </c>
      <c r="J1306" s="15">
        <v>2</v>
      </c>
      <c r="K1306" s="19" t="s">
        <v>7490</v>
      </c>
      <c r="L1306" s="19">
        <v>0</v>
      </c>
      <c r="M1306" s="19">
        <v>0</v>
      </c>
      <c r="N1306" s="19">
        <v>0</v>
      </c>
      <c r="O1306" s="19">
        <v>0</v>
      </c>
      <c r="P1306" s="19">
        <v>0</v>
      </c>
      <c r="Q1306" s="19">
        <v>0</v>
      </c>
      <c r="R1306" s="19">
        <v>0</v>
      </c>
      <c r="S1306" s="19">
        <v>0</v>
      </c>
      <c r="T1306" s="19">
        <v>13</v>
      </c>
      <c r="U1306" s="19" t="s">
        <v>7491</v>
      </c>
      <c r="V1306" s="19">
        <v>6</v>
      </c>
      <c r="W1306" s="19" t="s">
        <v>7492</v>
      </c>
      <c r="X1306" s="19">
        <v>0</v>
      </c>
      <c r="Y1306" s="19">
        <v>0</v>
      </c>
      <c r="Z1306" s="19">
        <v>257</v>
      </c>
      <c r="AA1306" s="33">
        <v>0</v>
      </c>
      <c r="AB1306" s="17">
        <f t="shared" si="200"/>
        <v>1</v>
      </c>
      <c r="AC1306" s="17" t="str">
        <f t="shared" si="201"/>
        <v/>
      </c>
      <c r="AD1306" s="17" t="str">
        <f t="shared" si="202"/>
        <v/>
      </c>
      <c r="AE1306" s="17" t="str">
        <f t="shared" si="203"/>
        <v/>
      </c>
      <c r="AF1306" s="17" t="str">
        <f t="shared" si="204"/>
        <v/>
      </c>
      <c r="AG1306" s="17">
        <f t="shared" si="205"/>
        <v>1</v>
      </c>
      <c r="AH1306" s="17">
        <f t="shared" si="206"/>
        <v>1</v>
      </c>
      <c r="AI1306" s="17" t="str">
        <f t="shared" si="207"/>
        <v/>
      </c>
      <c r="AJ1306" s="17">
        <f t="shared" si="208"/>
        <v>1</v>
      </c>
      <c r="AK1306" s="17">
        <f t="shared" si="209"/>
        <v>4</v>
      </c>
    </row>
    <row r="1307" spans="1:37" s="17" customFormat="1" ht="288" x14ac:dyDescent="0.25">
      <c r="A1307" s="13" t="s">
        <v>7493</v>
      </c>
      <c r="B1307" s="18">
        <v>1304</v>
      </c>
      <c r="C1307" s="15" t="s">
        <v>4655</v>
      </c>
      <c r="D1307" s="15" t="s">
        <v>7441</v>
      </c>
      <c r="E1307" s="16">
        <v>12372</v>
      </c>
      <c r="F1307" s="16">
        <v>12372</v>
      </c>
      <c r="G1307" s="16">
        <v>13544</v>
      </c>
      <c r="H1307" s="15">
        <v>1</v>
      </c>
      <c r="I1307" s="15">
        <v>1</v>
      </c>
      <c r="J1307" s="15">
        <v>1</v>
      </c>
      <c r="K1307" s="19" t="s">
        <v>2301</v>
      </c>
      <c r="L1307" s="19">
        <v>2</v>
      </c>
      <c r="M1307" s="19" t="s">
        <v>7494</v>
      </c>
      <c r="N1307" s="19">
        <v>0</v>
      </c>
      <c r="O1307" s="19">
        <v>0</v>
      </c>
      <c r="P1307" s="19">
        <v>0</v>
      </c>
      <c r="Q1307" s="19">
        <v>0</v>
      </c>
      <c r="R1307" s="19">
        <v>4</v>
      </c>
      <c r="S1307" s="19" t="s">
        <v>7495</v>
      </c>
      <c r="T1307" s="19">
        <v>8</v>
      </c>
      <c r="U1307" s="19" t="s">
        <v>7496</v>
      </c>
      <c r="V1307" s="19">
        <v>3</v>
      </c>
      <c r="W1307" s="19" t="s">
        <v>7497</v>
      </c>
      <c r="X1307" s="19">
        <v>0</v>
      </c>
      <c r="Y1307" s="19">
        <v>0</v>
      </c>
      <c r="Z1307" s="19">
        <v>83</v>
      </c>
      <c r="AA1307" s="33">
        <v>0</v>
      </c>
      <c r="AB1307" s="17">
        <f t="shared" si="200"/>
        <v>1</v>
      </c>
      <c r="AC1307" s="17">
        <f t="shared" si="201"/>
        <v>1</v>
      </c>
      <c r="AD1307" s="17" t="str">
        <f t="shared" si="202"/>
        <v/>
      </c>
      <c r="AE1307" s="17" t="str">
        <f t="shared" si="203"/>
        <v/>
      </c>
      <c r="AF1307" s="17">
        <f t="shared" si="204"/>
        <v>1</v>
      </c>
      <c r="AG1307" s="17">
        <f t="shared" si="205"/>
        <v>1</v>
      </c>
      <c r="AH1307" s="17">
        <f t="shared" si="206"/>
        <v>1</v>
      </c>
      <c r="AI1307" s="17" t="str">
        <f t="shared" si="207"/>
        <v/>
      </c>
      <c r="AJ1307" s="17">
        <f t="shared" si="208"/>
        <v>1</v>
      </c>
      <c r="AK1307" s="17">
        <f t="shared" si="209"/>
        <v>6</v>
      </c>
    </row>
    <row r="1308" spans="1:37" s="17" customFormat="1" ht="48" x14ac:dyDescent="0.25">
      <c r="A1308" s="13" t="s">
        <v>7498</v>
      </c>
      <c r="B1308" s="14">
        <v>1305</v>
      </c>
      <c r="C1308" s="15" t="s">
        <v>7499</v>
      </c>
      <c r="D1308" s="15" t="s">
        <v>7441</v>
      </c>
      <c r="E1308" s="16">
        <v>6186</v>
      </c>
      <c r="F1308" s="16">
        <v>6186</v>
      </c>
      <c r="G1308" s="16">
        <v>6772</v>
      </c>
      <c r="H1308" s="15">
        <v>0.5</v>
      </c>
      <c r="I1308" s="15">
        <v>0.5</v>
      </c>
      <c r="J1308" s="15">
        <v>0</v>
      </c>
      <c r="K1308" s="19">
        <v>0</v>
      </c>
      <c r="L1308" s="19">
        <v>0</v>
      </c>
      <c r="M1308" s="19">
        <v>0</v>
      </c>
      <c r="N1308" s="19">
        <v>0</v>
      </c>
      <c r="O1308" s="19">
        <v>0</v>
      </c>
      <c r="P1308" s="19">
        <v>0</v>
      </c>
      <c r="Q1308" s="19">
        <v>0</v>
      </c>
      <c r="R1308" s="19">
        <v>0</v>
      </c>
      <c r="S1308" s="19">
        <v>0</v>
      </c>
      <c r="T1308" s="19">
        <v>2</v>
      </c>
      <c r="U1308" s="19" t="s">
        <v>7500</v>
      </c>
      <c r="V1308" s="19">
        <v>0</v>
      </c>
      <c r="W1308" s="19">
        <v>0</v>
      </c>
      <c r="X1308" s="19">
        <v>0</v>
      </c>
      <c r="Y1308" s="19">
        <v>0</v>
      </c>
      <c r="Z1308" s="19">
        <v>0</v>
      </c>
      <c r="AA1308" s="33">
        <v>0</v>
      </c>
      <c r="AB1308" s="17" t="str">
        <f t="shared" si="200"/>
        <v/>
      </c>
      <c r="AC1308" s="17" t="str">
        <f t="shared" si="201"/>
        <v/>
      </c>
      <c r="AD1308" s="17" t="str">
        <f t="shared" si="202"/>
        <v/>
      </c>
      <c r="AE1308" s="17" t="str">
        <f t="shared" si="203"/>
        <v/>
      </c>
      <c r="AF1308" s="17" t="str">
        <f t="shared" si="204"/>
        <v/>
      </c>
      <c r="AG1308" s="17">
        <f t="shared" si="205"/>
        <v>1</v>
      </c>
      <c r="AH1308" s="17" t="str">
        <f t="shared" si="206"/>
        <v/>
      </c>
      <c r="AI1308" s="17" t="str">
        <f t="shared" si="207"/>
        <v/>
      </c>
      <c r="AJ1308" s="17" t="str">
        <f t="shared" si="208"/>
        <v/>
      </c>
      <c r="AK1308" s="17">
        <f t="shared" si="209"/>
        <v>1</v>
      </c>
    </row>
    <row r="1309" spans="1:37" s="17" customFormat="1" ht="216" x14ac:dyDescent="0.25">
      <c r="A1309" s="13" t="s">
        <v>7501</v>
      </c>
      <c r="B1309" s="18">
        <v>1306</v>
      </c>
      <c r="C1309" s="15" t="s">
        <v>7502</v>
      </c>
      <c r="D1309" s="15" t="s">
        <v>7441</v>
      </c>
      <c r="E1309" s="16">
        <v>6186</v>
      </c>
      <c r="F1309" s="16">
        <v>6186</v>
      </c>
      <c r="G1309" s="16">
        <v>6772</v>
      </c>
      <c r="H1309" s="15">
        <v>0.5</v>
      </c>
      <c r="I1309" s="15">
        <v>0.5</v>
      </c>
      <c r="J1309" s="15">
        <v>0</v>
      </c>
      <c r="K1309" s="19">
        <v>0</v>
      </c>
      <c r="L1309" s="19">
        <v>0</v>
      </c>
      <c r="M1309" s="19">
        <v>0</v>
      </c>
      <c r="N1309" s="19">
        <v>0</v>
      </c>
      <c r="O1309" s="19">
        <v>0</v>
      </c>
      <c r="P1309" s="19">
        <v>0</v>
      </c>
      <c r="Q1309" s="19">
        <v>0</v>
      </c>
      <c r="R1309" s="19">
        <v>0</v>
      </c>
      <c r="S1309" s="19">
        <v>0</v>
      </c>
      <c r="T1309" s="19">
        <v>11</v>
      </c>
      <c r="U1309" s="19" t="s">
        <v>7503</v>
      </c>
      <c r="V1309" s="19">
        <v>0</v>
      </c>
      <c r="W1309" s="19">
        <v>0</v>
      </c>
      <c r="X1309" s="19">
        <v>0</v>
      </c>
      <c r="Y1309" s="19">
        <v>0</v>
      </c>
      <c r="Z1309" s="19">
        <v>150</v>
      </c>
      <c r="AA1309" s="33">
        <v>0</v>
      </c>
      <c r="AB1309" s="17" t="str">
        <f t="shared" si="200"/>
        <v/>
      </c>
      <c r="AC1309" s="17" t="str">
        <f t="shared" si="201"/>
        <v/>
      </c>
      <c r="AD1309" s="17" t="str">
        <f t="shared" si="202"/>
        <v/>
      </c>
      <c r="AE1309" s="17" t="str">
        <f t="shared" si="203"/>
        <v/>
      </c>
      <c r="AF1309" s="17" t="str">
        <f t="shared" si="204"/>
        <v/>
      </c>
      <c r="AG1309" s="17">
        <f t="shared" si="205"/>
        <v>1</v>
      </c>
      <c r="AH1309" s="17" t="str">
        <f t="shared" si="206"/>
        <v/>
      </c>
      <c r="AI1309" s="17" t="str">
        <f t="shared" si="207"/>
        <v/>
      </c>
      <c r="AJ1309" s="17">
        <f t="shared" si="208"/>
        <v>1</v>
      </c>
      <c r="AK1309" s="17">
        <f t="shared" si="209"/>
        <v>2</v>
      </c>
    </row>
    <row r="1310" spans="1:37" s="17" customFormat="1" ht="409.5" x14ac:dyDescent="0.25">
      <c r="A1310" s="13" t="s">
        <v>7504</v>
      </c>
      <c r="B1310" s="14">
        <v>1307</v>
      </c>
      <c r="C1310" s="15" t="s">
        <v>7505</v>
      </c>
      <c r="D1310" s="15" t="s">
        <v>7441</v>
      </c>
      <c r="E1310" s="16">
        <v>12372</v>
      </c>
      <c r="F1310" s="16">
        <v>12372</v>
      </c>
      <c r="G1310" s="16">
        <v>13544</v>
      </c>
      <c r="H1310" s="15">
        <v>1</v>
      </c>
      <c r="I1310" s="15">
        <v>1</v>
      </c>
      <c r="J1310" s="15">
        <v>3</v>
      </c>
      <c r="K1310" s="19" t="s">
        <v>7506</v>
      </c>
      <c r="L1310" s="19">
        <v>1</v>
      </c>
      <c r="M1310" s="19" t="s">
        <v>7507</v>
      </c>
      <c r="N1310" s="19">
        <v>0</v>
      </c>
      <c r="O1310" s="19">
        <v>0</v>
      </c>
      <c r="P1310" s="19">
        <v>0</v>
      </c>
      <c r="Q1310" s="19">
        <v>0</v>
      </c>
      <c r="R1310" s="19">
        <v>0</v>
      </c>
      <c r="S1310" s="19">
        <v>0</v>
      </c>
      <c r="T1310" s="19">
        <v>9</v>
      </c>
      <c r="U1310" s="19" t="s">
        <v>7508</v>
      </c>
      <c r="V1310" s="19">
        <v>15</v>
      </c>
      <c r="W1310" s="19" t="s">
        <v>7509</v>
      </c>
      <c r="X1310" s="19">
        <v>0</v>
      </c>
      <c r="Y1310" s="19">
        <v>0</v>
      </c>
      <c r="Z1310" s="19">
        <v>100</v>
      </c>
      <c r="AA1310" s="33">
        <v>0</v>
      </c>
      <c r="AB1310" s="17">
        <f t="shared" si="200"/>
        <v>1</v>
      </c>
      <c r="AC1310" s="17">
        <f t="shared" si="201"/>
        <v>1</v>
      </c>
      <c r="AD1310" s="17" t="str">
        <f t="shared" si="202"/>
        <v/>
      </c>
      <c r="AE1310" s="17" t="str">
        <f t="shared" si="203"/>
        <v/>
      </c>
      <c r="AF1310" s="17" t="str">
        <f t="shared" si="204"/>
        <v/>
      </c>
      <c r="AG1310" s="17">
        <f t="shared" si="205"/>
        <v>1</v>
      </c>
      <c r="AH1310" s="17">
        <f t="shared" si="206"/>
        <v>1</v>
      </c>
      <c r="AI1310" s="17" t="str">
        <f t="shared" si="207"/>
        <v/>
      </c>
      <c r="AJ1310" s="17">
        <f t="shared" si="208"/>
        <v>1</v>
      </c>
      <c r="AK1310" s="17">
        <f t="shared" si="209"/>
        <v>5</v>
      </c>
    </row>
    <row r="1311" spans="1:37" s="17" customFormat="1" ht="228" x14ac:dyDescent="0.25">
      <c r="A1311" s="13" t="s">
        <v>7510</v>
      </c>
      <c r="B1311" s="18">
        <v>1308</v>
      </c>
      <c r="C1311" s="15" t="s">
        <v>7511</v>
      </c>
      <c r="D1311" s="15" t="s">
        <v>7441</v>
      </c>
      <c r="E1311" s="16">
        <v>12372</v>
      </c>
      <c r="F1311" s="16">
        <v>12372</v>
      </c>
      <c r="G1311" s="16">
        <v>13544</v>
      </c>
      <c r="H1311" s="15">
        <v>1</v>
      </c>
      <c r="I1311" s="15">
        <v>1</v>
      </c>
      <c r="J1311" s="15">
        <v>1</v>
      </c>
      <c r="K1311" s="19" t="s">
        <v>5857</v>
      </c>
      <c r="L1311" s="19">
        <v>1</v>
      </c>
      <c r="M1311" s="19" t="s">
        <v>7134</v>
      </c>
      <c r="N1311" s="19">
        <v>0</v>
      </c>
      <c r="O1311" s="19">
        <v>0</v>
      </c>
      <c r="P1311" s="19">
        <v>0</v>
      </c>
      <c r="Q1311" s="19">
        <v>0</v>
      </c>
      <c r="R1311" s="19">
        <v>0</v>
      </c>
      <c r="S1311" s="19">
        <v>0</v>
      </c>
      <c r="T1311" s="19">
        <v>8</v>
      </c>
      <c r="U1311" s="19" t="s">
        <v>7512</v>
      </c>
      <c r="V1311" s="19">
        <v>9</v>
      </c>
      <c r="W1311" s="19" t="s">
        <v>7513</v>
      </c>
      <c r="X1311" s="19">
        <v>0</v>
      </c>
      <c r="Y1311" s="19">
        <v>0</v>
      </c>
      <c r="Z1311" s="19">
        <v>0</v>
      </c>
      <c r="AA1311" s="33">
        <v>0</v>
      </c>
      <c r="AB1311" s="17">
        <f t="shared" si="200"/>
        <v>1</v>
      </c>
      <c r="AC1311" s="17">
        <f t="shared" si="201"/>
        <v>1</v>
      </c>
      <c r="AD1311" s="17" t="str">
        <f t="shared" si="202"/>
        <v/>
      </c>
      <c r="AE1311" s="17" t="str">
        <f t="shared" si="203"/>
        <v/>
      </c>
      <c r="AF1311" s="17" t="str">
        <f t="shared" si="204"/>
        <v/>
      </c>
      <c r="AG1311" s="17">
        <f t="shared" si="205"/>
        <v>1</v>
      </c>
      <c r="AH1311" s="17">
        <f t="shared" si="206"/>
        <v>1</v>
      </c>
      <c r="AI1311" s="17" t="str">
        <f t="shared" si="207"/>
        <v/>
      </c>
      <c r="AJ1311" s="17" t="str">
        <f t="shared" si="208"/>
        <v/>
      </c>
      <c r="AK1311" s="17">
        <f t="shared" si="209"/>
        <v>4</v>
      </c>
    </row>
    <row r="1312" spans="1:37" s="17" customFormat="1" ht="409.5" x14ac:dyDescent="0.25">
      <c r="A1312" s="13" t="s">
        <v>7514</v>
      </c>
      <c r="B1312" s="14">
        <v>1309</v>
      </c>
      <c r="C1312" s="15" t="s">
        <v>7515</v>
      </c>
      <c r="D1312" s="15" t="s">
        <v>7441</v>
      </c>
      <c r="E1312" s="16">
        <v>24744</v>
      </c>
      <c r="F1312" s="16">
        <v>24744</v>
      </c>
      <c r="G1312" s="16">
        <v>27088</v>
      </c>
      <c r="H1312" s="15">
        <v>2</v>
      </c>
      <c r="I1312" s="15">
        <v>2</v>
      </c>
      <c r="J1312" s="15">
        <v>1</v>
      </c>
      <c r="K1312" s="19" t="s">
        <v>7516</v>
      </c>
      <c r="L1312" s="19">
        <v>2</v>
      </c>
      <c r="M1312" s="19" t="s">
        <v>7517</v>
      </c>
      <c r="N1312" s="19">
        <v>0</v>
      </c>
      <c r="O1312" s="19">
        <v>0</v>
      </c>
      <c r="P1312" s="19">
        <v>0</v>
      </c>
      <c r="Q1312" s="19">
        <v>0</v>
      </c>
      <c r="R1312" s="19">
        <v>2</v>
      </c>
      <c r="S1312" s="19" t="s">
        <v>7518</v>
      </c>
      <c r="T1312" s="19">
        <v>22</v>
      </c>
      <c r="U1312" s="19" t="s">
        <v>7519</v>
      </c>
      <c r="V1312" s="19">
        <v>4</v>
      </c>
      <c r="W1312" s="19" t="s">
        <v>7520</v>
      </c>
      <c r="X1312" s="19">
        <v>0</v>
      </c>
      <c r="Y1312" s="19">
        <v>0</v>
      </c>
      <c r="Z1312" s="19">
        <v>154</v>
      </c>
      <c r="AA1312" s="33">
        <v>0</v>
      </c>
      <c r="AB1312" s="17">
        <f t="shared" si="200"/>
        <v>1</v>
      </c>
      <c r="AC1312" s="17">
        <f t="shared" si="201"/>
        <v>1</v>
      </c>
      <c r="AD1312" s="17" t="str">
        <f t="shared" si="202"/>
        <v/>
      </c>
      <c r="AE1312" s="17" t="str">
        <f t="shared" si="203"/>
        <v/>
      </c>
      <c r="AF1312" s="17">
        <f t="shared" si="204"/>
        <v>1</v>
      </c>
      <c r="AG1312" s="17">
        <f t="shared" si="205"/>
        <v>1</v>
      </c>
      <c r="AH1312" s="17">
        <f t="shared" si="206"/>
        <v>1</v>
      </c>
      <c r="AI1312" s="17" t="str">
        <f t="shared" si="207"/>
        <v/>
      </c>
      <c r="AJ1312" s="17">
        <f t="shared" si="208"/>
        <v>1</v>
      </c>
      <c r="AK1312" s="17">
        <f t="shared" si="209"/>
        <v>6</v>
      </c>
    </row>
    <row r="1313" spans="1:37" s="17" customFormat="1" ht="168" x14ac:dyDescent="0.25">
      <c r="A1313" s="13" t="s">
        <v>7521</v>
      </c>
      <c r="B1313" s="18">
        <v>1310</v>
      </c>
      <c r="C1313" s="15" t="s">
        <v>7522</v>
      </c>
      <c r="D1313" s="15" t="s">
        <v>7441</v>
      </c>
      <c r="E1313" s="16">
        <v>6186</v>
      </c>
      <c r="F1313" s="16">
        <v>6186</v>
      </c>
      <c r="G1313" s="16">
        <v>6772</v>
      </c>
      <c r="H1313" s="15">
        <v>0.5</v>
      </c>
      <c r="I1313" s="15">
        <v>0.5</v>
      </c>
      <c r="J1313" s="15">
        <v>2</v>
      </c>
      <c r="K1313" s="19" t="s">
        <v>7523</v>
      </c>
      <c r="L1313" s="19">
        <v>2</v>
      </c>
      <c r="M1313" s="19" t="s">
        <v>7524</v>
      </c>
      <c r="N1313" s="19">
        <v>0</v>
      </c>
      <c r="O1313" s="19">
        <v>0</v>
      </c>
      <c r="P1313" s="19">
        <v>0</v>
      </c>
      <c r="Q1313" s="19">
        <v>0</v>
      </c>
      <c r="R1313" s="19">
        <v>0</v>
      </c>
      <c r="S1313" s="19">
        <v>0</v>
      </c>
      <c r="T1313" s="19">
        <v>11</v>
      </c>
      <c r="U1313" s="19" t="s">
        <v>7525</v>
      </c>
      <c r="V1313" s="19">
        <v>4</v>
      </c>
      <c r="W1313" s="19" t="s">
        <v>7526</v>
      </c>
      <c r="X1313" s="19">
        <v>0</v>
      </c>
      <c r="Y1313" s="19">
        <v>0</v>
      </c>
      <c r="Z1313" s="19">
        <v>39</v>
      </c>
      <c r="AA1313" s="33">
        <v>0</v>
      </c>
      <c r="AB1313" s="17">
        <f t="shared" si="200"/>
        <v>1</v>
      </c>
      <c r="AC1313" s="17">
        <f t="shared" si="201"/>
        <v>1</v>
      </c>
      <c r="AD1313" s="17" t="str">
        <f t="shared" si="202"/>
        <v/>
      </c>
      <c r="AE1313" s="17" t="str">
        <f t="shared" si="203"/>
        <v/>
      </c>
      <c r="AF1313" s="17" t="str">
        <f t="shared" si="204"/>
        <v/>
      </c>
      <c r="AG1313" s="17">
        <f t="shared" si="205"/>
        <v>1</v>
      </c>
      <c r="AH1313" s="17">
        <f t="shared" si="206"/>
        <v>1</v>
      </c>
      <c r="AI1313" s="17" t="str">
        <f t="shared" si="207"/>
        <v/>
      </c>
      <c r="AJ1313" s="17">
        <f t="shared" si="208"/>
        <v>1</v>
      </c>
      <c r="AK1313" s="17">
        <f t="shared" si="209"/>
        <v>5</v>
      </c>
    </row>
    <row r="1314" spans="1:37" s="17" customFormat="1" ht="324" x14ac:dyDescent="0.25">
      <c r="A1314" s="13" t="s">
        <v>7527</v>
      </c>
      <c r="B1314" s="14">
        <v>1311</v>
      </c>
      <c r="C1314" s="15" t="s">
        <v>7528</v>
      </c>
      <c r="D1314" s="15" t="s">
        <v>7441</v>
      </c>
      <c r="E1314" s="16">
        <v>6186</v>
      </c>
      <c r="F1314" s="16">
        <v>6186</v>
      </c>
      <c r="G1314" s="16">
        <v>6772</v>
      </c>
      <c r="H1314" s="15">
        <v>0.5</v>
      </c>
      <c r="I1314" s="15">
        <v>0.5</v>
      </c>
      <c r="J1314" s="15">
        <v>0</v>
      </c>
      <c r="K1314" s="19">
        <v>0</v>
      </c>
      <c r="L1314" s="19">
        <v>0</v>
      </c>
      <c r="M1314" s="19">
        <v>0</v>
      </c>
      <c r="N1314" s="19">
        <v>0</v>
      </c>
      <c r="O1314" s="19">
        <v>0</v>
      </c>
      <c r="P1314" s="19">
        <v>0</v>
      </c>
      <c r="Q1314" s="19">
        <v>0</v>
      </c>
      <c r="R1314" s="19">
        <v>0</v>
      </c>
      <c r="S1314" s="19">
        <v>0</v>
      </c>
      <c r="T1314" s="19">
        <v>20</v>
      </c>
      <c r="U1314" s="19" t="s">
        <v>7529</v>
      </c>
      <c r="V1314" s="19">
        <v>0</v>
      </c>
      <c r="W1314" s="19">
        <v>0</v>
      </c>
      <c r="X1314" s="19">
        <v>0</v>
      </c>
      <c r="Y1314" s="19">
        <v>0</v>
      </c>
      <c r="Z1314" s="19">
        <v>23</v>
      </c>
      <c r="AA1314" s="33">
        <v>0</v>
      </c>
      <c r="AB1314" s="17" t="str">
        <f t="shared" si="200"/>
        <v/>
      </c>
      <c r="AC1314" s="17" t="str">
        <f t="shared" si="201"/>
        <v/>
      </c>
      <c r="AD1314" s="17" t="str">
        <f t="shared" si="202"/>
        <v/>
      </c>
      <c r="AE1314" s="17" t="str">
        <f t="shared" si="203"/>
        <v/>
      </c>
      <c r="AF1314" s="17" t="str">
        <f t="shared" si="204"/>
        <v/>
      </c>
      <c r="AG1314" s="17">
        <f t="shared" si="205"/>
        <v>1</v>
      </c>
      <c r="AH1314" s="17" t="str">
        <f t="shared" si="206"/>
        <v/>
      </c>
      <c r="AI1314" s="17" t="str">
        <f t="shared" si="207"/>
        <v/>
      </c>
      <c r="AJ1314" s="17">
        <f t="shared" si="208"/>
        <v>1</v>
      </c>
      <c r="AK1314" s="17">
        <f t="shared" si="209"/>
        <v>2</v>
      </c>
    </row>
    <row r="1315" spans="1:37" s="17" customFormat="1" ht="132" x14ac:dyDescent="0.25">
      <c r="A1315" s="13" t="s">
        <v>7530</v>
      </c>
      <c r="B1315" s="18">
        <v>1312</v>
      </c>
      <c r="C1315" s="15" t="s">
        <v>7531</v>
      </c>
      <c r="D1315" s="15" t="s">
        <v>7441</v>
      </c>
      <c r="E1315" s="16">
        <v>6186</v>
      </c>
      <c r="F1315" s="16">
        <v>6186</v>
      </c>
      <c r="G1315" s="16">
        <v>6772</v>
      </c>
      <c r="H1315" s="15">
        <v>0.5</v>
      </c>
      <c r="I1315" s="15">
        <v>0.5</v>
      </c>
      <c r="J1315" s="15">
        <v>0</v>
      </c>
      <c r="K1315" s="19">
        <v>0</v>
      </c>
      <c r="L1315" s="19">
        <v>0</v>
      </c>
      <c r="M1315" s="19">
        <v>0</v>
      </c>
      <c r="N1315" s="19">
        <v>0</v>
      </c>
      <c r="O1315" s="19">
        <v>0</v>
      </c>
      <c r="P1315" s="19">
        <v>0</v>
      </c>
      <c r="Q1315" s="19">
        <v>0</v>
      </c>
      <c r="R1315" s="19">
        <v>0</v>
      </c>
      <c r="S1315" s="19">
        <v>0</v>
      </c>
      <c r="T1315" s="19">
        <v>8</v>
      </c>
      <c r="U1315" s="19" t="s">
        <v>7532</v>
      </c>
      <c r="V1315" s="19">
        <v>0</v>
      </c>
      <c r="W1315" s="19">
        <v>0</v>
      </c>
      <c r="X1315" s="19">
        <v>0</v>
      </c>
      <c r="Y1315" s="19">
        <v>0</v>
      </c>
      <c r="Z1315" s="19">
        <v>40</v>
      </c>
      <c r="AA1315" s="33">
        <v>0</v>
      </c>
      <c r="AB1315" s="17" t="str">
        <f t="shared" si="200"/>
        <v/>
      </c>
      <c r="AC1315" s="17" t="str">
        <f t="shared" si="201"/>
        <v/>
      </c>
      <c r="AD1315" s="17" t="str">
        <f t="shared" si="202"/>
        <v/>
      </c>
      <c r="AE1315" s="17" t="str">
        <f t="shared" si="203"/>
        <v/>
      </c>
      <c r="AF1315" s="17" t="str">
        <f t="shared" si="204"/>
        <v/>
      </c>
      <c r="AG1315" s="17">
        <f t="shared" si="205"/>
        <v>1</v>
      </c>
      <c r="AH1315" s="17" t="str">
        <f t="shared" si="206"/>
        <v/>
      </c>
      <c r="AI1315" s="17" t="str">
        <f t="shared" si="207"/>
        <v/>
      </c>
      <c r="AJ1315" s="17">
        <f t="shared" si="208"/>
        <v>1</v>
      </c>
      <c r="AK1315" s="17">
        <f t="shared" si="209"/>
        <v>2</v>
      </c>
    </row>
    <row r="1316" spans="1:37" s="17" customFormat="1" ht="409.5" x14ac:dyDescent="0.25">
      <c r="A1316" s="13" t="s">
        <v>7533</v>
      </c>
      <c r="B1316" s="14">
        <v>1313</v>
      </c>
      <c r="C1316" s="15" t="s">
        <v>7534</v>
      </c>
      <c r="D1316" s="15" t="s">
        <v>7441</v>
      </c>
      <c r="E1316" s="16">
        <v>18558</v>
      </c>
      <c r="F1316" s="16">
        <v>18558</v>
      </c>
      <c r="G1316" s="16">
        <v>20316</v>
      </c>
      <c r="H1316" s="15">
        <v>1.5</v>
      </c>
      <c r="I1316" s="15">
        <v>1.5</v>
      </c>
      <c r="J1316" s="15">
        <v>1</v>
      </c>
      <c r="K1316" s="19" t="s">
        <v>60</v>
      </c>
      <c r="L1316" s="19">
        <v>3</v>
      </c>
      <c r="M1316" s="19" t="s">
        <v>7535</v>
      </c>
      <c r="N1316" s="19">
        <v>0</v>
      </c>
      <c r="O1316" s="19">
        <v>0</v>
      </c>
      <c r="P1316" s="19">
        <v>0</v>
      </c>
      <c r="Q1316" s="19">
        <v>0</v>
      </c>
      <c r="R1316" s="19">
        <v>0</v>
      </c>
      <c r="S1316" s="19">
        <v>0</v>
      </c>
      <c r="T1316" s="19">
        <v>12</v>
      </c>
      <c r="U1316" s="19" t="s">
        <v>7536</v>
      </c>
      <c r="V1316" s="19">
        <v>5</v>
      </c>
      <c r="W1316" s="19" t="s">
        <v>7537</v>
      </c>
      <c r="X1316" s="19">
        <v>0</v>
      </c>
      <c r="Y1316" s="19">
        <v>0</v>
      </c>
      <c r="Z1316" s="19">
        <v>83</v>
      </c>
      <c r="AA1316" s="33">
        <v>0</v>
      </c>
      <c r="AB1316" s="17">
        <f t="shared" si="200"/>
        <v>1</v>
      </c>
      <c r="AC1316" s="17">
        <f t="shared" si="201"/>
        <v>1</v>
      </c>
      <c r="AD1316" s="17" t="str">
        <f t="shared" si="202"/>
        <v/>
      </c>
      <c r="AE1316" s="17" t="str">
        <f t="shared" si="203"/>
        <v/>
      </c>
      <c r="AF1316" s="17" t="str">
        <f t="shared" si="204"/>
        <v/>
      </c>
      <c r="AG1316" s="17">
        <f t="shared" si="205"/>
        <v>1</v>
      </c>
      <c r="AH1316" s="17">
        <f t="shared" si="206"/>
        <v>1</v>
      </c>
      <c r="AI1316" s="17" t="str">
        <f t="shared" si="207"/>
        <v/>
      </c>
      <c r="AJ1316" s="17">
        <f t="shared" si="208"/>
        <v>1</v>
      </c>
      <c r="AK1316" s="17">
        <f t="shared" si="209"/>
        <v>5</v>
      </c>
    </row>
    <row r="1317" spans="1:37" s="17" customFormat="1" ht="60" x14ac:dyDescent="0.25">
      <c r="A1317" s="13" t="s">
        <v>7538</v>
      </c>
      <c r="B1317" s="18">
        <v>1314</v>
      </c>
      <c r="C1317" s="15" t="s">
        <v>7539</v>
      </c>
      <c r="D1317" s="15" t="s">
        <v>7441</v>
      </c>
      <c r="E1317" s="16">
        <v>6186</v>
      </c>
      <c r="F1317" s="16">
        <v>6186</v>
      </c>
      <c r="G1317" s="16">
        <v>6772</v>
      </c>
      <c r="H1317" s="15">
        <v>0.5</v>
      </c>
      <c r="I1317" s="15">
        <v>0.5</v>
      </c>
      <c r="J1317" s="15">
        <v>0</v>
      </c>
      <c r="K1317" s="19">
        <v>0</v>
      </c>
      <c r="L1317" s="19">
        <v>0</v>
      </c>
      <c r="M1317" s="19">
        <v>0</v>
      </c>
      <c r="N1317" s="19">
        <v>0</v>
      </c>
      <c r="O1317" s="19">
        <v>0</v>
      </c>
      <c r="P1317" s="19">
        <v>0</v>
      </c>
      <c r="Q1317" s="19">
        <v>0</v>
      </c>
      <c r="R1317" s="19">
        <v>0</v>
      </c>
      <c r="S1317" s="19">
        <v>0</v>
      </c>
      <c r="T1317" s="19">
        <v>4</v>
      </c>
      <c r="U1317" s="19" t="s">
        <v>7540</v>
      </c>
      <c r="V1317" s="19">
        <v>0</v>
      </c>
      <c r="W1317" s="19">
        <v>0</v>
      </c>
      <c r="X1317" s="19">
        <v>0</v>
      </c>
      <c r="Y1317" s="19">
        <v>0</v>
      </c>
      <c r="Z1317" s="19">
        <v>20</v>
      </c>
      <c r="AA1317" s="33">
        <v>0</v>
      </c>
      <c r="AB1317" s="17" t="str">
        <f t="shared" si="200"/>
        <v/>
      </c>
      <c r="AC1317" s="17" t="str">
        <f t="shared" si="201"/>
        <v/>
      </c>
      <c r="AD1317" s="17" t="str">
        <f t="shared" si="202"/>
        <v/>
      </c>
      <c r="AE1317" s="17" t="str">
        <f t="shared" si="203"/>
        <v/>
      </c>
      <c r="AF1317" s="17" t="str">
        <f t="shared" si="204"/>
        <v/>
      </c>
      <c r="AG1317" s="17">
        <f t="shared" si="205"/>
        <v>1</v>
      </c>
      <c r="AH1317" s="17" t="str">
        <f t="shared" si="206"/>
        <v/>
      </c>
      <c r="AI1317" s="17" t="str">
        <f t="shared" si="207"/>
        <v/>
      </c>
      <c r="AJ1317" s="17">
        <f t="shared" si="208"/>
        <v>1</v>
      </c>
      <c r="AK1317" s="17">
        <f t="shared" si="209"/>
        <v>2</v>
      </c>
    </row>
    <row r="1318" spans="1:37" s="17" customFormat="1" ht="276" x14ac:dyDescent="0.25">
      <c r="A1318" s="13" t="s">
        <v>7541</v>
      </c>
      <c r="B1318" s="14">
        <v>1315</v>
      </c>
      <c r="C1318" s="15" t="s">
        <v>7542</v>
      </c>
      <c r="D1318" s="15" t="s">
        <v>7441</v>
      </c>
      <c r="E1318" s="16">
        <v>6186</v>
      </c>
      <c r="F1318" s="16">
        <v>6186</v>
      </c>
      <c r="G1318" s="16">
        <v>6772</v>
      </c>
      <c r="H1318" s="15">
        <v>0.5</v>
      </c>
      <c r="I1318" s="15">
        <v>0.5</v>
      </c>
      <c r="J1318" s="15">
        <v>0</v>
      </c>
      <c r="K1318" s="19">
        <v>0</v>
      </c>
      <c r="L1318" s="19">
        <v>2</v>
      </c>
      <c r="M1318" s="19" t="s">
        <v>7543</v>
      </c>
      <c r="N1318" s="19">
        <v>0</v>
      </c>
      <c r="O1318" s="19">
        <v>0</v>
      </c>
      <c r="P1318" s="19">
        <v>0</v>
      </c>
      <c r="Q1318" s="19">
        <v>0</v>
      </c>
      <c r="R1318" s="19">
        <v>5</v>
      </c>
      <c r="S1318" s="19" t="s">
        <v>7544</v>
      </c>
      <c r="T1318" s="19">
        <v>13</v>
      </c>
      <c r="U1318" s="19" t="s">
        <v>7545</v>
      </c>
      <c r="V1318" s="19">
        <v>3</v>
      </c>
      <c r="W1318" s="19" t="s">
        <v>7546</v>
      </c>
      <c r="X1318" s="19">
        <v>0</v>
      </c>
      <c r="Y1318" s="19">
        <v>0</v>
      </c>
      <c r="Z1318" s="19">
        <v>0</v>
      </c>
      <c r="AA1318" s="33">
        <v>0</v>
      </c>
      <c r="AB1318" s="17" t="str">
        <f t="shared" si="200"/>
        <v/>
      </c>
      <c r="AC1318" s="17">
        <f t="shared" si="201"/>
        <v>1</v>
      </c>
      <c r="AD1318" s="17" t="str">
        <f t="shared" si="202"/>
        <v/>
      </c>
      <c r="AE1318" s="17" t="str">
        <f t="shared" si="203"/>
        <v/>
      </c>
      <c r="AF1318" s="17">
        <f t="shared" si="204"/>
        <v>1</v>
      </c>
      <c r="AG1318" s="17">
        <f t="shared" si="205"/>
        <v>1</v>
      </c>
      <c r="AH1318" s="17">
        <f t="shared" si="206"/>
        <v>1</v>
      </c>
      <c r="AI1318" s="17" t="str">
        <f t="shared" si="207"/>
        <v/>
      </c>
      <c r="AJ1318" s="17" t="str">
        <f t="shared" si="208"/>
        <v/>
      </c>
      <c r="AK1318" s="17">
        <f t="shared" si="209"/>
        <v>4</v>
      </c>
    </row>
    <row r="1319" spans="1:37" s="17" customFormat="1" ht="312" x14ac:dyDescent="0.25">
      <c r="A1319" s="13" t="s">
        <v>7547</v>
      </c>
      <c r="B1319" s="18">
        <v>1316</v>
      </c>
      <c r="C1319" s="15" t="s">
        <v>7548</v>
      </c>
      <c r="D1319" s="15" t="s">
        <v>7441</v>
      </c>
      <c r="E1319" s="16">
        <v>12372</v>
      </c>
      <c r="F1319" s="16">
        <v>10180</v>
      </c>
      <c r="G1319" s="16">
        <v>15736</v>
      </c>
      <c r="H1319" s="15">
        <v>1</v>
      </c>
      <c r="I1319" s="15">
        <v>1</v>
      </c>
      <c r="J1319" s="15">
        <v>1</v>
      </c>
      <c r="K1319" s="19" t="s">
        <v>7549</v>
      </c>
      <c r="L1319" s="19">
        <v>0</v>
      </c>
      <c r="M1319" s="19">
        <v>0</v>
      </c>
      <c r="N1319" s="19">
        <v>0</v>
      </c>
      <c r="O1319" s="19">
        <v>0</v>
      </c>
      <c r="P1319" s="19">
        <v>0</v>
      </c>
      <c r="Q1319" s="19">
        <v>0</v>
      </c>
      <c r="R1319" s="19">
        <v>1</v>
      </c>
      <c r="S1319" s="19" t="s">
        <v>7098</v>
      </c>
      <c r="T1319" s="19">
        <v>15</v>
      </c>
      <c r="U1319" s="19" t="s">
        <v>7550</v>
      </c>
      <c r="V1319" s="19">
        <v>0</v>
      </c>
      <c r="W1319" s="19">
        <v>0</v>
      </c>
      <c r="X1319" s="19">
        <v>0</v>
      </c>
      <c r="Y1319" s="19">
        <v>0</v>
      </c>
      <c r="Z1319" s="19">
        <v>580</v>
      </c>
      <c r="AA1319" s="33">
        <v>0</v>
      </c>
      <c r="AB1319" s="17">
        <f t="shared" si="200"/>
        <v>1</v>
      </c>
      <c r="AC1319" s="17" t="str">
        <f t="shared" si="201"/>
        <v/>
      </c>
      <c r="AD1319" s="17" t="str">
        <f t="shared" si="202"/>
        <v/>
      </c>
      <c r="AE1319" s="17" t="str">
        <f t="shared" si="203"/>
        <v/>
      </c>
      <c r="AF1319" s="17">
        <f t="shared" si="204"/>
        <v>1</v>
      </c>
      <c r="AG1319" s="17">
        <f t="shared" si="205"/>
        <v>1</v>
      </c>
      <c r="AH1319" s="17" t="str">
        <f t="shared" si="206"/>
        <v/>
      </c>
      <c r="AI1319" s="17" t="str">
        <f t="shared" si="207"/>
        <v/>
      </c>
      <c r="AJ1319" s="17">
        <f t="shared" si="208"/>
        <v>1</v>
      </c>
      <c r="AK1319" s="17">
        <f t="shared" si="209"/>
        <v>4</v>
      </c>
    </row>
    <row r="1320" spans="1:37" s="17" customFormat="1" ht="409.5" x14ac:dyDescent="0.25">
      <c r="A1320" s="13" t="s">
        <v>7551</v>
      </c>
      <c r="B1320" s="14">
        <v>1317</v>
      </c>
      <c r="C1320" s="15" t="s">
        <v>7552</v>
      </c>
      <c r="D1320" s="15" t="s">
        <v>7553</v>
      </c>
      <c r="E1320" s="16">
        <v>74241</v>
      </c>
      <c r="F1320" s="16">
        <v>74241</v>
      </c>
      <c r="G1320" s="16">
        <v>83640</v>
      </c>
      <c r="H1320" s="15">
        <v>6</v>
      </c>
      <c r="I1320" s="15">
        <v>6</v>
      </c>
      <c r="J1320" s="15">
        <v>3</v>
      </c>
      <c r="K1320" s="19" t="s">
        <v>7554</v>
      </c>
      <c r="L1320" s="19">
        <v>0</v>
      </c>
      <c r="M1320" s="19">
        <v>0</v>
      </c>
      <c r="N1320" s="19">
        <v>0</v>
      </c>
      <c r="O1320" s="19">
        <v>0</v>
      </c>
      <c r="P1320" s="19">
        <v>1</v>
      </c>
      <c r="Q1320" s="19" t="s">
        <v>7555</v>
      </c>
      <c r="R1320" s="19">
        <v>5</v>
      </c>
      <c r="S1320" s="19" t="s">
        <v>7556</v>
      </c>
      <c r="T1320" s="19">
        <v>37</v>
      </c>
      <c r="U1320" s="19" t="s">
        <v>7557</v>
      </c>
      <c r="V1320" s="19">
        <v>5</v>
      </c>
      <c r="W1320" s="19" t="s">
        <v>7558</v>
      </c>
      <c r="X1320" s="19">
        <v>1</v>
      </c>
      <c r="Y1320" s="19" t="s">
        <v>7559</v>
      </c>
      <c r="Z1320" s="19">
        <v>150</v>
      </c>
      <c r="AA1320" s="33">
        <v>0</v>
      </c>
      <c r="AB1320" s="17">
        <f t="shared" si="200"/>
        <v>1</v>
      </c>
      <c r="AC1320" s="17" t="str">
        <f t="shared" si="201"/>
        <v/>
      </c>
      <c r="AD1320" s="17" t="str">
        <f t="shared" si="202"/>
        <v/>
      </c>
      <c r="AE1320" s="17">
        <f t="shared" si="203"/>
        <v>1</v>
      </c>
      <c r="AF1320" s="17">
        <f t="shared" si="204"/>
        <v>1</v>
      </c>
      <c r="AG1320" s="17">
        <f t="shared" si="205"/>
        <v>1</v>
      </c>
      <c r="AH1320" s="17">
        <f t="shared" si="206"/>
        <v>1</v>
      </c>
      <c r="AI1320" s="17">
        <f t="shared" si="207"/>
        <v>1</v>
      </c>
      <c r="AJ1320" s="17">
        <f t="shared" si="208"/>
        <v>1</v>
      </c>
      <c r="AK1320" s="17">
        <f t="shared" si="209"/>
        <v>7</v>
      </c>
    </row>
    <row r="1321" spans="1:37" s="17" customFormat="1" ht="192" x14ac:dyDescent="0.25">
      <c r="A1321" s="13" t="s">
        <v>7560</v>
      </c>
      <c r="B1321" s="18">
        <v>1318</v>
      </c>
      <c r="C1321" s="15" t="s">
        <v>7561</v>
      </c>
      <c r="D1321" s="15" t="s">
        <v>7553</v>
      </c>
      <c r="E1321" s="16">
        <v>6186</v>
      </c>
      <c r="F1321" s="16">
        <v>6186</v>
      </c>
      <c r="G1321" s="16">
        <v>6970</v>
      </c>
      <c r="H1321" s="15">
        <v>0.5</v>
      </c>
      <c r="I1321" s="15">
        <v>0.5</v>
      </c>
      <c r="J1321" s="15">
        <v>2</v>
      </c>
      <c r="K1321" s="19" t="s">
        <v>7562</v>
      </c>
      <c r="L1321" s="19">
        <v>0</v>
      </c>
      <c r="M1321" s="19">
        <v>0</v>
      </c>
      <c r="N1321" s="19">
        <v>0</v>
      </c>
      <c r="O1321" s="19">
        <v>0</v>
      </c>
      <c r="P1321" s="19">
        <v>0</v>
      </c>
      <c r="Q1321" s="19">
        <v>0</v>
      </c>
      <c r="R1321" s="19">
        <v>4</v>
      </c>
      <c r="S1321" s="19" t="s">
        <v>7563</v>
      </c>
      <c r="T1321" s="19">
        <v>12</v>
      </c>
      <c r="U1321" s="19" t="s">
        <v>7564</v>
      </c>
      <c r="V1321" s="19">
        <v>2</v>
      </c>
      <c r="W1321" s="19" t="s">
        <v>7565</v>
      </c>
      <c r="X1321" s="19">
        <v>0</v>
      </c>
      <c r="Y1321" s="19">
        <v>0</v>
      </c>
      <c r="Z1321" s="19">
        <v>98</v>
      </c>
      <c r="AA1321" s="33" t="s">
        <v>7566</v>
      </c>
      <c r="AB1321" s="17">
        <f t="shared" si="200"/>
        <v>1</v>
      </c>
      <c r="AC1321" s="17" t="str">
        <f t="shared" si="201"/>
        <v/>
      </c>
      <c r="AD1321" s="17" t="str">
        <f t="shared" si="202"/>
        <v/>
      </c>
      <c r="AE1321" s="17" t="str">
        <f t="shared" si="203"/>
        <v/>
      </c>
      <c r="AF1321" s="17">
        <f t="shared" si="204"/>
        <v>1</v>
      </c>
      <c r="AG1321" s="17">
        <f t="shared" si="205"/>
        <v>1</v>
      </c>
      <c r="AH1321" s="17">
        <f t="shared" si="206"/>
        <v>1</v>
      </c>
      <c r="AI1321" s="17" t="str">
        <f t="shared" si="207"/>
        <v/>
      </c>
      <c r="AJ1321" s="17">
        <f t="shared" si="208"/>
        <v>1</v>
      </c>
      <c r="AK1321" s="17">
        <f t="shared" si="209"/>
        <v>5</v>
      </c>
    </row>
    <row r="1322" spans="1:37" s="17" customFormat="1" ht="72" x14ac:dyDescent="0.25">
      <c r="A1322" s="13" t="s">
        <v>7567</v>
      </c>
      <c r="B1322" s="14">
        <v>1319</v>
      </c>
      <c r="C1322" s="15" t="s">
        <v>7568</v>
      </c>
      <c r="D1322" s="15" t="s">
        <v>7553</v>
      </c>
      <c r="E1322" s="16">
        <v>12373</v>
      </c>
      <c r="F1322" s="16">
        <v>12037</v>
      </c>
      <c r="G1322" s="16">
        <v>13940</v>
      </c>
      <c r="H1322" s="15">
        <v>1</v>
      </c>
      <c r="I1322" s="15">
        <v>1</v>
      </c>
      <c r="J1322" s="15">
        <v>2</v>
      </c>
      <c r="K1322" s="19" t="s">
        <v>7569</v>
      </c>
      <c r="L1322" s="19">
        <v>1</v>
      </c>
      <c r="M1322" s="19" t="s">
        <v>7570</v>
      </c>
      <c r="N1322" s="19">
        <v>0</v>
      </c>
      <c r="O1322" s="19">
        <v>0</v>
      </c>
      <c r="P1322" s="19">
        <v>0</v>
      </c>
      <c r="Q1322" s="19">
        <v>0</v>
      </c>
      <c r="R1322" s="19">
        <v>2</v>
      </c>
      <c r="S1322" s="19" t="s">
        <v>7571</v>
      </c>
      <c r="T1322" s="19">
        <v>10</v>
      </c>
      <c r="U1322" s="19" t="s">
        <v>7572</v>
      </c>
      <c r="V1322" s="19">
        <v>3</v>
      </c>
      <c r="W1322" s="19" t="s">
        <v>7573</v>
      </c>
      <c r="X1322" s="19">
        <v>0</v>
      </c>
      <c r="Y1322" s="19">
        <v>0</v>
      </c>
      <c r="Z1322" s="19">
        <v>128</v>
      </c>
      <c r="AA1322" s="33" t="s">
        <v>7574</v>
      </c>
      <c r="AB1322" s="17">
        <f t="shared" si="200"/>
        <v>1</v>
      </c>
      <c r="AC1322" s="17">
        <f t="shared" si="201"/>
        <v>1</v>
      </c>
      <c r="AD1322" s="17" t="str">
        <f t="shared" si="202"/>
        <v/>
      </c>
      <c r="AE1322" s="17" t="str">
        <f t="shared" si="203"/>
        <v/>
      </c>
      <c r="AF1322" s="17">
        <f t="shared" si="204"/>
        <v>1</v>
      </c>
      <c r="AG1322" s="17">
        <f t="shared" si="205"/>
        <v>1</v>
      </c>
      <c r="AH1322" s="17">
        <f t="shared" si="206"/>
        <v>1</v>
      </c>
      <c r="AI1322" s="17" t="str">
        <f t="shared" si="207"/>
        <v/>
      </c>
      <c r="AJ1322" s="17">
        <f t="shared" si="208"/>
        <v>1</v>
      </c>
      <c r="AK1322" s="17">
        <f t="shared" si="209"/>
        <v>6</v>
      </c>
    </row>
    <row r="1323" spans="1:37" s="17" customFormat="1" ht="96" x14ac:dyDescent="0.25">
      <c r="A1323" s="13" t="s">
        <v>7575</v>
      </c>
      <c r="B1323" s="18">
        <v>1320</v>
      </c>
      <c r="C1323" s="15" t="s">
        <v>7576</v>
      </c>
      <c r="D1323" s="15" t="s">
        <v>7553</v>
      </c>
      <c r="E1323" s="16">
        <v>6186</v>
      </c>
      <c r="F1323" s="16">
        <v>5480</v>
      </c>
      <c r="G1323" s="16">
        <v>6970</v>
      </c>
      <c r="H1323" s="15">
        <v>0.5</v>
      </c>
      <c r="I1323" s="15">
        <v>0.5</v>
      </c>
      <c r="J1323" s="15">
        <v>0</v>
      </c>
      <c r="K1323" s="19">
        <v>0</v>
      </c>
      <c r="L1323" s="19">
        <v>0</v>
      </c>
      <c r="M1323" s="19">
        <v>0</v>
      </c>
      <c r="N1323" s="19">
        <v>0</v>
      </c>
      <c r="O1323" s="19">
        <v>0</v>
      </c>
      <c r="P1323" s="19">
        <v>0</v>
      </c>
      <c r="Q1323" s="19">
        <v>0</v>
      </c>
      <c r="R1323" s="19">
        <v>2</v>
      </c>
      <c r="S1323" s="19" t="s">
        <v>7577</v>
      </c>
      <c r="T1323" s="19">
        <v>12</v>
      </c>
      <c r="U1323" s="19" t="s">
        <v>7578</v>
      </c>
      <c r="V1323" s="19">
        <v>0</v>
      </c>
      <c r="W1323" s="19">
        <v>0</v>
      </c>
      <c r="X1323" s="19">
        <v>0</v>
      </c>
      <c r="Y1323" s="19">
        <v>0</v>
      </c>
      <c r="Z1323" s="19">
        <v>136</v>
      </c>
      <c r="AA1323" s="33">
        <v>0</v>
      </c>
      <c r="AB1323" s="17" t="str">
        <f t="shared" si="200"/>
        <v/>
      </c>
      <c r="AC1323" s="17" t="str">
        <f t="shared" si="201"/>
        <v/>
      </c>
      <c r="AD1323" s="17" t="str">
        <f t="shared" si="202"/>
        <v/>
      </c>
      <c r="AE1323" s="17" t="str">
        <f t="shared" si="203"/>
        <v/>
      </c>
      <c r="AF1323" s="17">
        <f t="shared" si="204"/>
        <v>1</v>
      </c>
      <c r="AG1323" s="17">
        <f t="shared" si="205"/>
        <v>1</v>
      </c>
      <c r="AH1323" s="17" t="str">
        <f t="shared" si="206"/>
        <v/>
      </c>
      <c r="AI1323" s="17" t="str">
        <f t="shared" si="207"/>
        <v/>
      </c>
      <c r="AJ1323" s="17">
        <f t="shared" si="208"/>
        <v>1</v>
      </c>
      <c r="AK1323" s="17">
        <f t="shared" si="209"/>
        <v>3</v>
      </c>
    </row>
    <row r="1324" spans="1:37" s="17" customFormat="1" ht="132" x14ac:dyDescent="0.25">
      <c r="A1324" s="13" t="s">
        <v>7579</v>
      </c>
      <c r="B1324" s="14">
        <v>1321</v>
      </c>
      <c r="C1324" s="15" t="s">
        <v>7580</v>
      </c>
      <c r="D1324" s="15" t="s">
        <v>7553</v>
      </c>
      <c r="E1324" s="16">
        <v>12373</v>
      </c>
      <c r="F1324" s="16">
        <v>12428</v>
      </c>
      <c r="G1324" s="16">
        <v>13940</v>
      </c>
      <c r="H1324" s="15">
        <v>1</v>
      </c>
      <c r="I1324" s="15">
        <v>1</v>
      </c>
      <c r="J1324" s="15">
        <v>2</v>
      </c>
      <c r="K1324" s="19" t="s">
        <v>7581</v>
      </c>
      <c r="L1324" s="19">
        <v>0</v>
      </c>
      <c r="M1324" s="19">
        <v>0</v>
      </c>
      <c r="N1324" s="19">
        <v>0</v>
      </c>
      <c r="O1324" s="19">
        <v>0</v>
      </c>
      <c r="P1324" s="19">
        <v>0</v>
      </c>
      <c r="Q1324" s="19">
        <v>0</v>
      </c>
      <c r="R1324" s="19">
        <v>5</v>
      </c>
      <c r="S1324" s="19" t="s">
        <v>7582</v>
      </c>
      <c r="T1324" s="19">
        <v>7</v>
      </c>
      <c r="U1324" s="19" t="s">
        <v>7583</v>
      </c>
      <c r="V1324" s="19">
        <v>0</v>
      </c>
      <c r="W1324" s="19">
        <v>0</v>
      </c>
      <c r="X1324" s="19">
        <v>0</v>
      </c>
      <c r="Y1324" s="19">
        <v>0</v>
      </c>
      <c r="Z1324" s="19">
        <v>49</v>
      </c>
      <c r="AA1324" s="33">
        <v>0</v>
      </c>
      <c r="AB1324" s="17">
        <f t="shared" si="200"/>
        <v>1</v>
      </c>
      <c r="AC1324" s="17" t="str">
        <f t="shared" si="201"/>
        <v/>
      </c>
      <c r="AD1324" s="17" t="str">
        <f t="shared" si="202"/>
        <v/>
      </c>
      <c r="AE1324" s="17" t="str">
        <f t="shared" si="203"/>
        <v/>
      </c>
      <c r="AF1324" s="17">
        <f t="shared" si="204"/>
        <v>1</v>
      </c>
      <c r="AG1324" s="17">
        <f t="shared" si="205"/>
        <v>1</v>
      </c>
      <c r="AH1324" s="17" t="str">
        <f t="shared" si="206"/>
        <v/>
      </c>
      <c r="AI1324" s="17" t="str">
        <f t="shared" si="207"/>
        <v/>
      </c>
      <c r="AJ1324" s="17">
        <f t="shared" si="208"/>
        <v>1</v>
      </c>
      <c r="AK1324" s="17">
        <f t="shared" si="209"/>
        <v>4</v>
      </c>
    </row>
    <row r="1325" spans="1:37" s="17" customFormat="1" ht="84" x14ac:dyDescent="0.25">
      <c r="A1325" s="13" t="s">
        <v>7584</v>
      </c>
      <c r="B1325" s="18">
        <v>1322</v>
      </c>
      <c r="C1325" s="15" t="s">
        <v>2570</v>
      </c>
      <c r="D1325" s="15" t="s">
        <v>7553</v>
      </c>
      <c r="E1325" s="16">
        <v>6186</v>
      </c>
      <c r="F1325" s="16">
        <v>6012</v>
      </c>
      <c r="G1325" s="16">
        <v>6970</v>
      </c>
      <c r="H1325" s="15">
        <v>0.5</v>
      </c>
      <c r="I1325" s="15">
        <v>0.5</v>
      </c>
      <c r="J1325" s="15">
        <v>1</v>
      </c>
      <c r="K1325" s="19" t="s">
        <v>7585</v>
      </c>
      <c r="L1325" s="19">
        <v>0</v>
      </c>
      <c r="M1325" s="19">
        <v>0</v>
      </c>
      <c r="N1325" s="19">
        <v>0</v>
      </c>
      <c r="O1325" s="19">
        <v>0</v>
      </c>
      <c r="P1325" s="19">
        <v>0</v>
      </c>
      <c r="Q1325" s="19">
        <v>0</v>
      </c>
      <c r="R1325" s="19">
        <v>1</v>
      </c>
      <c r="S1325" s="19" t="s">
        <v>7586</v>
      </c>
      <c r="T1325" s="19">
        <v>4</v>
      </c>
      <c r="U1325" s="19" t="s">
        <v>7587</v>
      </c>
      <c r="V1325" s="19">
        <v>3</v>
      </c>
      <c r="W1325" s="19" t="s">
        <v>7588</v>
      </c>
      <c r="X1325" s="19">
        <v>0</v>
      </c>
      <c r="Y1325" s="19">
        <v>0</v>
      </c>
      <c r="Z1325" s="19">
        <v>40</v>
      </c>
      <c r="AA1325" s="33">
        <v>0</v>
      </c>
      <c r="AB1325" s="17">
        <f t="shared" si="200"/>
        <v>1</v>
      </c>
      <c r="AC1325" s="17" t="str">
        <f t="shared" si="201"/>
        <v/>
      </c>
      <c r="AD1325" s="17" t="str">
        <f t="shared" si="202"/>
        <v/>
      </c>
      <c r="AE1325" s="17" t="str">
        <f t="shared" si="203"/>
        <v/>
      </c>
      <c r="AF1325" s="17">
        <f t="shared" si="204"/>
        <v>1</v>
      </c>
      <c r="AG1325" s="17">
        <f t="shared" si="205"/>
        <v>1</v>
      </c>
      <c r="AH1325" s="17">
        <f t="shared" si="206"/>
        <v>1</v>
      </c>
      <c r="AI1325" s="17" t="str">
        <f t="shared" si="207"/>
        <v/>
      </c>
      <c r="AJ1325" s="17">
        <f t="shared" si="208"/>
        <v>1</v>
      </c>
      <c r="AK1325" s="17">
        <f t="shared" si="209"/>
        <v>5</v>
      </c>
    </row>
    <row r="1326" spans="1:37" s="17" customFormat="1" ht="324" x14ac:dyDescent="0.25">
      <c r="A1326" s="13" t="s">
        <v>7589</v>
      </c>
      <c r="B1326" s="14">
        <v>1323</v>
      </c>
      <c r="C1326" s="15" t="s">
        <v>7590</v>
      </c>
      <c r="D1326" s="15" t="s">
        <v>7553</v>
      </c>
      <c r="E1326" s="16">
        <v>6186</v>
      </c>
      <c r="F1326" s="16">
        <v>6186</v>
      </c>
      <c r="G1326" s="16">
        <v>6970</v>
      </c>
      <c r="H1326" s="15">
        <v>0.5</v>
      </c>
      <c r="I1326" s="15">
        <v>0.5</v>
      </c>
      <c r="J1326" s="15">
        <v>1</v>
      </c>
      <c r="K1326" s="19" t="s">
        <v>7591</v>
      </c>
      <c r="L1326" s="19">
        <v>0</v>
      </c>
      <c r="M1326" s="19">
        <v>0</v>
      </c>
      <c r="N1326" s="19">
        <v>0</v>
      </c>
      <c r="O1326" s="19">
        <v>0</v>
      </c>
      <c r="P1326" s="19">
        <v>0</v>
      </c>
      <c r="Q1326" s="19">
        <v>0</v>
      </c>
      <c r="R1326" s="19">
        <v>5</v>
      </c>
      <c r="S1326" s="19" t="s">
        <v>7592</v>
      </c>
      <c r="T1326" s="19">
        <v>10</v>
      </c>
      <c r="U1326" s="19" t="s">
        <v>7593</v>
      </c>
      <c r="V1326" s="19">
        <v>4</v>
      </c>
      <c r="W1326" s="19" t="s">
        <v>7594</v>
      </c>
      <c r="X1326" s="19">
        <v>0</v>
      </c>
      <c r="Y1326" s="19">
        <v>0</v>
      </c>
      <c r="Z1326" s="19">
        <v>27</v>
      </c>
      <c r="AA1326" s="33" t="s">
        <v>7595</v>
      </c>
      <c r="AB1326" s="17">
        <f t="shared" si="200"/>
        <v>1</v>
      </c>
      <c r="AC1326" s="17" t="str">
        <f t="shared" si="201"/>
        <v/>
      </c>
      <c r="AD1326" s="17" t="str">
        <f t="shared" si="202"/>
        <v/>
      </c>
      <c r="AE1326" s="17" t="str">
        <f t="shared" si="203"/>
        <v/>
      </c>
      <c r="AF1326" s="17">
        <f t="shared" si="204"/>
        <v>1</v>
      </c>
      <c r="AG1326" s="17">
        <f t="shared" si="205"/>
        <v>1</v>
      </c>
      <c r="AH1326" s="17">
        <f t="shared" si="206"/>
        <v>1</v>
      </c>
      <c r="AI1326" s="17" t="str">
        <f t="shared" si="207"/>
        <v/>
      </c>
      <c r="AJ1326" s="17">
        <f t="shared" si="208"/>
        <v>1</v>
      </c>
      <c r="AK1326" s="17">
        <f t="shared" si="209"/>
        <v>5</v>
      </c>
    </row>
    <row r="1327" spans="1:37" s="17" customFormat="1" ht="144" x14ac:dyDescent="0.25">
      <c r="A1327" s="13" t="s">
        <v>7596</v>
      </c>
      <c r="B1327" s="18">
        <v>1324</v>
      </c>
      <c r="C1327" s="15" t="s">
        <v>7597</v>
      </c>
      <c r="D1327" s="15" t="s">
        <v>7553</v>
      </c>
      <c r="E1327" s="16">
        <v>6186</v>
      </c>
      <c r="F1327" s="16">
        <v>6063</v>
      </c>
      <c r="G1327" s="16">
        <v>6970</v>
      </c>
      <c r="H1327" s="15">
        <v>0.5</v>
      </c>
      <c r="I1327" s="15">
        <v>0.5</v>
      </c>
      <c r="J1327" s="15">
        <v>1</v>
      </c>
      <c r="K1327" s="19" t="s">
        <v>7598</v>
      </c>
      <c r="L1327" s="19">
        <v>0</v>
      </c>
      <c r="M1327" s="19">
        <v>0</v>
      </c>
      <c r="N1327" s="19">
        <v>0</v>
      </c>
      <c r="O1327" s="19">
        <v>0</v>
      </c>
      <c r="P1327" s="19">
        <v>0</v>
      </c>
      <c r="Q1327" s="19">
        <v>0</v>
      </c>
      <c r="R1327" s="19">
        <v>4</v>
      </c>
      <c r="S1327" s="19" t="s">
        <v>7599</v>
      </c>
      <c r="T1327" s="19">
        <v>13</v>
      </c>
      <c r="U1327" s="19" t="s">
        <v>7600</v>
      </c>
      <c r="V1327" s="19">
        <v>0</v>
      </c>
      <c r="W1327" s="19">
        <v>0</v>
      </c>
      <c r="X1327" s="19">
        <v>0</v>
      </c>
      <c r="Y1327" s="19">
        <v>0</v>
      </c>
      <c r="Z1327" s="19">
        <v>40</v>
      </c>
      <c r="AA1327" s="33" t="s">
        <v>7601</v>
      </c>
      <c r="AB1327" s="17">
        <f t="shared" si="200"/>
        <v>1</v>
      </c>
      <c r="AC1327" s="17" t="str">
        <f t="shared" si="201"/>
        <v/>
      </c>
      <c r="AD1327" s="17" t="str">
        <f t="shared" si="202"/>
        <v/>
      </c>
      <c r="AE1327" s="17" t="str">
        <f t="shared" si="203"/>
        <v/>
      </c>
      <c r="AF1327" s="17">
        <f t="shared" si="204"/>
        <v>1</v>
      </c>
      <c r="AG1327" s="17">
        <f t="shared" si="205"/>
        <v>1</v>
      </c>
      <c r="AH1327" s="17" t="str">
        <f t="shared" si="206"/>
        <v/>
      </c>
      <c r="AI1327" s="17" t="str">
        <f t="shared" si="207"/>
        <v/>
      </c>
      <c r="AJ1327" s="17">
        <f t="shared" si="208"/>
        <v>1</v>
      </c>
      <c r="AK1327" s="17">
        <f t="shared" si="209"/>
        <v>4</v>
      </c>
    </row>
    <row r="1328" spans="1:37" s="17" customFormat="1" ht="36" x14ac:dyDescent="0.25">
      <c r="A1328" s="13" t="s">
        <v>7602</v>
      </c>
      <c r="B1328" s="14">
        <v>1325</v>
      </c>
      <c r="C1328" s="15" t="s">
        <v>7603</v>
      </c>
      <c r="D1328" s="15" t="s">
        <v>7553</v>
      </c>
      <c r="E1328" s="16">
        <v>6186</v>
      </c>
      <c r="F1328" s="16">
        <v>6186</v>
      </c>
      <c r="G1328" s="16">
        <v>6970</v>
      </c>
      <c r="H1328" s="15">
        <v>0.5</v>
      </c>
      <c r="I1328" s="15">
        <v>0.5</v>
      </c>
      <c r="J1328" s="15">
        <v>0</v>
      </c>
      <c r="K1328" s="19">
        <v>0</v>
      </c>
      <c r="L1328" s="19">
        <v>0</v>
      </c>
      <c r="M1328" s="19">
        <v>0</v>
      </c>
      <c r="N1328" s="19">
        <v>0</v>
      </c>
      <c r="O1328" s="19">
        <v>0</v>
      </c>
      <c r="P1328" s="19">
        <v>0</v>
      </c>
      <c r="Q1328" s="19">
        <v>0</v>
      </c>
      <c r="R1328" s="19">
        <v>0</v>
      </c>
      <c r="S1328" s="19">
        <v>0</v>
      </c>
      <c r="T1328" s="19">
        <v>5</v>
      </c>
      <c r="U1328" s="19" t="s">
        <v>7604</v>
      </c>
      <c r="V1328" s="19">
        <v>0</v>
      </c>
      <c r="W1328" s="19">
        <v>0</v>
      </c>
      <c r="X1328" s="19">
        <v>0</v>
      </c>
      <c r="Y1328" s="19">
        <v>0</v>
      </c>
      <c r="Z1328" s="19">
        <v>5</v>
      </c>
      <c r="AA1328" s="33">
        <v>0</v>
      </c>
      <c r="AB1328" s="17" t="str">
        <f t="shared" si="200"/>
        <v/>
      </c>
      <c r="AC1328" s="17" t="str">
        <f t="shared" si="201"/>
        <v/>
      </c>
      <c r="AD1328" s="17" t="str">
        <f t="shared" si="202"/>
        <v/>
      </c>
      <c r="AE1328" s="17" t="str">
        <f t="shared" si="203"/>
        <v/>
      </c>
      <c r="AF1328" s="17" t="str">
        <f t="shared" si="204"/>
        <v/>
      </c>
      <c r="AG1328" s="17">
        <f t="shared" si="205"/>
        <v>1</v>
      </c>
      <c r="AH1328" s="17" t="str">
        <f t="shared" si="206"/>
        <v/>
      </c>
      <c r="AI1328" s="17" t="str">
        <f t="shared" si="207"/>
        <v/>
      </c>
      <c r="AJ1328" s="17">
        <f t="shared" si="208"/>
        <v>1</v>
      </c>
      <c r="AK1328" s="17">
        <f t="shared" si="209"/>
        <v>2</v>
      </c>
    </row>
    <row r="1329" spans="1:37" s="17" customFormat="1" ht="48" x14ac:dyDescent="0.25">
      <c r="A1329" s="13" t="s">
        <v>7605</v>
      </c>
      <c r="B1329" s="18">
        <v>1326</v>
      </c>
      <c r="C1329" s="15" t="s">
        <v>7606</v>
      </c>
      <c r="D1329" s="15" t="s">
        <v>7607</v>
      </c>
      <c r="E1329" s="16">
        <v>12373</v>
      </c>
      <c r="F1329" s="16">
        <v>11280</v>
      </c>
      <c r="G1329" s="16">
        <v>13940</v>
      </c>
      <c r="H1329" s="15">
        <v>1</v>
      </c>
      <c r="I1329" s="15">
        <v>1</v>
      </c>
      <c r="J1329" s="15">
        <v>0</v>
      </c>
      <c r="K1329" s="19">
        <v>0</v>
      </c>
      <c r="L1329" s="19">
        <v>0</v>
      </c>
      <c r="M1329" s="19">
        <v>0</v>
      </c>
      <c r="N1329" s="19">
        <v>0</v>
      </c>
      <c r="O1329" s="19">
        <v>0</v>
      </c>
      <c r="P1329" s="19">
        <v>0</v>
      </c>
      <c r="Q1329" s="19">
        <v>0</v>
      </c>
      <c r="R1329" s="19">
        <v>0</v>
      </c>
      <c r="S1329" s="19">
        <v>0</v>
      </c>
      <c r="T1329" s="19">
        <v>2</v>
      </c>
      <c r="U1329" s="19" t="s">
        <v>7608</v>
      </c>
      <c r="V1329" s="19">
        <v>1</v>
      </c>
      <c r="W1329" s="19" t="s">
        <v>7609</v>
      </c>
      <c r="X1329" s="19">
        <v>0</v>
      </c>
      <c r="Y1329" s="19">
        <v>0</v>
      </c>
      <c r="Z1329" s="19">
        <v>0</v>
      </c>
      <c r="AA1329" s="33">
        <v>0</v>
      </c>
      <c r="AB1329" s="17" t="str">
        <f t="shared" si="200"/>
        <v/>
      </c>
      <c r="AC1329" s="17" t="str">
        <f t="shared" si="201"/>
        <v/>
      </c>
      <c r="AD1329" s="17" t="str">
        <f t="shared" si="202"/>
        <v/>
      </c>
      <c r="AE1329" s="17" t="str">
        <f t="shared" si="203"/>
        <v/>
      </c>
      <c r="AF1329" s="17" t="str">
        <f t="shared" si="204"/>
        <v/>
      </c>
      <c r="AG1329" s="17">
        <f t="shared" si="205"/>
        <v>1</v>
      </c>
      <c r="AH1329" s="17">
        <f t="shared" si="206"/>
        <v>1</v>
      </c>
      <c r="AI1329" s="17" t="str">
        <f t="shared" si="207"/>
        <v/>
      </c>
      <c r="AJ1329" s="17" t="str">
        <f t="shared" si="208"/>
        <v/>
      </c>
      <c r="AK1329" s="17">
        <f t="shared" si="209"/>
        <v>2</v>
      </c>
    </row>
    <row r="1330" spans="1:37" s="17" customFormat="1" ht="84" x14ac:dyDescent="0.25">
      <c r="A1330" s="13" t="s">
        <v>7610</v>
      </c>
      <c r="B1330" s="14">
        <v>1327</v>
      </c>
      <c r="C1330" s="15" t="s">
        <v>7611</v>
      </c>
      <c r="D1330" s="15" t="s">
        <v>7607</v>
      </c>
      <c r="E1330" s="16">
        <v>37121</v>
      </c>
      <c r="F1330" s="16">
        <v>47564</v>
      </c>
      <c r="G1330" s="16">
        <v>41820</v>
      </c>
      <c r="H1330" s="15">
        <v>3</v>
      </c>
      <c r="I1330" s="15">
        <v>3</v>
      </c>
      <c r="J1330" s="15">
        <v>0</v>
      </c>
      <c r="K1330" s="19">
        <v>0</v>
      </c>
      <c r="L1330" s="19">
        <v>1</v>
      </c>
      <c r="M1330" s="19" t="s">
        <v>7612</v>
      </c>
      <c r="N1330" s="19">
        <v>0</v>
      </c>
      <c r="O1330" s="19">
        <v>0</v>
      </c>
      <c r="P1330" s="19">
        <v>0</v>
      </c>
      <c r="Q1330" s="19">
        <v>0</v>
      </c>
      <c r="R1330" s="19">
        <v>2</v>
      </c>
      <c r="S1330" s="19" t="s">
        <v>7613</v>
      </c>
      <c r="T1330" s="19">
        <v>1</v>
      </c>
      <c r="U1330" s="19" t="s">
        <v>7614</v>
      </c>
      <c r="V1330" s="19">
        <v>5</v>
      </c>
      <c r="W1330" s="19" t="s">
        <v>7615</v>
      </c>
      <c r="X1330" s="19">
        <v>0</v>
      </c>
      <c r="Y1330" s="19">
        <v>0</v>
      </c>
      <c r="Z1330" s="19">
        <v>39</v>
      </c>
      <c r="AA1330" s="33">
        <v>0</v>
      </c>
      <c r="AB1330" s="17" t="str">
        <f t="shared" si="200"/>
        <v/>
      </c>
      <c r="AC1330" s="17">
        <f t="shared" si="201"/>
        <v>1</v>
      </c>
      <c r="AD1330" s="17" t="str">
        <f t="shared" si="202"/>
        <v/>
      </c>
      <c r="AE1330" s="17" t="str">
        <f t="shared" si="203"/>
        <v/>
      </c>
      <c r="AF1330" s="17">
        <f t="shared" si="204"/>
        <v>1</v>
      </c>
      <c r="AG1330" s="17">
        <f t="shared" si="205"/>
        <v>1</v>
      </c>
      <c r="AH1330" s="17">
        <f t="shared" si="206"/>
        <v>1</v>
      </c>
      <c r="AI1330" s="17" t="str">
        <f t="shared" si="207"/>
        <v/>
      </c>
      <c r="AJ1330" s="17">
        <f t="shared" si="208"/>
        <v>1</v>
      </c>
      <c r="AK1330" s="17">
        <f t="shared" si="209"/>
        <v>5</v>
      </c>
    </row>
    <row r="1331" spans="1:37" s="17" customFormat="1" x14ac:dyDescent="0.25">
      <c r="A1331" s="13" t="s">
        <v>7616</v>
      </c>
      <c r="B1331" s="18">
        <v>1328</v>
      </c>
      <c r="C1331" s="15" t="s">
        <v>509</v>
      </c>
      <c r="D1331" s="15" t="s">
        <v>7607</v>
      </c>
      <c r="E1331" s="16">
        <v>37121</v>
      </c>
      <c r="F1331" s="16">
        <v>37121</v>
      </c>
      <c r="G1331" s="16">
        <v>41820</v>
      </c>
      <c r="H1331" s="15">
        <v>3</v>
      </c>
      <c r="I1331" s="15">
        <v>3</v>
      </c>
      <c r="J1331" s="15">
        <v>0</v>
      </c>
      <c r="K1331" s="19">
        <v>0</v>
      </c>
      <c r="L1331" s="19">
        <v>0</v>
      </c>
      <c r="M1331" s="19">
        <v>0</v>
      </c>
      <c r="N1331" s="19">
        <v>0</v>
      </c>
      <c r="O1331" s="19">
        <v>0</v>
      </c>
      <c r="P1331" s="19">
        <v>0</v>
      </c>
      <c r="Q1331" s="19">
        <v>0</v>
      </c>
      <c r="R1331" s="19">
        <v>0</v>
      </c>
      <c r="S1331" s="19">
        <v>0</v>
      </c>
      <c r="T1331" s="19">
        <v>0</v>
      </c>
      <c r="U1331" s="19">
        <v>0</v>
      </c>
      <c r="V1331" s="19">
        <v>0</v>
      </c>
      <c r="W1331" s="19">
        <v>0</v>
      </c>
      <c r="X1331" s="19">
        <v>0</v>
      </c>
      <c r="Y1331" s="19">
        <v>0</v>
      </c>
      <c r="Z1331" s="19">
        <v>0</v>
      </c>
      <c r="AA1331" s="33">
        <v>0</v>
      </c>
      <c r="AB1331" s="17" t="str">
        <f t="shared" si="200"/>
        <v/>
      </c>
      <c r="AC1331" s="17" t="str">
        <f t="shared" si="201"/>
        <v/>
      </c>
      <c r="AD1331" s="17" t="str">
        <f t="shared" si="202"/>
        <v/>
      </c>
      <c r="AE1331" s="17" t="str">
        <f t="shared" si="203"/>
        <v/>
      </c>
      <c r="AF1331" s="17" t="str">
        <f t="shared" si="204"/>
        <v/>
      </c>
      <c r="AG1331" s="17" t="str">
        <f t="shared" si="205"/>
        <v/>
      </c>
      <c r="AH1331" s="17" t="str">
        <f t="shared" si="206"/>
        <v/>
      </c>
      <c r="AI1331" s="17" t="str">
        <f t="shared" si="207"/>
        <v/>
      </c>
      <c r="AJ1331" s="17" t="str">
        <f t="shared" si="208"/>
        <v/>
      </c>
      <c r="AK1331" s="17">
        <f t="shared" si="209"/>
        <v>0</v>
      </c>
    </row>
    <row r="1332" spans="1:37" s="17" customFormat="1" ht="48" x14ac:dyDescent="0.25">
      <c r="A1332" s="13" t="s">
        <v>7617</v>
      </c>
      <c r="B1332" s="14">
        <v>1329</v>
      </c>
      <c r="C1332" s="15" t="s">
        <v>7618</v>
      </c>
      <c r="D1332" s="15" t="s">
        <v>7607</v>
      </c>
      <c r="E1332" s="16">
        <v>24747</v>
      </c>
      <c r="F1332" s="16">
        <v>22025</v>
      </c>
      <c r="G1332" s="16">
        <v>27880</v>
      </c>
      <c r="H1332" s="15">
        <v>2</v>
      </c>
      <c r="I1332" s="15">
        <v>2</v>
      </c>
      <c r="J1332" s="15">
        <v>0</v>
      </c>
      <c r="K1332" s="19">
        <v>0</v>
      </c>
      <c r="L1332" s="19">
        <v>0</v>
      </c>
      <c r="M1332" s="19">
        <v>0</v>
      </c>
      <c r="N1332" s="19">
        <v>0</v>
      </c>
      <c r="O1332" s="19">
        <v>0</v>
      </c>
      <c r="P1332" s="19">
        <v>0</v>
      </c>
      <c r="Q1332" s="19">
        <v>0</v>
      </c>
      <c r="R1332" s="19">
        <v>0</v>
      </c>
      <c r="S1332" s="19">
        <v>0</v>
      </c>
      <c r="T1332" s="19">
        <v>5</v>
      </c>
      <c r="U1332" s="19" t="s">
        <v>7619</v>
      </c>
      <c r="V1332" s="19">
        <v>1</v>
      </c>
      <c r="W1332" s="19" t="s">
        <v>7620</v>
      </c>
      <c r="X1332" s="19">
        <v>0</v>
      </c>
      <c r="Y1332" s="19">
        <v>0</v>
      </c>
      <c r="Z1332" s="19">
        <v>85</v>
      </c>
      <c r="AA1332" s="33">
        <v>0</v>
      </c>
      <c r="AB1332" s="17" t="str">
        <f t="shared" si="200"/>
        <v/>
      </c>
      <c r="AC1332" s="17" t="str">
        <f t="shared" si="201"/>
        <v/>
      </c>
      <c r="AD1332" s="17" t="str">
        <f t="shared" si="202"/>
        <v/>
      </c>
      <c r="AE1332" s="17" t="str">
        <f t="shared" si="203"/>
        <v/>
      </c>
      <c r="AF1332" s="17" t="str">
        <f t="shared" si="204"/>
        <v/>
      </c>
      <c r="AG1332" s="17">
        <f t="shared" si="205"/>
        <v>1</v>
      </c>
      <c r="AH1332" s="17">
        <f t="shared" si="206"/>
        <v>1</v>
      </c>
      <c r="AI1332" s="17" t="str">
        <f t="shared" si="207"/>
        <v/>
      </c>
      <c r="AJ1332" s="17">
        <f t="shared" si="208"/>
        <v>1</v>
      </c>
      <c r="AK1332" s="17">
        <f t="shared" si="209"/>
        <v>3</v>
      </c>
    </row>
    <row r="1333" spans="1:37" s="17" customFormat="1" ht="48" x14ac:dyDescent="0.25">
      <c r="A1333" s="13" t="s">
        <v>7621</v>
      </c>
      <c r="B1333" s="18">
        <v>1330</v>
      </c>
      <c r="C1333" s="15" t="s">
        <v>7622</v>
      </c>
      <c r="D1333" s="15" t="s">
        <v>7623</v>
      </c>
      <c r="E1333" s="16">
        <v>136108</v>
      </c>
      <c r="F1333" s="16">
        <v>136108</v>
      </c>
      <c r="G1333" s="16">
        <v>153340</v>
      </c>
      <c r="H1333" s="15">
        <v>11</v>
      </c>
      <c r="I1333" s="15">
        <v>11</v>
      </c>
      <c r="J1333" s="15">
        <v>4</v>
      </c>
      <c r="K1333" s="19" t="s">
        <v>7624</v>
      </c>
      <c r="L1333" s="19">
        <v>2</v>
      </c>
      <c r="M1333" s="19" t="s">
        <v>7625</v>
      </c>
      <c r="N1333" s="19">
        <v>0</v>
      </c>
      <c r="O1333" s="19">
        <v>0</v>
      </c>
      <c r="P1333" s="19">
        <v>0</v>
      </c>
      <c r="Q1333" s="19">
        <v>0</v>
      </c>
      <c r="R1333" s="19">
        <v>2</v>
      </c>
      <c r="S1333" s="19" t="s">
        <v>7626</v>
      </c>
      <c r="T1333" s="19">
        <v>32</v>
      </c>
      <c r="U1333" s="19" t="s">
        <v>7627</v>
      </c>
      <c r="V1333" s="19">
        <v>3</v>
      </c>
      <c r="W1333" s="19" t="s">
        <v>7628</v>
      </c>
      <c r="X1333" s="19">
        <v>0</v>
      </c>
      <c r="Y1333" s="19">
        <v>0</v>
      </c>
      <c r="Z1333" s="19">
        <v>2547</v>
      </c>
      <c r="AA1333" s="33">
        <v>0</v>
      </c>
      <c r="AB1333" s="17">
        <f t="shared" si="200"/>
        <v>1</v>
      </c>
      <c r="AC1333" s="17">
        <f t="shared" si="201"/>
        <v>1</v>
      </c>
      <c r="AD1333" s="17" t="str">
        <f t="shared" si="202"/>
        <v/>
      </c>
      <c r="AE1333" s="17" t="str">
        <f t="shared" si="203"/>
        <v/>
      </c>
      <c r="AF1333" s="17">
        <f t="shared" si="204"/>
        <v>1</v>
      </c>
      <c r="AG1333" s="17">
        <f t="shared" si="205"/>
        <v>1</v>
      </c>
      <c r="AH1333" s="17">
        <f t="shared" si="206"/>
        <v>1</v>
      </c>
      <c r="AI1333" s="17" t="str">
        <f t="shared" si="207"/>
        <v/>
      </c>
      <c r="AJ1333" s="17">
        <f t="shared" si="208"/>
        <v>1</v>
      </c>
      <c r="AK1333" s="17">
        <f t="shared" si="209"/>
        <v>6</v>
      </c>
    </row>
    <row r="1334" spans="1:37" s="17" customFormat="1" x14ac:dyDescent="0.25">
      <c r="A1334" s="13" t="s">
        <v>7629</v>
      </c>
      <c r="B1334" s="14">
        <v>1331</v>
      </c>
      <c r="C1334" s="15" t="s">
        <v>7630</v>
      </c>
      <c r="D1334" s="15" t="s">
        <v>7623</v>
      </c>
      <c r="E1334" s="16">
        <v>12373</v>
      </c>
      <c r="F1334" s="16">
        <v>12373</v>
      </c>
      <c r="G1334" s="16">
        <v>13940</v>
      </c>
      <c r="H1334" s="15">
        <v>1</v>
      </c>
      <c r="I1334" s="15">
        <v>1</v>
      </c>
      <c r="J1334" s="15">
        <v>1</v>
      </c>
      <c r="K1334" s="19" t="s">
        <v>6780</v>
      </c>
      <c r="L1334" s="19">
        <v>0</v>
      </c>
      <c r="M1334" s="19">
        <v>0</v>
      </c>
      <c r="N1334" s="19">
        <v>0</v>
      </c>
      <c r="O1334" s="19">
        <v>0</v>
      </c>
      <c r="P1334" s="19">
        <v>0</v>
      </c>
      <c r="Q1334" s="19">
        <v>0</v>
      </c>
      <c r="R1334" s="19">
        <v>0</v>
      </c>
      <c r="S1334" s="19">
        <v>0</v>
      </c>
      <c r="T1334" s="19">
        <v>23</v>
      </c>
      <c r="U1334" s="19">
        <v>0</v>
      </c>
      <c r="V1334" s="19">
        <v>4</v>
      </c>
      <c r="W1334" s="19">
        <v>0</v>
      </c>
      <c r="X1334" s="19">
        <v>0</v>
      </c>
      <c r="Y1334" s="19">
        <v>0</v>
      </c>
      <c r="Z1334" s="19">
        <v>72</v>
      </c>
      <c r="AA1334" s="33">
        <v>0</v>
      </c>
      <c r="AB1334" s="17">
        <f t="shared" si="200"/>
        <v>1</v>
      </c>
      <c r="AC1334" s="17" t="str">
        <f t="shared" si="201"/>
        <v/>
      </c>
      <c r="AD1334" s="17" t="str">
        <f t="shared" si="202"/>
        <v/>
      </c>
      <c r="AE1334" s="17" t="str">
        <f t="shared" si="203"/>
        <v/>
      </c>
      <c r="AF1334" s="17" t="str">
        <f t="shared" si="204"/>
        <v/>
      </c>
      <c r="AG1334" s="17">
        <f t="shared" si="205"/>
        <v>1</v>
      </c>
      <c r="AH1334" s="17">
        <f t="shared" si="206"/>
        <v>1</v>
      </c>
      <c r="AI1334" s="17" t="str">
        <f t="shared" si="207"/>
        <v/>
      </c>
      <c r="AJ1334" s="17">
        <f t="shared" si="208"/>
        <v>1</v>
      </c>
      <c r="AK1334" s="17">
        <f t="shared" si="209"/>
        <v>4</v>
      </c>
    </row>
    <row r="1335" spans="1:37" s="17" customFormat="1" ht="60" x14ac:dyDescent="0.25">
      <c r="A1335" s="13" t="s">
        <v>7631</v>
      </c>
      <c r="B1335" s="18">
        <v>1332</v>
      </c>
      <c r="C1335" s="15" t="s">
        <v>2009</v>
      </c>
      <c r="D1335" s="15" t="s">
        <v>7623</v>
      </c>
      <c r="E1335" s="16">
        <v>37121</v>
      </c>
      <c r="F1335" s="16">
        <v>37249.5</v>
      </c>
      <c r="G1335" s="16">
        <v>41820</v>
      </c>
      <c r="H1335" s="15">
        <v>3</v>
      </c>
      <c r="I1335" s="15">
        <v>3</v>
      </c>
      <c r="J1335" s="15">
        <v>2</v>
      </c>
      <c r="K1335" s="19" t="s">
        <v>7632</v>
      </c>
      <c r="L1335" s="19">
        <v>2</v>
      </c>
      <c r="M1335" s="19" t="s">
        <v>7633</v>
      </c>
      <c r="N1335" s="19">
        <v>0</v>
      </c>
      <c r="O1335" s="19">
        <v>0</v>
      </c>
      <c r="P1335" s="19">
        <v>3</v>
      </c>
      <c r="Q1335" s="19" t="s">
        <v>7634</v>
      </c>
      <c r="R1335" s="19">
        <v>0</v>
      </c>
      <c r="S1335" s="19">
        <v>0</v>
      </c>
      <c r="T1335" s="19">
        <v>5</v>
      </c>
      <c r="U1335" s="19" t="s">
        <v>7635</v>
      </c>
      <c r="V1335" s="19">
        <v>0</v>
      </c>
      <c r="W1335" s="19">
        <v>0</v>
      </c>
      <c r="X1335" s="19">
        <v>0</v>
      </c>
      <c r="Y1335" s="19">
        <v>0</v>
      </c>
      <c r="Z1335" s="19">
        <v>327</v>
      </c>
      <c r="AA1335" s="33" t="s">
        <v>7636</v>
      </c>
      <c r="AB1335" s="17">
        <f t="shared" si="200"/>
        <v>1</v>
      </c>
      <c r="AC1335" s="17">
        <f t="shared" si="201"/>
        <v>1</v>
      </c>
      <c r="AD1335" s="17" t="str">
        <f t="shared" si="202"/>
        <v/>
      </c>
      <c r="AE1335" s="17">
        <f t="shared" si="203"/>
        <v>1</v>
      </c>
      <c r="AF1335" s="17" t="str">
        <f t="shared" si="204"/>
        <v/>
      </c>
      <c r="AG1335" s="17">
        <f t="shared" si="205"/>
        <v>1</v>
      </c>
      <c r="AH1335" s="17" t="str">
        <f t="shared" si="206"/>
        <v/>
      </c>
      <c r="AI1335" s="17" t="str">
        <f t="shared" si="207"/>
        <v/>
      </c>
      <c r="AJ1335" s="17">
        <f t="shared" si="208"/>
        <v>1</v>
      </c>
      <c r="AK1335" s="17">
        <f t="shared" si="209"/>
        <v>5</v>
      </c>
    </row>
    <row r="1336" spans="1:37" s="17" customFormat="1" ht="84" x14ac:dyDescent="0.25">
      <c r="A1336" s="13" t="s">
        <v>7637</v>
      </c>
      <c r="B1336" s="14">
        <v>1333</v>
      </c>
      <c r="C1336" s="15" t="s">
        <v>7638</v>
      </c>
      <c r="D1336" s="15" t="s">
        <v>7639</v>
      </c>
      <c r="E1336" s="16">
        <v>12373</v>
      </c>
      <c r="F1336" s="16">
        <v>12373</v>
      </c>
      <c r="G1336" s="16">
        <v>13940</v>
      </c>
      <c r="H1336" s="15">
        <v>1</v>
      </c>
      <c r="I1336" s="15">
        <v>1</v>
      </c>
      <c r="J1336" s="15">
        <v>1</v>
      </c>
      <c r="K1336" s="19" t="s">
        <v>7640</v>
      </c>
      <c r="L1336" s="19">
        <v>0</v>
      </c>
      <c r="M1336" s="19" t="s">
        <v>291</v>
      </c>
      <c r="N1336" s="19">
        <v>0</v>
      </c>
      <c r="O1336" s="19">
        <v>0</v>
      </c>
      <c r="P1336" s="19">
        <v>0</v>
      </c>
      <c r="Q1336" s="19">
        <v>0</v>
      </c>
      <c r="R1336" s="19">
        <v>0</v>
      </c>
      <c r="S1336" s="19">
        <v>0</v>
      </c>
      <c r="T1336" s="19">
        <v>10</v>
      </c>
      <c r="U1336" s="19" t="s">
        <v>7641</v>
      </c>
      <c r="V1336" s="19">
        <v>0</v>
      </c>
      <c r="W1336" s="19" t="s">
        <v>7642</v>
      </c>
      <c r="X1336" s="19">
        <v>0</v>
      </c>
      <c r="Y1336" s="19" t="s">
        <v>7643</v>
      </c>
      <c r="Z1336" s="19">
        <v>27</v>
      </c>
      <c r="AA1336" s="33" t="s">
        <v>7644</v>
      </c>
      <c r="AB1336" s="17">
        <f t="shared" si="200"/>
        <v>1</v>
      </c>
      <c r="AC1336" s="17" t="str">
        <f t="shared" si="201"/>
        <v/>
      </c>
      <c r="AD1336" s="17" t="str">
        <f t="shared" si="202"/>
        <v/>
      </c>
      <c r="AE1336" s="17" t="str">
        <f t="shared" si="203"/>
        <v/>
      </c>
      <c r="AF1336" s="17" t="str">
        <f t="shared" si="204"/>
        <v/>
      </c>
      <c r="AG1336" s="17">
        <f t="shared" si="205"/>
        <v>1</v>
      </c>
      <c r="AH1336" s="17" t="str">
        <f t="shared" si="206"/>
        <v/>
      </c>
      <c r="AI1336" s="17" t="str">
        <f t="shared" si="207"/>
        <v/>
      </c>
      <c r="AJ1336" s="17">
        <f t="shared" si="208"/>
        <v>1</v>
      </c>
      <c r="AK1336" s="17">
        <f t="shared" si="209"/>
        <v>3</v>
      </c>
    </row>
    <row r="1337" spans="1:37" s="17" customFormat="1" ht="60" x14ac:dyDescent="0.25">
      <c r="A1337" s="13" t="s">
        <v>7645</v>
      </c>
      <c r="B1337" s="18">
        <v>1334</v>
      </c>
      <c r="C1337" s="15" t="s">
        <v>7646</v>
      </c>
      <c r="D1337" s="15" t="s">
        <v>7639</v>
      </c>
      <c r="E1337" s="16">
        <v>12373</v>
      </c>
      <c r="F1337" s="16">
        <v>12373</v>
      </c>
      <c r="G1337" s="16">
        <v>13940</v>
      </c>
      <c r="H1337" s="15">
        <v>1</v>
      </c>
      <c r="I1337" s="15">
        <v>1</v>
      </c>
      <c r="J1337" s="15">
        <v>1</v>
      </c>
      <c r="K1337" s="19" t="s">
        <v>7647</v>
      </c>
      <c r="L1337" s="19">
        <v>0</v>
      </c>
      <c r="M1337" s="19">
        <v>0</v>
      </c>
      <c r="N1337" s="19">
        <v>0</v>
      </c>
      <c r="O1337" s="19">
        <v>0</v>
      </c>
      <c r="P1337" s="19">
        <v>0</v>
      </c>
      <c r="Q1337" s="19">
        <v>0</v>
      </c>
      <c r="R1337" s="19">
        <v>0</v>
      </c>
      <c r="S1337" s="19">
        <v>0</v>
      </c>
      <c r="T1337" s="19">
        <v>13</v>
      </c>
      <c r="U1337" s="19" t="s">
        <v>7648</v>
      </c>
      <c r="V1337" s="19">
        <v>1</v>
      </c>
      <c r="W1337" s="19" t="s">
        <v>7649</v>
      </c>
      <c r="X1337" s="19">
        <v>0</v>
      </c>
      <c r="Y1337" s="19">
        <v>0</v>
      </c>
      <c r="Z1337" s="19">
        <v>1211</v>
      </c>
      <c r="AA1337" s="33" t="s">
        <v>7650</v>
      </c>
      <c r="AB1337" s="17">
        <f t="shared" si="200"/>
        <v>1</v>
      </c>
      <c r="AC1337" s="17" t="str">
        <f t="shared" si="201"/>
        <v/>
      </c>
      <c r="AD1337" s="17" t="str">
        <f t="shared" si="202"/>
        <v/>
      </c>
      <c r="AE1337" s="17" t="str">
        <f t="shared" si="203"/>
        <v/>
      </c>
      <c r="AF1337" s="17" t="str">
        <f t="shared" si="204"/>
        <v/>
      </c>
      <c r="AG1337" s="17">
        <f t="shared" si="205"/>
        <v>1</v>
      </c>
      <c r="AH1337" s="17">
        <f t="shared" si="206"/>
        <v>1</v>
      </c>
      <c r="AI1337" s="17" t="str">
        <f t="shared" si="207"/>
        <v/>
      </c>
      <c r="AJ1337" s="17">
        <f t="shared" si="208"/>
        <v>1</v>
      </c>
      <c r="AK1337" s="17">
        <f t="shared" si="209"/>
        <v>4</v>
      </c>
    </row>
    <row r="1338" spans="1:37" s="17" customFormat="1" ht="384" x14ac:dyDescent="0.25">
      <c r="A1338" s="13" t="s">
        <v>7651</v>
      </c>
      <c r="B1338" s="14">
        <v>1335</v>
      </c>
      <c r="C1338" s="15" t="s">
        <v>7652</v>
      </c>
      <c r="D1338" s="15" t="s">
        <v>7639</v>
      </c>
      <c r="E1338" s="16">
        <v>111362</v>
      </c>
      <c r="F1338" s="16">
        <v>111362</v>
      </c>
      <c r="G1338" s="16">
        <v>125460</v>
      </c>
      <c r="H1338" s="15">
        <v>9</v>
      </c>
      <c r="I1338" s="15">
        <v>9</v>
      </c>
      <c r="J1338" s="15">
        <v>1</v>
      </c>
      <c r="K1338" s="19" t="s">
        <v>7653</v>
      </c>
      <c r="L1338" s="19">
        <v>2</v>
      </c>
      <c r="M1338" s="19" t="s">
        <v>7654</v>
      </c>
      <c r="N1338" s="19">
        <v>0</v>
      </c>
      <c r="O1338" s="19">
        <v>0</v>
      </c>
      <c r="P1338" s="19">
        <v>3</v>
      </c>
      <c r="Q1338" s="19" t="s">
        <v>7655</v>
      </c>
      <c r="R1338" s="19">
        <v>5</v>
      </c>
      <c r="S1338" s="19" t="s">
        <v>7656</v>
      </c>
      <c r="T1338" s="19">
        <v>20</v>
      </c>
      <c r="U1338" s="19" t="s">
        <v>7657</v>
      </c>
      <c r="V1338" s="19">
        <v>10</v>
      </c>
      <c r="W1338" s="19" t="s">
        <v>7658</v>
      </c>
      <c r="X1338" s="19">
        <v>0</v>
      </c>
      <c r="Y1338" s="19" t="s">
        <v>1287</v>
      </c>
      <c r="Z1338" s="19">
        <v>1783</v>
      </c>
      <c r="AA1338" s="33" t="s">
        <v>7659</v>
      </c>
      <c r="AB1338" s="17">
        <f t="shared" si="200"/>
        <v>1</v>
      </c>
      <c r="AC1338" s="17">
        <f t="shared" si="201"/>
        <v>1</v>
      </c>
      <c r="AD1338" s="17" t="str">
        <f t="shared" si="202"/>
        <v/>
      </c>
      <c r="AE1338" s="17">
        <f t="shared" si="203"/>
        <v>1</v>
      </c>
      <c r="AF1338" s="17">
        <f t="shared" si="204"/>
        <v>1</v>
      </c>
      <c r="AG1338" s="17">
        <f t="shared" si="205"/>
        <v>1</v>
      </c>
      <c r="AH1338" s="17">
        <f t="shared" si="206"/>
        <v>1</v>
      </c>
      <c r="AI1338" s="17" t="str">
        <f t="shared" si="207"/>
        <v/>
      </c>
      <c r="AJ1338" s="17">
        <f t="shared" si="208"/>
        <v>1</v>
      </c>
      <c r="AK1338" s="17">
        <f t="shared" si="209"/>
        <v>7</v>
      </c>
    </row>
    <row r="1339" spans="1:37" s="17" customFormat="1" ht="409.5" x14ac:dyDescent="0.25">
      <c r="A1339" s="13" t="s">
        <v>7660</v>
      </c>
      <c r="B1339" s="18">
        <v>1336</v>
      </c>
      <c r="C1339" s="15" t="s">
        <v>7661</v>
      </c>
      <c r="D1339" s="15" t="s">
        <v>7639</v>
      </c>
      <c r="E1339" s="16">
        <v>24747</v>
      </c>
      <c r="F1339" s="16">
        <v>24747</v>
      </c>
      <c r="G1339" s="16">
        <v>27880</v>
      </c>
      <c r="H1339" s="15">
        <v>2</v>
      </c>
      <c r="I1339" s="15">
        <v>2</v>
      </c>
      <c r="J1339" s="15">
        <v>2</v>
      </c>
      <c r="K1339" s="19" t="s">
        <v>7662</v>
      </c>
      <c r="L1339" s="19">
        <v>2</v>
      </c>
      <c r="M1339" s="19" t="s">
        <v>7663</v>
      </c>
      <c r="N1339" s="19">
        <v>0</v>
      </c>
      <c r="O1339" s="19">
        <v>0</v>
      </c>
      <c r="P1339" s="19">
        <v>0</v>
      </c>
      <c r="Q1339" s="19">
        <v>0</v>
      </c>
      <c r="R1339" s="19">
        <v>1</v>
      </c>
      <c r="S1339" s="19" t="s">
        <v>7664</v>
      </c>
      <c r="T1339" s="19">
        <v>16</v>
      </c>
      <c r="U1339" s="19" t="s">
        <v>7665</v>
      </c>
      <c r="V1339" s="19">
        <v>4</v>
      </c>
      <c r="W1339" s="19" t="s">
        <v>7666</v>
      </c>
      <c r="X1339" s="19">
        <v>0</v>
      </c>
      <c r="Y1339" s="19" t="s">
        <v>291</v>
      </c>
      <c r="Z1339" s="19">
        <v>260</v>
      </c>
      <c r="AA1339" s="33" t="s">
        <v>7667</v>
      </c>
      <c r="AB1339" s="17">
        <f t="shared" si="200"/>
        <v>1</v>
      </c>
      <c r="AC1339" s="17">
        <f t="shared" si="201"/>
        <v>1</v>
      </c>
      <c r="AD1339" s="17" t="str">
        <f t="shared" si="202"/>
        <v/>
      </c>
      <c r="AE1339" s="17" t="str">
        <f t="shared" si="203"/>
        <v/>
      </c>
      <c r="AF1339" s="17">
        <f t="shared" si="204"/>
        <v>1</v>
      </c>
      <c r="AG1339" s="17">
        <f t="shared" si="205"/>
        <v>1</v>
      </c>
      <c r="AH1339" s="17">
        <f t="shared" si="206"/>
        <v>1</v>
      </c>
      <c r="AI1339" s="17" t="str">
        <f t="shared" si="207"/>
        <v/>
      </c>
      <c r="AJ1339" s="17">
        <f t="shared" si="208"/>
        <v>1</v>
      </c>
      <c r="AK1339" s="17">
        <f t="shared" si="209"/>
        <v>6</v>
      </c>
    </row>
    <row r="1340" spans="1:37" s="17" customFormat="1" ht="24" x14ac:dyDescent="0.25">
      <c r="A1340" s="13" t="s">
        <v>7668</v>
      </c>
      <c r="B1340" s="14">
        <v>1337</v>
      </c>
      <c r="C1340" s="15" t="s">
        <v>7669</v>
      </c>
      <c r="D1340" s="15" t="s">
        <v>7639</v>
      </c>
      <c r="E1340" s="16">
        <v>12373</v>
      </c>
      <c r="F1340" s="16">
        <v>12373</v>
      </c>
      <c r="G1340" s="16">
        <v>13940</v>
      </c>
      <c r="H1340" s="15">
        <v>1</v>
      </c>
      <c r="I1340" s="15">
        <v>1</v>
      </c>
      <c r="J1340" s="15">
        <v>2</v>
      </c>
      <c r="K1340" s="19" t="s">
        <v>7670</v>
      </c>
      <c r="L1340" s="19">
        <v>0</v>
      </c>
      <c r="M1340" s="19">
        <v>0</v>
      </c>
      <c r="N1340" s="19">
        <v>0</v>
      </c>
      <c r="O1340" s="19">
        <v>0</v>
      </c>
      <c r="P1340" s="19">
        <v>0</v>
      </c>
      <c r="Q1340" s="19">
        <v>0</v>
      </c>
      <c r="R1340" s="19">
        <v>0</v>
      </c>
      <c r="S1340" s="19">
        <v>0</v>
      </c>
      <c r="T1340" s="19">
        <v>8</v>
      </c>
      <c r="U1340" s="19" t="s">
        <v>7671</v>
      </c>
      <c r="V1340" s="19">
        <v>0</v>
      </c>
      <c r="W1340" s="19">
        <v>0</v>
      </c>
      <c r="X1340" s="19">
        <v>0</v>
      </c>
      <c r="Y1340" s="19">
        <v>0</v>
      </c>
      <c r="Z1340" s="19">
        <v>302</v>
      </c>
      <c r="AA1340" s="33" t="s">
        <v>7672</v>
      </c>
      <c r="AB1340" s="17">
        <f t="shared" si="200"/>
        <v>1</v>
      </c>
      <c r="AC1340" s="17" t="str">
        <f t="shared" si="201"/>
        <v/>
      </c>
      <c r="AD1340" s="17" t="str">
        <f t="shared" si="202"/>
        <v/>
      </c>
      <c r="AE1340" s="17" t="str">
        <f t="shared" si="203"/>
        <v/>
      </c>
      <c r="AF1340" s="17" t="str">
        <f t="shared" si="204"/>
        <v/>
      </c>
      <c r="AG1340" s="17">
        <f t="shared" si="205"/>
        <v>1</v>
      </c>
      <c r="AH1340" s="17" t="str">
        <f t="shared" si="206"/>
        <v/>
      </c>
      <c r="AI1340" s="17" t="str">
        <f t="shared" si="207"/>
        <v/>
      </c>
      <c r="AJ1340" s="17">
        <f t="shared" si="208"/>
        <v>1</v>
      </c>
      <c r="AK1340" s="17">
        <f t="shared" si="209"/>
        <v>3</v>
      </c>
    </row>
    <row r="1341" spans="1:37" s="17" customFormat="1" ht="108" x14ac:dyDescent="0.25">
      <c r="A1341" s="13" t="s">
        <v>7673</v>
      </c>
      <c r="B1341" s="18">
        <v>1338</v>
      </c>
      <c r="C1341" s="15" t="s">
        <v>7674</v>
      </c>
      <c r="D1341" s="15" t="s">
        <v>7639</v>
      </c>
      <c r="E1341" s="16">
        <v>15467</v>
      </c>
      <c r="F1341" s="16">
        <v>5015</v>
      </c>
      <c r="G1341" s="16">
        <v>17425</v>
      </c>
      <c r="H1341" s="15">
        <v>1.25</v>
      </c>
      <c r="I1341" s="15">
        <v>1.25</v>
      </c>
      <c r="J1341" s="15">
        <v>0</v>
      </c>
      <c r="K1341" s="19">
        <v>0</v>
      </c>
      <c r="L1341" s="19">
        <v>0</v>
      </c>
      <c r="M1341" s="19">
        <v>0</v>
      </c>
      <c r="N1341" s="19">
        <v>1</v>
      </c>
      <c r="O1341" s="19" t="s">
        <v>7675</v>
      </c>
      <c r="P1341" s="19">
        <v>2</v>
      </c>
      <c r="Q1341" s="19" t="s">
        <v>7676</v>
      </c>
      <c r="R1341" s="19">
        <v>0</v>
      </c>
      <c r="S1341" s="19">
        <v>0</v>
      </c>
      <c r="T1341" s="19">
        <v>10</v>
      </c>
      <c r="U1341" s="19" t="s">
        <v>7677</v>
      </c>
      <c r="V1341" s="19">
        <v>2</v>
      </c>
      <c r="W1341" s="19" t="s">
        <v>7678</v>
      </c>
      <c r="X1341" s="19">
        <v>0</v>
      </c>
      <c r="Y1341" s="19" t="s">
        <v>7679</v>
      </c>
      <c r="Z1341" s="19">
        <v>1</v>
      </c>
      <c r="AA1341" s="33" t="s">
        <v>7680</v>
      </c>
      <c r="AB1341" s="17" t="str">
        <f t="shared" si="200"/>
        <v/>
      </c>
      <c r="AC1341" s="17" t="str">
        <f t="shared" si="201"/>
        <v/>
      </c>
      <c r="AD1341" s="17">
        <f t="shared" si="202"/>
        <v>1</v>
      </c>
      <c r="AE1341" s="17">
        <f t="shared" si="203"/>
        <v>1</v>
      </c>
      <c r="AF1341" s="17" t="str">
        <f t="shared" si="204"/>
        <v/>
      </c>
      <c r="AG1341" s="17">
        <f t="shared" si="205"/>
        <v>1</v>
      </c>
      <c r="AH1341" s="17">
        <f t="shared" si="206"/>
        <v>1</v>
      </c>
      <c r="AI1341" s="17" t="str">
        <f t="shared" si="207"/>
        <v/>
      </c>
      <c r="AJ1341" s="17">
        <f t="shared" si="208"/>
        <v>1</v>
      </c>
      <c r="AK1341" s="17">
        <f t="shared" si="209"/>
        <v>5</v>
      </c>
    </row>
    <row r="1342" spans="1:37" s="17" customFormat="1" ht="409.5" x14ac:dyDescent="0.25">
      <c r="A1342" s="13" t="s">
        <v>7681</v>
      </c>
      <c r="B1342" s="14">
        <v>1339</v>
      </c>
      <c r="C1342" s="15" t="s">
        <v>7682</v>
      </c>
      <c r="D1342" s="15" t="s">
        <v>7639</v>
      </c>
      <c r="E1342" s="16">
        <v>18560</v>
      </c>
      <c r="F1342" s="16">
        <v>17529</v>
      </c>
      <c r="G1342" s="16">
        <v>20910</v>
      </c>
      <c r="H1342" s="15">
        <v>1.5</v>
      </c>
      <c r="I1342" s="15">
        <v>1.5</v>
      </c>
      <c r="J1342" s="15">
        <v>1</v>
      </c>
      <c r="K1342" s="19" t="s">
        <v>1124</v>
      </c>
      <c r="L1342" s="19">
        <v>1</v>
      </c>
      <c r="M1342" s="19" t="s">
        <v>7683</v>
      </c>
      <c r="N1342" s="19">
        <v>0</v>
      </c>
      <c r="O1342" s="19">
        <v>0</v>
      </c>
      <c r="P1342" s="19">
        <v>0</v>
      </c>
      <c r="Q1342" s="19">
        <v>0</v>
      </c>
      <c r="R1342" s="19">
        <v>0</v>
      </c>
      <c r="S1342" s="19">
        <v>0</v>
      </c>
      <c r="T1342" s="19">
        <v>31</v>
      </c>
      <c r="U1342" s="19" t="s">
        <v>7684</v>
      </c>
      <c r="V1342" s="19">
        <v>5</v>
      </c>
      <c r="W1342" s="19" t="s">
        <v>7685</v>
      </c>
      <c r="X1342" s="19">
        <v>0</v>
      </c>
      <c r="Y1342" s="19" t="s">
        <v>291</v>
      </c>
      <c r="Z1342" s="19">
        <v>2526</v>
      </c>
      <c r="AA1342" s="33" t="s">
        <v>7686</v>
      </c>
      <c r="AB1342" s="17">
        <f t="shared" si="200"/>
        <v>1</v>
      </c>
      <c r="AC1342" s="17">
        <f t="shared" si="201"/>
        <v>1</v>
      </c>
      <c r="AD1342" s="17" t="str">
        <f t="shared" si="202"/>
        <v/>
      </c>
      <c r="AE1342" s="17" t="str">
        <f t="shared" si="203"/>
        <v/>
      </c>
      <c r="AF1342" s="17" t="str">
        <f t="shared" si="204"/>
        <v/>
      </c>
      <c r="AG1342" s="17">
        <f t="shared" si="205"/>
        <v>1</v>
      </c>
      <c r="AH1342" s="17">
        <f t="shared" si="206"/>
        <v>1</v>
      </c>
      <c r="AI1342" s="17" t="str">
        <f t="shared" si="207"/>
        <v/>
      </c>
      <c r="AJ1342" s="17">
        <f t="shared" si="208"/>
        <v>1</v>
      </c>
      <c r="AK1342" s="17">
        <f t="shared" si="209"/>
        <v>5</v>
      </c>
    </row>
    <row r="1343" spans="1:37" s="17" customFormat="1" ht="144" x14ac:dyDescent="0.25">
      <c r="A1343" s="13" t="s">
        <v>7687</v>
      </c>
      <c r="B1343" s="18">
        <v>1340</v>
      </c>
      <c r="C1343" s="15" t="s">
        <v>507</v>
      </c>
      <c r="D1343" s="15" t="s">
        <v>7639</v>
      </c>
      <c r="E1343" s="16">
        <v>15467</v>
      </c>
      <c r="F1343" s="16">
        <v>15467</v>
      </c>
      <c r="G1343" s="16">
        <v>17425</v>
      </c>
      <c r="H1343" s="15">
        <v>1.25</v>
      </c>
      <c r="I1343" s="15">
        <v>1.25</v>
      </c>
      <c r="J1343" s="15">
        <v>0</v>
      </c>
      <c r="K1343" s="19">
        <v>0</v>
      </c>
      <c r="L1343" s="19">
        <v>0</v>
      </c>
      <c r="M1343" s="19">
        <v>0</v>
      </c>
      <c r="N1343" s="19">
        <v>0</v>
      </c>
      <c r="O1343" s="19">
        <v>0</v>
      </c>
      <c r="P1343" s="19">
        <v>0</v>
      </c>
      <c r="Q1343" s="19">
        <v>0</v>
      </c>
      <c r="R1343" s="19">
        <v>3</v>
      </c>
      <c r="S1343" s="19" t="s">
        <v>7688</v>
      </c>
      <c r="T1343" s="19">
        <v>23</v>
      </c>
      <c r="U1343" s="19" t="s">
        <v>7689</v>
      </c>
      <c r="V1343" s="19">
        <v>6</v>
      </c>
      <c r="W1343" s="19" t="s">
        <v>7690</v>
      </c>
      <c r="X1343" s="19">
        <v>2</v>
      </c>
      <c r="Y1343" s="19" t="s">
        <v>7691</v>
      </c>
      <c r="Z1343" s="19">
        <v>0</v>
      </c>
      <c r="AA1343" s="33">
        <v>0</v>
      </c>
      <c r="AB1343" s="17" t="str">
        <f t="shared" si="200"/>
        <v/>
      </c>
      <c r="AC1343" s="17" t="str">
        <f t="shared" si="201"/>
        <v/>
      </c>
      <c r="AD1343" s="17" t="str">
        <f t="shared" si="202"/>
        <v/>
      </c>
      <c r="AE1343" s="17" t="str">
        <f t="shared" si="203"/>
        <v/>
      </c>
      <c r="AF1343" s="17">
        <f t="shared" si="204"/>
        <v>1</v>
      </c>
      <c r="AG1343" s="17">
        <f t="shared" si="205"/>
        <v>1</v>
      </c>
      <c r="AH1343" s="17">
        <f t="shared" si="206"/>
        <v>1</v>
      </c>
      <c r="AI1343" s="17">
        <f t="shared" si="207"/>
        <v>1</v>
      </c>
      <c r="AJ1343" s="17" t="str">
        <f t="shared" si="208"/>
        <v/>
      </c>
      <c r="AK1343" s="17">
        <f t="shared" si="209"/>
        <v>4</v>
      </c>
    </row>
    <row r="1344" spans="1:37" s="17" customFormat="1" ht="24" x14ac:dyDescent="0.25">
      <c r="A1344" s="13" t="s">
        <v>7692</v>
      </c>
      <c r="B1344" s="14">
        <v>1341</v>
      </c>
      <c r="C1344" s="15" t="s">
        <v>7693</v>
      </c>
      <c r="D1344" s="15" t="s">
        <v>7639</v>
      </c>
      <c r="E1344" s="16">
        <v>24747</v>
      </c>
      <c r="F1344" s="16">
        <v>24747</v>
      </c>
      <c r="G1344" s="16">
        <v>27880</v>
      </c>
      <c r="H1344" s="15">
        <v>2</v>
      </c>
      <c r="I1344" s="15">
        <v>2</v>
      </c>
      <c r="J1344" s="15">
        <v>2</v>
      </c>
      <c r="K1344" s="19" t="s">
        <v>7694</v>
      </c>
      <c r="L1344" s="19">
        <v>0</v>
      </c>
      <c r="M1344" s="19">
        <v>0</v>
      </c>
      <c r="N1344" s="19">
        <v>0</v>
      </c>
      <c r="O1344" s="19">
        <v>0</v>
      </c>
      <c r="P1344" s="19">
        <v>0</v>
      </c>
      <c r="Q1344" s="19">
        <v>0</v>
      </c>
      <c r="R1344" s="19">
        <v>0</v>
      </c>
      <c r="S1344" s="19">
        <v>0</v>
      </c>
      <c r="T1344" s="19">
        <v>24</v>
      </c>
      <c r="U1344" s="19">
        <v>0</v>
      </c>
      <c r="V1344" s="19">
        <v>7</v>
      </c>
      <c r="W1344" s="19" t="s">
        <v>7695</v>
      </c>
      <c r="X1344" s="19">
        <v>1</v>
      </c>
      <c r="Y1344" s="19" t="s">
        <v>7696</v>
      </c>
      <c r="Z1344" s="19">
        <v>2147</v>
      </c>
      <c r="AA1344" s="33" t="s">
        <v>7697</v>
      </c>
      <c r="AB1344" s="17">
        <f t="shared" si="200"/>
        <v>1</v>
      </c>
      <c r="AC1344" s="17" t="str">
        <f t="shared" si="201"/>
        <v/>
      </c>
      <c r="AD1344" s="17" t="str">
        <f t="shared" si="202"/>
        <v/>
      </c>
      <c r="AE1344" s="17" t="str">
        <f t="shared" si="203"/>
        <v/>
      </c>
      <c r="AF1344" s="17" t="str">
        <f t="shared" si="204"/>
        <v/>
      </c>
      <c r="AG1344" s="17">
        <f t="shared" si="205"/>
        <v>1</v>
      </c>
      <c r="AH1344" s="17">
        <f t="shared" si="206"/>
        <v>1</v>
      </c>
      <c r="AI1344" s="17">
        <f t="shared" si="207"/>
        <v>1</v>
      </c>
      <c r="AJ1344" s="17">
        <f t="shared" si="208"/>
        <v>1</v>
      </c>
      <c r="AK1344" s="17">
        <f t="shared" si="209"/>
        <v>5</v>
      </c>
    </row>
    <row r="1345" spans="1:37" s="17" customFormat="1" ht="156" x14ac:dyDescent="0.25">
      <c r="A1345" s="13" t="s">
        <v>7698</v>
      </c>
      <c r="B1345" s="18">
        <v>1342</v>
      </c>
      <c r="C1345" s="15" t="s">
        <v>7699</v>
      </c>
      <c r="D1345" s="15" t="s">
        <v>7700</v>
      </c>
      <c r="E1345" s="16">
        <v>86615</v>
      </c>
      <c r="F1345" s="16">
        <v>86615</v>
      </c>
      <c r="G1345" s="16">
        <v>96894</v>
      </c>
      <c r="H1345" s="15">
        <v>7</v>
      </c>
      <c r="I1345" s="15">
        <v>7</v>
      </c>
      <c r="J1345" s="15">
        <v>2</v>
      </c>
      <c r="K1345" s="19" t="s">
        <v>7701</v>
      </c>
      <c r="L1345" s="19">
        <v>2</v>
      </c>
      <c r="M1345" s="19" t="s">
        <v>7702</v>
      </c>
      <c r="N1345" s="19">
        <v>0</v>
      </c>
      <c r="O1345" s="19">
        <v>0</v>
      </c>
      <c r="P1345" s="19">
        <v>0</v>
      </c>
      <c r="Q1345" s="19">
        <v>0</v>
      </c>
      <c r="R1345" s="19">
        <v>1</v>
      </c>
      <c r="S1345" s="19" t="s">
        <v>7703</v>
      </c>
      <c r="T1345" s="19">
        <v>12</v>
      </c>
      <c r="U1345" s="19" t="s">
        <v>7704</v>
      </c>
      <c r="V1345" s="19">
        <v>0</v>
      </c>
      <c r="W1345" s="19" t="s">
        <v>3227</v>
      </c>
      <c r="X1345" s="19">
        <v>0</v>
      </c>
      <c r="Y1345" s="19" t="s">
        <v>7643</v>
      </c>
      <c r="Z1345" s="19">
        <v>163</v>
      </c>
      <c r="AA1345" s="33" t="s">
        <v>7705</v>
      </c>
      <c r="AB1345" s="17">
        <f t="shared" si="200"/>
        <v>1</v>
      </c>
      <c r="AC1345" s="17">
        <f t="shared" si="201"/>
        <v>1</v>
      </c>
      <c r="AD1345" s="17" t="str">
        <f t="shared" si="202"/>
        <v/>
      </c>
      <c r="AE1345" s="17" t="str">
        <f t="shared" si="203"/>
        <v/>
      </c>
      <c r="AF1345" s="17">
        <f t="shared" si="204"/>
        <v>1</v>
      </c>
      <c r="AG1345" s="17">
        <f t="shared" si="205"/>
        <v>1</v>
      </c>
      <c r="AH1345" s="17" t="str">
        <f t="shared" si="206"/>
        <v/>
      </c>
      <c r="AI1345" s="17" t="str">
        <f t="shared" si="207"/>
        <v/>
      </c>
      <c r="AJ1345" s="17">
        <f t="shared" si="208"/>
        <v>1</v>
      </c>
      <c r="AK1345" s="17">
        <f t="shared" si="209"/>
        <v>5</v>
      </c>
    </row>
    <row r="1346" spans="1:37" s="17" customFormat="1" ht="144" x14ac:dyDescent="0.25">
      <c r="A1346" s="13" t="s">
        <v>7706</v>
      </c>
      <c r="B1346" s="14">
        <v>1343</v>
      </c>
      <c r="C1346" s="15" t="s">
        <v>7707</v>
      </c>
      <c r="D1346" s="15" t="s">
        <v>7700</v>
      </c>
      <c r="E1346" s="16">
        <v>18560</v>
      </c>
      <c r="F1346" s="16">
        <v>21073</v>
      </c>
      <c r="G1346" s="16">
        <v>20763</v>
      </c>
      <c r="H1346" s="15">
        <v>1.5</v>
      </c>
      <c r="I1346" s="15">
        <v>1.5</v>
      </c>
      <c r="J1346" s="15">
        <v>2</v>
      </c>
      <c r="K1346" s="19" t="s">
        <v>7708</v>
      </c>
      <c r="L1346" s="19">
        <v>0</v>
      </c>
      <c r="M1346" s="19">
        <v>0</v>
      </c>
      <c r="N1346" s="19">
        <v>0</v>
      </c>
      <c r="O1346" s="19">
        <v>0</v>
      </c>
      <c r="P1346" s="19">
        <v>0</v>
      </c>
      <c r="Q1346" s="19">
        <v>0</v>
      </c>
      <c r="R1346" s="19">
        <v>2</v>
      </c>
      <c r="S1346" s="19" t="s">
        <v>7709</v>
      </c>
      <c r="T1346" s="19">
        <v>17</v>
      </c>
      <c r="U1346" s="19" t="s">
        <v>7710</v>
      </c>
      <c r="V1346" s="19">
        <v>10</v>
      </c>
      <c r="W1346" s="19" t="s">
        <v>7711</v>
      </c>
      <c r="X1346" s="19">
        <v>0</v>
      </c>
      <c r="Y1346" s="19">
        <v>0</v>
      </c>
      <c r="Z1346" s="19">
        <v>103</v>
      </c>
      <c r="AA1346" s="33" t="s">
        <v>7712</v>
      </c>
      <c r="AB1346" s="17">
        <f t="shared" si="200"/>
        <v>1</v>
      </c>
      <c r="AC1346" s="17" t="str">
        <f t="shared" si="201"/>
        <v/>
      </c>
      <c r="AD1346" s="17" t="str">
        <f t="shared" si="202"/>
        <v/>
      </c>
      <c r="AE1346" s="17" t="str">
        <f t="shared" si="203"/>
        <v/>
      </c>
      <c r="AF1346" s="17">
        <f t="shared" si="204"/>
        <v>1</v>
      </c>
      <c r="AG1346" s="17">
        <f t="shared" si="205"/>
        <v>1</v>
      </c>
      <c r="AH1346" s="17">
        <f t="shared" si="206"/>
        <v>1</v>
      </c>
      <c r="AI1346" s="17" t="str">
        <f t="shared" si="207"/>
        <v/>
      </c>
      <c r="AJ1346" s="17">
        <f t="shared" si="208"/>
        <v>1</v>
      </c>
      <c r="AK1346" s="17">
        <f t="shared" si="209"/>
        <v>5</v>
      </c>
    </row>
    <row r="1347" spans="1:37" s="17" customFormat="1" ht="36" x14ac:dyDescent="0.25">
      <c r="A1347" s="13" t="s">
        <v>7713</v>
      </c>
      <c r="B1347" s="18">
        <v>1344</v>
      </c>
      <c r="C1347" s="15" t="s">
        <v>7714</v>
      </c>
      <c r="D1347" s="15" t="s">
        <v>7700</v>
      </c>
      <c r="E1347" s="16">
        <v>30934</v>
      </c>
      <c r="F1347" s="16">
        <v>30934</v>
      </c>
      <c r="G1347" s="16">
        <v>34605</v>
      </c>
      <c r="H1347" s="15">
        <v>2.5</v>
      </c>
      <c r="I1347" s="15">
        <v>2.5</v>
      </c>
      <c r="J1347" s="15">
        <v>1</v>
      </c>
      <c r="K1347" s="19" t="s">
        <v>7715</v>
      </c>
      <c r="L1347" s="19">
        <v>1</v>
      </c>
      <c r="M1347" s="19" t="s">
        <v>7716</v>
      </c>
      <c r="N1347" s="19">
        <v>0</v>
      </c>
      <c r="O1347" s="19">
        <v>0</v>
      </c>
      <c r="P1347" s="19">
        <v>0</v>
      </c>
      <c r="Q1347" s="19">
        <v>0</v>
      </c>
      <c r="R1347" s="19">
        <v>0</v>
      </c>
      <c r="S1347" s="19">
        <v>0</v>
      </c>
      <c r="T1347" s="19">
        <v>19</v>
      </c>
      <c r="U1347" s="19" t="s">
        <v>7717</v>
      </c>
      <c r="V1347" s="19">
        <v>1</v>
      </c>
      <c r="W1347" s="19">
        <v>0</v>
      </c>
      <c r="X1347" s="19">
        <v>0</v>
      </c>
      <c r="Y1347" s="19">
        <v>0</v>
      </c>
      <c r="Z1347" s="19">
        <v>94</v>
      </c>
      <c r="AA1347" s="33" t="s">
        <v>7718</v>
      </c>
      <c r="AB1347" s="17">
        <f t="shared" si="200"/>
        <v>1</v>
      </c>
      <c r="AC1347" s="17">
        <f t="shared" si="201"/>
        <v>1</v>
      </c>
      <c r="AD1347" s="17" t="str">
        <f t="shared" si="202"/>
        <v/>
      </c>
      <c r="AE1347" s="17" t="str">
        <f t="shared" si="203"/>
        <v/>
      </c>
      <c r="AF1347" s="17" t="str">
        <f t="shared" si="204"/>
        <v/>
      </c>
      <c r="AG1347" s="17">
        <f t="shared" si="205"/>
        <v>1</v>
      </c>
      <c r="AH1347" s="17">
        <f t="shared" si="206"/>
        <v>1</v>
      </c>
      <c r="AI1347" s="17" t="str">
        <f t="shared" si="207"/>
        <v/>
      </c>
      <c r="AJ1347" s="17">
        <f t="shared" si="208"/>
        <v>1</v>
      </c>
      <c r="AK1347" s="17">
        <f t="shared" si="209"/>
        <v>5</v>
      </c>
    </row>
    <row r="1348" spans="1:37" s="17" customFormat="1" ht="36" x14ac:dyDescent="0.25">
      <c r="A1348" s="13" t="s">
        <v>7719</v>
      </c>
      <c r="B1348" s="14">
        <v>1345</v>
      </c>
      <c r="C1348" s="15" t="s">
        <v>7720</v>
      </c>
      <c r="D1348" s="15" t="s">
        <v>7700</v>
      </c>
      <c r="E1348" s="16">
        <v>19798</v>
      </c>
      <c r="F1348" s="16">
        <v>19798</v>
      </c>
      <c r="G1348" s="16">
        <v>22147</v>
      </c>
      <c r="H1348" s="15">
        <v>1.5</v>
      </c>
      <c r="I1348" s="15">
        <v>0</v>
      </c>
      <c r="J1348" s="15">
        <v>1</v>
      </c>
      <c r="K1348" s="19" t="s">
        <v>7721</v>
      </c>
      <c r="L1348" s="19">
        <v>0</v>
      </c>
      <c r="M1348" s="19">
        <v>0</v>
      </c>
      <c r="N1348" s="19">
        <v>0</v>
      </c>
      <c r="O1348" s="19">
        <v>0</v>
      </c>
      <c r="P1348" s="19">
        <v>0</v>
      </c>
      <c r="Q1348" s="19">
        <v>0</v>
      </c>
      <c r="R1348" s="19">
        <v>0</v>
      </c>
      <c r="S1348" s="19">
        <v>0</v>
      </c>
      <c r="T1348" s="19">
        <v>23</v>
      </c>
      <c r="U1348" s="19" t="s">
        <v>7722</v>
      </c>
      <c r="V1348" s="19">
        <v>2</v>
      </c>
      <c r="W1348" s="19">
        <v>0</v>
      </c>
      <c r="X1348" s="19">
        <v>0</v>
      </c>
      <c r="Y1348" s="19">
        <v>0</v>
      </c>
      <c r="Z1348" s="19">
        <v>84</v>
      </c>
      <c r="AA1348" s="33">
        <v>0</v>
      </c>
      <c r="AB1348" s="17">
        <f t="shared" si="200"/>
        <v>1</v>
      </c>
      <c r="AC1348" s="17" t="str">
        <f t="shared" si="201"/>
        <v/>
      </c>
      <c r="AD1348" s="17" t="str">
        <f t="shared" si="202"/>
        <v/>
      </c>
      <c r="AE1348" s="17" t="str">
        <f t="shared" si="203"/>
        <v/>
      </c>
      <c r="AF1348" s="17" t="str">
        <f t="shared" si="204"/>
        <v/>
      </c>
      <c r="AG1348" s="17">
        <f t="shared" si="205"/>
        <v>1</v>
      </c>
      <c r="AH1348" s="17">
        <f t="shared" si="206"/>
        <v>1</v>
      </c>
      <c r="AI1348" s="17" t="str">
        <f t="shared" si="207"/>
        <v/>
      </c>
      <c r="AJ1348" s="17">
        <f t="shared" si="208"/>
        <v>1</v>
      </c>
      <c r="AK1348" s="17">
        <f t="shared" si="209"/>
        <v>4</v>
      </c>
    </row>
    <row r="1349" spans="1:37" s="17" customFormat="1" x14ac:dyDescent="0.25">
      <c r="A1349" s="13" t="s">
        <v>7723</v>
      </c>
      <c r="B1349" s="18">
        <v>1346</v>
      </c>
      <c r="C1349" s="15" t="s">
        <v>7724</v>
      </c>
      <c r="D1349" s="15" t="s">
        <v>7700</v>
      </c>
      <c r="E1349" s="16">
        <v>23510</v>
      </c>
      <c r="F1349" s="16">
        <v>23510</v>
      </c>
      <c r="G1349" s="16">
        <v>26300</v>
      </c>
      <c r="H1349" s="15">
        <v>2</v>
      </c>
      <c r="I1349" s="15">
        <v>2</v>
      </c>
      <c r="J1349" s="15">
        <v>1</v>
      </c>
      <c r="K1349" s="19">
        <v>0</v>
      </c>
      <c r="L1349" s="19">
        <v>0</v>
      </c>
      <c r="M1349" s="19">
        <v>0</v>
      </c>
      <c r="N1349" s="19">
        <v>0</v>
      </c>
      <c r="O1349" s="19">
        <v>0</v>
      </c>
      <c r="P1349" s="19">
        <v>0</v>
      </c>
      <c r="Q1349" s="19">
        <v>0</v>
      </c>
      <c r="R1349" s="19">
        <v>0</v>
      </c>
      <c r="S1349" s="19">
        <v>0</v>
      </c>
      <c r="T1349" s="19">
        <v>0</v>
      </c>
      <c r="U1349" s="19">
        <v>0</v>
      </c>
      <c r="V1349" s="19">
        <v>0</v>
      </c>
      <c r="W1349" s="19">
        <v>0</v>
      </c>
      <c r="X1349" s="19">
        <v>0</v>
      </c>
      <c r="Y1349" s="19">
        <v>0</v>
      </c>
      <c r="Z1349" s="19">
        <v>0</v>
      </c>
      <c r="AA1349" s="33">
        <v>0</v>
      </c>
      <c r="AB1349" s="17">
        <f t="shared" ref="AB1349:AB1412" si="210">IF(J1349&gt;0,1,"")</f>
        <v>1</v>
      </c>
      <c r="AC1349" s="17" t="str">
        <f t="shared" ref="AC1349:AC1412" si="211">IF(L1349&gt;0,1,"")</f>
        <v/>
      </c>
      <c r="AD1349" s="17" t="str">
        <f t="shared" ref="AD1349:AD1412" si="212">IF(N1349&gt;0,1,"")</f>
        <v/>
      </c>
      <c r="AE1349" s="17" t="str">
        <f t="shared" ref="AE1349:AE1412" si="213">IF(P1349&gt;0,1,"")</f>
        <v/>
      </c>
      <c r="AF1349" s="17" t="str">
        <f t="shared" ref="AF1349:AF1412" si="214">IF(R1349&gt;0,1,"")</f>
        <v/>
      </c>
      <c r="AG1349" s="17" t="str">
        <f t="shared" ref="AG1349:AG1412" si="215">IF(T1349&gt;0,1,"")</f>
        <v/>
      </c>
      <c r="AH1349" s="17" t="str">
        <f t="shared" ref="AH1349:AH1412" si="216">IF(V1349&gt;0,1,"")</f>
        <v/>
      </c>
      <c r="AI1349" s="17" t="str">
        <f t="shared" ref="AI1349:AI1412" si="217">IF(X1349&gt;0,1,"")</f>
        <v/>
      </c>
      <c r="AJ1349" s="17" t="str">
        <f t="shared" ref="AJ1349:AJ1412" si="218">IF(Z1349&gt;0,1,"")</f>
        <v/>
      </c>
      <c r="AK1349" s="17">
        <f t="shared" ref="AK1349:AK1412" si="219">SUM(AB1349:AJ1349)</f>
        <v>1</v>
      </c>
    </row>
    <row r="1350" spans="1:37" s="17" customFormat="1" ht="36" x14ac:dyDescent="0.25">
      <c r="A1350" s="13" t="s">
        <v>7725</v>
      </c>
      <c r="B1350" s="14">
        <v>1347</v>
      </c>
      <c r="C1350" s="15" t="s">
        <v>7726</v>
      </c>
      <c r="D1350" s="15" t="s">
        <v>7700</v>
      </c>
      <c r="E1350" s="16">
        <v>18560</v>
      </c>
      <c r="F1350" s="16">
        <v>18560</v>
      </c>
      <c r="G1350" s="16">
        <v>20763</v>
      </c>
      <c r="H1350" s="15">
        <v>1.5</v>
      </c>
      <c r="I1350" s="15">
        <v>1.5</v>
      </c>
      <c r="J1350" s="15">
        <v>1</v>
      </c>
      <c r="K1350" s="19" t="s">
        <v>7715</v>
      </c>
      <c r="L1350" s="19">
        <v>1</v>
      </c>
      <c r="M1350" s="19" t="s">
        <v>7716</v>
      </c>
      <c r="N1350" s="19">
        <v>0</v>
      </c>
      <c r="O1350" s="19">
        <v>0</v>
      </c>
      <c r="P1350" s="19">
        <v>0</v>
      </c>
      <c r="Q1350" s="19">
        <v>0</v>
      </c>
      <c r="R1350" s="19">
        <v>0</v>
      </c>
      <c r="S1350" s="19">
        <v>0</v>
      </c>
      <c r="T1350" s="19">
        <v>19</v>
      </c>
      <c r="U1350" s="19" t="s">
        <v>7717</v>
      </c>
      <c r="V1350" s="19">
        <v>1</v>
      </c>
      <c r="W1350" s="19">
        <v>0</v>
      </c>
      <c r="X1350" s="19">
        <v>0</v>
      </c>
      <c r="Y1350" s="19">
        <v>0</v>
      </c>
      <c r="Z1350" s="19">
        <v>94</v>
      </c>
      <c r="AA1350" s="33" t="s">
        <v>7718</v>
      </c>
      <c r="AB1350" s="17">
        <f t="shared" si="210"/>
        <v>1</v>
      </c>
      <c r="AC1350" s="17">
        <f t="shared" si="211"/>
        <v>1</v>
      </c>
      <c r="AD1350" s="17" t="str">
        <f t="shared" si="212"/>
        <v/>
      </c>
      <c r="AE1350" s="17" t="str">
        <f t="shared" si="213"/>
        <v/>
      </c>
      <c r="AF1350" s="17" t="str">
        <f t="shared" si="214"/>
        <v/>
      </c>
      <c r="AG1350" s="17">
        <f t="shared" si="215"/>
        <v>1</v>
      </c>
      <c r="AH1350" s="17">
        <f t="shared" si="216"/>
        <v>1</v>
      </c>
      <c r="AI1350" s="17" t="str">
        <f t="shared" si="217"/>
        <v/>
      </c>
      <c r="AJ1350" s="17">
        <f t="shared" si="218"/>
        <v>1</v>
      </c>
      <c r="AK1350" s="17">
        <f t="shared" si="219"/>
        <v>5</v>
      </c>
    </row>
    <row r="1351" spans="1:37" s="17" customFormat="1" ht="84" x14ac:dyDescent="0.25">
      <c r="A1351" s="13" t="s">
        <v>7727</v>
      </c>
      <c r="B1351" s="18">
        <v>1348</v>
      </c>
      <c r="C1351" s="15" t="s">
        <v>7728</v>
      </c>
      <c r="D1351" s="15" t="s">
        <v>7729</v>
      </c>
      <c r="E1351" s="16">
        <v>74241</v>
      </c>
      <c r="F1351" s="16">
        <v>74241</v>
      </c>
      <c r="G1351" s="16">
        <v>83640</v>
      </c>
      <c r="H1351" s="15">
        <v>6</v>
      </c>
      <c r="I1351" s="15">
        <v>6</v>
      </c>
      <c r="J1351" s="15">
        <v>4</v>
      </c>
      <c r="K1351" s="19" t="s">
        <v>7730</v>
      </c>
      <c r="L1351" s="19">
        <v>1</v>
      </c>
      <c r="M1351" s="19" t="s">
        <v>7731</v>
      </c>
      <c r="N1351" s="19">
        <v>1</v>
      </c>
      <c r="O1351" s="19" t="s">
        <v>7732</v>
      </c>
      <c r="P1351" s="19">
        <v>1</v>
      </c>
      <c r="Q1351" s="19" t="s">
        <v>7733</v>
      </c>
      <c r="R1351" s="19">
        <v>2</v>
      </c>
      <c r="S1351" s="19" t="s">
        <v>7734</v>
      </c>
      <c r="T1351" s="19">
        <v>13</v>
      </c>
      <c r="U1351" s="19" t="s">
        <v>7735</v>
      </c>
      <c r="V1351" s="19">
        <v>28</v>
      </c>
      <c r="W1351" s="19" t="s">
        <v>7736</v>
      </c>
      <c r="X1351" s="19">
        <v>0</v>
      </c>
      <c r="Y1351" s="19" t="s">
        <v>7737</v>
      </c>
      <c r="Z1351" s="19">
        <v>2764</v>
      </c>
      <c r="AA1351" s="33" t="s">
        <v>7738</v>
      </c>
      <c r="AB1351" s="17">
        <f t="shared" si="210"/>
        <v>1</v>
      </c>
      <c r="AC1351" s="17">
        <f t="shared" si="211"/>
        <v>1</v>
      </c>
      <c r="AD1351" s="17">
        <f t="shared" si="212"/>
        <v>1</v>
      </c>
      <c r="AE1351" s="17">
        <f t="shared" si="213"/>
        <v>1</v>
      </c>
      <c r="AF1351" s="17">
        <f t="shared" si="214"/>
        <v>1</v>
      </c>
      <c r="AG1351" s="17">
        <f t="shared" si="215"/>
        <v>1</v>
      </c>
      <c r="AH1351" s="17">
        <f t="shared" si="216"/>
        <v>1</v>
      </c>
      <c r="AI1351" s="17" t="str">
        <f t="shared" si="217"/>
        <v/>
      </c>
      <c r="AJ1351" s="17">
        <f t="shared" si="218"/>
        <v>1</v>
      </c>
      <c r="AK1351" s="17">
        <f t="shared" si="219"/>
        <v>8</v>
      </c>
    </row>
    <row r="1352" spans="1:37" s="17" customFormat="1" ht="192" x14ac:dyDescent="0.25">
      <c r="A1352" s="13" t="s">
        <v>7739</v>
      </c>
      <c r="B1352" s="14">
        <v>1349</v>
      </c>
      <c r="C1352" s="15" t="s">
        <v>7740</v>
      </c>
      <c r="D1352" s="15" t="s">
        <v>7729</v>
      </c>
      <c r="E1352" s="16">
        <v>80424</v>
      </c>
      <c r="F1352" s="16">
        <v>80424</v>
      </c>
      <c r="G1352" s="16">
        <v>90610</v>
      </c>
      <c r="H1352" s="15">
        <v>6.5</v>
      </c>
      <c r="I1352" s="15">
        <v>6.5</v>
      </c>
      <c r="J1352" s="15">
        <v>1</v>
      </c>
      <c r="K1352" s="19" t="s">
        <v>7741</v>
      </c>
      <c r="L1352" s="19">
        <v>1</v>
      </c>
      <c r="M1352" s="19" t="s">
        <v>7742</v>
      </c>
      <c r="N1352" s="19">
        <v>2</v>
      </c>
      <c r="O1352" s="19" t="s">
        <v>7743</v>
      </c>
      <c r="P1352" s="19">
        <v>4</v>
      </c>
      <c r="Q1352" s="19" t="s">
        <v>7744</v>
      </c>
      <c r="R1352" s="19">
        <v>0</v>
      </c>
      <c r="S1352" s="19">
        <v>0</v>
      </c>
      <c r="T1352" s="19">
        <v>11</v>
      </c>
      <c r="U1352" s="19" t="s">
        <v>7745</v>
      </c>
      <c r="V1352" s="19">
        <v>5</v>
      </c>
      <c r="W1352" s="19" t="s">
        <v>7746</v>
      </c>
      <c r="X1352" s="19">
        <v>0</v>
      </c>
      <c r="Y1352" s="19" t="s">
        <v>367</v>
      </c>
      <c r="Z1352" s="19">
        <v>253</v>
      </c>
      <c r="AA1352" s="33">
        <v>0</v>
      </c>
      <c r="AB1352" s="17">
        <f t="shared" si="210"/>
        <v>1</v>
      </c>
      <c r="AC1352" s="17">
        <f t="shared" si="211"/>
        <v>1</v>
      </c>
      <c r="AD1352" s="17">
        <f t="shared" si="212"/>
        <v>1</v>
      </c>
      <c r="AE1352" s="17">
        <f t="shared" si="213"/>
        <v>1</v>
      </c>
      <c r="AF1352" s="17" t="str">
        <f t="shared" si="214"/>
        <v/>
      </c>
      <c r="AG1352" s="17">
        <f t="shared" si="215"/>
        <v>1</v>
      </c>
      <c r="AH1352" s="17">
        <f t="shared" si="216"/>
        <v>1</v>
      </c>
      <c r="AI1352" s="17" t="str">
        <f t="shared" si="217"/>
        <v/>
      </c>
      <c r="AJ1352" s="17">
        <f t="shared" si="218"/>
        <v>1</v>
      </c>
      <c r="AK1352" s="17">
        <f t="shared" si="219"/>
        <v>7</v>
      </c>
    </row>
    <row r="1353" spans="1:37" s="17" customFormat="1" ht="60" x14ac:dyDescent="0.25">
      <c r="A1353" s="13" t="s">
        <v>7747</v>
      </c>
      <c r="B1353" s="18">
        <v>1350</v>
      </c>
      <c r="C1353" s="15" t="s">
        <v>7748</v>
      </c>
      <c r="D1353" s="15" t="s">
        <v>7729</v>
      </c>
      <c r="E1353" s="16">
        <v>18860</v>
      </c>
      <c r="F1353" s="16">
        <v>18860</v>
      </c>
      <c r="G1353" s="16">
        <v>28000</v>
      </c>
      <c r="H1353" s="15">
        <v>1.5</v>
      </c>
      <c r="I1353" s="15">
        <v>1.5</v>
      </c>
      <c r="J1353" s="15">
        <v>1</v>
      </c>
      <c r="K1353" s="19" t="s">
        <v>7749</v>
      </c>
      <c r="L1353" s="19">
        <v>1</v>
      </c>
      <c r="M1353" s="19" t="s">
        <v>7750</v>
      </c>
      <c r="N1353" s="19">
        <v>0</v>
      </c>
      <c r="O1353" s="19">
        <v>0</v>
      </c>
      <c r="P1353" s="19">
        <v>1</v>
      </c>
      <c r="Q1353" s="19" t="s">
        <v>7751</v>
      </c>
      <c r="R1353" s="19">
        <v>1</v>
      </c>
      <c r="S1353" s="19" t="s">
        <v>7752</v>
      </c>
      <c r="T1353" s="19">
        <v>11</v>
      </c>
      <c r="U1353" s="19" t="s">
        <v>7753</v>
      </c>
      <c r="V1353" s="19">
        <v>5</v>
      </c>
      <c r="W1353" s="19" t="s">
        <v>7754</v>
      </c>
      <c r="X1353" s="19">
        <v>0</v>
      </c>
      <c r="Y1353" s="19" t="s">
        <v>291</v>
      </c>
      <c r="Z1353" s="19">
        <v>0</v>
      </c>
      <c r="AA1353" s="33" t="s">
        <v>1128</v>
      </c>
      <c r="AB1353" s="17">
        <f t="shared" si="210"/>
        <v>1</v>
      </c>
      <c r="AC1353" s="17">
        <f t="shared" si="211"/>
        <v>1</v>
      </c>
      <c r="AD1353" s="17" t="str">
        <f t="shared" si="212"/>
        <v/>
      </c>
      <c r="AE1353" s="17">
        <f t="shared" si="213"/>
        <v>1</v>
      </c>
      <c r="AF1353" s="17">
        <f t="shared" si="214"/>
        <v>1</v>
      </c>
      <c r="AG1353" s="17">
        <f t="shared" si="215"/>
        <v>1</v>
      </c>
      <c r="AH1353" s="17">
        <f t="shared" si="216"/>
        <v>1</v>
      </c>
      <c r="AI1353" s="17" t="str">
        <f t="shared" si="217"/>
        <v/>
      </c>
      <c r="AJ1353" s="17" t="str">
        <f t="shared" si="218"/>
        <v/>
      </c>
      <c r="AK1353" s="17">
        <f t="shared" si="219"/>
        <v>6</v>
      </c>
    </row>
    <row r="1354" spans="1:37" s="17" customFormat="1" ht="60" x14ac:dyDescent="0.25">
      <c r="A1354" s="13" t="s">
        <v>7755</v>
      </c>
      <c r="B1354" s="14">
        <v>1351</v>
      </c>
      <c r="C1354" s="15" t="s">
        <v>7756</v>
      </c>
      <c r="D1354" s="15" t="s">
        <v>7729</v>
      </c>
      <c r="E1354" s="16">
        <v>25046</v>
      </c>
      <c r="F1354" s="16">
        <v>25049</v>
      </c>
      <c r="G1354" s="16">
        <v>26000</v>
      </c>
      <c r="H1354" s="15">
        <v>2</v>
      </c>
      <c r="I1354" s="15">
        <v>2</v>
      </c>
      <c r="J1354" s="15">
        <v>1</v>
      </c>
      <c r="K1354" s="19" t="s">
        <v>7750</v>
      </c>
      <c r="L1354" s="19">
        <v>1</v>
      </c>
      <c r="M1354" s="19" t="s">
        <v>7750</v>
      </c>
      <c r="N1354" s="19">
        <v>0</v>
      </c>
      <c r="O1354" s="19">
        <v>0</v>
      </c>
      <c r="P1354" s="19">
        <v>1</v>
      </c>
      <c r="Q1354" s="19" t="s">
        <v>7751</v>
      </c>
      <c r="R1354" s="19">
        <v>3</v>
      </c>
      <c r="S1354" s="19" t="s">
        <v>7752</v>
      </c>
      <c r="T1354" s="19">
        <v>6</v>
      </c>
      <c r="U1354" s="19" t="s">
        <v>7753</v>
      </c>
      <c r="V1354" s="19">
        <v>2</v>
      </c>
      <c r="W1354" s="19" t="s">
        <v>7754</v>
      </c>
      <c r="X1354" s="19">
        <v>0</v>
      </c>
      <c r="Y1354" s="19" t="s">
        <v>291</v>
      </c>
      <c r="Z1354" s="19">
        <v>120</v>
      </c>
      <c r="AA1354" s="33" t="s">
        <v>1128</v>
      </c>
      <c r="AB1354" s="17">
        <f t="shared" si="210"/>
        <v>1</v>
      </c>
      <c r="AC1354" s="17">
        <f t="shared" si="211"/>
        <v>1</v>
      </c>
      <c r="AD1354" s="17" t="str">
        <f t="shared" si="212"/>
        <v/>
      </c>
      <c r="AE1354" s="17">
        <f t="shared" si="213"/>
        <v>1</v>
      </c>
      <c r="AF1354" s="17">
        <f t="shared" si="214"/>
        <v>1</v>
      </c>
      <c r="AG1354" s="17">
        <f t="shared" si="215"/>
        <v>1</v>
      </c>
      <c r="AH1354" s="17">
        <f t="shared" si="216"/>
        <v>1</v>
      </c>
      <c r="AI1354" s="17" t="str">
        <f t="shared" si="217"/>
        <v/>
      </c>
      <c r="AJ1354" s="17">
        <f t="shared" si="218"/>
        <v>1</v>
      </c>
      <c r="AK1354" s="17">
        <f t="shared" si="219"/>
        <v>7</v>
      </c>
    </row>
    <row r="1355" spans="1:37" s="17" customFormat="1" ht="108" x14ac:dyDescent="0.25">
      <c r="A1355" s="13" t="s">
        <v>7757</v>
      </c>
      <c r="B1355" s="18">
        <v>1352</v>
      </c>
      <c r="C1355" s="15" t="s">
        <v>7758</v>
      </c>
      <c r="D1355" s="15" t="s">
        <v>7729</v>
      </c>
      <c r="E1355" s="16">
        <v>49498</v>
      </c>
      <c r="F1355" s="16">
        <v>49498</v>
      </c>
      <c r="G1355" s="16">
        <v>55760</v>
      </c>
      <c r="H1355" s="15">
        <v>4</v>
      </c>
      <c r="I1355" s="15">
        <v>4</v>
      </c>
      <c r="J1355" s="15">
        <v>3</v>
      </c>
      <c r="K1355" s="19" t="s">
        <v>7759</v>
      </c>
      <c r="L1355" s="19">
        <v>2</v>
      </c>
      <c r="M1355" s="19" t="s">
        <v>7760</v>
      </c>
      <c r="N1355" s="19">
        <v>2</v>
      </c>
      <c r="O1355" s="19" t="s">
        <v>7761</v>
      </c>
      <c r="P1355" s="19">
        <v>4</v>
      </c>
      <c r="Q1355" s="19" t="s">
        <v>7762</v>
      </c>
      <c r="R1355" s="19">
        <v>4</v>
      </c>
      <c r="S1355" s="19" t="s">
        <v>7763</v>
      </c>
      <c r="T1355" s="19">
        <v>25</v>
      </c>
      <c r="U1355" s="19" t="s">
        <v>7764</v>
      </c>
      <c r="V1355" s="19">
        <v>20</v>
      </c>
      <c r="W1355" s="19" t="s">
        <v>7765</v>
      </c>
      <c r="X1355" s="19">
        <v>0</v>
      </c>
      <c r="Y1355" s="19">
        <v>0</v>
      </c>
      <c r="Z1355" s="19">
        <v>415</v>
      </c>
      <c r="AA1355" s="33" t="s">
        <v>7766</v>
      </c>
      <c r="AB1355" s="17">
        <f t="shared" si="210"/>
        <v>1</v>
      </c>
      <c r="AC1355" s="17">
        <f t="shared" si="211"/>
        <v>1</v>
      </c>
      <c r="AD1355" s="17">
        <f t="shared" si="212"/>
        <v>1</v>
      </c>
      <c r="AE1355" s="17">
        <f t="shared" si="213"/>
        <v>1</v>
      </c>
      <c r="AF1355" s="17">
        <f t="shared" si="214"/>
        <v>1</v>
      </c>
      <c r="AG1355" s="17">
        <f t="shared" si="215"/>
        <v>1</v>
      </c>
      <c r="AH1355" s="17">
        <f t="shared" si="216"/>
        <v>1</v>
      </c>
      <c r="AI1355" s="17" t="str">
        <f t="shared" si="217"/>
        <v/>
      </c>
      <c r="AJ1355" s="17">
        <f t="shared" si="218"/>
        <v>1</v>
      </c>
      <c r="AK1355" s="17">
        <f t="shared" si="219"/>
        <v>8</v>
      </c>
    </row>
    <row r="1356" spans="1:37" s="17" customFormat="1" ht="180" x14ac:dyDescent="0.25">
      <c r="A1356" s="13" t="s">
        <v>7767</v>
      </c>
      <c r="B1356" s="14">
        <v>1353</v>
      </c>
      <c r="C1356" s="15" t="s">
        <v>7768</v>
      </c>
      <c r="D1356" s="15" t="s">
        <v>7729</v>
      </c>
      <c r="E1356" s="16">
        <v>143655</v>
      </c>
      <c r="F1356" s="16">
        <v>143655</v>
      </c>
      <c r="G1356" s="16">
        <v>145705</v>
      </c>
      <c r="H1356" s="15">
        <v>11.5</v>
      </c>
      <c r="I1356" s="15">
        <v>11.5</v>
      </c>
      <c r="J1356" s="15">
        <v>6</v>
      </c>
      <c r="K1356" s="19" t="s">
        <v>7769</v>
      </c>
      <c r="L1356" s="19">
        <v>2</v>
      </c>
      <c r="M1356" s="19" t="s">
        <v>7770</v>
      </c>
      <c r="N1356" s="19">
        <v>1</v>
      </c>
      <c r="O1356" s="19" t="s">
        <v>7771</v>
      </c>
      <c r="P1356" s="19">
        <v>3</v>
      </c>
      <c r="Q1356" s="19" t="s">
        <v>7772</v>
      </c>
      <c r="R1356" s="19">
        <v>5</v>
      </c>
      <c r="S1356" s="19" t="s">
        <v>7773</v>
      </c>
      <c r="T1356" s="19">
        <v>45</v>
      </c>
      <c r="U1356" s="19" t="s">
        <v>7774</v>
      </c>
      <c r="V1356" s="19">
        <v>27</v>
      </c>
      <c r="W1356" s="19" t="s">
        <v>7775</v>
      </c>
      <c r="X1356" s="19">
        <v>0</v>
      </c>
      <c r="Y1356" s="19">
        <v>0</v>
      </c>
      <c r="Z1356" s="19">
        <v>2151</v>
      </c>
      <c r="AA1356" s="33" t="s">
        <v>7776</v>
      </c>
      <c r="AB1356" s="17">
        <f t="shared" si="210"/>
        <v>1</v>
      </c>
      <c r="AC1356" s="17">
        <f t="shared" si="211"/>
        <v>1</v>
      </c>
      <c r="AD1356" s="17">
        <f t="shared" si="212"/>
        <v>1</v>
      </c>
      <c r="AE1356" s="17">
        <f t="shared" si="213"/>
        <v>1</v>
      </c>
      <c r="AF1356" s="17">
        <f t="shared" si="214"/>
        <v>1</v>
      </c>
      <c r="AG1356" s="17">
        <f t="shared" si="215"/>
        <v>1</v>
      </c>
      <c r="AH1356" s="17">
        <f t="shared" si="216"/>
        <v>1</v>
      </c>
      <c r="AI1356" s="17" t="str">
        <f t="shared" si="217"/>
        <v/>
      </c>
      <c r="AJ1356" s="17">
        <f t="shared" si="218"/>
        <v>1</v>
      </c>
      <c r="AK1356" s="17">
        <f t="shared" si="219"/>
        <v>8</v>
      </c>
    </row>
    <row r="1357" spans="1:37" s="17" customFormat="1" ht="24" x14ac:dyDescent="0.25">
      <c r="A1357" s="13" t="s">
        <v>7777</v>
      </c>
      <c r="B1357" s="18">
        <v>1354</v>
      </c>
      <c r="C1357" s="15" t="s">
        <v>7778</v>
      </c>
      <c r="D1357" s="15" t="s">
        <v>7729</v>
      </c>
      <c r="E1357" s="16">
        <v>18000</v>
      </c>
      <c r="F1357" s="16">
        <v>18860</v>
      </c>
      <c r="G1357" s="16">
        <v>18000</v>
      </c>
      <c r="H1357" s="15">
        <v>1</v>
      </c>
      <c r="I1357" s="15">
        <v>1</v>
      </c>
      <c r="J1357" s="15">
        <v>1</v>
      </c>
      <c r="K1357" s="19" t="s">
        <v>7779</v>
      </c>
      <c r="L1357" s="19">
        <v>0</v>
      </c>
      <c r="M1357" s="19" t="s">
        <v>291</v>
      </c>
      <c r="N1357" s="19">
        <v>0</v>
      </c>
      <c r="O1357" s="19">
        <v>0</v>
      </c>
      <c r="P1357" s="19">
        <v>0</v>
      </c>
      <c r="Q1357" s="19">
        <v>0</v>
      </c>
      <c r="R1357" s="19">
        <v>0</v>
      </c>
      <c r="S1357" s="19">
        <v>0</v>
      </c>
      <c r="T1357" s="19">
        <v>5</v>
      </c>
      <c r="U1357" s="19" t="s">
        <v>7780</v>
      </c>
      <c r="V1357" s="19">
        <v>1</v>
      </c>
      <c r="W1357" s="19" t="s">
        <v>7781</v>
      </c>
      <c r="X1357" s="19">
        <v>0</v>
      </c>
      <c r="Y1357" s="19" t="s">
        <v>291</v>
      </c>
      <c r="Z1357" s="19">
        <v>81</v>
      </c>
      <c r="AA1357" s="33" t="s">
        <v>1128</v>
      </c>
      <c r="AB1357" s="17">
        <f t="shared" si="210"/>
        <v>1</v>
      </c>
      <c r="AC1357" s="17" t="str">
        <f t="shared" si="211"/>
        <v/>
      </c>
      <c r="AD1357" s="17" t="str">
        <f t="shared" si="212"/>
        <v/>
      </c>
      <c r="AE1357" s="17" t="str">
        <f t="shared" si="213"/>
        <v/>
      </c>
      <c r="AF1357" s="17" t="str">
        <f t="shared" si="214"/>
        <v/>
      </c>
      <c r="AG1357" s="17">
        <f t="shared" si="215"/>
        <v>1</v>
      </c>
      <c r="AH1357" s="17">
        <f t="shared" si="216"/>
        <v>1</v>
      </c>
      <c r="AI1357" s="17" t="str">
        <f t="shared" si="217"/>
        <v/>
      </c>
      <c r="AJ1357" s="17">
        <f t="shared" si="218"/>
        <v>1</v>
      </c>
      <c r="AK1357" s="17">
        <f t="shared" si="219"/>
        <v>4</v>
      </c>
    </row>
    <row r="1358" spans="1:37" s="17" customFormat="1" ht="24" x14ac:dyDescent="0.25">
      <c r="A1358" s="13" t="s">
        <v>7782</v>
      </c>
      <c r="B1358" s="14">
        <v>1355</v>
      </c>
      <c r="C1358" s="15" t="s">
        <v>7783</v>
      </c>
      <c r="D1358" s="15" t="s">
        <v>7784</v>
      </c>
      <c r="E1358" s="16">
        <v>30934</v>
      </c>
      <c r="F1358" s="16">
        <v>30934</v>
      </c>
      <c r="G1358" s="16">
        <v>34850</v>
      </c>
      <c r="H1358" s="15">
        <v>2.5</v>
      </c>
      <c r="I1358" s="15">
        <v>2.5</v>
      </c>
      <c r="J1358" s="15">
        <v>1</v>
      </c>
      <c r="K1358" s="19" t="s">
        <v>7785</v>
      </c>
      <c r="L1358" s="19">
        <v>0</v>
      </c>
      <c r="M1358" s="19">
        <v>0</v>
      </c>
      <c r="N1358" s="19">
        <v>0</v>
      </c>
      <c r="O1358" s="19">
        <v>0</v>
      </c>
      <c r="P1358" s="19">
        <v>0</v>
      </c>
      <c r="Q1358" s="19">
        <v>0</v>
      </c>
      <c r="R1358" s="19">
        <v>0</v>
      </c>
      <c r="S1358" s="19">
        <v>0</v>
      </c>
      <c r="T1358" s="19">
        <v>0</v>
      </c>
      <c r="U1358" s="19">
        <v>0</v>
      </c>
      <c r="V1358" s="19">
        <v>5</v>
      </c>
      <c r="W1358" s="19" t="s">
        <v>7786</v>
      </c>
      <c r="X1358" s="19">
        <v>0</v>
      </c>
      <c r="Y1358" s="19">
        <v>0</v>
      </c>
      <c r="Z1358" s="19">
        <v>98</v>
      </c>
      <c r="AA1358" s="33" t="s">
        <v>7787</v>
      </c>
      <c r="AB1358" s="17">
        <f t="shared" si="210"/>
        <v>1</v>
      </c>
      <c r="AC1358" s="17" t="str">
        <f t="shared" si="211"/>
        <v/>
      </c>
      <c r="AD1358" s="17" t="str">
        <f t="shared" si="212"/>
        <v/>
      </c>
      <c r="AE1358" s="17" t="str">
        <f t="shared" si="213"/>
        <v/>
      </c>
      <c r="AF1358" s="17" t="str">
        <f t="shared" si="214"/>
        <v/>
      </c>
      <c r="AG1358" s="17" t="str">
        <f t="shared" si="215"/>
        <v/>
      </c>
      <c r="AH1358" s="17">
        <f t="shared" si="216"/>
        <v>1</v>
      </c>
      <c r="AI1358" s="17" t="str">
        <f t="shared" si="217"/>
        <v/>
      </c>
      <c r="AJ1358" s="17">
        <f t="shared" si="218"/>
        <v>1</v>
      </c>
      <c r="AK1358" s="17">
        <f t="shared" si="219"/>
        <v>3</v>
      </c>
    </row>
    <row r="1359" spans="1:37" s="17" customFormat="1" ht="48" x14ac:dyDescent="0.25">
      <c r="A1359" s="13" t="s">
        <v>7788</v>
      </c>
      <c r="B1359" s="18">
        <v>1356</v>
      </c>
      <c r="C1359" s="15" t="s">
        <v>7789</v>
      </c>
      <c r="D1359" s="15" t="s">
        <v>7784</v>
      </c>
      <c r="E1359" s="16">
        <v>49494</v>
      </c>
      <c r="F1359" s="16">
        <v>49494</v>
      </c>
      <c r="G1359" s="16">
        <v>55760</v>
      </c>
      <c r="H1359" s="15">
        <v>4</v>
      </c>
      <c r="I1359" s="15">
        <v>4</v>
      </c>
      <c r="J1359" s="15">
        <v>2</v>
      </c>
      <c r="K1359" s="19" t="s">
        <v>7790</v>
      </c>
      <c r="L1359" s="19">
        <v>0</v>
      </c>
      <c r="M1359" s="19">
        <v>0</v>
      </c>
      <c r="N1359" s="19">
        <v>0</v>
      </c>
      <c r="O1359" s="19">
        <v>0</v>
      </c>
      <c r="P1359" s="19">
        <v>0</v>
      </c>
      <c r="Q1359" s="19">
        <v>0</v>
      </c>
      <c r="R1359" s="19">
        <v>2</v>
      </c>
      <c r="S1359" s="19" t="s">
        <v>7791</v>
      </c>
      <c r="T1359" s="19">
        <v>80</v>
      </c>
      <c r="U1359" s="19" t="s">
        <v>7792</v>
      </c>
      <c r="V1359" s="19">
        <v>4</v>
      </c>
      <c r="W1359" s="19" t="s">
        <v>7793</v>
      </c>
      <c r="X1359" s="19">
        <v>0</v>
      </c>
      <c r="Y1359" s="19">
        <v>0</v>
      </c>
      <c r="Z1359" s="19">
        <v>1246</v>
      </c>
      <c r="AA1359" s="33" t="s">
        <v>7794</v>
      </c>
      <c r="AB1359" s="17">
        <f t="shared" si="210"/>
        <v>1</v>
      </c>
      <c r="AC1359" s="17" t="str">
        <f t="shared" si="211"/>
        <v/>
      </c>
      <c r="AD1359" s="17" t="str">
        <f t="shared" si="212"/>
        <v/>
      </c>
      <c r="AE1359" s="17" t="str">
        <f t="shared" si="213"/>
        <v/>
      </c>
      <c r="AF1359" s="17">
        <f t="shared" si="214"/>
        <v>1</v>
      </c>
      <c r="AG1359" s="17">
        <f t="shared" si="215"/>
        <v>1</v>
      </c>
      <c r="AH1359" s="17">
        <f t="shared" si="216"/>
        <v>1</v>
      </c>
      <c r="AI1359" s="17" t="str">
        <f t="shared" si="217"/>
        <v/>
      </c>
      <c r="AJ1359" s="17">
        <f t="shared" si="218"/>
        <v>1</v>
      </c>
      <c r="AK1359" s="17">
        <f t="shared" si="219"/>
        <v>5</v>
      </c>
    </row>
    <row r="1360" spans="1:37" s="17" customFormat="1" ht="36" x14ac:dyDescent="0.25">
      <c r="A1360" s="13" t="s">
        <v>7795</v>
      </c>
      <c r="B1360" s="14">
        <v>1357</v>
      </c>
      <c r="C1360" s="15" t="s">
        <v>1575</v>
      </c>
      <c r="D1360" s="15" t="s">
        <v>7784</v>
      </c>
      <c r="E1360" s="16">
        <v>12374</v>
      </c>
      <c r="F1360" s="16">
        <v>12374</v>
      </c>
      <c r="G1360" s="16">
        <v>13940</v>
      </c>
      <c r="H1360" s="15">
        <v>1</v>
      </c>
      <c r="I1360" s="15">
        <v>1</v>
      </c>
      <c r="J1360" s="15">
        <v>1</v>
      </c>
      <c r="K1360" s="19" t="s">
        <v>7796</v>
      </c>
      <c r="L1360" s="19">
        <v>0</v>
      </c>
      <c r="M1360" s="19">
        <v>0</v>
      </c>
      <c r="N1360" s="19">
        <v>0</v>
      </c>
      <c r="O1360" s="19">
        <v>0</v>
      </c>
      <c r="P1360" s="19">
        <v>0</v>
      </c>
      <c r="Q1360" s="19">
        <v>0</v>
      </c>
      <c r="R1360" s="19">
        <v>5</v>
      </c>
      <c r="S1360" s="19" t="s">
        <v>7797</v>
      </c>
      <c r="T1360" s="19">
        <v>7</v>
      </c>
      <c r="U1360" s="19" t="s">
        <v>7798</v>
      </c>
      <c r="V1360" s="19">
        <v>0</v>
      </c>
      <c r="W1360" s="19">
        <v>0</v>
      </c>
      <c r="X1360" s="19">
        <v>0</v>
      </c>
      <c r="Y1360" s="19">
        <v>0</v>
      </c>
      <c r="Z1360" s="19">
        <v>1385</v>
      </c>
      <c r="AA1360" s="33" t="s">
        <v>7799</v>
      </c>
      <c r="AB1360" s="17">
        <f t="shared" si="210"/>
        <v>1</v>
      </c>
      <c r="AC1360" s="17" t="str">
        <f t="shared" si="211"/>
        <v/>
      </c>
      <c r="AD1360" s="17" t="str">
        <f t="shared" si="212"/>
        <v/>
      </c>
      <c r="AE1360" s="17" t="str">
        <f t="shared" si="213"/>
        <v/>
      </c>
      <c r="AF1360" s="17">
        <f t="shared" si="214"/>
        <v>1</v>
      </c>
      <c r="AG1360" s="17">
        <f t="shared" si="215"/>
        <v>1</v>
      </c>
      <c r="AH1360" s="17" t="str">
        <f t="shared" si="216"/>
        <v/>
      </c>
      <c r="AI1360" s="17" t="str">
        <f t="shared" si="217"/>
        <v/>
      </c>
      <c r="AJ1360" s="17">
        <f t="shared" si="218"/>
        <v>1</v>
      </c>
      <c r="AK1360" s="17">
        <f t="shared" si="219"/>
        <v>4</v>
      </c>
    </row>
    <row r="1361" spans="1:37" s="17" customFormat="1" ht="409.5" x14ac:dyDescent="0.25">
      <c r="A1361" s="13" t="s">
        <v>7800</v>
      </c>
      <c r="B1361" s="18">
        <v>1358</v>
      </c>
      <c r="C1361" s="15" t="s">
        <v>7801</v>
      </c>
      <c r="D1361" s="15" t="s">
        <v>7784</v>
      </c>
      <c r="E1361" s="16">
        <v>30934</v>
      </c>
      <c r="F1361" s="16">
        <v>30934</v>
      </c>
      <c r="G1361" s="16">
        <v>34850</v>
      </c>
      <c r="H1361" s="15">
        <v>2.5</v>
      </c>
      <c r="I1361" s="15">
        <v>2.5</v>
      </c>
      <c r="J1361" s="15">
        <v>1</v>
      </c>
      <c r="K1361" s="19" t="s">
        <v>7802</v>
      </c>
      <c r="L1361" s="19">
        <v>0</v>
      </c>
      <c r="M1361" s="19">
        <v>0</v>
      </c>
      <c r="N1361" s="19">
        <v>0</v>
      </c>
      <c r="O1361" s="19">
        <v>0</v>
      </c>
      <c r="P1361" s="19">
        <v>0</v>
      </c>
      <c r="Q1361" s="19">
        <v>0</v>
      </c>
      <c r="R1361" s="19">
        <v>2</v>
      </c>
      <c r="S1361" s="19" t="s">
        <v>7803</v>
      </c>
      <c r="T1361" s="19">
        <v>24</v>
      </c>
      <c r="U1361" s="19" t="s">
        <v>7804</v>
      </c>
      <c r="V1361" s="19">
        <v>2</v>
      </c>
      <c r="W1361" s="19" t="s">
        <v>7805</v>
      </c>
      <c r="X1361" s="19">
        <v>0</v>
      </c>
      <c r="Y1361" s="19">
        <v>0</v>
      </c>
      <c r="Z1361" s="19">
        <v>2467</v>
      </c>
      <c r="AA1361" s="33" t="s">
        <v>7806</v>
      </c>
      <c r="AB1361" s="17">
        <f t="shared" si="210"/>
        <v>1</v>
      </c>
      <c r="AC1361" s="17" t="str">
        <f t="shared" si="211"/>
        <v/>
      </c>
      <c r="AD1361" s="17" t="str">
        <f t="shared" si="212"/>
        <v/>
      </c>
      <c r="AE1361" s="17" t="str">
        <f t="shared" si="213"/>
        <v/>
      </c>
      <c r="AF1361" s="17">
        <f t="shared" si="214"/>
        <v>1</v>
      </c>
      <c r="AG1361" s="17">
        <f t="shared" si="215"/>
        <v>1</v>
      </c>
      <c r="AH1361" s="17">
        <f t="shared" si="216"/>
        <v>1</v>
      </c>
      <c r="AI1361" s="17" t="str">
        <f t="shared" si="217"/>
        <v/>
      </c>
      <c r="AJ1361" s="17">
        <f t="shared" si="218"/>
        <v>1</v>
      </c>
      <c r="AK1361" s="17">
        <f t="shared" si="219"/>
        <v>5</v>
      </c>
    </row>
    <row r="1362" spans="1:37" s="17" customFormat="1" ht="144" x14ac:dyDescent="0.25">
      <c r="A1362" s="13" t="s">
        <v>7807</v>
      </c>
      <c r="B1362" s="14">
        <v>1359</v>
      </c>
      <c r="C1362" s="15" t="s">
        <v>7808</v>
      </c>
      <c r="D1362" s="15" t="s">
        <v>7784</v>
      </c>
      <c r="E1362" s="16">
        <v>24747</v>
      </c>
      <c r="F1362" s="16">
        <v>24747</v>
      </c>
      <c r="G1362" s="16">
        <v>27880</v>
      </c>
      <c r="H1362" s="15">
        <v>2</v>
      </c>
      <c r="I1362" s="15">
        <v>2</v>
      </c>
      <c r="J1362" s="15">
        <v>0</v>
      </c>
      <c r="K1362" s="19">
        <v>0</v>
      </c>
      <c r="L1362" s="19">
        <v>0</v>
      </c>
      <c r="M1362" s="19">
        <v>0</v>
      </c>
      <c r="N1362" s="19">
        <v>0</v>
      </c>
      <c r="O1362" s="19">
        <v>0</v>
      </c>
      <c r="P1362" s="19">
        <v>1</v>
      </c>
      <c r="Q1362" s="19" t="s">
        <v>7809</v>
      </c>
      <c r="R1362" s="19">
        <v>1</v>
      </c>
      <c r="S1362" s="19" t="s">
        <v>7810</v>
      </c>
      <c r="T1362" s="19">
        <v>17</v>
      </c>
      <c r="U1362" s="19" t="s">
        <v>7811</v>
      </c>
      <c r="V1362" s="19">
        <v>3</v>
      </c>
      <c r="W1362" s="19" t="s">
        <v>7812</v>
      </c>
      <c r="X1362" s="19">
        <v>0</v>
      </c>
      <c r="Y1362" s="19">
        <v>0</v>
      </c>
      <c r="Z1362" s="19">
        <v>99</v>
      </c>
      <c r="AA1362" s="33" t="s">
        <v>7813</v>
      </c>
      <c r="AB1362" s="17" t="str">
        <f t="shared" si="210"/>
        <v/>
      </c>
      <c r="AC1362" s="17" t="str">
        <f t="shared" si="211"/>
        <v/>
      </c>
      <c r="AD1362" s="17" t="str">
        <f t="shared" si="212"/>
        <v/>
      </c>
      <c r="AE1362" s="17">
        <f t="shared" si="213"/>
        <v>1</v>
      </c>
      <c r="AF1362" s="17">
        <f t="shared" si="214"/>
        <v>1</v>
      </c>
      <c r="AG1362" s="17">
        <f t="shared" si="215"/>
        <v>1</v>
      </c>
      <c r="AH1362" s="17">
        <f t="shared" si="216"/>
        <v>1</v>
      </c>
      <c r="AI1362" s="17" t="str">
        <f t="shared" si="217"/>
        <v/>
      </c>
      <c r="AJ1362" s="17">
        <f t="shared" si="218"/>
        <v>1</v>
      </c>
      <c r="AK1362" s="17">
        <f t="shared" si="219"/>
        <v>5</v>
      </c>
    </row>
    <row r="1363" spans="1:37" s="17" customFormat="1" ht="24" x14ac:dyDescent="0.25">
      <c r="A1363" s="13" t="s">
        <v>7814</v>
      </c>
      <c r="B1363" s="18">
        <v>1360</v>
      </c>
      <c r="C1363" s="15" t="s">
        <v>7815</v>
      </c>
      <c r="D1363" s="15" t="s">
        <v>7784</v>
      </c>
      <c r="E1363" s="16">
        <v>12374</v>
      </c>
      <c r="F1363" s="16">
        <v>12374</v>
      </c>
      <c r="G1363" s="16">
        <v>13940</v>
      </c>
      <c r="H1363" s="15">
        <v>1</v>
      </c>
      <c r="I1363" s="15">
        <v>1</v>
      </c>
      <c r="J1363" s="15">
        <v>0</v>
      </c>
      <c r="K1363" s="19">
        <v>0</v>
      </c>
      <c r="L1363" s="19">
        <v>0</v>
      </c>
      <c r="M1363" s="19">
        <v>0</v>
      </c>
      <c r="N1363" s="19">
        <v>0</v>
      </c>
      <c r="O1363" s="19">
        <v>0</v>
      </c>
      <c r="P1363" s="19">
        <v>0</v>
      </c>
      <c r="Q1363" s="19">
        <v>0</v>
      </c>
      <c r="R1363" s="19">
        <v>0</v>
      </c>
      <c r="S1363" s="19">
        <v>0</v>
      </c>
      <c r="T1363" s="19">
        <v>6</v>
      </c>
      <c r="U1363" s="19" t="s">
        <v>7816</v>
      </c>
      <c r="V1363" s="19">
        <v>0</v>
      </c>
      <c r="W1363" s="19">
        <v>0</v>
      </c>
      <c r="X1363" s="19">
        <v>0</v>
      </c>
      <c r="Y1363" s="19">
        <v>0</v>
      </c>
      <c r="Z1363" s="19">
        <v>993</v>
      </c>
      <c r="AA1363" s="33" t="s">
        <v>7817</v>
      </c>
      <c r="AB1363" s="17" t="str">
        <f t="shared" si="210"/>
        <v/>
      </c>
      <c r="AC1363" s="17" t="str">
        <f t="shared" si="211"/>
        <v/>
      </c>
      <c r="AD1363" s="17" t="str">
        <f t="shared" si="212"/>
        <v/>
      </c>
      <c r="AE1363" s="17" t="str">
        <f t="shared" si="213"/>
        <v/>
      </c>
      <c r="AF1363" s="17" t="str">
        <f t="shared" si="214"/>
        <v/>
      </c>
      <c r="AG1363" s="17">
        <f t="shared" si="215"/>
        <v>1</v>
      </c>
      <c r="AH1363" s="17" t="str">
        <f t="shared" si="216"/>
        <v/>
      </c>
      <c r="AI1363" s="17" t="str">
        <f t="shared" si="217"/>
        <v/>
      </c>
      <c r="AJ1363" s="17">
        <f t="shared" si="218"/>
        <v>1</v>
      </c>
      <c r="AK1363" s="17">
        <f t="shared" si="219"/>
        <v>2</v>
      </c>
    </row>
    <row r="1364" spans="1:37" s="17" customFormat="1" ht="96" x14ac:dyDescent="0.25">
      <c r="A1364" s="13" t="s">
        <v>7818</v>
      </c>
      <c r="B1364" s="14">
        <v>1361</v>
      </c>
      <c r="C1364" s="15" t="s">
        <v>7819</v>
      </c>
      <c r="D1364" s="15" t="s">
        <v>7784</v>
      </c>
      <c r="E1364" s="16">
        <v>12374</v>
      </c>
      <c r="F1364" s="16">
        <v>12374</v>
      </c>
      <c r="G1364" s="16">
        <v>13940</v>
      </c>
      <c r="H1364" s="15">
        <v>1</v>
      </c>
      <c r="I1364" s="15">
        <v>1</v>
      </c>
      <c r="J1364" s="15">
        <v>1</v>
      </c>
      <c r="K1364" s="19" t="s">
        <v>7820</v>
      </c>
      <c r="L1364" s="19">
        <v>1</v>
      </c>
      <c r="M1364" s="19" t="s">
        <v>7821</v>
      </c>
      <c r="N1364" s="19">
        <v>0</v>
      </c>
      <c r="O1364" s="19">
        <v>0</v>
      </c>
      <c r="P1364" s="19">
        <v>0</v>
      </c>
      <c r="Q1364" s="19">
        <v>0</v>
      </c>
      <c r="R1364" s="19">
        <v>0</v>
      </c>
      <c r="S1364" s="19">
        <v>0</v>
      </c>
      <c r="T1364" s="19">
        <v>10</v>
      </c>
      <c r="U1364" s="19" t="s">
        <v>7822</v>
      </c>
      <c r="V1364" s="19">
        <v>1</v>
      </c>
      <c r="W1364" s="19" t="s">
        <v>7823</v>
      </c>
      <c r="X1364" s="19">
        <v>0</v>
      </c>
      <c r="Y1364" s="19">
        <v>0</v>
      </c>
      <c r="Z1364" s="19">
        <v>54</v>
      </c>
      <c r="AA1364" s="33" t="s">
        <v>7824</v>
      </c>
      <c r="AB1364" s="17">
        <f t="shared" si="210"/>
        <v>1</v>
      </c>
      <c r="AC1364" s="17">
        <f t="shared" si="211"/>
        <v>1</v>
      </c>
      <c r="AD1364" s="17" t="str">
        <f t="shared" si="212"/>
        <v/>
      </c>
      <c r="AE1364" s="17" t="str">
        <f t="shared" si="213"/>
        <v/>
      </c>
      <c r="AF1364" s="17" t="str">
        <f t="shared" si="214"/>
        <v/>
      </c>
      <c r="AG1364" s="17">
        <f t="shared" si="215"/>
        <v>1</v>
      </c>
      <c r="AH1364" s="17">
        <f t="shared" si="216"/>
        <v>1</v>
      </c>
      <c r="AI1364" s="17" t="str">
        <f t="shared" si="217"/>
        <v/>
      </c>
      <c r="AJ1364" s="17">
        <f t="shared" si="218"/>
        <v>1</v>
      </c>
      <c r="AK1364" s="17">
        <f t="shared" si="219"/>
        <v>5</v>
      </c>
    </row>
    <row r="1365" spans="1:37" s="17" customFormat="1" ht="36" x14ac:dyDescent="0.25">
      <c r="A1365" s="13" t="s">
        <v>7825</v>
      </c>
      <c r="B1365" s="18">
        <v>1362</v>
      </c>
      <c r="C1365" s="15" t="s">
        <v>7826</v>
      </c>
      <c r="D1365" s="15" t="s">
        <v>7827</v>
      </c>
      <c r="E1365" s="16">
        <v>61900</v>
      </c>
      <c r="F1365" s="16">
        <v>61900</v>
      </c>
      <c r="G1365" s="16">
        <v>69330</v>
      </c>
      <c r="H1365" s="15">
        <v>5</v>
      </c>
      <c r="I1365" s="15">
        <v>5</v>
      </c>
      <c r="J1365" s="15">
        <v>2</v>
      </c>
      <c r="K1365" s="19" t="s">
        <v>7828</v>
      </c>
      <c r="L1365" s="19">
        <v>0</v>
      </c>
      <c r="M1365" s="19">
        <v>0</v>
      </c>
      <c r="N1365" s="19">
        <v>0</v>
      </c>
      <c r="O1365" s="19">
        <v>0</v>
      </c>
      <c r="P1365" s="19">
        <v>3</v>
      </c>
      <c r="Q1365" s="19" t="s">
        <v>7829</v>
      </c>
      <c r="R1365" s="19">
        <v>0</v>
      </c>
      <c r="S1365" s="19">
        <v>0</v>
      </c>
      <c r="T1365" s="19">
        <v>10</v>
      </c>
      <c r="U1365" s="19" t="s">
        <v>7830</v>
      </c>
      <c r="V1365" s="19">
        <v>15</v>
      </c>
      <c r="W1365" s="19" t="s">
        <v>7831</v>
      </c>
      <c r="X1365" s="19">
        <v>1</v>
      </c>
      <c r="Y1365" s="19" t="s">
        <v>7832</v>
      </c>
      <c r="Z1365" s="19">
        <v>0</v>
      </c>
      <c r="AA1365" s="33">
        <v>0</v>
      </c>
      <c r="AB1365" s="17">
        <f t="shared" si="210"/>
        <v>1</v>
      </c>
      <c r="AC1365" s="17" t="str">
        <f t="shared" si="211"/>
        <v/>
      </c>
      <c r="AD1365" s="17" t="str">
        <f t="shared" si="212"/>
        <v/>
      </c>
      <c r="AE1365" s="17">
        <f t="shared" si="213"/>
        <v>1</v>
      </c>
      <c r="AF1365" s="17" t="str">
        <f t="shared" si="214"/>
        <v/>
      </c>
      <c r="AG1365" s="17">
        <f t="shared" si="215"/>
        <v>1</v>
      </c>
      <c r="AH1365" s="17">
        <f t="shared" si="216"/>
        <v>1</v>
      </c>
      <c r="AI1365" s="17">
        <f t="shared" si="217"/>
        <v>1</v>
      </c>
      <c r="AJ1365" s="17" t="str">
        <f t="shared" si="218"/>
        <v/>
      </c>
      <c r="AK1365" s="17">
        <f t="shared" si="219"/>
        <v>5</v>
      </c>
    </row>
    <row r="1366" spans="1:37" s="17" customFormat="1" ht="48" x14ac:dyDescent="0.25">
      <c r="A1366" s="13" t="s">
        <v>7833</v>
      </c>
      <c r="B1366" s="14">
        <v>1363</v>
      </c>
      <c r="C1366" s="15" t="s">
        <v>3457</v>
      </c>
      <c r="D1366" s="15" t="s">
        <v>7827</v>
      </c>
      <c r="E1366" s="16">
        <v>16300</v>
      </c>
      <c r="F1366" s="16">
        <v>16300</v>
      </c>
      <c r="G1366" s="16">
        <v>19300</v>
      </c>
      <c r="H1366" s="15">
        <v>1</v>
      </c>
      <c r="I1366" s="15">
        <v>1</v>
      </c>
      <c r="J1366" s="15">
        <v>0</v>
      </c>
      <c r="K1366" s="19">
        <v>0</v>
      </c>
      <c r="L1366" s="19">
        <v>0</v>
      </c>
      <c r="M1366" s="19">
        <v>0</v>
      </c>
      <c r="N1366" s="19">
        <v>0</v>
      </c>
      <c r="O1366" s="19">
        <v>0</v>
      </c>
      <c r="P1366" s="19">
        <v>0</v>
      </c>
      <c r="Q1366" s="19">
        <v>0</v>
      </c>
      <c r="R1366" s="19">
        <v>2</v>
      </c>
      <c r="S1366" s="19" t="s">
        <v>7834</v>
      </c>
      <c r="T1366" s="19">
        <v>27</v>
      </c>
      <c r="U1366" s="19" t="s">
        <v>7835</v>
      </c>
      <c r="V1366" s="19">
        <v>0</v>
      </c>
      <c r="W1366" s="19">
        <v>0</v>
      </c>
      <c r="X1366" s="19">
        <v>0</v>
      </c>
      <c r="Y1366" s="19">
        <v>0</v>
      </c>
      <c r="Z1366" s="19">
        <v>114</v>
      </c>
      <c r="AA1366" s="33" t="s">
        <v>7836</v>
      </c>
      <c r="AB1366" s="17" t="str">
        <f t="shared" si="210"/>
        <v/>
      </c>
      <c r="AC1366" s="17" t="str">
        <f t="shared" si="211"/>
        <v/>
      </c>
      <c r="AD1366" s="17" t="str">
        <f t="shared" si="212"/>
        <v/>
      </c>
      <c r="AE1366" s="17" t="str">
        <f t="shared" si="213"/>
        <v/>
      </c>
      <c r="AF1366" s="17">
        <f t="shared" si="214"/>
        <v>1</v>
      </c>
      <c r="AG1366" s="17">
        <f t="shared" si="215"/>
        <v>1</v>
      </c>
      <c r="AH1366" s="17" t="str">
        <f t="shared" si="216"/>
        <v/>
      </c>
      <c r="AI1366" s="17" t="str">
        <f t="shared" si="217"/>
        <v/>
      </c>
      <c r="AJ1366" s="17">
        <f t="shared" si="218"/>
        <v>1</v>
      </c>
      <c r="AK1366" s="17">
        <f t="shared" si="219"/>
        <v>3</v>
      </c>
    </row>
    <row r="1367" spans="1:37" s="17" customFormat="1" ht="24" x14ac:dyDescent="0.25">
      <c r="A1367" s="13" t="s">
        <v>7837</v>
      </c>
      <c r="B1367" s="18">
        <v>1364</v>
      </c>
      <c r="C1367" s="15" t="s">
        <v>7838</v>
      </c>
      <c r="D1367" s="15" t="s">
        <v>7827</v>
      </c>
      <c r="E1367" s="16">
        <v>31600</v>
      </c>
      <c r="F1367" s="16">
        <v>31600</v>
      </c>
      <c r="G1367" s="16">
        <v>35300</v>
      </c>
      <c r="H1367" s="15">
        <v>2.6</v>
      </c>
      <c r="I1367" s="15">
        <v>2.6</v>
      </c>
      <c r="J1367" s="15">
        <v>3</v>
      </c>
      <c r="K1367" s="19" t="s">
        <v>7839</v>
      </c>
      <c r="L1367" s="19">
        <v>2</v>
      </c>
      <c r="M1367" s="19" t="s">
        <v>7840</v>
      </c>
      <c r="N1367" s="19">
        <v>0</v>
      </c>
      <c r="O1367" s="19">
        <v>0</v>
      </c>
      <c r="P1367" s="19">
        <v>0</v>
      </c>
      <c r="Q1367" s="19">
        <v>0</v>
      </c>
      <c r="R1367" s="19">
        <v>5</v>
      </c>
      <c r="S1367" s="19" t="s">
        <v>7841</v>
      </c>
      <c r="T1367" s="19">
        <v>4</v>
      </c>
      <c r="U1367" s="19" t="s">
        <v>7842</v>
      </c>
      <c r="V1367" s="19">
        <v>1</v>
      </c>
      <c r="W1367" s="19" t="s">
        <v>7843</v>
      </c>
      <c r="X1367" s="19">
        <v>0</v>
      </c>
      <c r="Y1367" s="19">
        <v>0</v>
      </c>
      <c r="Z1367" s="19">
        <v>350</v>
      </c>
      <c r="AA1367" s="33" t="s">
        <v>7844</v>
      </c>
      <c r="AB1367" s="17">
        <f t="shared" si="210"/>
        <v>1</v>
      </c>
      <c r="AC1367" s="17">
        <f t="shared" si="211"/>
        <v>1</v>
      </c>
      <c r="AD1367" s="17" t="str">
        <f t="shared" si="212"/>
        <v/>
      </c>
      <c r="AE1367" s="17" t="str">
        <f t="shared" si="213"/>
        <v/>
      </c>
      <c r="AF1367" s="17">
        <f t="shared" si="214"/>
        <v>1</v>
      </c>
      <c r="AG1367" s="17">
        <f t="shared" si="215"/>
        <v>1</v>
      </c>
      <c r="AH1367" s="17">
        <f t="shared" si="216"/>
        <v>1</v>
      </c>
      <c r="AI1367" s="17" t="str">
        <f t="shared" si="217"/>
        <v/>
      </c>
      <c r="AJ1367" s="17">
        <f t="shared" si="218"/>
        <v>1</v>
      </c>
      <c r="AK1367" s="17">
        <f t="shared" si="219"/>
        <v>6</v>
      </c>
    </row>
    <row r="1368" spans="1:37" s="17" customFormat="1" ht="409.5" x14ac:dyDescent="0.25">
      <c r="A1368" s="13" t="s">
        <v>7845</v>
      </c>
      <c r="B1368" s="14">
        <v>1365</v>
      </c>
      <c r="C1368" s="15" t="s">
        <v>7846</v>
      </c>
      <c r="D1368" s="15" t="s">
        <v>7827</v>
      </c>
      <c r="E1368" s="16">
        <v>39200</v>
      </c>
      <c r="F1368" s="16">
        <v>39200</v>
      </c>
      <c r="G1368" s="16">
        <v>42900</v>
      </c>
      <c r="H1368" s="15">
        <v>3</v>
      </c>
      <c r="I1368" s="15">
        <v>3</v>
      </c>
      <c r="J1368" s="15">
        <v>2</v>
      </c>
      <c r="K1368" s="19" t="s">
        <v>7847</v>
      </c>
      <c r="L1368" s="19">
        <v>1</v>
      </c>
      <c r="M1368" s="19" t="s">
        <v>7848</v>
      </c>
      <c r="N1368" s="19">
        <v>0</v>
      </c>
      <c r="O1368" s="19">
        <v>0</v>
      </c>
      <c r="P1368" s="19">
        <v>0</v>
      </c>
      <c r="Q1368" s="19">
        <v>0</v>
      </c>
      <c r="R1368" s="19">
        <v>1</v>
      </c>
      <c r="S1368" s="19" t="s">
        <v>7849</v>
      </c>
      <c r="T1368" s="19">
        <v>23</v>
      </c>
      <c r="U1368" s="19" t="s">
        <v>7850</v>
      </c>
      <c r="V1368" s="19">
        <v>0</v>
      </c>
      <c r="W1368" s="19" t="s">
        <v>7851</v>
      </c>
      <c r="X1368" s="19">
        <v>0</v>
      </c>
      <c r="Y1368" s="19">
        <v>0</v>
      </c>
      <c r="Z1368" s="19">
        <v>661</v>
      </c>
      <c r="AA1368" s="33" t="s">
        <v>7852</v>
      </c>
      <c r="AB1368" s="17">
        <f t="shared" si="210"/>
        <v>1</v>
      </c>
      <c r="AC1368" s="17">
        <f t="shared" si="211"/>
        <v>1</v>
      </c>
      <c r="AD1368" s="17" t="str">
        <f t="shared" si="212"/>
        <v/>
      </c>
      <c r="AE1368" s="17" t="str">
        <f t="shared" si="213"/>
        <v/>
      </c>
      <c r="AF1368" s="17">
        <f t="shared" si="214"/>
        <v>1</v>
      </c>
      <c r="AG1368" s="17">
        <f t="shared" si="215"/>
        <v>1</v>
      </c>
      <c r="AH1368" s="17" t="str">
        <f t="shared" si="216"/>
        <v/>
      </c>
      <c r="AI1368" s="17" t="str">
        <f t="shared" si="217"/>
        <v/>
      </c>
      <c r="AJ1368" s="17">
        <f t="shared" si="218"/>
        <v>1</v>
      </c>
      <c r="AK1368" s="17">
        <f t="shared" si="219"/>
        <v>5</v>
      </c>
    </row>
    <row r="1369" spans="1:37" s="17" customFormat="1" ht="409.5" x14ac:dyDescent="0.25">
      <c r="A1369" s="13" t="s">
        <v>7853</v>
      </c>
      <c r="B1369" s="18">
        <v>1366</v>
      </c>
      <c r="C1369" s="15" t="s">
        <v>7854</v>
      </c>
      <c r="D1369" s="15" t="s">
        <v>7827</v>
      </c>
      <c r="E1369" s="16">
        <v>37100</v>
      </c>
      <c r="F1369" s="16">
        <v>37100</v>
      </c>
      <c r="G1369" s="16">
        <v>41500</v>
      </c>
      <c r="H1369" s="15">
        <v>3</v>
      </c>
      <c r="I1369" s="15">
        <v>3</v>
      </c>
      <c r="J1369" s="15">
        <v>2</v>
      </c>
      <c r="K1369" s="19" t="s">
        <v>7855</v>
      </c>
      <c r="L1369" s="19">
        <v>2</v>
      </c>
      <c r="M1369" s="19" t="s">
        <v>7856</v>
      </c>
      <c r="N1369" s="19">
        <v>0</v>
      </c>
      <c r="O1369" s="19">
        <v>0</v>
      </c>
      <c r="P1369" s="19">
        <v>0</v>
      </c>
      <c r="Q1369" s="19">
        <v>0</v>
      </c>
      <c r="R1369" s="19">
        <v>5</v>
      </c>
      <c r="S1369" s="19" t="s">
        <v>7857</v>
      </c>
      <c r="T1369" s="19">
        <v>20</v>
      </c>
      <c r="U1369" s="19" t="s">
        <v>7858</v>
      </c>
      <c r="V1369" s="19">
        <v>6</v>
      </c>
      <c r="W1369" s="19" t="s">
        <v>7859</v>
      </c>
      <c r="X1369" s="19">
        <v>0</v>
      </c>
      <c r="Y1369" s="19">
        <v>0</v>
      </c>
      <c r="Z1369" s="19">
        <v>261</v>
      </c>
      <c r="AA1369" s="33" t="s">
        <v>7860</v>
      </c>
      <c r="AB1369" s="17">
        <f t="shared" si="210"/>
        <v>1</v>
      </c>
      <c r="AC1369" s="17">
        <f t="shared" si="211"/>
        <v>1</v>
      </c>
      <c r="AD1369" s="17" t="str">
        <f t="shared" si="212"/>
        <v/>
      </c>
      <c r="AE1369" s="17" t="str">
        <f t="shared" si="213"/>
        <v/>
      </c>
      <c r="AF1369" s="17">
        <f t="shared" si="214"/>
        <v>1</v>
      </c>
      <c r="AG1369" s="17">
        <f t="shared" si="215"/>
        <v>1</v>
      </c>
      <c r="AH1369" s="17">
        <f t="shared" si="216"/>
        <v>1</v>
      </c>
      <c r="AI1369" s="17" t="str">
        <f t="shared" si="217"/>
        <v/>
      </c>
      <c r="AJ1369" s="17">
        <f t="shared" si="218"/>
        <v>1</v>
      </c>
      <c r="AK1369" s="17">
        <f t="shared" si="219"/>
        <v>6</v>
      </c>
    </row>
    <row r="1370" spans="1:37" s="17" customFormat="1" ht="228" x14ac:dyDescent="0.25">
      <c r="A1370" s="13" t="s">
        <v>7861</v>
      </c>
      <c r="B1370" s="14">
        <v>1367</v>
      </c>
      <c r="C1370" s="15" t="s">
        <v>7862</v>
      </c>
      <c r="D1370" s="15" t="s">
        <v>7827</v>
      </c>
      <c r="E1370" s="16">
        <v>26097</v>
      </c>
      <c r="F1370" s="16">
        <v>26097</v>
      </c>
      <c r="G1370" s="16">
        <v>28700</v>
      </c>
      <c r="H1370" s="15">
        <v>2.25</v>
      </c>
      <c r="I1370" s="15">
        <v>2.25</v>
      </c>
      <c r="J1370" s="15">
        <v>3</v>
      </c>
      <c r="K1370" s="19" t="s">
        <v>7863</v>
      </c>
      <c r="L1370" s="19">
        <v>1</v>
      </c>
      <c r="M1370" s="19" t="s">
        <v>7864</v>
      </c>
      <c r="N1370" s="19">
        <v>0</v>
      </c>
      <c r="O1370" s="19">
        <v>0</v>
      </c>
      <c r="P1370" s="19">
        <v>2</v>
      </c>
      <c r="Q1370" s="19" t="s">
        <v>7865</v>
      </c>
      <c r="R1370" s="19">
        <v>2</v>
      </c>
      <c r="S1370" s="19" t="s">
        <v>7866</v>
      </c>
      <c r="T1370" s="19">
        <v>23</v>
      </c>
      <c r="U1370" s="19" t="s">
        <v>7867</v>
      </c>
      <c r="V1370" s="19">
        <v>8</v>
      </c>
      <c r="W1370" s="19" t="s">
        <v>7868</v>
      </c>
      <c r="X1370" s="19">
        <v>0</v>
      </c>
      <c r="Y1370" s="19" t="s">
        <v>7869</v>
      </c>
      <c r="Z1370" s="19">
        <v>248</v>
      </c>
      <c r="AA1370" s="33" t="s">
        <v>7870</v>
      </c>
      <c r="AB1370" s="17">
        <f t="shared" si="210"/>
        <v>1</v>
      </c>
      <c r="AC1370" s="17">
        <f t="shared" si="211"/>
        <v>1</v>
      </c>
      <c r="AD1370" s="17" t="str">
        <f t="shared" si="212"/>
        <v/>
      </c>
      <c r="AE1370" s="17">
        <f t="shared" si="213"/>
        <v>1</v>
      </c>
      <c r="AF1370" s="17">
        <f t="shared" si="214"/>
        <v>1</v>
      </c>
      <c r="AG1370" s="17">
        <f t="shared" si="215"/>
        <v>1</v>
      </c>
      <c r="AH1370" s="17">
        <f t="shared" si="216"/>
        <v>1</v>
      </c>
      <c r="AI1370" s="17" t="str">
        <f t="shared" si="217"/>
        <v/>
      </c>
      <c r="AJ1370" s="17">
        <f t="shared" si="218"/>
        <v>1</v>
      </c>
      <c r="AK1370" s="17">
        <f t="shared" si="219"/>
        <v>7</v>
      </c>
    </row>
    <row r="1371" spans="1:37" s="17" customFormat="1" ht="84" x14ac:dyDescent="0.25">
      <c r="A1371" s="13" t="s">
        <v>7871</v>
      </c>
      <c r="B1371" s="18">
        <v>1368</v>
      </c>
      <c r="C1371" s="15" t="s">
        <v>7872</v>
      </c>
      <c r="D1371" s="15" t="s">
        <v>7827</v>
      </c>
      <c r="E1371" s="16">
        <v>21200</v>
      </c>
      <c r="F1371" s="16">
        <v>17880</v>
      </c>
      <c r="G1371" s="16">
        <v>23700</v>
      </c>
      <c r="H1371" s="15">
        <v>1.5</v>
      </c>
      <c r="I1371" s="15">
        <v>1.5</v>
      </c>
      <c r="J1371" s="15">
        <v>2</v>
      </c>
      <c r="K1371" s="19" t="s">
        <v>7873</v>
      </c>
      <c r="L1371" s="19">
        <v>0</v>
      </c>
      <c r="M1371" s="20">
        <v>0</v>
      </c>
      <c r="N1371" s="19">
        <v>0</v>
      </c>
      <c r="O1371" s="19">
        <v>0</v>
      </c>
      <c r="P1371" s="19">
        <v>0</v>
      </c>
      <c r="Q1371" s="19">
        <v>0</v>
      </c>
      <c r="R1371" s="19">
        <v>2</v>
      </c>
      <c r="S1371" s="19" t="s">
        <v>7874</v>
      </c>
      <c r="T1371" s="19">
        <v>4</v>
      </c>
      <c r="U1371" s="19" t="s">
        <v>7875</v>
      </c>
      <c r="V1371" s="19">
        <v>6</v>
      </c>
      <c r="W1371" s="19" t="s">
        <v>7876</v>
      </c>
      <c r="X1371" s="19">
        <v>0</v>
      </c>
      <c r="Y1371" s="19">
        <v>0</v>
      </c>
      <c r="Z1371" s="19">
        <v>1707</v>
      </c>
      <c r="AA1371" s="33" t="s">
        <v>7877</v>
      </c>
      <c r="AB1371" s="17">
        <f t="shared" si="210"/>
        <v>1</v>
      </c>
      <c r="AC1371" s="17" t="str">
        <f t="shared" si="211"/>
        <v/>
      </c>
      <c r="AD1371" s="17" t="str">
        <f t="shared" si="212"/>
        <v/>
      </c>
      <c r="AE1371" s="17" t="str">
        <f t="shared" si="213"/>
        <v/>
      </c>
      <c r="AF1371" s="17">
        <f t="shared" si="214"/>
        <v>1</v>
      </c>
      <c r="AG1371" s="17">
        <f t="shared" si="215"/>
        <v>1</v>
      </c>
      <c r="AH1371" s="17">
        <f t="shared" si="216"/>
        <v>1</v>
      </c>
      <c r="AI1371" s="17" t="str">
        <f t="shared" si="217"/>
        <v/>
      </c>
      <c r="AJ1371" s="17">
        <f t="shared" si="218"/>
        <v>1</v>
      </c>
      <c r="AK1371" s="17">
        <f t="shared" si="219"/>
        <v>5</v>
      </c>
    </row>
    <row r="1372" spans="1:37" s="17" customFormat="1" ht="48" x14ac:dyDescent="0.25">
      <c r="A1372" s="13" t="s">
        <v>7878</v>
      </c>
      <c r="B1372" s="14">
        <v>1369</v>
      </c>
      <c r="C1372" s="15" t="s">
        <v>7879</v>
      </c>
      <c r="D1372" s="15" t="s">
        <v>7827</v>
      </c>
      <c r="E1372" s="16">
        <v>18900</v>
      </c>
      <c r="F1372" s="16">
        <v>18900</v>
      </c>
      <c r="G1372" s="16">
        <v>21200</v>
      </c>
      <c r="H1372" s="15">
        <v>1.5</v>
      </c>
      <c r="I1372" s="15">
        <v>1.5</v>
      </c>
      <c r="J1372" s="15">
        <v>1</v>
      </c>
      <c r="K1372" s="19" t="s">
        <v>7880</v>
      </c>
      <c r="L1372" s="19">
        <v>2</v>
      </c>
      <c r="M1372" s="19" t="s">
        <v>7881</v>
      </c>
      <c r="N1372" s="19">
        <v>0</v>
      </c>
      <c r="O1372" s="19">
        <v>0</v>
      </c>
      <c r="P1372" s="19">
        <v>0</v>
      </c>
      <c r="Q1372" s="19">
        <v>0</v>
      </c>
      <c r="R1372" s="19">
        <v>0</v>
      </c>
      <c r="S1372" s="19">
        <v>0</v>
      </c>
      <c r="T1372" s="19">
        <v>12</v>
      </c>
      <c r="U1372" s="19" t="s">
        <v>7882</v>
      </c>
      <c r="V1372" s="19">
        <v>0</v>
      </c>
      <c r="W1372" s="19">
        <v>0</v>
      </c>
      <c r="X1372" s="19">
        <v>2</v>
      </c>
      <c r="Y1372" s="19" t="s">
        <v>7883</v>
      </c>
      <c r="Z1372" s="19">
        <v>133</v>
      </c>
      <c r="AA1372" s="33" t="s">
        <v>7884</v>
      </c>
      <c r="AB1372" s="17">
        <f t="shared" si="210"/>
        <v>1</v>
      </c>
      <c r="AC1372" s="17">
        <f t="shared" si="211"/>
        <v>1</v>
      </c>
      <c r="AD1372" s="17" t="str">
        <f t="shared" si="212"/>
        <v/>
      </c>
      <c r="AE1372" s="17" t="str">
        <f t="shared" si="213"/>
        <v/>
      </c>
      <c r="AF1372" s="17" t="str">
        <f t="shared" si="214"/>
        <v/>
      </c>
      <c r="AG1372" s="17">
        <f t="shared" si="215"/>
        <v>1</v>
      </c>
      <c r="AH1372" s="17" t="str">
        <f t="shared" si="216"/>
        <v/>
      </c>
      <c r="AI1372" s="17">
        <f t="shared" si="217"/>
        <v>1</v>
      </c>
      <c r="AJ1372" s="17">
        <f t="shared" si="218"/>
        <v>1</v>
      </c>
      <c r="AK1372" s="17">
        <f t="shared" si="219"/>
        <v>5</v>
      </c>
    </row>
    <row r="1373" spans="1:37" s="17" customFormat="1" ht="396" x14ac:dyDescent="0.25">
      <c r="A1373" s="13" t="s">
        <v>7885</v>
      </c>
      <c r="B1373" s="18">
        <v>1370</v>
      </c>
      <c r="C1373" s="15" t="s">
        <v>4470</v>
      </c>
      <c r="D1373" s="15" t="s">
        <v>7827</v>
      </c>
      <c r="E1373" s="16">
        <v>26100</v>
      </c>
      <c r="F1373" s="16">
        <v>26701</v>
      </c>
      <c r="G1373" s="16">
        <v>27000</v>
      </c>
      <c r="H1373" s="15">
        <v>2</v>
      </c>
      <c r="I1373" s="15">
        <v>2</v>
      </c>
      <c r="J1373" s="15">
        <v>2</v>
      </c>
      <c r="K1373" s="19" t="s">
        <v>7886</v>
      </c>
      <c r="L1373" s="19">
        <v>0</v>
      </c>
      <c r="M1373" s="19">
        <v>0</v>
      </c>
      <c r="N1373" s="19">
        <v>0</v>
      </c>
      <c r="O1373" s="19">
        <v>0</v>
      </c>
      <c r="P1373" s="19">
        <v>0</v>
      </c>
      <c r="Q1373" s="19">
        <v>0</v>
      </c>
      <c r="R1373" s="19">
        <v>2</v>
      </c>
      <c r="S1373" s="19" t="s">
        <v>7887</v>
      </c>
      <c r="T1373" s="19">
        <v>6</v>
      </c>
      <c r="U1373" s="19" t="s">
        <v>7888</v>
      </c>
      <c r="V1373" s="19">
        <v>12</v>
      </c>
      <c r="W1373" s="19" t="s">
        <v>7889</v>
      </c>
      <c r="X1373" s="19">
        <v>0</v>
      </c>
      <c r="Y1373" s="19">
        <v>0</v>
      </c>
      <c r="Z1373" s="19">
        <v>275</v>
      </c>
      <c r="AA1373" s="33" t="s">
        <v>7890</v>
      </c>
      <c r="AB1373" s="17">
        <f t="shared" si="210"/>
        <v>1</v>
      </c>
      <c r="AC1373" s="17" t="str">
        <f t="shared" si="211"/>
        <v/>
      </c>
      <c r="AD1373" s="17" t="str">
        <f t="shared" si="212"/>
        <v/>
      </c>
      <c r="AE1373" s="17" t="str">
        <f t="shared" si="213"/>
        <v/>
      </c>
      <c r="AF1373" s="17">
        <f t="shared" si="214"/>
        <v>1</v>
      </c>
      <c r="AG1373" s="17">
        <f t="shared" si="215"/>
        <v>1</v>
      </c>
      <c r="AH1373" s="17">
        <f t="shared" si="216"/>
        <v>1</v>
      </c>
      <c r="AI1373" s="17" t="str">
        <f t="shared" si="217"/>
        <v/>
      </c>
      <c r="AJ1373" s="17">
        <f t="shared" si="218"/>
        <v>1</v>
      </c>
      <c r="AK1373" s="17">
        <f t="shared" si="219"/>
        <v>5</v>
      </c>
    </row>
    <row r="1374" spans="1:37" s="17" customFormat="1" ht="409.5" x14ac:dyDescent="0.25">
      <c r="A1374" s="13" t="s">
        <v>7891</v>
      </c>
      <c r="B1374" s="14">
        <v>1371</v>
      </c>
      <c r="C1374" s="15" t="s">
        <v>7892</v>
      </c>
      <c r="D1374" s="15" t="s">
        <v>7827</v>
      </c>
      <c r="E1374" s="16">
        <v>30600</v>
      </c>
      <c r="F1374" s="16">
        <v>30600</v>
      </c>
      <c r="G1374" s="16">
        <v>34300</v>
      </c>
      <c r="H1374" s="15">
        <v>2</v>
      </c>
      <c r="I1374" s="15">
        <v>2</v>
      </c>
      <c r="J1374" s="15">
        <v>2</v>
      </c>
      <c r="K1374" s="19" t="s">
        <v>7893</v>
      </c>
      <c r="L1374" s="19">
        <v>0</v>
      </c>
      <c r="M1374" s="19">
        <v>0</v>
      </c>
      <c r="N1374" s="19">
        <v>0</v>
      </c>
      <c r="O1374" s="19">
        <v>0</v>
      </c>
      <c r="P1374" s="19">
        <v>0</v>
      </c>
      <c r="Q1374" s="19">
        <v>0</v>
      </c>
      <c r="R1374" s="19">
        <v>2</v>
      </c>
      <c r="S1374" s="19" t="s">
        <v>7894</v>
      </c>
      <c r="T1374" s="19">
        <v>20</v>
      </c>
      <c r="U1374" s="19" t="s">
        <v>7895</v>
      </c>
      <c r="V1374" s="19">
        <v>3</v>
      </c>
      <c r="W1374" s="19" t="s">
        <v>7896</v>
      </c>
      <c r="X1374" s="19">
        <v>1</v>
      </c>
      <c r="Y1374" s="19" t="s">
        <v>7897</v>
      </c>
      <c r="Z1374" s="19">
        <v>244</v>
      </c>
      <c r="AA1374" s="33" t="s">
        <v>7898</v>
      </c>
      <c r="AB1374" s="17">
        <f t="shared" si="210"/>
        <v>1</v>
      </c>
      <c r="AC1374" s="17" t="str">
        <f t="shared" si="211"/>
        <v/>
      </c>
      <c r="AD1374" s="17" t="str">
        <f t="shared" si="212"/>
        <v/>
      </c>
      <c r="AE1374" s="17" t="str">
        <f t="shared" si="213"/>
        <v/>
      </c>
      <c r="AF1374" s="17">
        <f t="shared" si="214"/>
        <v>1</v>
      </c>
      <c r="AG1374" s="17">
        <f t="shared" si="215"/>
        <v>1</v>
      </c>
      <c r="AH1374" s="17">
        <f t="shared" si="216"/>
        <v>1</v>
      </c>
      <c r="AI1374" s="17">
        <f t="shared" si="217"/>
        <v>1</v>
      </c>
      <c r="AJ1374" s="17">
        <f t="shared" si="218"/>
        <v>1</v>
      </c>
      <c r="AK1374" s="17">
        <f t="shared" si="219"/>
        <v>6</v>
      </c>
    </row>
    <row r="1375" spans="1:37" s="17" customFormat="1" ht="24" x14ac:dyDescent="0.25">
      <c r="A1375" s="13" t="s">
        <v>7899</v>
      </c>
      <c r="B1375" s="18">
        <v>1372</v>
      </c>
      <c r="C1375" s="15" t="s">
        <v>7900</v>
      </c>
      <c r="D1375" s="15" t="s">
        <v>7827</v>
      </c>
      <c r="E1375" s="16">
        <v>16300</v>
      </c>
      <c r="F1375" s="16">
        <v>16300</v>
      </c>
      <c r="G1375" s="16">
        <v>19300</v>
      </c>
      <c r="H1375" s="15">
        <v>1</v>
      </c>
      <c r="I1375" s="15">
        <v>1</v>
      </c>
      <c r="J1375" s="15">
        <v>2</v>
      </c>
      <c r="K1375" s="19" t="s">
        <v>7901</v>
      </c>
      <c r="L1375" s="19">
        <v>2</v>
      </c>
      <c r="M1375" s="19" t="s">
        <v>7902</v>
      </c>
      <c r="N1375" s="19">
        <v>0</v>
      </c>
      <c r="O1375" s="19">
        <v>0</v>
      </c>
      <c r="P1375" s="19">
        <v>1</v>
      </c>
      <c r="Q1375" s="19" t="s">
        <v>7903</v>
      </c>
      <c r="R1375" s="19">
        <v>3</v>
      </c>
      <c r="S1375" s="19" t="s">
        <v>7904</v>
      </c>
      <c r="T1375" s="19">
        <v>5</v>
      </c>
      <c r="U1375" s="19" t="s">
        <v>7905</v>
      </c>
      <c r="V1375" s="19">
        <v>0</v>
      </c>
      <c r="W1375" s="19">
        <v>0</v>
      </c>
      <c r="X1375" s="19">
        <v>0</v>
      </c>
      <c r="Y1375" s="19">
        <v>0</v>
      </c>
      <c r="Z1375" s="19">
        <v>1909</v>
      </c>
      <c r="AA1375" s="33">
        <v>0</v>
      </c>
      <c r="AB1375" s="17">
        <f t="shared" si="210"/>
        <v>1</v>
      </c>
      <c r="AC1375" s="17">
        <f t="shared" si="211"/>
        <v>1</v>
      </c>
      <c r="AD1375" s="17" t="str">
        <f t="shared" si="212"/>
        <v/>
      </c>
      <c r="AE1375" s="17">
        <f t="shared" si="213"/>
        <v>1</v>
      </c>
      <c r="AF1375" s="17">
        <f t="shared" si="214"/>
        <v>1</v>
      </c>
      <c r="AG1375" s="17">
        <f t="shared" si="215"/>
        <v>1</v>
      </c>
      <c r="AH1375" s="17" t="str">
        <f t="shared" si="216"/>
        <v/>
      </c>
      <c r="AI1375" s="17" t="str">
        <f t="shared" si="217"/>
        <v/>
      </c>
      <c r="AJ1375" s="17">
        <f t="shared" si="218"/>
        <v>1</v>
      </c>
      <c r="AK1375" s="17">
        <f t="shared" si="219"/>
        <v>6</v>
      </c>
    </row>
    <row r="1376" spans="1:37" s="17" customFormat="1" ht="84" x14ac:dyDescent="0.25">
      <c r="A1376" s="13" t="s">
        <v>7906</v>
      </c>
      <c r="B1376" s="14">
        <v>1373</v>
      </c>
      <c r="C1376" s="15" t="s">
        <v>7907</v>
      </c>
      <c r="D1376" s="15" t="s">
        <v>7827</v>
      </c>
      <c r="E1376" s="16">
        <v>39200</v>
      </c>
      <c r="F1376" s="16">
        <v>39200</v>
      </c>
      <c r="G1376" s="16">
        <v>42900</v>
      </c>
      <c r="H1376" s="15">
        <v>3</v>
      </c>
      <c r="I1376" s="15">
        <v>3</v>
      </c>
      <c r="J1376" s="15">
        <v>0</v>
      </c>
      <c r="K1376" s="19">
        <v>0</v>
      </c>
      <c r="L1376" s="19">
        <v>0</v>
      </c>
      <c r="M1376" s="19">
        <v>0</v>
      </c>
      <c r="N1376" s="19">
        <v>0</v>
      </c>
      <c r="O1376" s="19">
        <v>0</v>
      </c>
      <c r="P1376" s="19">
        <v>0</v>
      </c>
      <c r="Q1376" s="19">
        <v>0</v>
      </c>
      <c r="R1376" s="19">
        <v>1</v>
      </c>
      <c r="S1376" s="19" t="s">
        <v>7908</v>
      </c>
      <c r="T1376" s="19">
        <v>10</v>
      </c>
      <c r="U1376" s="19" t="s">
        <v>7909</v>
      </c>
      <c r="V1376" s="19">
        <v>0</v>
      </c>
      <c r="W1376" s="19">
        <v>0</v>
      </c>
      <c r="X1376" s="19">
        <v>0</v>
      </c>
      <c r="Y1376" s="19">
        <v>0</v>
      </c>
      <c r="Z1376" s="19">
        <v>240</v>
      </c>
      <c r="AA1376" s="33">
        <v>240</v>
      </c>
      <c r="AB1376" s="17" t="str">
        <f t="shared" si="210"/>
        <v/>
      </c>
      <c r="AC1376" s="17" t="str">
        <f t="shared" si="211"/>
        <v/>
      </c>
      <c r="AD1376" s="17" t="str">
        <f t="shared" si="212"/>
        <v/>
      </c>
      <c r="AE1376" s="17" t="str">
        <f t="shared" si="213"/>
        <v/>
      </c>
      <c r="AF1376" s="17">
        <f t="shared" si="214"/>
        <v>1</v>
      </c>
      <c r="AG1376" s="17">
        <f t="shared" si="215"/>
        <v>1</v>
      </c>
      <c r="AH1376" s="17" t="str">
        <f t="shared" si="216"/>
        <v/>
      </c>
      <c r="AI1376" s="17" t="str">
        <f t="shared" si="217"/>
        <v/>
      </c>
      <c r="AJ1376" s="17">
        <f t="shared" si="218"/>
        <v>1</v>
      </c>
      <c r="AK1376" s="17">
        <f t="shared" si="219"/>
        <v>3</v>
      </c>
    </row>
    <row r="1377" spans="1:37" s="17" customFormat="1" ht="228" x14ac:dyDescent="0.25">
      <c r="A1377" s="13" t="s">
        <v>7910</v>
      </c>
      <c r="B1377" s="18">
        <v>1374</v>
      </c>
      <c r="C1377" s="15" t="s">
        <v>7911</v>
      </c>
      <c r="D1377" s="15" t="s">
        <v>7827</v>
      </c>
      <c r="E1377" s="16">
        <v>97886</v>
      </c>
      <c r="F1377" s="16">
        <v>97886</v>
      </c>
      <c r="G1377" s="16">
        <v>107300</v>
      </c>
      <c r="H1377" s="15">
        <v>8</v>
      </c>
      <c r="I1377" s="15">
        <v>8</v>
      </c>
      <c r="J1377" s="15">
        <v>2</v>
      </c>
      <c r="K1377" s="19" t="s">
        <v>7912</v>
      </c>
      <c r="L1377" s="19">
        <v>1</v>
      </c>
      <c r="M1377" s="19" t="s">
        <v>7913</v>
      </c>
      <c r="N1377" s="19">
        <v>1</v>
      </c>
      <c r="O1377" s="19" t="s">
        <v>7914</v>
      </c>
      <c r="P1377" s="19">
        <v>1</v>
      </c>
      <c r="Q1377" s="19" t="s">
        <v>7915</v>
      </c>
      <c r="R1377" s="19">
        <v>4</v>
      </c>
      <c r="S1377" s="19" t="s">
        <v>7916</v>
      </c>
      <c r="T1377" s="19">
        <v>32</v>
      </c>
      <c r="U1377" s="19" t="s">
        <v>7917</v>
      </c>
      <c r="V1377" s="19">
        <v>11</v>
      </c>
      <c r="W1377" s="19" t="s">
        <v>7918</v>
      </c>
      <c r="X1377" s="19">
        <v>1</v>
      </c>
      <c r="Y1377" s="19" t="s">
        <v>7919</v>
      </c>
      <c r="Z1377" s="19">
        <v>571</v>
      </c>
      <c r="AA1377" s="33" t="s">
        <v>7920</v>
      </c>
      <c r="AB1377" s="17">
        <f t="shared" si="210"/>
        <v>1</v>
      </c>
      <c r="AC1377" s="17">
        <f t="shared" si="211"/>
        <v>1</v>
      </c>
      <c r="AD1377" s="17">
        <f t="shared" si="212"/>
        <v>1</v>
      </c>
      <c r="AE1377" s="17">
        <f t="shared" si="213"/>
        <v>1</v>
      </c>
      <c r="AF1377" s="17">
        <f t="shared" si="214"/>
        <v>1</v>
      </c>
      <c r="AG1377" s="17">
        <f t="shared" si="215"/>
        <v>1</v>
      </c>
      <c r="AH1377" s="17">
        <f t="shared" si="216"/>
        <v>1</v>
      </c>
      <c r="AI1377" s="17">
        <f t="shared" si="217"/>
        <v>1</v>
      </c>
      <c r="AJ1377" s="17">
        <f t="shared" si="218"/>
        <v>1</v>
      </c>
      <c r="AK1377" s="17">
        <f t="shared" si="219"/>
        <v>9</v>
      </c>
    </row>
    <row r="1378" spans="1:37" s="17" customFormat="1" ht="48" x14ac:dyDescent="0.25">
      <c r="A1378" s="13" t="s">
        <v>7921</v>
      </c>
      <c r="B1378" s="14">
        <v>1375</v>
      </c>
      <c r="C1378" s="15" t="s">
        <v>7922</v>
      </c>
      <c r="D1378" s="15" t="s">
        <v>7827</v>
      </c>
      <c r="E1378" s="16">
        <v>16300</v>
      </c>
      <c r="F1378" s="16">
        <v>16300</v>
      </c>
      <c r="G1378" s="16">
        <v>19300</v>
      </c>
      <c r="H1378" s="15">
        <v>1</v>
      </c>
      <c r="I1378" s="15">
        <v>1</v>
      </c>
      <c r="J1378" s="15">
        <v>0</v>
      </c>
      <c r="K1378" s="19">
        <v>0</v>
      </c>
      <c r="L1378" s="19">
        <v>0</v>
      </c>
      <c r="M1378" s="19">
        <v>0</v>
      </c>
      <c r="N1378" s="19">
        <v>0</v>
      </c>
      <c r="O1378" s="19">
        <v>0</v>
      </c>
      <c r="P1378" s="19">
        <v>0</v>
      </c>
      <c r="Q1378" s="19">
        <v>0</v>
      </c>
      <c r="R1378" s="19">
        <v>1</v>
      </c>
      <c r="S1378" s="19" t="s">
        <v>7923</v>
      </c>
      <c r="T1378" s="19">
        <v>9</v>
      </c>
      <c r="U1378" s="19" t="s">
        <v>7924</v>
      </c>
      <c r="V1378" s="19">
        <v>0</v>
      </c>
      <c r="W1378" s="19">
        <v>0</v>
      </c>
      <c r="X1378" s="19">
        <v>0</v>
      </c>
      <c r="Y1378" s="19">
        <v>0</v>
      </c>
      <c r="Z1378" s="19">
        <v>73</v>
      </c>
      <c r="AA1378" s="33" t="s">
        <v>7925</v>
      </c>
      <c r="AB1378" s="17" t="str">
        <f t="shared" si="210"/>
        <v/>
      </c>
      <c r="AC1378" s="17" t="str">
        <f t="shared" si="211"/>
        <v/>
      </c>
      <c r="AD1378" s="17" t="str">
        <f t="shared" si="212"/>
        <v/>
      </c>
      <c r="AE1378" s="17" t="str">
        <f t="shared" si="213"/>
        <v/>
      </c>
      <c r="AF1378" s="17">
        <f t="shared" si="214"/>
        <v>1</v>
      </c>
      <c r="AG1378" s="17">
        <f t="shared" si="215"/>
        <v>1</v>
      </c>
      <c r="AH1378" s="17" t="str">
        <f t="shared" si="216"/>
        <v/>
      </c>
      <c r="AI1378" s="17" t="str">
        <f t="shared" si="217"/>
        <v/>
      </c>
      <c r="AJ1378" s="17">
        <f t="shared" si="218"/>
        <v>1</v>
      </c>
      <c r="AK1378" s="17">
        <f t="shared" si="219"/>
        <v>3</v>
      </c>
    </row>
    <row r="1379" spans="1:37" s="17" customFormat="1" ht="156" x14ac:dyDescent="0.25">
      <c r="A1379" s="13" t="s">
        <v>7926</v>
      </c>
      <c r="B1379" s="18">
        <v>1376</v>
      </c>
      <c r="C1379" s="15" t="s">
        <v>7927</v>
      </c>
      <c r="D1379" s="15" t="s">
        <v>7827</v>
      </c>
      <c r="E1379" s="16">
        <v>17485</v>
      </c>
      <c r="F1379" s="16">
        <v>17485</v>
      </c>
      <c r="G1379" s="16">
        <v>20100</v>
      </c>
      <c r="H1379" s="15">
        <v>1.39</v>
      </c>
      <c r="I1379" s="15">
        <v>1.39</v>
      </c>
      <c r="J1379" s="15">
        <v>1</v>
      </c>
      <c r="K1379" s="19" t="s">
        <v>7928</v>
      </c>
      <c r="L1379" s="19">
        <v>1</v>
      </c>
      <c r="M1379" s="19" t="s">
        <v>7929</v>
      </c>
      <c r="N1379" s="19">
        <v>0</v>
      </c>
      <c r="O1379" s="19">
        <v>0</v>
      </c>
      <c r="P1379" s="19">
        <v>2</v>
      </c>
      <c r="Q1379" s="19" t="s">
        <v>7930</v>
      </c>
      <c r="R1379" s="19">
        <v>5</v>
      </c>
      <c r="S1379" s="19" t="s">
        <v>7931</v>
      </c>
      <c r="T1379" s="19">
        <v>10</v>
      </c>
      <c r="U1379" s="19" t="s">
        <v>7932</v>
      </c>
      <c r="V1379" s="19">
        <v>0</v>
      </c>
      <c r="W1379" s="19">
        <v>0</v>
      </c>
      <c r="X1379" s="19">
        <v>0</v>
      </c>
      <c r="Y1379" s="19">
        <v>0</v>
      </c>
      <c r="Z1379" s="19">
        <v>146</v>
      </c>
      <c r="AA1379" s="33" t="s">
        <v>7933</v>
      </c>
      <c r="AB1379" s="17">
        <f t="shared" si="210"/>
        <v>1</v>
      </c>
      <c r="AC1379" s="17">
        <f t="shared" si="211"/>
        <v>1</v>
      </c>
      <c r="AD1379" s="17" t="str">
        <f t="shared" si="212"/>
        <v/>
      </c>
      <c r="AE1379" s="17">
        <f t="shared" si="213"/>
        <v>1</v>
      </c>
      <c r="AF1379" s="17">
        <f t="shared" si="214"/>
        <v>1</v>
      </c>
      <c r="AG1379" s="17">
        <f t="shared" si="215"/>
        <v>1</v>
      </c>
      <c r="AH1379" s="17" t="str">
        <f t="shared" si="216"/>
        <v/>
      </c>
      <c r="AI1379" s="17" t="str">
        <f t="shared" si="217"/>
        <v/>
      </c>
      <c r="AJ1379" s="17">
        <f t="shared" si="218"/>
        <v>1</v>
      </c>
      <c r="AK1379" s="17">
        <f t="shared" si="219"/>
        <v>6</v>
      </c>
    </row>
    <row r="1380" spans="1:37" s="17" customFormat="1" ht="36" x14ac:dyDescent="0.25">
      <c r="A1380" s="13" t="s">
        <v>7934</v>
      </c>
      <c r="B1380" s="14">
        <v>1377</v>
      </c>
      <c r="C1380" s="15" t="s">
        <v>507</v>
      </c>
      <c r="D1380" s="15" t="s">
        <v>7827</v>
      </c>
      <c r="E1380" s="16">
        <v>17400</v>
      </c>
      <c r="F1380" s="16">
        <v>22600</v>
      </c>
      <c r="G1380" s="16">
        <v>19300</v>
      </c>
      <c r="H1380" s="15">
        <v>1</v>
      </c>
      <c r="I1380" s="15">
        <v>1</v>
      </c>
      <c r="J1380" s="15">
        <v>0</v>
      </c>
      <c r="K1380" s="19" t="s">
        <v>291</v>
      </c>
      <c r="L1380" s="19">
        <v>0</v>
      </c>
      <c r="M1380" s="19" t="s">
        <v>291</v>
      </c>
      <c r="N1380" s="19">
        <v>0</v>
      </c>
      <c r="O1380" s="19">
        <v>0</v>
      </c>
      <c r="P1380" s="19">
        <v>0</v>
      </c>
      <c r="Q1380" s="19">
        <v>0</v>
      </c>
      <c r="R1380" s="19">
        <v>0</v>
      </c>
      <c r="S1380" s="19">
        <v>0</v>
      </c>
      <c r="T1380" s="19">
        <v>9</v>
      </c>
      <c r="U1380" s="19" t="s">
        <v>7935</v>
      </c>
      <c r="V1380" s="19">
        <v>0</v>
      </c>
      <c r="W1380" s="19" t="s">
        <v>291</v>
      </c>
      <c r="X1380" s="19">
        <v>0</v>
      </c>
      <c r="Y1380" s="19" t="s">
        <v>291</v>
      </c>
      <c r="Z1380" s="19">
        <v>131</v>
      </c>
      <c r="AA1380" s="33" t="s">
        <v>7936</v>
      </c>
      <c r="AB1380" s="17" t="str">
        <f t="shared" si="210"/>
        <v/>
      </c>
      <c r="AC1380" s="17" t="str">
        <f t="shared" si="211"/>
        <v/>
      </c>
      <c r="AD1380" s="17" t="str">
        <f t="shared" si="212"/>
        <v/>
      </c>
      <c r="AE1380" s="17" t="str">
        <f t="shared" si="213"/>
        <v/>
      </c>
      <c r="AF1380" s="17" t="str">
        <f t="shared" si="214"/>
        <v/>
      </c>
      <c r="AG1380" s="17">
        <f t="shared" si="215"/>
        <v>1</v>
      </c>
      <c r="AH1380" s="17" t="str">
        <f t="shared" si="216"/>
        <v/>
      </c>
      <c r="AI1380" s="17" t="str">
        <f t="shared" si="217"/>
        <v/>
      </c>
      <c r="AJ1380" s="17">
        <f t="shared" si="218"/>
        <v>1</v>
      </c>
      <c r="AK1380" s="17">
        <f t="shared" si="219"/>
        <v>2</v>
      </c>
    </row>
    <row r="1381" spans="1:37" s="17" customFormat="1" ht="192" x14ac:dyDescent="0.25">
      <c r="A1381" s="13" t="s">
        <v>7937</v>
      </c>
      <c r="B1381" s="18">
        <v>1378</v>
      </c>
      <c r="C1381" s="15" t="s">
        <v>4680</v>
      </c>
      <c r="D1381" s="15" t="s">
        <v>7827</v>
      </c>
      <c r="E1381" s="16">
        <v>17200</v>
      </c>
      <c r="F1381" s="16">
        <v>17200</v>
      </c>
      <c r="G1381" s="16">
        <v>0</v>
      </c>
      <c r="H1381" s="15">
        <v>1.4</v>
      </c>
      <c r="I1381" s="15">
        <v>1.4</v>
      </c>
      <c r="J1381" s="15">
        <v>2</v>
      </c>
      <c r="K1381" s="19" t="s">
        <v>7938</v>
      </c>
      <c r="L1381" s="19">
        <v>0</v>
      </c>
      <c r="M1381" s="19">
        <v>0</v>
      </c>
      <c r="N1381" s="19">
        <v>0</v>
      </c>
      <c r="O1381" s="19">
        <v>0</v>
      </c>
      <c r="P1381" s="19">
        <v>0</v>
      </c>
      <c r="Q1381" s="19">
        <v>0</v>
      </c>
      <c r="R1381" s="19">
        <v>0</v>
      </c>
      <c r="S1381" s="19">
        <v>0</v>
      </c>
      <c r="T1381" s="19">
        <v>14</v>
      </c>
      <c r="U1381" s="19" t="s">
        <v>7939</v>
      </c>
      <c r="V1381" s="19">
        <v>5</v>
      </c>
      <c r="W1381" s="19" t="s">
        <v>7940</v>
      </c>
      <c r="X1381" s="19">
        <v>0</v>
      </c>
      <c r="Y1381" s="19">
        <v>0</v>
      </c>
      <c r="Z1381" s="19">
        <v>1545</v>
      </c>
      <c r="AA1381" s="33" t="s">
        <v>7941</v>
      </c>
      <c r="AB1381" s="17">
        <f t="shared" si="210"/>
        <v>1</v>
      </c>
      <c r="AC1381" s="17" t="str">
        <f t="shared" si="211"/>
        <v/>
      </c>
      <c r="AD1381" s="17" t="str">
        <f t="shared" si="212"/>
        <v/>
      </c>
      <c r="AE1381" s="17" t="str">
        <f t="shared" si="213"/>
        <v/>
      </c>
      <c r="AF1381" s="17" t="str">
        <f t="shared" si="214"/>
        <v/>
      </c>
      <c r="AG1381" s="17">
        <f t="shared" si="215"/>
        <v>1</v>
      </c>
      <c r="AH1381" s="17">
        <f t="shared" si="216"/>
        <v>1</v>
      </c>
      <c r="AI1381" s="17" t="str">
        <f t="shared" si="217"/>
        <v/>
      </c>
      <c r="AJ1381" s="17">
        <f t="shared" si="218"/>
        <v>1</v>
      </c>
      <c r="AK1381" s="17">
        <f t="shared" si="219"/>
        <v>4</v>
      </c>
    </row>
    <row r="1382" spans="1:37" s="17" customFormat="1" ht="216" x14ac:dyDescent="0.25">
      <c r="A1382" s="13" t="s">
        <v>7942</v>
      </c>
      <c r="B1382" s="14">
        <v>1379</v>
      </c>
      <c r="C1382" s="15" t="s">
        <v>7943</v>
      </c>
      <c r="D1382" s="15" t="s">
        <v>7827</v>
      </c>
      <c r="E1382" s="16">
        <v>37700</v>
      </c>
      <c r="F1382" s="16">
        <v>37700</v>
      </c>
      <c r="G1382" s="16">
        <v>44038</v>
      </c>
      <c r="H1382" s="15">
        <v>3</v>
      </c>
      <c r="I1382" s="15">
        <v>3</v>
      </c>
      <c r="J1382" s="15">
        <v>2</v>
      </c>
      <c r="K1382" s="19" t="s">
        <v>7944</v>
      </c>
      <c r="L1382" s="19">
        <v>1</v>
      </c>
      <c r="M1382" s="19" t="s">
        <v>7945</v>
      </c>
      <c r="N1382" s="19">
        <v>0</v>
      </c>
      <c r="O1382" s="19">
        <v>0</v>
      </c>
      <c r="P1382" s="19">
        <v>2</v>
      </c>
      <c r="Q1382" s="19" t="s">
        <v>7946</v>
      </c>
      <c r="R1382" s="19">
        <v>5</v>
      </c>
      <c r="S1382" s="19" t="s">
        <v>7947</v>
      </c>
      <c r="T1382" s="19">
        <v>24</v>
      </c>
      <c r="U1382" s="19" t="s">
        <v>7948</v>
      </c>
      <c r="V1382" s="19">
        <v>16</v>
      </c>
      <c r="W1382" s="19" t="s">
        <v>7949</v>
      </c>
      <c r="X1382" s="19">
        <v>0</v>
      </c>
      <c r="Y1382" s="19">
        <v>0</v>
      </c>
      <c r="Z1382" s="19">
        <v>220</v>
      </c>
      <c r="AA1382" s="33" t="s">
        <v>7950</v>
      </c>
      <c r="AB1382" s="17">
        <f t="shared" si="210"/>
        <v>1</v>
      </c>
      <c r="AC1382" s="17">
        <f t="shared" si="211"/>
        <v>1</v>
      </c>
      <c r="AD1382" s="17" t="str">
        <f t="shared" si="212"/>
        <v/>
      </c>
      <c r="AE1382" s="17">
        <f t="shared" si="213"/>
        <v>1</v>
      </c>
      <c r="AF1382" s="17">
        <f t="shared" si="214"/>
        <v>1</v>
      </c>
      <c r="AG1382" s="17">
        <f t="shared" si="215"/>
        <v>1</v>
      </c>
      <c r="AH1382" s="17">
        <f t="shared" si="216"/>
        <v>1</v>
      </c>
      <c r="AI1382" s="17" t="str">
        <f t="shared" si="217"/>
        <v/>
      </c>
      <c r="AJ1382" s="17">
        <f t="shared" si="218"/>
        <v>1</v>
      </c>
      <c r="AK1382" s="17">
        <f t="shared" si="219"/>
        <v>7</v>
      </c>
    </row>
    <row r="1383" spans="1:37" s="17" customFormat="1" ht="144" x14ac:dyDescent="0.25">
      <c r="A1383" s="13" t="s">
        <v>7951</v>
      </c>
      <c r="B1383" s="18">
        <v>1380</v>
      </c>
      <c r="C1383" s="15" t="s">
        <v>7952</v>
      </c>
      <c r="D1383" s="15" t="s">
        <v>7827</v>
      </c>
      <c r="E1383" s="16">
        <v>18500</v>
      </c>
      <c r="F1383" s="16">
        <v>18500</v>
      </c>
      <c r="G1383" s="16">
        <v>21100</v>
      </c>
      <c r="H1383" s="15">
        <v>0</v>
      </c>
      <c r="I1383" s="15">
        <v>0</v>
      </c>
      <c r="J1383" s="15">
        <v>1</v>
      </c>
      <c r="K1383" s="19" t="s">
        <v>7953</v>
      </c>
      <c r="L1383" s="19">
        <v>0</v>
      </c>
      <c r="M1383" s="19">
        <v>0</v>
      </c>
      <c r="N1383" s="19">
        <v>0</v>
      </c>
      <c r="O1383" s="19">
        <v>0</v>
      </c>
      <c r="P1383" s="19">
        <v>0</v>
      </c>
      <c r="Q1383" s="19">
        <v>0</v>
      </c>
      <c r="R1383" s="19">
        <v>0</v>
      </c>
      <c r="S1383" s="19">
        <v>0</v>
      </c>
      <c r="T1383" s="19">
        <v>13</v>
      </c>
      <c r="U1383" s="19" t="s">
        <v>7954</v>
      </c>
      <c r="V1383" s="19">
        <v>1</v>
      </c>
      <c r="W1383" s="19" t="s">
        <v>7955</v>
      </c>
      <c r="X1383" s="19">
        <v>0</v>
      </c>
      <c r="Y1383" s="19">
        <v>0</v>
      </c>
      <c r="Z1383" s="19">
        <v>130</v>
      </c>
      <c r="AA1383" s="33" t="s">
        <v>7956</v>
      </c>
      <c r="AB1383" s="17">
        <f t="shared" si="210"/>
        <v>1</v>
      </c>
      <c r="AC1383" s="17" t="str">
        <f t="shared" si="211"/>
        <v/>
      </c>
      <c r="AD1383" s="17" t="str">
        <f t="shared" si="212"/>
        <v/>
      </c>
      <c r="AE1383" s="17" t="str">
        <f t="shared" si="213"/>
        <v/>
      </c>
      <c r="AF1383" s="17" t="str">
        <f t="shared" si="214"/>
        <v/>
      </c>
      <c r="AG1383" s="17">
        <f t="shared" si="215"/>
        <v>1</v>
      </c>
      <c r="AH1383" s="17">
        <f t="shared" si="216"/>
        <v>1</v>
      </c>
      <c r="AI1383" s="17" t="str">
        <f t="shared" si="217"/>
        <v/>
      </c>
      <c r="AJ1383" s="17">
        <f t="shared" si="218"/>
        <v>1</v>
      </c>
      <c r="AK1383" s="17">
        <f t="shared" si="219"/>
        <v>4</v>
      </c>
    </row>
    <row r="1384" spans="1:37" s="17" customFormat="1" ht="276" x14ac:dyDescent="0.25">
      <c r="A1384" s="13" t="s">
        <v>7957</v>
      </c>
      <c r="B1384" s="14">
        <v>1381</v>
      </c>
      <c r="C1384" s="15" t="s">
        <v>7958</v>
      </c>
      <c r="D1384" s="15" t="s">
        <v>7827</v>
      </c>
      <c r="E1384" s="16">
        <v>21400</v>
      </c>
      <c r="F1384" s="16">
        <v>21400</v>
      </c>
      <c r="G1384" s="16">
        <v>23000</v>
      </c>
      <c r="H1384" s="15">
        <v>1.5</v>
      </c>
      <c r="I1384" s="15">
        <v>1.5</v>
      </c>
      <c r="J1384" s="15">
        <v>1</v>
      </c>
      <c r="K1384" s="19" t="s">
        <v>7959</v>
      </c>
      <c r="L1384" s="19">
        <v>0</v>
      </c>
      <c r="M1384" s="19" t="s">
        <v>3514</v>
      </c>
      <c r="N1384" s="19">
        <v>0</v>
      </c>
      <c r="O1384" s="19">
        <v>0</v>
      </c>
      <c r="P1384" s="19">
        <v>1</v>
      </c>
      <c r="Q1384" s="19" t="s">
        <v>7960</v>
      </c>
      <c r="R1384" s="19">
        <v>0</v>
      </c>
      <c r="S1384" s="19">
        <v>0</v>
      </c>
      <c r="T1384" s="19">
        <v>7</v>
      </c>
      <c r="U1384" s="19" t="s">
        <v>7961</v>
      </c>
      <c r="V1384" s="19">
        <v>5</v>
      </c>
      <c r="W1384" s="19" t="s">
        <v>7962</v>
      </c>
      <c r="X1384" s="19">
        <v>0</v>
      </c>
      <c r="Y1384" s="19" t="s">
        <v>367</v>
      </c>
      <c r="Z1384" s="19">
        <v>181</v>
      </c>
      <c r="AA1384" s="33" t="s">
        <v>7963</v>
      </c>
      <c r="AB1384" s="17">
        <f t="shared" si="210"/>
        <v>1</v>
      </c>
      <c r="AC1384" s="17" t="str">
        <f t="shared" si="211"/>
        <v/>
      </c>
      <c r="AD1384" s="17" t="str">
        <f t="shared" si="212"/>
        <v/>
      </c>
      <c r="AE1384" s="17">
        <f t="shared" si="213"/>
        <v>1</v>
      </c>
      <c r="AF1384" s="17" t="str">
        <f t="shared" si="214"/>
        <v/>
      </c>
      <c r="AG1384" s="17">
        <f t="shared" si="215"/>
        <v>1</v>
      </c>
      <c r="AH1384" s="17">
        <f t="shared" si="216"/>
        <v>1</v>
      </c>
      <c r="AI1384" s="17" t="str">
        <f t="shared" si="217"/>
        <v/>
      </c>
      <c r="AJ1384" s="17">
        <f t="shared" si="218"/>
        <v>1</v>
      </c>
      <c r="AK1384" s="17">
        <f t="shared" si="219"/>
        <v>5</v>
      </c>
    </row>
    <row r="1385" spans="1:37" s="17" customFormat="1" ht="204" x14ac:dyDescent="0.25">
      <c r="A1385" s="13" t="s">
        <v>7964</v>
      </c>
      <c r="B1385" s="18">
        <v>1382</v>
      </c>
      <c r="C1385" s="15" t="s">
        <v>7965</v>
      </c>
      <c r="D1385" s="15" t="s">
        <v>7827</v>
      </c>
      <c r="E1385" s="16">
        <v>17700</v>
      </c>
      <c r="F1385" s="16">
        <v>17700</v>
      </c>
      <c r="G1385" s="16">
        <v>19900</v>
      </c>
      <c r="H1385" s="15">
        <v>1.5</v>
      </c>
      <c r="I1385" s="15">
        <v>1.5</v>
      </c>
      <c r="J1385" s="15">
        <v>1</v>
      </c>
      <c r="K1385" s="19" t="s">
        <v>7966</v>
      </c>
      <c r="L1385" s="19">
        <v>0</v>
      </c>
      <c r="M1385" s="19" t="s">
        <v>291</v>
      </c>
      <c r="N1385" s="19">
        <v>0</v>
      </c>
      <c r="O1385" s="19">
        <v>0</v>
      </c>
      <c r="P1385" s="19">
        <v>0</v>
      </c>
      <c r="Q1385" s="19">
        <v>0</v>
      </c>
      <c r="R1385" s="19">
        <v>1</v>
      </c>
      <c r="S1385" s="19" t="s">
        <v>7967</v>
      </c>
      <c r="T1385" s="19">
        <v>13</v>
      </c>
      <c r="U1385" s="19" t="s">
        <v>7968</v>
      </c>
      <c r="V1385" s="19">
        <v>6</v>
      </c>
      <c r="W1385" s="19" t="s">
        <v>7969</v>
      </c>
      <c r="X1385" s="19">
        <v>0</v>
      </c>
      <c r="Y1385" s="19" t="s">
        <v>291</v>
      </c>
      <c r="Z1385" s="19">
        <v>209</v>
      </c>
      <c r="AA1385" s="33" t="s">
        <v>7970</v>
      </c>
      <c r="AB1385" s="17">
        <f t="shared" si="210"/>
        <v>1</v>
      </c>
      <c r="AC1385" s="17" t="str">
        <f t="shared" si="211"/>
        <v/>
      </c>
      <c r="AD1385" s="17" t="str">
        <f t="shared" si="212"/>
        <v/>
      </c>
      <c r="AE1385" s="17" t="str">
        <f t="shared" si="213"/>
        <v/>
      </c>
      <c r="AF1385" s="17">
        <f t="shared" si="214"/>
        <v>1</v>
      </c>
      <c r="AG1385" s="17">
        <f t="shared" si="215"/>
        <v>1</v>
      </c>
      <c r="AH1385" s="17">
        <f t="shared" si="216"/>
        <v>1</v>
      </c>
      <c r="AI1385" s="17" t="str">
        <f t="shared" si="217"/>
        <v/>
      </c>
      <c r="AJ1385" s="17">
        <f t="shared" si="218"/>
        <v>1</v>
      </c>
      <c r="AK1385" s="17">
        <f t="shared" si="219"/>
        <v>5</v>
      </c>
    </row>
    <row r="1386" spans="1:37" s="17" customFormat="1" ht="180" x14ac:dyDescent="0.25">
      <c r="A1386" s="13" t="s">
        <v>7971</v>
      </c>
      <c r="B1386" s="14">
        <v>1383</v>
      </c>
      <c r="C1386" s="15" t="s">
        <v>7972</v>
      </c>
      <c r="D1386" s="15" t="s">
        <v>7827</v>
      </c>
      <c r="E1386" s="16">
        <v>20200</v>
      </c>
      <c r="F1386" s="16">
        <v>20200</v>
      </c>
      <c r="G1386" s="16">
        <v>22300</v>
      </c>
      <c r="H1386" s="15">
        <v>1.25</v>
      </c>
      <c r="I1386" s="15">
        <v>1.25</v>
      </c>
      <c r="J1386" s="15">
        <v>2</v>
      </c>
      <c r="K1386" s="19" t="s">
        <v>7973</v>
      </c>
      <c r="L1386" s="19">
        <v>0</v>
      </c>
      <c r="M1386" s="19" t="s">
        <v>7974</v>
      </c>
      <c r="N1386" s="19">
        <v>0</v>
      </c>
      <c r="O1386" s="19">
        <v>0</v>
      </c>
      <c r="P1386" s="19">
        <v>1</v>
      </c>
      <c r="Q1386" s="19" t="s">
        <v>7975</v>
      </c>
      <c r="R1386" s="19">
        <v>5</v>
      </c>
      <c r="S1386" s="19" t="s">
        <v>7976</v>
      </c>
      <c r="T1386" s="19">
        <v>20</v>
      </c>
      <c r="U1386" s="19" t="s">
        <v>7977</v>
      </c>
      <c r="V1386" s="19">
        <v>4</v>
      </c>
      <c r="W1386" s="19" t="s">
        <v>7978</v>
      </c>
      <c r="X1386" s="19">
        <v>0</v>
      </c>
      <c r="Y1386" s="19" t="s">
        <v>7979</v>
      </c>
      <c r="Z1386" s="19">
        <v>290</v>
      </c>
      <c r="AA1386" s="33">
        <v>290</v>
      </c>
      <c r="AB1386" s="17">
        <f t="shared" si="210"/>
        <v>1</v>
      </c>
      <c r="AC1386" s="17" t="str">
        <f t="shared" si="211"/>
        <v/>
      </c>
      <c r="AD1386" s="17" t="str">
        <f t="shared" si="212"/>
        <v/>
      </c>
      <c r="AE1386" s="17">
        <f t="shared" si="213"/>
        <v>1</v>
      </c>
      <c r="AF1386" s="17">
        <f t="shared" si="214"/>
        <v>1</v>
      </c>
      <c r="AG1386" s="17">
        <f t="shared" si="215"/>
        <v>1</v>
      </c>
      <c r="AH1386" s="17">
        <f t="shared" si="216"/>
        <v>1</v>
      </c>
      <c r="AI1386" s="17" t="str">
        <f t="shared" si="217"/>
        <v/>
      </c>
      <c r="AJ1386" s="17">
        <f t="shared" si="218"/>
        <v>1</v>
      </c>
      <c r="AK1386" s="17">
        <f t="shared" si="219"/>
        <v>6</v>
      </c>
    </row>
    <row r="1387" spans="1:37" s="17" customFormat="1" ht="60" x14ac:dyDescent="0.25">
      <c r="A1387" s="13" t="s">
        <v>7980</v>
      </c>
      <c r="B1387" s="18">
        <v>1384</v>
      </c>
      <c r="C1387" s="15" t="s">
        <v>7981</v>
      </c>
      <c r="D1387" s="15" t="s">
        <v>7827</v>
      </c>
      <c r="E1387" s="16">
        <v>15400</v>
      </c>
      <c r="F1387" s="16">
        <v>15400</v>
      </c>
      <c r="G1387" s="16">
        <v>19700</v>
      </c>
      <c r="H1387" s="15">
        <v>1</v>
      </c>
      <c r="I1387" s="15">
        <v>1</v>
      </c>
      <c r="J1387" s="15">
        <v>2</v>
      </c>
      <c r="K1387" s="19" t="s">
        <v>7982</v>
      </c>
      <c r="L1387" s="19">
        <v>0</v>
      </c>
      <c r="M1387" s="19" t="s">
        <v>291</v>
      </c>
      <c r="N1387" s="19">
        <v>0</v>
      </c>
      <c r="O1387" s="19">
        <v>0</v>
      </c>
      <c r="P1387" s="19">
        <v>1</v>
      </c>
      <c r="Q1387" s="19" t="s">
        <v>7983</v>
      </c>
      <c r="R1387" s="19">
        <v>1</v>
      </c>
      <c r="S1387" s="19" t="s">
        <v>7984</v>
      </c>
      <c r="T1387" s="19">
        <v>10</v>
      </c>
      <c r="U1387" s="19" t="s">
        <v>7985</v>
      </c>
      <c r="V1387" s="19">
        <v>5</v>
      </c>
      <c r="W1387" s="19" t="s">
        <v>7986</v>
      </c>
      <c r="X1387" s="19">
        <v>0</v>
      </c>
      <c r="Y1387" s="19" t="s">
        <v>291</v>
      </c>
      <c r="Z1387" s="19">
        <v>90</v>
      </c>
      <c r="AA1387" s="33" t="s">
        <v>7987</v>
      </c>
      <c r="AB1387" s="17">
        <f t="shared" si="210"/>
        <v>1</v>
      </c>
      <c r="AC1387" s="17" t="str">
        <f t="shared" si="211"/>
        <v/>
      </c>
      <c r="AD1387" s="17" t="str">
        <f t="shared" si="212"/>
        <v/>
      </c>
      <c r="AE1387" s="17">
        <f t="shared" si="213"/>
        <v>1</v>
      </c>
      <c r="AF1387" s="17">
        <f t="shared" si="214"/>
        <v>1</v>
      </c>
      <c r="AG1387" s="17">
        <f t="shared" si="215"/>
        <v>1</v>
      </c>
      <c r="AH1387" s="17">
        <f t="shared" si="216"/>
        <v>1</v>
      </c>
      <c r="AI1387" s="17" t="str">
        <f t="shared" si="217"/>
        <v/>
      </c>
      <c r="AJ1387" s="17">
        <f t="shared" si="218"/>
        <v>1</v>
      </c>
      <c r="AK1387" s="17">
        <f t="shared" si="219"/>
        <v>6</v>
      </c>
    </row>
    <row r="1388" spans="1:37" s="17" customFormat="1" ht="24" x14ac:dyDescent="0.25">
      <c r="A1388" s="13" t="s">
        <v>7988</v>
      </c>
      <c r="B1388" s="14">
        <v>1385</v>
      </c>
      <c r="C1388" s="15" t="s">
        <v>7989</v>
      </c>
      <c r="D1388" s="15" t="s">
        <v>7827</v>
      </c>
      <c r="E1388" s="16">
        <v>16300</v>
      </c>
      <c r="F1388" s="16">
        <v>16300</v>
      </c>
      <c r="G1388" s="16">
        <v>19300</v>
      </c>
      <c r="H1388" s="15">
        <v>1</v>
      </c>
      <c r="I1388" s="15">
        <v>1</v>
      </c>
      <c r="J1388" s="15">
        <v>0</v>
      </c>
      <c r="K1388" s="19">
        <v>0</v>
      </c>
      <c r="L1388" s="19">
        <v>0</v>
      </c>
      <c r="M1388" s="19">
        <v>0</v>
      </c>
      <c r="N1388" s="19">
        <v>0</v>
      </c>
      <c r="O1388" s="19">
        <v>0</v>
      </c>
      <c r="P1388" s="19">
        <v>0</v>
      </c>
      <c r="Q1388" s="19">
        <v>0</v>
      </c>
      <c r="R1388" s="19">
        <v>0</v>
      </c>
      <c r="S1388" s="19">
        <v>0</v>
      </c>
      <c r="T1388" s="19">
        <v>4</v>
      </c>
      <c r="U1388" s="19" t="s">
        <v>7990</v>
      </c>
      <c r="V1388" s="19">
        <v>0</v>
      </c>
      <c r="W1388" s="19">
        <v>0</v>
      </c>
      <c r="X1388" s="19">
        <v>0</v>
      </c>
      <c r="Y1388" s="19">
        <v>0</v>
      </c>
      <c r="Z1388" s="19">
        <v>20</v>
      </c>
      <c r="AA1388" s="33">
        <v>0</v>
      </c>
      <c r="AB1388" s="17" t="str">
        <f t="shared" si="210"/>
        <v/>
      </c>
      <c r="AC1388" s="17" t="str">
        <f t="shared" si="211"/>
        <v/>
      </c>
      <c r="AD1388" s="17" t="str">
        <f t="shared" si="212"/>
        <v/>
      </c>
      <c r="AE1388" s="17" t="str">
        <f t="shared" si="213"/>
        <v/>
      </c>
      <c r="AF1388" s="17" t="str">
        <f t="shared" si="214"/>
        <v/>
      </c>
      <c r="AG1388" s="17">
        <f t="shared" si="215"/>
        <v>1</v>
      </c>
      <c r="AH1388" s="17" t="str">
        <f t="shared" si="216"/>
        <v/>
      </c>
      <c r="AI1388" s="17" t="str">
        <f t="shared" si="217"/>
        <v/>
      </c>
      <c r="AJ1388" s="17">
        <f t="shared" si="218"/>
        <v>1</v>
      </c>
      <c r="AK1388" s="17">
        <f t="shared" si="219"/>
        <v>2</v>
      </c>
    </row>
    <row r="1389" spans="1:37" s="17" customFormat="1" ht="96" x14ac:dyDescent="0.25">
      <c r="A1389" s="13" t="s">
        <v>7991</v>
      </c>
      <c r="B1389" s="18">
        <v>1386</v>
      </c>
      <c r="C1389" s="15" t="s">
        <v>7992</v>
      </c>
      <c r="D1389" s="15" t="s">
        <v>7827</v>
      </c>
      <c r="E1389" s="16">
        <v>16300</v>
      </c>
      <c r="F1389" s="16">
        <v>16300</v>
      </c>
      <c r="G1389" s="16">
        <v>19300</v>
      </c>
      <c r="H1389" s="15">
        <v>1</v>
      </c>
      <c r="I1389" s="15">
        <v>1</v>
      </c>
      <c r="J1389" s="15">
        <v>0</v>
      </c>
      <c r="K1389" s="19">
        <v>0</v>
      </c>
      <c r="L1389" s="19">
        <v>0</v>
      </c>
      <c r="M1389" s="19">
        <v>0</v>
      </c>
      <c r="N1389" s="19">
        <v>0</v>
      </c>
      <c r="O1389" s="19">
        <v>0</v>
      </c>
      <c r="P1389" s="19">
        <v>1</v>
      </c>
      <c r="Q1389" s="19" t="s">
        <v>7993</v>
      </c>
      <c r="R1389" s="19">
        <v>4</v>
      </c>
      <c r="S1389" s="19" t="s">
        <v>7994</v>
      </c>
      <c r="T1389" s="19">
        <v>8</v>
      </c>
      <c r="U1389" s="19" t="s">
        <v>7995</v>
      </c>
      <c r="V1389" s="19">
        <v>0</v>
      </c>
      <c r="W1389" s="19">
        <v>0</v>
      </c>
      <c r="X1389" s="19">
        <v>0</v>
      </c>
      <c r="Y1389" s="19">
        <v>0</v>
      </c>
      <c r="Z1389" s="19">
        <v>296</v>
      </c>
      <c r="AA1389" s="33">
        <v>0</v>
      </c>
      <c r="AB1389" s="17" t="str">
        <f t="shared" si="210"/>
        <v/>
      </c>
      <c r="AC1389" s="17" t="str">
        <f t="shared" si="211"/>
        <v/>
      </c>
      <c r="AD1389" s="17" t="str">
        <f t="shared" si="212"/>
        <v/>
      </c>
      <c r="AE1389" s="17">
        <f t="shared" si="213"/>
        <v>1</v>
      </c>
      <c r="AF1389" s="17">
        <f t="shared" si="214"/>
        <v>1</v>
      </c>
      <c r="AG1389" s="17">
        <f t="shared" si="215"/>
        <v>1</v>
      </c>
      <c r="AH1389" s="17" t="str">
        <f t="shared" si="216"/>
        <v/>
      </c>
      <c r="AI1389" s="17" t="str">
        <f t="shared" si="217"/>
        <v/>
      </c>
      <c r="AJ1389" s="17">
        <f t="shared" si="218"/>
        <v>1</v>
      </c>
      <c r="AK1389" s="17">
        <f t="shared" si="219"/>
        <v>4</v>
      </c>
    </row>
    <row r="1390" spans="1:37" s="17" customFormat="1" ht="84" x14ac:dyDescent="0.25">
      <c r="A1390" s="13" t="s">
        <v>7996</v>
      </c>
      <c r="B1390" s="14">
        <v>1387</v>
      </c>
      <c r="C1390" s="15" t="s">
        <v>7997</v>
      </c>
      <c r="D1390" s="15" t="s">
        <v>7827</v>
      </c>
      <c r="E1390" s="16">
        <v>17800</v>
      </c>
      <c r="F1390" s="16">
        <v>17800</v>
      </c>
      <c r="G1390" s="16">
        <v>20000</v>
      </c>
      <c r="H1390" s="15">
        <v>1</v>
      </c>
      <c r="I1390" s="15">
        <v>1</v>
      </c>
      <c r="J1390" s="15">
        <v>0</v>
      </c>
      <c r="K1390" s="19">
        <v>0</v>
      </c>
      <c r="L1390" s="19">
        <v>0</v>
      </c>
      <c r="M1390" s="19">
        <v>0</v>
      </c>
      <c r="N1390" s="19">
        <v>0</v>
      </c>
      <c r="O1390" s="19">
        <v>0</v>
      </c>
      <c r="P1390" s="19">
        <v>1</v>
      </c>
      <c r="Q1390" s="19" t="s">
        <v>7998</v>
      </c>
      <c r="R1390" s="19">
        <v>0</v>
      </c>
      <c r="S1390" s="19">
        <v>0</v>
      </c>
      <c r="T1390" s="19">
        <v>14</v>
      </c>
      <c r="U1390" s="19" t="s">
        <v>7999</v>
      </c>
      <c r="V1390" s="19">
        <v>0</v>
      </c>
      <c r="W1390" s="19">
        <v>0</v>
      </c>
      <c r="X1390" s="19">
        <v>0</v>
      </c>
      <c r="Y1390" s="19">
        <v>0</v>
      </c>
      <c r="Z1390" s="19">
        <v>123</v>
      </c>
      <c r="AA1390" s="33" t="s">
        <v>8000</v>
      </c>
      <c r="AB1390" s="17" t="str">
        <f t="shared" si="210"/>
        <v/>
      </c>
      <c r="AC1390" s="17" t="str">
        <f t="shared" si="211"/>
        <v/>
      </c>
      <c r="AD1390" s="17" t="str">
        <f t="shared" si="212"/>
        <v/>
      </c>
      <c r="AE1390" s="17">
        <f t="shared" si="213"/>
        <v>1</v>
      </c>
      <c r="AF1390" s="17" t="str">
        <f t="shared" si="214"/>
        <v/>
      </c>
      <c r="AG1390" s="17">
        <f t="shared" si="215"/>
        <v>1</v>
      </c>
      <c r="AH1390" s="17" t="str">
        <f t="shared" si="216"/>
        <v/>
      </c>
      <c r="AI1390" s="17" t="str">
        <f t="shared" si="217"/>
        <v/>
      </c>
      <c r="AJ1390" s="17">
        <f t="shared" si="218"/>
        <v>1</v>
      </c>
      <c r="AK1390" s="17">
        <f t="shared" si="219"/>
        <v>3</v>
      </c>
    </row>
    <row r="1391" spans="1:37" s="17" customFormat="1" ht="144" x14ac:dyDescent="0.25">
      <c r="A1391" s="13" t="s">
        <v>8001</v>
      </c>
      <c r="B1391" s="18">
        <v>1388</v>
      </c>
      <c r="C1391" s="15" t="s">
        <v>8002</v>
      </c>
      <c r="D1391" s="15" t="s">
        <v>7827</v>
      </c>
      <c r="E1391" s="16">
        <v>20500</v>
      </c>
      <c r="F1391" s="16">
        <v>20500</v>
      </c>
      <c r="G1391" s="16">
        <v>23330</v>
      </c>
      <c r="H1391" s="15">
        <v>1.25</v>
      </c>
      <c r="I1391" s="15">
        <v>1.25</v>
      </c>
      <c r="J1391" s="15">
        <v>2</v>
      </c>
      <c r="K1391" s="19" t="s">
        <v>8003</v>
      </c>
      <c r="L1391" s="19">
        <v>2</v>
      </c>
      <c r="M1391" s="19" t="s">
        <v>8004</v>
      </c>
      <c r="N1391" s="19">
        <v>0</v>
      </c>
      <c r="O1391" s="19">
        <v>0</v>
      </c>
      <c r="P1391" s="19">
        <v>1</v>
      </c>
      <c r="Q1391" s="19" t="s">
        <v>8005</v>
      </c>
      <c r="R1391" s="19">
        <v>1</v>
      </c>
      <c r="S1391" s="19" t="s">
        <v>8006</v>
      </c>
      <c r="T1391" s="19">
        <v>15</v>
      </c>
      <c r="U1391" s="19" t="s">
        <v>8007</v>
      </c>
      <c r="V1391" s="19">
        <v>1</v>
      </c>
      <c r="W1391" s="19" t="s">
        <v>8008</v>
      </c>
      <c r="X1391" s="19">
        <v>0</v>
      </c>
      <c r="Y1391" s="19">
        <v>0</v>
      </c>
      <c r="Z1391" s="19">
        <v>132</v>
      </c>
      <c r="AA1391" s="33" t="s">
        <v>8009</v>
      </c>
      <c r="AB1391" s="17">
        <f t="shared" si="210"/>
        <v>1</v>
      </c>
      <c r="AC1391" s="17">
        <f t="shared" si="211"/>
        <v>1</v>
      </c>
      <c r="AD1391" s="17" t="str">
        <f t="shared" si="212"/>
        <v/>
      </c>
      <c r="AE1391" s="17">
        <f t="shared" si="213"/>
        <v>1</v>
      </c>
      <c r="AF1391" s="17">
        <f t="shared" si="214"/>
        <v>1</v>
      </c>
      <c r="AG1391" s="17">
        <f t="shared" si="215"/>
        <v>1</v>
      </c>
      <c r="AH1391" s="17">
        <f t="shared" si="216"/>
        <v>1</v>
      </c>
      <c r="AI1391" s="17" t="str">
        <f t="shared" si="217"/>
        <v/>
      </c>
      <c r="AJ1391" s="17">
        <f t="shared" si="218"/>
        <v>1</v>
      </c>
      <c r="AK1391" s="17">
        <f t="shared" si="219"/>
        <v>7</v>
      </c>
    </row>
    <row r="1392" spans="1:37" s="17" customFormat="1" ht="72" x14ac:dyDescent="0.25">
      <c r="A1392" s="13" t="s">
        <v>8010</v>
      </c>
      <c r="B1392" s="14">
        <v>1389</v>
      </c>
      <c r="C1392" s="15" t="s">
        <v>8011</v>
      </c>
      <c r="D1392" s="15" t="s">
        <v>7827</v>
      </c>
      <c r="E1392" s="16">
        <v>28500</v>
      </c>
      <c r="F1392" s="16">
        <v>28500</v>
      </c>
      <c r="G1392" s="16">
        <v>31300</v>
      </c>
      <c r="H1392" s="15">
        <v>2</v>
      </c>
      <c r="I1392" s="15">
        <v>2</v>
      </c>
      <c r="J1392" s="15">
        <v>2</v>
      </c>
      <c r="K1392" s="19" t="s">
        <v>8012</v>
      </c>
      <c r="L1392" s="19">
        <v>0</v>
      </c>
      <c r="M1392" s="19" t="s">
        <v>8013</v>
      </c>
      <c r="N1392" s="19">
        <v>0</v>
      </c>
      <c r="O1392" s="19">
        <v>0</v>
      </c>
      <c r="P1392" s="19">
        <v>0</v>
      </c>
      <c r="Q1392" s="19">
        <v>0</v>
      </c>
      <c r="R1392" s="19">
        <v>1</v>
      </c>
      <c r="S1392" s="19" t="s">
        <v>8014</v>
      </c>
      <c r="T1392" s="19">
        <v>11</v>
      </c>
      <c r="U1392" s="19" t="s">
        <v>8015</v>
      </c>
      <c r="V1392" s="19">
        <v>4</v>
      </c>
      <c r="W1392" s="19" t="s">
        <v>8016</v>
      </c>
      <c r="X1392" s="19">
        <v>0</v>
      </c>
      <c r="Y1392" s="19" t="s">
        <v>8013</v>
      </c>
      <c r="Z1392" s="19">
        <v>191</v>
      </c>
      <c r="AA1392" s="33" t="s">
        <v>1128</v>
      </c>
      <c r="AB1392" s="17">
        <f t="shared" si="210"/>
        <v>1</v>
      </c>
      <c r="AC1392" s="17" t="str">
        <f t="shared" si="211"/>
        <v/>
      </c>
      <c r="AD1392" s="17" t="str">
        <f t="shared" si="212"/>
        <v/>
      </c>
      <c r="AE1392" s="17" t="str">
        <f t="shared" si="213"/>
        <v/>
      </c>
      <c r="AF1392" s="17">
        <f t="shared" si="214"/>
        <v>1</v>
      </c>
      <c r="AG1392" s="17">
        <f t="shared" si="215"/>
        <v>1</v>
      </c>
      <c r="AH1392" s="17">
        <f t="shared" si="216"/>
        <v>1</v>
      </c>
      <c r="AI1392" s="17" t="str">
        <f t="shared" si="217"/>
        <v/>
      </c>
      <c r="AJ1392" s="17">
        <f t="shared" si="218"/>
        <v>1</v>
      </c>
      <c r="AK1392" s="17">
        <f t="shared" si="219"/>
        <v>5</v>
      </c>
    </row>
    <row r="1393" spans="1:37" s="17" customFormat="1" ht="60" x14ac:dyDescent="0.25">
      <c r="A1393" s="13" t="s">
        <v>8017</v>
      </c>
      <c r="B1393" s="18">
        <v>1390</v>
      </c>
      <c r="C1393" s="15" t="s">
        <v>1878</v>
      </c>
      <c r="D1393" s="15" t="s">
        <v>7827</v>
      </c>
      <c r="E1393" s="16">
        <v>17500</v>
      </c>
      <c r="F1393" s="16">
        <v>17500</v>
      </c>
      <c r="G1393" s="16">
        <v>19900</v>
      </c>
      <c r="H1393" s="15">
        <v>1.5</v>
      </c>
      <c r="I1393" s="15">
        <v>1.5</v>
      </c>
      <c r="J1393" s="15">
        <v>2</v>
      </c>
      <c r="K1393" s="19" t="s">
        <v>8018</v>
      </c>
      <c r="L1393" s="19">
        <v>1</v>
      </c>
      <c r="M1393" s="19" t="s">
        <v>8019</v>
      </c>
      <c r="N1393" s="19">
        <v>0</v>
      </c>
      <c r="O1393" s="19">
        <v>0</v>
      </c>
      <c r="P1393" s="19">
        <v>0</v>
      </c>
      <c r="Q1393" s="19">
        <v>0</v>
      </c>
      <c r="R1393" s="19">
        <v>0</v>
      </c>
      <c r="S1393" s="19">
        <v>0</v>
      </c>
      <c r="T1393" s="19">
        <v>10</v>
      </c>
      <c r="U1393" s="19" t="s">
        <v>8020</v>
      </c>
      <c r="V1393" s="19">
        <v>2</v>
      </c>
      <c r="W1393" s="19" t="s">
        <v>8021</v>
      </c>
      <c r="X1393" s="19">
        <v>0</v>
      </c>
      <c r="Y1393" s="19">
        <v>0</v>
      </c>
      <c r="Z1393" s="19">
        <v>179</v>
      </c>
      <c r="AA1393" s="33" t="s">
        <v>8022</v>
      </c>
      <c r="AB1393" s="17">
        <f t="shared" si="210"/>
        <v>1</v>
      </c>
      <c r="AC1393" s="17">
        <f t="shared" si="211"/>
        <v>1</v>
      </c>
      <c r="AD1393" s="17" t="str">
        <f t="shared" si="212"/>
        <v/>
      </c>
      <c r="AE1393" s="17" t="str">
        <f t="shared" si="213"/>
        <v/>
      </c>
      <c r="AF1393" s="17" t="str">
        <f t="shared" si="214"/>
        <v/>
      </c>
      <c r="AG1393" s="17">
        <f t="shared" si="215"/>
        <v>1</v>
      </c>
      <c r="AH1393" s="17">
        <f t="shared" si="216"/>
        <v>1</v>
      </c>
      <c r="AI1393" s="17" t="str">
        <f t="shared" si="217"/>
        <v/>
      </c>
      <c r="AJ1393" s="17">
        <f t="shared" si="218"/>
        <v>1</v>
      </c>
      <c r="AK1393" s="17">
        <f t="shared" si="219"/>
        <v>5</v>
      </c>
    </row>
    <row r="1394" spans="1:37" s="17" customFormat="1" ht="84" x14ac:dyDescent="0.25">
      <c r="A1394" s="13" t="s">
        <v>8023</v>
      </c>
      <c r="B1394" s="14">
        <v>1391</v>
      </c>
      <c r="C1394" s="15" t="s">
        <v>8024</v>
      </c>
      <c r="D1394" s="15" t="s">
        <v>7827</v>
      </c>
      <c r="E1394" s="16">
        <v>16700</v>
      </c>
      <c r="F1394" s="16">
        <v>16700</v>
      </c>
      <c r="G1394" s="16">
        <v>19700</v>
      </c>
      <c r="H1394" s="15">
        <v>1.32</v>
      </c>
      <c r="I1394" s="15">
        <v>1.55</v>
      </c>
      <c r="J1394" s="15">
        <v>1</v>
      </c>
      <c r="K1394" s="19" t="s">
        <v>8025</v>
      </c>
      <c r="L1394" s="19">
        <v>0</v>
      </c>
      <c r="M1394" s="19">
        <v>0</v>
      </c>
      <c r="N1394" s="19">
        <v>0</v>
      </c>
      <c r="O1394" s="19">
        <v>0</v>
      </c>
      <c r="P1394" s="19">
        <v>0</v>
      </c>
      <c r="Q1394" s="19">
        <v>0</v>
      </c>
      <c r="R1394" s="19">
        <v>2</v>
      </c>
      <c r="S1394" s="19" t="s">
        <v>8026</v>
      </c>
      <c r="T1394" s="19">
        <v>2</v>
      </c>
      <c r="U1394" s="19" t="s">
        <v>8027</v>
      </c>
      <c r="V1394" s="19">
        <v>9</v>
      </c>
      <c r="W1394" s="19" t="s">
        <v>8028</v>
      </c>
      <c r="X1394" s="19">
        <v>0</v>
      </c>
      <c r="Y1394" s="19">
        <v>0</v>
      </c>
      <c r="Z1394" s="19">
        <v>41</v>
      </c>
      <c r="AA1394" s="33" t="s">
        <v>8029</v>
      </c>
      <c r="AB1394" s="17">
        <f t="shared" si="210"/>
        <v>1</v>
      </c>
      <c r="AC1394" s="17" t="str">
        <f t="shared" si="211"/>
        <v/>
      </c>
      <c r="AD1394" s="17" t="str">
        <f t="shared" si="212"/>
        <v/>
      </c>
      <c r="AE1394" s="17" t="str">
        <f t="shared" si="213"/>
        <v/>
      </c>
      <c r="AF1394" s="17">
        <f t="shared" si="214"/>
        <v>1</v>
      </c>
      <c r="AG1394" s="17">
        <f t="shared" si="215"/>
        <v>1</v>
      </c>
      <c r="AH1394" s="17">
        <f t="shared" si="216"/>
        <v>1</v>
      </c>
      <c r="AI1394" s="17" t="str">
        <f t="shared" si="217"/>
        <v/>
      </c>
      <c r="AJ1394" s="17">
        <f t="shared" si="218"/>
        <v>1</v>
      </c>
      <c r="AK1394" s="17">
        <f t="shared" si="219"/>
        <v>5</v>
      </c>
    </row>
    <row r="1395" spans="1:37" s="17" customFormat="1" ht="228" x14ac:dyDescent="0.25">
      <c r="A1395" s="13" t="s">
        <v>8030</v>
      </c>
      <c r="B1395" s="18">
        <v>1392</v>
      </c>
      <c r="C1395" s="15" t="s">
        <v>8031</v>
      </c>
      <c r="D1395" s="15" t="s">
        <v>7827</v>
      </c>
      <c r="E1395" s="16">
        <v>35400</v>
      </c>
      <c r="F1395" s="16">
        <v>35400</v>
      </c>
      <c r="G1395" s="16">
        <v>39000</v>
      </c>
      <c r="H1395" s="15">
        <v>2</v>
      </c>
      <c r="I1395" s="15">
        <v>2</v>
      </c>
      <c r="J1395" s="15">
        <v>2</v>
      </c>
      <c r="K1395" s="19" t="s">
        <v>8032</v>
      </c>
      <c r="L1395" s="19">
        <v>1</v>
      </c>
      <c r="M1395" s="19" t="s">
        <v>8033</v>
      </c>
      <c r="N1395" s="19">
        <v>0</v>
      </c>
      <c r="O1395" s="19">
        <v>0</v>
      </c>
      <c r="P1395" s="19">
        <v>0</v>
      </c>
      <c r="Q1395" s="19">
        <v>0</v>
      </c>
      <c r="R1395" s="19">
        <v>5</v>
      </c>
      <c r="S1395" s="19" t="s">
        <v>8034</v>
      </c>
      <c r="T1395" s="19">
        <v>5</v>
      </c>
      <c r="U1395" s="19" t="s">
        <v>8035</v>
      </c>
      <c r="V1395" s="19">
        <v>7</v>
      </c>
      <c r="W1395" s="19" t="s">
        <v>8036</v>
      </c>
      <c r="X1395" s="19">
        <v>1</v>
      </c>
      <c r="Y1395" s="19" t="s">
        <v>8037</v>
      </c>
      <c r="Z1395" s="19">
        <v>1496</v>
      </c>
      <c r="AA1395" s="33" t="s">
        <v>8038</v>
      </c>
      <c r="AB1395" s="17">
        <f t="shared" si="210"/>
        <v>1</v>
      </c>
      <c r="AC1395" s="17">
        <f t="shared" si="211"/>
        <v>1</v>
      </c>
      <c r="AD1395" s="17" t="str">
        <f t="shared" si="212"/>
        <v/>
      </c>
      <c r="AE1395" s="17" t="str">
        <f t="shared" si="213"/>
        <v/>
      </c>
      <c r="AF1395" s="17">
        <f t="shared" si="214"/>
        <v>1</v>
      </c>
      <c r="AG1395" s="17">
        <f t="shared" si="215"/>
        <v>1</v>
      </c>
      <c r="AH1395" s="17">
        <f t="shared" si="216"/>
        <v>1</v>
      </c>
      <c r="AI1395" s="17">
        <f t="shared" si="217"/>
        <v>1</v>
      </c>
      <c r="AJ1395" s="17">
        <f t="shared" si="218"/>
        <v>1</v>
      </c>
      <c r="AK1395" s="17">
        <f t="shared" si="219"/>
        <v>7</v>
      </c>
    </row>
    <row r="1396" spans="1:37" s="17" customFormat="1" ht="276" x14ac:dyDescent="0.25">
      <c r="A1396" s="13" t="s">
        <v>8039</v>
      </c>
      <c r="B1396" s="14">
        <v>1393</v>
      </c>
      <c r="C1396" s="15" t="s">
        <v>8040</v>
      </c>
      <c r="D1396" s="15" t="s">
        <v>7827</v>
      </c>
      <c r="E1396" s="16">
        <v>19500</v>
      </c>
      <c r="F1396" s="16">
        <v>18904</v>
      </c>
      <c r="G1396" s="16">
        <v>21100</v>
      </c>
      <c r="H1396" s="15">
        <v>1</v>
      </c>
      <c r="I1396" s="15">
        <v>1</v>
      </c>
      <c r="J1396" s="15">
        <v>0</v>
      </c>
      <c r="K1396" s="19" t="s">
        <v>291</v>
      </c>
      <c r="L1396" s="19">
        <v>0</v>
      </c>
      <c r="M1396" s="19" t="s">
        <v>3514</v>
      </c>
      <c r="N1396" s="19">
        <v>0</v>
      </c>
      <c r="O1396" s="19">
        <v>0</v>
      </c>
      <c r="P1396" s="19">
        <v>1</v>
      </c>
      <c r="Q1396" s="19" t="s">
        <v>8041</v>
      </c>
      <c r="R1396" s="19">
        <v>5</v>
      </c>
      <c r="S1396" s="19" t="s">
        <v>8042</v>
      </c>
      <c r="T1396" s="19">
        <v>4</v>
      </c>
      <c r="U1396" s="19" t="s">
        <v>8043</v>
      </c>
      <c r="V1396" s="19">
        <v>0</v>
      </c>
      <c r="W1396" s="19">
        <v>0</v>
      </c>
      <c r="X1396" s="19">
        <v>0</v>
      </c>
      <c r="Y1396" s="19" t="s">
        <v>367</v>
      </c>
      <c r="Z1396" s="19">
        <v>148</v>
      </c>
      <c r="AA1396" s="33" t="s">
        <v>8044</v>
      </c>
      <c r="AB1396" s="17" t="str">
        <f t="shared" si="210"/>
        <v/>
      </c>
      <c r="AC1396" s="17" t="str">
        <f t="shared" si="211"/>
        <v/>
      </c>
      <c r="AD1396" s="17" t="str">
        <f t="shared" si="212"/>
        <v/>
      </c>
      <c r="AE1396" s="17">
        <f t="shared" si="213"/>
        <v>1</v>
      </c>
      <c r="AF1396" s="17">
        <f t="shared" si="214"/>
        <v>1</v>
      </c>
      <c r="AG1396" s="17">
        <f t="shared" si="215"/>
        <v>1</v>
      </c>
      <c r="AH1396" s="17" t="str">
        <f t="shared" si="216"/>
        <v/>
      </c>
      <c r="AI1396" s="17" t="str">
        <f t="shared" si="217"/>
        <v/>
      </c>
      <c r="AJ1396" s="17">
        <f t="shared" si="218"/>
        <v>1</v>
      </c>
      <c r="AK1396" s="17">
        <f t="shared" si="219"/>
        <v>4</v>
      </c>
    </row>
    <row r="1397" spans="1:37" s="17" customFormat="1" x14ac:dyDescent="0.25">
      <c r="A1397" s="13" t="s">
        <v>8045</v>
      </c>
      <c r="B1397" s="18">
        <v>1394</v>
      </c>
      <c r="C1397" s="15" t="s">
        <v>3727</v>
      </c>
      <c r="D1397" s="15" t="s">
        <v>7827</v>
      </c>
      <c r="E1397" s="16">
        <v>19000</v>
      </c>
      <c r="F1397" s="16">
        <v>19000</v>
      </c>
      <c r="G1397" s="16">
        <v>21000</v>
      </c>
      <c r="H1397" s="15">
        <v>1.25</v>
      </c>
      <c r="I1397" s="15">
        <v>1.25</v>
      </c>
      <c r="J1397" s="15">
        <v>0</v>
      </c>
      <c r="K1397" s="19">
        <v>0</v>
      </c>
      <c r="L1397" s="19">
        <v>0</v>
      </c>
      <c r="M1397" s="19">
        <v>0</v>
      </c>
      <c r="N1397" s="19">
        <v>0</v>
      </c>
      <c r="O1397" s="19">
        <v>0</v>
      </c>
      <c r="P1397" s="19">
        <v>0</v>
      </c>
      <c r="Q1397" s="19">
        <v>0</v>
      </c>
      <c r="R1397" s="19">
        <v>0</v>
      </c>
      <c r="S1397" s="19">
        <v>0</v>
      </c>
      <c r="T1397" s="19">
        <v>0</v>
      </c>
      <c r="U1397" s="19">
        <v>0</v>
      </c>
      <c r="V1397" s="19">
        <v>0</v>
      </c>
      <c r="W1397" s="19">
        <v>0</v>
      </c>
      <c r="X1397" s="19">
        <v>0</v>
      </c>
      <c r="Y1397" s="19">
        <v>0</v>
      </c>
      <c r="Z1397" s="19">
        <v>0</v>
      </c>
      <c r="AA1397" s="33">
        <v>0</v>
      </c>
      <c r="AB1397" s="17" t="str">
        <f t="shared" si="210"/>
        <v/>
      </c>
      <c r="AC1397" s="17" t="str">
        <f t="shared" si="211"/>
        <v/>
      </c>
      <c r="AD1397" s="17" t="str">
        <f t="shared" si="212"/>
        <v/>
      </c>
      <c r="AE1397" s="17" t="str">
        <f t="shared" si="213"/>
        <v/>
      </c>
      <c r="AF1397" s="17" t="str">
        <f t="shared" si="214"/>
        <v/>
      </c>
      <c r="AG1397" s="17" t="str">
        <f t="shared" si="215"/>
        <v/>
      </c>
      <c r="AH1397" s="17" t="str">
        <f t="shared" si="216"/>
        <v/>
      </c>
      <c r="AI1397" s="17" t="str">
        <f t="shared" si="217"/>
        <v/>
      </c>
      <c r="AJ1397" s="17" t="str">
        <f t="shared" si="218"/>
        <v/>
      </c>
      <c r="AK1397" s="17">
        <f t="shared" si="219"/>
        <v>0</v>
      </c>
    </row>
    <row r="1398" spans="1:37" s="17" customFormat="1" ht="36" x14ac:dyDescent="0.25">
      <c r="A1398" s="13" t="s">
        <v>8046</v>
      </c>
      <c r="B1398" s="14">
        <v>1395</v>
      </c>
      <c r="C1398" s="15" t="s">
        <v>8047</v>
      </c>
      <c r="D1398" s="15" t="s">
        <v>7827</v>
      </c>
      <c r="E1398" s="16">
        <v>16300</v>
      </c>
      <c r="F1398" s="16">
        <v>16300</v>
      </c>
      <c r="G1398" s="16">
        <v>19300</v>
      </c>
      <c r="H1398" s="15">
        <v>1</v>
      </c>
      <c r="I1398" s="15">
        <v>1</v>
      </c>
      <c r="J1398" s="15">
        <v>0</v>
      </c>
      <c r="K1398" s="19" t="s">
        <v>291</v>
      </c>
      <c r="L1398" s="19">
        <v>0</v>
      </c>
      <c r="M1398" s="19" t="s">
        <v>291</v>
      </c>
      <c r="N1398" s="19">
        <v>0</v>
      </c>
      <c r="O1398" s="19">
        <v>0</v>
      </c>
      <c r="P1398" s="19">
        <v>0</v>
      </c>
      <c r="Q1398" s="19">
        <v>0</v>
      </c>
      <c r="R1398" s="19">
        <v>1</v>
      </c>
      <c r="S1398" s="19" t="s">
        <v>8048</v>
      </c>
      <c r="T1398" s="19">
        <v>10</v>
      </c>
      <c r="U1398" s="19" t="s">
        <v>8049</v>
      </c>
      <c r="V1398" s="19">
        <v>0</v>
      </c>
      <c r="W1398" s="19" t="s">
        <v>291</v>
      </c>
      <c r="X1398" s="19">
        <v>0</v>
      </c>
      <c r="Y1398" s="19" t="s">
        <v>291</v>
      </c>
      <c r="Z1398" s="19">
        <v>38</v>
      </c>
      <c r="AA1398" s="33" t="s">
        <v>8050</v>
      </c>
      <c r="AB1398" s="17" t="str">
        <f t="shared" si="210"/>
        <v/>
      </c>
      <c r="AC1398" s="17" t="str">
        <f t="shared" si="211"/>
        <v/>
      </c>
      <c r="AD1398" s="17" t="str">
        <f t="shared" si="212"/>
        <v/>
      </c>
      <c r="AE1398" s="17" t="str">
        <f t="shared" si="213"/>
        <v/>
      </c>
      <c r="AF1398" s="17">
        <f t="shared" si="214"/>
        <v>1</v>
      </c>
      <c r="AG1398" s="17">
        <f t="shared" si="215"/>
        <v>1</v>
      </c>
      <c r="AH1398" s="17" t="str">
        <f t="shared" si="216"/>
        <v/>
      </c>
      <c r="AI1398" s="17" t="str">
        <f t="shared" si="217"/>
        <v/>
      </c>
      <c r="AJ1398" s="17">
        <f t="shared" si="218"/>
        <v>1</v>
      </c>
      <c r="AK1398" s="17">
        <f t="shared" si="219"/>
        <v>3</v>
      </c>
    </row>
    <row r="1399" spans="1:37" s="17" customFormat="1" ht="84" x14ac:dyDescent="0.25">
      <c r="A1399" s="13" t="s">
        <v>8051</v>
      </c>
      <c r="B1399" s="18">
        <v>1396</v>
      </c>
      <c r="C1399" s="15" t="s">
        <v>3470</v>
      </c>
      <c r="D1399" s="15" t="s">
        <v>7827</v>
      </c>
      <c r="E1399" s="16">
        <v>18300</v>
      </c>
      <c r="F1399" s="16">
        <v>18300</v>
      </c>
      <c r="G1399" s="16">
        <v>20500</v>
      </c>
      <c r="H1399" s="15">
        <v>1</v>
      </c>
      <c r="I1399" s="15">
        <v>1</v>
      </c>
      <c r="J1399" s="15">
        <v>1</v>
      </c>
      <c r="K1399" s="19" t="s">
        <v>8052</v>
      </c>
      <c r="L1399" s="19">
        <v>1</v>
      </c>
      <c r="M1399" s="19" t="s">
        <v>8053</v>
      </c>
      <c r="N1399" s="19">
        <v>0</v>
      </c>
      <c r="O1399" s="19">
        <v>0</v>
      </c>
      <c r="P1399" s="19">
        <v>0</v>
      </c>
      <c r="Q1399" s="19">
        <v>0</v>
      </c>
      <c r="R1399" s="19">
        <v>1</v>
      </c>
      <c r="S1399" s="19" t="s">
        <v>8054</v>
      </c>
      <c r="T1399" s="19">
        <v>14</v>
      </c>
      <c r="U1399" s="19">
        <v>0</v>
      </c>
      <c r="V1399" s="19">
        <v>0</v>
      </c>
      <c r="W1399" s="19">
        <v>0</v>
      </c>
      <c r="X1399" s="19">
        <v>14</v>
      </c>
      <c r="Y1399" s="19" t="s">
        <v>8055</v>
      </c>
      <c r="Z1399" s="19">
        <v>372</v>
      </c>
      <c r="AA1399" s="33" t="s">
        <v>8056</v>
      </c>
      <c r="AB1399" s="17">
        <f t="shared" si="210"/>
        <v>1</v>
      </c>
      <c r="AC1399" s="17">
        <f t="shared" si="211"/>
        <v>1</v>
      </c>
      <c r="AD1399" s="17" t="str">
        <f t="shared" si="212"/>
        <v/>
      </c>
      <c r="AE1399" s="17" t="str">
        <f t="shared" si="213"/>
        <v/>
      </c>
      <c r="AF1399" s="17">
        <f t="shared" si="214"/>
        <v>1</v>
      </c>
      <c r="AG1399" s="17">
        <f t="shared" si="215"/>
        <v>1</v>
      </c>
      <c r="AH1399" s="17" t="str">
        <f t="shared" si="216"/>
        <v/>
      </c>
      <c r="AI1399" s="17">
        <f t="shared" si="217"/>
        <v>1</v>
      </c>
      <c r="AJ1399" s="17">
        <f t="shared" si="218"/>
        <v>1</v>
      </c>
      <c r="AK1399" s="17">
        <f t="shared" si="219"/>
        <v>6</v>
      </c>
    </row>
    <row r="1400" spans="1:37" s="17" customFormat="1" ht="84" x14ac:dyDescent="0.25">
      <c r="A1400" s="13" t="s">
        <v>8057</v>
      </c>
      <c r="B1400" s="14">
        <v>1397</v>
      </c>
      <c r="C1400" s="15" t="s">
        <v>7376</v>
      </c>
      <c r="D1400" s="15" t="s">
        <v>8058</v>
      </c>
      <c r="E1400" s="16">
        <v>92801</v>
      </c>
      <c r="F1400" s="16">
        <v>193324</v>
      </c>
      <c r="G1400" s="16">
        <v>104550</v>
      </c>
      <c r="H1400" s="15">
        <v>7.5</v>
      </c>
      <c r="I1400" s="15">
        <v>7.5</v>
      </c>
      <c r="J1400" s="15">
        <v>3</v>
      </c>
      <c r="K1400" s="19" t="s">
        <v>8059</v>
      </c>
      <c r="L1400" s="19">
        <v>1</v>
      </c>
      <c r="M1400" s="19" t="s">
        <v>8060</v>
      </c>
      <c r="N1400" s="19">
        <v>1</v>
      </c>
      <c r="O1400" s="19" t="s">
        <v>8061</v>
      </c>
      <c r="P1400" s="19">
        <v>2</v>
      </c>
      <c r="Q1400" s="19" t="s">
        <v>8062</v>
      </c>
      <c r="R1400" s="19">
        <v>0</v>
      </c>
      <c r="S1400" s="19">
        <v>0</v>
      </c>
      <c r="T1400" s="19">
        <v>23</v>
      </c>
      <c r="U1400" s="19" t="s">
        <v>8063</v>
      </c>
      <c r="V1400" s="19">
        <v>7</v>
      </c>
      <c r="W1400" s="19" t="s">
        <v>8064</v>
      </c>
      <c r="X1400" s="19">
        <v>0</v>
      </c>
      <c r="Y1400" s="19">
        <v>0</v>
      </c>
      <c r="Z1400" s="19">
        <v>0</v>
      </c>
      <c r="AA1400" s="33" t="s">
        <v>2585</v>
      </c>
      <c r="AB1400" s="17">
        <f t="shared" si="210"/>
        <v>1</v>
      </c>
      <c r="AC1400" s="17">
        <f t="shared" si="211"/>
        <v>1</v>
      </c>
      <c r="AD1400" s="17">
        <f t="shared" si="212"/>
        <v>1</v>
      </c>
      <c r="AE1400" s="17">
        <f t="shared" si="213"/>
        <v>1</v>
      </c>
      <c r="AF1400" s="17" t="str">
        <f t="shared" si="214"/>
        <v/>
      </c>
      <c r="AG1400" s="17">
        <f t="shared" si="215"/>
        <v>1</v>
      </c>
      <c r="AH1400" s="17">
        <f t="shared" si="216"/>
        <v>1</v>
      </c>
      <c r="AI1400" s="17" t="str">
        <f t="shared" si="217"/>
        <v/>
      </c>
      <c r="AJ1400" s="17" t="str">
        <f t="shared" si="218"/>
        <v/>
      </c>
      <c r="AK1400" s="17">
        <f t="shared" si="219"/>
        <v>6</v>
      </c>
    </row>
    <row r="1401" spans="1:37" s="17" customFormat="1" ht="409.5" x14ac:dyDescent="0.25">
      <c r="A1401" s="13" t="s">
        <v>8065</v>
      </c>
      <c r="B1401" s="18">
        <v>1398</v>
      </c>
      <c r="C1401" s="15" t="s">
        <v>8066</v>
      </c>
      <c r="D1401" s="15" t="s">
        <v>8058</v>
      </c>
      <c r="E1401" s="16">
        <v>30934</v>
      </c>
      <c r="F1401" s="16">
        <v>42802</v>
      </c>
      <c r="G1401" s="16">
        <v>34850</v>
      </c>
      <c r="H1401" s="15">
        <v>2.5</v>
      </c>
      <c r="I1401" s="15">
        <v>2.5</v>
      </c>
      <c r="J1401" s="15">
        <v>4</v>
      </c>
      <c r="K1401" s="19" t="s">
        <v>8067</v>
      </c>
      <c r="L1401" s="19">
        <v>2</v>
      </c>
      <c r="M1401" s="19" t="s">
        <v>8068</v>
      </c>
      <c r="N1401" s="19">
        <v>0</v>
      </c>
      <c r="O1401" s="19">
        <v>0</v>
      </c>
      <c r="P1401" s="19">
        <v>0</v>
      </c>
      <c r="Q1401" s="19">
        <v>0</v>
      </c>
      <c r="R1401" s="19">
        <v>5</v>
      </c>
      <c r="S1401" s="19" t="s">
        <v>8069</v>
      </c>
      <c r="T1401" s="19">
        <v>27</v>
      </c>
      <c r="U1401" s="19" t="s">
        <v>8070</v>
      </c>
      <c r="V1401" s="19">
        <v>3</v>
      </c>
      <c r="W1401" s="19" t="s">
        <v>8071</v>
      </c>
      <c r="X1401" s="19">
        <v>0</v>
      </c>
      <c r="Y1401" s="19" t="s">
        <v>8072</v>
      </c>
      <c r="Z1401" s="19">
        <v>261</v>
      </c>
      <c r="AA1401" s="33">
        <v>0</v>
      </c>
      <c r="AB1401" s="17">
        <f t="shared" si="210"/>
        <v>1</v>
      </c>
      <c r="AC1401" s="17">
        <f t="shared" si="211"/>
        <v>1</v>
      </c>
      <c r="AD1401" s="17" t="str">
        <f t="shared" si="212"/>
        <v/>
      </c>
      <c r="AE1401" s="17" t="str">
        <f t="shared" si="213"/>
        <v/>
      </c>
      <c r="AF1401" s="17">
        <f t="shared" si="214"/>
        <v>1</v>
      </c>
      <c r="AG1401" s="17">
        <f t="shared" si="215"/>
        <v>1</v>
      </c>
      <c r="AH1401" s="17">
        <f t="shared" si="216"/>
        <v>1</v>
      </c>
      <c r="AI1401" s="17" t="str">
        <f t="shared" si="217"/>
        <v/>
      </c>
      <c r="AJ1401" s="17">
        <f t="shared" si="218"/>
        <v>1</v>
      </c>
      <c r="AK1401" s="17">
        <f t="shared" si="219"/>
        <v>6</v>
      </c>
    </row>
    <row r="1402" spans="1:37" s="17" customFormat="1" ht="36" x14ac:dyDescent="0.25">
      <c r="A1402" s="13" t="s">
        <v>8073</v>
      </c>
      <c r="B1402" s="14">
        <v>1399</v>
      </c>
      <c r="C1402" s="15" t="s">
        <v>8074</v>
      </c>
      <c r="D1402" s="15" t="s">
        <v>8058</v>
      </c>
      <c r="E1402" s="16">
        <v>30934</v>
      </c>
      <c r="F1402" s="16">
        <v>46904</v>
      </c>
      <c r="G1402" s="16">
        <v>34850</v>
      </c>
      <c r="H1402" s="15">
        <v>2.5</v>
      </c>
      <c r="I1402" s="15">
        <v>2.5</v>
      </c>
      <c r="J1402" s="15">
        <v>1</v>
      </c>
      <c r="K1402" s="19" t="s">
        <v>8075</v>
      </c>
      <c r="L1402" s="19">
        <v>1</v>
      </c>
      <c r="M1402" s="19" t="s">
        <v>8076</v>
      </c>
      <c r="N1402" s="19">
        <v>0</v>
      </c>
      <c r="O1402" s="19">
        <v>0</v>
      </c>
      <c r="P1402" s="19">
        <v>0</v>
      </c>
      <c r="Q1402" s="19">
        <v>0</v>
      </c>
      <c r="R1402" s="19">
        <v>1</v>
      </c>
      <c r="S1402" s="19" t="s">
        <v>8077</v>
      </c>
      <c r="T1402" s="19">
        <v>6</v>
      </c>
      <c r="U1402" s="19" t="s">
        <v>8078</v>
      </c>
      <c r="V1402" s="19">
        <v>3</v>
      </c>
      <c r="W1402" s="19" t="s">
        <v>8079</v>
      </c>
      <c r="X1402" s="19">
        <v>0</v>
      </c>
      <c r="Y1402" s="19">
        <v>0</v>
      </c>
      <c r="Z1402" s="19">
        <v>1700</v>
      </c>
      <c r="AA1402" s="33" t="s">
        <v>8080</v>
      </c>
      <c r="AB1402" s="17">
        <f t="shared" si="210"/>
        <v>1</v>
      </c>
      <c r="AC1402" s="17">
        <f t="shared" si="211"/>
        <v>1</v>
      </c>
      <c r="AD1402" s="17" t="str">
        <f t="shared" si="212"/>
        <v/>
      </c>
      <c r="AE1402" s="17" t="str">
        <f t="shared" si="213"/>
        <v/>
      </c>
      <c r="AF1402" s="17">
        <f t="shared" si="214"/>
        <v>1</v>
      </c>
      <c r="AG1402" s="17">
        <f t="shared" si="215"/>
        <v>1</v>
      </c>
      <c r="AH1402" s="17">
        <f t="shared" si="216"/>
        <v>1</v>
      </c>
      <c r="AI1402" s="17" t="str">
        <f t="shared" si="217"/>
        <v/>
      </c>
      <c r="AJ1402" s="17">
        <f t="shared" si="218"/>
        <v>1</v>
      </c>
      <c r="AK1402" s="17">
        <f t="shared" si="219"/>
        <v>6</v>
      </c>
    </row>
    <row r="1403" spans="1:37" s="17" customFormat="1" ht="156" x14ac:dyDescent="0.25">
      <c r="A1403" s="13" t="s">
        <v>8081</v>
      </c>
      <c r="B1403" s="18">
        <v>1400</v>
      </c>
      <c r="C1403" s="15" t="s">
        <v>8082</v>
      </c>
      <c r="D1403" s="15" t="s">
        <v>8058</v>
      </c>
      <c r="E1403" s="16">
        <v>43307</v>
      </c>
      <c r="F1403" s="16">
        <v>49814</v>
      </c>
      <c r="G1403" s="16">
        <v>48790</v>
      </c>
      <c r="H1403" s="15">
        <v>3.5</v>
      </c>
      <c r="I1403" s="15">
        <v>3.5</v>
      </c>
      <c r="J1403" s="15">
        <v>2</v>
      </c>
      <c r="K1403" s="19" t="s">
        <v>8083</v>
      </c>
      <c r="L1403" s="19">
        <v>0</v>
      </c>
      <c r="M1403" s="19">
        <v>0</v>
      </c>
      <c r="N1403" s="19">
        <v>0</v>
      </c>
      <c r="O1403" s="19">
        <v>0</v>
      </c>
      <c r="P1403" s="19">
        <v>0</v>
      </c>
      <c r="Q1403" s="19">
        <v>0</v>
      </c>
      <c r="R1403" s="19">
        <v>5</v>
      </c>
      <c r="S1403" s="19" t="s">
        <v>8084</v>
      </c>
      <c r="T1403" s="19">
        <v>15</v>
      </c>
      <c r="U1403" s="19" t="s">
        <v>8085</v>
      </c>
      <c r="V1403" s="19">
        <v>1</v>
      </c>
      <c r="W1403" s="19" t="s">
        <v>8086</v>
      </c>
      <c r="X1403" s="19">
        <v>0</v>
      </c>
      <c r="Y1403" s="19">
        <v>0</v>
      </c>
      <c r="Z1403" s="19">
        <v>197</v>
      </c>
      <c r="AA1403" s="33" t="s">
        <v>8087</v>
      </c>
      <c r="AB1403" s="17">
        <f t="shared" si="210"/>
        <v>1</v>
      </c>
      <c r="AC1403" s="17" t="str">
        <f t="shared" si="211"/>
        <v/>
      </c>
      <c r="AD1403" s="17" t="str">
        <f t="shared" si="212"/>
        <v/>
      </c>
      <c r="AE1403" s="17" t="str">
        <f t="shared" si="213"/>
        <v/>
      </c>
      <c r="AF1403" s="17">
        <f t="shared" si="214"/>
        <v>1</v>
      </c>
      <c r="AG1403" s="17">
        <f t="shared" si="215"/>
        <v>1</v>
      </c>
      <c r="AH1403" s="17">
        <f t="shared" si="216"/>
        <v>1</v>
      </c>
      <c r="AI1403" s="17" t="str">
        <f t="shared" si="217"/>
        <v/>
      </c>
      <c r="AJ1403" s="17">
        <f t="shared" si="218"/>
        <v>1</v>
      </c>
      <c r="AK1403" s="17">
        <f t="shared" si="219"/>
        <v>5</v>
      </c>
    </row>
    <row r="1404" spans="1:37" s="17" customFormat="1" ht="144" x14ac:dyDescent="0.25">
      <c r="A1404" s="13" t="s">
        <v>8088</v>
      </c>
      <c r="B1404" s="14">
        <v>1401</v>
      </c>
      <c r="C1404" s="15" t="s">
        <v>8089</v>
      </c>
      <c r="D1404" s="15" t="s">
        <v>8058</v>
      </c>
      <c r="E1404" s="16">
        <v>24747</v>
      </c>
      <c r="F1404" s="16">
        <v>32684</v>
      </c>
      <c r="G1404" s="16">
        <v>27880</v>
      </c>
      <c r="H1404" s="15">
        <v>2</v>
      </c>
      <c r="I1404" s="15">
        <v>2</v>
      </c>
      <c r="J1404" s="15">
        <v>3</v>
      </c>
      <c r="K1404" s="19" t="s">
        <v>8090</v>
      </c>
      <c r="L1404" s="19">
        <v>3</v>
      </c>
      <c r="M1404" s="19" t="s">
        <v>8091</v>
      </c>
      <c r="N1404" s="19">
        <v>1</v>
      </c>
      <c r="O1404" s="19" t="s">
        <v>8092</v>
      </c>
      <c r="P1404" s="19">
        <v>0</v>
      </c>
      <c r="Q1404" s="19">
        <v>0</v>
      </c>
      <c r="R1404" s="19">
        <v>0</v>
      </c>
      <c r="S1404" s="19">
        <v>0</v>
      </c>
      <c r="T1404" s="19">
        <v>16</v>
      </c>
      <c r="U1404" s="19" t="s">
        <v>8093</v>
      </c>
      <c r="V1404" s="19">
        <v>7</v>
      </c>
      <c r="W1404" s="19" t="s">
        <v>8094</v>
      </c>
      <c r="X1404" s="19">
        <v>0</v>
      </c>
      <c r="Y1404" s="19">
        <v>0</v>
      </c>
      <c r="Z1404" s="19">
        <v>296</v>
      </c>
      <c r="AA1404" s="33" t="s">
        <v>8095</v>
      </c>
      <c r="AB1404" s="17">
        <f t="shared" si="210"/>
        <v>1</v>
      </c>
      <c r="AC1404" s="17">
        <f t="shared" si="211"/>
        <v>1</v>
      </c>
      <c r="AD1404" s="17">
        <f t="shared" si="212"/>
        <v>1</v>
      </c>
      <c r="AE1404" s="17" t="str">
        <f t="shared" si="213"/>
        <v/>
      </c>
      <c r="AF1404" s="17" t="str">
        <f t="shared" si="214"/>
        <v/>
      </c>
      <c r="AG1404" s="17">
        <f t="shared" si="215"/>
        <v>1</v>
      </c>
      <c r="AH1404" s="17">
        <f t="shared" si="216"/>
        <v>1</v>
      </c>
      <c r="AI1404" s="17" t="str">
        <f t="shared" si="217"/>
        <v/>
      </c>
      <c r="AJ1404" s="17">
        <f t="shared" si="218"/>
        <v>1</v>
      </c>
      <c r="AK1404" s="17">
        <f t="shared" si="219"/>
        <v>6</v>
      </c>
    </row>
    <row r="1405" spans="1:37" s="17" customFormat="1" ht="409.5" x14ac:dyDescent="0.25">
      <c r="A1405" s="13" t="s">
        <v>8096</v>
      </c>
      <c r="B1405" s="18">
        <v>1402</v>
      </c>
      <c r="C1405" s="15" t="s">
        <v>209</v>
      </c>
      <c r="D1405" s="15" t="s">
        <v>8058</v>
      </c>
      <c r="E1405" s="16">
        <v>30934</v>
      </c>
      <c r="F1405" s="16">
        <v>49936</v>
      </c>
      <c r="G1405" s="16">
        <v>34850</v>
      </c>
      <c r="H1405" s="15">
        <v>2.5</v>
      </c>
      <c r="I1405" s="15">
        <v>2.5</v>
      </c>
      <c r="J1405" s="15">
        <v>2</v>
      </c>
      <c r="K1405" s="19" t="s">
        <v>8097</v>
      </c>
      <c r="L1405" s="19">
        <v>4</v>
      </c>
      <c r="M1405" s="19" t="s">
        <v>8098</v>
      </c>
      <c r="N1405" s="19">
        <v>1</v>
      </c>
      <c r="O1405" s="19" t="s">
        <v>8099</v>
      </c>
      <c r="P1405" s="19">
        <v>0</v>
      </c>
      <c r="Q1405" s="19">
        <v>0</v>
      </c>
      <c r="R1405" s="19">
        <v>0</v>
      </c>
      <c r="S1405" s="19">
        <v>0</v>
      </c>
      <c r="T1405" s="19">
        <v>31</v>
      </c>
      <c r="U1405" s="19" t="s">
        <v>8100</v>
      </c>
      <c r="V1405" s="19">
        <v>7</v>
      </c>
      <c r="W1405" s="19">
        <v>0</v>
      </c>
      <c r="X1405" s="19">
        <v>0</v>
      </c>
      <c r="Y1405" s="19">
        <v>0</v>
      </c>
      <c r="Z1405" s="19">
        <v>91</v>
      </c>
      <c r="AA1405" s="33">
        <v>0</v>
      </c>
      <c r="AB1405" s="17">
        <f t="shared" si="210"/>
        <v>1</v>
      </c>
      <c r="AC1405" s="17">
        <f t="shared" si="211"/>
        <v>1</v>
      </c>
      <c r="AD1405" s="17">
        <f t="shared" si="212"/>
        <v>1</v>
      </c>
      <c r="AE1405" s="17" t="str">
        <f t="shared" si="213"/>
        <v/>
      </c>
      <c r="AF1405" s="17" t="str">
        <f t="shared" si="214"/>
        <v/>
      </c>
      <c r="AG1405" s="17">
        <f t="shared" si="215"/>
        <v>1</v>
      </c>
      <c r="AH1405" s="17">
        <f t="shared" si="216"/>
        <v>1</v>
      </c>
      <c r="AI1405" s="17" t="str">
        <f t="shared" si="217"/>
        <v/>
      </c>
      <c r="AJ1405" s="17">
        <f t="shared" si="218"/>
        <v>1</v>
      </c>
      <c r="AK1405" s="17">
        <f t="shared" si="219"/>
        <v>6</v>
      </c>
    </row>
    <row r="1406" spans="1:37" s="17" customFormat="1" ht="252" x14ac:dyDescent="0.25">
      <c r="A1406" s="13" t="s">
        <v>8101</v>
      </c>
      <c r="B1406" s="14">
        <v>1403</v>
      </c>
      <c r="C1406" s="15" t="s">
        <v>8102</v>
      </c>
      <c r="D1406" s="15" t="s">
        <v>8058</v>
      </c>
      <c r="E1406" s="16">
        <v>24747</v>
      </c>
      <c r="F1406" s="16">
        <v>33897</v>
      </c>
      <c r="G1406" s="16">
        <v>27880</v>
      </c>
      <c r="H1406" s="15">
        <v>2</v>
      </c>
      <c r="I1406" s="15">
        <v>2</v>
      </c>
      <c r="J1406" s="15">
        <v>6</v>
      </c>
      <c r="K1406" s="19" t="s">
        <v>8103</v>
      </c>
      <c r="L1406" s="19">
        <v>2</v>
      </c>
      <c r="M1406" s="19" t="s">
        <v>8104</v>
      </c>
      <c r="N1406" s="19">
        <v>0</v>
      </c>
      <c r="O1406" s="19">
        <v>0</v>
      </c>
      <c r="P1406" s="19">
        <v>0</v>
      </c>
      <c r="Q1406" s="19">
        <v>0</v>
      </c>
      <c r="R1406" s="19">
        <v>0</v>
      </c>
      <c r="S1406" s="19">
        <v>0</v>
      </c>
      <c r="T1406" s="19">
        <v>13</v>
      </c>
      <c r="U1406" s="19" t="s">
        <v>8105</v>
      </c>
      <c r="V1406" s="19">
        <v>2</v>
      </c>
      <c r="W1406" s="19" t="s">
        <v>8106</v>
      </c>
      <c r="X1406" s="19">
        <v>0</v>
      </c>
      <c r="Y1406" s="19">
        <v>0</v>
      </c>
      <c r="Z1406" s="19">
        <v>400</v>
      </c>
      <c r="AA1406" s="33" t="s">
        <v>8107</v>
      </c>
      <c r="AB1406" s="17">
        <f t="shared" si="210"/>
        <v>1</v>
      </c>
      <c r="AC1406" s="17">
        <f t="shared" si="211"/>
        <v>1</v>
      </c>
      <c r="AD1406" s="17" t="str">
        <f t="shared" si="212"/>
        <v/>
      </c>
      <c r="AE1406" s="17" t="str">
        <f t="shared" si="213"/>
        <v/>
      </c>
      <c r="AF1406" s="17" t="str">
        <f t="shared" si="214"/>
        <v/>
      </c>
      <c r="AG1406" s="17">
        <f t="shared" si="215"/>
        <v>1</v>
      </c>
      <c r="AH1406" s="17">
        <f t="shared" si="216"/>
        <v>1</v>
      </c>
      <c r="AI1406" s="17" t="str">
        <f t="shared" si="217"/>
        <v/>
      </c>
      <c r="AJ1406" s="17">
        <f t="shared" si="218"/>
        <v>1</v>
      </c>
      <c r="AK1406" s="17">
        <f t="shared" si="219"/>
        <v>5</v>
      </c>
    </row>
    <row r="1407" spans="1:37" s="17" customFormat="1" ht="96" x14ac:dyDescent="0.25">
      <c r="A1407" s="13" t="s">
        <v>8108</v>
      </c>
      <c r="B1407" s="18">
        <v>1404</v>
      </c>
      <c r="C1407" s="15" t="s">
        <v>1447</v>
      </c>
      <c r="D1407" s="15" t="s">
        <v>8058</v>
      </c>
      <c r="E1407" s="16">
        <v>18560</v>
      </c>
      <c r="F1407" s="16">
        <v>34904</v>
      </c>
      <c r="G1407" s="16">
        <v>20910</v>
      </c>
      <c r="H1407" s="15">
        <v>1.5</v>
      </c>
      <c r="I1407" s="15">
        <v>1.5</v>
      </c>
      <c r="J1407" s="15">
        <v>4</v>
      </c>
      <c r="K1407" s="19" t="s">
        <v>8109</v>
      </c>
      <c r="L1407" s="19">
        <v>2</v>
      </c>
      <c r="M1407" s="19" t="s">
        <v>8110</v>
      </c>
      <c r="N1407" s="19">
        <v>0</v>
      </c>
      <c r="O1407" s="19">
        <v>0</v>
      </c>
      <c r="P1407" s="19">
        <v>0</v>
      </c>
      <c r="Q1407" s="19">
        <v>0</v>
      </c>
      <c r="R1407" s="19">
        <v>1</v>
      </c>
      <c r="S1407" s="19" t="s">
        <v>8111</v>
      </c>
      <c r="T1407" s="19">
        <v>11</v>
      </c>
      <c r="U1407" s="19" t="s">
        <v>8112</v>
      </c>
      <c r="V1407" s="19">
        <v>6</v>
      </c>
      <c r="W1407" s="19" t="s">
        <v>8113</v>
      </c>
      <c r="X1407" s="19">
        <v>0</v>
      </c>
      <c r="Y1407" s="19">
        <v>0</v>
      </c>
      <c r="Z1407" s="19">
        <v>154</v>
      </c>
      <c r="AA1407" s="33" t="s">
        <v>8114</v>
      </c>
      <c r="AB1407" s="17">
        <f t="shared" si="210"/>
        <v>1</v>
      </c>
      <c r="AC1407" s="17">
        <f t="shared" si="211"/>
        <v>1</v>
      </c>
      <c r="AD1407" s="17" t="str">
        <f t="shared" si="212"/>
        <v/>
      </c>
      <c r="AE1407" s="17" t="str">
        <f t="shared" si="213"/>
        <v/>
      </c>
      <c r="AF1407" s="17">
        <f t="shared" si="214"/>
        <v>1</v>
      </c>
      <c r="AG1407" s="17">
        <f t="shared" si="215"/>
        <v>1</v>
      </c>
      <c r="AH1407" s="17">
        <f t="shared" si="216"/>
        <v>1</v>
      </c>
      <c r="AI1407" s="17" t="str">
        <f t="shared" si="217"/>
        <v/>
      </c>
      <c r="AJ1407" s="17">
        <f t="shared" si="218"/>
        <v>1</v>
      </c>
      <c r="AK1407" s="17">
        <f t="shared" si="219"/>
        <v>6</v>
      </c>
    </row>
    <row r="1408" spans="1:37" s="17" customFormat="1" ht="204" x14ac:dyDescent="0.25">
      <c r="A1408" s="13" t="s">
        <v>8115</v>
      </c>
      <c r="B1408" s="14">
        <v>1405</v>
      </c>
      <c r="C1408" s="15" t="s">
        <v>8116</v>
      </c>
      <c r="D1408" s="15" t="s">
        <v>8058</v>
      </c>
      <c r="E1408" s="16">
        <v>12373</v>
      </c>
      <c r="F1408" s="16">
        <v>14774</v>
      </c>
      <c r="G1408" s="16">
        <v>13940</v>
      </c>
      <c r="H1408" s="15">
        <v>1</v>
      </c>
      <c r="I1408" s="15">
        <v>1</v>
      </c>
      <c r="J1408" s="15">
        <v>0</v>
      </c>
      <c r="K1408" s="19">
        <v>0</v>
      </c>
      <c r="L1408" s="19">
        <v>2</v>
      </c>
      <c r="M1408" s="19" t="s">
        <v>8117</v>
      </c>
      <c r="N1408" s="19">
        <v>1</v>
      </c>
      <c r="O1408" s="19" t="s">
        <v>8118</v>
      </c>
      <c r="P1408" s="19">
        <v>1</v>
      </c>
      <c r="Q1408" s="19" t="s">
        <v>8119</v>
      </c>
      <c r="R1408" s="19">
        <v>2</v>
      </c>
      <c r="S1408" s="19" t="s">
        <v>8120</v>
      </c>
      <c r="T1408" s="19">
        <v>0</v>
      </c>
      <c r="U1408" s="19">
        <v>0</v>
      </c>
      <c r="V1408" s="19">
        <v>6</v>
      </c>
      <c r="W1408" s="19" t="s">
        <v>8121</v>
      </c>
      <c r="X1408" s="19">
        <v>0</v>
      </c>
      <c r="Y1408" s="19" t="s">
        <v>3206</v>
      </c>
      <c r="Z1408" s="19">
        <v>0</v>
      </c>
      <c r="AA1408" s="33" t="s">
        <v>8122</v>
      </c>
      <c r="AB1408" s="17" t="str">
        <f t="shared" si="210"/>
        <v/>
      </c>
      <c r="AC1408" s="17">
        <f t="shared" si="211"/>
        <v>1</v>
      </c>
      <c r="AD1408" s="17">
        <f t="shared" si="212"/>
        <v>1</v>
      </c>
      <c r="AE1408" s="17">
        <f t="shared" si="213"/>
        <v>1</v>
      </c>
      <c r="AF1408" s="17">
        <f t="shared" si="214"/>
        <v>1</v>
      </c>
      <c r="AG1408" s="17" t="str">
        <f t="shared" si="215"/>
        <v/>
      </c>
      <c r="AH1408" s="17">
        <f t="shared" si="216"/>
        <v>1</v>
      </c>
      <c r="AI1408" s="17" t="str">
        <f t="shared" si="217"/>
        <v/>
      </c>
      <c r="AJ1408" s="17" t="str">
        <f t="shared" si="218"/>
        <v/>
      </c>
      <c r="AK1408" s="17">
        <f t="shared" si="219"/>
        <v>5</v>
      </c>
    </row>
    <row r="1409" spans="1:37" s="17" customFormat="1" ht="384" x14ac:dyDescent="0.25">
      <c r="A1409" s="13" t="s">
        <v>8123</v>
      </c>
      <c r="B1409" s="18">
        <v>1406</v>
      </c>
      <c r="C1409" s="15" t="s">
        <v>8124</v>
      </c>
      <c r="D1409" s="15" t="s">
        <v>8125</v>
      </c>
      <c r="E1409" s="16">
        <v>28459</v>
      </c>
      <c r="F1409" s="16">
        <v>28459</v>
      </c>
      <c r="G1409" s="16">
        <v>32062</v>
      </c>
      <c r="H1409" s="15">
        <v>2.2999999999999998</v>
      </c>
      <c r="I1409" s="15">
        <v>2.2999999999999998</v>
      </c>
      <c r="J1409" s="15">
        <v>2</v>
      </c>
      <c r="K1409" s="19" t="s">
        <v>8126</v>
      </c>
      <c r="L1409" s="19">
        <v>4</v>
      </c>
      <c r="M1409" s="19" t="s">
        <v>8127</v>
      </c>
      <c r="N1409" s="19">
        <v>0</v>
      </c>
      <c r="O1409" s="19">
        <v>0</v>
      </c>
      <c r="P1409" s="19">
        <v>4</v>
      </c>
      <c r="Q1409" s="19" t="s">
        <v>8128</v>
      </c>
      <c r="R1409" s="19">
        <v>5</v>
      </c>
      <c r="S1409" s="19" t="s">
        <v>8129</v>
      </c>
      <c r="T1409" s="19">
        <v>16</v>
      </c>
      <c r="U1409" s="19" t="s">
        <v>8130</v>
      </c>
      <c r="V1409" s="19">
        <v>5</v>
      </c>
      <c r="W1409" s="19" t="s">
        <v>8131</v>
      </c>
      <c r="X1409" s="19">
        <v>0</v>
      </c>
      <c r="Y1409" s="19" t="s">
        <v>367</v>
      </c>
      <c r="Z1409" s="19">
        <v>675</v>
      </c>
      <c r="AA1409" s="33" t="s">
        <v>8132</v>
      </c>
      <c r="AB1409" s="17">
        <f t="shared" si="210"/>
        <v>1</v>
      </c>
      <c r="AC1409" s="17">
        <f t="shared" si="211"/>
        <v>1</v>
      </c>
      <c r="AD1409" s="17" t="str">
        <f t="shared" si="212"/>
        <v/>
      </c>
      <c r="AE1409" s="17">
        <f t="shared" si="213"/>
        <v>1</v>
      </c>
      <c r="AF1409" s="17">
        <f t="shared" si="214"/>
        <v>1</v>
      </c>
      <c r="AG1409" s="17">
        <f t="shared" si="215"/>
        <v>1</v>
      </c>
      <c r="AH1409" s="17">
        <f t="shared" si="216"/>
        <v>1</v>
      </c>
      <c r="AI1409" s="17" t="str">
        <f t="shared" si="217"/>
        <v/>
      </c>
      <c r="AJ1409" s="17">
        <f t="shared" si="218"/>
        <v>1</v>
      </c>
      <c r="AK1409" s="17">
        <f t="shared" si="219"/>
        <v>7</v>
      </c>
    </row>
    <row r="1410" spans="1:37" s="17" customFormat="1" ht="288" x14ac:dyDescent="0.25">
      <c r="A1410" s="13" t="s">
        <v>8133</v>
      </c>
      <c r="B1410" s="14">
        <v>1407</v>
      </c>
      <c r="C1410" s="15" t="s">
        <v>8134</v>
      </c>
      <c r="D1410" s="15" t="s">
        <v>8125</v>
      </c>
      <c r="E1410" s="16">
        <v>28459</v>
      </c>
      <c r="F1410" s="16">
        <v>28459</v>
      </c>
      <c r="G1410" s="16">
        <v>32062</v>
      </c>
      <c r="H1410" s="15">
        <v>2.2999999999999998</v>
      </c>
      <c r="I1410" s="15">
        <v>2.2999999999999998</v>
      </c>
      <c r="J1410" s="15">
        <v>1</v>
      </c>
      <c r="K1410" s="19" t="s">
        <v>8135</v>
      </c>
      <c r="L1410" s="19">
        <v>3</v>
      </c>
      <c r="M1410" s="19" t="s">
        <v>8136</v>
      </c>
      <c r="N1410" s="19">
        <v>0</v>
      </c>
      <c r="O1410" s="19">
        <v>0</v>
      </c>
      <c r="P1410" s="19">
        <v>4</v>
      </c>
      <c r="Q1410" s="19" t="s">
        <v>8137</v>
      </c>
      <c r="R1410" s="19">
        <v>4</v>
      </c>
      <c r="S1410" s="19" t="s">
        <v>8138</v>
      </c>
      <c r="T1410" s="19">
        <v>23</v>
      </c>
      <c r="U1410" s="19" t="s">
        <v>8139</v>
      </c>
      <c r="V1410" s="19">
        <v>15</v>
      </c>
      <c r="W1410" s="19" t="s">
        <v>8140</v>
      </c>
      <c r="X1410" s="19">
        <v>0</v>
      </c>
      <c r="Y1410" s="19">
        <v>0</v>
      </c>
      <c r="Z1410" s="19">
        <v>98</v>
      </c>
      <c r="AA1410" s="33" t="s">
        <v>8141</v>
      </c>
      <c r="AB1410" s="17">
        <f t="shared" si="210"/>
        <v>1</v>
      </c>
      <c r="AC1410" s="17">
        <f t="shared" si="211"/>
        <v>1</v>
      </c>
      <c r="AD1410" s="17" t="str">
        <f t="shared" si="212"/>
        <v/>
      </c>
      <c r="AE1410" s="17">
        <f t="shared" si="213"/>
        <v>1</v>
      </c>
      <c r="AF1410" s="17">
        <f t="shared" si="214"/>
        <v>1</v>
      </c>
      <c r="AG1410" s="17">
        <f t="shared" si="215"/>
        <v>1</v>
      </c>
      <c r="AH1410" s="17">
        <f t="shared" si="216"/>
        <v>1</v>
      </c>
      <c r="AI1410" s="17" t="str">
        <f t="shared" si="217"/>
        <v/>
      </c>
      <c r="AJ1410" s="17">
        <f t="shared" si="218"/>
        <v>1</v>
      </c>
      <c r="AK1410" s="17">
        <f t="shared" si="219"/>
        <v>7</v>
      </c>
    </row>
    <row r="1411" spans="1:37" s="17" customFormat="1" ht="409.5" x14ac:dyDescent="0.25">
      <c r="A1411" s="13" t="s">
        <v>8142</v>
      </c>
      <c r="B1411" s="18">
        <v>1408</v>
      </c>
      <c r="C1411" s="15" t="s">
        <v>8143</v>
      </c>
      <c r="D1411" s="15" t="s">
        <v>8125</v>
      </c>
      <c r="E1411" s="16">
        <v>128685</v>
      </c>
      <c r="F1411" s="16">
        <v>128685</v>
      </c>
      <c r="G1411" s="16">
        <v>144976</v>
      </c>
      <c r="H1411" s="15">
        <v>10.4</v>
      </c>
      <c r="I1411" s="15">
        <v>10.4</v>
      </c>
      <c r="J1411" s="15">
        <v>5</v>
      </c>
      <c r="K1411" s="19" t="s">
        <v>8144</v>
      </c>
      <c r="L1411" s="19">
        <v>4</v>
      </c>
      <c r="M1411" s="19" t="s">
        <v>8145</v>
      </c>
      <c r="N1411" s="19">
        <v>0</v>
      </c>
      <c r="O1411" s="19">
        <v>0</v>
      </c>
      <c r="P1411" s="19">
        <v>3</v>
      </c>
      <c r="Q1411" s="19" t="s">
        <v>8146</v>
      </c>
      <c r="R1411" s="19">
        <v>4</v>
      </c>
      <c r="S1411" s="19" t="s">
        <v>8147</v>
      </c>
      <c r="T1411" s="19">
        <v>114</v>
      </c>
      <c r="U1411" s="19" t="s">
        <v>8148</v>
      </c>
      <c r="V1411" s="19">
        <v>17</v>
      </c>
      <c r="W1411" s="19" t="s">
        <v>8149</v>
      </c>
      <c r="X1411" s="19">
        <v>1</v>
      </c>
      <c r="Y1411" s="19" t="s">
        <v>8150</v>
      </c>
      <c r="Z1411" s="19">
        <v>759</v>
      </c>
      <c r="AA1411" s="33" t="s">
        <v>8151</v>
      </c>
      <c r="AB1411" s="17">
        <f t="shared" si="210"/>
        <v>1</v>
      </c>
      <c r="AC1411" s="17">
        <f t="shared" si="211"/>
        <v>1</v>
      </c>
      <c r="AD1411" s="17" t="str">
        <f t="shared" si="212"/>
        <v/>
      </c>
      <c r="AE1411" s="17">
        <f t="shared" si="213"/>
        <v>1</v>
      </c>
      <c r="AF1411" s="17">
        <f t="shared" si="214"/>
        <v>1</v>
      </c>
      <c r="AG1411" s="17">
        <f t="shared" si="215"/>
        <v>1</v>
      </c>
      <c r="AH1411" s="17">
        <f t="shared" si="216"/>
        <v>1</v>
      </c>
      <c r="AI1411" s="17">
        <f t="shared" si="217"/>
        <v>1</v>
      </c>
      <c r="AJ1411" s="17">
        <f t="shared" si="218"/>
        <v>1</v>
      </c>
      <c r="AK1411" s="17">
        <f t="shared" si="219"/>
        <v>8</v>
      </c>
    </row>
    <row r="1412" spans="1:37" s="17" customFormat="1" ht="144" x14ac:dyDescent="0.25">
      <c r="A1412" s="13" t="s">
        <v>8152</v>
      </c>
      <c r="B1412" s="14">
        <v>1409</v>
      </c>
      <c r="C1412" s="15" t="s">
        <v>8153</v>
      </c>
      <c r="D1412" s="15" t="s">
        <v>8154</v>
      </c>
      <c r="E1412" s="16">
        <v>52494</v>
      </c>
      <c r="F1412" s="16">
        <v>52494</v>
      </c>
      <c r="G1412" s="16">
        <v>58760</v>
      </c>
      <c r="H1412" s="15">
        <v>4</v>
      </c>
      <c r="I1412" s="15">
        <v>4</v>
      </c>
      <c r="J1412" s="15">
        <v>3</v>
      </c>
      <c r="K1412" s="19" t="s">
        <v>8155</v>
      </c>
      <c r="L1412" s="19">
        <v>1</v>
      </c>
      <c r="M1412" s="19" t="s">
        <v>286</v>
      </c>
      <c r="N1412" s="19">
        <v>0</v>
      </c>
      <c r="O1412" s="19">
        <v>0</v>
      </c>
      <c r="P1412" s="19">
        <v>0</v>
      </c>
      <c r="Q1412" s="19">
        <v>0</v>
      </c>
      <c r="R1412" s="19">
        <v>1</v>
      </c>
      <c r="S1412" s="19" t="s">
        <v>8156</v>
      </c>
      <c r="T1412" s="19">
        <v>17</v>
      </c>
      <c r="U1412" s="19" t="s">
        <v>8157</v>
      </c>
      <c r="V1412" s="19">
        <v>11</v>
      </c>
      <c r="W1412" s="19" t="s">
        <v>8158</v>
      </c>
      <c r="X1412" s="19">
        <v>1</v>
      </c>
      <c r="Y1412" s="19" t="s">
        <v>8159</v>
      </c>
      <c r="Z1412" s="19">
        <v>129</v>
      </c>
      <c r="AA1412" s="33" t="s">
        <v>8160</v>
      </c>
      <c r="AB1412" s="17">
        <f t="shared" si="210"/>
        <v>1</v>
      </c>
      <c r="AC1412" s="17">
        <f t="shared" si="211"/>
        <v>1</v>
      </c>
      <c r="AD1412" s="17" t="str">
        <f t="shared" si="212"/>
        <v/>
      </c>
      <c r="AE1412" s="17" t="str">
        <f t="shared" si="213"/>
        <v/>
      </c>
      <c r="AF1412" s="17">
        <f t="shared" si="214"/>
        <v>1</v>
      </c>
      <c r="AG1412" s="17">
        <f t="shared" si="215"/>
        <v>1</v>
      </c>
      <c r="AH1412" s="17">
        <f t="shared" si="216"/>
        <v>1</v>
      </c>
      <c r="AI1412" s="17">
        <f t="shared" si="217"/>
        <v>1</v>
      </c>
      <c r="AJ1412" s="17">
        <f t="shared" si="218"/>
        <v>1</v>
      </c>
      <c r="AK1412" s="17">
        <f t="shared" si="219"/>
        <v>7</v>
      </c>
    </row>
    <row r="1413" spans="1:37" s="17" customFormat="1" ht="36" x14ac:dyDescent="0.25">
      <c r="A1413" s="13" t="s">
        <v>8161</v>
      </c>
      <c r="B1413" s="18">
        <v>1410</v>
      </c>
      <c r="C1413" s="15" t="s">
        <v>3436</v>
      </c>
      <c r="D1413" s="15" t="s">
        <v>8154</v>
      </c>
      <c r="E1413" s="16">
        <v>40121</v>
      </c>
      <c r="F1413" s="16">
        <v>40121</v>
      </c>
      <c r="G1413" s="16">
        <v>44820</v>
      </c>
      <c r="H1413" s="15">
        <v>3</v>
      </c>
      <c r="I1413" s="15">
        <v>3</v>
      </c>
      <c r="J1413" s="15">
        <v>2</v>
      </c>
      <c r="K1413" s="19" t="s">
        <v>8162</v>
      </c>
      <c r="L1413" s="19">
        <v>0</v>
      </c>
      <c r="M1413" s="19">
        <v>0</v>
      </c>
      <c r="N1413" s="19">
        <v>0</v>
      </c>
      <c r="O1413" s="19">
        <v>0</v>
      </c>
      <c r="P1413" s="19">
        <v>0</v>
      </c>
      <c r="Q1413" s="19">
        <v>0</v>
      </c>
      <c r="R1413" s="19">
        <v>1</v>
      </c>
      <c r="S1413" s="19" t="s">
        <v>8163</v>
      </c>
      <c r="T1413" s="19">
        <v>7</v>
      </c>
      <c r="U1413" s="19" t="s">
        <v>8164</v>
      </c>
      <c r="V1413" s="19">
        <v>18</v>
      </c>
      <c r="W1413" s="19" t="s">
        <v>8165</v>
      </c>
      <c r="X1413" s="19">
        <v>0</v>
      </c>
      <c r="Y1413" s="19">
        <v>0</v>
      </c>
      <c r="Z1413" s="19">
        <v>139</v>
      </c>
      <c r="AA1413" s="33" t="s">
        <v>8166</v>
      </c>
      <c r="AB1413" s="17">
        <f t="shared" ref="AB1413:AB1476" si="220">IF(J1413&gt;0,1,"")</f>
        <v>1</v>
      </c>
      <c r="AC1413" s="17" t="str">
        <f t="shared" ref="AC1413:AC1476" si="221">IF(L1413&gt;0,1,"")</f>
        <v/>
      </c>
      <c r="AD1413" s="17" t="str">
        <f t="shared" ref="AD1413:AD1476" si="222">IF(N1413&gt;0,1,"")</f>
        <v/>
      </c>
      <c r="AE1413" s="17" t="str">
        <f t="shared" ref="AE1413:AE1476" si="223">IF(P1413&gt;0,1,"")</f>
        <v/>
      </c>
      <c r="AF1413" s="17">
        <f t="shared" ref="AF1413:AF1476" si="224">IF(R1413&gt;0,1,"")</f>
        <v>1</v>
      </c>
      <c r="AG1413" s="17">
        <f t="shared" ref="AG1413:AG1476" si="225">IF(T1413&gt;0,1,"")</f>
        <v>1</v>
      </c>
      <c r="AH1413" s="17">
        <f t="shared" ref="AH1413:AH1476" si="226">IF(V1413&gt;0,1,"")</f>
        <v>1</v>
      </c>
      <c r="AI1413" s="17" t="str">
        <f t="shared" ref="AI1413:AI1476" si="227">IF(X1413&gt;0,1,"")</f>
        <v/>
      </c>
      <c r="AJ1413" s="17">
        <f t="shared" ref="AJ1413:AJ1476" si="228">IF(Z1413&gt;0,1,"")</f>
        <v>1</v>
      </c>
      <c r="AK1413" s="17">
        <f t="shared" ref="AK1413:AK1476" si="229">SUM(AB1413:AJ1413)</f>
        <v>5</v>
      </c>
    </row>
    <row r="1414" spans="1:37" s="17" customFormat="1" ht="72" x14ac:dyDescent="0.25">
      <c r="A1414" s="13" t="s">
        <v>8167</v>
      </c>
      <c r="B1414" s="14">
        <v>1411</v>
      </c>
      <c r="C1414" s="15" t="s">
        <v>8168</v>
      </c>
      <c r="D1414" s="15" t="s">
        <v>8169</v>
      </c>
      <c r="E1414" s="16">
        <v>30934</v>
      </c>
      <c r="F1414" s="16">
        <v>30934</v>
      </c>
      <c r="G1414" s="16">
        <v>34850</v>
      </c>
      <c r="H1414" s="15">
        <v>2.5</v>
      </c>
      <c r="I1414" s="15">
        <v>2.5</v>
      </c>
      <c r="J1414" s="15">
        <v>2</v>
      </c>
      <c r="K1414" s="19" t="s">
        <v>8170</v>
      </c>
      <c r="L1414" s="19">
        <v>0</v>
      </c>
      <c r="M1414" s="19">
        <v>0</v>
      </c>
      <c r="N1414" s="19">
        <v>0</v>
      </c>
      <c r="O1414" s="19">
        <v>0</v>
      </c>
      <c r="P1414" s="19">
        <v>1</v>
      </c>
      <c r="Q1414" s="19" t="s">
        <v>8171</v>
      </c>
      <c r="R1414" s="19">
        <v>1</v>
      </c>
      <c r="S1414" s="19" t="s">
        <v>8172</v>
      </c>
      <c r="T1414" s="19">
        <v>11</v>
      </c>
      <c r="U1414" s="19" t="s">
        <v>8173</v>
      </c>
      <c r="V1414" s="19">
        <v>0</v>
      </c>
      <c r="W1414" s="19">
        <v>0</v>
      </c>
      <c r="X1414" s="19">
        <v>0</v>
      </c>
      <c r="Y1414" s="19">
        <v>0</v>
      </c>
      <c r="Z1414" s="19">
        <v>292</v>
      </c>
      <c r="AA1414" s="33" t="s">
        <v>8174</v>
      </c>
      <c r="AB1414" s="17">
        <f t="shared" si="220"/>
        <v>1</v>
      </c>
      <c r="AC1414" s="17" t="str">
        <f t="shared" si="221"/>
        <v/>
      </c>
      <c r="AD1414" s="17" t="str">
        <f t="shared" si="222"/>
        <v/>
      </c>
      <c r="AE1414" s="17">
        <f t="shared" si="223"/>
        <v>1</v>
      </c>
      <c r="AF1414" s="17">
        <f t="shared" si="224"/>
        <v>1</v>
      </c>
      <c r="AG1414" s="17">
        <f t="shared" si="225"/>
        <v>1</v>
      </c>
      <c r="AH1414" s="17" t="str">
        <f t="shared" si="226"/>
        <v/>
      </c>
      <c r="AI1414" s="17" t="str">
        <f t="shared" si="227"/>
        <v/>
      </c>
      <c r="AJ1414" s="17">
        <f t="shared" si="228"/>
        <v>1</v>
      </c>
      <c r="AK1414" s="17">
        <f t="shared" si="229"/>
        <v>5</v>
      </c>
    </row>
    <row r="1415" spans="1:37" s="17" customFormat="1" ht="108" x14ac:dyDescent="0.25">
      <c r="A1415" s="13" t="s">
        <v>8175</v>
      </c>
      <c r="B1415" s="18">
        <v>1412</v>
      </c>
      <c r="C1415" s="15" t="s">
        <v>8176</v>
      </c>
      <c r="D1415" s="15" t="s">
        <v>8169</v>
      </c>
      <c r="E1415" s="16">
        <v>19974</v>
      </c>
      <c r="F1415" s="16">
        <v>19565</v>
      </c>
      <c r="G1415" s="16">
        <v>24395</v>
      </c>
      <c r="H1415" s="15">
        <v>1.75</v>
      </c>
      <c r="I1415" s="15">
        <v>1.75</v>
      </c>
      <c r="J1415" s="15">
        <v>1</v>
      </c>
      <c r="K1415" s="19" t="s">
        <v>8177</v>
      </c>
      <c r="L1415" s="19">
        <v>4</v>
      </c>
      <c r="M1415" s="19" t="s">
        <v>8178</v>
      </c>
      <c r="N1415" s="19">
        <v>0</v>
      </c>
      <c r="O1415" s="19">
        <v>0</v>
      </c>
      <c r="P1415" s="19">
        <v>0</v>
      </c>
      <c r="Q1415" s="19">
        <v>0</v>
      </c>
      <c r="R1415" s="19">
        <v>5</v>
      </c>
      <c r="S1415" s="19" t="s">
        <v>8179</v>
      </c>
      <c r="T1415" s="19">
        <v>20</v>
      </c>
      <c r="U1415" s="19" t="s">
        <v>8180</v>
      </c>
      <c r="V1415" s="19">
        <v>15</v>
      </c>
      <c r="W1415" s="19" t="s">
        <v>8181</v>
      </c>
      <c r="X1415" s="19">
        <v>0</v>
      </c>
      <c r="Y1415" s="19">
        <v>0</v>
      </c>
      <c r="Z1415" s="19">
        <v>725</v>
      </c>
      <c r="AA1415" s="33" t="s">
        <v>8182</v>
      </c>
      <c r="AB1415" s="17">
        <f t="shared" si="220"/>
        <v>1</v>
      </c>
      <c r="AC1415" s="17">
        <f t="shared" si="221"/>
        <v>1</v>
      </c>
      <c r="AD1415" s="17" t="str">
        <f t="shared" si="222"/>
        <v/>
      </c>
      <c r="AE1415" s="17" t="str">
        <f t="shared" si="223"/>
        <v/>
      </c>
      <c r="AF1415" s="17">
        <f t="shared" si="224"/>
        <v>1</v>
      </c>
      <c r="AG1415" s="17">
        <f t="shared" si="225"/>
        <v>1</v>
      </c>
      <c r="AH1415" s="17">
        <f t="shared" si="226"/>
        <v>1</v>
      </c>
      <c r="AI1415" s="17" t="str">
        <f t="shared" si="227"/>
        <v/>
      </c>
      <c r="AJ1415" s="17">
        <f t="shared" si="228"/>
        <v>1</v>
      </c>
      <c r="AK1415" s="17">
        <f t="shared" si="229"/>
        <v>6</v>
      </c>
    </row>
    <row r="1416" spans="1:37" s="17" customFormat="1" ht="60" x14ac:dyDescent="0.25">
      <c r="A1416" s="13" t="s">
        <v>8183</v>
      </c>
      <c r="B1416" s="14">
        <v>1413</v>
      </c>
      <c r="C1416" s="15" t="s">
        <v>8184</v>
      </c>
      <c r="D1416" s="15" t="s">
        <v>8169</v>
      </c>
      <c r="E1416" s="16">
        <v>39940</v>
      </c>
      <c r="F1416" s="16">
        <v>39940</v>
      </c>
      <c r="G1416" s="16">
        <v>41820</v>
      </c>
      <c r="H1416" s="15">
        <v>3</v>
      </c>
      <c r="I1416" s="15">
        <v>3</v>
      </c>
      <c r="J1416" s="15">
        <v>1</v>
      </c>
      <c r="K1416" s="19" t="s">
        <v>8185</v>
      </c>
      <c r="L1416" s="19">
        <v>0</v>
      </c>
      <c r="M1416" s="19" t="s">
        <v>3227</v>
      </c>
      <c r="N1416" s="19">
        <v>0</v>
      </c>
      <c r="O1416" s="19">
        <v>0</v>
      </c>
      <c r="P1416" s="19">
        <v>0</v>
      </c>
      <c r="Q1416" s="19">
        <v>0</v>
      </c>
      <c r="R1416" s="19">
        <v>0</v>
      </c>
      <c r="S1416" s="19">
        <v>0</v>
      </c>
      <c r="T1416" s="19">
        <v>22</v>
      </c>
      <c r="U1416" s="19" t="s">
        <v>8186</v>
      </c>
      <c r="V1416" s="19">
        <v>4</v>
      </c>
      <c r="W1416" s="19" t="s">
        <v>8187</v>
      </c>
      <c r="X1416" s="19">
        <v>0</v>
      </c>
      <c r="Y1416" s="19" t="s">
        <v>3227</v>
      </c>
      <c r="Z1416" s="19">
        <v>139</v>
      </c>
      <c r="AA1416" s="33" t="s">
        <v>8188</v>
      </c>
      <c r="AB1416" s="17">
        <f t="shared" si="220"/>
        <v>1</v>
      </c>
      <c r="AC1416" s="17" t="str">
        <f t="shared" si="221"/>
        <v/>
      </c>
      <c r="AD1416" s="17" t="str">
        <f t="shared" si="222"/>
        <v/>
      </c>
      <c r="AE1416" s="17" t="str">
        <f t="shared" si="223"/>
        <v/>
      </c>
      <c r="AF1416" s="17" t="str">
        <f t="shared" si="224"/>
        <v/>
      </c>
      <c r="AG1416" s="17">
        <f t="shared" si="225"/>
        <v>1</v>
      </c>
      <c r="AH1416" s="17">
        <f t="shared" si="226"/>
        <v>1</v>
      </c>
      <c r="AI1416" s="17" t="str">
        <f t="shared" si="227"/>
        <v/>
      </c>
      <c r="AJ1416" s="17">
        <f t="shared" si="228"/>
        <v>1</v>
      </c>
      <c r="AK1416" s="17">
        <f t="shared" si="229"/>
        <v>4</v>
      </c>
    </row>
    <row r="1417" spans="1:37" s="17" customFormat="1" ht="409.5" x14ac:dyDescent="0.25">
      <c r="A1417" s="13" t="s">
        <v>8189</v>
      </c>
      <c r="B1417" s="18">
        <v>1414</v>
      </c>
      <c r="C1417" s="15" t="s">
        <v>8190</v>
      </c>
      <c r="D1417" s="15" t="s">
        <v>8169</v>
      </c>
      <c r="E1417" s="16">
        <v>27418</v>
      </c>
      <c r="F1417" s="16">
        <v>27418</v>
      </c>
      <c r="G1417" s="16">
        <v>24395</v>
      </c>
      <c r="H1417" s="15">
        <v>1.75</v>
      </c>
      <c r="I1417" s="15">
        <v>1.75</v>
      </c>
      <c r="J1417" s="15">
        <v>7</v>
      </c>
      <c r="K1417" s="19" t="s">
        <v>8191</v>
      </c>
      <c r="L1417" s="19">
        <v>4</v>
      </c>
      <c r="M1417" s="19" t="s">
        <v>8192</v>
      </c>
      <c r="N1417" s="19">
        <v>0</v>
      </c>
      <c r="O1417" s="19">
        <v>0</v>
      </c>
      <c r="P1417" s="19">
        <v>4</v>
      </c>
      <c r="Q1417" s="19" t="s">
        <v>8193</v>
      </c>
      <c r="R1417" s="19">
        <v>2</v>
      </c>
      <c r="S1417" s="19" t="s">
        <v>8194</v>
      </c>
      <c r="T1417" s="19">
        <v>65</v>
      </c>
      <c r="U1417" s="19" t="s">
        <v>8195</v>
      </c>
      <c r="V1417" s="19">
        <v>29</v>
      </c>
      <c r="W1417" s="19" t="s">
        <v>8196</v>
      </c>
      <c r="X1417" s="19">
        <v>0</v>
      </c>
      <c r="Y1417" s="19">
        <v>0</v>
      </c>
      <c r="Z1417" s="19">
        <v>3430</v>
      </c>
      <c r="AA1417" s="33" t="s">
        <v>8197</v>
      </c>
      <c r="AB1417" s="17">
        <f t="shared" si="220"/>
        <v>1</v>
      </c>
      <c r="AC1417" s="17">
        <f t="shared" si="221"/>
        <v>1</v>
      </c>
      <c r="AD1417" s="17" t="str">
        <f t="shared" si="222"/>
        <v/>
      </c>
      <c r="AE1417" s="17">
        <f t="shared" si="223"/>
        <v>1</v>
      </c>
      <c r="AF1417" s="17">
        <f t="shared" si="224"/>
        <v>1</v>
      </c>
      <c r="AG1417" s="17">
        <f t="shared" si="225"/>
        <v>1</v>
      </c>
      <c r="AH1417" s="17">
        <f t="shared" si="226"/>
        <v>1</v>
      </c>
      <c r="AI1417" s="17" t="str">
        <f t="shared" si="227"/>
        <v/>
      </c>
      <c r="AJ1417" s="17">
        <f t="shared" si="228"/>
        <v>1</v>
      </c>
      <c r="AK1417" s="17">
        <f t="shared" si="229"/>
        <v>7</v>
      </c>
    </row>
    <row r="1418" spans="1:37" s="17" customFormat="1" ht="300" x14ac:dyDescent="0.25">
      <c r="A1418" s="13" t="s">
        <v>8198</v>
      </c>
      <c r="B1418" s="14">
        <v>1415</v>
      </c>
      <c r="C1418" s="15" t="s">
        <v>8199</v>
      </c>
      <c r="D1418" s="15" t="s">
        <v>8169</v>
      </c>
      <c r="E1418" s="16">
        <v>10910</v>
      </c>
      <c r="F1418" s="16">
        <v>10910</v>
      </c>
      <c r="G1418" s="16">
        <v>20910</v>
      </c>
      <c r="H1418" s="15">
        <v>1.5</v>
      </c>
      <c r="I1418" s="15">
        <v>1.5</v>
      </c>
      <c r="J1418" s="15">
        <v>3</v>
      </c>
      <c r="K1418" s="19" t="s">
        <v>8200</v>
      </c>
      <c r="L1418" s="19">
        <v>1</v>
      </c>
      <c r="M1418" s="19" t="s">
        <v>8201</v>
      </c>
      <c r="N1418" s="19">
        <v>0</v>
      </c>
      <c r="O1418" s="19">
        <v>0</v>
      </c>
      <c r="P1418" s="19">
        <v>3</v>
      </c>
      <c r="Q1418" s="19" t="s">
        <v>8202</v>
      </c>
      <c r="R1418" s="19">
        <v>1</v>
      </c>
      <c r="S1418" s="19" t="s">
        <v>8203</v>
      </c>
      <c r="T1418" s="19">
        <v>17</v>
      </c>
      <c r="U1418" s="19" t="s">
        <v>8204</v>
      </c>
      <c r="V1418" s="19">
        <v>8</v>
      </c>
      <c r="W1418" s="19" t="s">
        <v>8205</v>
      </c>
      <c r="X1418" s="19">
        <v>0</v>
      </c>
      <c r="Y1418" s="19" t="s">
        <v>367</v>
      </c>
      <c r="Z1418" s="19">
        <v>233</v>
      </c>
      <c r="AA1418" s="33" t="s">
        <v>8206</v>
      </c>
      <c r="AB1418" s="17">
        <f t="shared" si="220"/>
        <v>1</v>
      </c>
      <c r="AC1418" s="17">
        <f t="shared" si="221"/>
        <v>1</v>
      </c>
      <c r="AD1418" s="17" t="str">
        <f t="shared" si="222"/>
        <v/>
      </c>
      <c r="AE1418" s="17">
        <f t="shared" si="223"/>
        <v>1</v>
      </c>
      <c r="AF1418" s="17">
        <f t="shared" si="224"/>
        <v>1</v>
      </c>
      <c r="AG1418" s="17">
        <f t="shared" si="225"/>
        <v>1</v>
      </c>
      <c r="AH1418" s="17">
        <f t="shared" si="226"/>
        <v>1</v>
      </c>
      <c r="AI1418" s="17" t="str">
        <f t="shared" si="227"/>
        <v/>
      </c>
      <c r="AJ1418" s="17">
        <f t="shared" si="228"/>
        <v>1</v>
      </c>
      <c r="AK1418" s="17">
        <f t="shared" si="229"/>
        <v>7</v>
      </c>
    </row>
    <row r="1419" spans="1:37" s="17" customFormat="1" ht="24" x14ac:dyDescent="0.25">
      <c r="A1419" s="13" t="s">
        <v>8207</v>
      </c>
      <c r="B1419" s="18">
        <v>1416</v>
      </c>
      <c r="C1419" s="15" t="s">
        <v>8208</v>
      </c>
      <c r="D1419" s="15" t="s">
        <v>8169</v>
      </c>
      <c r="E1419" s="16">
        <v>35863</v>
      </c>
      <c r="F1419" s="16">
        <v>35741</v>
      </c>
      <c r="G1419" s="16">
        <v>17425</v>
      </c>
      <c r="H1419" s="15">
        <v>1.25</v>
      </c>
      <c r="I1419" s="15">
        <v>1.25</v>
      </c>
      <c r="J1419" s="15">
        <v>1</v>
      </c>
      <c r="K1419" s="19" t="s">
        <v>8209</v>
      </c>
      <c r="L1419" s="19">
        <v>0</v>
      </c>
      <c r="M1419" s="19">
        <v>0</v>
      </c>
      <c r="N1419" s="19">
        <v>0</v>
      </c>
      <c r="O1419" s="19">
        <v>0</v>
      </c>
      <c r="P1419" s="19">
        <v>0</v>
      </c>
      <c r="Q1419" s="19">
        <v>0</v>
      </c>
      <c r="R1419" s="19">
        <v>0</v>
      </c>
      <c r="S1419" s="19">
        <v>0</v>
      </c>
      <c r="T1419" s="19">
        <v>3</v>
      </c>
      <c r="U1419" s="19" t="s">
        <v>8210</v>
      </c>
      <c r="V1419" s="19">
        <v>2</v>
      </c>
      <c r="W1419" s="19" t="s">
        <v>8211</v>
      </c>
      <c r="X1419" s="19">
        <v>0</v>
      </c>
      <c r="Y1419" s="19">
        <v>0</v>
      </c>
      <c r="Z1419" s="19">
        <v>200</v>
      </c>
      <c r="AA1419" s="33" t="s">
        <v>8212</v>
      </c>
      <c r="AB1419" s="17">
        <f t="shared" si="220"/>
        <v>1</v>
      </c>
      <c r="AC1419" s="17" t="str">
        <f t="shared" si="221"/>
        <v/>
      </c>
      <c r="AD1419" s="17" t="str">
        <f t="shared" si="222"/>
        <v/>
      </c>
      <c r="AE1419" s="17" t="str">
        <f t="shared" si="223"/>
        <v/>
      </c>
      <c r="AF1419" s="17" t="str">
        <f t="shared" si="224"/>
        <v/>
      </c>
      <c r="AG1419" s="17">
        <f t="shared" si="225"/>
        <v>1</v>
      </c>
      <c r="AH1419" s="17">
        <f t="shared" si="226"/>
        <v>1</v>
      </c>
      <c r="AI1419" s="17" t="str">
        <f t="shared" si="227"/>
        <v/>
      </c>
      <c r="AJ1419" s="17">
        <f t="shared" si="228"/>
        <v>1</v>
      </c>
      <c r="AK1419" s="17">
        <f t="shared" si="229"/>
        <v>4</v>
      </c>
    </row>
    <row r="1420" spans="1:37" s="17" customFormat="1" ht="84" x14ac:dyDescent="0.25">
      <c r="A1420" s="13" t="s">
        <v>8213</v>
      </c>
      <c r="B1420" s="14">
        <v>1417</v>
      </c>
      <c r="C1420" s="15" t="s">
        <v>8214</v>
      </c>
      <c r="D1420" s="15" t="s">
        <v>8169</v>
      </c>
      <c r="E1420" s="16">
        <v>12673</v>
      </c>
      <c r="F1420" s="16">
        <v>12669</v>
      </c>
      <c r="G1420" s="16">
        <v>13940</v>
      </c>
      <c r="H1420" s="15">
        <v>1</v>
      </c>
      <c r="I1420" s="15">
        <v>1</v>
      </c>
      <c r="J1420" s="15">
        <v>0</v>
      </c>
      <c r="K1420" s="19" t="s">
        <v>291</v>
      </c>
      <c r="L1420" s="19">
        <v>0</v>
      </c>
      <c r="M1420" s="19" t="s">
        <v>291</v>
      </c>
      <c r="N1420" s="19">
        <v>0</v>
      </c>
      <c r="O1420" s="19">
        <v>0</v>
      </c>
      <c r="P1420" s="19">
        <v>1</v>
      </c>
      <c r="Q1420" s="19" t="s">
        <v>8215</v>
      </c>
      <c r="R1420" s="19">
        <v>0</v>
      </c>
      <c r="S1420" s="19">
        <v>0</v>
      </c>
      <c r="T1420" s="19">
        <v>8</v>
      </c>
      <c r="U1420" s="19" t="s">
        <v>8216</v>
      </c>
      <c r="V1420" s="19">
        <v>0</v>
      </c>
      <c r="W1420" s="19" t="s">
        <v>291</v>
      </c>
      <c r="X1420" s="19">
        <v>0</v>
      </c>
      <c r="Y1420" s="19" t="s">
        <v>291</v>
      </c>
      <c r="Z1420" s="19">
        <v>78</v>
      </c>
      <c r="AA1420" s="33" t="s">
        <v>8217</v>
      </c>
      <c r="AB1420" s="17" t="str">
        <f t="shared" si="220"/>
        <v/>
      </c>
      <c r="AC1420" s="17" t="str">
        <f t="shared" si="221"/>
        <v/>
      </c>
      <c r="AD1420" s="17" t="str">
        <f t="shared" si="222"/>
        <v/>
      </c>
      <c r="AE1420" s="17">
        <f t="shared" si="223"/>
        <v>1</v>
      </c>
      <c r="AF1420" s="17" t="str">
        <f t="shared" si="224"/>
        <v/>
      </c>
      <c r="AG1420" s="17">
        <f t="shared" si="225"/>
        <v>1</v>
      </c>
      <c r="AH1420" s="17" t="str">
        <f t="shared" si="226"/>
        <v/>
      </c>
      <c r="AI1420" s="17" t="str">
        <f t="shared" si="227"/>
        <v/>
      </c>
      <c r="AJ1420" s="17">
        <f t="shared" si="228"/>
        <v>1</v>
      </c>
      <c r="AK1420" s="17">
        <f t="shared" si="229"/>
        <v>3</v>
      </c>
    </row>
    <row r="1421" spans="1:37" s="17" customFormat="1" ht="192" x14ac:dyDescent="0.25">
      <c r="A1421" s="13" t="s">
        <v>8218</v>
      </c>
      <c r="B1421" s="18">
        <v>1418</v>
      </c>
      <c r="C1421" s="15" t="s">
        <v>8219</v>
      </c>
      <c r="D1421" s="15" t="s">
        <v>8169</v>
      </c>
      <c r="E1421" s="16">
        <v>15467</v>
      </c>
      <c r="F1421" s="16">
        <v>15467</v>
      </c>
      <c r="G1421" s="16">
        <v>17425</v>
      </c>
      <c r="H1421" s="15">
        <v>1.25</v>
      </c>
      <c r="I1421" s="15">
        <v>1.25</v>
      </c>
      <c r="J1421" s="15">
        <v>3</v>
      </c>
      <c r="K1421" s="19" t="s">
        <v>8220</v>
      </c>
      <c r="L1421" s="19">
        <v>0</v>
      </c>
      <c r="M1421" s="19">
        <v>0</v>
      </c>
      <c r="N1421" s="19">
        <v>0</v>
      </c>
      <c r="O1421" s="19">
        <v>0</v>
      </c>
      <c r="P1421" s="19">
        <v>0</v>
      </c>
      <c r="Q1421" s="19">
        <v>0</v>
      </c>
      <c r="R1421" s="19">
        <v>5</v>
      </c>
      <c r="S1421" s="19" t="s">
        <v>8221</v>
      </c>
      <c r="T1421" s="19">
        <v>18</v>
      </c>
      <c r="U1421" s="19" t="s">
        <v>8222</v>
      </c>
      <c r="V1421" s="19">
        <v>4</v>
      </c>
      <c r="W1421" s="19" t="s">
        <v>8223</v>
      </c>
      <c r="X1421" s="19">
        <v>0</v>
      </c>
      <c r="Y1421" s="19">
        <v>0</v>
      </c>
      <c r="Z1421" s="19">
        <v>173</v>
      </c>
      <c r="AA1421" s="33" t="s">
        <v>8224</v>
      </c>
      <c r="AB1421" s="17">
        <f t="shared" si="220"/>
        <v>1</v>
      </c>
      <c r="AC1421" s="17" t="str">
        <f t="shared" si="221"/>
        <v/>
      </c>
      <c r="AD1421" s="17" t="str">
        <f t="shared" si="222"/>
        <v/>
      </c>
      <c r="AE1421" s="17" t="str">
        <f t="shared" si="223"/>
        <v/>
      </c>
      <c r="AF1421" s="17">
        <f t="shared" si="224"/>
        <v>1</v>
      </c>
      <c r="AG1421" s="17">
        <f t="shared" si="225"/>
        <v>1</v>
      </c>
      <c r="AH1421" s="17">
        <f t="shared" si="226"/>
        <v>1</v>
      </c>
      <c r="AI1421" s="17" t="str">
        <f t="shared" si="227"/>
        <v/>
      </c>
      <c r="AJ1421" s="17">
        <f t="shared" si="228"/>
        <v>1</v>
      </c>
      <c r="AK1421" s="17">
        <f t="shared" si="229"/>
        <v>5</v>
      </c>
    </row>
    <row r="1422" spans="1:37" s="17" customFormat="1" x14ac:dyDescent="0.25">
      <c r="A1422" s="13" t="s">
        <v>8225</v>
      </c>
      <c r="B1422" s="14">
        <v>1419</v>
      </c>
      <c r="C1422" s="15" t="s">
        <v>8226</v>
      </c>
      <c r="D1422" s="15" t="s">
        <v>8169</v>
      </c>
      <c r="E1422" s="16">
        <v>22614</v>
      </c>
      <c r="F1422" s="16">
        <v>22614</v>
      </c>
      <c r="G1422" s="16">
        <v>17425</v>
      </c>
      <c r="H1422" s="15">
        <v>1.25</v>
      </c>
      <c r="I1422" s="15">
        <v>1.25</v>
      </c>
      <c r="J1422" s="15">
        <v>0</v>
      </c>
      <c r="K1422" s="19" t="s">
        <v>3514</v>
      </c>
      <c r="L1422" s="19">
        <v>0</v>
      </c>
      <c r="M1422" s="19" t="s">
        <v>3514</v>
      </c>
      <c r="N1422" s="19">
        <v>0</v>
      </c>
      <c r="O1422" s="19">
        <v>0</v>
      </c>
      <c r="P1422" s="19">
        <v>0</v>
      </c>
      <c r="Q1422" s="19">
        <v>0</v>
      </c>
      <c r="R1422" s="19">
        <v>1</v>
      </c>
      <c r="S1422" s="19" t="s">
        <v>8227</v>
      </c>
      <c r="T1422" s="19">
        <v>1</v>
      </c>
      <c r="U1422" s="19" t="s">
        <v>8228</v>
      </c>
      <c r="V1422" s="19">
        <v>0</v>
      </c>
      <c r="W1422" s="19" t="s">
        <v>3514</v>
      </c>
      <c r="X1422" s="19">
        <v>0</v>
      </c>
      <c r="Y1422" s="19" t="s">
        <v>3514</v>
      </c>
      <c r="Z1422" s="19">
        <v>617</v>
      </c>
      <c r="AA1422" s="33">
        <v>0</v>
      </c>
      <c r="AB1422" s="17" t="str">
        <f t="shared" si="220"/>
        <v/>
      </c>
      <c r="AC1422" s="17" t="str">
        <f t="shared" si="221"/>
        <v/>
      </c>
      <c r="AD1422" s="17" t="str">
        <f t="shared" si="222"/>
        <v/>
      </c>
      <c r="AE1422" s="17" t="str">
        <f t="shared" si="223"/>
        <v/>
      </c>
      <c r="AF1422" s="17">
        <f t="shared" si="224"/>
        <v>1</v>
      </c>
      <c r="AG1422" s="17">
        <f t="shared" si="225"/>
        <v>1</v>
      </c>
      <c r="AH1422" s="17" t="str">
        <f t="shared" si="226"/>
        <v/>
      </c>
      <c r="AI1422" s="17" t="str">
        <f t="shared" si="227"/>
        <v/>
      </c>
      <c r="AJ1422" s="17">
        <f t="shared" si="228"/>
        <v>1</v>
      </c>
      <c r="AK1422" s="17">
        <f t="shared" si="229"/>
        <v>3</v>
      </c>
    </row>
    <row r="1423" spans="1:37" s="17" customFormat="1" ht="156" x14ac:dyDescent="0.25">
      <c r="A1423" s="13" t="s">
        <v>8229</v>
      </c>
      <c r="B1423" s="18">
        <v>1420</v>
      </c>
      <c r="C1423" s="15" t="s">
        <v>8230</v>
      </c>
      <c r="D1423" s="15" t="s">
        <v>8169</v>
      </c>
      <c r="E1423" s="16">
        <v>206583</v>
      </c>
      <c r="F1423" s="16">
        <v>206174</v>
      </c>
      <c r="G1423" s="16">
        <v>24395</v>
      </c>
      <c r="H1423" s="15">
        <v>1.75</v>
      </c>
      <c r="I1423" s="15">
        <v>1.75</v>
      </c>
      <c r="J1423" s="15">
        <v>2</v>
      </c>
      <c r="K1423" s="19" t="s">
        <v>8231</v>
      </c>
      <c r="L1423" s="19">
        <v>0</v>
      </c>
      <c r="M1423" s="19" t="s">
        <v>367</v>
      </c>
      <c r="N1423" s="19">
        <v>0</v>
      </c>
      <c r="O1423" s="19">
        <v>0</v>
      </c>
      <c r="P1423" s="19">
        <v>0</v>
      </c>
      <c r="Q1423" s="19">
        <v>0</v>
      </c>
      <c r="R1423" s="19">
        <v>0</v>
      </c>
      <c r="S1423" s="19" t="s">
        <v>367</v>
      </c>
      <c r="T1423" s="19">
        <v>1</v>
      </c>
      <c r="U1423" s="19" t="s">
        <v>8232</v>
      </c>
      <c r="V1423" s="19">
        <v>9</v>
      </c>
      <c r="W1423" s="19" t="s">
        <v>8233</v>
      </c>
      <c r="X1423" s="19">
        <v>0</v>
      </c>
      <c r="Y1423" s="19" t="s">
        <v>367</v>
      </c>
      <c r="Z1423" s="19">
        <v>120</v>
      </c>
      <c r="AA1423" s="33" t="s">
        <v>8234</v>
      </c>
      <c r="AB1423" s="17">
        <f t="shared" si="220"/>
        <v>1</v>
      </c>
      <c r="AC1423" s="17" t="str">
        <f t="shared" si="221"/>
        <v/>
      </c>
      <c r="AD1423" s="17" t="str">
        <f t="shared" si="222"/>
        <v/>
      </c>
      <c r="AE1423" s="17" t="str">
        <f t="shared" si="223"/>
        <v/>
      </c>
      <c r="AF1423" s="17" t="str">
        <f t="shared" si="224"/>
        <v/>
      </c>
      <c r="AG1423" s="17">
        <f t="shared" si="225"/>
        <v>1</v>
      </c>
      <c r="AH1423" s="17">
        <f t="shared" si="226"/>
        <v>1</v>
      </c>
      <c r="AI1423" s="17" t="str">
        <f t="shared" si="227"/>
        <v/>
      </c>
      <c r="AJ1423" s="17">
        <f t="shared" si="228"/>
        <v>1</v>
      </c>
      <c r="AK1423" s="17">
        <f t="shared" si="229"/>
        <v>4</v>
      </c>
    </row>
    <row r="1424" spans="1:37" s="17" customFormat="1" ht="409.5" x14ac:dyDescent="0.25">
      <c r="A1424" s="13" t="s">
        <v>8235</v>
      </c>
      <c r="B1424" s="14">
        <v>1421</v>
      </c>
      <c r="C1424" s="15" t="s">
        <v>6847</v>
      </c>
      <c r="D1424" s="15" t="s">
        <v>8169</v>
      </c>
      <c r="E1424" s="16">
        <v>21653</v>
      </c>
      <c r="F1424" s="16">
        <v>21653</v>
      </c>
      <c r="G1424" s="16">
        <v>24395</v>
      </c>
      <c r="H1424" s="15">
        <v>1.75</v>
      </c>
      <c r="I1424" s="15">
        <v>1.75</v>
      </c>
      <c r="J1424" s="15">
        <v>2</v>
      </c>
      <c r="K1424" s="19" t="s">
        <v>8236</v>
      </c>
      <c r="L1424" s="19">
        <v>2</v>
      </c>
      <c r="M1424" s="19" t="s">
        <v>8237</v>
      </c>
      <c r="N1424" s="19">
        <v>0</v>
      </c>
      <c r="O1424" s="19">
        <v>0</v>
      </c>
      <c r="P1424" s="19">
        <v>2</v>
      </c>
      <c r="Q1424" s="19" t="s">
        <v>8238</v>
      </c>
      <c r="R1424" s="19">
        <v>4</v>
      </c>
      <c r="S1424" s="19" t="s">
        <v>8239</v>
      </c>
      <c r="T1424" s="19">
        <v>48</v>
      </c>
      <c r="U1424" s="19" t="s">
        <v>8240</v>
      </c>
      <c r="V1424" s="19">
        <v>10</v>
      </c>
      <c r="W1424" s="19" t="s">
        <v>8241</v>
      </c>
      <c r="X1424" s="19">
        <v>2</v>
      </c>
      <c r="Y1424" s="19" t="s">
        <v>8242</v>
      </c>
      <c r="Z1424" s="19">
        <v>186</v>
      </c>
      <c r="AA1424" s="33" t="s">
        <v>8243</v>
      </c>
      <c r="AB1424" s="17">
        <f t="shared" si="220"/>
        <v>1</v>
      </c>
      <c r="AC1424" s="17">
        <f t="shared" si="221"/>
        <v>1</v>
      </c>
      <c r="AD1424" s="17" t="str">
        <f t="shared" si="222"/>
        <v/>
      </c>
      <c r="AE1424" s="17">
        <f t="shared" si="223"/>
        <v>1</v>
      </c>
      <c r="AF1424" s="17">
        <f t="shared" si="224"/>
        <v>1</v>
      </c>
      <c r="AG1424" s="17">
        <f t="shared" si="225"/>
        <v>1</v>
      </c>
      <c r="AH1424" s="17">
        <f t="shared" si="226"/>
        <v>1</v>
      </c>
      <c r="AI1424" s="17">
        <f t="shared" si="227"/>
        <v>1</v>
      </c>
      <c r="AJ1424" s="17">
        <f t="shared" si="228"/>
        <v>1</v>
      </c>
      <c r="AK1424" s="17">
        <f t="shared" si="229"/>
        <v>8</v>
      </c>
    </row>
    <row r="1425" spans="1:37" s="17" customFormat="1" ht="72" x14ac:dyDescent="0.25">
      <c r="A1425" s="13" t="s">
        <v>8244</v>
      </c>
      <c r="B1425" s="18">
        <v>1422</v>
      </c>
      <c r="C1425" s="15" t="s">
        <v>645</v>
      </c>
      <c r="D1425" s="15" t="s">
        <v>8169</v>
      </c>
      <c r="E1425" s="16">
        <v>16552</v>
      </c>
      <c r="F1425" s="16">
        <v>16027</v>
      </c>
      <c r="G1425" s="16">
        <v>17425</v>
      </c>
      <c r="H1425" s="15">
        <v>1.25</v>
      </c>
      <c r="I1425" s="15">
        <v>1.25</v>
      </c>
      <c r="J1425" s="15">
        <v>1</v>
      </c>
      <c r="K1425" s="19" t="s">
        <v>8245</v>
      </c>
      <c r="L1425" s="19">
        <v>0</v>
      </c>
      <c r="M1425" s="19" t="s">
        <v>8246</v>
      </c>
      <c r="N1425" s="19">
        <v>0</v>
      </c>
      <c r="O1425" s="19">
        <v>0</v>
      </c>
      <c r="P1425" s="19">
        <v>0</v>
      </c>
      <c r="Q1425" s="19">
        <v>0</v>
      </c>
      <c r="R1425" s="19">
        <v>2</v>
      </c>
      <c r="S1425" s="19" t="s">
        <v>8247</v>
      </c>
      <c r="T1425" s="19">
        <v>6</v>
      </c>
      <c r="U1425" s="19" t="s">
        <v>8248</v>
      </c>
      <c r="V1425" s="19">
        <v>5</v>
      </c>
      <c r="W1425" s="19" t="s">
        <v>8249</v>
      </c>
      <c r="X1425" s="19">
        <v>0</v>
      </c>
      <c r="Y1425" s="19">
        <v>0</v>
      </c>
      <c r="Z1425" s="19">
        <v>129</v>
      </c>
      <c r="AA1425" s="33">
        <v>0</v>
      </c>
      <c r="AB1425" s="17">
        <f t="shared" si="220"/>
        <v>1</v>
      </c>
      <c r="AC1425" s="17" t="str">
        <f t="shared" si="221"/>
        <v/>
      </c>
      <c r="AD1425" s="17" t="str">
        <f t="shared" si="222"/>
        <v/>
      </c>
      <c r="AE1425" s="17" t="str">
        <f t="shared" si="223"/>
        <v/>
      </c>
      <c r="AF1425" s="17">
        <f t="shared" si="224"/>
        <v>1</v>
      </c>
      <c r="AG1425" s="17">
        <f t="shared" si="225"/>
        <v>1</v>
      </c>
      <c r="AH1425" s="17">
        <f t="shared" si="226"/>
        <v>1</v>
      </c>
      <c r="AI1425" s="17" t="str">
        <f t="shared" si="227"/>
        <v/>
      </c>
      <c r="AJ1425" s="17">
        <f t="shared" si="228"/>
        <v>1</v>
      </c>
      <c r="AK1425" s="17">
        <f t="shared" si="229"/>
        <v>5</v>
      </c>
    </row>
    <row r="1426" spans="1:37" s="17" customFormat="1" ht="72" x14ac:dyDescent="0.25">
      <c r="A1426" s="13" t="s">
        <v>8250</v>
      </c>
      <c r="B1426" s="14">
        <v>1423</v>
      </c>
      <c r="C1426" s="15" t="s">
        <v>8251</v>
      </c>
      <c r="D1426" s="15" t="s">
        <v>8169</v>
      </c>
      <c r="E1426" s="16">
        <v>15680</v>
      </c>
      <c r="F1426" s="16">
        <v>15680</v>
      </c>
      <c r="G1426" s="16">
        <v>17425</v>
      </c>
      <c r="H1426" s="15">
        <v>1.25</v>
      </c>
      <c r="I1426" s="15">
        <v>1.25</v>
      </c>
      <c r="J1426" s="15">
        <v>1</v>
      </c>
      <c r="K1426" s="19" t="s">
        <v>60</v>
      </c>
      <c r="L1426" s="19">
        <v>0</v>
      </c>
      <c r="M1426" s="19">
        <v>0</v>
      </c>
      <c r="N1426" s="19">
        <v>0</v>
      </c>
      <c r="O1426" s="19">
        <v>0</v>
      </c>
      <c r="P1426" s="19">
        <v>0</v>
      </c>
      <c r="Q1426" s="19">
        <v>0</v>
      </c>
      <c r="R1426" s="19">
        <v>3</v>
      </c>
      <c r="S1426" s="19" t="s">
        <v>8252</v>
      </c>
      <c r="T1426" s="19">
        <v>11</v>
      </c>
      <c r="U1426" s="19" t="s">
        <v>8253</v>
      </c>
      <c r="V1426" s="19">
        <v>7</v>
      </c>
      <c r="W1426" s="19" t="s">
        <v>8254</v>
      </c>
      <c r="X1426" s="19">
        <v>0</v>
      </c>
      <c r="Y1426" s="19">
        <v>0</v>
      </c>
      <c r="Z1426" s="19">
        <v>909</v>
      </c>
      <c r="AA1426" s="33" t="s">
        <v>8255</v>
      </c>
      <c r="AB1426" s="17">
        <f t="shared" si="220"/>
        <v>1</v>
      </c>
      <c r="AC1426" s="17" t="str">
        <f t="shared" si="221"/>
        <v/>
      </c>
      <c r="AD1426" s="17" t="str">
        <f t="shared" si="222"/>
        <v/>
      </c>
      <c r="AE1426" s="17" t="str">
        <f t="shared" si="223"/>
        <v/>
      </c>
      <c r="AF1426" s="17">
        <f t="shared" si="224"/>
        <v>1</v>
      </c>
      <c r="AG1426" s="17">
        <f t="shared" si="225"/>
        <v>1</v>
      </c>
      <c r="AH1426" s="17">
        <f t="shared" si="226"/>
        <v>1</v>
      </c>
      <c r="AI1426" s="17" t="str">
        <f t="shared" si="227"/>
        <v/>
      </c>
      <c r="AJ1426" s="17">
        <f t="shared" si="228"/>
        <v>1</v>
      </c>
      <c r="AK1426" s="17">
        <f t="shared" si="229"/>
        <v>5</v>
      </c>
    </row>
    <row r="1427" spans="1:37" s="17" customFormat="1" ht="60" x14ac:dyDescent="0.25">
      <c r="A1427" s="13" t="s">
        <v>8256</v>
      </c>
      <c r="B1427" s="18">
        <v>1424</v>
      </c>
      <c r="C1427" s="15" t="s">
        <v>8257</v>
      </c>
      <c r="D1427" s="15" t="s">
        <v>8169</v>
      </c>
      <c r="E1427" s="16">
        <v>6187</v>
      </c>
      <c r="F1427" s="16">
        <v>5906</v>
      </c>
      <c r="G1427" s="16">
        <v>6970</v>
      </c>
      <c r="H1427" s="15">
        <v>0.5</v>
      </c>
      <c r="I1427" s="15">
        <v>0.5</v>
      </c>
      <c r="J1427" s="15">
        <v>1</v>
      </c>
      <c r="K1427" s="19" t="s">
        <v>8258</v>
      </c>
      <c r="L1427" s="19">
        <v>1</v>
      </c>
      <c r="M1427" s="19" t="s">
        <v>8259</v>
      </c>
      <c r="N1427" s="19">
        <v>0</v>
      </c>
      <c r="O1427" s="19">
        <v>0</v>
      </c>
      <c r="P1427" s="19">
        <v>1</v>
      </c>
      <c r="Q1427" s="19" t="s">
        <v>8260</v>
      </c>
      <c r="R1427" s="19">
        <v>1</v>
      </c>
      <c r="S1427" s="19" t="s">
        <v>8261</v>
      </c>
      <c r="T1427" s="19">
        <v>5</v>
      </c>
      <c r="U1427" s="19" t="s">
        <v>8262</v>
      </c>
      <c r="V1427" s="19">
        <v>1</v>
      </c>
      <c r="W1427" s="19" t="s">
        <v>8263</v>
      </c>
      <c r="X1427" s="19">
        <v>0</v>
      </c>
      <c r="Y1427" s="19" t="s">
        <v>3514</v>
      </c>
      <c r="Z1427" s="19">
        <v>49</v>
      </c>
      <c r="AA1427" s="33" t="s">
        <v>8264</v>
      </c>
      <c r="AB1427" s="17">
        <f t="shared" si="220"/>
        <v>1</v>
      </c>
      <c r="AC1427" s="17">
        <f t="shared" si="221"/>
        <v>1</v>
      </c>
      <c r="AD1427" s="17" t="str">
        <f t="shared" si="222"/>
        <v/>
      </c>
      <c r="AE1427" s="17">
        <f t="shared" si="223"/>
        <v>1</v>
      </c>
      <c r="AF1427" s="17">
        <f t="shared" si="224"/>
        <v>1</v>
      </c>
      <c r="AG1427" s="17">
        <f t="shared" si="225"/>
        <v>1</v>
      </c>
      <c r="AH1427" s="17">
        <f t="shared" si="226"/>
        <v>1</v>
      </c>
      <c r="AI1427" s="17" t="str">
        <f t="shared" si="227"/>
        <v/>
      </c>
      <c r="AJ1427" s="17">
        <f t="shared" si="228"/>
        <v>1</v>
      </c>
      <c r="AK1427" s="17">
        <f t="shared" si="229"/>
        <v>7</v>
      </c>
    </row>
    <row r="1428" spans="1:37" s="17" customFormat="1" ht="204" x14ac:dyDescent="0.25">
      <c r="A1428" s="13" t="s">
        <v>8265</v>
      </c>
      <c r="B1428" s="14">
        <v>1425</v>
      </c>
      <c r="C1428" s="15" t="s">
        <v>8266</v>
      </c>
      <c r="D1428" s="15" t="s">
        <v>8169</v>
      </c>
      <c r="E1428" s="16">
        <v>43115</v>
      </c>
      <c r="F1428" s="16">
        <v>43115</v>
      </c>
      <c r="G1428" s="16">
        <v>31365</v>
      </c>
      <c r="H1428" s="15">
        <v>2.25</v>
      </c>
      <c r="I1428" s="15">
        <v>2.25</v>
      </c>
      <c r="J1428" s="15">
        <v>1</v>
      </c>
      <c r="K1428" s="19" t="s">
        <v>8267</v>
      </c>
      <c r="L1428" s="19">
        <v>1</v>
      </c>
      <c r="M1428" s="19" t="s">
        <v>8268</v>
      </c>
      <c r="N1428" s="19">
        <v>0</v>
      </c>
      <c r="O1428" s="19">
        <v>0</v>
      </c>
      <c r="P1428" s="19">
        <v>5</v>
      </c>
      <c r="Q1428" s="19" t="s">
        <v>8269</v>
      </c>
      <c r="R1428" s="19">
        <v>3</v>
      </c>
      <c r="S1428" s="19" t="s">
        <v>8270</v>
      </c>
      <c r="T1428" s="19">
        <v>26</v>
      </c>
      <c r="U1428" s="19" t="s">
        <v>8271</v>
      </c>
      <c r="V1428" s="19">
        <v>10</v>
      </c>
      <c r="W1428" s="19" t="s">
        <v>8272</v>
      </c>
      <c r="X1428" s="19">
        <v>0</v>
      </c>
      <c r="Y1428" s="19">
        <v>0</v>
      </c>
      <c r="Z1428" s="19">
        <v>93</v>
      </c>
      <c r="AA1428" s="33" t="s">
        <v>8273</v>
      </c>
      <c r="AB1428" s="17">
        <f t="shared" si="220"/>
        <v>1</v>
      </c>
      <c r="AC1428" s="17">
        <f t="shared" si="221"/>
        <v>1</v>
      </c>
      <c r="AD1428" s="17" t="str">
        <f t="shared" si="222"/>
        <v/>
      </c>
      <c r="AE1428" s="17">
        <f t="shared" si="223"/>
        <v>1</v>
      </c>
      <c r="AF1428" s="17">
        <f t="shared" si="224"/>
        <v>1</v>
      </c>
      <c r="AG1428" s="17">
        <f t="shared" si="225"/>
        <v>1</v>
      </c>
      <c r="AH1428" s="17">
        <f t="shared" si="226"/>
        <v>1</v>
      </c>
      <c r="AI1428" s="17" t="str">
        <f t="shared" si="227"/>
        <v/>
      </c>
      <c r="AJ1428" s="17">
        <f t="shared" si="228"/>
        <v>1</v>
      </c>
      <c r="AK1428" s="17">
        <f t="shared" si="229"/>
        <v>7</v>
      </c>
    </row>
    <row r="1429" spans="1:37" s="17" customFormat="1" ht="120" x14ac:dyDescent="0.25">
      <c r="A1429" s="13" t="s">
        <v>8274</v>
      </c>
      <c r="B1429" s="18">
        <v>1426</v>
      </c>
      <c r="C1429" s="15" t="s">
        <v>8275</v>
      </c>
      <c r="D1429" s="15" t="s">
        <v>8276</v>
      </c>
      <c r="E1429" s="16">
        <v>6436</v>
      </c>
      <c r="F1429" s="16">
        <v>7319</v>
      </c>
      <c r="G1429" s="16">
        <v>7220</v>
      </c>
      <c r="H1429" s="15">
        <v>0.5</v>
      </c>
      <c r="I1429" s="15">
        <v>0.5</v>
      </c>
      <c r="J1429" s="15">
        <v>0</v>
      </c>
      <c r="K1429" s="19" t="s">
        <v>291</v>
      </c>
      <c r="L1429" s="19">
        <v>1</v>
      </c>
      <c r="M1429" s="19" t="s">
        <v>8277</v>
      </c>
      <c r="N1429" s="19">
        <v>0</v>
      </c>
      <c r="O1429" s="19">
        <v>0</v>
      </c>
      <c r="P1429" s="19">
        <v>0</v>
      </c>
      <c r="Q1429" s="19">
        <v>0</v>
      </c>
      <c r="R1429" s="19">
        <v>2</v>
      </c>
      <c r="S1429" s="19" t="s">
        <v>8278</v>
      </c>
      <c r="T1429" s="19">
        <v>10</v>
      </c>
      <c r="U1429" s="19" t="s">
        <v>8279</v>
      </c>
      <c r="V1429" s="19">
        <v>1</v>
      </c>
      <c r="W1429" s="19" t="s">
        <v>8280</v>
      </c>
      <c r="X1429" s="19">
        <v>0</v>
      </c>
      <c r="Y1429" s="19" t="s">
        <v>291</v>
      </c>
      <c r="Z1429" s="19">
        <v>0</v>
      </c>
      <c r="AA1429" s="33">
        <v>0</v>
      </c>
      <c r="AB1429" s="17" t="str">
        <f t="shared" si="220"/>
        <v/>
      </c>
      <c r="AC1429" s="17">
        <f t="shared" si="221"/>
        <v>1</v>
      </c>
      <c r="AD1429" s="17" t="str">
        <f t="shared" si="222"/>
        <v/>
      </c>
      <c r="AE1429" s="17" t="str">
        <f t="shared" si="223"/>
        <v/>
      </c>
      <c r="AF1429" s="17">
        <f t="shared" si="224"/>
        <v>1</v>
      </c>
      <c r="AG1429" s="17">
        <f t="shared" si="225"/>
        <v>1</v>
      </c>
      <c r="AH1429" s="17">
        <f t="shared" si="226"/>
        <v>1</v>
      </c>
      <c r="AI1429" s="17" t="str">
        <f t="shared" si="227"/>
        <v/>
      </c>
      <c r="AJ1429" s="17" t="str">
        <f t="shared" si="228"/>
        <v/>
      </c>
      <c r="AK1429" s="17">
        <f t="shared" si="229"/>
        <v>4</v>
      </c>
    </row>
    <row r="1430" spans="1:37" s="17" customFormat="1" ht="36" x14ac:dyDescent="0.25">
      <c r="A1430" s="13" t="s">
        <v>8281</v>
      </c>
      <c r="B1430" s="14">
        <v>1427</v>
      </c>
      <c r="C1430" s="15" t="s">
        <v>8282</v>
      </c>
      <c r="D1430" s="15" t="s">
        <v>8276</v>
      </c>
      <c r="E1430" s="16">
        <v>6436</v>
      </c>
      <c r="F1430" s="16">
        <v>8800</v>
      </c>
      <c r="G1430" s="16">
        <v>6970</v>
      </c>
      <c r="H1430" s="15">
        <v>0.5</v>
      </c>
      <c r="I1430" s="15">
        <v>0.5</v>
      </c>
      <c r="J1430" s="15">
        <v>1</v>
      </c>
      <c r="K1430" s="19" t="s">
        <v>8283</v>
      </c>
      <c r="L1430" s="19">
        <v>0</v>
      </c>
      <c r="M1430" s="19" t="s">
        <v>291</v>
      </c>
      <c r="N1430" s="19">
        <v>0</v>
      </c>
      <c r="O1430" s="19">
        <v>0</v>
      </c>
      <c r="P1430" s="19">
        <v>1</v>
      </c>
      <c r="Q1430" s="19" t="s">
        <v>8284</v>
      </c>
      <c r="R1430" s="19">
        <v>0</v>
      </c>
      <c r="S1430" s="19">
        <v>0</v>
      </c>
      <c r="T1430" s="19">
        <v>7</v>
      </c>
      <c r="U1430" s="19" t="s">
        <v>8285</v>
      </c>
      <c r="V1430" s="19">
        <v>0</v>
      </c>
      <c r="W1430" s="19" t="s">
        <v>291</v>
      </c>
      <c r="X1430" s="19">
        <v>0</v>
      </c>
      <c r="Y1430" s="19" t="s">
        <v>291</v>
      </c>
      <c r="Z1430" s="19">
        <v>60</v>
      </c>
      <c r="AA1430" s="33" t="s">
        <v>8286</v>
      </c>
      <c r="AB1430" s="17">
        <f t="shared" si="220"/>
        <v>1</v>
      </c>
      <c r="AC1430" s="17" t="str">
        <f t="shared" si="221"/>
        <v/>
      </c>
      <c r="AD1430" s="17" t="str">
        <f t="shared" si="222"/>
        <v/>
      </c>
      <c r="AE1430" s="17">
        <f t="shared" si="223"/>
        <v>1</v>
      </c>
      <c r="AF1430" s="17" t="str">
        <f t="shared" si="224"/>
        <v/>
      </c>
      <c r="AG1430" s="17">
        <f t="shared" si="225"/>
        <v>1</v>
      </c>
      <c r="AH1430" s="17" t="str">
        <f t="shared" si="226"/>
        <v/>
      </c>
      <c r="AI1430" s="17" t="str">
        <f t="shared" si="227"/>
        <v/>
      </c>
      <c r="AJ1430" s="17">
        <f t="shared" si="228"/>
        <v>1</v>
      </c>
      <c r="AK1430" s="17">
        <f t="shared" si="229"/>
        <v>4</v>
      </c>
    </row>
    <row r="1431" spans="1:37" s="17" customFormat="1" ht="60" x14ac:dyDescent="0.25">
      <c r="A1431" s="13" t="s">
        <v>8287</v>
      </c>
      <c r="B1431" s="18">
        <v>1428</v>
      </c>
      <c r="C1431" s="15" t="s">
        <v>8288</v>
      </c>
      <c r="D1431" s="15" t="s">
        <v>8276</v>
      </c>
      <c r="E1431" s="16">
        <v>6436</v>
      </c>
      <c r="F1431" s="16">
        <v>6878</v>
      </c>
      <c r="G1431" s="16">
        <v>7220</v>
      </c>
      <c r="H1431" s="15">
        <v>1</v>
      </c>
      <c r="I1431" s="15">
        <v>1</v>
      </c>
      <c r="J1431" s="15">
        <v>1</v>
      </c>
      <c r="K1431" s="19" t="s">
        <v>8289</v>
      </c>
      <c r="L1431" s="19">
        <v>0</v>
      </c>
      <c r="M1431" s="19">
        <v>0</v>
      </c>
      <c r="N1431" s="19">
        <v>0</v>
      </c>
      <c r="O1431" s="19">
        <v>0</v>
      </c>
      <c r="P1431" s="19">
        <v>2</v>
      </c>
      <c r="Q1431" s="19" t="s">
        <v>8290</v>
      </c>
      <c r="R1431" s="19">
        <v>1</v>
      </c>
      <c r="S1431" s="19" t="s">
        <v>8291</v>
      </c>
      <c r="T1431" s="19">
        <v>12</v>
      </c>
      <c r="U1431" s="19" t="s">
        <v>8292</v>
      </c>
      <c r="V1431" s="19">
        <v>3</v>
      </c>
      <c r="W1431" s="19" t="s">
        <v>8293</v>
      </c>
      <c r="X1431" s="19">
        <v>0</v>
      </c>
      <c r="Y1431" s="19">
        <v>0</v>
      </c>
      <c r="Z1431" s="19">
        <v>332</v>
      </c>
      <c r="AA1431" s="33">
        <v>0</v>
      </c>
      <c r="AB1431" s="17">
        <f t="shared" si="220"/>
        <v>1</v>
      </c>
      <c r="AC1431" s="17" t="str">
        <f t="shared" si="221"/>
        <v/>
      </c>
      <c r="AD1431" s="17" t="str">
        <f t="shared" si="222"/>
        <v/>
      </c>
      <c r="AE1431" s="17">
        <f t="shared" si="223"/>
        <v>1</v>
      </c>
      <c r="AF1431" s="17">
        <f t="shared" si="224"/>
        <v>1</v>
      </c>
      <c r="AG1431" s="17">
        <f t="shared" si="225"/>
        <v>1</v>
      </c>
      <c r="AH1431" s="17">
        <f t="shared" si="226"/>
        <v>1</v>
      </c>
      <c r="AI1431" s="17" t="str">
        <f t="shared" si="227"/>
        <v/>
      </c>
      <c r="AJ1431" s="17">
        <f t="shared" si="228"/>
        <v>1</v>
      </c>
      <c r="AK1431" s="17">
        <f t="shared" si="229"/>
        <v>6</v>
      </c>
    </row>
    <row r="1432" spans="1:37" s="17" customFormat="1" ht="156" x14ac:dyDescent="0.25">
      <c r="A1432" s="13" t="s">
        <v>8294</v>
      </c>
      <c r="B1432" s="14">
        <v>1429</v>
      </c>
      <c r="C1432" s="15" t="s">
        <v>8295</v>
      </c>
      <c r="D1432" s="15" t="s">
        <v>8276</v>
      </c>
      <c r="E1432" s="16">
        <v>6436</v>
      </c>
      <c r="F1432" s="16">
        <v>9421</v>
      </c>
      <c r="G1432" s="16">
        <v>7220</v>
      </c>
      <c r="H1432" s="15">
        <v>0.5</v>
      </c>
      <c r="I1432" s="15">
        <v>0.5</v>
      </c>
      <c r="J1432" s="15">
        <v>1</v>
      </c>
      <c r="K1432" s="19" t="s">
        <v>8296</v>
      </c>
      <c r="L1432" s="19">
        <v>0</v>
      </c>
      <c r="M1432" s="19" t="s">
        <v>3514</v>
      </c>
      <c r="N1432" s="19">
        <v>0</v>
      </c>
      <c r="O1432" s="19">
        <v>0</v>
      </c>
      <c r="P1432" s="19">
        <v>0</v>
      </c>
      <c r="Q1432" s="19">
        <v>0</v>
      </c>
      <c r="R1432" s="19">
        <v>5</v>
      </c>
      <c r="S1432" s="19" t="s">
        <v>8297</v>
      </c>
      <c r="T1432" s="19">
        <v>50</v>
      </c>
      <c r="U1432" s="19" t="s">
        <v>8298</v>
      </c>
      <c r="V1432" s="19">
        <v>0</v>
      </c>
      <c r="W1432" s="19" t="s">
        <v>3514</v>
      </c>
      <c r="X1432" s="19">
        <v>0</v>
      </c>
      <c r="Y1432" s="19" t="s">
        <v>3514</v>
      </c>
      <c r="Z1432" s="19">
        <v>263</v>
      </c>
      <c r="AA1432" s="33">
        <v>0</v>
      </c>
      <c r="AB1432" s="17">
        <f t="shared" si="220"/>
        <v>1</v>
      </c>
      <c r="AC1432" s="17" t="str">
        <f t="shared" si="221"/>
        <v/>
      </c>
      <c r="AD1432" s="17" t="str">
        <f t="shared" si="222"/>
        <v/>
      </c>
      <c r="AE1432" s="17" t="str">
        <f t="shared" si="223"/>
        <v/>
      </c>
      <c r="AF1432" s="17">
        <f t="shared" si="224"/>
        <v>1</v>
      </c>
      <c r="AG1432" s="17">
        <f t="shared" si="225"/>
        <v>1</v>
      </c>
      <c r="AH1432" s="17" t="str">
        <f t="shared" si="226"/>
        <v/>
      </c>
      <c r="AI1432" s="17" t="str">
        <f t="shared" si="227"/>
        <v/>
      </c>
      <c r="AJ1432" s="17">
        <f t="shared" si="228"/>
        <v>1</v>
      </c>
      <c r="AK1432" s="17">
        <f t="shared" si="229"/>
        <v>4</v>
      </c>
    </row>
    <row r="1433" spans="1:37" s="17" customFormat="1" ht="409.5" x14ac:dyDescent="0.25">
      <c r="A1433" s="13" t="s">
        <v>8299</v>
      </c>
      <c r="B1433" s="18">
        <v>1430</v>
      </c>
      <c r="C1433" s="15" t="s">
        <v>8300</v>
      </c>
      <c r="D1433" s="15" t="s">
        <v>8276</v>
      </c>
      <c r="E1433" s="16">
        <v>51494</v>
      </c>
      <c r="F1433" s="16">
        <v>51494</v>
      </c>
      <c r="G1433" s="16">
        <v>57760</v>
      </c>
      <c r="H1433" s="15">
        <v>4</v>
      </c>
      <c r="I1433" s="15">
        <v>4</v>
      </c>
      <c r="J1433" s="15">
        <v>5</v>
      </c>
      <c r="K1433" s="19" t="s">
        <v>8301</v>
      </c>
      <c r="L1433" s="19">
        <v>1</v>
      </c>
      <c r="M1433" s="19" t="s">
        <v>8302</v>
      </c>
      <c r="N1433" s="19">
        <v>0</v>
      </c>
      <c r="O1433" s="19">
        <v>0</v>
      </c>
      <c r="P1433" s="19">
        <v>1</v>
      </c>
      <c r="Q1433" s="19" t="s">
        <v>8303</v>
      </c>
      <c r="R1433" s="19">
        <v>5</v>
      </c>
      <c r="S1433" s="19" t="s">
        <v>8304</v>
      </c>
      <c r="T1433" s="19">
        <v>50</v>
      </c>
      <c r="U1433" s="19" t="s">
        <v>8305</v>
      </c>
      <c r="V1433" s="19">
        <v>15</v>
      </c>
      <c r="W1433" s="19" t="s">
        <v>8306</v>
      </c>
      <c r="X1433" s="19">
        <v>0</v>
      </c>
      <c r="Y1433" s="19">
        <v>0</v>
      </c>
      <c r="Z1433" s="19">
        <v>4770</v>
      </c>
      <c r="AA1433" s="33" t="s">
        <v>8307</v>
      </c>
      <c r="AB1433" s="17">
        <f t="shared" si="220"/>
        <v>1</v>
      </c>
      <c r="AC1433" s="17">
        <f t="shared" si="221"/>
        <v>1</v>
      </c>
      <c r="AD1433" s="17" t="str">
        <f t="shared" si="222"/>
        <v/>
      </c>
      <c r="AE1433" s="17">
        <f t="shared" si="223"/>
        <v>1</v>
      </c>
      <c r="AF1433" s="17">
        <f t="shared" si="224"/>
        <v>1</v>
      </c>
      <c r="AG1433" s="17">
        <f t="shared" si="225"/>
        <v>1</v>
      </c>
      <c r="AH1433" s="17">
        <f t="shared" si="226"/>
        <v>1</v>
      </c>
      <c r="AI1433" s="17" t="str">
        <f t="shared" si="227"/>
        <v/>
      </c>
      <c r="AJ1433" s="17">
        <f t="shared" si="228"/>
        <v>1</v>
      </c>
      <c r="AK1433" s="17">
        <f t="shared" si="229"/>
        <v>7</v>
      </c>
    </row>
    <row r="1434" spans="1:37" s="17" customFormat="1" ht="120" x14ac:dyDescent="0.25">
      <c r="A1434" s="13" t="s">
        <v>8308</v>
      </c>
      <c r="B1434" s="14">
        <v>1431</v>
      </c>
      <c r="C1434" s="15" t="s">
        <v>8309</v>
      </c>
      <c r="D1434" s="15" t="s">
        <v>8310</v>
      </c>
      <c r="E1434" s="16">
        <v>37121</v>
      </c>
      <c r="F1434" s="16">
        <v>37121</v>
      </c>
      <c r="G1434" s="16">
        <v>41820</v>
      </c>
      <c r="H1434" s="15">
        <v>3</v>
      </c>
      <c r="I1434" s="15">
        <v>3</v>
      </c>
      <c r="J1434" s="15">
        <v>2</v>
      </c>
      <c r="K1434" s="19" t="s">
        <v>8311</v>
      </c>
      <c r="L1434" s="19">
        <v>0</v>
      </c>
      <c r="M1434" s="19">
        <v>0</v>
      </c>
      <c r="N1434" s="19">
        <v>0</v>
      </c>
      <c r="O1434" s="19">
        <v>0</v>
      </c>
      <c r="P1434" s="19">
        <v>1</v>
      </c>
      <c r="Q1434" s="19" t="s">
        <v>8312</v>
      </c>
      <c r="R1434" s="19">
        <v>2</v>
      </c>
      <c r="S1434" s="19" t="s">
        <v>8313</v>
      </c>
      <c r="T1434" s="19">
        <v>1</v>
      </c>
      <c r="U1434" s="19" t="s">
        <v>8314</v>
      </c>
      <c r="V1434" s="19">
        <v>11</v>
      </c>
      <c r="W1434" s="19" t="s">
        <v>8315</v>
      </c>
      <c r="X1434" s="19">
        <v>0</v>
      </c>
      <c r="Y1434" s="19">
        <v>0</v>
      </c>
      <c r="Z1434" s="19">
        <v>4373</v>
      </c>
      <c r="AA1434" s="33" t="s">
        <v>8316</v>
      </c>
      <c r="AB1434" s="17">
        <f t="shared" si="220"/>
        <v>1</v>
      </c>
      <c r="AC1434" s="17" t="str">
        <f t="shared" si="221"/>
        <v/>
      </c>
      <c r="AD1434" s="17" t="str">
        <f t="shared" si="222"/>
        <v/>
      </c>
      <c r="AE1434" s="17">
        <f t="shared" si="223"/>
        <v>1</v>
      </c>
      <c r="AF1434" s="17">
        <f t="shared" si="224"/>
        <v>1</v>
      </c>
      <c r="AG1434" s="17">
        <f t="shared" si="225"/>
        <v>1</v>
      </c>
      <c r="AH1434" s="17">
        <f t="shared" si="226"/>
        <v>1</v>
      </c>
      <c r="AI1434" s="17" t="str">
        <f t="shared" si="227"/>
        <v/>
      </c>
      <c r="AJ1434" s="17">
        <f t="shared" si="228"/>
        <v>1</v>
      </c>
      <c r="AK1434" s="17">
        <f t="shared" si="229"/>
        <v>6</v>
      </c>
    </row>
    <row r="1435" spans="1:37" s="17" customFormat="1" ht="180" x14ac:dyDescent="0.25">
      <c r="A1435" s="13" t="s">
        <v>8317</v>
      </c>
      <c r="B1435" s="18">
        <v>1432</v>
      </c>
      <c r="C1435" s="15" t="s">
        <v>8318</v>
      </c>
      <c r="D1435" s="15" t="s">
        <v>8319</v>
      </c>
      <c r="E1435" s="16">
        <v>12373</v>
      </c>
      <c r="F1435" s="16">
        <v>12373</v>
      </c>
      <c r="G1435" s="16">
        <v>12373</v>
      </c>
      <c r="H1435" s="15">
        <v>1</v>
      </c>
      <c r="I1435" s="15">
        <v>1</v>
      </c>
      <c r="J1435" s="15">
        <v>1</v>
      </c>
      <c r="K1435" s="19" t="s">
        <v>8320</v>
      </c>
      <c r="L1435" s="19">
        <v>0</v>
      </c>
      <c r="M1435" s="19" t="s">
        <v>367</v>
      </c>
      <c r="N1435" s="19">
        <v>0</v>
      </c>
      <c r="O1435" s="19">
        <v>0</v>
      </c>
      <c r="P1435" s="19">
        <v>0</v>
      </c>
      <c r="Q1435" s="19">
        <v>0</v>
      </c>
      <c r="R1435" s="19">
        <v>0</v>
      </c>
      <c r="S1435" s="19">
        <v>0</v>
      </c>
      <c r="T1435" s="19">
        <v>15</v>
      </c>
      <c r="U1435" s="19" t="s">
        <v>8321</v>
      </c>
      <c r="V1435" s="19">
        <v>2</v>
      </c>
      <c r="W1435" s="19" t="s">
        <v>8322</v>
      </c>
      <c r="X1435" s="19">
        <v>0</v>
      </c>
      <c r="Y1435" s="19" t="s">
        <v>291</v>
      </c>
      <c r="Z1435" s="19">
        <v>0</v>
      </c>
      <c r="AA1435" s="33" t="s">
        <v>291</v>
      </c>
      <c r="AB1435" s="17">
        <f t="shared" si="220"/>
        <v>1</v>
      </c>
      <c r="AC1435" s="17" t="str">
        <f t="shared" si="221"/>
        <v/>
      </c>
      <c r="AD1435" s="17" t="str">
        <f t="shared" si="222"/>
        <v/>
      </c>
      <c r="AE1435" s="17" t="str">
        <f t="shared" si="223"/>
        <v/>
      </c>
      <c r="AF1435" s="17" t="str">
        <f t="shared" si="224"/>
        <v/>
      </c>
      <c r="AG1435" s="17">
        <f t="shared" si="225"/>
        <v>1</v>
      </c>
      <c r="AH1435" s="17">
        <f t="shared" si="226"/>
        <v>1</v>
      </c>
      <c r="AI1435" s="17" t="str">
        <f t="shared" si="227"/>
        <v/>
      </c>
      <c r="AJ1435" s="17" t="str">
        <f t="shared" si="228"/>
        <v/>
      </c>
      <c r="AK1435" s="17">
        <f t="shared" si="229"/>
        <v>3</v>
      </c>
    </row>
    <row r="1436" spans="1:37" s="17" customFormat="1" ht="204" x14ac:dyDescent="0.25">
      <c r="A1436" s="13" t="s">
        <v>8323</v>
      </c>
      <c r="B1436" s="14">
        <v>1433</v>
      </c>
      <c r="C1436" s="15" t="s">
        <v>8324</v>
      </c>
      <c r="D1436" s="15" t="s">
        <v>8319</v>
      </c>
      <c r="E1436" s="16">
        <v>105175</v>
      </c>
      <c r="F1436" s="16">
        <v>105175</v>
      </c>
      <c r="G1436" s="16">
        <v>118490</v>
      </c>
      <c r="H1436" s="15">
        <v>8.5</v>
      </c>
      <c r="I1436" s="15">
        <v>8.5</v>
      </c>
      <c r="J1436" s="15">
        <v>2</v>
      </c>
      <c r="K1436" s="19" t="s">
        <v>8325</v>
      </c>
      <c r="L1436" s="19">
        <v>6</v>
      </c>
      <c r="M1436" s="19" t="s">
        <v>8326</v>
      </c>
      <c r="N1436" s="19">
        <v>0</v>
      </c>
      <c r="O1436" s="19">
        <v>0</v>
      </c>
      <c r="P1436" s="19">
        <v>3</v>
      </c>
      <c r="Q1436" s="19" t="s">
        <v>8327</v>
      </c>
      <c r="R1436" s="19">
        <v>0</v>
      </c>
      <c r="S1436" s="19">
        <v>0</v>
      </c>
      <c r="T1436" s="19">
        <v>19</v>
      </c>
      <c r="U1436" s="19" t="s">
        <v>8328</v>
      </c>
      <c r="V1436" s="19">
        <v>8</v>
      </c>
      <c r="W1436" s="19" t="s">
        <v>8329</v>
      </c>
      <c r="X1436" s="19">
        <v>0</v>
      </c>
      <c r="Y1436" s="19">
        <v>0</v>
      </c>
      <c r="Z1436" s="19">
        <v>254</v>
      </c>
      <c r="AA1436" s="33">
        <v>0</v>
      </c>
      <c r="AB1436" s="17">
        <f t="shared" si="220"/>
        <v>1</v>
      </c>
      <c r="AC1436" s="17">
        <f t="shared" si="221"/>
        <v>1</v>
      </c>
      <c r="AD1436" s="17" t="str">
        <f t="shared" si="222"/>
        <v/>
      </c>
      <c r="AE1436" s="17">
        <f t="shared" si="223"/>
        <v>1</v>
      </c>
      <c r="AF1436" s="17" t="str">
        <f t="shared" si="224"/>
        <v/>
      </c>
      <c r="AG1436" s="17">
        <f t="shared" si="225"/>
        <v>1</v>
      </c>
      <c r="AH1436" s="17">
        <f t="shared" si="226"/>
        <v>1</v>
      </c>
      <c r="AI1436" s="17" t="str">
        <f t="shared" si="227"/>
        <v/>
      </c>
      <c r="AJ1436" s="17">
        <f t="shared" si="228"/>
        <v>1</v>
      </c>
      <c r="AK1436" s="17">
        <f t="shared" si="229"/>
        <v>6</v>
      </c>
    </row>
    <row r="1437" spans="1:37" s="17" customFormat="1" ht="204" x14ac:dyDescent="0.25">
      <c r="A1437" s="13" t="s">
        <v>8330</v>
      </c>
      <c r="B1437" s="18">
        <v>1434</v>
      </c>
      <c r="C1437" s="15" t="s">
        <v>1654</v>
      </c>
      <c r="D1437" s="15" t="s">
        <v>8319</v>
      </c>
      <c r="E1437" s="16">
        <v>24747</v>
      </c>
      <c r="F1437" s="16">
        <v>24747</v>
      </c>
      <c r="G1437" s="16">
        <v>27880</v>
      </c>
      <c r="H1437" s="15">
        <v>2</v>
      </c>
      <c r="I1437" s="15">
        <v>2</v>
      </c>
      <c r="J1437" s="15">
        <v>3</v>
      </c>
      <c r="K1437" s="19" t="s">
        <v>8331</v>
      </c>
      <c r="L1437" s="19">
        <v>2</v>
      </c>
      <c r="M1437" s="19" t="s">
        <v>8332</v>
      </c>
      <c r="N1437" s="19">
        <v>0</v>
      </c>
      <c r="O1437" s="19">
        <v>0</v>
      </c>
      <c r="P1437" s="19">
        <v>0</v>
      </c>
      <c r="Q1437" s="19">
        <v>0</v>
      </c>
      <c r="R1437" s="19">
        <v>0</v>
      </c>
      <c r="S1437" s="19">
        <v>0</v>
      </c>
      <c r="T1437" s="19">
        <v>21</v>
      </c>
      <c r="U1437" s="19" t="s">
        <v>8333</v>
      </c>
      <c r="V1437" s="19">
        <v>0</v>
      </c>
      <c r="W1437" s="19" t="s">
        <v>3514</v>
      </c>
      <c r="X1437" s="19">
        <v>0</v>
      </c>
      <c r="Y1437" s="19" t="s">
        <v>3514</v>
      </c>
      <c r="Z1437" s="19">
        <v>78</v>
      </c>
      <c r="AA1437" s="33" t="s">
        <v>8334</v>
      </c>
      <c r="AB1437" s="17">
        <f t="shared" si="220"/>
        <v>1</v>
      </c>
      <c r="AC1437" s="17">
        <f t="shared" si="221"/>
        <v>1</v>
      </c>
      <c r="AD1437" s="17" t="str">
        <f t="shared" si="222"/>
        <v/>
      </c>
      <c r="AE1437" s="17" t="str">
        <f t="shared" si="223"/>
        <v/>
      </c>
      <c r="AF1437" s="17" t="str">
        <f t="shared" si="224"/>
        <v/>
      </c>
      <c r="AG1437" s="17">
        <f t="shared" si="225"/>
        <v>1</v>
      </c>
      <c r="AH1437" s="17" t="str">
        <f t="shared" si="226"/>
        <v/>
      </c>
      <c r="AI1437" s="17" t="str">
        <f t="shared" si="227"/>
        <v/>
      </c>
      <c r="AJ1437" s="17">
        <f t="shared" si="228"/>
        <v>1</v>
      </c>
      <c r="AK1437" s="17">
        <f t="shared" si="229"/>
        <v>4</v>
      </c>
    </row>
    <row r="1438" spans="1:37" s="17" customFormat="1" ht="216" x14ac:dyDescent="0.25">
      <c r="A1438" s="13" t="s">
        <v>8335</v>
      </c>
      <c r="B1438" s="14">
        <v>1435</v>
      </c>
      <c r="C1438" s="15" t="s">
        <v>8336</v>
      </c>
      <c r="D1438" s="15" t="s">
        <v>8319</v>
      </c>
      <c r="E1438" s="16">
        <v>18560</v>
      </c>
      <c r="F1438" s="16">
        <v>18560</v>
      </c>
      <c r="G1438" s="16">
        <v>20940</v>
      </c>
      <c r="H1438" s="15">
        <v>45047</v>
      </c>
      <c r="I1438" s="15">
        <v>45047</v>
      </c>
      <c r="J1438" s="15">
        <v>3</v>
      </c>
      <c r="K1438" s="19" t="s">
        <v>8337</v>
      </c>
      <c r="L1438" s="19">
        <v>1</v>
      </c>
      <c r="M1438" s="19" t="s">
        <v>8338</v>
      </c>
      <c r="N1438" s="19">
        <v>0</v>
      </c>
      <c r="O1438" s="19">
        <v>0</v>
      </c>
      <c r="P1438" s="19">
        <v>0</v>
      </c>
      <c r="Q1438" s="19">
        <v>0</v>
      </c>
      <c r="R1438" s="19">
        <v>0</v>
      </c>
      <c r="S1438" s="19">
        <v>0</v>
      </c>
      <c r="T1438" s="19">
        <v>18</v>
      </c>
      <c r="U1438" s="19" t="s">
        <v>8339</v>
      </c>
      <c r="V1438" s="19">
        <v>7</v>
      </c>
      <c r="W1438" s="19" t="s">
        <v>8340</v>
      </c>
      <c r="X1438" s="19">
        <v>0</v>
      </c>
      <c r="Y1438" s="19">
        <v>0</v>
      </c>
      <c r="Z1438" s="19">
        <v>47</v>
      </c>
      <c r="AA1438" s="33">
        <v>0</v>
      </c>
      <c r="AB1438" s="17">
        <f t="shared" si="220"/>
        <v>1</v>
      </c>
      <c r="AC1438" s="17">
        <f t="shared" si="221"/>
        <v>1</v>
      </c>
      <c r="AD1438" s="17" t="str">
        <f t="shared" si="222"/>
        <v/>
      </c>
      <c r="AE1438" s="17" t="str">
        <f t="shared" si="223"/>
        <v/>
      </c>
      <c r="AF1438" s="17" t="str">
        <f t="shared" si="224"/>
        <v/>
      </c>
      <c r="AG1438" s="17">
        <f t="shared" si="225"/>
        <v>1</v>
      </c>
      <c r="AH1438" s="17">
        <f t="shared" si="226"/>
        <v>1</v>
      </c>
      <c r="AI1438" s="17" t="str">
        <f t="shared" si="227"/>
        <v/>
      </c>
      <c r="AJ1438" s="17">
        <f t="shared" si="228"/>
        <v>1</v>
      </c>
      <c r="AK1438" s="17">
        <f t="shared" si="229"/>
        <v>5</v>
      </c>
    </row>
    <row r="1439" spans="1:37" s="17" customFormat="1" ht="132" x14ac:dyDescent="0.25">
      <c r="A1439" s="13" t="s">
        <v>8341</v>
      </c>
      <c r="B1439" s="18">
        <v>1436</v>
      </c>
      <c r="C1439" s="15" t="s">
        <v>8342</v>
      </c>
      <c r="D1439" s="15" t="s">
        <v>8319</v>
      </c>
      <c r="E1439" s="16">
        <v>30934</v>
      </c>
      <c r="F1439" s="16">
        <v>30934</v>
      </c>
      <c r="G1439" s="16">
        <v>34850</v>
      </c>
      <c r="H1439" s="15">
        <v>45048</v>
      </c>
      <c r="I1439" s="15">
        <v>45048</v>
      </c>
      <c r="J1439" s="15">
        <v>1</v>
      </c>
      <c r="K1439" s="19" t="s">
        <v>8343</v>
      </c>
      <c r="L1439" s="19">
        <v>0</v>
      </c>
      <c r="M1439" s="19" t="s">
        <v>959</v>
      </c>
      <c r="N1439" s="19">
        <v>0</v>
      </c>
      <c r="O1439" s="19">
        <v>0</v>
      </c>
      <c r="P1439" s="19">
        <v>0</v>
      </c>
      <c r="Q1439" s="19">
        <v>0</v>
      </c>
      <c r="R1439" s="19">
        <v>0</v>
      </c>
      <c r="S1439" s="19">
        <v>0</v>
      </c>
      <c r="T1439" s="19">
        <v>10</v>
      </c>
      <c r="U1439" s="19" t="s">
        <v>8344</v>
      </c>
      <c r="V1439" s="19">
        <v>4</v>
      </c>
      <c r="W1439" s="19" t="s">
        <v>8345</v>
      </c>
      <c r="X1439" s="19">
        <v>0</v>
      </c>
      <c r="Y1439" s="19" t="s">
        <v>8346</v>
      </c>
      <c r="Z1439" s="19">
        <v>58</v>
      </c>
      <c r="AA1439" s="33">
        <v>0</v>
      </c>
      <c r="AB1439" s="17">
        <f t="shared" si="220"/>
        <v>1</v>
      </c>
      <c r="AC1439" s="17" t="str">
        <f t="shared" si="221"/>
        <v/>
      </c>
      <c r="AD1439" s="17" t="str">
        <f t="shared" si="222"/>
        <v/>
      </c>
      <c r="AE1439" s="17" t="str">
        <f t="shared" si="223"/>
        <v/>
      </c>
      <c r="AF1439" s="17" t="str">
        <f t="shared" si="224"/>
        <v/>
      </c>
      <c r="AG1439" s="17">
        <f t="shared" si="225"/>
        <v>1</v>
      </c>
      <c r="AH1439" s="17">
        <f t="shared" si="226"/>
        <v>1</v>
      </c>
      <c r="AI1439" s="17" t="str">
        <f t="shared" si="227"/>
        <v/>
      </c>
      <c r="AJ1439" s="17">
        <f t="shared" si="228"/>
        <v>1</v>
      </c>
      <c r="AK1439" s="17">
        <f t="shared" si="229"/>
        <v>4</v>
      </c>
    </row>
    <row r="1440" spans="1:37" s="17" customFormat="1" x14ac:dyDescent="0.25">
      <c r="A1440" s="13" t="s">
        <v>8347</v>
      </c>
      <c r="B1440" s="14">
        <v>1437</v>
      </c>
      <c r="C1440" s="15" t="s">
        <v>8348</v>
      </c>
      <c r="D1440" s="15" t="s">
        <v>8319</v>
      </c>
      <c r="E1440" s="16">
        <v>18560</v>
      </c>
      <c r="F1440" s="16">
        <v>18720</v>
      </c>
      <c r="G1440" s="16">
        <v>22400</v>
      </c>
      <c r="H1440" s="15">
        <v>1.5</v>
      </c>
      <c r="I1440" s="15">
        <v>1.5</v>
      </c>
      <c r="J1440" s="15">
        <v>2</v>
      </c>
      <c r="K1440" s="19">
        <v>0</v>
      </c>
      <c r="L1440" s="19">
        <v>1</v>
      </c>
      <c r="M1440" s="19">
        <v>0</v>
      </c>
      <c r="N1440" s="19">
        <v>0</v>
      </c>
      <c r="O1440" s="19">
        <v>0</v>
      </c>
      <c r="P1440" s="19">
        <v>0</v>
      </c>
      <c r="Q1440" s="19">
        <v>0</v>
      </c>
      <c r="R1440" s="19">
        <v>0</v>
      </c>
      <c r="S1440" s="19">
        <v>0</v>
      </c>
      <c r="T1440" s="19">
        <v>42</v>
      </c>
      <c r="U1440" s="19">
        <v>0</v>
      </c>
      <c r="V1440" s="19">
        <v>5</v>
      </c>
      <c r="W1440" s="19">
        <v>0</v>
      </c>
      <c r="X1440" s="19">
        <v>0</v>
      </c>
      <c r="Y1440" s="19">
        <v>0</v>
      </c>
      <c r="Z1440" s="19">
        <v>521</v>
      </c>
      <c r="AA1440" s="33">
        <v>0</v>
      </c>
      <c r="AB1440" s="17">
        <f t="shared" si="220"/>
        <v>1</v>
      </c>
      <c r="AC1440" s="17">
        <f t="shared" si="221"/>
        <v>1</v>
      </c>
      <c r="AD1440" s="17" t="str">
        <f t="shared" si="222"/>
        <v/>
      </c>
      <c r="AE1440" s="17" t="str">
        <f t="shared" si="223"/>
        <v/>
      </c>
      <c r="AF1440" s="17" t="str">
        <f t="shared" si="224"/>
        <v/>
      </c>
      <c r="AG1440" s="17">
        <f t="shared" si="225"/>
        <v>1</v>
      </c>
      <c r="AH1440" s="17">
        <f t="shared" si="226"/>
        <v>1</v>
      </c>
      <c r="AI1440" s="17" t="str">
        <f t="shared" si="227"/>
        <v/>
      </c>
      <c r="AJ1440" s="17">
        <f t="shared" si="228"/>
        <v>1</v>
      </c>
      <c r="AK1440" s="17">
        <f t="shared" si="229"/>
        <v>5</v>
      </c>
    </row>
    <row r="1441" spans="1:37" s="17" customFormat="1" ht="216" x14ac:dyDescent="0.25">
      <c r="A1441" s="13" t="s">
        <v>8349</v>
      </c>
      <c r="B1441" s="18">
        <v>1438</v>
      </c>
      <c r="C1441" s="15" t="s">
        <v>753</v>
      </c>
      <c r="D1441" s="15" t="s">
        <v>8319</v>
      </c>
      <c r="E1441" s="16">
        <v>18560</v>
      </c>
      <c r="F1441" s="16">
        <v>18560</v>
      </c>
      <c r="G1441" s="16">
        <v>20910</v>
      </c>
      <c r="H1441" s="15">
        <v>1.5</v>
      </c>
      <c r="I1441" s="15">
        <v>1.5</v>
      </c>
      <c r="J1441" s="15">
        <v>1</v>
      </c>
      <c r="K1441" s="19" t="s">
        <v>8350</v>
      </c>
      <c r="L1441" s="19">
        <v>4</v>
      </c>
      <c r="M1441" s="19" t="s">
        <v>8351</v>
      </c>
      <c r="N1441" s="19">
        <v>0</v>
      </c>
      <c r="O1441" s="19">
        <v>0</v>
      </c>
      <c r="P1441" s="19">
        <v>0</v>
      </c>
      <c r="Q1441" s="19">
        <v>0</v>
      </c>
      <c r="R1441" s="19">
        <v>0</v>
      </c>
      <c r="S1441" s="19">
        <v>0</v>
      </c>
      <c r="T1441" s="19">
        <v>10</v>
      </c>
      <c r="U1441" s="19" t="s">
        <v>8352</v>
      </c>
      <c r="V1441" s="19">
        <v>5</v>
      </c>
      <c r="W1441" s="19" t="s">
        <v>8353</v>
      </c>
      <c r="X1441" s="19">
        <v>0</v>
      </c>
      <c r="Y1441" s="19">
        <v>0</v>
      </c>
      <c r="Z1441" s="19">
        <v>95</v>
      </c>
      <c r="AA1441" s="33" t="s">
        <v>8354</v>
      </c>
      <c r="AB1441" s="17">
        <f t="shared" si="220"/>
        <v>1</v>
      </c>
      <c r="AC1441" s="17">
        <f t="shared" si="221"/>
        <v>1</v>
      </c>
      <c r="AD1441" s="17" t="str">
        <f t="shared" si="222"/>
        <v/>
      </c>
      <c r="AE1441" s="17" t="str">
        <f t="shared" si="223"/>
        <v/>
      </c>
      <c r="AF1441" s="17" t="str">
        <f t="shared" si="224"/>
        <v/>
      </c>
      <c r="AG1441" s="17">
        <f t="shared" si="225"/>
        <v>1</v>
      </c>
      <c r="AH1441" s="17">
        <f t="shared" si="226"/>
        <v>1</v>
      </c>
      <c r="AI1441" s="17" t="str">
        <f t="shared" si="227"/>
        <v/>
      </c>
      <c r="AJ1441" s="17">
        <f t="shared" si="228"/>
        <v>1</v>
      </c>
      <c r="AK1441" s="17">
        <f t="shared" si="229"/>
        <v>5</v>
      </c>
    </row>
    <row r="1442" spans="1:37" s="17" customFormat="1" ht="24" x14ac:dyDescent="0.25">
      <c r="A1442" s="13" t="s">
        <v>8355</v>
      </c>
      <c r="B1442" s="14">
        <v>1439</v>
      </c>
      <c r="C1442" s="15" t="s">
        <v>8356</v>
      </c>
      <c r="D1442" s="15" t="s">
        <v>8319</v>
      </c>
      <c r="E1442" s="16">
        <v>2009</v>
      </c>
      <c r="F1442" s="16">
        <v>0</v>
      </c>
      <c r="G1442" s="16">
        <v>2082</v>
      </c>
      <c r="H1442" s="15">
        <v>0</v>
      </c>
      <c r="I1442" s="15">
        <v>0</v>
      </c>
      <c r="J1442" s="15">
        <v>1</v>
      </c>
      <c r="K1442" s="19" t="s">
        <v>8357</v>
      </c>
      <c r="L1442" s="19">
        <v>0</v>
      </c>
      <c r="M1442" s="19" t="s">
        <v>367</v>
      </c>
      <c r="N1442" s="19">
        <v>0</v>
      </c>
      <c r="O1442" s="19">
        <v>0</v>
      </c>
      <c r="P1442" s="19">
        <v>0</v>
      </c>
      <c r="Q1442" s="19">
        <v>0</v>
      </c>
      <c r="R1442" s="19">
        <v>0</v>
      </c>
      <c r="S1442" s="19">
        <v>0</v>
      </c>
      <c r="T1442" s="19">
        <v>5</v>
      </c>
      <c r="U1442" s="19" t="s">
        <v>8358</v>
      </c>
      <c r="V1442" s="19">
        <v>2</v>
      </c>
      <c r="W1442" s="19" t="s">
        <v>8359</v>
      </c>
      <c r="X1442" s="19">
        <v>0</v>
      </c>
      <c r="Y1442" s="19" t="s">
        <v>367</v>
      </c>
      <c r="Z1442" s="19">
        <v>0</v>
      </c>
      <c r="AA1442" s="33" t="s">
        <v>367</v>
      </c>
      <c r="AB1442" s="17">
        <f t="shared" si="220"/>
        <v>1</v>
      </c>
      <c r="AC1442" s="17" t="str">
        <f t="shared" si="221"/>
        <v/>
      </c>
      <c r="AD1442" s="17" t="str">
        <f t="shared" si="222"/>
        <v/>
      </c>
      <c r="AE1442" s="17" t="str">
        <f t="shared" si="223"/>
        <v/>
      </c>
      <c r="AF1442" s="17" t="str">
        <f t="shared" si="224"/>
        <v/>
      </c>
      <c r="AG1442" s="17">
        <f t="shared" si="225"/>
        <v>1</v>
      </c>
      <c r="AH1442" s="17">
        <f t="shared" si="226"/>
        <v>1</v>
      </c>
      <c r="AI1442" s="17" t="str">
        <f t="shared" si="227"/>
        <v/>
      </c>
      <c r="AJ1442" s="17" t="str">
        <f t="shared" si="228"/>
        <v/>
      </c>
      <c r="AK1442" s="17">
        <f t="shared" si="229"/>
        <v>3</v>
      </c>
    </row>
    <row r="1443" spans="1:37" s="17" customFormat="1" ht="120" x14ac:dyDescent="0.25">
      <c r="A1443" s="13" t="s">
        <v>8360</v>
      </c>
      <c r="B1443" s="18">
        <v>1440</v>
      </c>
      <c r="C1443" s="15" t="s">
        <v>8361</v>
      </c>
      <c r="D1443" s="15" t="s">
        <v>8319</v>
      </c>
      <c r="E1443" s="16">
        <v>2075</v>
      </c>
      <c r="F1443" s="16">
        <v>2075</v>
      </c>
      <c r="G1443" s="16">
        <v>2082</v>
      </c>
      <c r="H1443" s="15">
        <v>0</v>
      </c>
      <c r="I1443" s="15">
        <v>0</v>
      </c>
      <c r="J1443" s="15">
        <v>2</v>
      </c>
      <c r="K1443" s="19" t="s">
        <v>8362</v>
      </c>
      <c r="L1443" s="19">
        <v>0</v>
      </c>
      <c r="M1443" s="19" t="s">
        <v>367</v>
      </c>
      <c r="N1443" s="19">
        <v>0</v>
      </c>
      <c r="O1443" s="19">
        <v>0</v>
      </c>
      <c r="P1443" s="19">
        <v>0</v>
      </c>
      <c r="Q1443" s="19">
        <v>0</v>
      </c>
      <c r="R1443" s="19">
        <v>0</v>
      </c>
      <c r="S1443" s="19">
        <v>0</v>
      </c>
      <c r="T1443" s="19">
        <v>5</v>
      </c>
      <c r="U1443" s="19" t="s">
        <v>8363</v>
      </c>
      <c r="V1443" s="19">
        <v>4</v>
      </c>
      <c r="W1443" s="19" t="s">
        <v>8364</v>
      </c>
      <c r="X1443" s="19">
        <v>0</v>
      </c>
      <c r="Y1443" s="19" t="s">
        <v>367</v>
      </c>
      <c r="Z1443" s="19">
        <v>0</v>
      </c>
      <c r="AA1443" s="33">
        <v>28</v>
      </c>
      <c r="AB1443" s="17">
        <f t="shared" si="220"/>
        <v>1</v>
      </c>
      <c r="AC1443" s="17" t="str">
        <f t="shared" si="221"/>
        <v/>
      </c>
      <c r="AD1443" s="17" t="str">
        <f t="shared" si="222"/>
        <v/>
      </c>
      <c r="AE1443" s="17" t="str">
        <f t="shared" si="223"/>
        <v/>
      </c>
      <c r="AF1443" s="17" t="str">
        <f t="shared" si="224"/>
        <v/>
      </c>
      <c r="AG1443" s="17">
        <f t="shared" si="225"/>
        <v>1</v>
      </c>
      <c r="AH1443" s="17">
        <f t="shared" si="226"/>
        <v>1</v>
      </c>
      <c r="AI1443" s="17" t="str">
        <f t="shared" si="227"/>
        <v/>
      </c>
      <c r="AJ1443" s="17" t="str">
        <f t="shared" si="228"/>
        <v/>
      </c>
      <c r="AK1443" s="17">
        <f t="shared" si="229"/>
        <v>3</v>
      </c>
    </row>
    <row r="1444" spans="1:37" s="17" customFormat="1" ht="324" x14ac:dyDescent="0.25">
      <c r="A1444" s="13" t="s">
        <v>8365</v>
      </c>
      <c r="B1444" s="14">
        <v>1441</v>
      </c>
      <c r="C1444" s="15" t="s">
        <v>8366</v>
      </c>
      <c r="D1444" s="15" t="s">
        <v>8319</v>
      </c>
      <c r="E1444" s="16">
        <v>2104</v>
      </c>
      <c r="F1444" s="16">
        <v>2104</v>
      </c>
      <c r="G1444" s="16">
        <v>2082</v>
      </c>
      <c r="H1444" s="15">
        <v>0</v>
      </c>
      <c r="I1444" s="15">
        <v>0</v>
      </c>
      <c r="J1444" s="15">
        <v>5</v>
      </c>
      <c r="K1444" s="19" t="s">
        <v>8367</v>
      </c>
      <c r="L1444" s="19">
        <v>0</v>
      </c>
      <c r="M1444" s="19" t="s">
        <v>367</v>
      </c>
      <c r="N1444" s="19">
        <v>0</v>
      </c>
      <c r="O1444" s="19">
        <v>0</v>
      </c>
      <c r="P1444" s="19">
        <v>0</v>
      </c>
      <c r="Q1444" s="19">
        <v>0</v>
      </c>
      <c r="R1444" s="19">
        <v>0</v>
      </c>
      <c r="S1444" s="19">
        <v>0</v>
      </c>
      <c r="T1444" s="19">
        <v>25</v>
      </c>
      <c r="U1444" s="19" t="s">
        <v>8368</v>
      </c>
      <c r="V1444" s="19">
        <v>14</v>
      </c>
      <c r="W1444" s="19" t="s">
        <v>8369</v>
      </c>
      <c r="X1444" s="19">
        <v>0</v>
      </c>
      <c r="Y1444" s="19" t="s">
        <v>367</v>
      </c>
      <c r="Z1444" s="19">
        <v>0</v>
      </c>
      <c r="AA1444" s="33">
        <v>56</v>
      </c>
      <c r="AB1444" s="17">
        <f t="shared" si="220"/>
        <v>1</v>
      </c>
      <c r="AC1444" s="17" t="str">
        <f t="shared" si="221"/>
        <v/>
      </c>
      <c r="AD1444" s="17" t="str">
        <f t="shared" si="222"/>
        <v/>
      </c>
      <c r="AE1444" s="17" t="str">
        <f t="shared" si="223"/>
        <v/>
      </c>
      <c r="AF1444" s="17" t="str">
        <f t="shared" si="224"/>
        <v/>
      </c>
      <c r="AG1444" s="17">
        <f t="shared" si="225"/>
        <v>1</v>
      </c>
      <c r="AH1444" s="17">
        <f t="shared" si="226"/>
        <v>1</v>
      </c>
      <c r="AI1444" s="17" t="str">
        <f t="shared" si="227"/>
        <v/>
      </c>
      <c r="AJ1444" s="17" t="str">
        <f t="shared" si="228"/>
        <v/>
      </c>
      <c r="AK1444" s="17">
        <f t="shared" si="229"/>
        <v>3</v>
      </c>
    </row>
    <row r="1445" spans="1:37" s="17" customFormat="1" ht="48" x14ac:dyDescent="0.25">
      <c r="A1445" s="13" t="s">
        <v>8370</v>
      </c>
      <c r="B1445" s="18">
        <v>1442</v>
      </c>
      <c r="C1445" s="15" t="s">
        <v>8371</v>
      </c>
      <c r="D1445" s="15" t="s">
        <v>8319</v>
      </c>
      <c r="E1445" s="16">
        <v>12373</v>
      </c>
      <c r="F1445" s="16">
        <v>12373</v>
      </c>
      <c r="G1445" s="16">
        <v>13940</v>
      </c>
      <c r="H1445" s="15">
        <v>1</v>
      </c>
      <c r="I1445" s="15">
        <v>1</v>
      </c>
      <c r="J1445" s="15">
        <v>1</v>
      </c>
      <c r="K1445" s="19" t="s">
        <v>1124</v>
      </c>
      <c r="L1445" s="19">
        <v>0</v>
      </c>
      <c r="M1445" s="19">
        <v>0</v>
      </c>
      <c r="N1445" s="19">
        <v>0</v>
      </c>
      <c r="O1445" s="19">
        <v>0</v>
      </c>
      <c r="P1445" s="19">
        <v>1</v>
      </c>
      <c r="Q1445" s="19" t="s">
        <v>8350</v>
      </c>
      <c r="R1445" s="19">
        <v>0</v>
      </c>
      <c r="S1445" s="19">
        <v>0</v>
      </c>
      <c r="T1445" s="19">
        <v>7</v>
      </c>
      <c r="U1445" s="19" t="s">
        <v>8372</v>
      </c>
      <c r="V1445" s="19">
        <v>5</v>
      </c>
      <c r="W1445" s="19" t="s">
        <v>8373</v>
      </c>
      <c r="X1445" s="19">
        <v>0</v>
      </c>
      <c r="Y1445" s="19">
        <v>0</v>
      </c>
      <c r="Z1445" s="19">
        <v>72</v>
      </c>
      <c r="AA1445" s="33">
        <v>0</v>
      </c>
      <c r="AB1445" s="17">
        <f t="shared" si="220"/>
        <v>1</v>
      </c>
      <c r="AC1445" s="17" t="str">
        <f t="shared" si="221"/>
        <v/>
      </c>
      <c r="AD1445" s="17" t="str">
        <f t="shared" si="222"/>
        <v/>
      </c>
      <c r="AE1445" s="17">
        <f t="shared" si="223"/>
        <v>1</v>
      </c>
      <c r="AF1445" s="17" t="str">
        <f t="shared" si="224"/>
        <v/>
      </c>
      <c r="AG1445" s="17">
        <f t="shared" si="225"/>
        <v>1</v>
      </c>
      <c r="AH1445" s="17">
        <f t="shared" si="226"/>
        <v>1</v>
      </c>
      <c r="AI1445" s="17" t="str">
        <f t="shared" si="227"/>
        <v/>
      </c>
      <c r="AJ1445" s="17">
        <f t="shared" si="228"/>
        <v>1</v>
      </c>
      <c r="AK1445" s="17">
        <f t="shared" si="229"/>
        <v>5</v>
      </c>
    </row>
    <row r="1446" spans="1:37" s="17" customFormat="1" ht="24" x14ac:dyDescent="0.25">
      <c r="A1446" s="13" t="s">
        <v>8374</v>
      </c>
      <c r="B1446" s="14">
        <v>1443</v>
      </c>
      <c r="C1446" s="15" t="s">
        <v>8375</v>
      </c>
      <c r="D1446" s="15" t="s">
        <v>8319</v>
      </c>
      <c r="E1446" s="16">
        <v>0</v>
      </c>
      <c r="F1446" s="16">
        <v>0</v>
      </c>
      <c r="G1446" s="16">
        <v>1000</v>
      </c>
      <c r="H1446" s="15">
        <v>0</v>
      </c>
      <c r="I1446" s="15">
        <v>0</v>
      </c>
      <c r="J1446" s="15">
        <v>1</v>
      </c>
      <c r="K1446" s="19" t="s">
        <v>8350</v>
      </c>
      <c r="L1446" s="19">
        <v>0</v>
      </c>
      <c r="M1446" s="19" t="s">
        <v>367</v>
      </c>
      <c r="N1446" s="19">
        <v>0</v>
      </c>
      <c r="O1446" s="19">
        <v>0</v>
      </c>
      <c r="P1446" s="19">
        <v>0</v>
      </c>
      <c r="Q1446" s="19">
        <v>0</v>
      </c>
      <c r="R1446" s="19">
        <v>0</v>
      </c>
      <c r="S1446" s="19">
        <v>0</v>
      </c>
      <c r="T1446" s="19">
        <v>5</v>
      </c>
      <c r="U1446" s="19" t="s">
        <v>8376</v>
      </c>
      <c r="V1446" s="19">
        <v>0</v>
      </c>
      <c r="W1446" s="19" t="s">
        <v>367</v>
      </c>
      <c r="X1446" s="19">
        <v>0</v>
      </c>
      <c r="Y1446" s="19" t="s">
        <v>367</v>
      </c>
      <c r="Z1446" s="19">
        <v>0</v>
      </c>
      <c r="AA1446" s="33" t="s">
        <v>367</v>
      </c>
      <c r="AB1446" s="17">
        <f t="shared" si="220"/>
        <v>1</v>
      </c>
      <c r="AC1446" s="17" t="str">
        <f t="shared" si="221"/>
        <v/>
      </c>
      <c r="AD1446" s="17" t="str">
        <f t="shared" si="222"/>
        <v/>
      </c>
      <c r="AE1446" s="17" t="str">
        <f t="shared" si="223"/>
        <v/>
      </c>
      <c r="AF1446" s="17" t="str">
        <f t="shared" si="224"/>
        <v/>
      </c>
      <c r="AG1446" s="17">
        <f t="shared" si="225"/>
        <v>1</v>
      </c>
      <c r="AH1446" s="17" t="str">
        <f t="shared" si="226"/>
        <v/>
      </c>
      <c r="AI1446" s="17" t="str">
        <f t="shared" si="227"/>
        <v/>
      </c>
      <c r="AJ1446" s="17" t="str">
        <f t="shared" si="228"/>
        <v/>
      </c>
      <c r="AK1446" s="17">
        <f t="shared" si="229"/>
        <v>2</v>
      </c>
    </row>
    <row r="1447" spans="1:37" s="17" customFormat="1" ht="96" x14ac:dyDescent="0.25">
      <c r="A1447" s="13" t="s">
        <v>8377</v>
      </c>
      <c r="B1447" s="18">
        <v>1444</v>
      </c>
      <c r="C1447" s="15" t="s">
        <v>2009</v>
      </c>
      <c r="D1447" s="15" t="s">
        <v>8378</v>
      </c>
      <c r="E1447" s="16">
        <v>2475</v>
      </c>
      <c r="F1447" s="16">
        <v>730</v>
      </c>
      <c r="G1447" s="16">
        <v>3100</v>
      </c>
      <c r="H1447" s="15">
        <v>0.2</v>
      </c>
      <c r="I1447" s="15">
        <v>0.2</v>
      </c>
      <c r="J1447" s="15">
        <v>1</v>
      </c>
      <c r="K1447" s="19" t="s">
        <v>8350</v>
      </c>
      <c r="L1447" s="19">
        <v>0</v>
      </c>
      <c r="M1447" s="19">
        <v>0</v>
      </c>
      <c r="N1447" s="19">
        <v>0</v>
      </c>
      <c r="O1447" s="19">
        <v>0</v>
      </c>
      <c r="P1447" s="19">
        <v>0</v>
      </c>
      <c r="Q1447" s="19">
        <v>0</v>
      </c>
      <c r="R1447" s="19">
        <v>0</v>
      </c>
      <c r="S1447" s="19">
        <v>0</v>
      </c>
      <c r="T1447" s="19">
        <v>6</v>
      </c>
      <c r="U1447" s="19" t="s">
        <v>8379</v>
      </c>
      <c r="V1447" s="19">
        <v>0</v>
      </c>
      <c r="W1447" s="19" t="s">
        <v>8380</v>
      </c>
      <c r="X1447" s="19">
        <v>0</v>
      </c>
      <c r="Y1447" s="19">
        <v>0</v>
      </c>
      <c r="Z1447" s="19">
        <v>0</v>
      </c>
      <c r="AA1447" s="33">
        <v>0</v>
      </c>
      <c r="AB1447" s="17">
        <f t="shared" si="220"/>
        <v>1</v>
      </c>
      <c r="AC1447" s="17" t="str">
        <f t="shared" si="221"/>
        <v/>
      </c>
      <c r="AD1447" s="17" t="str">
        <f t="shared" si="222"/>
        <v/>
      </c>
      <c r="AE1447" s="17" t="str">
        <f t="shared" si="223"/>
        <v/>
      </c>
      <c r="AF1447" s="17" t="str">
        <f t="shared" si="224"/>
        <v/>
      </c>
      <c r="AG1447" s="17">
        <f t="shared" si="225"/>
        <v>1</v>
      </c>
      <c r="AH1447" s="17" t="str">
        <f t="shared" si="226"/>
        <v/>
      </c>
      <c r="AI1447" s="17" t="str">
        <f t="shared" si="227"/>
        <v/>
      </c>
      <c r="AJ1447" s="17" t="str">
        <f t="shared" si="228"/>
        <v/>
      </c>
      <c r="AK1447" s="17">
        <f t="shared" si="229"/>
        <v>2</v>
      </c>
    </row>
    <row r="1448" spans="1:37" s="17" customFormat="1" ht="48" x14ac:dyDescent="0.25">
      <c r="A1448" s="13" t="s">
        <v>8381</v>
      </c>
      <c r="B1448" s="14">
        <v>1445</v>
      </c>
      <c r="C1448" s="15" t="s">
        <v>1409</v>
      </c>
      <c r="D1448" s="15" t="s">
        <v>8378</v>
      </c>
      <c r="E1448" s="16">
        <v>70529</v>
      </c>
      <c r="F1448" s="16">
        <v>62442</v>
      </c>
      <c r="G1448" s="16">
        <v>112483</v>
      </c>
      <c r="H1448" s="15">
        <v>5.7</v>
      </c>
      <c r="I1448" s="15">
        <v>5.7</v>
      </c>
      <c r="J1448" s="15">
        <v>3</v>
      </c>
      <c r="K1448" s="19" t="s">
        <v>8382</v>
      </c>
      <c r="L1448" s="19">
        <v>0</v>
      </c>
      <c r="M1448" s="19">
        <v>0</v>
      </c>
      <c r="N1448" s="19">
        <v>0</v>
      </c>
      <c r="O1448" s="19">
        <v>0</v>
      </c>
      <c r="P1448" s="19">
        <v>0</v>
      </c>
      <c r="Q1448" s="19">
        <v>0</v>
      </c>
      <c r="R1448" s="19">
        <v>0</v>
      </c>
      <c r="S1448" s="19">
        <v>0</v>
      </c>
      <c r="T1448" s="19">
        <v>3</v>
      </c>
      <c r="U1448" s="19" t="s">
        <v>8383</v>
      </c>
      <c r="V1448" s="19">
        <v>4</v>
      </c>
      <c r="W1448" s="19" t="s">
        <v>8384</v>
      </c>
      <c r="X1448" s="19">
        <v>0</v>
      </c>
      <c r="Y1448" s="19">
        <v>0</v>
      </c>
      <c r="Z1448" s="19">
        <v>105</v>
      </c>
      <c r="AA1448" s="33">
        <v>0</v>
      </c>
      <c r="AB1448" s="17">
        <f t="shared" si="220"/>
        <v>1</v>
      </c>
      <c r="AC1448" s="17" t="str">
        <f t="shared" si="221"/>
        <v/>
      </c>
      <c r="AD1448" s="17" t="str">
        <f t="shared" si="222"/>
        <v/>
      </c>
      <c r="AE1448" s="17" t="str">
        <f t="shared" si="223"/>
        <v/>
      </c>
      <c r="AF1448" s="17" t="str">
        <f t="shared" si="224"/>
        <v/>
      </c>
      <c r="AG1448" s="17">
        <f t="shared" si="225"/>
        <v>1</v>
      </c>
      <c r="AH1448" s="17">
        <f t="shared" si="226"/>
        <v>1</v>
      </c>
      <c r="AI1448" s="17" t="str">
        <f t="shared" si="227"/>
        <v/>
      </c>
      <c r="AJ1448" s="17">
        <f t="shared" si="228"/>
        <v>1</v>
      </c>
      <c r="AK1448" s="17">
        <f t="shared" si="229"/>
        <v>4</v>
      </c>
    </row>
    <row r="1449" spans="1:37" s="17" customFormat="1" ht="72" x14ac:dyDescent="0.25">
      <c r="A1449" s="13" t="s">
        <v>8385</v>
      </c>
      <c r="B1449" s="18">
        <v>1446</v>
      </c>
      <c r="C1449" s="15" t="s">
        <v>8386</v>
      </c>
      <c r="D1449" s="15" t="s">
        <v>8378</v>
      </c>
      <c r="E1449" s="16">
        <v>2475</v>
      </c>
      <c r="F1449" s="16">
        <v>612</v>
      </c>
      <c r="G1449" s="16">
        <v>1100</v>
      </c>
      <c r="H1449" s="15">
        <v>0.2</v>
      </c>
      <c r="I1449" s="15">
        <v>0.2</v>
      </c>
      <c r="J1449" s="15">
        <v>0</v>
      </c>
      <c r="K1449" s="19">
        <v>0</v>
      </c>
      <c r="L1449" s="19">
        <v>0</v>
      </c>
      <c r="M1449" s="19">
        <v>0</v>
      </c>
      <c r="N1449" s="19">
        <v>0</v>
      </c>
      <c r="O1449" s="19">
        <v>0</v>
      </c>
      <c r="P1449" s="19">
        <v>0</v>
      </c>
      <c r="Q1449" s="19">
        <v>0</v>
      </c>
      <c r="R1449" s="19">
        <v>0</v>
      </c>
      <c r="S1449" s="19">
        <v>0</v>
      </c>
      <c r="T1449" s="19">
        <v>4</v>
      </c>
      <c r="U1449" s="19" t="s">
        <v>8387</v>
      </c>
      <c r="V1449" s="19">
        <v>0</v>
      </c>
      <c r="W1449" s="19">
        <v>0</v>
      </c>
      <c r="X1449" s="19">
        <v>0</v>
      </c>
      <c r="Y1449" s="19">
        <v>0</v>
      </c>
      <c r="Z1449" s="19">
        <v>0</v>
      </c>
      <c r="AA1449" s="33">
        <v>0</v>
      </c>
      <c r="AB1449" s="17" t="str">
        <f t="shared" si="220"/>
        <v/>
      </c>
      <c r="AC1449" s="17" t="str">
        <f t="shared" si="221"/>
        <v/>
      </c>
      <c r="AD1449" s="17" t="str">
        <f t="shared" si="222"/>
        <v/>
      </c>
      <c r="AE1449" s="17" t="str">
        <f t="shared" si="223"/>
        <v/>
      </c>
      <c r="AF1449" s="17" t="str">
        <f t="shared" si="224"/>
        <v/>
      </c>
      <c r="AG1449" s="17">
        <f t="shared" si="225"/>
        <v>1</v>
      </c>
      <c r="AH1449" s="17" t="str">
        <f t="shared" si="226"/>
        <v/>
      </c>
      <c r="AI1449" s="17" t="str">
        <f t="shared" si="227"/>
        <v/>
      </c>
      <c r="AJ1449" s="17" t="str">
        <f t="shared" si="228"/>
        <v/>
      </c>
      <c r="AK1449" s="17">
        <f t="shared" si="229"/>
        <v>1</v>
      </c>
    </row>
    <row r="1450" spans="1:37" s="17" customFormat="1" ht="156" x14ac:dyDescent="0.25">
      <c r="A1450" s="13" t="s">
        <v>8388</v>
      </c>
      <c r="B1450" s="14">
        <v>1447</v>
      </c>
      <c r="C1450" s="15" t="s">
        <v>8389</v>
      </c>
      <c r="D1450" s="15" t="s">
        <v>8378</v>
      </c>
      <c r="E1450" s="16">
        <v>2475</v>
      </c>
      <c r="F1450" s="16">
        <v>480</v>
      </c>
      <c r="G1450" s="16">
        <v>33200</v>
      </c>
      <c r="H1450" s="15">
        <v>0.2</v>
      </c>
      <c r="I1450" s="15">
        <v>0.2</v>
      </c>
      <c r="J1450" s="15">
        <v>0</v>
      </c>
      <c r="K1450" s="19">
        <v>0</v>
      </c>
      <c r="L1450" s="19">
        <v>0</v>
      </c>
      <c r="M1450" s="19">
        <v>0</v>
      </c>
      <c r="N1450" s="19">
        <v>0</v>
      </c>
      <c r="O1450" s="19">
        <v>0</v>
      </c>
      <c r="P1450" s="19">
        <v>0</v>
      </c>
      <c r="Q1450" s="19">
        <v>0</v>
      </c>
      <c r="R1450" s="19">
        <v>0</v>
      </c>
      <c r="S1450" s="19">
        <v>0</v>
      </c>
      <c r="T1450" s="19">
        <v>8</v>
      </c>
      <c r="U1450" s="19" t="s">
        <v>8390</v>
      </c>
      <c r="V1450" s="19">
        <v>0</v>
      </c>
      <c r="W1450" s="19">
        <v>0</v>
      </c>
      <c r="X1450" s="19">
        <v>0</v>
      </c>
      <c r="Y1450" s="19">
        <v>0</v>
      </c>
      <c r="Z1450" s="19">
        <v>0</v>
      </c>
      <c r="AA1450" s="33">
        <v>0</v>
      </c>
      <c r="AB1450" s="17" t="str">
        <f t="shared" si="220"/>
        <v/>
      </c>
      <c r="AC1450" s="17" t="str">
        <f t="shared" si="221"/>
        <v/>
      </c>
      <c r="AD1450" s="17" t="str">
        <f t="shared" si="222"/>
        <v/>
      </c>
      <c r="AE1450" s="17" t="str">
        <f t="shared" si="223"/>
        <v/>
      </c>
      <c r="AF1450" s="17" t="str">
        <f t="shared" si="224"/>
        <v/>
      </c>
      <c r="AG1450" s="17">
        <f t="shared" si="225"/>
        <v>1</v>
      </c>
      <c r="AH1450" s="17" t="str">
        <f t="shared" si="226"/>
        <v/>
      </c>
      <c r="AI1450" s="17" t="str">
        <f t="shared" si="227"/>
        <v/>
      </c>
      <c r="AJ1450" s="17" t="str">
        <f t="shared" si="228"/>
        <v/>
      </c>
      <c r="AK1450" s="17">
        <f t="shared" si="229"/>
        <v>1</v>
      </c>
    </row>
    <row r="1451" spans="1:37" s="17" customFormat="1" ht="144" x14ac:dyDescent="0.25">
      <c r="A1451" s="13" t="s">
        <v>8391</v>
      </c>
      <c r="B1451" s="18">
        <v>1448</v>
      </c>
      <c r="C1451" s="15" t="s">
        <v>8392</v>
      </c>
      <c r="D1451" s="15" t="s">
        <v>8378</v>
      </c>
      <c r="E1451" s="16">
        <v>1237</v>
      </c>
      <c r="F1451" s="16">
        <v>480</v>
      </c>
      <c r="G1451" s="16">
        <v>900</v>
      </c>
      <c r="H1451" s="15">
        <v>0.1</v>
      </c>
      <c r="I1451" s="15">
        <v>0.1</v>
      </c>
      <c r="J1451" s="15">
        <v>0</v>
      </c>
      <c r="K1451" s="19">
        <v>0</v>
      </c>
      <c r="L1451" s="19">
        <v>0</v>
      </c>
      <c r="M1451" s="19">
        <v>0</v>
      </c>
      <c r="N1451" s="19">
        <v>0</v>
      </c>
      <c r="O1451" s="19">
        <v>0</v>
      </c>
      <c r="P1451" s="19">
        <v>0</v>
      </c>
      <c r="Q1451" s="19">
        <v>0</v>
      </c>
      <c r="R1451" s="19">
        <v>0</v>
      </c>
      <c r="S1451" s="19">
        <v>0</v>
      </c>
      <c r="T1451" s="19">
        <v>7</v>
      </c>
      <c r="U1451" s="19" t="s">
        <v>8393</v>
      </c>
      <c r="V1451" s="19">
        <v>0</v>
      </c>
      <c r="W1451" s="19">
        <v>0</v>
      </c>
      <c r="X1451" s="19">
        <v>0</v>
      </c>
      <c r="Y1451" s="19">
        <v>0</v>
      </c>
      <c r="Z1451" s="19">
        <v>0</v>
      </c>
      <c r="AA1451" s="33">
        <v>0</v>
      </c>
      <c r="AB1451" s="17" t="str">
        <f t="shared" si="220"/>
        <v/>
      </c>
      <c r="AC1451" s="17" t="str">
        <f t="shared" si="221"/>
        <v/>
      </c>
      <c r="AD1451" s="17" t="str">
        <f t="shared" si="222"/>
        <v/>
      </c>
      <c r="AE1451" s="17" t="str">
        <f t="shared" si="223"/>
        <v/>
      </c>
      <c r="AF1451" s="17" t="str">
        <f t="shared" si="224"/>
        <v/>
      </c>
      <c r="AG1451" s="17">
        <f t="shared" si="225"/>
        <v>1</v>
      </c>
      <c r="AH1451" s="17" t="str">
        <f t="shared" si="226"/>
        <v/>
      </c>
      <c r="AI1451" s="17" t="str">
        <f t="shared" si="227"/>
        <v/>
      </c>
      <c r="AJ1451" s="17" t="str">
        <f t="shared" si="228"/>
        <v/>
      </c>
      <c r="AK1451" s="17">
        <f t="shared" si="229"/>
        <v>1</v>
      </c>
    </row>
    <row r="1452" spans="1:37" s="17" customFormat="1" ht="192" x14ac:dyDescent="0.25">
      <c r="A1452" s="13" t="s">
        <v>8394</v>
      </c>
      <c r="B1452" s="14">
        <v>1449</v>
      </c>
      <c r="C1452" s="15" t="s">
        <v>8395</v>
      </c>
      <c r="D1452" s="15" t="s">
        <v>8378</v>
      </c>
      <c r="E1452" s="16">
        <v>12374</v>
      </c>
      <c r="F1452" s="16">
        <v>8645</v>
      </c>
      <c r="G1452" s="16">
        <v>16230</v>
      </c>
      <c r="H1452" s="15">
        <v>1</v>
      </c>
      <c r="I1452" s="15">
        <v>1</v>
      </c>
      <c r="J1452" s="15">
        <v>4</v>
      </c>
      <c r="K1452" s="19" t="s">
        <v>8396</v>
      </c>
      <c r="L1452" s="19">
        <v>0</v>
      </c>
      <c r="M1452" s="19">
        <v>0</v>
      </c>
      <c r="N1452" s="19">
        <v>0</v>
      </c>
      <c r="O1452" s="19">
        <v>0</v>
      </c>
      <c r="P1452" s="19">
        <v>0</v>
      </c>
      <c r="Q1452" s="19">
        <v>0</v>
      </c>
      <c r="R1452" s="19">
        <v>0</v>
      </c>
      <c r="S1452" s="19">
        <v>0</v>
      </c>
      <c r="T1452" s="19">
        <v>13</v>
      </c>
      <c r="U1452" s="19" t="s">
        <v>8397</v>
      </c>
      <c r="V1452" s="19">
        <v>16</v>
      </c>
      <c r="W1452" s="19" t="s">
        <v>8398</v>
      </c>
      <c r="X1452" s="19">
        <v>0</v>
      </c>
      <c r="Y1452" s="19">
        <v>0</v>
      </c>
      <c r="Z1452" s="19">
        <v>25</v>
      </c>
      <c r="AA1452" s="33">
        <v>0</v>
      </c>
      <c r="AB1452" s="17">
        <f t="shared" si="220"/>
        <v>1</v>
      </c>
      <c r="AC1452" s="17" t="str">
        <f t="shared" si="221"/>
        <v/>
      </c>
      <c r="AD1452" s="17" t="str">
        <f t="shared" si="222"/>
        <v/>
      </c>
      <c r="AE1452" s="17" t="str">
        <f t="shared" si="223"/>
        <v/>
      </c>
      <c r="AF1452" s="17" t="str">
        <f t="shared" si="224"/>
        <v/>
      </c>
      <c r="AG1452" s="17">
        <f t="shared" si="225"/>
        <v>1</v>
      </c>
      <c r="AH1452" s="17">
        <f t="shared" si="226"/>
        <v>1</v>
      </c>
      <c r="AI1452" s="17" t="str">
        <f t="shared" si="227"/>
        <v/>
      </c>
      <c r="AJ1452" s="17">
        <f t="shared" si="228"/>
        <v>1</v>
      </c>
      <c r="AK1452" s="17">
        <f t="shared" si="229"/>
        <v>4</v>
      </c>
    </row>
    <row r="1453" spans="1:37" s="17" customFormat="1" ht="168" x14ac:dyDescent="0.25">
      <c r="A1453" s="13" t="s">
        <v>8399</v>
      </c>
      <c r="B1453" s="18">
        <v>1450</v>
      </c>
      <c r="C1453" s="15" t="s">
        <v>8400</v>
      </c>
      <c r="D1453" s="15" t="s">
        <v>8378</v>
      </c>
      <c r="E1453" s="16">
        <v>22272</v>
      </c>
      <c r="F1453" s="16">
        <v>16290</v>
      </c>
      <c r="G1453" s="16">
        <v>25335</v>
      </c>
      <c r="H1453" s="15">
        <v>1.8</v>
      </c>
      <c r="I1453" s="15">
        <v>1.8</v>
      </c>
      <c r="J1453" s="15">
        <v>1</v>
      </c>
      <c r="K1453" s="19" t="s">
        <v>8350</v>
      </c>
      <c r="L1453" s="19">
        <v>0</v>
      </c>
      <c r="M1453" s="19">
        <v>0</v>
      </c>
      <c r="N1453" s="19">
        <v>0</v>
      </c>
      <c r="O1453" s="19">
        <v>0</v>
      </c>
      <c r="P1453" s="19">
        <v>0</v>
      </c>
      <c r="Q1453" s="19">
        <v>0</v>
      </c>
      <c r="R1453" s="19">
        <v>0</v>
      </c>
      <c r="S1453" s="19">
        <v>0</v>
      </c>
      <c r="T1453" s="19">
        <v>10</v>
      </c>
      <c r="U1453" s="19" t="s">
        <v>8401</v>
      </c>
      <c r="V1453" s="19">
        <v>0</v>
      </c>
      <c r="W1453" s="19">
        <v>0</v>
      </c>
      <c r="X1453" s="19">
        <v>0</v>
      </c>
      <c r="Y1453" s="19">
        <v>0</v>
      </c>
      <c r="Z1453" s="19">
        <v>0</v>
      </c>
      <c r="AA1453" s="33">
        <v>0</v>
      </c>
      <c r="AB1453" s="17">
        <f t="shared" si="220"/>
        <v>1</v>
      </c>
      <c r="AC1453" s="17" t="str">
        <f t="shared" si="221"/>
        <v/>
      </c>
      <c r="AD1453" s="17" t="str">
        <f t="shared" si="222"/>
        <v/>
      </c>
      <c r="AE1453" s="17" t="str">
        <f t="shared" si="223"/>
        <v/>
      </c>
      <c r="AF1453" s="17" t="str">
        <f t="shared" si="224"/>
        <v/>
      </c>
      <c r="AG1453" s="17">
        <f t="shared" si="225"/>
        <v>1</v>
      </c>
      <c r="AH1453" s="17" t="str">
        <f t="shared" si="226"/>
        <v/>
      </c>
      <c r="AI1453" s="17" t="str">
        <f t="shared" si="227"/>
        <v/>
      </c>
      <c r="AJ1453" s="17" t="str">
        <f t="shared" si="228"/>
        <v/>
      </c>
      <c r="AK1453" s="17">
        <f t="shared" si="229"/>
        <v>2</v>
      </c>
    </row>
    <row r="1454" spans="1:37" s="17" customFormat="1" ht="36" x14ac:dyDescent="0.25">
      <c r="A1454" s="13" t="s">
        <v>8402</v>
      </c>
      <c r="B1454" s="14">
        <v>1451</v>
      </c>
      <c r="C1454" s="15" t="s">
        <v>8403</v>
      </c>
      <c r="D1454" s="15" t="s">
        <v>8378</v>
      </c>
      <c r="E1454" s="16">
        <v>2475</v>
      </c>
      <c r="F1454" s="16">
        <v>0</v>
      </c>
      <c r="G1454" s="16">
        <v>800</v>
      </c>
      <c r="H1454" s="15">
        <v>0.2</v>
      </c>
      <c r="I1454" s="15">
        <v>0.2</v>
      </c>
      <c r="J1454" s="15">
        <v>0</v>
      </c>
      <c r="K1454" s="19">
        <v>0</v>
      </c>
      <c r="L1454" s="19">
        <v>0</v>
      </c>
      <c r="M1454" s="19">
        <v>0</v>
      </c>
      <c r="N1454" s="19">
        <v>0</v>
      </c>
      <c r="O1454" s="19">
        <v>0</v>
      </c>
      <c r="P1454" s="19">
        <v>0</v>
      </c>
      <c r="Q1454" s="19">
        <v>0</v>
      </c>
      <c r="R1454" s="19">
        <v>0</v>
      </c>
      <c r="S1454" s="19">
        <v>0</v>
      </c>
      <c r="T1454" s="19">
        <v>5</v>
      </c>
      <c r="U1454" s="19" t="s">
        <v>8404</v>
      </c>
      <c r="V1454" s="19">
        <v>0</v>
      </c>
      <c r="W1454" s="19">
        <v>0</v>
      </c>
      <c r="X1454" s="19">
        <v>0</v>
      </c>
      <c r="Y1454" s="19">
        <v>0</v>
      </c>
      <c r="Z1454" s="19">
        <v>0</v>
      </c>
      <c r="AA1454" s="33">
        <v>0</v>
      </c>
      <c r="AB1454" s="17" t="str">
        <f t="shared" si="220"/>
        <v/>
      </c>
      <c r="AC1454" s="17" t="str">
        <f t="shared" si="221"/>
        <v/>
      </c>
      <c r="AD1454" s="17" t="str">
        <f t="shared" si="222"/>
        <v/>
      </c>
      <c r="AE1454" s="17" t="str">
        <f t="shared" si="223"/>
        <v/>
      </c>
      <c r="AF1454" s="17" t="str">
        <f t="shared" si="224"/>
        <v/>
      </c>
      <c r="AG1454" s="17">
        <f t="shared" si="225"/>
        <v>1</v>
      </c>
      <c r="AH1454" s="17" t="str">
        <f t="shared" si="226"/>
        <v/>
      </c>
      <c r="AI1454" s="17" t="str">
        <f t="shared" si="227"/>
        <v/>
      </c>
      <c r="AJ1454" s="17" t="str">
        <f t="shared" si="228"/>
        <v/>
      </c>
      <c r="AK1454" s="17">
        <f t="shared" si="229"/>
        <v>1</v>
      </c>
    </row>
    <row r="1455" spans="1:37" s="17" customFormat="1" ht="96" x14ac:dyDescent="0.25">
      <c r="A1455" s="13" t="s">
        <v>8405</v>
      </c>
      <c r="B1455" s="18">
        <v>1452</v>
      </c>
      <c r="C1455" s="15" t="s">
        <v>8406</v>
      </c>
      <c r="D1455" s="15" t="s">
        <v>8378</v>
      </c>
      <c r="E1455" s="16">
        <v>2475</v>
      </c>
      <c r="F1455" s="16">
        <v>480</v>
      </c>
      <c r="G1455" s="16">
        <v>7500</v>
      </c>
      <c r="H1455" s="15">
        <v>0.2</v>
      </c>
      <c r="I1455" s="15">
        <v>0.2</v>
      </c>
      <c r="J1455" s="15">
        <v>1</v>
      </c>
      <c r="K1455" s="19" t="s">
        <v>8350</v>
      </c>
      <c r="L1455" s="19">
        <v>0</v>
      </c>
      <c r="M1455" s="19">
        <v>0</v>
      </c>
      <c r="N1455" s="19">
        <v>0</v>
      </c>
      <c r="O1455" s="19">
        <v>0</v>
      </c>
      <c r="P1455" s="19">
        <v>0</v>
      </c>
      <c r="Q1455" s="19">
        <v>0</v>
      </c>
      <c r="R1455" s="19">
        <v>0</v>
      </c>
      <c r="S1455" s="19">
        <v>0</v>
      </c>
      <c r="T1455" s="19">
        <v>5</v>
      </c>
      <c r="U1455" s="19" t="s">
        <v>8407</v>
      </c>
      <c r="V1455" s="19">
        <v>0</v>
      </c>
      <c r="W1455" s="19">
        <v>0</v>
      </c>
      <c r="X1455" s="19">
        <v>0</v>
      </c>
      <c r="Y1455" s="19">
        <v>0</v>
      </c>
      <c r="Z1455" s="19">
        <v>0</v>
      </c>
      <c r="AA1455" s="33">
        <v>0</v>
      </c>
      <c r="AB1455" s="17">
        <f t="shared" si="220"/>
        <v>1</v>
      </c>
      <c r="AC1455" s="17" t="str">
        <f t="shared" si="221"/>
        <v/>
      </c>
      <c r="AD1455" s="17" t="str">
        <f t="shared" si="222"/>
        <v/>
      </c>
      <c r="AE1455" s="17" t="str">
        <f t="shared" si="223"/>
        <v/>
      </c>
      <c r="AF1455" s="17" t="str">
        <f t="shared" si="224"/>
        <v/>
      </c>
      <c r="AG1455" s="17">
        <f t="shared" si="225"/>
        <v>1</v>
      </c>
      <c r="AH1455" s="17" t="str">
        <f t="shared" si="226"/>
        <v/>
      </c>
      <c r="AI1455" s="17" t="str">
        <f t="shared" si="227"/>
        <v/>
      </c>
      <c r="AJ1455" s="17" t="str">
        <f t="shared" si="228"/>
        <v/>
      </c>
      <c r="AK1455" s="17">
        <f t="shared" si="229"/>
        <v>2</v>
      </c>
    </row>
    <row r="1456" spans="1:37" s="17" customFormat="1" ht="72" x14ac:dyDescent="0.25">
      <c r="A1456" s="13" t="s">
        <v>8408</v>
      </c>
      <c r="B1456" s="14">
        <v>1453</v>
      </c>
      <c r="C1456" s="15" t="s">
        <v>8409</v>
      </c>
      <c r="D1456" s="15" t="s">
        <v>8378</v>
      </c>
      <c r="E1456" s="16">
        <v>1237</v>
      </c>
      <c r="F1456" s="16">
        <v>0</v>
      </c>
      <c r="G1456" s="16">
        <v>800</v>
      </c>
      <c r="H1456" s="15">
        <v>0.1</v>
      </c>
      <c r="I1456" s="15">
        <v>0.1</v>
      </c>
      <c r="J1456" s="15">
        <v>1</v>
      </c>
      <c r="K1456" s="19" t="s">
        <v>8350</v>
      </c>
      <c r="L1456" s="19">
        <v>0</v>
      </c>
      <c r="M1456" s="19">
        <v>0</v>
      </c>
      <c r="N1456" s="19">
        <v>0</v>
      </c>
      <c r="O1456" s="19">
        <v>0</v>
      </c>
      <c r="P1456" s="19">
        <v>0</v>
      </c>
      <c r="Q1456" s="19">
        <v>0</v>
      </c>
      <c r="R1456" s="19">
        <v>0</v>
      </c>
      <c r="S1456" s="19">
        <v>0</v>
      </c>
      <c r="T1456" s="19">
        <v>5</v>
      </c>
      <c r="U1456" s="19" t="s">
        <v>8410</v>
      </c>
      <c r="V1456" s="19">
        <v>0</v>
      </c>
      <c r="W1456" s="19">
        <v>0</v>
      </c>
      <c r="X1456" s="19">
        <v>0</v>
      </c>
      <c r="Y1456" s="19">
        <v>0</v>
      </c>
      <c r="Z1456" s="19">
        <v>0</v>
      </c>
      <c r="AA1456" s="33">
        <v>0</v>
      </c>
      <c r="AB1456" s="17">
        <f t="shared" si="220"/>
        <v>1</v>
      </c>
      <c r="AC1456" s="17" t="str">
        <f t="shared" si="221"/>
        <v/>
      </c>
      <c r="AD1456" s="17" t="str">
        <f t="shared" si="222"/>
        <v/>
      </c>
      <c r="AE1456" s="17" t="str">
        <f t="shared" si="223"/>
        <v/>
      </c>
      <c r="AF1456" s="17" t="str">
        <f t="shared" si="224"/>
        <v/>
      </c>
      <c r="AG1456" s="17">
        <f t="shared" si="225"/>
        <v>1</v>
      </c>
      <c r="AH1456" s="17" t="str">
        <f t="shared" si="226"/>
        <v/>
      </c>
      <c r="AI1456" s="17" t="str">
        <f t="shared" si="227"/>
        <v/>
      </c>
      <c r="AJ1456" s="17" t="str">
        <f t="shared" si="228"/>
        <v/>
      </c>
      <c r="AK1456" s="17">
        <f t="shared" si="229"/>
        <v>2</v>
      </c>
    </row>
    <row r="1457" spans="1:37" s="17" customFormat="1" ht="36" x14ac:dyDescent="0.25">
      <c r="A1457" s="13" t="s">
        <v>8411</v>
      </c>
      <c r="B1457" s="18">
        <v>1454</v>
      </c>
      <c r="C1457" s="15" t="s">
        <v>7103</v>
      </c>
      <c r="D1457" s="15" t="s">
        <v>8378</v>
      </c>
      <c r="E1457" s="16">
        <v>9899</v>
      </c>
      <c r="F1457" s="16">
        <v>4266</v>
      </c>
      <c r="G1457" s="16">
        <v>13700</v>
      </c>
      <c r="H1457" s="15">
        <v>0.8</v>
      </c>
      <c r="I1457" s="15">
        <v>0.8</v>
      </c>
      <c r="J1457" s="15">
        <v>2</v>
      </c>
      <c r="K1457" s="19" t="s">
        <v>8412</v>
      </c>
      <c r="L1457" s="19">
        <v>0</v>
      </c>
      <c r="M1457" s="19">
        <v>0</v>
      </c>
      <c r="N1457" s="19">
        <v>0</v>
      </c>
      <c r="O1457" s="19">
        <v>0</v>
      </c>
      <c r="P1457" s="19">
        <v>0</v>
      </c>
      <c r="Q1457" s="19">
        <v>0</v>
      </c>
      <c r="R1457" s="19">
        <v>0</v>
      </c>
      <c r="S1457" s="19">
        <v>0</v>
      </c>
      <c r="T1457" s="19">
        <v>5</v>
      </c>
      <c r="U1457" s="19" t="s">
        <v>8413</v>
      </c>
      <c r="V1457" s="19">
        <v>0</v>
      </c>
      <c r="W1457" s="19">
        <v>0</v>
      </c>
      <c r="X1457" s="19">
        <v>0</v>
      </c>
      <c r="Y1457" s="19">
        <v>0</v>
      </c>
      <c r="Z1457" s="19">
        <v>0</v>
      </c>
      <c r="AA1457" s="33">
        <v>0</v>
      </c>
      <c r="AB1457" s="17">
        <f t="shared" si="220"/>
        <v>1</v>
      </c>
      <c r="AC1457" s="17" t="str">
        <f t="shared" si="221"/>
        <v/>
      </c>
      <c r="AD1457" s="17" t="str">
        <f t="shared" si="222"/>
        <v/>
      </c>
      <c r="AE1457" s="17" t="str">
        <f t="shared" si="223"/>
        <v/>
      </c>
      <c r="AF1457" s="17" t="str">
        <f t="shared" si="224"/>
        <v/>
      </c>
      <c r="AG1457" s="17">
        <f t="shared" si="225"/>
        <v>1</v>
      </c>
      <c r="AH1457" s="17" t="str">
        <f t="shared" si="226"/>
        <v/>
      </c>
      <c r="AI1457" s="17" t="str">
        <f t="shared" si="227"/>
        <v/>
      </c>
      <c r="AJ1457" s="17" t="str">
        <f t="shared" si="228"/>
        <v/>
      </c>
      <c r="AK1457" s="17">
        <f t="shared" si="229"/>
        <v>2</v>
      </c>
    </row>
    <row r="1458" spans="1:37" s="17" customFormat="1" ht="72" x14ac:dyDescent="0.25">
      <c r="A1458" s="13" t="s">
        <v>8414</v>
      </c>
      <c r="B1458" s="14">
        <v>1455</v>
      </c>
      <c r="C1458" s="15" t="s">
        <v>842</v>
      </c>
      <c r="D1458" s="15" t="s">
        <v>8378</v>
      </c>
      <c r="E1458" s="16">
        <v>2475</v>
      </c>
      <c r="F1458" s="16">
        <v>480</v>
      </c>
      <c r="G1458" s="16">
        <v>3500</v>
      </c>
      <c r="H1458" s="15">
        <v>0.2</v>
      </c>
      <c r="I1458" s="15">
        <v>0.2</v>
      </c>
      <c r="J1458" s="15">
        <v>1</v>
      </c>
      <c r="K1458" s="19" t="s">
        <v>8350</v>
      </c>
      <c r="L1458" s="19">
        <v>0</v>
      </c>
      <c r="M1458" s="19">
        <v>0</v>
      </c>
      <c r="N1458" s="19">
        <v>0</v>
      </c>
      <c r="O1458" s="19">
        <v>0</v>
      </c>
      <c r="P1458" s="19">
        <v>0</v>
      </c>
      <c r="Q1458" s="19">
        <v>0</v>
      </c>
      <c r="R1458" s="19">
        <v>0</v>
      </c>
      <c r="S1458" s="19">
        <v>0</v>
      </c>
      <c r="T1458" s="19">
        <v>5</v>
      </c>
      <c r="U1458" s="19" t="s">
        <v>8415</v>
      </c>
      <c r="V1458" s="19">
        <v>0</v>
      </c>
      <c r="W1458" s="19">
        <v>0</v>
      </c>
      <c r="X1458" s="19">
        <v>0</v>
      </c>
      <c r="Y1458" s="19">
        <v>0</v>
      </c>
      <c r="Z1458" s="19">
        <v>0</v>
      </c>
      <c r="AA1458" s="33">
        <v>0</v>
      </c>
      <c r="AB1458" s="17">
        <f t="shared" si="220"/>
        <v>1</v>
      </c>
      <c r="AC1458" s="17" t="str">
        <f t="shared" si="221"/>
        <v/>
      </c>
      <c r="AD1458" s="17" t="str">
        <f t="shared" si="222"/>
        <v/>
      </c>
      <c r="AE1458" s="17" t="str">
        <f t="shared" si="223"/>
        <v/>
      </c>
      <c r="AF1458" s="17" t="str">
        <f t="shared" si="224"/>
        <v/>
      </c>
      <c r="AG1458" s="17">
        <f t="shared" si="225"/>
        <v>1</v>
      </c>
      <c r="AH1458" s="17" t="str">
        <f t="shared" si="226"/>
        <v/>
      </c>
      <c r="AI1458" s="17" t="str">
        <f t="shared" si="227"/>
        <v/>
      </c>
      <c r="AJ1458" s="17" t="str">
        <f t="shared" si="228"/>
        <v/>
      </c>
      <c r="AK1458" s="17">
        <f t="shared" si="229"/>
        <v>2</v>
      </c>
    </row>
    <row r="1459" spans="1:37" s="17" customFormat="1" ht="228" x14ac:dyDescent="0.25">
      <c r="A1459" s="13" t="s">
        <v>8416</v>
      </c>
      <c r="B1459" s="18">
        <v>1456</v>
      </c>
      <c r="C1459" s="15" t="s">
        <v>8417</v>
      </c>
      <c r="D1459" s="15" t="s">
        <v>8378</v>
      </c>
      <c r="E1459" s="16">
        <v>1237</v>
      </c>
      <c r="F1459" s="16">
        <v>480</v>
      </c>
      <c r="G1459" s="16">
        <v>1200</v>
      </c>
      <c r="H1459" s="15">
        <v>0.1</v>
      </c>
      <c r="I1459" s="15">
        <v>0.1</v>
      </c>
      <c r="J1459" s="15">
        <v>0</v>
      </c>
      <c r="K1459" s="19">
        <v>0</v>
      </c>
      <c r="L1459" s="19">
        <v>0</v>
      </c>
      <c r="M1459" s="19">
        <v>0</v>
      </c>
      <c r="N1459" s="19">
        <v>0</v>
      </c>
      <c r="O1459" s="19">
        <v>0</v>
      </c>
      <c r="P1459" s="19">
        <v>0</v>
      </c>
      <c r="Q1459" s="19">
        <v>0</v>
      </c>
      <c r="R1459" s="19">
        <v>0</v>
      </c>
      <c r="S1459" s="19">
        <v>0</v>
      </c>
      <c r="T1459" s="19">
        <v>9</v>
      </c>
      <c r="U1459" s="19" t="s">
        <v>8418</v>
      </c>
      <c r="V1459" s="19">
        <v>0</v>
      </c>
      <c r="W1459" s="19">
        <v>0</v>
      </c>
      <c r="X1459" s="19">
        <v>0</v>
      </c>
      <c r="Y1459" s="19">
        <v>0</v>
      </c>
      <c r="Z1459" s="19">
        <v>0</v>
      </c>
      <c r="AA1459" s="33">
        <v>0</v>
      </c>
      <c r="AB1459" s="17" t="str">
        <f t="shared" si="220"/>
        <v/>
      </c>
      <c r="AC1459" s="17" t="str">
        <f t="shared" si="221"/>
        <v/>
      </c>
      <c r="AD1459" s="17" t="str">
        <f t="shared" si="222"/>
        <v/>
      </c>
      <c r="AE1459" s="17" t="str">
        <f t="shared" si="223"/>
        <v/>
      </c>
      <c r="AF1459" s="17" t="str">
        <f t="shared" si="224"/>
        <v/>
      </c>
      <c r="AG1459" s="17">
        <f t="shared" si="225"/>
        <v>1</v>
      </c>
      <c r="AH1459" s="17" t="str">
        <f t="shared" si="226"/>
        <v/>
      </c>
      <c r="AI1459" s="17" t="str">
        <f t="shared" si="227"/>
        <v/>
      </c>
      <c r="AJ1459" s="17" t="str">
        <f t="shared" si="228"/>
        <v/>
      </c>
      <c r="AK1459" s="17">
        <f t="shared" si="229"/>
        <v>1</v>
      </c>
    </row>
    <row r="1460" spans="1:37" s="17" customFormat="1" ht="132" x14ac:dyDescent="0.25">
      <c r="A1460" s="13" t="s">
        <v>8419</v>
      </c>
      <c r="B1460" s="14">
        <v>1457</v>
      </c>
      <c r="C1460" s="15" t="s">
        <v>8420</v>
      </c>
      <c r="D1460" s="15" t="s">
        <v>8378</v>
      </c>
      <c r="E1460" s="16">
        <v>2475</v>
      </c>
      <c r="F1460" s="16">
        <v>632</v>
      </c>
      <c r="G1460" s="16">
        <v>1850</v>
      </c>
      <c r="H1460" s="15">
        <v>0.2</v>
      </c>
      <c r="I1460" s="15">
        <v>0.2</v>
      </c>
      <c r="J1460" s="15">
        <v>0</v>
      </c>
      <c r="K1460" s="19">
        <v>0</v>
      </c>
      <c r="L1460" s="19">
        <v>0</v>
      </c>
      <c r="M1460" s="19">
        <v>0</v>
      </c>
      <c r="N1460" s="19">
        <v>0</v>
      </c>
      <c r="O1460" s="19">
        <v>0</v>
      </c>
      <c r="P1460" s="19">
        <v>0</v>
      </c>
      <c r="Q1460" s="19">
        <v>0</v>
      </c>
      <c r="R1460" s="19">
        <v>0</v>
      </c>
      <c r="S1460" s="19">
        <v>0</v>
      </c>
      <c r="T1460" s="19">
        <v>10</v>
      </c>
      <c r="U1460" s="19" t="s">
        <v>8421</v>
      </c>
      <c r="V1460" s="19">
        <v>0</v>
      </c>
      <c r="W1460" s="19">
        <v>0</v>
      </c>
      <c r="X1460" s="19">
        <v>0</v>
      </c>
      <c r="Y1460" s="19">
        <v>0</v>
      </c>
      <c r="Z1460" s="19">
        <v>0</v>
      </c>
      <c r="AA1460" s="33">
        <v>0</v>
      </c>
      <c r="AB1460" s="17" t="str">
        <f t="shared" si="220"/>
        <v/>
      </c>
      <c r="AC1460" s="17" t="str">
        <f t="shared" si="221"/>
        <v/>
      </c>
      <c r="AD1460" s="17" t="str">
        <f t="shared" si="222"/>
        <v/>
      </c>
      <c r="AE1460" s="17" t="str">
        <f t="shared" si="223"/>
        <v/>
      </c>
      <c r="AF1460" s="17" t="str">
        <f t="shared" si="224"/>
        <v/>
      </c>
      <c r="AG1460" s="17">
        <f t="shared" si="225"/>
        <v>1</v>
      </c>
      <c r="AH1460" s="17" t="str">
        <f t="shared" si="226"/>
        <v/>
      </c>
      <c r="AI1460" s="17" t="str">
        <f t="shared" si="227"/>
        <v/>
      </c>
      <c r="AJ1460" s="17" t="str">
        <f t="shared" si="228"/>
        <v/>
      </c>
      <c r="AK1460" s="17">
        <f t="shared" si="229"/>
        <v>1</v>
      </c>
    </row>
    <row r="1461" spans="1:37" s="17" customFormat="1" ht="156" x14ac:dyDescent="0.25">
      <c r="A1461" s="13" t="s">
        <v>8422</v>
      </c>
      <c r="B1461" s="18">
        <v>1458</v>
      </c>
      <c r="C1461" s="15" t="s">
        <v>8423</v>
      </c>
      <c r="D1461" s="15" t="s">
        <v>8424</v>
      </c>
      <c r="E1461" s="16">
        <v>37021</v>
      </c>
      <c r="F1461" s="16">
        <v>37021</v>
      </c>
      <c r="G1461" s="16">
        <v>41670</v>
      </c>
      <c r="H1461" s="15">
        <v>3</v>
      </c>
      <c r="I1461" s="15">
        <v>3</v>
      </c>
      <c r="J1461" s="15">
        <v>2</v>
      </c>
      <c r="K1461" s="19" t="s">
        <v>8425</v>
      </c>
      <c r="L1461" s="19">
        <v>1</v>
      </c>
      <c r="M1461" s="19" t="s">
        <v>8426</v>
      </c>
      <c r="N1461" s="19">
        <v>0</v>
      </c>
      <c r="O1461" s="19">
        <v>0</v>
      </c>
      <c r="P1461" s="19">
        <v>1</v>
      </c>
      <c r="Q1461" s="19" t="s">
        <v>8427</v>
      </c>
      <c r="R1461" s="19">
        <v>1</v>
      </c>
      <c r="S1461" s="19" t="s">
        <v>8428</v>
      </c>
      <c r="T1461" s="19">
        <v>12</v>
      </c>
      <c r="U1461" s="19" t="s">
        <v>8429</v>
      </c>
      <c r="V1461" s="19">
        <v>4</v>
      </c>
      <c r="W1461" s="19" t="s">
        <v>8430</v>
      </c>
      <c r="X1461" s="19">
        <v>0</v>
      </c>
      <c r="Y1461" s="19">
        <v>0</v>
      </c>
      <c r="Z1461" s="19">
        <v>23</v>
      </c>
      <c r="AA1461" s="33">
        <v>0</v>
      </c>
      <c r="AB1461" s="17">
        <f t="shared" si="220"/>
        <v>1</v>
      </c>
      <c r="AC1461" s="17">
        <f t="shared" si="221"/>
        <v>1</v>
      </c>
      <c r="AD1461" s="17" t="str">
        <f t="shared" si="222"/>
        <v/>
      </c>
      <c r="AE1461" s="17">
        <f t="shared" si="223"/>
        <v>1</v>
      </c>
      <c r="AF1461" s="17">
        <f t="shared" si="224"/>
        <v>1</v>
      </c>
      <c r="AG1461" s="17">
        <f t="shared" si="225"/>
        <v>1</v>
      </c>
      <c r="AH1461" s="17">
        <f t="shared" si="226"/>
        <v>1</v>
      </c>
      <c r="AI1461" s="17" t="str">
        <f t="shared" si="227"/>
        <v/>
      </c>
      <c r="AJ1461" s="17">
        <f t="shared" si="228"/>
        <v>1</v>
      </c>
      <c r="AK1461" s="17">
        <f t="shared" si="229"/>
        <v>7</v>
      </c>
    </row>
    <row r="1462" spans="1:37" s="17" customFormat="1" ht="108" x14ac:dyDescent="0.25">
      <c r="A1462" s="13" t="s">
        <v>8431</v>
      </c>
      <c r="B1462" s="14">
        <v>1459</v>
      </c>
      <c r="C1462" s="15" t="s">
        <v>8432</v>
      </c>
      <c r="D1462" s="15" t="s">
        <v>8424</v>
      </c>
      <c r="E1462" s="16">
        <v>55580</v>
      </c>
      <c r="F1462" s="16">
        <v>55580</v>
      </c>
      <c r="G1462" s="16">
        <v>62330</v>
      </c>
      <c r="H1462" s="15">
        <v>4.5</v>
      </c>
      <c r="I1462" s="15">
        <v>4.5</v>
      </c>
      <c r="J1462" s="15">
        <v>1</v>
      </c>
      <c r="K1462" s="19" t="s">
        <v>8433</v>
      </c>
      <c r="L1462" s="19">
        <v>0</v>
      </c>
      <c r="M1462" s="19">
        <v>0</v>
      </c>
      <c r="N1462" s="19">
        <v>0</v>
      </c>
      <c r="O1462" s="19">
        <v>0</v>
      </c>
      <c r="P1462" s="19">
        <v>2</v>
      </c>
      <c r="Q1462" s="19" t="s">
        <v>8434</v>
      </c>
      <c r="R1462" s="19">
        <v>2</v>
      </c>
      <c r="S1462" s="19" t="s">
        <v>8435</v>
      </c>
      <c r="T1462" s="19">
        <v>12</v>
      </c>
      <c r="U1462" s="19" t="s">
        <v>8436</v>
      </c>
      <c r="V1462" s="19">
        <v>8</v>
      </c>
      <c r="W1462" s="19" t="s">
        <v>8437</v>
      </c>
      <c r="X1462" s="19">
        <v>0</v>
      </c>
      <c r="Y1462" s="19">
        <v>0</v>
      </c>
      <c r="Z1462" s="19">
        <v>18</v>
      </c>
      <c r="AA1462" s="33">
        <v>0</v>
      </c>
      <c r="AB1462" s="17">
        <f t="shared" si="220"/>
        <v>1</v>
      </c>
      <c r="AC1462" s="17" t="str">
        <f t="shared" si="221"/>
        <v/>
      </c>
      <c r="AD1462" s="17" t="str">
        <f t="shared" si="222"/>
        <v/>
      </c>
      <c r="AE1462" s="17">
        <f t="shared" si="223"/>
        <v>1</v>
      </c>
      <c r="AF1462" s="17">
        <f t="shared" si="224"/>
        <v>1</v>
      </c>
      <c r="AG1462" s="17">
        <f t="shared" si="225"/>
        <v>1</v>
      </c>
      <c r="AH1462" s="17">
        <f t="shared" si="226"/>
        <v>1</v>
      </c>
      <c r="AI1462" s="17" t="str">
        <f t="shared" si="227"/>
        <v/>
      </c>
      <c r="AJ1462" s="17">
        <f t="shared" si="228"/>
        <v>1</v>
      </c>
      <c r="AK1462" s="17">
        <f t="shared" si="229"/>
        <v>6</v>
      </c>
    </row>
    <row r="1463" spans="1:37" s="17" customFormat="1" ht="180" x14ac:dyDescent="0.25">
      <c r="A1463" s="13" t="s">
        <v>8438</v>
      </c>
      <c r="B1463" s="18">
        <v>1460</v>
      </c>
      <c r="C1463" s="15" t="s">
        <v>8439</v>
      </c>
      <c r="D1463" s="15" t="s">
        <v>8424</v>
      </c>
      <c r="E1463" s="16">
        <v>15267</v>
      </c>
      <c r="F1463" s="16">
        <v>15267</v>
      </c>
      <c r="G1463" s="16">
        <v>17325</v>
      </c>
      <c r="H1463" s="15">
        <v>1.25</v>
      </c>
      <c r="I1463" s="15">
        <v>1.25</v>
      </c>
      <c r="J1463" s="15">
        <v>1</v>
      </c>
      <c r="K1463" s="19" t="s">
        <v>8440</v>
      </c>
      <c r="L1463" s="19">
        <v>1</v>
      </c>
      <c r="M1463" s="19" t="s">
        <v>8426</v>
      </c>
      <c r="N1463" s="19">
        <v>0</v>
      </c>
      <c r="O1463" s="19">
        <v>0</v>
      </c>
      <c r="P1463" s="19">
        <v>0</v>
      </c>
      <c r="Q1463" s="19">
        <v>0</v>
      </c>
      <c r="R1463" s="19">
        <v>3</v>
      </c>
      <c r="S1463" s="19" t="s">
        <v>8441</v>
      </c>
      <c r="T1463" s="19">
        <v>12</v>
      </c>
      <c r="U1463" s="19" t="s">
        <v>8442</v>
      </c>
      <c r="V1463" s="19">
        <v>3</v>
      </c>
      <c r="W1463" s="19" t="s">
        <v>8443</v>
      </c>
      <c r="X1463" s="19">
        <v>0</v>
      </c>
      <c r="Y1463" s="19">
        <v>0</v>
      </c>
      <c r="Z1463" s="19">
        <v>15</v>
      </c>
      <c r="AA1463" s="33">
        <v>0</v>
      </c>
      <c r="AB1463" s="17">
        <f t="shared" si="220"/>
        <v>1</v>
      </c>
      <c r="AC1463" s="17">
        <f t="shared" si="221"/>
        <v>1</v>
      </c>
      <c r="AD1463" s="17" t="str">
        <f t="shared" si="222"/>
        <v/>
      </c>
      <c r="AE1463" s="17" t="str">
        <f t="shared" si="223"/>
        <v/>
      </c>
      <c r="AF1463" s="17">
        <f t="shared" si="224"/>
        <v>1</v>
      </c>
      <c r="AG1463" s="17">
        <f t="shared" si="225"/>
        <v>1</v>
      </c>
      <c r="AH1463" s="17">
        <f t="shared" si="226"/>
        <v>1</v>
      </c>
      <c r="AI1463" s="17" t="str">
        <f t="shared" si="227"/>
        <v/>
      </c>
      <c r="AJ1463" s="17">
        <f t="shared" si="228"/>
        <v>1</v>
      </c>
      <c r="AK1463" s="17">
        <f t="shared" si="229"/>
        <v>6</v>
      </c>
    </row>
    <row r="1464" spans="1:37" s="17" customFormat="1" ht="156" x14ac:dyDescent="0.25">
      <c r="A1464" s="13" t="s">
        <v>8444</v>
      </c>
      <c r="B1464" s="14">
        <v>1461</v>
      </c>
      <c r="C1464" s="15" t="s">
        <v>8190</v>
      </c>
      <c r="D1464" s="15" t="s">
        <v>8424</v>
      </c>
      <c r="E1464" s="16">
        <v>15267</v>
      </c>
      <c r="F1464" s="16">
        <v>15267</v>
      </c>
      <c r="G1464" s="16">
        <v>17325</v>
      </c>
      <c r="H1464" s="15">
        <v>1.25</v>
      </c>
      <c r="I1464" s="15">
        <v>1.25</v>
      </c>
      <c r="J1464" s="15">
        <v>1</v>
      </c>
      <c r="K1464" s="19" t="s">
        <v>8440</v>
      </c>
      <c r="L1464" s="19">
        <v>1</v>
      </c>
      <c r="M1464" s="19" t="s">
        <v>8426</v>
      </c>
      <c r="N1464" s="19">
        <v>0</v>
      </c>
      <c r="O1464" s="19">
        <v>0</v>
      </c>
      <c r="P1464" s="19">
        <v>0</v>
      </c>
      <c r="Q1464" s="19">
        <v>0</v>
      </c>
      <c r="R1464" s="19">
        <v>1</v>
      </c>
      <c r="S1464" s="19" t="s">
        <v>8428</v>
      </c>
      <c r="T1464" s="19">
        <v>13</v>
      </c>
      <c r="U1464" s="19" t="s">
        <v>8445</v>
      </c>
      <c r="V1464" s="19">
        <v>3</v>
      </c>
      <c r="W1464" s="19" t="s">
        <v>8446</v>
      </c>
      <c r="X1464" s="19">
        <v>0</v>
      </c>
      <c r="Y1464" s="19">
        <v>0</v>
      </c>
      <c r="Z1464" s="19">
        <v>8</v>
      </c>
      <c r="AA1464" s="33">
        <v>0</v>
      </c>
      <c r="AB1464" s="17">
        <f t="shared" si="220"/>
        <v>1</v>
      </c>
      <c r="AC1464" s="17">
        <f t="shared" si="221"/>
        <v>1</v>
      </c>
      <c r="AD1464" s="17" t="str">
        <f t="shared" si="222"/>
        <v/>
      </c>
      <c r="AE1464" s="17" t="str">
        <f t="shared" si="223"/>
        <v/>
      </c>
      <c r="AF1464" s="17">
        <f t="shared" si="224"/>
        <v>1</v>
      </c>
      <c r="AG1464" s="17">
        <f t="shared" si="225"/>
        <v>1</v>
      </c>
      <c r="AH1464" s="17">
        <f t="shared" si="226"/>
        <v>1</v>
      </c>
      <c r="AI1464" s="17" t="str">
        <f t="shared" si="227"/>
        <v/>
      </c>
      <c r="AJ1464" s="17">
        <f t="shared" si="228"/>
        <v>1</v>
      </c>
      <c r="AK1464" s="17">
        <f t="shared" si="229"/>
        <v>6</v>
      </c>
    </row>
    <row r="1465" spans="1:37" s="17" customFormat="1" ht="120" x14ac:dyDescent="0.25">
      <c r="A1465" s="13" t="s">
        <v>8447</v>
      </c>
      <c r="B1465" s="18">
        <v>1462</v>
      </c>
      <c r="C1465" s="15" t="s">
        <v>8448</v>
      </c>
      <c r="D1465" s="15" t="s">
        <v>8424</v>
      </c>
      <c r="E1465" s="16">
        <v>18560</v>
      </c>
      <c r="F1465" s="16">
        <v>18560</v>
      </c>
      <c r="G1465" s="16">
        <v>20760</v>
      </c>
      <c r="H1465" s="15">
        <v>1.5</v>
      </c>
      <c r="I1465" s="15">
        <v>1.5</v>
      </c>
      <c r="J1465" s="15">
        <v>2</v>
      </c>
      <c r="K1465" s="19" t="s">
        <v>8449</v>
      </c>
      <c r="L1465" s="19">
        <v>0</v>
      </c>
      <c r="M1465" s="19">
        <v>0</v>
      </c>
      <c r="N1465" s="19">
        <v>0</v>
      </c>
      <c r="O1465" s="19">
        <v>0</v>
      </c>
      <c r="P1465" s="19">
        <v>1</v>
      </c>
      <c r="Q1465" s="19" t="s">
        <v>8427</v>
      </c>
      <c r="R1465" s="19">
        <v>1</v>
      </c>
      <c r="S1465" s="19" t="s">
        <v>8450</v>
      </c>
      <c r="T1465" s="19">
        <v>17</v>
      </c>
      <c r="U1465" s="19" t="s">
        <v>8451</v>
      </c>
      <c r="V1465" s="19">
        <v>13</v>
      </c>
      <c r="W1465" s="19" t="s">
        <v>8452</v>
      </c>
      <c r="X1465" s="19">
        <v>0</v>
      </c>
      <c r="Y1465" s="19">
        <v>0</v>
      </c>
      <c r="Z1465" s="19">
        <v>12</v>
      </c>
      <c r="AA1465" s="33">
        <v>0</v>
      </c>
      <c r="AB1465" s="17">
        <f t="shared" si="220"/>
        <v>1</v>
      </c>
      <c r="AC1465" s="17" t="str">
        <f t="shared" si="221"/>
        <v/>
      </c>
      <c r="AD1465" s="17" t="str">
        <f t="shared" si="222"/>
        <v/>
      </c>
      <c r="AE1465" s="17">
        <f t="shared" si="223"/>
        <v>1</v>
      </c>
      <c r="AF1465" s="17">
        <f t="shared" si="224"/>
        <v>1</v>
      </c>
      <c r="AG1465" s="17">
        <f t="shared" si="225"/>
        <v>1</v>
      </c>
      <c r="AH1465" s="17">
        <f t="shared" si="226"/>
        <v>1</v>
      </c>
      <c r="AI1465" s="17" t="str">
        <f t="shared" si="227"/>
        <v/>
      </c>
      <c r="AJ1465" s="17">
        <f t="shared" si="228"/>
        <v>1</v>
      </c>
      <c r="AK1465" s="17">
        <f t="shared" si="229"/>
        <v>6</v>
      </c>
    </row>
    <row r="1466" spans="1:37" s="17" customFormat="1" x14ac:dyDescent="0.25">
      <c r="A1466" s="13" t="s">
        <v>8453</v>
      </c>
      <c r="B1466" s="14">
        <v>1463</v>
      </c>
      <c r="C1466" s="15" t="s">
        <v>8454</v>
      </c>
      <c r="D1466" s="15" t="s">
        <v>8424</v>
      </c>
      <c r="E1466" s="16">
        <v>1000</v>
      </c>
      <c r="F1466" s="16">
        <v>1000</v>
      </c>
      <c r="G1466" s="16">
        <v>1000</v>
      </c>
      <c r="H1466" s="15">
        <v>0</v>
      </c>
      <c r="I1466" s="15">
        <v>0</v>
      </c>
      <c r="J1466" s="15">
        <v>0</v>
      </c>
      <c r="K1466" s="19">
        <v>0</v>
      </c>
      <c r="L1466" s="19">
        <v>0</v>
      </c>
      <c r="M1466" s="19">
        <v>0</v>
      </c>
      <c r="N1466" s="19">
        <v>0</v>
      </c>
      <c r="O1466" s="19">
        <v>0</v>
      </c>
      <c r="P1466" s="19">
        <v>0</v>
      </c>
      <c r="Q1466" s="19">
        <v>0</v>
      </c>
      <c r="R1466" s="19">
        <v>0</v>
      </c>
      <c r="S1466" s="19">
        <v>0</v>
      </c>
      <c r="T1466" s="19">
        <v>0</v>
      </c>
      <c r="U1466" s="19">
        <v>0</v>
      </c>
      <c r="V1466" s="19">
        <v>0</v>
      </c>
      <c r="W1466" s="19">
        <v>0</v>
      </c>
      <c r="X1466" s="19">
        <v>0</v>
      </c>
      <c r="Y1466" s="19">
        <v>0</v>
      </c>
      <c r="Z1466" s="19">
        <v>0</v>
      </c>
      <c r="AA1466" s="33">
        <v>0</v>
      </c>
      <c r="AB1466" s="17" t="str">
        <f t="shared" si="220"/>
        <v/>
      </c>
      <c r="AC1466" s="17" t="str">
        <f t="shared" si="221"/>
        <v/>
      </c>
      <c r="AD1466" s="17" t="str">
        <f t="shared" si="222"/>
        <v/>
      </c>
      <c r="AE1466" s="17" t="str">
        <f t="shared" si="223"/>
        <v/>
      </c>
      <c r="AF1466" s="17" t="str">
        <f t="shared" si="224"/>
        <v/>
      </c>
      <c r="AG1466" s="17" t="str">
        <f t="shared" si="225"/>
        <v/>
      </c>
      <c r="AH1466" s="17" t="str">
        <f t="shared" si="226"/>
        <v/>
      </c>
      <c r="AI1466" s="17" t="str">
        <f t="shared" si="227"/>
        <v/>
      </c>
      <c r="AJ1466" s="17" t="str">
        <f t="shared" si="228"/>
        <v/>
      </c>
      <c r="AK1466" s="17">
        <f t="shared" si="229"/>
        <v>0</v>
      </c>
    </row>
    <row r="1467" spans="1:37" s="17" customFormat="1" ht="60" x14ac:dyDescent="0.25">
      <c r="A1467" s="13" t="s">
        <v>8455</v>
      </c>
      <c r="B1467" s="18">
        <v>1464</v>
      </c>
      <c r="C1467" s="15" t="s">
        <v>8456</v>
      </c>
      <c r="D1467" s="15" t="s">
        <v>8424</v>
      </c>
      <c r="E1467" s="16">
        <v>12374</v>
      </c>
      <c r="F1467" s="16">
        <v>12374</v>
      </c>
      <c r="G1467" s="16">
        <v>13940</v>
      </c>
      <c r="H1467" s="15">
        <v>1</v>
      </c>
      <c r="I1467" s="15">
        <v>1</v>
      </c>
      <c r="J1467" s="15">
        <v>0</v>
      </c>
      <c r="K1467" s="19">
        <v>0</v>
      </c>
      <c r="L1467" s="19">
        <v>0</v>
      </c>
      <c r="M1467" s="19">
        <v>0</v>
      </c>
      <c r="N1467" s="19">
        <v>0</v>
      </c>
      <c r="O1467" s="19">
        <v>0</v>
      </c>
      <c r="P1467" s="19">
        <v>1</v>
      </c>
      <c r="Q1467" s="19" t="s">
        <v>8457</v>
      </c>
      <c r="R1467" s="19">
        <v>0</v>
      </c>
      <c r="S1467" s="19">
        <v>0</v>
      </c>
      <c r="T1467" s="19">
        <v>12</v>
      </c>
      <c r="U1467" s="19" t="s">
        <v>8458</v>
      </c>
      <c r="V1467" s="19">
        <v>0</v>
      </c>
      <c r="W1467" s="19">
        <v>0</v>
      </c>
      <c r="X1467" s="19">
        <v>0</v>
      </c>
      <c r="Y1467" s="19">
        <v>0</v>
      </c>
      <c r="Z1467" s="19">
        <v>5</v>
      </c>
      <c r="AA1467" s="33">
        <v>0</v>
      </c>
      <c r="AB1467" s="17" t="str">
        <f t="shared" si="220"/>
        <v/>
      </c>
      <c r="AC1467" s="17" t="str">
        <f t="shared" si="221"/>
        <v/>
      </c>
      <c r="AD1467" s="17" t="str">
        <f t="shared" si="222"/>
        <v/>
      </c>
      <c r="AE1467" s="17">
        <f t="shared" si="223"/>
        <v>1</v>
      </c>
      <c r="AF1467" s="17" t="str">
        <f t="shared" si="224"/>
        <v/>
      </c>
      <c r="AG1467" s="17">
        <f t="shared" si="225"/>
        <v>1</v>
      </c>
      <c r="AH1467" s="17" t="str">
        <f t="shared" si="226"/>
        <v/>
      </c>
      <c r="AI1467" s="17" t="str">
        <f t="shared" si="227"/>
        <v/>
      </c>
      <c r="AJ1467" s="17">
        <f t="shared" si="228"/>
        <v>1</v>
      </c>
      <c r="AK1467" s="17">
        <f t="shared" si="229"/>
        <v>3</v>
      </c>
    </row>
    <row r="1468" spans="1:37" s="17" customFormat="1" ht="156" x14ac:dyDescent="0.25">
      <c r="A1468" s="13" t="s">
        <v>8459</v>
      </c>
      <c r="B1468" s="14">
        <v>1465</v>
      </c>
      <c r="C1468" s="15" t="s">
        <v>8460</v>
      </c>
      <c r="D1468" s="15" t="s">
        <v>8424</v>
      </c>
      <c r="E1468" s="16">
        <v>15267</v>
      </c>
      <c r="F1468" s="16">
        <v>15267</v>
      </c>
      <c r="G1468" s="16">
        <v>17325</v>
      </c>
      <c r="H1468" s="15">
        <v>1.25</v>
      </c>
      <c r="I1468" s="15">
        <v>1.25</v>
      </c>
      <c r="J1468" s="15">
        <v>1</v>
      </c>
      <c r="K1468" s="19" t="s">
        <v>8440</v>
      </c>
      <c r="L1468" s="19">
        <v>1</v>
      </c>
      <c r="M1468" s="19" t="s">
        <v>8426</v>
      </c>
      <c r="N1468" s="19">
        <v>0</v>
      </c>
      <c r="O1468" s="19">
        <v>0</v>
      </c>
      <c r="P1468" s="19">
        <v>1</v>
      </c>
      <c r="Q1468" s="19" t="s">
        <v>8461</v>
      </c>
      <c r="R1468" s="19">
        <v>1</v>
      </c>
      <c r="S1468" s="19" t="s">
        <v>8462</v>
      </c>
      <c r="T1468" s="19">
        <v>12</v>
      </c>
      <c r="U1468" s="19" t="s">
        <v>8463</v>
      </c>
      <c r="V1468" s="19">
        <v>3</v>
      </c>
      <c r="W1468" s="19" t="s">
        <v>8464</v>
      </c>
      <c r="X1468" s="19">
        <v>1</v>
      </c>
      <c r="Y1468" s="19" t="s">
        <v>8465</v>
      </c>
      <c r="Z1468" s="19">
        <v>17</v>
      </c>
      <c r="AA1468" s="33">
        <v>0</v>
      </c>
      <c r="AB1468" s="17">
        <f t="shared" si="220"/>
        <v>1</v>
      </c>
      <c r="AC1468" s="17">
        <f t="shared" si="221"/>
        <v>1</v>
      </c>
      <c r="AD1468" s="17" t="str">
        <f t="shared" si="222"/>
        <v/>
      </c>
      <c r="AE1468" s="17">
        <f t="shared" si="223"/>
        <v>1</v>
      </c>
      <c r="AF1468" s="17">
        <f t="shared" si="224"/>
        <v>1</v>
      </c>
      <c r="AG1468" s="17">
        <f t="shared" si="225"/>
        <v>1</v>
      </c>
      <c r="AH1468" s="17">
        <f t="shared" si="226"/>
        <v>1</v>
      </c>
      <c r="AI1468" s="17">
        <f t="shared" si="227"/>
        <v>1</v>
      </c>
      <c r="AJ1468" s="17">
        <f t="shared" si="228"/>
        <v>1</v>
      </c>
      <c r="AK1468" s="17">
        <f t="shared" si="229"/>
        <v>8</v>
      </c>
    </row>
    <row r="1469" spans="1:37" s="17" customFormat="1" ht="409.5" x14ac:dyDescent="0.25">
      <c r="A1469" s="13" t="s">
        <v>8466</v>
      </c>
      <c r="B1469" s="18">
        <v>1466</v>
      </c>
      <c r="C1469" s="15" t="s">
        <v>8467</v>
      </c>
      <c r="D1469" s="15" t="s">
        <v>8468</v>
      </c>
      <c r="E1469" s="16">
        <v>61868</v>
      </c>
      <c r="F1469" s="16">
        <v>61868</v>
      </c>
      <c r="G1469" s="16">
        <v>72485</v>
      </c>
      <c r="H1469" s="15">
        <v>5</v>
      </c>
      <c r="I1469" s="15">
        <v>5</v>
      </c>
      <c r="J1469" s="15">
        <v>1</v>
      </c>
      <c r="K1469" s="19" t="s">
        <v>8469</v>
      </c>
      <c r="L1469" s="19">
        <v>0</v>
      </c>
      <c r="M1469" s="19">
        <v>0</v>
      </c>
      <c r="N1469" s="19">
        <v>2</v>
      </c>
      <c r="O1469" s="19" t="s">
        <v>8470</v>
      </c>
      <c r="P1469" s="19">
        <v>1</v>
      </c>
      <c r="Q1469" s="19" t="s">
        <v>8471</v>
      </c>
      <c r="R1469" s="19">
        <v>5</v>
      </c>
      <c r="S1469" s="19" t="s">
        <v>8472</v>
      </c>
      <c r="T1469" s="19">
        <v>50</v>
      </c>
      <c r="U1469" s="19" t="s">
        <v>8473</v>
      </c>
      <c r="V1469" s="19">
        <v>3</v>
      </c>
      <c r="W1469" s="19" t="s">
        <v>8474</v>
      </c>
      <c r="X1469" s="19">
        <v>0</v>
      </c>
      <c r="Y1469" s="19">
        <v>0</v>
      </c>
      <c r="Z1469" s="19">
        <v>122</v>
      </c>
      <c r="AA1469" s="33" t="s">
        <v>8475</v>
      </c>
      <c r="AB1469" s="17">
        <f t="shared" si="220"/>
        <v>1</v>
      </c>
      <c r="AC1469" s="17" t="str">
        <f t="shared" si="221"/>
        <v/>
      </c>
      <c r="AD1469" s="17">
        <f t="shared" si="222"/>
        <v>1</v>
      </c>
      <c r="AE1469" s="17">
        <f t="shared" si="223"/>
        <v>1</v>
      </c>
      <c r="AF1469" s="17">
        <f t="shared" si="224"/>
        <v>1</v>
      </c>
      <c r="AG1469" s="17">
        <f t="shared" si="225"/>
        <v>1</v>
      </c>
      <c r="AH1469" s="17">
        <f t="shared" si="226"/>
        <v>1</v>
      </c>
      <c r="AI1469" s="17" t="str">
        <f t="shared" si="227"/>
        <v/>
      </c>
      <c r="AJ1469" s="17">
        <f t="shared" si="228"/>
        <v>1</v>
      </c>
      <c r="AK1469" s="17">
        <f t="shared" si="229"/>
        <v>7</v>
      </c>
    </row>
    <row r="1470" spans="1:37" s="17" customFormat="1" ht="108" x14ac:dyDescent="0.25">
      <c r="A1470" s="13" t="s">
        <v>8476</v>
      </c>
      <c r="B1470" s="14">
        <v>1467</v>
      </c>
      <c r="C1470" s="15" t="s">
        <v>8477</v>
      </c>
      <c r="D1470" s="15" t="s">
        <v>8468</v>
      </c>
      <c r="E1470" s="16">
        <v>30934</v>
      </c>
      <c r="F1470" s="16">
        <v>30934</v>
      </c>
      <c r="G1470" s="16">
        <v>36243</v>
      </c>
      <c r="H1470" s="15">
        <v>2.5</v>
      </c>
      <c r="I1470" s="15">
        <v>2.5</v>
      </c>
      <c r="J1470" s="15">
        <v>1</v>
      </c>
      <c r="K1470" s="19" t="s">
        <v>8478</v>
      </c>
      <c r="L1470" s="19">
        <v>0</v>
      </c>
      <c r="M1470" s="19" t="s">
        <v>291</v>
      </c>
      <c r="N1470" s="19">
        <v>0</v>
      </c>
      <c r="O1470" s="19">
        <v>0</v>
      </c>
      <c r="P1470" s="19">
        <v>1</v>
      </c>
      <c r="Q1470" s="19" t="s">
        <v>832</v>
      </c>
      <c r="R1470" s="19">
        <v>0</v>
      </c>
      <c r="S1470" s="19">
        <v>0</v>
      </c>
      <c r="T1470" s="19">
        <v>2</v>
      </c>
      <c r="U1470" s="19" t="s">
        <v>8479</v>
      </c>
      <c r="V1470" s="19">
        <v>4</v>
      </c>
      <c r="W1470" s="19" t="s">
        <v>8480</v>
      </c>
      <c r="X1470" s="19">
        <v>0</v>
      </c>
      <c r="Y1470" s="19" t="s">
        <v>291</v>
      </c>
      <c r="Z1470" s="19">
        <v>100</v>
      </c>
      <c r="AA1470" s="33">
        <v>100</v>
      </c>
      <c r="AB1470" s="17">
        <f t="shared" si="220"/>
        <v>1</v>
      </c>
      <c r="AC1470" s="17" t="str">
        <f t="shared" si="221"/>
        <v/>
      </c>
      <c r="AD1470" s="17" t="str">
        <f t="shared" si="222"/>
        <v/>
      </c>
      <c r="AE1470" s="17">
        <f t="shared" si="223"/>
        <v>1</v>
      </c>
      <c r="AF1470" s="17" t="str">
        <f t="shared" si="224"/>
        <v/>
      </c>
      <c r="AG1470" s="17">
        <f t="shared" si="225"/>
        <v>1</v>
      </c>
      <c r="AH1470" s="17">
        <f t="shared" si="226"/>
        <v>1</v>
      </c>
      <c r="AI1470" s="17" t="str">
        <f t="shared" si="227"/>
        <v/>
      </c>
      <c r="AJ1470" s="17">
        <f t="shared" si="228"/>
        <v>1</v>
      </c>
      <c r="AK1470" s="17">
        <f t="shared" si="229"/>
        <v>5</v>
      </c>
    </row>
    <row r="1471" spans="1:37" s="17" customFormat="1" ht="409.5" x14ac:dyDescent="0.25">
      <c r="A1471" s="13" t="s">
        <v>8481</v>
      </c>
      <c r="B1471" s="18">
        <v>1468</v>
      </c>
      <c r="C1471" s="15" t="s">
        <v>8482</v>
      </c>
      <c r="D1471" s="15" t="s">
        <v>8468</v>
      </c>
      <c r="E1471" s="16">
        <v>30934</v>
      </c>
      <c r="F1471" s="16">
        <v>30934</v>
      </c>
      <c r="G1471" s="16">
        <v>36243</v>
      </c>
      <c r="H1471" s="15">
        <v>2.5</v>
      </c>
      <c r="I1471" s="15">
        <v>2.5</v>
      </c>
      <c r="J1471" s="15">
        <v>8</v>
      </c>
      <c r="K1471" s="19" t="s">
        <v>8483</v>
      </c>
      <c r="L1471" s="19">
        <v>3</v>
      </c>
      <c r="M1471" s="19" t="s">
        <v>8484</v>
      </c>
      <c r="N1471" s="19">
        <v>1</v>
      </c>
      <c r="O1471" s="19" t="s">
        <v>8485</v>
      </c>
      <c r="P1471" s="19">
        <v>0</v>
      </c>
      <c r="Q1471" s="19">
        <v>0</v>
      </c>
      <c r="R1471" s="19">
        <v>1</v>
      </c>
      <c r="S1471" s="19" t="s">
        <v>8486</v>
      </c>
      <c r="T1471" s="19">
        <v>57</v>
      </c>
      <c r="U1471" s="19" t="s">
        <v>8487</v>
      </c>
      <c r="V1471" s="19">
        <v>4</v>
      </c>
      <c r="W1471" s="19" t="s">
        <v>8488</v>
      </c>
      <c r="X1471" s="19">
        <v>0</v>
      </c>
      <c r="Y1471" s="19">
        <v>0</v>
      </c>
      <c r="Z1471" s="19">
        <v>191</v>
      </c>
      <c r="AA1471" s="33" t="s">
        <v>8489</v>
      </c>
      <c r="AB1471" s="17">
        <f t="shared" si="220"/>
        <v>1</v>
      </c>
      <c r="AC1471" s="17">
        <f t="shared" si="221"/>
        <v>1</v>
      </c>
      <c r="AD1471" s="17">
        <f t="shared" si="222"/>
        <v>1</v>
      </c>
      <c r="AE1471" s="17" t="str">
        <f t="shared" si="223"/>
        <v/>
      </c>
      <c r="AF1471" s="17">
        <f t="shared" si="224"/>
        <v>1</v>
      </c>
      <c r="AG1471" s="17">
        <f t="shared" si="225"/>
        <v>1</v>
      </c>
      <c r="AH1471" s="17">
        <f t="shared" si="226"/>
        <v>1</v>
      </c>
      <c r="AI1471" s="17" t="str">
        <f t="shared" si="227"/>
        <v/>
      </c>
      <c r="AJ1471" s="17">
        <f t="shared" si="228"/>
        <v>1</v>
      </c>
      <c r="AK1471" s="17">
        <f t="shared" si="229"/>
        <v>7</v>
      </c>
    </row>
    <row r="1472" spans="1:37" s="17" customFormat="1" ht="84" x14ac:dyDescent="0.25">
      <c r="A1472" s="13" t="s">
        <v>8490</v>
      </c>
      <c r="B1472" s="14">
        <v>1469</v>
      </c>
      <c r="C1472" s="15" t="s">
        <v>8491</v>
      </c>
      <c r="D1472" s="15" t="s">
        <v>8468</v>
      </c>
      <c r="E1472" s="16">
        <v>37120</v>
      </c>
      <c r="F1472" s="16">
        <v>37120</v>
      </c>
      <c r="G1472" s="16">
        <v>43491</v>
      </c>
      <c r="H1472" s="15">
        <v>3</v>
      </c>
      <c r="I1472" s="15">
        <v>3</v>
      </c>
      <c r="J1472" s="15">
        <v>2</v>
      </c>
      <c r="K1472" s="19" t="s">
        <v>8492</v>
      </c>
      <c r="L1472" s="19">
        <v>5</v>
      </c>
      <c r="M1472" s="19" t="s">
        <v>8493</v>
      </c>
      <c r="N1472" s="19">
        <v>0</v>
      </c>
      <c r="O1472" s="19">
        <v>0</v>
      </c>
      <c r="P1472" s="19">
        <v>0</v>
      </c>
      <c r="Q1472" s="19">
        <v>0</v>
      </c>
      <c r="R1472" s="19">
        <v>1</v>
      </c>
      <c r="S1472" s="19" t="s">
        <v>8494</v>
      </c>
      <c r="T1472" s="19">
        <v>4</v>
      </c>
      <c r="U1472" s="19" t="s">
        <v>8495</v>
      </c>
      <c r="V1472" s="19">
        <v>7</v>
      </c>
      <c r="W1472" s="19" t="s">
        <v>8496</v>
      </c>
      <c r="X1472" s="19">
        <v>0</v>
      </c>
      <c r="Y1472" s="19" t="s">
        <v>367</v>
      </c>
      <c r="Z1472" s="19">
        <v>167</v>
      </c>
      <c r="AA1472" s="33">
        <v>167</v>
      </c>
      <c r="AB1472" s="17">
        <f t="shared" si="220"/>
        <v>1</v>
      </c>
      <c r="AC1472" s="17">
        <f t="shared" si="221"/>
        <v>1</v>
      </c>
      <c r="AD1472" s="17" t="str">
        <f t="shared" si="222"/>
        <v/>
      </c>
      <c r="AE1472" s="17" t="str">
        <f t="shared" si="223"/>
        <v/>
      </c>
      <c r="AF1472" s="17">
        <f t="shared" si="224"/>
        <v>1</v>
      </c>
      <c r="AG1472" s="17">
        <f t="shared" si="225"/>
        <v>1</v>
      </c>
      <c r="AH1472" s="17">
        <f t="shared" si="226"/>
        <v>1</v>
      </c>
      <c r="AI1472" s="17" t="str">
        <f t="shared" si="227"/>
        <v/>
      </c>
      <c r="AJ1472" s="17">
        <f t="shared" si="228"/>
        <v>1</v>
      </c>
      <c r="AK1472" s="17">
        <f t="shared" si="229"/>
        <v>6</v>
      </c>
    </row>
    <row r="1473" spans="1:37" s="17" customFormat="1" ht="192" x14ac:dyDescent="0.25">
      <c r="A1473" s="13" t="s">
        <v>8497</v>
      </c>
      <c r="B1473" s="18">
        <v>1470</v>
      </c>
      <c r="C1473" s="15" t="s">
        <v>8498</v>
      </c>
      <c r="D1473" s="15" t="s">
        <v>8468</v>
      </c>
      <c r="E1473" s="16">
        <v>34027</v>
      </c>
      <c r="F1473" s="16">
        <v>34027</v>
      </c>
      <c r="G1473" s="16">
        <v>39867</v>
      </c>
      <c r="H1473" s="15">
        <v>2.75</v>
      </c>
      <c r="I1473" s="15">
        <v>2.75</v>
      </c>
      <c r="J1473" s="15">
        <v>4</v>
      </c>
      <c r="K1473" s="19" t="s">
        <v>8499</v>
      </c>
      <c r="L1473" s="19">
        <v>3</v>
      </c>
      <c r="M1473" s="19" t="s">
        <v>8500</v>
      </c>
      <c r="N1473" s="19">
        <v>0</v>
      </c>
      <c r="O1473" s="19">
        <v>0</v>
      </c>
      <c r="P1473" s="19">
        <v>0</v>
      </c>
      <c r="Q1473" s="19">
        <v>0</v>
      </c>
      <c r="R1473" s="19">
        <v>2</v>
      </c>
      <c r="S1473" s="19" t="s">
        <v>8501</v>
      </c>
      <c r="T1473" s="19">
        <v>2</v>
      </c>
      <c r="U1473" s="19" t="s">
        <v>8502</v>
      </c>
      <c r="V1473" s="19">
        <v>14</v>
      </c>
      <c r="W1473" s="19" t="s">
        <v>8503</v>
      </c>
      <c r="X1473" s="19">
        <v>2</v>
      </c>
      <c r="Y1473" s="19" t="s">
        <v>8504</v>
      </c>
      <c r="Z1473" s="19">
        <v>136</v>
      </c>
      <c r="AA1473" s="33">
        <v>0</v>
      </c>
      <c r="AB1473" s="17">
        <f t="shared" si="220"/>
        <v>1</v>
      </c>
      <c r="AC1473" s="17">
        <f t="shared" si="221"/>
        <v>1</v>
      </c>
      <c r="AD1473" s="17" t="str">
        <f t="shared" si="222"/>
        <v/>
      </c>
      <c r="AE1473" s="17" t="str">
        <f t="shared" si="223"/>
        <v/>
      </c>
      <c r="AF1473" s="17">
        <f t="shared" si="224"/>
        <v>1</v>
      </c>
      <c r="AG1473" s="17">
        <f t="shared" si="225"/>
        <v>1</v>
      </c>
      <c r="AH1473" s="17">
        <f t="shared" si="226"/>
        <v>1</v>
      </c>
      <c r="AI1473" s="17">
        <f t="shared" si="227"/>
        <v>1</v>
      </c>
      <c r="AJ1473" s="17">
        <f t="shared" si="228"/>
        <v>1</v>
      </c>
      <c r="AK1473" s="17">
        <f t="shared" si="229"/>
        <v>7</v>
      </c>
    </row>
    <row r="1474" spans="1:37" s="17" customFormat="1" ht="120" x14ac:dyDescent="0.25">
      <c r="A1474" s="13" t="s">
        <v>8505</v>
      </c>
      <c r="B1474" s="14">
        <v>1471</v>
      </c>
      <c r="C1474" s="15" t="s">
        <v>8506</v>
      </c>
      <c r="D1474" s="15" t="s">
        <v>8468</v>
      </c>
      <c r="E1474" s="16">
        <v>27840</v>
      </c>
      <c r="F1474" s="16">
        <v>27840</v>
      </c>
      <c r="G1474" s="16">
        <v>32618</v>
      </c>
      <c r="H1474" s="15">
        <v>2.25</v>
      </c>
      <c r="I1474" s="15">
        <v>2.25</v>
      </c>
      <c r="J1474" s="15">
        <v>3</v>
      </c>
      <c r="K1474" s="19" t="s">
        <v>8507</v>
      </c>
      <c r="L1474" s="19">
        <v>1</v>
      </c>
      <c r="M1474" s="19" t="s">
        <v>8508</v>
      </c>
      <c r="N1474" s="19">
        <v>0</v>
      </c>
      <c r="O1474" s="19">
        <v>0</v>
      </c>
      <c r="P1474" s="19">
        <v>0</v>
      </c>
      <c r="Q1474" s="19">
        <v>0</v>
      </c>
      <c r="R1474" s="19">
        <v>1</v>
      </c>
      <c r="S1474" s="19" t="s">
        <v>8509</v>
      </c>
      <c r="T1474" s="19">
        <v>9</v>
      </c>
      <c r="U1474" s="19" t="s">
        <v>8510</v>
      </c>
      <c r="V1474" s="19">
        <v>3</v>
      </c>
      <c r="W1474" s="19" t="s">
        <v>8511</v>
      </c>
      <c r="X1474" s="19">
        <v>0</v>
      </c>
      <c r="Y1474" s="19" t="s">
        <v>367</v>
      </c>
      <c r="Z1474" s="19">
        <v>68</v>
      </c>
      <c r="AA1474" s="33">
        <v>68</v>
      </c>
      <c r="AB1474" s="17">
        <f t="shared" si="220"/>
        <v>1</v>
      </c>
      <c r="AC1474" s="17">
        <f t="shared" si="221"/>
        <v>1</v>
      </c>
      <c r="AD1474" s="17" t="str">
        <f t="shared" si="222"/>
        <v/>
      </c>
      <c r="AE1474" s="17" t="str">
        <f t="shared" si="223"/>
        <v/>
      </c>
      <c r="AF1474" s="17">
        <f t="shared" si="224"/>
        <v>1</v>
      </c>
      <c r="AG1474" s="17">
        <f t="shared" si="225"/>
        <v>1</v>
      </c>
      <c r="AH1474" s="17">
        <f t="shared" si="226"/>
        <v>1</v>
      </c>
      <c r="AI1474" s="17" t="str">
        <f t="shared" si="227"/>
        <v/>
      </c>
      <c r="AJ1474" s="17">
        <f t="shared" si="228"/>
        <v>1</v>
      </c>
      <c r="AK1474" s="17">
        <f t="shared" si="229"/>
        <v>6</v>
      </c>
    </row>
    <row r="1475" spans="1:37" s="17" customFormat="1" ht="144" x14ac:dyDescent="0.25">
      <c r="A1475" s="13" t="s">
        <v>8512</v>
      </c>
      <c r="B1475" s="18">
        <v>1472</v>
      </c>
      <c r="C1475" s="15" t="s">
        <v>8513</v>
      </c>
      <c r="D1475" s="15" t="s">
        <v>8468</v>
      </c>
      <c r="E1475" s="16">
        <v>34027</v>
      </c>
      <c r="F1475" s="16">
        <v>34027</v>
      </c>
      <c r="G1475" s="16">
        <v>39867</v>
      </c>
      <c r="H1475" s="15">
        <v>2.75</v>
      </c>
      <c r="I1475" s="15">
        <v>2.75</v>
      </c>
      <c r="J1475" s="15">
        <v>2</v>
      </c>
      <c r="K1475" s="19" t="s">
        <v>8514</v>
      </c>
      <c r="L1475" s="19">
        <v>5</v>
      </c>
      <c r="M1475" s="19" t="s">
        <v>8515</v>
      </c>
      <c r="N1475" s="19">
        <v>0</v>
      </c>
      <c r="O1475" s="19">
        <v>0</v>
      </c>
      <c r="P1475" s="19">
        <v>0</v>
      </c>
      <c r="Q1475" s="19">
        <v>0</v>
      </c>
      <c r="R1475" s="19">
        <v>1</v>
      </c>
      <c r="S1475" s="19" t="s">
        <v>8516</v>
      </c>
      <c r="T1475" s="19">
        <v>11</v>
      </c>
      <c r="U1475" s="19" t="s">
        <v>8517</v>
      </c>
      <c r="V1475" s="19">
        <v>9</v>
      </c>
      <c r="W1475" s="19" t="s">
        <v>8518</v>
      </c>
      <c r="X1475" s="19">
        <v>0</v>
      </c>
      <c r="Y1475" s="19" t="s">
        <v>367</v>
      </c>
      <c r="Z1475" s="19">
        <v>996</v>
      </c>
      <c r="AA1475" s="33">
        <v>996</v>
      </c>
      <c r="AB1475" s="17">
        <f t="shared" si="220"/>
        <v>1</v>
      </c>
      <c r="AC1475" s="17">
        <f t="shared" si="221"/>
        <v>1</v>
      </c>
      <c r="AD1475" s="17" t="str">
        <f t="shared" si="222"/>
        <v/>
      </c>
      <c r="AE1475" s="17" t="str">
        <f t="shared" si="223"/>
        <v/>
      </c>
      <c r="AF1475" s="17">
        <f t="shared" si="224"/>
        <v>1</v>
      </c>
      <c r="AG1475" s="17">
        <f t="shared" si="225"/>
        <v>1</v>
      </c>
      <c r="AH1475" s="17">
        <f t="shared" si="226"/>
        <v>1</v>
      </c>
      <c r="AI1475" s="17" t="str">
        <f t="shared" si="227"/>
        <v/>
      </c>
      <c r="AJ1475" s="17">
        <f t="shared" si="228"/>
        <v>1</v>
      </c>
      <c r="AK1475" s="17">
        <f t="shared" si="229"/>
        <v>6</v>
      </c>
    </row>
    <row r="1476" spans="1:37" s="17" customFormat="1" ht="180" x14ac:dyDescent="0.25">
      <c r="A1476" s="13" t="s">
        <v>8519</v>
      </c>
      <c r="B1476" s="14">
        <v>1473</v>
      </c>
      <c r="C1476" s="15" t="s">
        <v>8520</v>
      </c>
      <c r="D1476" s="15" t="s">
        <v>8468</v>
      </c>
      <c r="E1476" s="16">
        <v>30934</v>
      </c>
      <c r="F1476" s="16">
        <v>30934</v>
      </c>
      <c r="G1476" s="16">
        <v>36243</v>
      </c>
      <c r="H1476" s="15">
        <v>2.5</v>
      </c>
      <c r="I1476" s="15">
        <v>2.5</v>
      </c>
      <c r="J1476" s="15">
        <v>3</v>
      </c>
      <c r="K1476" s="19" t="s">
        <v>8521</v>
      </c>
      <c r="L1476" s="19">
        <v>2</v>
      </c>
      <c r="M1476" s="19" t="s">
        <v>8522</v>
      </c>
      <c r="N1476" s="19">
        <v>0</v>
      </c>
      <c r="O1476" s="19">
        <v>0</v>
      </c>
      <c r="P1476" s="19">
        <v>0</v>
      </c>
      <c r="Q1476" s="19">
        <v>0</v>
      </c>
      <c r="R1476" s="19">
        <v>0</v>
      </c>
      <c r="S1476" s="19">
        <v>0</v>
      </c>
      <c r="T1476" s="19">
        <v>16</v>
      </c>
      <c r="U1476" s="19" t="s">
        <v>8523</v>
      </c>
      <c r="V1476" s="19">
        <v>4</v>
      </c>
      <c r="W1476" s="19" t="s">
        <v>8524</v>
      </c>
      <c r="X1476" s="19">
        <v>0</v>
      </c>
      <c r="Y1476" s="19" t="s">
        <v>367</v>
      </c>
      <c r="Z1476" s="19">
        <v>182</v>
      </c>
      <c r="AA1476" s="33">
        <v>182</v>
      </c>
      <c r="AB1476" s="17">
        <f t="shared" si="220"/>
        <v>1</v>
      </c>
      <c r="AC1476" s="17">
        <f t="shared" si="221"/>
        <v>1</v>
      </c>
      <c r="AD1476" s="17" t="str">
        <f t="shared" si="222"/>
        <v/>
      </c>
      <c r="AE1476" s="17" t="str">
        <f t="shared" si="223"/>
        <v/>
      </c>
      <c r="AF1476" s="17" t="str">
        <f t="shared" si="224"/>
        <v/>
      </c>
      <c r="AG1476" s="17">
        <f t="shared" si="225"/>
        <v>1</v>
      </c>
      <c r="AH1476" s="17">
        <f t="shared" si="226"/>
        <v>1</v>
      </c>
      <c r="AI1476" s="17" t="str">
        <f t="shared" si="227"/>
        <v/>
      </c>
      <c r="AJ1476" s="17">
        <f t="shared" si="228"/>
        <v>1</v>
      </c>
      <c r="AK1476" s="17">
        <f t="shared" si="229"/>
        <v>5</v>
      </c>
    </row>
    <row r="1477" spans="1:37" s="17" customFormat="1" x14ac:dyDescent="0.25">
      <c r="A1477" s="13" t="s">
        <v>8525</v>
      </c>
      <c r="B1477" s="18">
        <v>1474</v>
      </c>
      <c r="C1477" s="15" t="s">
        <v>8526</v>
      </c>
      <c r="D1477" s="15" t="s">
        <v>8468</v>
      </c>
      <c r="E1477" s="16">
        <v>6186</v>
      </c>
      <c r="F1477" s="16">
        <v>6186</v>
      </c>
      <c r="G1477" s="16">
        <v>7249</v>
      </c>
      <c r="H1477" s="15">
        <v>0.5</v>
      </c>
      <c r="I1477" s="15">
        <v>0.5</v>
      </c>
      <c r="J1477" s="15">
        <v>0</v>
      </c>
      <c r="K1477" s="19">
        <v>0</v>
      </c>
      <c r="L1477" s="19">
        <v>0</v>
      </c>
      <c r="M1477" s="19">
        <v>0</v>
      </c>
      <c r="N1477" s="19">
        <v>0</v>
      </c>
      <c r="O1477" s="19">
        <v>0</v>
      </c>
      <c r="P1477" s="19">
        <v>0</v>
      </c>
      <c r="Q1477" s="19">
        <v>0</v>
      </c>
      <c r="R1477" s="19">
        <v>0</v>
      </c>
      <c r="S1477" s="19">
        <v>0</v>
      </c>
      <c r="T1477" s="19">
        <v>0</v>
      </c>
      <c r="U1477" s="19">
        <v>0</v>
      </c>
      <c r="V1477" s="19">
        <v>0</v>
      </c>
      <c r="W1477" s="19">
        <v>0</v>
      </c>
      <c r="X1477" s="19">
        <v>0</v>
      </c>
      <c r="Y1477" s="19">
        <v>0</v>
      </c>
      <c r="Z1477" s="19">
        <v>0</v>
      </c>
      <c r="AA1477" s="33">
        <v>0</v>
      </c>
      <c r="AB1477" s="17" t="str">
        <f t="shared" ref="AB1477:AB1540" si="230">IF(J1477&gt;0,1,"")</f>
        <v/>
      </c>
      <c r="AC1477" s="17" t="str">
        <f t="shared" ref="AC1477:AC1540" si="231">IF(L1477&gt;0,1,"")</f>
        <v/>
      </c>
      <c r="AD1477" s="17" t="str">
        <f t="shared" ref="AD1477:AD1540" si="232">IF(N1477&gt;0,1,"")</f>
        <v/>
      </c>
      <c r="AE1477" s="17" t="str">
        <f t="shared" ref="AE1477:AE1540" si="233">IF(P1477&gt;0,1,"")</f>
        <v/>
      </c>
      <c r="AF1477" s="17" t="str">
        <f t="shared" ref="AF1477:AF1540" si="234">IF(R1477&gt;0,1,"")</f>
        <v/>
      </c>
      <c r="AG1477" s="17" t="str">
        <f t="shared" ref="AG1477:AG1540" si="235">IF(T1477&gt;0,1,"")</f>
        <v/>
      </c>
      <c r="AH1477" s="17" t="str">
        <f t="shared" ref="AH1477:AH1540" si="236">IF(V1477&gt;0,1,"")</f>
        <v/>
      </c>
      <c r="AI1477" s="17" t="str">
        <f t="shared" ref="AI1477:AI1540" si="237">IF(X1477&gt;0,1,"")</f>
        <v/>
      </c>
      <c r="AJ1477" s="17" t="str">
        <f t="shared" ref="AJ1477:AJ1540" si="238">IF(Z1477&gt;0,1,"")</f>
        <v/>
      </c>
      <c r="AK1477" s="17">
        <f t="shared" ref="AK1477:AK1540" si="239">SUM(AB1477:AJ1477)</f>
        <v>0</v>
      </c>
    </row>
    <row r="1478" spans="1:37" s="17" customFormat="1" ht="180" x14ac:dyDescent="0.25">
      <c r="A1478" s="13" t="s">
        <v>8527</v>
      </c>
      <c r="B1478" s="14">
        <v>1475</v>
      </c>
      <c r="C1478" s="15" t="s">
        <v>8528</v>
      </c>
      <c r="D1478" s="15" t="s">
        <v>8468</v>
      </c>
      <c r="E1478" s="16">
        <v>30934</v>
      </c>
      <c r="F1478" s="16">
        <v>30934</v>
      </c>
      <c r="G1478" s="16">
        <v>36243</v>
      </c>
      <c r="H1478" s="15">
        <v>2.5</v>
      </c>
      <c r="I1478" s="15">
        <v>2.5</v>
      </c>
      <c r="J1478" s="15">
        <v>4</v>
      </c>
      <c r="K1478" s="19" t="s">
        <v>8529</v>
      </c>
      <c r="L1478" s="19">
        <v>1</v>
      </c>
      <c r="M1478" s="19" t="s">
        <v>8530</v>
      </c>
      <c r="N1478" s="19">
        <v>0</v>
      </c>
      <c r="O1478" s="19">
        <v>0</v>
      </c>
      <c r="P1478" s="19">
        <v>0</v>
      </c>
      <c r="Q1478" s="19">
        <v>0</v>
      </c>
      <c r="R1478" s="19">
        <v>0</v>
      </c>
      <c r="S1478" s="19">
        <v>0</v>
      </c>
      <c r="T1478" s="19">
        <v>12</v>
      </c>
      <c r="U1478" s="19" t="s">
        <v>8531</v>
      </c>
      <c r="V1478" s="19">
        <v>6</v>
      </c>
      <c r="W1478" s="19" t="s">
        <v>8532</v>
      </c>
      <c r="X1478" s="19">
        <v>0</v>
      </c>
      <c r="Y1478" s="19" t="s">
        <v>291</v>
      </c>
      <c r="Z1478" s="19">
        <v>115</v>
      </c>
      <c r="AA1478" s="33">
        <v>115</v>
      </c>
      <c r="AB1478" s="17">
        <f t="shared" si="230"/>
        <v>1</v>
      </c>
      <c r="AC1478" s="17">
        <f t="shared" si="231"/>
        <v>1</v>
      </c>
      <c r="AD1478" s="17" t="str">
        <f t="shared" si="232"/>
        <v/>
      </c>
      <c r="AE1478" s="17" t="str">
        <f t="shared" si="233"/>
        <v/>
      </c>
      <c r="AF1478" s="17" t="str">
        <f t="shared" si="234"/>
        <v/>
      </c>
      <c r="AG1478" s="17">
        <f t="shared" si="235"/>
        <v>1</v>
      </c>
      <c r="AH1478" s="17">
        <f t="shared" si="236"/>
        <v>1</v>
      </c>
      <c r="AI1478" s="17" t="str">
        <f t="shared" si="237"/>
        <v/>
      </c>
      <c r="AJ1478" s="17">
        <f t="shared" si="238"/>
        <v>1</v>
      </c>
      <c r="AK1478" s="17">
        <f t="shared" si="239"/>
        <v>5</v>
      </c>
    </row>
    <row r="1479" spans="1:37" s="17" customFormat="1" ht="60" x14ac:dyDescent="0.25">
      <c r="A1479" s="13" t="s">
        <v>8533</v>
      </c>
      <c r="B1479" s="18">
        <v>1476</v>
      </c>
      <c r="C1479" s="15" t="s">
        <v>8534</v>
      </c>
      <c r="D1479" s="15" t="s">
        <v>8468</v>
      </c>
      <c r="E1479" s="16">
        <v>40214</v>
      </c>
      <c r="F1479" s="16">
        <v>40214</v>
      </c>
      <c r="G1479" s="16">
        <v>47115</v>
      </c>
      <c r="H1479" s="15">
        <v>3.25</v>
      </c>
      <c r="I1479" s="15">
        <v>3.25</v>
      </c>
      <c r="J1479" s="15">
        <v>2</v>
      </c>
      <c r="K1479" s="19" t="s">
        <v>8535</v>
      </c>
      <c r="L1479" s="19">
        <v>1</v>
      </c>
      <c r="M1479" s="19" t="s">
        <v>8536</v>
      </c>
      <c r="N1479" s="19">
        <v>0</v>
      </c>
      <c r="O1479" s="19">
        <v>0</v>
      </c>
      <c r="P1479" s="19">
        <v>0</v>
      </c>
      <c r="Q1479" s="19">
        <v>0</v>
      </c>
      <c r="R1479" s="19">
        <v>0</v>
      </c>
      <c r="S1479" s="19">
        <v>0</v>
      </c>
      <c r="T1479" s="19">
        <v>6</v>
      </c>
      <c r="U1479" s="19" t="s">
        <v>8537</v>
      </c>
      <c r="V1479" s="19">
        <v>0</v>
      </c>
      <c r="W1479" s="19">
        <v>0</v>
      </c>
      <c r="X1479" s="19">
        <v>0</v>
      </c>
      <c r="Y1479" s="19" t="s">
        <v>367</v>
      </c>
      <c r="Z1479" s="19">
        <v>163</v>
      </c>
      <c r="AA1479" s="33">
        <v>163</v>
      </c>
      <c r="AB1479" s="17">
        <f t="shared" si="230"/>
        <v>1</v>
      </c>
      <c r="AC1479" s="17">
        <f t="shared" si="231"/>
        <v>1</v>
      </c>
      <c r="AD1479" s="17" t="str">
        <f t="shared" si="232"/>
        <v/>
      </c>
      <c r="AE1479" s="17" t="str">
        <f t="shared" si="233"/>
        <v/>
      </c>
      <c r="AF1479" s="17" t="str">
        <f t="shared" si="234"/>
        <v/>
      </c>
      <c r="AG1479" s="17">
        <f t="shared" si="235"/>
        <v>1</v>
      </c>
      <c r="AH1479" s="17" t="str">
        <f t="shared" si="236"/>
        <v/>
      </c>
      <c r="AI1479" s="17" t="str">
        <f t="shared" si="237"/>
        <v/>
      </c>
      <c r="AJ1479" s="17">
        <f t="shared" si="238"/>
        <v>1</v>
      </c>
      <c r="AK1479" s="17">
        <f t="shared" si="239"/>
        <v>4</v>
      </c>
    </row>
    <row r="1480" spans="1:37" s="17" customFormat="1" ht="72" x14ac:dyDescent="0.25">
      <c r="A1480" s="13" t="s">
        <v>8538</v>
      </c>
      <c r="B1480" s="14">
        <v>1477</v>
      </c>
      <c r="C1480" s="15" t="s">
        <v>8539</v>
      </c>
      <c r="D1480" s="15" t="s">
        <v>8468</v>
      </c>
      <c r="E1480" s="16">
        <v>27840</v>
      </c>
      <c r="F1480" s="16">
        <v>27840</v>
      </c>
      <c r="G1480" s="16">
        <v>32618</v>
      </c>
      <c r="H1480" s="15">
        <v>2.25</v>
      </c>
      <c r="I1480" s="15">
        <v>2.25</v>
      </c>
      <c r="J1480" s="15">
        <v>2</v>
      </c>
      <c r="K1480" s="19" t="s">
        <v>8540</v>
      </c>
      <c r="L1480" s="19">
        <v>1</v>
      </c>
      <c r="M1480" s="19" t="s">
        <v>8541</v>
      </c>
      <c r="N1480" s="19">
        <v>0</v>
      </c>
      <c r="O1480" s="19">
        <v>0</v>
      </c>
      <c r="P1480" s="19">
        <v>0</v>
      </c>
      <c r="Q1480" s="19">
        <v>0</v>
      </c>
      <c r="R1480" s="19">
        <v>0</v>
      </c>
      <c r="S1480" s="19">
        <v>0</v>
      </c>
      <c r="T1480" s="19">
        <v>8</v>
      </c>
      <c r="U1480" s="19" t="s">
        <v>8542</v>
      </c>
      <c r="V1480" s="19">
        <v>1</v>
      </c>
      <c r="W1480" s="19" t="s">
        <v>8543</v>
      </c>
      <c r="X1480" s="19">
        <v>0</v>
      </c>
      <c r="Y1480" s="19" t="s">
        <v>367</v>
      </c>
      <c r="Z1480" s="19">
        <v>271</v>
      </c>
      <c r="AA1480" s="33">
        <v>271</v>
      </c>
      <c r="AB1480" s="17">
        <f t="shared" si="230"/>
        <v>1</v>
      </c>
      <c r="AC1480" s="17">
        <f t="shared" si="231"/>
        <v>1</v>
      </c>
      <c r="AD1480" s="17" t="str">
        <f t="shared" si="232"/>
        <v/>
      </c>
      <c r="AE1480" s="17" t="str">
        <f t="shared" si="233"/>
        <v/>
      </c>
      <c r="AF1480" s="17" t="str">
        <f t="shared" si="234"/>
        <v/>
      </c>
      <c r="AG1480" s="17">
        <f t="shared" si="235"/>
        <v>1</v>
      </c>
      <c r="AH1480" s="17">
        <f t="shared" si="236"/>
        <v>1</v>
      </c>
      <c r="AI1480" s="17" t="str">
        <f t="shared" si="237"/>
        <v/>
      </c>
      <c r="AJ1480" s="17">
        <f t="shared" si="238"/>
        <v>1</v>
      </c>
      <c r="AK1480" s="17">
        <f t="shared" si="239"/>
        <v>5</v>
      </c>
    </row>
    <row r="1481" spans="1:37" s="17" customFormat="1" ht="409.5" x14ac:dyDescent="0.25">
      <c r="A1481" s="13" t="s">
        <v>8544</v>
      </c>
      <c r="B1481" s="18">
        <v>1478</v>
      </c>
      <c r="C1481" s="15" t="s">
        <v>8545</v>
      </c>
      <c r="D1481" s="15" t="s">
        <v>8468</v>
      </c>
      <c r="E1481" s="16">
        <v>40214</v>
      </c>
      <c r="F1481" s="16">
        <v>40214</v>
      </c>
      <c r="G1481" s="16">
        <v>47115</v>
      </c>
      <c r="H1481" s="15">
        <v>3.25</v>
      </c>
      <c r="I1481" s="15">
        <v>3.25</v>
      </c>
      <c r="J1481" s="15">
        <v>2</v>
      </c>
      <c r="K1481" s="19" t="s">
        <v>8546</v>
      </c>
      <c r="L1481" s="19">
        <v>1</v>
      </c>
      <c r="M1481" s="19" t="s">
        <v>8547</v>
      </c>
      <c r="N1481" s="19">
        <v>1</v>
      </c>
      <c r="O1481" s="19" t="s">
        <v>8548</v>
      </c>
      <c r="P1481" s="19">
        <v>0</v>
      </c>
      <c r="Q1481" s="19">
        <v>0</v>
      </c>
      <c r="R1481" s="19">
        <v>2</v>
      </c>
      <c r="S1481" s="19" t="s">
        <v>8549</v>
      </c>
      <c r="T1481" s="19">
        <v>26</v>
      </c>
      <c r="U1481" s="19" t="s">
        <v>8550</v>
      </c>
      <c r="V1481" s="19">
        <v>5</v>
      </c>
      <c r="W1481" s="19" t="s">
        <v>8551</v>
      </c>
      <c r="X1481" s="19">
        <v>0</v>
      </c>
      <c r="Y1481" s="19" t="s">
        <v>757</v>
      </c>
      <c r="Z1481" s="19">
        <v>110</v>
      </c>
      <c r="AA1481" s="33" t="s">
        <v>8552</v>
      </c>
      <c r="AB1481" s="17">
        <f t="shared" si="230"/>
        <v>1</v>
      </c>
      <c r="AC1481" s="17">
        <f t="shared" si="231"/>
        <v>1</v>
      </c>
      <c r="AD1481" s="17">
        <f t="shared" si="232"/>
        <v>1</v>
      </c>
      <c r="AE1481" s="17" t="str">
        <f t="shared" si="233"/>
        <v/>
      </c>
      <c r="AF1481" s="17">
        <f t="shared" si="234"/>
        <v>1</v>
      </c>
      <c r="AG1481" s="17">
        <f t="shared" si="235"/>
        <v>1</v>
      </c>
      <c r="AH1481" s="17">
        <f t="shared" si="236"/>
        <v>1</v>
      </c>
      <c r="AI1481" s="17" t="str">
        <f t="shared" si="237"/>
        <v/>
      </c>
      <c r="AJ1481" s="17">
        <f t="shared" si="238"/>
        <v>1</v>
      </c>
      <c r="AK1481" s="17">
        <f t="shared" si="239"/>
        <v>7</v>
      </c>
    </row>
    <row r="1482" spans="1:37" s="17" customFormat="1" ht="60" x14ac:dyDescent="0.25">
      <c r="A1482" s="13" t="s">
        <v>8553</v>
      </c>
      <c r="B1482" s="14">
        <v>1479</v>
      </c>
      <c r="C1482" s="15" t="s">
        <v>8554</v>
      </c>
      <c r="D1482" s="15" t="s">
        <v>8468</v>
      </c>
      <c r="E1482" s="16">
        <v>24747</v>
      </c>
      <c r="F1482" s="16">
        <v>24747</v>
      </c>
      <c r="G1482" s="16">
        <v>28994</v>
      </c>
      <c r="H1482" s="15">
        <v>2</v>
      </c>
      <c r="I1482" s="15">
        <v>2</v>
      </c>
      <c r="J1482" s="15">
        <v>1</v>
      </c>
      <c r="K1482" s="19" t="s">
        <v>8555</v>
      </c>
      <c r="L1482" s="19">
        <v>1</v>
      </c>
      <c r="M1482" s="19" t="s">
        <v>8555</v>
      </c>
      <c r="N1482" s="19">
        <v>0</v>
      </c>
      <c r="O1482" s="19">
        <v>0</v>
      </c>
      <c r="P1482" s="19">
        <v>0</v>
      </c>
      <c r="Q1482" s="19">
        <v>0</v>
      </c>
      <c r="R1482" s="19">
        <v>1</v>
      </c>
      <c r="S1482" s="19" t="s">
        <v>8556</v>
      </c>
      <c r="T1482" s="19">
        <v>3</v>
      </c>
      <c r="U1482" s="19" t="s">
        <v>8557</v>
      </c>
      <c r="V1482" s="19">
        <v>4</v>
      </c>
      <c r="W1482" s="19" t="s">
        <v>8558</v>
      </c>
      <c r="X1482" s="19">
        <v>0</v>
      </c>
      <c r="Y1482" s="19" t="s">
        <v>367</v>
      </c>
      <c r="Z1482" s="19">
        <v>349</v>
      </c>
      <c r="AA1482" s="33">
        <v>0</v>
      </c>
      <c r="AB1482" s="17">
        <f t="shared" si="230"/>
        <v>1</v>
      </c>
      <c r="AC1482" s="17">
        <f t="shared" si="231"/>
        <v>1</v>
      </c>
      <c r="AD1482" s="17" t="str">
        <f t="shared" si="232"/>
        <v/>
      </c>
      <c r="AE1482" s="17" t="str">
        <f t="shared" si="233"/>
        <v/>
      </c>
      <c r="AF1482" s="17">
        <f t="shared" si="234"/>
        <v>1</v>
      </c>
      <c r="AG1482" s="17">
        <f t="shared" si="235"/>
        <v>1</v>
      </c>
      <c r="AH1482" s="17">
        <f t="shared" si="236"/>
        <v>1</v>
      </c>
      <c r="AI1482" s="17" t="str">
        <f t="shared" si="237"/>
        <v/>
      </c>
      <c r="AJ1482" s="17">
        <f t="shared" si="238"/>
        <v>1</v>
      </c>
      <c r="AK1482" s="17">
        <f t="shared" si="239"/>
        <v>6</v>
      </c>
    </row>
    <row r="1483" spans="1:37" s="17" customFormat="1" ht="84" x14ac:dyDescent="0.25">
      <c r="A1483" s="13" t="s">
        <v>8559</v>
      </c>
      <c r="B1483" s="18">
        <v>1480</v>
      </c>
      <c r="C1483" s="15" t="s">
        <v>8560</v>
      </c>
      <c r="D1483" s="15" t="s">
        <v>8468</v>
      </c>
      <c r="E1483" s="16">
        <v>15467</v>
      </c>
      <c r="F1483" s="16">
        <v>15467</v>
      </c>
      <c r="G1483" s="16">
        <v>18121</v>
      </c>
      <c r="H1483" s="15">
        <v>1.25</v>
      </c>
      <c r="I1483" s="15">
        <v>1.25</v>
      </c>
      <c r="J1483" s="15">
        <v>0</v>
      </c>
      <c r="K1483" s="19" t="s">
        <v>291</v>
      </c>
      <c r="L1483" s="19">
        <v>0</v>
      </c>
      <c r="M1483" s="19" t="s">
        <v>291</v>
      </c>
      <c r="N1483" s="19">
        <v>0</v>
      </c>
      <c r="O1483" s="19">
        <v>0</v>
      </c>
      <c r="P1483" s="19">
        <v>0</v>
      </c>
      <c r="Q1483" s="19">
        <v>0</v>
      </c>
      <c r="R1483" s="19">
        <v>4</v>
      </c>
      <c r="S1483" s="19" t="s">
        <v>8561</v>
      </c>
      <c r="T1483" s="19">
        <v>6</v>
      </c>
      <c r="U1483" s="19" t="s">
        <v>8562</v>
      </c>
      <c r="V1483" s="19">
        <v>2</v>
      </c>
      <c r="W1483" s="19" t="s">
        <v>8563</v>
      </c>
      <c r="X1483" s="19">
        <v>0</v>
      </c>
      <c r="Y1483" s="19" t="s">
        <v>291</v>
      </c>
      <c r="Z1483" s="19">
        <v>793</v>
      </c>
      <c r="AA1483" s="33" t="s">
        <v>8564</v>
      </c>
      <c r="AB1483" s="17" t="str">
        <f t="shared" si="230"/>
        <v/>
      </c>
      <c r="AC1483" s="17" t="str">
        <f t="shared" si="231"/>
        <v/>
      </c>
      <c r="AD1483" s="17" t="str">
        <f t="shared" si="232"/>
        <v/>
      </c>
      <c r="AE1483" s="17" t="str">
        <f t="shared" si="233"/>
        <v/>
      </c>
      <c r="AF1483" s="17">
        <f t="shared" si="234"/>
        <v>1</v>
      </c>
      <c r="AG1483" s="17">
        <f t="shared" si="235"/>
        <v>1</v>
      </c>
      <c r="AH1483" s="17">
        <f t="shared" si="236"/>
        <v>1</v>
      </c>
      <c r="AI1483" s="17" t="str">
        <f t="shared" si="237"/>
        <v/>
      </c>
      <c r="AJ1483" s="17">
        <f t="shared" si="238"/>
        <v>1</v>
      </c>
      <c r="AK1483" s="17">
        <f t="shared" si="239"/>
        <v>4</v>
      </c>
    </row>
    <row r="1484" spans="1:37" s="17" customFormat="1" ht="60" x14ac:dyDescent="0.25">
      <c r="A1484" s="13" t="s">
        <v>8565</v>
      </c>
      <c r="B1484" s="14">
        <v>1481</v>
      </c>
      <c r="C1484" s="15" t="s">
        <v>8566</v>
      </c>
      <c r="D1484" s="15" t="s">
        <v>8468</v>
      </c>
      <c r="E1484" s="16">
        <v>43307</v>
      </c>
      <c r="F1484" s="16">
        <v>43307</v>
      </c>
      <c r="G1484" s="16">
        <v>50740</v>
      </c>
      <c r="H1484" s="15">
        <v>3.5</v>
      </c>
      <c r="I1484" s="15">
        <v>3.5</v>
      </c>
      <c r="J1484" s="15">
        <v>1</v>
      </c>
      <c r="K1484" s="19" t="s">
        <v>8350</v>
      </c>
      <c r="L1484" s="19">
        <v>2</v>
      </c>
      <c r="M1484" s="19" t="s">
        <v>8567</v>
      </c>
      <c r="N1484" s="19">
        <v>0</v>
      </c>
      <c r="O1484" s="19">
        <v>0</v>
      </c>
      <c r="P1484" s="19">
        <v>0</v>
      </c>
      <c r="Q1484" s="19">
        <v>0</v>
      </c>
      <c r="R1484" s="19">
        <v>2</v>
      </c>
      <c r="S1484" s="19" t="s">
        <v>8568</v>
      </c>
      <c r="T1484" s="19">
        <v>5</v>
      </c>
      <c r="U1484" s="19" t="s">
        <v>8569</v>
      </c>
      <c r="V1484" s="19">
        <v>2</v>
      </c>
      <c r="W1484" s="19" t="s">
        <v>8570</v>
      </c>
      <c r="X1484" s="19">
        <v>0</v>
      </c>
      <c r="Y1484" s="19" t="s">
        <v>367</v>
      </c>
      <c r="Z1484" s="19">
        <v>1512</v>
      </c>
      <c r="AA1484" s="33">
        <v>1512</v>
      </c>
      <c r="AB1484" s="17">
        <f t="shared" si="230"/>
        <v>1</v>
      </c>
      <c r="AC1484" s="17">
        <f t="shared" si="231"/>
        <v>1</v>
      </c>
      <c r="AD1484" s="17" t="str">
        <f t="shared" si="232"/>
        <v/>
      </c>
      <c r="AE1484" s="17" t="str">
        <f t="shared" si="233"/>
        <v/>
      </c>
      <c r="AF1484" s="17">
        <f t="shared" si="234"/>
        <v>1</v>
      </c>
      <c r="AG1484" s="17">
        <f t="shared" si="235"/>
        <v>1</v>
      </c>
      <c r="AH1484" s="17">
        <f t="shared" si="236"/>
        <v>1</v>
      </c>
      <c r="AI1484" s="17" t="str">
        <f t="shared" si="237"/>
        <v/>
      </c>
      <c r="AJ1484" s="17">
        <f t="shared" si="238"/>
        <v>1</v>
      </c>
      <c r="AK1484" s="17">
        <f t="shared" si="239"/>
        <v>6</v>
      </c>
    </row>
    <row r="1485" spans="1:37" s="17" customFormat="1" ht="48" x14ac:dyDescent="0.25">
      <c r="A1485" s="13" t="s">
        <v>8571</v>
      </c>
      <c r="B1485" s="18">
        <v>1482</v>
      </c>
      <c r="C1485" s="15" t="s">
        <v>8572</v>
      </c>
      <c r="D1485" s="15" t="s">
        <v>8468</v>
      </c>
      <c r="E1485" s="16">
        <v>6187</v>
      </c>
      <c r="F1485" s="16">
        <v>6187</v>
      </c>
      <c r="G1485" s="16">
        <v>7248</v>
      </c>
      <c r="H1485" s="15">
        <v>0.5</v>
      </c>
      <c r="I1485" s="15">
        <v>0.5</v>
      </c>
      <c r="J1485" s="15">
        <v>1</v>
      </c>
      <c r="K1485" s="19" t="s">
        <v>8508</v>
      </c>
      <c r="L1485" s="19">
        <v>1</v>
      </c>
      <c r="M1485" s="19" t="s">
        <v>8350</v>
      </c>
      <c r="N1485" s="19">
        <v>0</v>
      </c>
      <c r="O1485" s="19">
        <v>0</v>
      </c>
      <c r="P1485" s="19">
        <v>0</v>
      </c>
      <c r="Q1485" s="19">
        <v>0</v>
      </c>
      <c r="R1485" s="19">
        <v>1</v>
      </c>
      <c r="S1485" s="19" t="s">
        <v>8573</v>
      </c>
      <c r="T1485" s="19">
        <v>5</v>
      </c>
      <c r="U1485" s="19" t="s">
        <v>8574</v>
      </c>
      <c r="V1485" s="19">
        <v>1</v>
      </c>
      <c r="W1485" s="19" t="s">
        <v>8575</v>
      </c>
      <c r="X1485" s="19">
        <v>0</v>
      </c>
      <c r="Y1485" s="19" t="s">
        <v>367</v>
      </c>
      <c r="Z1485" s="19">
        <v>0</v>
      </c>
      <c r="AA1485" s="33" t="s">
        <v>367</v>
      </c>
      <c r="AB1485" s="17">
        <f t="shared" si="230"/>
        <v>1</v>
      </c>
      <c r="AC1485" s="17">
        <f t="shared" si="231"/>
        <v>1</v>
      </c>
      <c r="AD1485" s="17" t="str">
        <f t="shared" si="232"/>
        <v/>
      </c>
      <c r="AE1485" s="17" t="str">
        <f t="shared" si="233"/>
        <v/>
      </c>
      <c r="AF1485" s="17">
        <f t="shared" si="234"/>
        <v>1</v>
      </c>
      <c r="AG1485" s="17">
        <f t="shared" si="235"/>
        <v>1</v>
      </c>
      <c r="AH1485" s="17">
        <f t="shared" si="236"/>
        <v>1</v>
      </c>
      <c r="AI1485" s="17" t="str">
        <f t="shared" si="237"/>
        <v/>
      </c>
      <c r="AJ1485" s="17" t="str">
        <f t="shared" si="238"/>
        <v/>
      </c>
      <c r="AK1485" s="17">
        <f t="shared" si="239"/>
        <v>5</v>
      </c>
    </row>
    <row r="1486" spans="1:37" s="17" customFormat="1" ht="84" x14ac:dyDescent="0.25">
      <c r="A1486" s="13" t="s">
        <v>8576</v>
      </c>
      <c r="B1486" s="14">
        <v>1483</v>
      </c>
      <c r="C1486" s="15" t="s">
        <v>8577</v>
      </c>
      <c r="D1486" s="15" t="s">
        <v>8468</v>
      </c>
      <c r="E1486" s="16">
        <v>21654</v>
      </c>
      <c r="F1486" s="16">
        <v>21654</v>
      </c>
      <c r="G1486" s="16">
        <v>25370</v>
      </c>
      <c r="H1486" s="15">
        <v>1.75</v>
      </c>
      <c r="I1486" s="15">
        <v>1.75</v>
      </c>
      <c r="J1486" s="15">
        <v>1</v>
      </c>
      <c r="K1486" s="19" t="s">
        <v>8578</v>
      </c>
      <c r="L1486" s="19">
        <v>1</v>
      </c>
      <c r="M1486" s="19" t="s">
        <v>8579</v>
      </c>
      <c r="N1486" s="19">
        <v>0</v>
      </c>
      <c r="O1486" s="19">
        <v>0</v>
      </c>
      <c r="P1486" s="19">
        <v>0</v>
      </c>
      <c r="Q1486" s="19">
        <v>0</v>
      </c>
      <c r="R1486" s="19">
        <v>0</v>
      </c>
      <c r="S1486" s="19">
        <v>0</v>
      </c>
      <c r="T1486" s="19">
        <v>5</v>
      </c>
      <c r="U1486" s="19" t="s">
        <v>8580</v>
      </c>
      <c r="V1486" s="19">
        <v>5</v>
      </c>
      <c r="W1486" s="19" t="s">
        <v>8581</v>
      </c>
      <c r="X1486" s="19">
        <v>0</v>
      </c>
      <c r="Y1486" s="19" t="s">
        <v>291</v>
      </c>
      <c r="Z1486" s="19">
        <v>202</v>
      </c>
      <c r="AA1486" s="33" t="s">
        <v>8582</v>
      </c>
      <c r="AB1486" s="17">
        <f t="shared" si="230"/>
        <v>1</v>
      </c>
      <c r="AC1486" s="17">
        <f t="shared" si="231"/>
        <v>1</v>
      </c>
      <c r="AD1486" s="17" t="str">
        <f t="shared" si="232"/>
        <v/>
      </c>
      <c r="AE1486" s="17" t="str">
        <f t="shared" si="233"/>
        <v/>
      </c>
      <c r="AF1486" s="17" t="str">
        <f t="shared" si="234"/>
        <v/>
      </c>
      <c r="AG1486" s="17">
        <f t="shared" si="235"/>
        <v>1</v>
      </c>
      <c r="AH1486" s="17">
        <f t="shared" si="236"/>
        <v>1</v>
      </c>
      <c r="AI1486" s="17" t="str">
        <f t="shared" si="237"/>
        <v/>
      </c>
      <c r="AJ1486" s="17">
        <f t="shared" si="238"/>
        <v>1</v>
      </c>
      <c r="AK1486" s="17">
        <f t="shared" si="239"/>
        <v>5</v>
      </c>
    </row>
    <row r="1487" spans="1:37" s="17" customFormat="1" ht="108" x14ac:dyDescent="0.25">
      <c r="A1487" s="13" t="s">
        <v>8583</v>
      </c>
      <c r="B1487" s="18">
        <v>1484</v>
      </c>
      <c r="C1487" s="15" t="s">
        <v>8584</v>
      </c>
      <c r="D1487" s="15" t="s">
        <v>8468</v>
      </c>
      <c r="E1487" s="16">
        <v>68054</v>
      </c>
      <c r="F1487" s="16">
        <v>68054</v>
      </c>
      <c r="G1487" s="16">
        <v>79734</v>
      </c>
      <c r="H1487" s="15">
        <v>5.5</v>
      </c>
      <c r="I1487" s="15">
        <v>5.5</v>
      </c>
      <c r="J1487" s="15">
        <v>2</v>
      </c>
      <c r="K1487" s="19" t="s">
        <v>8585</v>
      </c>
      <c r="L1487" s="19">
        <v>3</v>
      </c>
      <c r="M1487" s="19" t="s">
        <v>8586</v>
      </c>
      <c r="N1487" s="19">
        <v>0</v>
      </c>
      <c r="O1487" s="19">
        <v>0</v>
      </c>
      <c r="P1487" s="19">
        <v>1</v>
      </c>
      <c r="Q1487" s="19" t="s">
        <v>832</v>
      </c>
      <c r="R1487" s="19">
        <v>3</v>
      </c>
      <c r="S1487" s="19" t="s">
        <v>8587</v>
      </c>
      <c r="T1487" s="19">
        <v>4</v>
      </c>
      <c r="U1487" s="19" t="s">
        <v>8588</v>
      </c>
      <c r="V1487" s="19">
        <v>4</v>
      </c>
      <c r="W1487" s="19" t="s">
        <v>8480</v>
      </c>
      <c r="X1487" s="19">
        <v>0</v>
      </c>
      <c r="Y1487" s="19" t="s">
        <v>291</v>
      </c>
      <c r="Z1487" s="19">
        <v>1322</v>
      </c>
      <c r="AA1487" s="33">
        <v>1322</v>
      </c>
      <c r="AB1487" s="17">
        <f t="shared" si="230"/>
        <v>1</v>
      </c>
      <c r="AC1487" s="17">
        <f t="shared" si="231"/>
        <v>1</v>
      </c>
      <c r="AD1487" s="17" t="str">
        <f t="shared" si="232"/>
        <v/>
      </c>
      <c r="AE1487" s="17">
        <f t="shared" si="233"/>
        <v>1</v>
      </c>
      <c r="AF1487" s="17">
        <f t="shared" si="234"/>
        <v>1</v>
      </c>
      <c r="AG1487" s="17">
        <f t="shared" si="235"/>
        <v>1</v>
      </c>
      <c r="AH1487" s="17">
        <f t="shared" si="236"/>
        <v>1</v>
      </c>
      <c r="AI1487" s="17" t="str">
        <f t="shared" si="237"/>
        <v/>
      </c>
      <c r="AJ1487" s="17">
        <f t="shared" si="238"/>
        <v>1</v>
      </c>
      <c r="AK1487" s="17">
        <f t="shared" si="239"/>
        <v>7</v>
      </c>
    </row>
    <row r="1488" spans="1:37" s="17" customFormat="1" ht="108" x14ac:dyDescent="0.25">
      <c r="A1488" s="13" t="s">
        <v>8589</v>
      </c>
      <c r="B1488" s="14">
        <v>1485</v>
      </c>
      <c r="C1488" s="15" t="s">
        <v>8590</v>
      </c>
      <c r="D1488" s="15" t="s">
        <v>8468</v>
      </c>
      <c r="E1488" s="16">
        <v>15467</v>
      </c>
      <c r="F1488" s="16">
        <v>15467</v>
      </c>
      <c r="G1488" s="16">
        <v>18121</v>
      </c>
      <c r="H1488" s="15">
        <v>1.25</v>
      </c>
      <c r="I1488" s="15">
        <v>1.25</v>
      </c>
      <c r="J1488" s="15">
        <v>2</v>
      </c>
      <c r="K1488" s="19" t="s">
        <v>8591</v>
      </c>
      <c r="L1488" s="19">
        <v>2</v>
      </c>
      <c r="M1488" s="19" t="s">
        <v>8592</v>
      </c>
      <c r="N1488" s="19">
        <v>0</v>
      </c>
      <c r="O1488" s="19">
        <v>0</v>
      </c>
      <c r="P1488" s="19">
        <v>0</v>
      </c>
      <c r="Q1488" s="19">
        <v>0</v>
      </c>
      <c r="R1488" s="19">
        <v>1</v>
      </c>
      <c r="S1488" s="19" t="s">
        <v>8593</v>
      </c>
      <c r="T1488" s="19">
        <v>3</v>
      </c>
      <c r="U1488" s="19" t="s">
        <v>8594</v>
      </c>
      <c r="V1488" s="19">
        <v>5</v>
      </c>
      <c r="W1488" s="19" t="s">
        <v>8595</v>
      </c>
      <c r="X1488" s="19">
        <v>0</v>
      </c>
      <c r="Y1488" s="19" t="s">
        <v>367</v>
      </c>
      <c r="Z1488" s="19">
        <v>531</v>
      </c>
      <c r="AA1488" s="33" t="s">
        <v>8596</v>
      </c>
      <c r="AB1488" s="17">
        <f t="shared" si="230"/>
        <v>1</v>
      </c>
      <c r="AC1488" s="17">
        <f t="shared" si="231"/>
        <v>1</v>
      </c>
      <c r="AD1488" s="17" t="str">
        <f t="shared" si="232"/>
        <v/>
      </c>
      <c r="AE1488" s="17" t="str">
        <f t="shared" si="233"/>
        <v/>
      </c>
      <c r="AF1488" s="17">
        <f t="shared" si="234"/>
        <v>1</v>
      </c>
      <c r="AG1488" s="17">
        <f t="shared" si="235"/>
        <v>1</v>
      </c>
      <c r="AH1488" s="17">
        <f t="shared" si="236"/>
        <v>1</v>
      </c>
      <c r="AI1488" s="17" t="str">
        <f t="shared" si="237"/>
        <v/>
      </c>
      <c r="AJ1488" s="17">
        <f t="shared" si="238"/>
        <v>1</v>
      </c>
      <c r="AK1488" s="17">
        <f t="shared" si="239"/>
        <v>6</v>
      </c>
    </row>
    <row r="1489" spans="1:37" s="17" customFormat="1" ht="84" x14ac:dyDescent="0.25">
      <c r="A1489" s="13" t="s">
        <v>8597</v>
      </c>
      <c r="B1489" s="18">
        <v>1486</v>
      </c>
      <c r="C1489" s="15" t="s">
        <v>8598</v>
      </c>
      <c r="D1489" s="15" t="s">
        <v>8468</v>
      </c>
      <c r="E1489" s="16">
        <v>6187</v>
      </c>
      <c r="F1489" s="16">
        <v>6187</v>
      </c>
      <c r="G1489" s="16">
        <v>7248</v>
      </c>
      <c r="H1489" s="15">
        <v>0.5</v>
      </c>
      <c r="I1489" s="15">
        <v>0.5</v>
      </c>
      <c r="J1489" s="15">
        <v>0</v>
      </c>
      <c r="K1489" s="19" t="s">
        <v>367</v>
      </c>
      <c r="L1489" s="19">
        <v>0</v>
      </c>
      <c r="M1489" s="19" t="s">
        <v>367</v>
      </c>
      <c r="N1489" s="19">
        <v>0</v>
      </c>
      <c r="O1489" s="19">
        <v>0</v>
      </c>
      <c r="P1489" s="19">
        <v>0</v>
      </c>
      <c r="Q1489" s="19">
        <v>0</v>
      </c>
      <c r="R1489" s="19">
        <v>1</v>
      </c>
      <c r="S1489" s="19" t="s">
        <v>8599</v>
      </c>
      <c r="T1489" s="19">
        <v>13</v>
      </c>
      <c r="U1489" s="19" t="s">
        <v>8600</v>
      </c>
      <c r="V1489" s="19">
        <v>1</v>
      </c>
      <c r="W1489" s="19" t="s">
        <v>8601</v>
      </c>
      <c r="X1489" s="19">
        <v>0</v>
      </c>
      <c r="Y1489" s="19" t="s">
        <v>367</v>
      </c>
      <c r="Z1489" s="19">
        <v>0</v>
      </c>
      <c r="AA1489" s="33" t="s">
        <v>367</v>
      </c>
      <c r="AB1489" s="17" t="str">
        <f t="shared" si="230"/>
        <v/>
      </c>
      <c r="AC1489" s="17" t="str">
        <f t="shared" si="231"/>
        <v/>
      </c>
      <c r="AD1489" s="17" t="str">
        <f t="shared" si="232"/>
        <v/>
      </c>
      <c r="AE1489" s="17" t="str">
        <f t="shared" si="233"/>
        <v/>
      </c>
      <c r="AF1489" s="17">
        <f t="shared" si="234"/>
        <v>1</v>
      </c>
      <c r="AG1489" s="17">
        <f t="shared" si="235"/>
        <v>1</v>
      </c>
      <c r="AH1489" s="17">
        <f t="shared" si="236"/>
        <v>1</v>
      </c>
      <c r="AI1489" s="17" t="str">
        <f t="shared" si="237"/>
        <v/>
      </c>
      <c r="AJ1489" s="17" t="str">
        <f t="shared" si="238"/>
        <v/>
      </c>
      <c r="AK1489" s="17">
        <f t="shared" si="239"/>
        <v>3</v>
      </c>
    </row>
    <row r="1490" spans="1:37" s="17" customFormat="1" ht="96" x14ac:dyDescent="0.25">
      <c r="A1490" s="13" t="s">
        <v>8602</v>
      </c>
      <c r="B1490" s="14">
        <v>1487</v>
      </c>
      <c r="C1490" s="15" t="s">
        <v>8603</v>
      </c>
      <c r="D1490" s="15" t="s">
        <v>8468</v>
      </c>
      <c r="E1490" s="16">
        <v>6187</v>
      </c>
      <c r="F1490" s="16">
        <v>6187</v>
      </c>
      <c r="G1490" s="16">
        <v>7248</v>
      </c>
      <c r="H1490" s="15">
        <v>0.5</v>
      </c>
      <c r="I1490" s="15">
        <v>0.5</v>
      </c>
      <c r="J1490" s="15">
        <v>4</v>
      </c>
      <c r="K1490" s="19" t="s">
        <v>8604</v>
      </c>
      <c r="L1490" s="19">
        <v>0</v>
      </c>
      <c r="M1490" s="19" t="s">
        <v>291</v>
      </c>
      <c r="N1490" s="19">
        <v>0</v>
      </c>
      <c r="O1490" s="19">
        <v>0</v>
      </c>
      <c r="P1490" s="19">
        <v>0</v>
      </c>
      <c r="Q1490" s="19">
        <v>0</v>
      </c>
      <c r="R1490" s="19">
        <v>0</v>
      </c>
      <c r="S1490" s="19">
        <v>0</v>
      </c>
      <c r="T1490" s="19">
        <v>12</v>
      </c>
      <c r="U1490" s="19" t="s">
        <v>8605</v>
      </c>
      <c r="V1490" s="19">
        <v>4</v>
      </c>
      <c r="W1490" s="19" t="s">
        <v>8606</v>
      </c>
      <c r="X1490" s="19">
        <v>0</v>
      </c>
      <c r="Y1490" s="19" t="s">
        <v>291</v>
      </c>
      <c r="Z1490" s="19">
        <v>0</v>
      </c>
      <c r="AA1490" s="33" t="s">
        <v>291</v>
      </c>
      <c r="AB1490" s="17">
        <f t="shared" si="230"/>
        <v>1</v>
      </c>
      <c r="AC1490" s="17" t="str">
        <f t="shared" si="231"/>
        <v/>
      </c>
      <c r="AD1490" s="17" t="str">
        <f t="shared" si="232"/>
        <v/>
      </c>
      <c r="AE1490" s="17" t="str">
        <f t="shared" si="233"/>
        <v/>
      </c>
      <c r="AF1490" s="17" t="str">
        <f t="shared" si="234"/>
        <v/>
      </c>
      <c r="AG1490" s="17">
        <f t="shared" si="235"/>
        <v>1</v>
      </c>
      <c r="AH1490" s="17">
        <f t="shared" si="236"/>
        <v>1</v>
      </c>
      <c r="AI1490" s="17" t="str">
        <f t="shared" si="237"/>
        <v/>
      </c>
      <c r="AJ1490" s="17" t="str">
        <f t="shared" si="238"/>
        <v/>
      </c>
      <c r="AK1490" s="17">
        <f t="shared" si="239"/>
        <v>3</v>
      </c>
    </row>
    <row r="1491" spans="1:37" s="17" customFormat="1" ht="84" x14ac:dyDescent="0.25">
      <c r="A1491" s="13" t="s">
        <v>8607</v>
      </c>
      <c r="B1491" s="18">
        <v>1488</v>
      </c>
      <c r="C1491" s="15" t="s">
        <v>8608</v>
      </c>
      <c r="D1491" s="15" t="s">
        <v>8468</v>
      </c>
      <c r="E1491" s="16">
        <v>12373</v>
      </c>
      <c r="F1491" s="16">
        <v>12373</v>
      </c>
      <c r="G1491" s="16">
        <v>14497</v>
      </c>
      <c r="H1491" s="15">
        <v>1</v>
      </c>
      <c r="I1491" s="15">
        <v>1</v>
      </c>
      <c r="J1491" s="15">
        <v>2</v>
      </c>
      <c r="K1491" s="19" t="s">
        <v>8609</v>
      </c>
      <c r="L1491" s="19">
        <v>2</v>
      </c>
      <c r="M1491" s="19" t="s">
        <v>8610</v>
      </c>
      <c r="N1491" s="19">
        <v>0</v>
      </c>
      <c r="O1491" s="19">
        <v>0</v>
      </c>
      <c r="P1491" s="19">
        <v>0</v>
      </c>
      <c r="Q1491" s="19">
        <v>0</v>
      </c>
      <c r="R1491" s="19">
        <v>3</v>
      </c>
      <c r="S1491" s="19" t="s">
        <v>8611</v>
      </c>
      <c r="T1491" s="19">
        <v>5</v>
      </c>
      <c r="U1491" s="19" t="s">
        <v>8612</v>
      </c>
      <c r="V1491" s="19">
        <v>4</v>
      </c>
      <c r="W1491" s="19" t="s">
        <v>8613</v>
      </c>
      <c r="X1491" s="19">
        <v>0</v>
      </c>
      <c r="Y1491" s="19" t="s">
        <v>367</v>
      </c>
      <c r="Z1491" s="19">
        <v>107</v>
      </c>
      <c r="AA1491" s="33">
        <v>0</v>
      </c>
      <c r="AB1491" s="17">
        <f t="shared" si="230"/>
        <v>1</v>
      </c>
      <c r="AC1491" s="17">
        <f t="shared" si="231"/>
        <v>1</v>
      </c>
      <c r="AD1491" s="17" t="str">
        <f t="shared" si="232"/>
        <v/>
      </c>
      <c r="AE1491" s="17" t="str">
        <f t="shared" si="233"/>
        <v/>
      </c>
      <c r="AF1491" s="17">
        <f t="shared" si="234"/>
        <v>1</v>
      </c>
      <c r="AG1491" s="17">
        <f t="shared" si="235"/>
        <v>1</v>
      </c>
      <c r="AH1491" s="17">
        <f t="shared" si="236"/>
        <v>1</v>
      </c>
      <c r="AI1491" s="17" t="str">
        <f t="shared" si="237"/>
        <v/>
      </c>
      <c r="AJ1491" s="17">
        <f t="shared" si="238"/>
        <v>1</v>
      </c>
      <c r="AK1491" s="17">
        <f t="shared" si="239"/>
        <v>6</v>
      </c>
    </row>
    <row r="1492" spans="1:37" s="17" customFormat="1" ht="60" x14ac:dyDescent="0.25">
      <c r="A1492" s="13" t="s">
        <v>8614</v>
      </c>
      <c r="B1492" s="14">
        <v>1489</v>
      </c>
      <c r="C1492" s="15" t="s">
        <v>8615</v>
      </c>
      <c r="D1492" s="15" t="s">
        <v>8468</v>
      </c>
      <c r="E1492" s="16">
        <v>6187</v>
      </c>
      <c r="F1492" s="16">
        <v>6187</v>
      </c>
      <c r="G1492" s="16">
        <v>7248</v>
      </c>
      <c r="H1492" s="15">
        <v>0.5</v>
      </c>
      <c r="I1492" s="15">
        <v>0.5</v>
      </c>
      <c r="J1492" s="15">
        <v>1</v>
      </c>
      <c r="K1492" s="19" t="s">
        <v>8357</v>
      </c>
      <c r="L1492" s="19">
        <v>1</v>
      </c>
      <c r="M1492" s="19" t="s">
        <v>8357</v>
      </c>
      <c r="N1492" s="19">
        <v>0</v>
      </c>
      <c r="O1492" s="19">
        <v>0</v>
      </c>
      <c r="P1492" s="19">
        <v>0</v>
      </c>
      <c r="Q1492" s="19">
        <v>0</v>
      </c>
      <c r="R1492" s="19">
        <v>0</v>
      </c>
      <c r="S1492" s="19">
        <v>0</v>
      </c>
      <c r="T1492" s="19">
        <v>5</v>
      </c>
      <c r="U1492" s="19" t="s">
        <v>8616</v>
      </c>
      <c r="V1492" s="19">
        <v>0</v>
      </c>
      <c r="W1492" s="19" t="s">
        <v>367</v>
      </c>
      <c r="X1492" s="19">
        <v>0</v>
      </c>
      <c r="Y1492" s="19" t="s">
        <v>367</v>
      </c>
      <c r="Z1492" s="19">
        <v>9</v>
      </c>
      <c r="AA1492" s="33">
        <v>9</v>
      </c>
      <c r="AB1492" s="17">
        <f t="shared" si="230"/>
        <v>1</v>
      </c>
      <c r="AC1492" s="17">
        <f t="shared" si="231"/>
        <v>1</v>
      </c>
      <c r="AD1492" s="17" t="str">
        <f t="shared" si="232"/>
        <v/>
      </c>
      <c r="AE1492" s="17" t="str">
        <f t="shared" si="233"/>
        <v/>
      </c>
      <c r="AF1492" s="17" t="str">
        <f t="shared" si="234"/>
        <v/>
      </c>
      <c r="AG1492" s="17">
        <f t="shared" si="235"/>
        <v>1</v>
      </c>
      <c r="AH1492" s="17" t="str">
        <f t="shared" si="236"/>
        <v/>
      </c>
      <c r="AI1492" s="17" t="str">
        <f t="shared" si="237"/>
        <v/>
      </c>
      <c r="AJ1492" s="17">
        <f t="shared" si="238"/>
        <v>1</v>
      </c>
      <c r="AK1492" s="17">
        <f t="shared" si="239"/>
        <v>4</v>
      </c>
    </row>
    <row r="1493" spans="1:37" s="17" customFormat="1" x14ac:dyDescent="0.25">
      <c r="A1493" s="13" t="s">
        <v>8617</v>
      </c>
      <c r="B1493" s="18">
        <v>1490</v>
      </c>
      <c r="C1493" s="15" t="s">
        <v>8618</v>
      </c>
      <c r="D1493" s="15" t="s">
        <v>8468</v>
      </c>
      <c r="E1493" s="16">
        <v>6187</v>
      </c>
      <c r="F1493" s="16">
        <v>6187</v>
      </c>
      <c r="G1493" s="16">
        <v>7248</v>
      </c>
      <c r="H1493" s="15">
        <v>0.5</v>
      </c>
      <c r="I1493" s="15">
        <v>0.5</v>
      </c>
      <c r="J1493" s="15">
        <v>1</v>
      </c>
      <c r="K1493" s="19" t="s">
        <v>8350</v>
      </c>
      <c r="L1493" s="19">
        <v>1</v>
      </c>
      <c r="M1493" s="19" t="s">
        <v>8350</v>
      </c>
      <c r="N1493" s="19">
        <v>0</v>
      </c>
      <c r="O1493" s="19">
        <v>0</v>
      </c>
      <c r="P1493" s="19">
        <v>0</v>
      </c>
      <c r="Q1493" s="19">
        <v>0</v>
      </c>
      <c r="R1493" s="19">
        <v>0</v>
      </c>
      <c r="S1493" s="19">
        <v>0</v>
      </c>
      <c r="T1493" s="19">
        <v>1</v>
      </c>
      <c r="U1493" s="19" t="s">
        <v>8619</v>
      </c>
      <c r="V1493" s="19">
        <v>1</v>
      </c>
      <c r="W1493" s="19" t="s">
        <v>8620</v>
      </c>
      <c r="X1493" s="19">
        <v>0</v>
      </c>
      <c r="Y1493" s="19" t="s">
        <v>367</v>
      </c>
      <c r="Z1493" s="19">
        <v>0</v>
      </c>
      <c r="AA1493" s="33" t="s">
        <v>367</v>
      </c>
      <c r="AB1493" s="17">
        <f t="shared" si="230"/>
        <v>1</v>
      </c>
      <c r="AC1493" s="17">
        <f t="shared" si="231"/>
        <v>1</v>
      </c>
      <c r="AD1493" s="17" t="str">
        <f t="shared" si="232"/>
        <v/>
      </c>
      <c r="AE1493" s="17" t="str">
        <f t="shared" si="233"/>
        <v/>
      </c>
      <c r="AF1493" s="17" t="str">
        <f t="shared" si="234"/>
        <v/>
      </c>
      <c r="AG1493" s="17">
        <f t="shared" si="235"/>
        <v>1</v>
      </c>
      <c r="AH1493" s="17">
        <f t="shared" si="236"/>
        <v>1</v>
      </c>
      <c r="AI1493" s="17" t="str">
        <f t="shared" si="237"/>
        <v/>
      </c>
      <c r="AJ1493" s="17" t="str">
        <f t="shared" si="238"/>
        <v/>
      </c>
      <c r="AK1493" s="17">
        <f t="shared" si="239"/>
        <v>4</v>
      </c>
    </row>
    <row r="1494" spans="1:37" s="17" customFormat="1" ht="409.5" x14ac:dyDescent="0.25">
      <c r="A1494" s="13" t="s">
        <v>8621</v>
      </c>
      <c r="B1494" s="14">
        <v>1491</v>
      </c>
      <c r="C1494" s="15" t="s">
        <v>8622</v>
      </c>
      <c r="D1494" s="15" t="s">
        <v>8468</v>
      </c>
      <c r="E1494" s="16">
        <v>43307</v>
      </c>
      <c r="F1494" s="16">
        <v>43307</v>
      </c>
      <c r="G1494" s="16">
        <v>50740</v>
      </c>
      <c r="H1494" s="15">
        <v>3.5</v>
      </c>
      <c r="I1494" s="15">
        <v>3.5</v>
      </c>
      <c r="J1494" s="15">
        <v>4</v>
      </c>
      <c r="K1494" s="19" t="s">
        <v>8623</v>
      </c>
      <c r="L1494" s="19">
        <v>1</v>
      </c>
      <c r="M1494" s="19" t="s">
        <v>8624</v>
      </c>
      <c r="N1494" s="19">
        <v>0</v>
      </c>
      <c r="O1494" s="19">
        <v>0</v>
      </c>
      <c r="P1494" s="19">
        <v>1</v>
      </c>
      <c r="Q1494" s="19" t="s">
        <v>8625</v>
      </c>
      <c r="R1494" s="19">
        <v>2</v>
      </c>
      <c r="S1494" s="19" t="s">
        <v>8626</v>
      </c>
      <c r="T1494" s="19">
        <v>26</v>
      </c>
      <c r="U1494" s="19" t="s">
        <v>8627</v>
      </c>
      <c r="V1494" s="19">
        <v>8</v>
      </c>
      <c r="W1494" s="19" t="s">
        <v>8628</v>
      </c>
      <c r="X1494" s="19">
        <v>1</v>
      </c>
      <c r="Y1494" s="19" t="s">
        <v>8629</v>
      </c>
      <c r="Z1494" s="19">
        <v>112</v>
      </c>
      <c r="AA1494" s="33" t="s">
        <v>8630</v>
      </c>
      <c r="AB1494" s="17">
        <f t="shared" si="230"/>
        <v>1</v>
      </c>
      <c r="AC1494" s="17">
        <f t="shared" si="231"/>
        <v>1</v>
      </c>
      <c r="AD1494" s="17" t="str">
        <f t="shared" si="232"/>
        <v/>
      </c>
      <c r="AE1494" s="17">
        <f t="shared" si="233"/>
        <v>1</v>
      </c>
      <c r="AF1494" s="17">
        <f t="shared" si="234"/>
        <v>1</v>
      </c>
      <c r="AG1494" s="17">
        <f t="shared" si="235"/>
        <v>1</v>
      </c>
      <c r="AH1494" s="17">
        <f t="shared" si="236"/>
        <v>1</v>
      </c>
      <c r="AI1494" s="17">
        <f t="shared" si="237"/>
        <v>1</v>
      </c>
      <c r="AJ1494" s="17">
        <f t="shared" si="238"/>
        <v>1</v>
      </c>
      <c r="AK1494" s="17">
        <f t="shared" si="239"/>
        <v>8</v>
      </c>
    </row>
    <row r="1495" spans="1:37" s="17" customFormat="1" ht="48" x14ac:dyDescent="0.25">
      <c r="A1495" s="13" t="s">
        <v>8631</v>
      </c>
      <c r="B1495" s="18">
        <v>1492</v>
      </c>
      <c r="C1495" s="15" t="s">
        <v>8632</v>
      </c>
      <c r="D1495" s="15" t="s">
        <v>8468</v>
      </c>
      <c r="E1495" s="16">
        <v>6187</v>
      </c>
      <c r="F1495" s="16">
        <v>6187</v>
      </c>
      <c r="G1495" s="16">
        <v>7248</v>
      </c>
      <c r="H1495" s="15">
        <v>0.5</v>
      </c>
      <c r="I1495" s="15">
        <v>0.5</v>
      </c>
      <c r="J1495" s="15">
        <v>1</v>
      </c>
      <c r="K1495" s="19" t="s">
        <v>8633</v>
      </c>
      <c r="L1495" s="19">
        <v>1</v>
      </c>
      <c r="M1495" s="19" t="s">
        <v>1576</v>
      </c>
      <c r="N1495" s="19">
        <v>0</v>
      </c>
      <c r="O1495" s="19">
        <v>0</v>
      </c>
      <c r="P1495" s="19">
        <v>0</v>
      </c>
      <c r="Q1495" s="19">
        <v>0</v>
      </c>
      <c r="R1495" s="19">
        <v>3</v>
      </c>
      <c r="S1495" s="19" t="s">
        <v>8634</v>
      </c>
      <c r="T1495" s="19">
        <v>6</v>
      </c>
      <c r="U1495" s="19" t="s">
        <v>8635</v>
      </c>
      <c r="V1495" s="19">
        <v>0</v>
      </c>
      <c r="W1495" s="19" t="s">
        <v>291</v>
      </c>
      <c r="X1495" s="19">
        <v>0</v>
      </c>
      <c r="Y1495" s="19" t="s">
        <v>291</v>
      </c>
      <c r="Z1495" s="19">
        <v>0</v>
      </c>
      <c r="AA1495" s="33" t="s">
        <v>291</v>
      </c>
      <c r="AB1495" s="17">
        <f t="shared" si="230"/>
        <v>1</v>
      </c>
      <c r="AC1495" s="17">
        <f t="shared" si="231"/>
        <v>1</v>
      </c>
      <c r="AD1495" s="17" t="str">
        <f t="shared" si="232"/>
        <v/>
      </c>
      <c r="AE1495" s="17" t="str">
        <f t="shared" si="233"/>
        <v/>
      </c>
      <c r="AF1495" s="17">
        <f t="shared" si="234"/>
        <v>1</v>
      </c>
      <c r="AG1495" s="17">
        <f t="shared" si="235"/>
        <v>1</v>
      </c>
      <c r="AH1495" s="17" t="str">
        <f t="shared" si="236"/>
        <v/>
      </c>
      <c r="AI1495" s="17" t="str">
        <f t="shared" si="237"/>
        <v/>
      </c>
      <c r="AJ1495" s="17" t="str">
        <f t="shared" si="238"/>
        <v/>
      </c>
      <c r="AK1495" s="17">
        <f t="shared" si="239"/>
        <v>4</v>
      </c>
    </row>
    <row r="1496" spans="1:37" s="17" customFormat="1" ht="72" x14ac:dyDescent="0.25">
      <c r="A1496" s="13" t="s">
        <v>8636</v>
      </c>
      <c r="B1496" s="14">
        <v>1493</v>
      </c>
      <c r="C1496" s="15" t="s">
        <v>8637</v>
      </c>
      <c r="D1496" s="15" t="s">
        <v>8468</v>
      </c>
      <c r="E1496" s="16">
        <v>24747</v>
      </c>
      <c r="F1496" s="16">
        <v>24747</v>
      </c>
      <c r="G1496" s="16">
        <v>28994</v>
      </c>
      <c r="H1496" s="15">
        <v>2</v>
      </c>
      <c r="I1496" s="15">
        <v>2</v>
      </c>
      <c r="J1496" s="15">
        <v>2</v>
      </c>
      <c r="K1496" s="19" t="s">
        <v>8638</v>
      </c>
      <c r="L1496" s="19">
        <v>1</v>
      </c>
      <c r="M1496" s="19" t="s">
        <v>8508</v>
      </c>
      <c r="N1496" s="19">
        <v>0</v>
      </c>
      <c r="O1496" s="19">
        <v>0</v>
      </c>
      <c r="P1496" s="19">
        <v>0</v>
      </c>
      <c r="Q1496" s="19">
        <v>0</v>
      </c>
      <c r="R1496" s="19">
        <v>0</v>
      </c>
      <c r="S1496" s="19">
        <v>0</v>
      </c>
      <c r="T1496" s="19">
        <v>6</v>
      </c>
      <c r="U1496" s="19" t="s">
        <v>8639</v>
      </c>
      <c r="V1496" s="19">
        <v>3</v>
      </c>
      <c r="W1496" s="19" t="s">
        <v>8640</v>
      </c>
      <c r="X1496" s="19">
        <v>1</v>
      </c>
      <c r="Y1496" s="19" t="s">
        <v>8641</v>
      </c>
      <c r="Z1496" s="19">
        <v>182</v>
      </c>
      <c r="AA1496" s="33">
        <v>182</v>
      </c>
      <c r="AB1496" s="17">
        <f t="shared" si="230"/>
        <v>1</v>
      </c>
      <c r="AC1496" s="17">
        <f t="shared" si="231"/>
        <v>1</v>
      </c>
      <c r="AD1496" s="17" t="str">
        <f t="shared" si="232"/>
        <v/>
      </c>
      <c r="AE1496" s="17" t="str">
        <f t="shared" si="233"/>
        <v/>
      </c>
      <c r="AF1496" s="17" t="str">
        <f t="shared" si="234"/>
        <v/>
      </c>
      <c r="AG1496" s="17">
        <f t="shared" si="235"/>
        <v>1</v>
      </c>
      <c r="AH1496" s="17">
        <f t="shared" si="236"/>
        <v>1</v>
      </c>
      <c r="AI1496" s="17">
        <f t="shared" si="237"/>
        <v>1</v>
      </c>
      <c r="AJ1496" s="17">
        <f t="shared" si="238"/>
        <v>1</v>
      </c>
      <c r="AK1496" s="17">
        <f t="shared" si="239"/>
        <v>6</v>
      </c>
    </row>
    <row r="1497" spans="1:37" s="17" customFormat="1" ht="108" x14ac:dyDescent="0.25">
      <c r="A1497" s="13" t="s">
        <v>8642</v>
      </c>
      <c r="B1497" s="18">
        <v>1494</v>
      </c>
      <c r="C1497" s="15" t="s">
        <v>8643</v>
      </c>
      <c r="D1497" s="15" t="s">
        <v>8468</v>
      </c>
      <c r="E1497" s="16">
        <v>27840</v>
      </c>
      <c r="F1497" s="16">
        <v>27840</v>
      </c>
      <c r="G1497" s="16">
        <v>32618</v>
      </c>
      <c r="H1497" s="15">
        <v>2.25</v>
      </c>
      <c r="I1497" s="15">
        <v>2.25</v>
      </c>
      <c r="J1497" s="15">
        <v>1</v>
      </c>
      <c r="K1497" s="19" t="s">
        <v>8644</v>
      </c>
      <c r="L1497" s="19">
        <v>0</v>
      </c>
      <c r="M1497" s="19">
        <v>0</v>
      </c>
      <c r="N1497" s="19">
        <v>0</v>
      </c>
      <c r="O1497" s="19">
        <v>0</v>
      </c>
      <c r="P1497" s="19">
        <v>2</v>
      </c>
      <c r="Q1497" s="19" t="s">
        <v>8645</v>
      </c>
      <c r="R1497" s="19">
        <v>2</v>
      </c>
      <c r="S1497" s="19" t="s">
        <v>8646</v>
      </c>
      <c r="T1497" s="19">
        <v>58</v>
      </c>
      <c r="U1497" s="19" t="s">
        <v>8647</v>
      </c>
      <c r="V1497" s="19">
        <v>0</v>
      </c>
      <c r="W1497" s="19">
        <v>0</v>
      </c>
      <c r="X1497" s="19">
        <v>0</v>
      </c>
      <c r="Y1497" s="19">
        <v>0</v>
      </c>
      <c r="Z1497" s="19">
        <v>0</v>
      </c>
      <c r="AA1497" s="33">
        <v>0</v>
      </c>
      <c r="AB1497" s="17">
        <f t="shared" si="230"/>
        <v>1</v>
      </c>
      <c r="AC1497" s="17" t="str">
        <f t="shared" si="231"/>
        <v/>
      </c>
      <c r="AD1497" s="17" t="str">
        <f t="shared" si="232"/>
        <v/>
      </c>
      <c r="AE1497" s="17">
        <f t="shared" si="233"/>
        <v>1</v>
      </c>
      <c r="AF1497" s="17">
        <f t="shared" si="234"/>
        <v>1</v>
      </c>
      <c r="AG1497" s="17">
        <f t="shared" si="235"/>
        <v>1</v>
      </c>
      <c r="AH1497" s="17" t="str">
        <f t="shared" si="236"/>
        <v/>
      </c>
      <c r="AI1497" s="17" t="str">
        <f t="shared" si="237"/>
        <v/>
      </c>
      <c r="AJ1497" s="17" t="str">
        <f t="shared" si="238"/>
        <v/>
      </c>
      <c r="AK1497" s="17">
        <f t="shared" si="239"/>
        <v>4</v>
      </c>
    </row>
    <row r="1498" spans="1:37" s="17" customFormat="1" ht="72" x14ac:dyDescent="0.25">
      <c r="A1498" s="13" t="s">
        <v>8648</v>
      </c>
      <c r="B1498" s="14">
        <v>1495</v>
      </c>
      <c r="C1498" s="15" t="s">
        <v>8649</v>
      </c>
      <c r="D1498" s="15" t="s">
        <v>8468</v>
      </c>
      <c r="E1498" s="16">
        <v>43307</v>
      </c>
      <c r="F1498" s="16">
        <v>43307</v>
      </c>
      <c r="G1498" s="16">
        <v>50740</v>
      </c>
      <c r="H1498" s="15">
        <v>3.5</v>
      </c>
      <c r="I1498" s="15">
        <v>3.5</v>
      </c>
      <c r="J1498" s="15">
        <v>4</v>
      </c>
      <c r="K1498" s="19" t="s">
        <v>8650</v>
      </c>
      <c r="L1498" s="19">
        <v>2</v>
      </c>
      <c r="M1498" s="19" t="s">
        <v>8651</v>
      </c>
      <c r="N1498" s="19">
        <v>0</v>
      </c>
      <c r="O1498" s="19">
        <v>0</v>
      </c>
      <c r="P1498" s="19">
        <v>3</v>
      </c>
      <c r="Q1498" s="19" t="s">
        <v>8652</v>
      </c>
      <c r="R1498" s="19">
        <v>3</v>
      </c>
      <c r="S1498" s="19" t="s">
        <v>8653</v>
      </c>
      <c r="T1498" s="19">
        <v>12</v>
      </c>
      <c r="U1498" s="19" t="s">
        <v>8654</v>
      </c>
      <c r="V1498" s="19">
        <v>2</v>
      </c>
      <c r="W1498" s="19" t="s">
        <v>8655</v>
      </c>
      <c r="X1498" s="19">
        <v>0</v>
      </c>
      <c r="Y1498" s="19">
        <v>0</v>
      </c>
      <c r="Z1498" s="19">
        <v>0</v>
      </c>
      <c r="AA1498" s="33">
        <v>0</v>
      </c>
      <c r="AB1498" s="17">
        <f t="shared" si="230"/>
        <v>1</v>
      </c>
      <c r="AC1498" s="17">
        <f t="shared" si="231"/>
        <v>1</v>
      </c>
      <c r="AD1498" s="17" t="str">
        <f t="shared" si="232"/>
        <v/>
      </c>
      <c r="AE1498" s="17">
        <f t="shared" si="233"/>
        <v>1</v>
      </c>
      <c r="AF1498" s="17">
        <f t="shared" si="234"/>
        <v>1</v>
      </c>
      <c r="AG1498" s="17">
        <f t="shared" si="235"/>
        <v>1</v>
      </c>
      <c r="AH1498" s="17">
        <f t="shared" si="236"/>
        <v>1</v>
      </c>
      <c r="AI1498" s="17" t="str">
        <f t="shared" si="237"/>
        <v/>
      </c>
      <c r="AJ1498" s="17" t="str">
        <f t="shared" si="238"/>
        <v/>
      </c>
      <c r="AK1498" s="17">
        <f t="shared" si="239"/>
        <v>6</v>
      </c>
    </row>
    <row r="1499" spans="1:37" s="17" customFormat="1" ht="48" x14ac:dyDescent="0.25">
      <c r="A1499" s="13" t="s">
        <v>8656</v>
      </c>
      <c r="B1499" s="18">
        <v>1496</v>
      </c>
      <c r="C1499" s="15" t="s">
        <v>8657</v>
      </c>
      <c r="D1499" s="15" t="s">
        <v>8468</v>
      </c>
      <c r="E1499" s="16">
        <v>12374</v>
      </c>
      <c r="F1499" s="16">
        <v>12374</v>
      </c>
      <c r="G1499" s="16">
        <v>14497</v>
      </c>
      <c r="H1499" s="15">
        <v>1</v>
      </c>
      <c r="I1499" s="15">
        <v>1</v>
      </c>
      <c r="J1499" s="15">
        <v>1</v>
      </c>
      <c r="K1499" s="19" t="s">
        <v>8658</v>
      </c>
      <c r="L1499" s="19">
        <v>0</v>
      </c>
      <c r="M1499" s="19" t="s">
        <v>291</v>
      </c>
      <c r="N1499" s="19">
        <v>0</v>
      </c>
      <c r="O1499" s="19">
        <v>0</v>
      </c>
      <c r="P1499" s="19">
        <v>0</v>
      </c>
      <c r="Q1499" s="19">
        <v>0</v>
      </c>
      <c r="R1499" s="19">
        <v>5</v>
      </c>
      <c r="S1499" s="19" t="s">
        <v>8659</v>
      </c>
      <c r="T1499" s="19">
        <v>3</v>
      </c>
      <c r="U1499" s="19" t="s">
        <v>8660</v>
      </c>
      <c r="V1499" s="19">
        <v>1</v>
      </c>
      <c r="W1499" s="19" t="s">
        <v>8661</v>
      </c>
      <c r="X1499" s="19">
        <v>0</v>
      </c>
      <c r="Y1499" s="19" t="s">
        <v>291</v>
      </c>
      <c r="Z1499" s="19">
        <v>0</v>
      </c>
      <c r="AA1499" s="33" t="s">
        <v>291</v>
      </c>
      <c r="AB1499" s="17">
        <f t="shared" si="230"/>
        <v>1</v>
      </c>
      <c r="AC1499" s="17" t="str">
        <f t="shared" si="231"/>
        <v/>
      </c>
      <c r="AD1499" s="17" t="str">
        <f t="shared" si="232"/>
        <v/>
      </c>
      <c r="AE1499" s="17" t="str">
        <f t="shared" si="233"/>
        <v/>
      </c>
      <c r="AF1499" s="17">
        <f t="shared" si="234"/>
        <v>1</v>
      </c>
      <c r="AG1499" s="17">
        <f t="shared" si="235"/>
        <v>1</v>
      </c>
      <c r="AH1499" s="17">
        <f t="shared" si="236"/>
        <v>1</v>
      </c>
      <c r="AI1499" s="17" t="str">
        <f t="shared" si="237"/>
        <v/>
      </c>
      <c r="AJ1499" s="17" t="str">
        <f t="shared" si="238"/>
        <v/>
      </c>
      <c r="AK1499" s="17">
        <f t="shared" si="239"/>
        <v>4</v>
      </c>
    </row>
    <row r="1500" spans="1:37" s="17" customFormat="1" ht="72" x14ac:dyDescent="0.25">
      <c r="A1500" s="13" t="s">
        <v>8662</v>
      </c>
      <c r="B1500" s="14">
        <v>1497</v>
      </c>
      <c r="C1500" s="15" t="s">
        <v>8663</v>
      </c>
      <c r="D1500" s="15" t="s">
        <v>8468</v>
      </c>
      <c r="E1500" s="16">
        <v>6187</v>
      </c>
      <c r="F1500" s="16">
        <v>6187</v>
      </c>
      <c r="G1500" s="16">
        <v>7248</v>
      </c>
      <c r="H1500" s="15">
        <v>0.5</v>
      </c>
      <c r="I1500" s="15">
        <v>0.5</v>
      </c>
      <c r="J1500" s="15">
        <v>1</v>
      </c>
      <c r="K1500" s="19" t="s">
        <v>8664</v>
      </c>
      <c r="L1500" s="19">
        <v>2</v>
      </c>
      <c r="M1500" s="19" t="s">
        <v>8665</v>
      </c>
      <c r="N1500" s="19">
        <v>0</v>
      </c>
      <c r="O1500" s="19">
        <v>0</v>
      </c>
      <c r="P1500" s="19">
        <v>2</v>
      </c>
      <c r="Q1500" s="19" t="s">
        <v>8666</v>
      </c>
      <c r="R1500" s="19">
        <v>0</v>
      </c>
      <c r="S1500" s="19">
        <v>0</v>
      </c>
      <c r="T1500" s="19">
        <v>4</v>
      </c>
      <c r="U1500" s="19" t="s">
        <v>8667</v>
      </c>
      <c r="V1500" s="19">
        <v>4</v>
      </c>
      <c r="W1500" s="19" t="s">
        <v>8668</v>
      </c>
      <c r="X1500" s="19">
        <v>0</v>
      </c>
      <c r="Y1500" s="19" t="s">
        <v>291</v>
      </c>
      <c r="Z1500" s="19">
        <v>0</v>
      </c>
      <c r="AA1500" s="33" t="s">
        <v>291</v>
      </c>
      <c r="AB1500" s="17">
        <f t="shared" si="230"/>
        <v>1</v>
      </c>
      <c r="AC1500" s="17">
        <f t="shared" si="231"/>
        <v>1</v>
      </c>
      <c r="AD1500" s="17" t="str">
        <f t="shared" si="232"/>
        <v/>
      </c>
      <c r="AE1500" s="17">
        <f t="shared" si="233"/>
        <v>1</v>
      </c>
      <c r="AF1500" s="17" t="str">
        <f t="shared" si="234"/>
        <v/>
      </c>
      <c r="AG1500" s="17">
        <f t="shared" si="235"/>
        <v>1</v>
      </c>
      <c r="AH1500" s="17">
        <f t="shared" si="236"/>
        <v>1</v>
      </c>
      <c r="AI1500" s="17" t="str">
        <f t="shared" si="237"/>
        <v/>
      </c>
      <c r="AJ1500" s="17" t="str">
        <f t="shared" si="238"/>
        <v/>
      </c>
      <c r="AK1500" s="17">
        <f t="shared" si="239"/>
        <v>5</v>
      </c>
    </row>
    <row r="1501" spans="1:37" s="17" customFormat="1" ht="288" x14ac:dyDescent="0.25">
      <c r="A1501" s="13" t="s">
        <v>8669</v>
      </c>
      <c r="B1501" s="18">
        <v>1498</v>
      </c>
      <c r="C1501" s="15" t="s">
        <v>509</v>
      </c>
      <c r="D1501" s="15" t="s">
        <v>8670</v>
      </c>
      <c r="E1501" s="16">
        <v>30934</v>
      </c>
      <c r="F1501" s="16">
        <v>30934</v>
      </c>
      <c r="G1501" s="16">
        <v>31675</v>
      </c>
      <c r="H1501" s="15">
        <v>2.5</v>
      </c>
      <c r="I1501" s="15">
        <v>2.5</v>
      </c>
      <c r="J1501" s="15">
        <v>2</v>
      </c>
      <c r="K1501" s="19" t="s">
        <v>8671</v>
      </c>
      <c r="L1501" s="19">
        <v>2</v>
      </c>
      <c r="M1501" s="19" t="s">
        <v>8672</v>
      </c>
      <c r="N1501" s="19">
        <v>0</v>
      </c>
      <c r="O1501" s="19">
        <v>0</v>
      </c>
      <c r="P1501" s="19">
        <v>0</v>
      </c>
      <c r="Q1501" s="19">
        <v>0</v>
      </c>
      <c r="R1501" s="19">
        <v>0</v>
      </c>
      <c r="S1501" s="19">
        <v>0</v>
      </c>
      <c r="T1501" s="19">
        <v>7</v>
      </c>
      <c r="U1501" s="19" t="s">
        <v>8673</v>
      </c>
      <c r="V1501" s="19">
        <v>18</v>
      </c>
      <c r="W1501" s="19" t="s">
        <v>8674</v>
      </c>
      <c r="X1501" s="19">
        <v>1</v>
      </c>
      <c r="Y1501" s="19" t="s">
        <v>8675</v>
      </c>
      <c r="Z1501" s="19">
        <v>45</v>
      </c>
      <c r="AA1501" s="33">
        <v>0</v>
      </c>
      <c r="AB1501" s="17">
        <f t="shared" si="230"/>
        <v>1</v>
      </c>
      <c r="AC1501" s="17">
        <f t="shared" si="231"/>
        <v>1</v>
      </c>
      <c r="AD1501" s="17" t="str">
        <f t="shared" si="232"/>
        <v/>
      </c>
      <c r="AE1501" s="17" t="str">
        <f t="shared" si="233"/>
        <v/>
      </c>
      <c r="AF1501" s="17" t="str">
        <f t="shared" si="234"/>
        <v/>
      </c>
      <c r="AG1501" s="17">
        <f t="shared" si="235"/>
        <v>1</v>
      </c>
      <c r="AH1501" s="17">
        <f t="shared" si="236"/>
        <v>1</v>
      </c>
      <c r="AI1501" s="17">
        <f t="shared" si="237"/>
        <v>1</v>
      </c>
      <c r="AJ1501" s="17">
        <f t="shared" si="238"/>
        <v>1</v>
      </c>
      <c r="AK1501" s="17">
        <f t="shared" si="239"/>
        <v>6</v>
      </c>
    </row>
    <row r="1502" spans="1:37" s="17" customFormat="1" ht="60" x14ac:dyDescent="0.25">
      <c r="A1502" s="13" t="s">
        <v>8676</v>
      </c>
      <c r="B1502" s="14">
        <v>1499</v>
      </c>
      <c r="C1502" s="15" t="s">
        <v>8677</v>
      </c>
      <c r="D1502" s="15" t="s">
        <v>8670</v>
      </c>
      <c r="E1502" s="16">
        <v>12670</v>
      </c>
      <c r="F1502" s="16">
        <v>388</v>
      </c>
      <c r="G1502" s="16">
        <v>12670</v>
      </c>
      <c r="H1502" s="15">
        <v>1</v>
      </c>
      <c r="I1502" s="15">
        <v>1</v>
      </c>
      <c r="J1502" s="15">
        <v>1</v>
      </c>
      <c r="K1502" s="19" t="s">
        <v>8678</v>
      </c>
      <c r="L1502" s="19">
        <v>2</v>
      </c>
      <c r="M1502" s="19" t="s">
        <v>8679</v>
      </c>
      <c r="N1502" s="19">
        <v>0</v>
      </c>
      <c r="O1502" s="19">
        <v>0</v>
      </c>
      <c r="P1502" s="19">
        <v>1</v>
      </c>
      <c r="Q1502" s="19" t="s">
        <v>8680</v>
      </c>
      <c r="R1502" s="19">
        <v>1</v>
      </c>
      <c r="S1502" s="19" t="s">
        <v>8681</v>
      </c>
      <c r="T1502" s="19">
        <v>12</v>
      </c>
      <c r="U1502" s="19" t="s">
        <v>8682</v>
      </c>
      <c r="V1502" s="19">
        <v>6</v>
      </c>
      <c r="W1502" s="19" t="s">
        <v>8683</v>
      </c>
      <c r="X1502" s="19">
        <v>0</v>
      </c>
      <c r="Y1502" s="19">
        <v>0</v>
      </c>
      <c r="Z1502" s="19">
        <v>54</v>
      </c>
      <c r="AA1502" s="33">
        <v>0</v>
      </c>
      <c r="AB1502" s="17">
        <f t="shared" si="230"/>
        <v>1</v>
      </c>
      <c r="AC1502" s="17">
        <f t="shared" si="231"/>
        <v>1</v>
      </c>
      <c r="AD1502" s="17" t="str">
        <f t="shared" si="232"/>
        <v/>
      </c>
      <c r="AE1502" s="17">
        <f t="shared" si="233"/>
        <v>1</v>
      </c>
      <c r="AF1502" s="17">
        <f t="shared" si="234"/>
        <v>1</v>
      </c>
      <c r="AG1502" s="17">
        <f t="shared" si="235"/>
        <v>1</v>
      </c>
      <c r="AH1502" s="17">
        <f t="shared" si="236"/>
        <v>1</v>
      </c>
      <c r="AI1502" s="17" t="str">
        <f t="shared" si="237"/>
        <v/>
      </c>
      <c r="AJ1502" s="17">
        <f t="shared" si="238"/>
        <v>1</v>
      </c>
      <c r="AK1502" s="17">
        <f t="shared" si="239"/>
        <v>7</v>
      </c>
    </row>
    <row r="1503" spans="1:37" s="17" customFormat="1" ht="324" x14ac:dyDescent="0.25">
      <c r="A1503" s="13" t="s">
        <v>8684</v>
      </c>
      <c r="B1503" s="18">
        <v>1500</v>
      </c>
      <c r="C1503" s="15" t="s">
        <v>842</v>
      </c>
      <c r="D1503" s="15" t="s">
        <v>8670</v>
      </c>
      <c r="E1503" s="16">
        <v>31107</v>
      </c>
      <c r="F1503" s="16">
        <v>31107</v>
      </c>
      <c r="G1503" s="16">
        <v>31675</v>
      </c>
      <c r="H1503" s="15">
        <v>2.5</v>
      </c>
      <c r="I1503" s="15">
        <v>2.5</v>
      </c>
      <c r="J1503" s="15">
        <v>4</v>
      </c>
      <c r="K1503" s="19" t="s">
        <v>8685</v>
      </c>
      <c r="L1503" s="19">
        <v>2</v>
      </c>
      <c r="M1503" s="19" t="s">
        <v>8686</v>
      </c>
      <c r="N1503" s="19">
        <v>0</v>
      </c>
      <c r="O1503" s="19">
        <v>0</v>
      </c>
      <c r="P1503" s="19">
        <v>0</v>
      </c>
      <c r="Q1503" s="19">
        <v>0</v>
      </c>
      <c r="R1503" s="19">
        <v>1</v>
      </c>
      <c r="S1503" s="19" t="s">
        <v>8687</v>
      </c>
      <c r="T1503" s="19">
        <v>6</v>
      </c>
      <c r="U1503" s="19" t="s">
        <v>8688</v>
      </c>
      <c r="V1503" s="19">
        <v>16</v>
      </c>
      <c r="W1503" s="19" t="s">
        <v>8689</v>
      </c>
      <c r="X1503" s="19">
        <v>0</v>
      </c>
      <c r="Y1503" s="19">
        <v>0</v>
      </c>
      <c r="Z1503" s="19">
        <v>217</v>
      </c>
      <c r="AA1503" s="33">
        <v>0</v>
      </c>
      <c r="AB1503" s="17">
        <f t="shared" si="230"/>
        <v>1</v>
      </c>
      <c r="AC1503" s="17">
        <f t="shared" si="231"/>
        <v>1</v>
      </c>
      <c r="AD1503" s="17" t="str">
        <f t="shared" si="232"/>
        <v/>
      </c>
      <c r="AE1503" s="17" t="str">
        <f t="shared" si="233"/>
        <v/>
      </c>
      <c r="AF1503" s="17">
        <f t="shared" si="234"/>
        <v>1</v>
      </c>
      <c r="AG1503" s="17">
        <f t="shared" si="235"/>
        <v>1</v>
      </c>
      <c r="AH1503" s="17">
        <f t="shared" si="236"/>
        <v>1</v>
      </c>
      <c r="AI1503" s="17" t="str">
        <f t="shared" si="237"/>
        <v/>
      </c>
      <c r="AJ1503" s="17">
        <f t="shared" si="238"/>
        <v>1</v>
      </c>
      <c r="AK1503" s="17">
        <f t="shared" si="239"/>
        <v>6</v>
      </c>
    </row>
    <row r="1504" spans="1:37" s="17" customFormat="1" ht="48" x14ac:dyDescent="0.25">
      <c r="A1504" s="13" t="s">
        <v>8690</v>
      </c>
      <c r="B1504" s="14">
        <v>1501</v>
      </c>
      <c r="C1504" s="15" t="s">
        <v>8691</v>
      </c>
      <c r="D1504" s="15" t="s">
        <v>8670</v>
      </c>
      <c r="E1504" s="16">
        <v>24747</v>
      </c>
      <c r="F1504" s="16">
        <v>20745</v>
      </c>
      <c r="G1504" s="16">
        <v>20747</v>
      </c>
      <c r="H1504" s="15">
        <v>2</v>
      </c>
      <c r="I1504" s="15">
        <v>2</v>
      </c>
      <c r="J1504" s="15">
        <v>3</v>
      </c>
      <c r="K1504" s="19" t="s">
        <v>8692</v>
      </c>
      <c r="L1504" s="19">
        <v>1</v>
      </c>
      <c r="M1504" s="19" t="s">
        <v>8693</v>
      </c>
      <c r="N1504" s="19">
        <v>0</v>
      </c>
      <c r="O1504" s="19">
        <v>0</v>
      </c>
      <c r="P1504" s="19">
        <v>0</v>
      </c>
      <c r="Q1504" s="19">
        <v>0</v>
      </c>
      <c r="R1504" s="19">
        <v>1</v>
      </c>
      <c r="S1504" s="19" t="s">
        <v>8694</v>
      </c>
      <c r="T1504" s="19">
        <v>10</v>
      </c>
      <c r="U1504" s="19" t="s">
        <v>8695</v>
      </c>
      <c r="V1504" s="19">
        <v>13</v>
      </c>
      <c r="W1504" s="19" t="s">
        <v>8696</v>
      </c>
      <c r="X1504" s="19">
        <v>0</v>
      </c>
      <c r="Y1504" s="19">
        <v>0</v>
      </c>
      <c r="Z1504" s="19">
        <v>45</v>
      </c>
      <c r="AA1504" s="33" t="s">
        <v>8697</v>
      </c>
      <c r="AB1504" s="17">
        <f t="shared" si="230"/>
        <v>1</v>
      </c>
      <c r="AC1504" s="17">
        <f t="shared" si="231"/>
        <v>1</v>
      </c>
      <c r="AD1504" s="17" t="str">
        <f t="shared" si="232"/>
        <v/>
      </c>
      <c r="AE1504" s="17" t="str">
        <f t="shared" si="233"/>
        <v/>
      </c>
      <c r="AF1504" s="17">
        <f t="shared" si="234"/>
        <v>1</v>
      </c>
      <c r="AG1504" s="17">
        <f t="shared" si="235"/>
        <v>1</v>
      </c>
      <c r="AH1504" s="17">
        <f t="shared" si="236"/>
        <v>1</v>
      </c>
      <c r="AI1504" s="17" t="str">
        <f t="shared" si="237"/>
        <v/>
      </c>
      <c r="AJ1504" s="17">
        <f t="shared" si="238"/>
        <v>1</v>
      </c>
      <c r="AK1504" s="17">
        <f t="shared" si="239"/>
        <v>6</v>
      </c>
    </row>
    <row r="1505" spans="1:37" s="17" customFormat="1" ht="204" x14ac:dyDescent="0.25">
      <c r="A1505" s="13" t="s">
        <v>8698</v>
      </c>
      <c r="B1505" s="18">
        <v>1502</v>
      </c>
      <c r="C1505" s="15" t="s">
        <v>8699</v>
      </c>
      <c r="D1505" s="15" t="s">
        <v>8670</v>
      </c>
      <c r="E1505" s="16">
        <v>27840</v>
      </c>
      <c r="F1505" s="16">
        <v>27840</v>
      </c>
      <c r="G1505" s="16">
        <v>29768</v>
      </c>
      <c r="H1505" s="15">
        <v>2.25</v>
      </c>
      <c r="I1505" s="15">
        <v>2.25</v>
      </c>
      <c r="J1505" s="15">
        <v>2</v>
      </c>
      <c r="K1505" s="19" t="s">
        <v>8700</v>
      </c>
      <c r="L1505" s="19">
        <v>2</v>
      </c>
      <c r="M1505" s="19" t="s">
        <v>8700</v>
      </c>
      <c r="N1505" s="19">
        <v>0</v>
      </c>
      <c r="O1505" s="19">
        <v>0</v>
      </c>
      <c r="P1505" s="19">
        <v>0</v>
      </c>
      <c r="Q1505" s="19">
        <v>0</v>
      </c>
      <c r="R1505" s="19">
        <v>0</v>
      </c>
      <c r="S1505" s="19">
        <v>0</v>
      </c>
      <c r="T1505" s="19">
        <v>20</v>
      </c>
      <c r="U1505" s="19" t="s">
        <v>8701</v>
      </c>
      <c r="V1505" s="19">
        <v>7</v>
      </c>
      <c r="W1505" s="19" t="s">
        <v>8702</v>
      </c>
      <c r="X1505" s="19">
        <v>0</v>
      </c>
      <c r="Y1505" s="19">
        <v>0</v>
      </c>
      <c r="Z1505" s="19">
        <v>55</v>
      </c>
      <c r="AA1505" s="33">
        <v>0</v>
      </c>
      <c r="AB1505" s="17">
        <f t="shared" si="230"/>
        <v>1</v>
      </c>
      <c r="AC1505" s="17">
        <f t="shared" si="231"/>
        <v>1</v>
      </c>
      <c r="AD1505" s="17" t="str">
        <f t="shared" si="232"/>
        <v/>
      </c>
      <c r="AE1505" s="17" t="str">
        <f t="shared" si="233"/>
        <v/>
      </c>
      <c r="AF1505" s="17" t="str">
        <f t="shared" si="234"/>
        <v/>
      </c>
      <c r="AG1505" s="17">
        <f t="shared" si="235"/>
        <v>1</v>
      </c>
      <c r="AH1505" s="17">
        <f t="shared" si="236"/>
        <v>1</v>
      </c>
      <c r="AI1505" s="17" t="str">
        <f t="shared" si="237"/>
        <v/>
      </c>
      <c r="AJ1505" s="17">
        <f t="shared" si="238"/>
        <v>1</v>
      </c>
      <c r="AK1505" s="17">
        <f t="shared" si="239"/>
        <v>5</v>
      </c>
    </row>
    <row r="1506" spans="1:37" s="17" customFormat="1" ht="120" x14ac:dyDescent="0.25">
      <c r="A1506" s="13" t="s">
        <v>8703</v>
      </c>
      <c r="B1506" s="14">
        <v>1503</v>
      </c>
      <c r="C1506" s="15" t="s">
        <v>8704</v>
      </c>
      <c r="D1506" s="15" t="s">
        <v>8670</v>
      </c>
      <c r="E1506" s="16">
        <v>37120</v>
      </c>
      <c r="F1506" s="16">
        <v>39029</v>
      </c>
      <c r="G1506" s="16">
        <v>39690</v>
      </c>
      <c r="H1506" s="15">
        <v>3</v>
      </c>
      <c r="I1506" s="15">
        <v>3</v>
      </c>
      <c r="J1506" s="15">
        <v>2</v>
      </c>
      <c r="K1506" s="19" t="s">
        <v>8705</v>
      </c>
      <c r="L1506" s="19">
        <v>0</v>
      </c>
      <c r="M1506" s="19">
        <v>0</v>
      </c>
      <c r="N1506" s="19">
        <v>0</v>
      </c>
      <c r="O1506" s="19">
        <v>0</v>
      </c>
      <c r="P1506" s="19">
        <v>2</v>
      </c>
      <c r="Q1506" s="19" t="s">
        <v>8706</v>
      </c>
      <c r="R1506" s="19">
        <v>4</v>
      </c>
      <c r="S1506" s="19" t="s">
        <v>8707</v>
      </c>
      <c r="T1506" s="19">
        <v>15</v>
      </c>
      <c r="U1506" s="19" t="s">
        <v>8708</v>
      </c>
      <c r="V1506" s="19">
        <v>9</v>
      </c>
      <c r="W1506" s="19" t="s">
        <v>8709</v>
      </c>
      <c r="X1506" s="19">
        <v>0</v>
      </c>
      <c r="Y1506" s="19">
        <v>0</v>
      </c>
      <c r="Z1506" s="19">
        <v>328</v>
      </c>
      <c r="AA1506" s="33" t="s">
        <v>4580</v>
      </c>
      <c r="AB1506" s="17">
        <f t="shared" si="230"/>
        <v>1</v>
      </c>
      <c r="AC1506" s="17" t="str">
        <f t="shared" si="231"/>
        <v/>
      </c>
      <c r="AD1506" s="17" t="str">
        <f t="shared" si="232"/>
        <v/>
      </c>
      <c r="AE1506" s="17">
        <f t="shared" si="233"/>
        <v>1</v>
      </c>
      <c r="AF1506" s="17">
        <f t="shared" si="234"/>
        <v>1</v>
      </c>
      <c r="AG1506" s="17">
        <f t="shared" si="235"/>
        <v>1</v>
      </c>
      <c r="AH1506" s="17">
        <f t="shared" si="236"/>
        <v>1</v>
      </c>
      <c r="AI1506" s="17" t="str">
        <f t="shared" si="237"/>
        <v/>
      </c>
      <c r="AJ1506" s="17">
        <f t="shared" si="238"/>
        <v>1</v>
      </c>
      <c r="AK1506" s="17">
        <f t="shared" si="239"/>
        <v>6</v>
      </c>
    </row>
    <row r="1507" spans="1:37" s="17" customFormat="1" ht="252" x14ac:dyDescent="0.25">
      <c r="A1507" s="13" t="s">
        <v>8710</v>
      </c>
      <c r="B1507" s="18">
        <v>1504</v>
      </c>
      <c r="C1507" s="15" t="s">
        <v>645</v>
      </c>
      <c r="D1507" s="15" t="s">
        <v>8670</v>
      </c>
      <c r="E1507" s="16">
        <v>0</v>
      </c>
      <c r="F1507" s="16">
        <v>36422</v>
      </c>
      <c r="G1507" s="16">
        <v>37381</v>
      </c>
      <c r="H1507" s="15">
        <v>2.75</v>
      </c>
      <c r="I1507" s="15">
        <v>2.75</v>
      </c>
      <c r="J1507" s="15">
        <v>2</v>
      </c>
      <c r="K1507" s="19" t="s">
        <v>8711</v>
      </c>
      <c r="L1507" s="19">
        <v>3</v>
      </c>
      <c r="M1507" s="19" t="s">
        <v>8712</v>
      </c>
      <c r="N1507" s="19">
        <v>0</v>
      </c>
      <c r="O1507" s="19">
        <v>0</v>
      </c>
      <c r="P1507" s="19">
        <v>1</v>
      </c>
      <c r="Q1507" s="19" t="s">
        <v>8713</v>
      </c>
      <c r="R1507" s="19">
        <v>0</v>
      </c>
      <c r="S1507" s="19">
        <v>0</v>
      </c>
      <c r="T1507" s="19">
        <v>7</v>
      </c>
      <c r="U1507" s="19" t="s">
        <v>8714</v>
      </c>
      <c r="V1507" s="19">
        <v>19</v>
      </c>
      <c r="W1507" s="19" t="s">
        <v>8715</v>
      </c>
      <c r="X1507" s="19">
        <v>1</v>
      </c>
      <c r="Y1507" s="19" t="s">
        <v>8716</v>
      </c>
      <c r="Z1507" s="19">
        <v>42</v>
      </c>
      <c r="AA1507" s="33" t="s">
        <v>8717</v>
      </c>
      <c r="AB1507" s="17">
        <f t="shared" si="230"/>
        <v>1</v>
      </c>
      <c r="AC1507" s="17">
        <f t="shared" si="231"/>
        <v>1</v>
      </c>
      <c r="AD1507" s="17" t="str">
        <f t="shared" si="232"/>
        <v/>
      </c>
      <c r="AE1507" s="17">
        <f t="shared" si="233"/>
        <v>1</v>
      </c>
      <c r="AF1507" s="17" t="str">
        <f t="shared" si="234"/>
        <v/>
      </c>
      <c r="AG1507" s="17">
        <f t="shared" si="235"/>
        <v>1</v>
      </c>
      <c r="AH1507" s="17">
        <f t="shared" si="236"/>
        <v>1</v>
      </c>
      <c r="AI1507" s="17">
        <f t="shared" si="237"/>
        <v>1</v>
      </c>
      <c r="AJ1507" s="17">
        <f t="shared" si="238"/>
        <v>1</v>
      </c>
      <c r="AK1507" s="17">
        <f t="shared" si="239"/>
        <v>7</v>
      </c>
    </row>
    <row r="1508" spans="1:37" s="17" customFormat="1" ht="168" x14ac:dyDescent="0.25">
      <c r="A1508" s="13" t="s">
        <v>8718</v>
      </c>
      <c r="B1508" s="14">
        <v>1505</v>
      </c>
      <c r="C1508" s="15" t="s">
        <v>8719</v>
      </c>
      <c r="D1508" s="15" t="s">
        <v>8670</v>
      </c>
      <c r="E1508" s="16">
        <v>16185</v>
      </c>
      <c r="F1508" s="16">
        <v>6930</v>
      </c>
      <c r="G1508" s="16">
        <v>16185</v>
      </c>
      <c r="H1508" s="15">
        <v>1.25</v>
      </c>
      <c r="I1508" s="15">
        <v>1.25</v>
      </c>
      <c r="J1508" s="15">
        <v>6</v>
      </c>
      <c r="K1508" s="19" t="s">
        <v>8720</v>
      </c>
      <c r="L1508" s="19">
        <v>0</v>
      </c>
      <c r="M1508" s="19">
        <v>0</v>
      </c>
      <c r="N1508" s="19">
        <v>0</v>
      </c>
      <c r="O1508" s="19">
        <v>0</v>
      </c>
      <c r="P1508" s="19">
        <v>2</v>
      </c>
      <c r="Q1508" s="19" t="s">
        <v>8721</v>
      </c>
      <c r="R1508" s="19">
        <v>0</v>
      </c>
      <c r="S1508" s="19">
        <v>0</v>
      </c>
      <c r="T1508" s="19">
        <v>20</v>
      </c>
      <c r="U1508" s="19" t="s">
        <v>8722</v>
      </c>
      <c r="V1508" s="19">
        <v>3</v>
      </c>
      <c r="W1508" s="19" t="s">
        <v>8723</v>
      </c>
      <c r="X1508" s="19">
        <v>0</v>
      </c>
      <c r="Y1508" s="19">
        <v>0</v>
      </c>
      <c r="Z1508" s="19">
        <v>51</v>
      </c>
      <c r="AA1508" s="33" t="s">
        <v>8724</v>
      </c>
      <c r="AB1508" s="17">
        <f t="shared" si="230"/>
        <v>1</v>
      </c>
      <c r="AC1508" s="17" t="str">
        <f t="shared" si="231"/>
        <v/>
      </c>
      <c r="AD1508" s="17" t="str">
        <f t="shared" si="232"/>
        <v/>
      </c>
      <c r="AE1508" s="17">
        <f t="shared" si="233"/>
        <v>1</v>
      </c>
      <c r="AF1508" s="17" t="str">
        <f t="shared" si="234"/>
        <v/>
      </c>
      <c r="AG1508" s="17">
        <f t="shared" si="235"/>
        <v>1</v>
      </c>
      <c r="AH1508" s="17">
        <f t="shared" si="236"/>
        <v>1</v>
      </c>
      <c r="AI1508" s="17" t="str">
        <f t="shared" si="237"/>
        <v/>
      </c>
      <c r="AJ1508" s="17">
        <f t="shared" si="238"/>
        <v>1</v>
      </c>
      <c r="AK1508" s="17">
        <f t="shared" si="239"/>
        <v>5</v>
      </c>
    </row>
    <row r="1509" spans="1:37" s="17" customFormat="1" ht="216" x14ac:dyDescent="0.25">
      <c r="A1509" s="13" t="s">
        <v>8725</v>
      </c>
      <c r="B1509" s="18">
        <v>1506</v>
      </c>
      <c r="C1509" s="15" t="s">
        <v>8726</v>
      </c>
      <c r="D1509" s="15" t="s">
        <v>8670</v>
      </c>
      <c r="E1509" s="16">
        <v>11656</v>
      </c>
      <c r="F1509" s="16">
        <v>10456</v>
      </c>
      <c r="G1509" s="16">
        <v>0</v>
      </c>
      <c r="H1509" s="15">
        <v>0</v>
      </c>
      <c r="I1509" s="15">
        <v>0</v>
      </c>
      <c r="J1509" s="15">
        <v>0</v>
      </c>
      <c r="K1509" s="19">
        <v>0</v>
      </c>
      <c r="L1509" s="19">
        <v>0</v>
      </c>
      <c r="M1509" s="19">
        <v>0</v>
      </c>
      <c r="N1509" s="19">
        <v>0</v>
      </c>
      <c r="O1509" s="19">
        <v>0</v>
      </c>
      <c r="P1509" s="19">
        <v>0</v>
      </c>
      <c r="Q1509" s="19">
        <v>0</v>
      </c>
      <c r="R1509" s="19">
        <v>0</v>
      </c>
      <c r="S1509" s="19">
        <v>0</v>
      </c>
      <c r="T1509" s="19">
        <v>35</v>
      </c>
      <c r="U1509" s="19" t="s">
        <v>8727</v>
      </c>
      <c r="V1509" s="19">
        <v>0</v>
      </c>
      <c r="W1509" s="19">
        <v>0</v>
      </c>
      <c r="X1509" s="19">
        <v>0</v>
      </c>
      <c r="Y1509" s="19">
        <v>0</v>
      </c>
      <c r="Z1509" s="19">
        <v>20</v>
      </c>
      <c r="AA1509" s="33">
        <v>0</v>
      </c>
      <c r="AB1509" s="17" t="str">
        <f t="shared" si="230"/>
        <v/>
      </c>
      <c r="AC1509" s="17" t="str">
        <f t="shared" si="231"/>
        <v/>
      </c>
      <c r="AD1509" s="17" t="str">
        <f t="shared" si="232"/>
        <v/>
      </c>
      <c r="AE1509" s="17" t="str">
        <f t="shared" si="233"/>
        <v/>
      </c>
      <c r="AF1509" s="17" t="str">
        <f t="shared" si="234"/>
        <v/>
      </c>
      <c r="AG1509" s="17">
        <f t="shared" si="235"/>
        <v>1</v>
      </c>
      <c r="AH1509" s="17" t="str">
        <f t="shared" si="236"/>
        <v/>
      </c>
      <c r="AI1509" s="17" t="str">
        <f t="shared" si="237"/>
        <v/>
      </c>
      <c r="AJ1509" s="17">
        <f t="shared" si="238"/>
        <v>1</v>
      </c>
      <c r="AK1509" s="17">
        <f t="shared" si="239"/>
        <v>2</v>
      </c>
    </row>
    <row r="1510" spans="1:37" s="17" customFormat="1" ht="36" x14ac:dyDescent="0.25">
      <c r="A1510" s="13" t="s">
        <v>8728</v>
      </c>
      <c r="B1510" s="14">
        <v>1507</v>
      </c>
      <c r="C1510" s="15" t="s">
        <v>866</v>
      </c>
      <c r="D1510" s="15" t="s">
        <v>8670</v>
      </c>
      <c r="E1510" s="16">
        <v>18560</v>
      </c>
      <c r="F1510" s="16">
        <v>15892</v>
      </c>
      <c r="G1510" s="16">
        <v>18560</v>
      </c>
      <c r="H1510" s="15">
        <v>1.5</v>
      </c>
      <c r="I1510" s="15">
        <v>1.5</v>
      </c>
      <c r="J1510" s="15">
        <v>3</v>
      </c>
      <c r="K1510" s="19" t="s">
        <v>8729</v>
      </c>
      <c r="L1510" s="19">
        <v>2</v>
      </c>
      <c r="M1510" s="19" t="s">
        <v>8730</v>
      </c>
      <c r="N1510" s="19">
        <v>0</v>
      </c>
      <c r="O1510" s="19">
        <v>0</v>
      </c>
      <c r="P1510" s="19">
        <v>0</v>
      </c>
      <c r="Q1510" s="19">
        <v>0</v>
      </c>
      <c r="R1510" s="19">
        <v>0</v>
      </c>
      <c r="S1510" s="19">
        <v>0</v>
      </c>
      <c r="T1510" s="19">
        <v>35</v>
      </c>
      <c r="U1510" s="19">
        <v>0</v>
      </c>
      <c r="V1510" s="19">
        <v>35</v>
      </c>
      <c r="W1510" s="19" t="s">
        <v>8731</v>
      </c>
      <c r="X1510" s="19">
        <v>0</v>
      </c>
      <c r="Y1510" s="19">
        <v>0</v>
      </c>
      <c r="Z1510" s="19">
        <v>15</v>
      </c>
      <c r="AA1510" s="33" t="s">
        <v>8732</v>
      </c>
      <c r="AB1510" s="17">
        <f t="shared" si="230"/>
        <v>1</v>
      </c>
      <c r="AC1510" s="17">
        <f t="shared" si="231"/>
        <v>1</v>
      </c>
      <c r="AD1510" s="17" t="str">
        <f t="shared" si="232"/>
        <v/>
      </c>
      <c r="AE1510" s="17" t="str">
        <f t="shared" si="233"/>
        <v/>
      </c>
      <c r="AF1510" s="17" t="str">
        <f t="shared" si="234"/>
        <v/>
      </c>
      <c r="AG1510" s="17">
        <f t="shared" si="235"/>
        <v>1</v>
      </c>
      <c r="AH1510" s="17">
        <f t="shared" si="236"/>
        <v>1</v>
      </c>
      <c r="AI1510" s="17" t="str">
        <f t="shared" si="237"/>
        <v/>
      </c>
      <c r="AJ1510" s="17">
        <f t="shared" si="238"/>
        <v>1</v>
      </c>
      <c r="AK1510" s="17">
        <f t="shared" si="239"/>
        <v>5</v>
      </c>
    </row>
    <row r="1511" spans="1:37" s="17" customFormat="1" ht="108" x14ac:dyDescent="0.25">
      <c r="A1511" s="13" t="s">
        <v>8733</v>
      </c>
      <c r="B1511" s="18">
        <v>1508</v>
      </c>
      <c r="C1511" s="15" t="s">
        <v>8734</v>
      </c>
      <c r="D1511" s="15" t="s">
        <v>8670</v>
      </c>
      <c r="E1511" s="16">
        <v>18560</v>
      </c>
      <c r="F1511" s="16">
        <v>16745</v>
      </c>
      <c r="G1511" s="16">
        <v>18560</v>
      </c>
      <c r="H1511" s="15">
        <v>1.5</v>
      </c>
      <c r="I1511" s="15">
        <v>1.5</v>
      </c>
      <c r="J1511" s="15">
        <v>1</v>
      </c>
      <c r="K1511" s="19" t="s">
        <v>8350</v>
      </c>
      <c r="L1511" s="19">
        <v>3</v>
      </c>
      <c r="M1511" s="19" t="s">
        <v>8735</v>
      </c>
      <c r="N1511" s="19">
        <v>0</v>
      </c>
      <c r="O1511" s="19">
        <v>0</v>
      </c>
      <c r="P1511" s="19">
        <v>0</v>
      </c>
      <c r="Q1511" s="19">
        <v>0</v>
      </c>
      <c r="R1511" s="19">
        <v>0</v>
      </c>
      <c r="S1511" s="19">
        <v>0</v>
      </c>
      <c r="T1511" s="19">
        <v>1</v>
      </c>
      <c r="U1511" s="19" t="s">
        <v>8736</v>
      </c>
      <c r="V1511" s="19">
        <v>10</v>
      </c>
      <c r="W1511" s="19" t="s">
        <v>8737</v>
      </c>
      <c r="X1511" s="19">
        <v>0</v>
      </c>
      <c r="Y1511" s="19">
        <v>0</v>
      </c>
      <c r="Z1511" s="19">
        <v>46</v>
      </c>
      <c r="AA1511" s="33">
        <v>0</v>
      </c>
      <c r="AB1511" s="17">
        <f t="shared" si="230"/>
        <v>1</v>
      </c>
      <c r="AC1511" s="17">
        <f t="shared" si="231"/>
        <v>1</v>
      </c>
      <c r="AD1511" s="17" t="str">
        <f t="shared" si="232"/>
        <v/>
      </c>
      <c r="AE1511" s="17" t="str">
        <f t="shared" si="233"/>
        <v/>
      </c>
      <c r="AF1511" s="17" t="str">
        <f t="shared" si="234"/>
        <v/>
      </c>
      <c r="AG1511" s="17">
        <f t="shared" si="235"/>
        <v>1</v>
      </c>
      <c r="AH1511" s="17">
        <f t="shared" si="236"/>
        <v>1</v>
      </c>
      <c r="AI1511" s="17" t="str">
        <f t="shared" si="237"/>
        <v/>
      </c>
      <c r="AJ1511" s="17">
        <f t="shared" si="238"/>
        <v>1</v>
      </c>
      <c r="AK1511" s="17">
        <f t="shared" si="239"/>
        <v>5</v>
      </c>
    </row>
    <row r="1512" spans="1:37" s="17" customFormat="1" ht="156" x14ac:dyDescent="0.25">
      <c r="A1512" s="13" t="s">
        <v>8738</v>
      </c>
      <c r="B1512" s="14">
        <v>1509</v>
      </c>
      <c r="C1512" s="15" t="s">
        <v>8739</v>
      </c>
      <c r="D1512" s="15" t="s">
        <v>8670</v>
      </c>
      <c r="E1512" s="16">
        <v>6187</v>
      </c>
      <c r="F1512" s="16">
        <v>6226</v>
      </c>
      <c r="G1512" s="16">
        <v>6187</v>
      </c>
      <c r="H1512" s="15">
        <v>0.5</v>
      </c>
      <c r="I1512" s="15">
        <v>0.5</v>
      </c>
      <c r="J1512" s="15">
        <v>4</v>
      </c>
      <c r="K1512" s="19" t="s">
        <v>8740</v>
      </c>
      <c r="L1512" s="19">
        <v>0</v>
      </c>
      <c r="M1512" s="19">
        <v>0</v>
      </c>
      <c r="N1512" s="19">
        <v>0</v>
      </c>
      <c r="O1512" s="19">
        <v>0</v>
      </c>
      <c r="P1512" s="19">
        <v>0</v>
      </c>
      <c r="Q1512" s="19">
        <v>0</v>
      </c>
      <c r="R1512" s="19">
        <v>0</v>
      </c>
      <c r="S1512" s="19">
        <v>0</v>
      </c>
      <c r="T1512" s="19">
        <v>5</v>
      </c>
      <c r="U1512" s="19" t="s">
        <v>8741</v>
      </c>
      <c r="V1512" s="19">
        <v>14</v>
      </c>
      <c r="W1512" s="19" t="s">
        <v>8742</v>
      </c>
      <c r="X1512" s="19">
        <v>0</v>
      </c>
      <c r="Y1512" s="19">
        <v>0</v>
      </c>
      <c r="Z1512" s="19">
        <v>0</v>
      </c>
      <c r="AA1512" s="33">
        <v>0</v>
      </c>
      <c r="AB1512" s="17">
        <f t="shared" si="230"/>
        <v>1</v>
      </c>
      <c r="AC1512" s="17" t="str">
        <f t="shared" si="231"/>
        <v/>
      </c>
      <c r="AD1512" s="17" t="str">
        <f t="shared" si="232"/>
        <v/>
      </c>
      <c r="AE1512" s="17" t="str">
        <f t="shared" si="233"/>
        <v/>
      </c>
      <c r="AF1512" s="17" t="str">
        <f t="shared" si="234"/>
        <v/>
      </c>
      <c r="AG1512" s="17">
        <f t="shared" si="235"/>
        <v>1</v>
      </c>
      <c r="AH1512" s="17">
        <f t="shared" si="236"/>
        <v>1</v>
      </c>
      <c r="AI1512" s="17" t="str">
        <f t="shared" si="237"/>
        <v/>
      </c>
      <c r="AJ1512" s="17" t="str">
        <f t="shared" si="238"/>
        <v/>
      </c>
      <c r="AK1512" s="17">
        <f t="shared" si="239"/>
        <v>3</v>
      </c>
    </row>
    <row r="1513" spans="1:37" s="17" customFormat="1" ht="120" x14ac:dyDescent="0.25">
      <c r="A1513" s="13" t="s">
        <v>8743</v>
      </c>
      <c r="B1513" s="18">
        <v>1510</v>
      </c>
      <c r="C1513" s="15" t="s">
        <v>8744</v>
      </c>
      <c r="D1513" s="15" t="s">
        <v>8670</v>
      </c>
      <c r="E1513" s="16">
        <v>3093</v>
      </c>
      <c r="F1513" s="16">
        <v>884</v>
      </c>
      <c r="G1513" s="16">
        <v>3093</v>
      </c>
      <c r="H1513" s="15">
        <v>0.25</v>
      </c>
      <c r="I1513" s="15">
        <v>0.25</v>
      </c>
      <c r="J1513" s="15">
        <v>0</v>
      </c>
      <c r="K1513" s="19">
        <v>0</v>
      </c>
      <c r="L1513" s="19">
        <v>0</v>
      </c>
      <c r="M1513" s="19">
        <v>0</v>
      </c>
      <c r="N1513" s="19">
        <v>0</v>
      </c>
      <c r="O1513" s="19">
        <v>0</v>
      </c>
      <c r="P1513" s="19">
        <v>0</v>
      </c>
      <c r="Q1513" s="19">
        <v>0</v>
      </c>
      <c r="R1513" s="19">
        <v>0</v>
      </c>
      <c r="S1513" s="19">
        <v>0</v>
      </c>
      <c r="T1513" s="19">
        <v>9</v>
      </c>
      <c r="U1513" s="19" t="s">
        <v>8745</v>
      </c>
      <c r="V1513" s="19">
        <v>1</v>
      </c>
      <c r="W1513" s="19" t="s">
        <v>8746</v>
      </c>
      <c r="X1513" s="19">
        <v>0</v>
      </c>
      <c r="Y1513" s="19">
        <v>0</v>
      </c>
      <c r="Z1513" s="19">
        <v>0</v>
      </c>
      <c r="AA1513" s="33">
        <v>0</v>
      </c>
      <c r="AB1513" s="17" t="str">
        <f t="shared" si="230"/>
        <v/>
      </c>
      <c r="AC1513" s="17" t="str">
        <f t="shared" si="231"/>
        <v/>
      </c>
      <c r="AD1513" s="17" t="str">
        <f t="shared" si="232"/>
        <v/>
      </c>
      <c r="AE1513" s="17" t="str">
        <f t="shared" si="233"/>
        <v/>
      </c>
      <c r="AF1513" s="17" t="str">
        <f t="shared" si="234"/>
        <v/>
      </c>
      <c r="AG1513" s="17">
        <f t="shared" si="235"/>
        <v>1</v>
      </c>
      <c r="AH1513" s="17">
        <f t="shared" si="236"/>
        <v>1</v>
      </c>
      <c r="AI1513" s="17" t="str">
        <f t="shared" si="237"/>
        <v/>
      </c>
      <c r="AJ1513" s="17" t="str">
        <f t="shared" si="238"/>
        <v/>
      </c>
      <c r="AK1513" s="17">
        <f t="shared" si="239"/>
        <v>2</v>
      </c>
    </row>
    <row r="1514" spans="1:37" s="17" customFormat="1" ht="36" x14ac:dyDescent="0.25">
      <c r="A1514" s="13" t="s">
        <v>8747</v>
      </c>
      <c r="B1514" s="14">
        <v>1511</v>
      </c>
      <c r="C1514" s="15" t="s">
        <v>8748</v>
      </c>
      <c r="D1514" s="15" t="s">
        <v>8670</v>
      </c>
      <c r="E1514" s="16">
        <v>6335</v>
      </c>
      <c r="F1514" s="16">
        <v>6187</v>
      </c>
      <c r="G1514" s="16">
        <v>0</v>
      </c>
      <c r="H1514" s="15">
        <v>0.5</v>
      </c>
      <c r="I1514" s="15">
        <v>0</v>
      </c>
      <c r="J1514" s="15">
        <v>0</v>
      </c>
      <c r="K1514" s="19">
        <v>0</v>
      </c>
      <c r="L1514" s="19">
        <v>1</v>
      </c>
      <c r="M1514" s="19" t="s">
        <v>8749</v>
      </c>
      <c r="N1514" s="19">
        <v>0</v>
      </c>
      <c r="O1514" s="19">
        <v>0</v>
      </c>
      <c r="P1514" s="19">
        <v>0</v>
      </c>
      <c r="Q1514" s="19">
        <v>0</v>
      </c>
      <c r="R1514" s="19">
        <v>0</v>
      </c>
      <c r="S1514" s="19">
        <v>0</v>
      </c>
      <c r="T1514" s="19">
        <v>2</v>
      </c>
      <c r="U1514" s="19" t="s">
        <v>8750</v>
      </c>
      <c r="V1514" s="19">
        <v>3</v>
      </c>
      <c r="W1514" s="19" t="s">
        <v>8751</v>
      </c>
      <c r="X1514" s="19">
        <v>0</v>
      </c>
      <c r="Y1514" s="19">
        <v>0</v>
      </c>
      <c r="Z1514" s="19">
        <v>18</v>
      </c>
      <c r="AA1514" s="33" t="s">
        <v>8752</v>
      </c>
      <c r="AB1514" s="17" t="str">
        <f t="shared" si="230"/>
        <v/>
      </c>
      <c r="AC1514" s="17">
        <f t="shared" si="231"/>
        <v>1</v>
      </c>
      <c r="AD1514" s="17" t="str">
        <f t="shared" si="232"/>
        <v/>
      </c>
      <c r="AE1514" s="17" t="str">
        <f t="shared" si="233"/>
        <v/>
      </c>
      <c r="AF1514" s="17" t="str">
        <f t="shared" si="234"/>
        <v/>
      </c>
      <c r="AG1514" s="17">
        <f t="shared" si="235"/>
        <v>1</v>
      </c>
      <c r="AH1514" s="17">
        <f t="shared" si="236"/>
        <v>1</v>
      </c>
      <c r="AI1514" s="17" t="str">
        <f t="shared" si="237"/>
        <v/>
      </c>
      <c r="AJ1514" s="17">
        <f t="shared" si="238"/>
        <v>1</v>
      </c>
      <c r="AK1514" s="17">
        <f t="shared" si="239"/>
        <v>4</v>
      </c>
    </row>
    <row r="1515" spans="1:37" s="17" customFormat="1" ht="409.5" x14ac:dyDescent="0.25">
      <c r="A1515" s="13" t="s">
        <v>8753</v>
      </c>
      <c r="B1515" s="18">
        <v>1512</v>
      </c>
      <c r="C1515" s="15" t="s">
        <v>8754</v>
      </c>
      <c r="D1515" s="15" t="s">
        <v>8670</v>
      </c>
      <c r="E1515" s="16">
        <v>129922</v>
      </c>
      <c r="F1515" s="16">
        <v>129922</v>
      </c>
      <c r="G1515" s="16">
        <v>145000</v>
      </c>
      <c r="H1515" s="15">
        <v>10.5</v>
      </c>
      <c r="I1515" s="15">
        <v>10.5</v>
      </c>
      <c r="J1515" s="15">
        <v>2</v>
      </c>
      <c r="K1515" s="19" t="s">
        <v>8755</v>
      </c>
      <c r="L1515" s="19">
        <v>4</v>
      </c>
      <c r="M1515" s="19" t="s">
        <v>8756</v>
      </c>
      <c r="N1515" s="19">
        <v>0</v>
      </c>
      <c r="O1515" s="19">
        <v>0</v>
      </c>
      <c r="P1515" s="19">
        <v>5</v>
      </c>
      <c r="Q1515" s="19" t="s">
        <v>8757</v>
      </c>
      <c r="R1515" s="19">
        <v>2</v>
      </c>
      <c r="S1515" s="19" t="s">
        <v>8758</v>
      </c>
      <c r="T1515" s="19">
        <v>67</v>
      </c>
      <c r="U1515" s="19" t="s">
        <v>8759</v>
      </c>
      <c r="V1515" s="19">
        <v>6</v>
      </c>
      <c r="W1515" s="19" t="s">
        <v>8760</v>
      </c>
      <c r="X1515" s="19">
        <v>1</v>
      </c>
      <c r="Y1515" s="19" t="s">
        <v>8761</v>
      </c>
      <c r="Z1515" s="19">
        <v>547</v>
      </c>
      <c r="AA1515" s="33" t="s">
        <v>8762</v>
      </c>
      <c r="AB1515" s="17">
        <f t="shared" si="230"/>
        <v>1</v>
      </c>
      <c r="AC1515" s="17">
        <f t="shared" si="231"/>
        <v>1</v>
      </c>
      <c r="AD1515" s="17" t="str">
        <f t="shared" si="232"/>
        <v/>
      </c>
      <c r="AE1515" s="17">
        <f t="shared" si="233"/>
        <v>1</v>
      </c>
      <c r="AF1515" s="17">
        <f t="shared" si="234"/>
        <v>1</v>
      </c>
      <c r="AG1515" s="17">
        <f t="shared" si="235"/>
        <v>1</v>
      </c>
      <c r="AH1515" s="17">
        <f t="shared" si="236"/>
        <v>1</v>
      </c>
      <c r="AI1515" s="17">
        <f t="shared" si="237"/>
        <v>1</v>
      </c>
      <c r="AJ1515" s="17">
        <f t="shared" si="238"/>
        <v>1</v>
      </c>
      <c r="AK1515" s="17">
        <f t="shared" si="239"/>
        <v>8</v>
      </c>
    </row>
    <row r="1516" spans="1:37" s="17" customFormat="1" ht="48" x14ac:dyDescent="0.25">
      <c r="A1516" s="13" t="s">
        <v>8763</v>
      </c>
      <c r="B1516" s="14">
        <v>1513</v>
      </c>
      <c r="C1516" s="15" t="s">
        <v>8764</v>
      </c>
      <c r="D1516" s="15" t="s">
        <v>8670</v>
      </c>
      <c r="E1516" s="16">
        <v>12374</v>
      </c>
      <c r="F1516" s="16">
        <v>12134</v>
      </c>
      <c r="G1516" s="16">
        <v>12374</v>
      </c>
      <c r="H1516" s="15">
        <v>1</v>
      </c>
      <c r="I1516" s="15">
        <v>1</v>
      </c>
      <c r="J1516" s="15">
        <v>0</v>
      </c>
      <c r="K1516" s="19">
        <v>0</v>
      </c>
      <c r="L1516" s="19">
        <v>3</v>
      </c>
      <c r="M1516" s="19" t="s">
        <v>8765</v>
      </c>
      <c r="N1516" s="19">
        <v>0</v>
      </c>
      <c r="O1516" s="19">
        <v>0</v>
      </c>
      <c r="P1516" s="19">
        <v>0</v>
      </c>
      <c r="Q1516" s="19">
        <v>0</v>
      </c>
      <c r="R1516" s="19">
        <v>0</v>
      </c>
      <c r="S1516" s="19">
        <v>0</v>
      </c>
      <c r="T1516" s="19">
        <v>9</v>
      </c>
      <c r="U1516" s="19" t="s">
        <v>8766</v>
      </c>
      <c r="V1516" s="19">
        <v>13</v>
      </c>
      <c r="W1516" s="19" t="s">
        <v>8767</v>
      </c>
      <c r="X1516" s="19">
        <v>0</v>
      </c>
      <c r="Y1516" s="19">
        <v>0</v>
      </c>
      <c r="Z1516" s="19">
        <v>13</v>
      </c>
      <c r="AA1516" s="33" t="s">
        <v>8768</v>
      </c>
      <c r="AB1516" s="17" t="str">
        <f t="shared" si="230"/>
        <v/>
      </c>
      <c r="AC1516" s="17">
        <f t="shared" si="231"/>
        <v>1</v>
      </c>
      <c r="AD1516" s="17" t="str">
        <f t="shared" si="232"/>
        <v/>
      </c>
      <c r="AE1516" s="17" t="str">
        <f t="shared" si="233"/>
        <v/>
      </c>
      <c r="AF1516" s="17" t="str">
        <f t="shared" si="234"/>
        <v/>
      </c>
      <c r="AG1516" s="17">
        <f t="shared" si="235"/>
        <v>1</v>
      </c>
      <c r="AH1516" s="17">
        <f t="shared" si="236"/>
        <v>1</v>
      </c>
      <c r="AI1516" s="17" t="str">
        <f t="shared" si="237"/>
        <v/>
      </c>
      <c r="AJ1516" s="17">
        <f t="shared" si="238"/>
        <v>1</v>
      </c>
      <c r="AK1516" s="17">
        <f t="shared" si="239"/>
        <v>4</v>
      </c>
    </row>
    <row r="1517" spans="1:37" s="17" customFormat="1" ht="24" x14ac:dyDescent="0.25">
      <c r="A1517" s="13" t="s">
        <v>8769</v>
      </c>
      <c r="B1517" s="18">
        <v>1514</v>
      </c>
      <c r="C1517" s="15" t="s">
        <v>8770</v>
      </c>
      <c r="D1517" s="15" t="s">
        <v>8771</v>
      </c>
      <c r="E1517" s="16">
        <v>210350</v>
      </c>
      <c r="F1517" s="16">
        <v>237806</v>
      </c>
      <c r="G1517" s="16">
        <v>239122</v>
      </c>
      <c r="H1517" s="15">
        <v>17</v>
      </c>
      <c r="I1517" s="15">
        <v>17</v>
      </c>
      <c r="J1517" s="15">
        <v>1</v>
      </c>
      <c r="K1517" s="19" t="s">
        <v>8772</v>
      </c>
      <c r="L1517" s="19">
        <v>2</v>
      </c>
      <c r="M1517" s="19" t="s">
        <v>8773</v>
      </c>
      <c r="N1517" s="19">
        <v>0</v>
      </c>
      <c r="O1517" s="19">
        <v>0</v>
      </c>
      <c r="P1517" s="19">
        <v>4</v>
      </c>
      <c r="Q1517" s="19" t="s">
        <v>8774</v>
      </c>
      <c r="R1517" s="19">
        <v>0</v>
      </c>
      <c r="S1517" s="19">
        <v>0</v>
      </c>
      <c r="T1517" s="19">
        <v>7</v>
      </c>
      <c r="U1517" s="19" t="s">
        <v>8775</v>
      </c>
      <c r="V1517" s="19">
        <v>0</v>
      </c>
      <c r="W1517" s="19">
        <v>0</v>
      </c>
      <c r="X1517" s="19">
        <v>0</v>
      </c>
      <c r="Y1517" s="19">
        <v>0</v>
      </c>
      <c r="Z1517" s="19">
        <v>1176</v>
      </c>
      <c r="AA1517" s="33">
        <v>0</v>
      </c>
      <c r="AB1517" s="17">
        <f t="shared" si="230"/>
        <v>1</v>
      </c>
      <c r="AC1517" s="17">
        <f t="shared" si="231"/>
        <v>1</v>
      </c>
      <c r="AD1517" s="17" t="str">
        <f t="shared" si="232"/>
        <v/>
      </c>
      <c r="AE1517" s="17">
        <f t="shared" si="233"/>
        <v>1</v>
      </c>
      <c r="AF1517" s="17" t="str">
        <f t="shared" si="234"/>
        <v/>
      </c>
      <c r="AG1517" s="17">
        <f t="shared" si="235"/>
        <v>1</v>
      </c>
      <c r="AH1517" s="17" t="str">
        <f t="shared" si="236"/>
        <v/>
      </c>
      <c r="AI1517" s="17" t="str">
        <f t="shared" si="237"/>
        <v/>
      </c>
      <c r="AJ1517" s="17">
        <f t="shared" si="238"/>
        <v>1</v>
      </c>
      <c r="AK1517" s="17">
        <f t="shared" si="239"/>
        <v>5</v>
      </c>
    </row>
    <row r="1518" spans="1:37" s="17" customFormat="1" x14ac:dyDescent="0.25">
      <c r="A1518" s="13" t="s">
        <v>8776</v>
      </c>
      <c r="B1518" s="14">
        <v>1515</v>
      </c>
      <c r="C1518" s="15" t="s">
        <v>8777</v>
      </c>
      <c r="D1518" s="15" t="s">
        <v>8778</v>
      </c>
      <c r="E1518" s="16">
        <v>160856</v>
      </c>
      <c r="F1518" s="16">
        <v>160856</v>
      </c>
      <c r="G1518" s="16">
        <v>181220</v>
      </c>
      <c r="H1518" s="15">
        <v>13</v>
      </c>
      <c r="I1518" s="15">
        <v>13</v>
      </c>
      <c r="J1518" s="15">
        <v>0</v>
      </c>
      <c r="K1518" s="19">
        <v>0</v>
      </c>
      <c r="L1518" s="19">
        <v>0</v>
      </c>
      <c r="M1518" s="19">
        <v>0</v>
      </c>
      <c r="N1518" s="19">
        <v>0</v>
      </c>
      <c r="O1518" s="19">
        <v>0</v>
      </c>
      <c r="P1518" s="19">
        <v>0</v>
      </c>
      <c r="Q1518" s="19">
        <v>0</v>
      </c>
      <c r="R1518" s="19">
        <v>0</v>
      </c>
      <c r="S1518" s="19">
        <v>0</v>
      </c>
      <c r="T1518" s="19">
        <v>0</v>
      </c>
      <c r="U1518" s="19">
        <v>0</v>
      </c>
      <c r="V1518" s="19">
        <v>0</v>
      </c>
      <c r="W1518" s="19">
        <v>0</v>
      </c>
      <c r="X1518" s="19">
        <v>0</v>
      </c>
      <c r="Y1518" s="19">
        <v>0</v>
      </c>
      <c r="Z1518" s="19">
        <v>0</v>
      </c>
      <c r="AA1518" s="33">
        <v>0</v>
      </c>
      <c r="AB1518" s="17" t="str">
        <f t="shared" si="230"/>
        <v/>
      </c>
      <c r="AC1518" s="17" t="str">
        <f t="shared" si="231"/>
        <v/>
      </c>
      <c r="AD1518" s="17" t="str">
        <f t="shared" si="232"/>
        <v/>
      </c>
      <c r="AE1518" s="17" t="str">
        <f t="shared" si="233"/>
        <v/>
      </c>
      <c r="AF1518" s="17" t="str">
        <f t="shared" si="234"/>
        <v/>
      </c>
      <c r="AG1518" s="17" t="str">
        <f t="shared" si="235"/>
        <v/>
      </c>
      <c r="AH1518" s="17" t="str">
        <f t="shared" si="236"/>
        <v/>
      </c>
      <c r="AI1518" s="17" t="str">
        <f t="shared" si="237"/>
        <v/>
      </c>
      <c r="AJ1518" s="17" t="str">
        <f t="shared" si="238"/>
        <v/>
      </c>
      <c r="AK1518" s="17">
        <f t="shared" si="239"/>
        <v>0</v>
      </c>
    </row>
    <row r="1519" spans="1:37" s="17" customFormat="1" ht="48" x14ac:dyDescent="0.25">
      <c r="A1519" s="13" t="s">
        <v>8779</v>
      </c>
      <c r="B1519" s="18">
        <v>1516</v>
      </c>
      <c r="C1519" s="15" t="s">
        <v>1050</v>
      </c>
      <c r="D1519" s="15" t="s">
        <v>8778</v>
      </c>
      <c r="E1519" s="16">
        <v>12374</v>
      </c>
      <c r="F1519" s="16">
        <v>12374</v>
      </c>
      <c r="G1519" s="16">
        <v>13940</v>
      </c>
      <c r="H1519" s="15">
        <v>1</v>
      </c>
      <c r="I1519" s="15">
        <v>1</v>
      </c>
      <c r="J1519" s="15">
        <v>1</v>
      </c>
      <c r="K1519" s="19" t="s">
        <v>8780</v>
      </c>
      <c r="L1519" s="19">
        <v>0</v>
      </c>
      <c r="M1519" s="19">
        <v>0</v>
      </c>
      <c r="N1519" s="19">
        <v>0</v>
      </c>
      <c r="O1519" s="19">
        <v>0</v>
      </c>
      <c r="P1519" s="19">
        <v>0</v>
      </c>
      <c r="Q1519" s="19">
        <v>0</v>
      </c>
      <c r="R1519" s="19">
        <v>0</v>
      </c>
      <c r="S1519" s="19">
        <v>0</v>
      </c>
      <c r="T1519" s="19">
        <v>9</v>
      </c>
      <c r="U1519" s="19" t="s">
        <v>8781</v>
      </c>
      <c r="V1519" s="19">
        <v>70</v>
      </c>
      <c r="W1519" s="19" t="s">
        <v>8782</v>
      </c>
      <c r="X1519" s="19">
        <v>0</v>
      </c>
      <c r="Y1519" s="19">
        <v>0</v>
      </c>
      <c r="Z1519" s="19">
        <v>47</v>
      </c>
      <c r="AA1519" s="33" t="s">
        <v>8783</v>
      </c>
      <c r="AB1519" s="17">
        <f t="shared" si="230"/>
        <v>1</v>
      </c>
      <c r="AC1519" s="17" t="str">
        <f t="shared" si="231"/>
        <v/>
      </c>
      <c r="AD1519" s="17" t="str">
        <f t="shared" si="232"/>
        <v/>
      </c>
      <c r="AE1519" s="17" t="str">
        <f t="shared" si="233"/>
        <v/>
      </c>
      <c r="AF1519" s="17" t="str">
        <f t="shared" si="234"/>
        <v/>
      </c>
      <c r="AG1519" s="17">
        <f t="shared" si="235"/>
        <v>1</v>
      </c>
      <c r="AH1519" s="17">
        <f t="shared" si="236"/>
        <v>1</v>
      </c>
      <c r="AI1519" s="17" t="str">
        <f t="shared" si="237"/>
        <v/>
      </c>
      <c r="AJ1519" s="17">
        <f t="shared" si="238"/>
        <v>1</v>
      </c>
      <c r="AK1519" s="17">
        <f t="shared" si="239"/>
        <v>4</v>
      </c>
    </row>
    <row r="1520" spans="1:37" s="17" customFormat="1" ht="36" x14ac:dyDescent="0.25">
      <c r="A1520" s="13" t="s">
        <v>8784</v>
      </c>
      <c r="B1520" s="14">
        <v>1517</v>
      </c>
      <c r="C1520" s="15" t="s">
        <v>8785</v>
      </c>
      <c r="D1520" s="15" t="s">
        <v>8778</v>
      </c>
      <c r="E1520" s="16">
        <v>12374</v>
      </c>
      <c r="F1520" s="16">
        <v>12374</v>
      </c>
      <c r="G1520" s="16">
        <v>13940</v>
      </c>
      <c r="H1520" s="15">
        <v>1</v>
      </c>
      <c r="I1520" s="15">
        <v>1</v>
      </c>
      <c r="J1520" s="15">
        <v>1</v>
      </c>
      <c r="K1520" s="19" t="s">
        <v>1891</v>
      </c>
      <c r="L1520" s="19">
        <v>6</v>
      </c>
      <c r="M1520" s="19" t="s">
        <v>8786</v>
      </c>
      <c r="N1520" s="19">
        <v>0</v>
      </c>
      <c r="O1520" s="19">
        <v>0</v>
      </c>
      <c r="P1520" s="19">
        <v>0</v>
      </c>
      <c r="Q1520" s="19">
        <v>0</v>
      </c>
      <c r="R1520" s="19">
        <v>0</v>
      </c>
      <c r="S1520" s="19">
        <v>0</v>
      </c>
      <c r="T1520" s="19">
        <v>9</v>
      </c>
      <c r="U1520" s="19" t="s">
        <v>8787</v>
      </c>
      <c r="V1520" s="19">
        <v>0</v>
      </c>
      <c r="W1520" s="19" t="s">
        <v>3514</v>
      </c>
      <c r="X1520" s="19">
        <v>0</v>
      </c>
      <c r="Y1520" s="19" t="s">
        <v>3514</v>
      </c>
      <c r="Z1520" s="19">
        <v>1119</v>
      </c>
      <c r="AA1520" s="33" t="s">
        <v>8788</v>
      </c>
      <c r="AB1520" s="17">
        <f t="shared" si="230"/>
        <v>1</v>
      </c>
      <c r="AC1520" s="17">
        <f t="shared" si="231"/>
        <v>1</v>
      </c>
      <c r="AD1520" s="17" t="str">
        <f t="shared" si="232"/>
        <v/>
      </c>
      <c r="AE1520" s="17" t="str">
        <f t="shared" si="233"/>
        <v/>
      </c>
      <c r="AF1520" s="17" t="str">
        <f t="shared" si="234"/>
        <v/>
      </c>
      <c r="AG1520" s="17">
        <f t="shared" si="235"/>
        <v>1</v>
      </c>
      <c r="AH1520" s="17" t="str">
        <f t="shared" si="236"/>
        <v/>
      </c>
      <c r="AI1520" s="17" t="str">
        <f t="shared" si="237"/>
        <v/>
      </c>
      <c r="AJ1520" s="17">
        <f t="shared" si="238"/>
        <v>1</v>
      </c>
      <c r="AK1520" s="17">
        <f t="shared" si="239"/>
        <v>4</v>
      </c>
    </row>
    <row r="1521" spans="1:37" s="17" customFormat="1" ht="72" x14ac:dyDescent="0.25">
      <c r="A1521" s="13" t="s">
        <v>8789</v>
      </c>
      <c r="B1521" s="18">
        <v>1518</v>
      </c>
      <c r="C1521" s="15" t="s">
        <v>8790</v>
      </c>
      <c r="D1521" s="15" t="s">
        <v>8778</v>
      </c>
      <c r="E1521" s="16">
        <v>12374</v>
      </c>
      <c r="F1521" s="16">
        <v>12374</v>
      </c>
      <c r="G1521" s="16">
        <v>13940</v>
      </c>
      <c r="H1521" s="15">
        <v>1</v>
      </c>
      <c r="I1521" s="15">
        <v>1</v>
      </c>
      <c r="J1521" s="15">
        <v>3</v>
      </c>
      <c r="K1521" s="19" t="s">
        <v>8791</v>
      </c>
      <c r="L1521" s="19">
        <v>1</v>
      </c>
      <c r="M1521" s="19" t="s">
        <v>8792</v>
      </c>
      <c r="N1521" s="19">
        <v>0</v>
      </c>
      <c r="O1521" s="19">
        <v>0</v>
      </c>
      <c r="P1521" s="19">
        <v>0</v>
      </c>
      <c r="Q1521" s="19">
        <v>0</v>
      </c>
      <c r="R1521" s="19">
        <v>0</v>
      </c>
      <c r="S1521" s="19">
        <v>0</v>
      </c>
      <c r="T1521" s="19">
        <v>15</v>
      </c>
      <c r="U1521" s="19" t="s">
        <v>8793</v>
      </c>
      <c r="V1521" s="19">
        <v>10</v>
      </c>
      <c r="W1521" s="19" t="s">
        <v>8794</v>
      </c>
      <c r="X1521" s="19">
        <v>0</v>
      </c>
      <c r="Y1521" s="19">
        <v>0</v>
      </c>
      <c r="Z1521" s="19">
        <v>71</v>
      </c>
      <c r="AA1521" s="33" t="s">
        <v>8795</v>
      </c>
      <c r="AB1521" s="17">
        <f t="shared" si="230"/>
        <v>1</v>
      </c>
      <c r="AC1521" s="17">
        <f t="shared" si="231"/>
        <v>1</v>
      </c>
      <c r="AD1521" s="17" t="str">
        <f t="shared" si="232"/>
        <v/>
      </c>
      <c r="AE1521" s="17" t="str">
        <f t="shared" si="233"/>
        <v/>
      </c>
      <c r="AF1521" s="17" t="str">
        <f t="shared" si="234"/>
        <v/>
      </c>
      <c r="AG1521" s="17">
        <f t="shared" si="235"/>
        <v>1</v>
      </c>
      <c r="AH1521" s="17">
        <f t="shared" si="236"/>
        <v>1</v>
      </c>
      <c r="AI1521" s="17" t="str">
        <f t="shared" si="237"/>
        <v/>
      </c>
      <c r="AJ1521" s="17">
        <f t="shared" si="238"/>
        <v>1</v>
      </c>
      <c r="AK1521" s="17">
        <f t="shared" si="239"/>
        <v>5</v>
      </c>
    </row>
    <row r="1522" spans="1:37" s="17" customFormat="1" ht="24" x14ac:dyDescent="0.25">
      <c r="A1522" s="13" t="s">
        <v>8796</v>
      </c>
      <c r="B1522" s="14">
        <v>1519</v>
      </c>
      <c r="C1522" s="15" t="s">
        <v>8797</v>
      </c>
      <c r="D1522" s="15" t="s">
        <v>8778</v>
      </c>
      <c r="E1522" s="16">
        <v>18560</v>
      </c>
      <c r="F1522" s="16">
        <v>18560</v>
      </c>
      <c r="G1522" s="16">
        <v>20910</v>
      </c>
      <c r="H1522" s="15">
        <v>1.5</v>
      </c>
      <c r="I1522" s="15">
        <v>1.5</v>
      </c>
      <c r="J1522" s="15">
        <v>1</v>
      </c>
      <c r="K1522" s="19" t="s">
        <v>8798</v>
      </c>
      <c r="L1522" s="19">
        <v>2</v>
      </c>
      <c r="M1522" s="19" t="s">
        <v>8799</v>
      </c>
      <c r="N1522" s="19">
        <v>0</v>
      </c>
      <c r="O1522" s="19">
        <v>0</v>
      </c>
      <c r="P1522" s="19">
        <v>0</v>
      </c>
      <c r="Q1522" s="19">
        <v>0</v>
      </c>
      <c r="R1522" s="19">
        <v>1</v>
      </c>
      <c r="S1522" s="19" t="s">
        <v>8800</v>
      </c>
      <c r="T1522" s="19">
        <v>6</v>
      </c>
      <c r="U1522" s="19" t="s">
        <v>8801</v>
      </c>
      <c r="V1522" s="19">
        <v>11</v>
      </c>
      <c r="W1522" s="19" t="s">
        <v>8802</v>
      </c>
      <c r="X1522" s="19">
        <v>0</v>
      </c>
      <c r="Y1522" s="19" t="s">
        <v>291</v>
      </c>
      <c r="Z1522" s="19">
        <v>348</v>
      </c>
      <c r="AA1522" s="33" t="s">
        <v>8803</v>
      </c>
      <c r="AB1522" s="17">
        <f t="shared" si="230"/>
        <v>1</v>
      </c>
      <c r="AC1522" s="17">
        <f t="shared" si="231"/>
        <v>1</v>
      </c>
      <c r="AD1522" s="17" t="str">
        <f t="shared" si="232"/>
        <v/>
      </c>
      <c r="AE1522" s="17" t="str">
        <f t="shared" si="233"/>
        <v/>
      </c>
      <c r="AF1522" s="17">
        <f t="shared" si="234"/>
        <v>1</v>
      </c>
      <c r="AG1522" s="17">
        <f t="shared" si="235"/>
        <v>1</v>
      </c>
      <c r="AH1522" s="17">
        <f t="shared" si="236"/>
        <v>1</v>
      </c>
      <c r="AI1522" s="17" t="str">
        <f t="shared" si="237"/>
        <v/>
      </c>
      <c r="AJ1522" s="17">
        <f t="shared" si="238"/>
        <v>1</v>
      </c>
      <c r="AK1522" s="17">
        <f t="shared" si="239"/>
        <v>6</v>
      </c>
    </row>
    <row r="1523" spans="1:37" s="17" customFormat="1" ht="72" x14ac:dyDescent="0.25">
      <c r="A1523" s="13" t="s">
        <v>8804</v>
      </c>
      <c r="B1523" s="18">
        <v>1520</v>
      </c>
      <c r="C1523" s="15" t="s">
        <v>8805</v>
      </c>
      <c r="D1523" s="15" t="s">
        <v>8778</v>
      </c>
      <c r="E1523" s="16">
        <v>18560</v>
      </c>
      <c r="F1523" s="16">
        <v>18560</v>
      </c>
      <c r="G1523" s="16">
        <v>20910</v>
      </c>
      <c r="H1523" s="15">
        <v>1.5</v>
      </c>
      <c r="I1523" s="15">
        <v>1.5</v>
      </c>
      <c r="J1523" s="15">
        <v>2</v>
      </c>
      <c r="K1523" s="19" t="s">
        <v>8806</v>
      </c>
      <c r="L1523" s="19">
        <v>0</v>
      </c>
      <c r="M1523" s="19" t="s">
        <v>3514</v>
      </c>
      <c r="N1523" s="19">
        <v>0</v>
      </c>
      <c r="O1523" s="19">
        <v>0</v>
      </c>
      <c r="P1523" s="19">
        <v>0</v>
      </c>
      <c r="Q1523" s="19">
        <v>0</v>
      </c>
      <c r="R1523" s="19">
        <v>0</v>
      </c>
      <c r="S1523" s="19">
        <v>0</v>
      </c>
      <c r="T1523" s="19">
        <v>10</v>
      </c>
      <c r="U1523" s="19" t="s">
        <v>8807</v>
      </c>
      <c r="V1523" s="19">
        <v>1</v>
      </c>
      <c r="W1523" s="19" t="s">
        <v>8808</v>
      </c>
      <c r="X1523" s="19">
        <v>0</v>
      </c>
      <c r="Y1523" s="19" t="s">
        <v>3514</v>
      </c>
      <c r="Z1523" s="19">
        <v>1265</v>
      </c>
      <c r="AA1523" s="33" t="s">
        <v>8788</v>
      </c>
      <c r="AB1523" s="17">
        <f t="shared" si="230"/>
        <v>1</v>
      </c>
      <c r="AC1523" s="17" t="str">
        <f t="shared" si="231"/>
        <v/>
      </c>
      <c r="AD1523" s="17" t="str">
        <f t="shared" si="232"/>
        <v/>
      </c>
      <c r="AE1523" s="17" t="str">
        <f t="shared" si="233"/>
        <v/>
      </c>
      <c r="AF1523" s="17" t="str">
        <f t="shared" si="234"/>
        <v/>
      </c>
      <c r="AG1523" s="17">
        <f t="shared" si="235"/>
        <v>1</v>
      </c>
      <c r="AH1523" s="17">
        <f t="shared" si="236"/>
        <v>1</v>
      </c>
      <c r="AI1523" s="17" t="str">
        <f t="shared" si="237"/>
        <v/>
      </c>
      <c r="AJ1523" s="17">
        <f t="shared" si="238"/>
        <v>1</v>
      </c>
      <c r="AK1523" s="17">
        <f t="shared" si="239"/>
        <v>4</v>
      </c>
    </row>
    <row r="1524" spans="1:37" s="17" customFormat="1" ht="96" x14ac:dyDescent="0.25">
      <c r="A1524" s="13" t="s">
        <v>8809</v>
      </c>
      <c r="B1524" s="14">
        <v>1521</v>
      </c>
      <c r="C1524" s="15" t="s">
        <v>8810</v>
      </c>
      <c r="D1524" s="15" t="s">
        <v>8811</v>
      </c>
      <c r="E1524" s="16">
        <v>106921</v>
      </c>
      <c r="F1524" s="16">
        <v>94549</v>
      </c>
      <c r="G1524" s="16">
        <v>111520</v>
      </c>
      <c r="H1524" s="15">
        <v>8</v>
      </c>
      <c r="I1524" s="15">
        <v>8</v>
      </c>
      <c r="J1524" s="15">
        <v>3</v>
      </c>
      <c r="K1524" s="19" t="s">
        <v>8812</v>
      </c>
      <c r="L1524" s="19">
        <v>3</v>
      </c>
      <c r="M1524" s="19" t="s">
        <v>8813</v>
      </c>
      <c r="N1524" s="19">
        <v>0</v>
      </c>
      <c r="O1524" s="19">
        <v>0</v>
      </c>
      <c r="P1524" s="19">
        <v>0</v>
      </c>
      <c r="Q1524" s="19">
        <v>0</v>
      </c>
      <c r="R1524" s="19">
        <v>1</v>
      </c>
      <c r="S1524" s="19" t="s">
        <v>8814</v>
      </c>
      <c r="T1524" s="19">
        <v>15</v>
      </c>
      <c r="U1524" s="19" t="s">
        <v>8815</v>
      </c>
      <c r="V1524" s="19">
        <v>11</v>
      </c>
      <c r="W1524" s="19" t="s">
        <v>8816</v>
      </c>
      <c r="X1524" s="19">
        <v>0</v>
      </c>
      <c r="Y1524" s="19">
        <v>0</v>
      </c>
      <c r="Z1524" s="19">
        <v>138</v>
      </c>
      <c r="AA1524" s="33" t="s">
        <v>8817</v>
      </c>
      <c r="AB1524" s="17">
        <f t="shared" si="230"/>
        <v>1</v>
      </c>
      <c r="AC1524" s="17">
        <f t="shared" si="231"/>
        <v>1</v>
      </c>
      <c r="AD1524" s="17" t="str">
        <f t="shared" si="232"/>
        <v/>
      </c>
      <c r="AE1524" s="17" t="str">
        <f t="shared" si="233"/>
        <v/>
      </c>
      <c r="AF1524" s="17">
        <f t="shared" si="234"/>
        <v>1</v>
      </c>
      <c r="AG1524" s="17">
        <f t="shared" si="235"/>
        <v>1</v>
      </c>
      <c r="AH1524" s="17">
        <f t="shared" si="236"/>
        <v>1</v>
      </c>
      <c r="AI1524" s="17" t="str">
        <f t="shared" si="237"/>
        <v/>
      </c>
      <c r="AJ1524" s="17">
        <f t="shared" si="238"/>
        <v>1</v>
      </c>
      <c r="AK1524" s="17">
        <f t="shared" si="239"/>
        <v>6</v>
      </c>
    </row>
    <row r="1525" spans="1:37" s="17" customFormat="1" ht="180" x14ac:dyDescent="0.25">
      <c r="A1525" s="13" t="s">
        <v>8818</v>
      </c>
      <c r="B1525" s="18">
        <v>1522</v>
      </c>
      <c r="C1525" s="15" t="s">
        <v>8819</v>
      </c>
      <c r="D1525" s="15" t="s">
        <v>8811</v>
      </c>
      <c r="E1525" s="16">
        <v>6683</v>
      </c>
      <c r="F1525" s="16">
        <v>6683</v>
      </c>
      <c r="G1525" s="16">
        <v>6970</v>
      </c>
      <c r="H1525" s="15">
        <v>0.5</v>
      </c>
      <c r="I1525" s="15">
        <v>0.5</v>
      </c>
      <c r="J1525" s="15">
        <v>0</v>
      </c>
      <c r="K1525" s="19">
        <v>0</v>
      </c>
      <c r="L1525" s="19">
        <v>0</v>
      </c>
      <c r="M1525" s="19">
        <v>0</v>
      </c>
      <c r="N1525" s="19">
        <v>0</v>
      </c>
      <c r="O1525" s="19">
        <v>0</v>
      </c>
      <c r="P1525" s="19">
        <v>0</v>
      </c>
      <c r="Q1525" s="19">
        <v>0</v>
      </c>
      <c r="R1525" s="19">
        <v>0</v>
      </c>
      <c r="S1525" s="19">
        <v>0</v>
      </c>
      <c r="T1525" s="19">
        <v>12</v>
      </c>
      <c r="U1525" s="19" t="s">
        <v>8820</v>
      </c>
      <c r="V1525" s="19">
        <v>0</v>
      </c>
      <c r="W1525" s="19">
        <v>0</v>
      </c>
      <c r="X1525" s="19">
        <v>0</v>
      </c>
      <c r="Y1525" s="19">
        <v>0</v>
      </c>
      <c r="Z1525" s="19">
        <v>93</v>
      </c>
      <c r="AA1525" s="33">
        <v>0</v>
      </c>
      <c r="AB1525" s="17" t="str">
        <f t="shared" si="230"/>
        <v/>
      </c>
      <c r="AC1525" s="17" t="str">
        <f t="shared" si="231"/>
        <v/>
      </c>
      <c r="AD1525" s="17" t="str">
        <f t="shared" si="232"/>
        <v/>
      </c>
      <c r="AE1525" s="17" t="str">
        <f t="shared" si="233"/>
        <v/>
      </c>
      <c r="AF1525" s="17" t="str">
        <f t="shared" si="234"/>
        <v/>
      </c>
      <c r="AG1525" s="17">
        <f t="shared" si="235"/>
        <v>1</v>
      </c>
      <c r="AH1525" s="17" t="str">
        <f t="shared" si="236"/>
        <v/>
      </c>
      <c r="AI1525" s="17" t="str">
        <f t="shared" si="237"/>
        <v/>
      </c>
      <c r="AJ1525" s="17">
        <f t="shared" si="238"/>
        <v>1</v>
      </c>
      <c r="AK1525" s="17">
        <f t="shared" si="239"/>
        <v>2</v>
      </c>
    </row>
    <row r="1526" spans="1:37" s="17" customFormat="1" ht="48" x14ac:dyDescent="0.25">
      <c r="A1526" s="13" t="s">
        <v>8821</v>
      </c>
      <c r="B1526" s="14">
        <v>1523</v>
      </c>
      <c r="C1526" s="15" t="s">
        <v>8822</v>
      </c>
      <c r="D1526" s="15" t="s">
        <v>8811</v>
      </c>
      <c r="E1526" s="16">
        <v>30935</v>
      </c>
      <c r="F1526" s="16">
        <v>30935</v>
      </c>
      <c r="G1526" s="16">
        <v>34850</v>
      </c>
      <c r="H1526" s="15">
        <v>2.5</v>
      </c>
      <c r="I1526" s="15">
        <v>2.5</v>
      </c>
      <c r="J1526" s="15">
        <v>2</v>
      </c>
      <c r="K1526" s="19" t="s">
        <v>8823</v>
      </c>
      <c r="L1526" s="19">
        <v>2</v>
      </c>
      <c r="M1526" s="19" t="s">
        <v>8824</v>
      </c>
      <c r="N1526" s="19">
        <v>0</v>
      </c>
      <c r="O1526" s="19">
        <v>0</v>
      </c>
      <c r="P1526" s="19">
        <v>0</v>
      </c>
      <c r="Q1526" s="19">
        <v>0</v>
      </c>
      <c r="R1526" s="19">
        <v>0</v>
      </c>
      <c r="S1526" s="19">
        <v>0</v>
      </c>
      <c r="T1526" s="19">
        <v>3</v>
      </c>
      <c r="U1526" s="19" t="s">
        <v>8825</v>
      </c>
      <c r="V1526" s="19">
        <v>6</v>
      </c>
      <c r="W1526" s="19" t="s">
        <v>8826</v>
      </c>
      <c r="X1526" s="19">
        <v>0</v>
      </c>
      <c r="Y1526" s="19">
        <v>0</v>
      </c>
      <c r="Z1526" s="19">
        <v>497</v>
      </c>
      <c r="AA1526" s="33">
        <v>0</v>
      </c>
      <c r="AB1526" s="17">
        <f t="shared" si="230"/>
        <v>1</v>
      </c>
      <c r="AC1526" s="17">
        <f t="shared" si="231"/>
        <v>1</v>
      </c>
      <c r="AD1526" s="17" t="str">
        <f t="shared" si="232"/>
        <v/>
      </c>
      <c r="AE1526" s="17" t="str">
        <f t="shared" si="233"/>
        <v/>
      </c>
      <c r="AF1526" s="17" t="str">
        <f t="shared" si="234"/>
        <v/>
      </c>
      <c r="AG1526" s="17">
        <f t="shared" si="235"/>
        <v>1</v>
      </c>
      <c r="AH1526" s="17">
        <f t="shared" si="236"/>
        <v>1</v>
      </c>
      <c r="AI1526" s="17" t="str">
        <f t="shared" si="237"/>
        <v/>
      </c>
      <c r="AJ1526" s="17">
        <f t="shared" si="238"/>
        <v>1</v>
      </c>
      <c r="AK1526" s="17">
        <f t="shared" si="239"/>
        <v>5</v>
      </c>
    </row>
    <row r="1527" spans="1:37" s="17" customFormat="1" ht="72" x14ac:dyDescent="0.25">
      <c r="A1527" s="13" t="s">
        <v>8827</v>
      </c>
      <c r="B1527" s="18">
        <v>1524</v>
      </c>
      <c r="C1527" s="15" t="s">
        <v>8828</v>
      </c>
      <c r="D1527" s="15" t="s">
        <v>8811</v>
      </c>
      <c r="E1527" s="16">
        <v>38740</v>
      </c>
      <c r="F1527" s="16">
        <v>38740</v>
      </c>
      <c r="G1527" s="16">
        <v>34850</v>
      </c>
      <c r="H1527" s="15">
        <v>2.5</v>
      </c>
      <c r="I1527" s="15">
        <v>2.5</v>
      </c>
      <c r="J1527" s="15">
        <v>1</v>
      </c>
      <c r="K1527" s="19" t="s">
        <v>8829</v>
      </c>
      <c r="L1527" s="19">
        <v>2</v>
      </c>
      <c r="M1527" s="19" t="s">
        <v>8830</v>
      </c>
      <c r="N1527" s="19">
        <v>0</v>
      </c>
      <c r="O1527" s="19">
        <v>0</v>
      </c>
      <c r="P1527" s="19">
        <v>0</v>
      </c>
      <c r="Q1527" s="19">
        <v>0</v>
      </c>
      <c r="R1527" s="19">
        <v>0</v>
      </c>
      <c r="S1527" s="19">
        <v>0</v>
      </c>
      <c r="T1527" s="19">
        <v>12</v>
      </c>
      <c r="U1527" s="19" t="s">
        <v>8831</v>
      </c>
      <c r="V1527" s="19">
        <v>2</v>
      </c>
      <c r="W1527" s="19" t="s">
        <v>8832</v>
      </c>
      <c r="X1527" s="19">
        <v>0</v>
      </c>
      <c r="Y1527" s="19">
        <v>0</v>
      </c>
      <c r="Z1527" s="19">
        <v>52</v>
      </c>
      <c r="AA1527" s="33">
        <v>0</v>
      </c>
      <c r="AB1527" s="17">
        <f t="shared" si="230"/>
        <v>1</v>
      </c>
      <c r="AC1527" s="17">
        <f t="shared" si="231"/>
        <v>1</v>
      </c>
      <c r="AD1527" s="17" t="str">
        <f t="shared" si="232"/>
        <v/>
      </c>
      <c r="AE1527" s="17" t="str">
        <f t="shared" si="233"/>
        <v/>
      </c>
      <c r="AF1527" s="17" t="str">
        <f t="shared" si="234"/>
        <v/>
      </c>
      <c r="AG1527" s="17">
        <f t="shared" si="235"/>
        <v>1</v>
      </c>
      <c r="AH1527" s="17">
        <f t="shared" si="236"/>
        <v>1</v>
      </c>
      <c r="AI1527" s="17" t="str">
        <f t="shared" si="237"/>
        <v/>
      </c>
      <c r="AJ1527" s="17">
        <f t="shared" si="238"/>
        <v>1</v>
      </c>
      <c r="AK1527" s="17">
        <f t="shared" si="239"/>
        <v>5</v>
      </c>
    </row>
    <row r="1528" spans="1:37" s="17" customFormat="1" ht="36" x14ac:dyDescent="0.25">
      <c r="A1528" s="13" t="s">
        <v>8833</v>
      </c>
      <c r="B1528" s="14">
        <v>1525</v>
      </c>
      <c r="C1528" s="15" t="s">
        <v>8834</v>
      </c>
      <c r="D1528" s="15" t="s">
        <v>8811</v>
      </c>
      <c r="E1528" s="16">
        <v>6683</v>
      </c>
      <c r="F1528" s="16">
        <v>6683</v>
      </c>
      <c r="G1528" s="16">
        <v>6970</v>
      </c>
      <c r="H1528" s="15">
        <v>0.5</v>
      </c>
      <c r="I1528" s="15">
        <v>0.5</v>
      </c>
      <c r="J1528" s="15">
        <v>0</v>
      </c>
      <c r="K1528" s="19">
        <v>0</v>
      </c>
      <c r="L1528" s="19">
        <v>0</v>
      </c>
      <c r="M1528" s="19">
        <v>0</v>
      </c>
      <c r="N1528" s="19">
        <v>0</v>
      </c>
      <c r="O1528" s="19">
        <v>0</v>
      </c>
      <c r="P1528" s="19">
        <v>0</v>
      </c>
      <c r="Q1528" s="19">
        <v>0</v>
      </c>
      <c r="R1528" s="19">
        <v>0</v>
      </c>
      <c r="S1528" s="19">
        <v>0</v>
      </c>
      <c r="T1528" s="19">
        <v>4</v>
      </c>
      <c r="U1528" s="19" t="s">
        <v>8835</v>
      </c>
      <c r="V1528" s="19">
        <v>0</v>
      </c>
      <c r="W1528" s="19">
        <v>0</v>
      </c>
      <c r="X1528" s="19">
        <v>0</v>
      </c>
      <c r="Y1528" s="19">
        <v>0</v>
      </c>
      <c r="Z1528" s="19">
        <v>19</v>
      </c>
      <c r="AA1528" s="33" t="s">
        <v>8836</v>
      </c>
      <c r="AB1528" s="17" t="str">
        <f t="shared" si="230"/>
        <v/>
      </c>
      <c r="AC1528" s="17" t="str">
        <f t="shared" si="231"/>
        <v/>
      </c>
      <c r="AD1528" s="17" t="str">
        <f t="shared" si="232"/>
        <v/>
      </c>
      <c r="AE1528" s="17" t="str">
        <f t="shared" si="233"/>
        <v/>
      </c>
      <c r="AF1528" s="17" t="str">
        <f t="shared" si="234"/>
        <v/>
      </c>
      <c r="AG1528" s="17">
        <f t="shared" si="235"/>
        <v>1</v>
      </c>
      <c r="AH1528" s="17" t="str">
        <f t="shared" si="236"/>
        <v/>
      </c>
      <c r="AI1528" s="17" t="str">
        <f t="shared" si="237"/>
        <v/>
      </c>
      <c r="AJ1528" s="17">
        <f t="shared" si="238"/>
        <v>1</v>
      </c>
      <c r="AK1528" s="17">
        <f t="shared" si="239"/>
        <v>2</v>
      </c>
    </row>
    <row r="1529" spans="1:37" s="17" customFormat="1" ht="84" x14ac:dyDescent="0.25">
      <c r="A1529" s="13" t="s">
        <v>8837</v>
      </c>
      <c r="B1529" s="18">
        <v>1526</v>
      </c>
      <c r="C1529" s="15" t="s">
        <v>8838</v>
      </c>
      <c r="D1529" s="15" t="s">
        <v>8811</v>
      </c>
      <c r="E1529" s="16">
        <v>6683</v>
      </c>
      <c r="F1529" s="16">
        <v>6683</v>
      </c>
      <c r="G1529" s="16">
        <v>6970</v>
      </c>
      <c r="H1529" s="15">
        <v>0.5</v>
      </c>
      <c r="I1529" s="15">
        <v>0.5</v>
      </c>
      <c r="J1529" s="15">
        <v>2</v>
      </c>
      <c r="K1529" s="19" t="s">
        <v>8839</v>
      </c>
      <c r="L1529" s="19">
        <v>0</v>
      </c>
      <c r="M1529" s="19">
        <v>0</v>
      </c>
      <c r="N1529" s="19">
        <v>0</v>
      </c>
      <c r="O1529" s="19">
        <v>0</v>
      </c>
      <c r="P1529" s="19">
        <v>0</v>
      </c>
      <c r="Q1529" s="19">
        <v>0</v>
      </c>
      <c r="R1529" s="19">
        <v>0</v>
      </c>
      <c r="S1529" s="19">
        <v>0</v>
      </c>
      <c r="T1529" s="19">
        <v>13</v>
      </c>
      <c r="U1529" s="19" t="s">
        <v>8840</v>
      </c>
      <c r="V1529" s="19">
        <v>5</v>
      </c>
      <c r="W1529" s="19">
        <v>0</v>
      </c>
      <c r="X1529" s="19">
        <v>0</v>
      </c>
      <c r="Y1529" s="19">
        <v>0</v>
      </c>
      <c r="Z1529" s="19">
        <v>30</v>
      </c>
      <c r="AA1529" s="33">
        <v>0</v>
      </c>
      <c r="AB1529" s="17">
        <f t="shared" si="230"/>
        <v>1</v>
      </c>
      <c r="AC1529" s="17" t="str">
        <f t="shared" si="231"/>
        <v/>
      </c>
      <c r="AD1529" s="17" t="str">
        <f t="shared" si="232"/>
        <v/>
      </c>
      <c r="AE1529" s="17" t="str">
        <f t="shared" si="233"/>
        <v/>
      </c>
      <c r="AF1529" s="17" t="str">
        <f t="shared" si="234"/>
        <v/>
      </c>
      <c r="AG1529" s="17">
        <f t="shared" si="235"/>
        <v>1</v>
      </c>
      <c r="AH1529" s="17">
        <f t="shared" si="236"/>
        <v>1</v>
      </c>
      <c r="AI1529" s="17" t="str">
        <f t="shared" si="237"/>
        <v/>
      </c>
      <c r="AJ1529" s="17">
        <f t="shared" si="238"/>
        <v>1</v>
      </c>
      <c r="AK1529" s="17">
        <f t="shared" si="239"/>
        <v>4</v>
      </c>
    </row>
    <row r="1530" spans="1:37" s="17" customFormat="1" ht="48" x14ac:dyDescent="0.25">
      <c r="A1530" s="13" t="s">
        <v>8841</v>
      </c>
      <c r="B1530" s="14">
        <v>1527</v>
      </c>
      <c r="C1530" s="15" t="s">
        <v>8842</v>
      </c>
      <c r="D1530" s="15" t="s">
        <v>8811</v>
      </c>
      <c r="E1530" s="16">
        <v>26733</v>
      </c>
      <c r="F1530" s="16">
        <v>26733</v>
      </c>
      <c r="G1530" s="16">
        <v>27880</v>
      </c>
      <c r="H1530" s="15">
        <v>2</v>
      </c>
      <c r="I1530" s="15">
        <v>2</v>
      </c>
      <c r="J1530" s="15">
        <v>1</v>
      </c>
      <c r="K1530" s="19" t="s">
        <v>8843</v>
      </c>
      <c r="L1530" s="19">
        <v>4</v>
      </c>
      <c r="M1530" s="19" t="s">
        <v>8844</v>
      </c>
      <c r="N1530" s="19">
        <v>0</v>
      </c>
      <c r="O1530" s="19">
        <v>0</v>
      </c>
      <c r="P1530" s="19">
        <v>0</v>
      </c>
      <c r="Q1530" s="19">
        <v>0</v>
      </c>
      <c r="R1530" s="19">
        <v>0</v>
      </c>
      <c r="S1530" s="19">
        <v>0</v>
      </c>
      <c r="T1530" s="19">
        <v>5</v>
      </c>
      <c r="U1530" s="19" t="s">
        <v>8845</v>
      </c>
      <c r="V1530" s="19">
        <v>2</v>
      </c>
      <c r="W1530" s="19" t="s">
        <v>8846</v>
      </c>
      <c r="X1530" s="19">
        <v>0</v>
      </c>
      <c r="Y1530" s="19">
        <v>0</v>
      </c>
      <c r="Z1530" s="19">
        <v>104</v>
      </c>
      <c r="AA1530" s="33" t="s">
        <v>8847</v>
      </c>
      <c r="AB1530" s="17">
        <f t="shared" si="230"/>
        <v>1</v>
      </c>
      <c r="AC1530" s="17">
        <f t="shared" si="231"/>
        <v>1</v>
      </c>
      <c r="AD1530" s="17" t="str">
        <f t="shared" si="232"/>
        <v/>
      </c>
      <c r="AE1530" s="17" t="str">
        <f t="shared" si="233"/>
        <v/>
      </c>
      <c r="AF1530" s="17" t="str">
        <f t="shared" si="234"/>
        <v/>
      </c>
      <c r="AG1530" s="17">
        <f t="shared" si="235"/>
        <v>1</v>
      </c>
      <c r="AH1530" s="17">
        <f t="shared" si="236"/>
        <v>1</v>
      </c>
      <c r="AI1530" s="17" t="str">
        <f t="shared" si="237"/>
        <v/>
      </c>
      <c r="AJ1530" s="17">
        <f t="shared" si="238"/>
        <v>1</v>
      </c>
      <c r="AK1530" s="17">
        <f t="shared" si="239"/>
        <v>5</v>
      </c>
    </row>
    <row r="1531" spans="1:37" s="17" customFormat="1" ht="84" x14ac:dyDescent="0.25">
      <c r="A1531" s="13" t="s">
        <v>8848</v>
      </c>
      <c r="B1531" s="18">
        <v>1528</v>
      </c>
      <c r="C1531" s="15" t="s">
        <v>8849</v>
      </c>
      <c r="D1531" s="15" t="s">
        <v>8811</v>
      </c>
      <c r="E1531" s="16">
        <v>13366</v>
      </c>
      <c r="F1531" s="16">
        <v>13326</v>
      </c>
      <c r="G1531" s="16">
        <v>13940</v>
      </c>
      <c r="H1531" s="15">
        <v>1</v>
      </c>
      <c r="I1531" s="15">
        <v>1</v>
      </c>
      <c r="J1531" s="15">
        <v>1</v>
      </c>
      <c r="K1531" s="19" t="s">
        <v>8850</v>
      </c>
      <c r="L1531" s="19">
        <v>0</v>
      </c>
      <c r="M1531" s="19">
        <v>0</v>
      </c>
      <c r="N1531" s="19">
        <v>0</v>
      </c>
      <c r="O1531" s="19">
        <v>0</v>
      </c>
      <c r="P1531" s="19">
        <v>0</v>
      </c>
      <c r="Q1531" s="19">
        <v>0</v>
      </c>
      <c r="R1531" s="19">
        <v>0</v>
      </c>
      <c r="S1531" s="19">
        <v>0</v>
      </c>
      <c r="T1531" s="19">
        <v>2</v>
      </c>
      <c r="U1531" s="19" t="s">
        <v>8851</v>
      </c>
      <c r="V1531" s="19">
        <v>7</v>
      </c>
      <c r="W1531" s="19" t="s">
        <v>8852</v>
      </c>
      <c r="X1531" s="19">
        <v>0</v>
      </c>
      <c r="Y1531" s="19">
        <v>0</v>
      </c>
      <c r="Z1531" s="19">
        <v>77</v>
      </c>
      <c r="AA1531" s="33" t="s">
        <v>8853</v>
      </c>
      <c r="AB1531" s="17">
        <f t="shared" si="230"/>
        <v>1</v>
      </c>
      <c r="AC1531" s="17" t="str">
        <f t="shared" si="231"/>
        <v/>
      </c>
      <c r="AD1531" s="17" t="str">
        <f t="shared" si="232"/>
        <v/>
      </c>
      <c r="AE1531" s="17" t="str">
        <f t="shared" si="233"/>
        <v/>
      </c>
      <c r="AF1531" s="17" t="str">
        <f t="shared" si="234"/>
        <v/>
      </c>
      <c r="AG1531" s="17">
        <f t="shared" si="235"/>
        <v>1</v>
      </c>
      <c r="AH1531" s="17">
        <f t="shared" si="236"/>
        <v>1</v>
      </c>
      <c r="AI1531" s="17" t="str">
        <f t="shared" si="237"/>
        <v/>
      </c>
      <c r="AJ1531" s="17">
        <f t="shared" si="238"/>
        <v>1</v>
      </c>
      <c r="AK1531" s="17">
        <f t="shared" si="239"/>
        <v>4</v>
      </c>
    </row>
    <row r="1532" spans="1:37" s="17" customFormat="1" ht="24" x14ac:dyDescent="0.25">
      <c r="A1532" s="13" t="s">
        <v>8854</v>
      </c>
      <c r="B1532" s="14">
        <v>1529</v>
      </c>
      <c r="C1532" s="15" t="s">
        <v>2198</v>
      </c>
      <c r="D1532" s="15" t="s">
        <v>8811</v>
      </c>
      <c r="E1532" s="16">
        <v>13366</v>
      </c>
      <c r="F1532" s="16">
        <v>13366</v>
      </c>
      <c r="G1532" s="16">
        <v>13940</v>
      </c>
      <c r="H1532" s="15">
        <v>1</v>
      </c>
      <c r="I1532" s="15">
        <v>1</v>
      </c>
      <c r="J1532" s="15">
        <v>0</v>
      </c>
      <c r="K1532" s="19">
        <v>0</v>
      </c>
      <c r="L1532" s="19">
        <v>0</v>
      </c>
      <c r="M1532" s="19">
        <v>0</v>
      </c>
      <c r="N1532" s="19">
        <v>0</v>
      </c>
      <c r="O1532" s="19">
        <v>0</v>
      </c>
      <c r="P1532" s="19">
        <v>0</v>
      </c>
      <c r="Q1532" s="19">
        <v>0</v>
      </c>
      <c r="R1532" s="19">
        <v>0</v>
      </c>
      <c r="S1532" s="19">
        <v>0</v>
      </c>
      <c r="T1532" s="19">
        <v>6</v>
      </c>
      <c r="U1532" s="19" t="s">
        <v>8855</v>
      </c>
      <c r="V1532" s="19">
        <v>1</v>
      </c>
      <c r="W1532" s="19" t="s">
        <v>8856</v>
      </c>
      <c r="X1532" s="19">
        <v>0</v>
      </c>
      <c r="Y1532" s="19" t="s">
        <v>757</v>
      </c>
      <c r="Z1532" s="19">
        <v>75</v>
      </c>
      <c r="AA1532" s="33">
        <v>0</v>
      </c>
      <c r="AB1532" s="17" t="str">
        <f t="shared" si="230"/>
        <v/>
      </c>
      <c r="AC1532" s="17" t="str">
        <f t="shared" si="231"/>
        <v/>
      </c>
      <c r="AD1532" s="17" t="str">
        <f t="shared" si="232"/>
        <v/>
      </c>
      <c r="AE1532" s="17" t="str">
        <f t="shared" si="233"/>
        <v/>
      </c>
      <c r="AF1532" s="17" t="str">
        <f t="shared" si="234"/>
        <v/>
      </c>
      <c r="AG1532" s="17">
        <f t="shared" si="235"/>
        <v>1</v>
      </c>
      <c r="AH1532" s="17">
        <f t="shared" si="236"/>
        <v>1</v>
      </c>
      <c r="AI1532" s="17" t="str">
        <f t="shared" si="237"/>
        <v/>
      </c>
      <c r="AJ1532" s="17">
        <f t="shared" si="238"/>
        <v>1</v>
      </c>
      <c r="AK1532" s="17">
        <f t="shared" si="239"/>
        <v>3</v>
      </c>
    </row>
    <row r="1533" spans="1:37" s="17" customFormat="1" ht="36" x14ac:dyDescent="0.25">
      <c r="A1533" s="13" t="s">
        <v>8857</v>
      </c>
      <c r="B1533" s="18">
        <v>1530</v>
      </c>
      <c r="C1533" s="15" t="s">
        <v>3961</v>
      </c>
      <c r="D1533" s="15" t="s">
        <v>8811</v>
      </c>
      <c r="E1533" s="16">
        <v>6683</v>
      </c>
      <c r="F1533" s="16">
        <v>6683</v>
      </c>
      <c r="G1533" s="16">
        <v>6970</v>
      </c>
      <c r="H1533" s="15">
        <v>0.5</v>
      </c>
      <c r="I1533" s="15">
        <v>0.5</v>
      </c>
      <c r="J1533" s="15">
        <v>0</v>
      </c>
      <c r="K1533" s="19">
        <v>0</v>
      </c>
      <c r="L1533" s="19">
        <v>0</v>
      </c>
      <c r="M1533" s="19">
        <v>0</v>
      </c>
      <c r="N1533" s="19">
        <v>0</v>
      </c>
      <c r="O1533" s="19">
        <v>0</v>
      </c>
      <c r="P1533" s="19">
        <v>0</v>
      </c>
      <c r="Q1533" s="19">
        <v>0</v>
      </c>
      <c r="R1533" s="19">
        <v>0</v>
      </c>
      <c r="S1533" s="19">
        <v>0</v>
      </c>
      <c r="T1533" s="19">
        <v>4</v>
      </c>
      <c r="U1533" s="19" t="s">
        <v>8858</v>
      </c>
      <c r="V1533" s="19">
        <v>0</v>
      </c>
      <c r="W1533" s="19">
        <v>0</v>
      </c>
      <c r="X1533" s="19">
        <v>0</v>
      </c>
      <c r="Y1533" s="19">
        <v>0</v>
      </c>
      <c r="Z1533" s="19">
        <v>31</v>
      </c>
      <c r="AA1533" s="33" t="s">
        <v>8859</v>
      </c>
      <c r="AB1533" s="17" t="str">
        <f t="shared" si="230"/>
        <v/>
      </c>
      <c r="AC1533" s="17" t="str">
        <f t="shared" si="231"/>
        <v/>
      </c>
      <c r="AD1533" s="17" t="str">
        <f t="shared" si="232"/>
        <v/>
      </c>
      <c r="AE1533" s="17" t="str">
        <f t="shared" si="233"/>
        <v/>
      </c>
      <c r="AF1533" s="17" t="str">
        <f t="shared" si="234"/>
        <v/>
      </c>
      <c r="AG1533" s="17">
        <f t="shared" si="235"/>
        <v>1</v>
      </c>
      <c r="AH1533" s="17" t="str">
        <f t="shared" si="236"/>
        <v/>
      </c>
      <c r="AI1533" s="17" t="str">
        <f t="shared" si="237"/>
        <v/>
      </c>
      <c r="AJ1533" s="17">
        <f t="shared" si="238"/>
        <v>1</v>
      </c>
      <c r="AK1533" s="17">
        <f t="shared" si="239"/>
        <v>2</v>
      </c>
    </row>
    <row r="1534" spans="1:37" s="17" customFormat="1" ht="36" x14ac:dyDescent="0.25">
      <c r="A1534" s="13" t="s">
        <v>8860</v>
      </c>
      <c r="B1534" s="14">
        <v>1531</v>
      </c>
      <c r="C1534" s="15" t="s">
        <v>8861</v>
      </c>
      <c r="D1534" s="15" t="s">
        <v>8811</v>
      </c>
      <c r="E1534" s="16">
        <v>6683</v>
      </c>
      <c r="F1534" s="16">
        <v>6683</v>
      </c>
      <c r="G1534" s="16">
        <v>6970</v>
      </c>
      <c r="H1534" s="15">
        <v>0.5</v>
      </c>
      <c r="I1534" s="15">
        <v>0.5</v>
      </c>
      <c r="J1534" s="15">
        <v>1</v>
      </c>
      <c r="K1534" s="19" t="s">
        <v>8862</v>
      </c>
      <c r="L1534" s="19">
        <v>1</v>
      </c>
      <c r="M1534" s="19" t="s">
        <v>8863</v>
      </c>
      <c r="N1534" s="19">
        <v>0</v>
      </c>
      <c r="O1534" s="19">
        <v>0</v>
      </c>
      <c r="P1534" s="19">
        <v>0</v>
      </c>
      <c r="Q1534" s="19">
        <v>0</v>
      </c>
      <c r="R1534" s="19">
        <v>0</v>
      </c>
      <c r="S1534" s="19">
        <v>0</v>
      </c>
      <c r="T1534" s="19">
        <v>3</v>
      </c>
      <c r="U1534" s="19" t="s">
        <v>8864</v>
      </c>
      <c r="V1534" s="19">
        <v>1</v>
      </c>
      <c r="W1534" s="19" t="s">
        <v>8865</v>
      </c>
      <c r="X1534" s="19">
        <v>0</v>
      </c>
      <c r="Y1534" s="19">
        <v>0</v>
      </c>
      <c r="Z1534" s="19">
        <v>28</v>
      </c>
      <c r="AA1534" s="33" t="s">
        <v>8866</v>
      </c>
      <c r="AB1534" s="17">
        <f t="shared" si="230"/>
        <v>1</v>
      </c>
      <c r="AC1534" s="17">
        <f t="shared" si="231"/>
        <v>1</v>
      </c>
      <c r="AD1534" s="17" t="str">
        <f t="shared" si="232"/>
        <v/>
      </c>
      <c r="AE1534" s="17" t="str">
        <f t="shared" si="233"/>
        <v/>
      </c>
      <c r="AF1534" s="17" t="str">
        <f t="shared" si="234"/>
        <v/>
      </c>
      <c r="AG1534" s="17">
        <f t="shared" si="235"/>
        <v>1</v>
      </c>
      <c r="AH1534" s="17">
        <f t="shared" si="236"/>
        <v>1</v>
      </c>
      <c r="AI1534" s="17" t="str">
        <f t="shared" si="237"/>
        <v/>
      </c>
      <c r="AJ1534" s="17">
        <f t="shared" si="238"/>
        <v>1</v>
      </c>
      <c r="AK1534" s="17">
        <f t="shared" si="239"/>
        <v>5</v>
      </c>
    </row>
    <row r="1535" spans="1:37" s="17" customFormat="1" ht="60" x14ac:dyDescent="0.25">
      <c r="A1535" s="13" t="s">
        <v>8867</v>
      </c>
      <c r="B1535" s="18">
        <v>1532</v>
      </c>
      <c r="C1535" s="15" t="s">
        <v>8868</v>
      </c>
      <c r="D1535" s="15" t="s">
        <v>8811</v>
      </c>
      <c r="E1535" s="16">
        <v>6683</v>
      </c>
      <c r="F1535" s="16">
        <v>6682</v>
      </c>
      <c r="G1535" s="16">
        <v>6970</v>
      </c>
      <c r="H1535" s="15">
        <v>0.5</v>
      </c>
      <c r="I1535" s="15">
        <v>0.5</v>
      </c>
      <c r="J1535" s="15">
        <v>0</v>
      </c>
      <c r="K1535" s="19">
        <v>0</v>
      </c>
      <c r="L1535" s="19">
        <v>0</v>
      </c>
      <c r="M1535" s="19">
        <v>0</v>
      </c>
      <c r="N1535" s="19">
        <v>0</v>
      </c>
      <c r="O1535" s="19">
        <v>0</v>
      </c>
      <c r="P1535" s="19">
        <v>1</v>
      </c>
      <c r="Q1535" s="19" t="s">
        <v>8869</v>
      </c>
      <c r="R1535" s="19">
        <v>0</v>
      </c>
      <c r="S1535" s="19">
        <v>0</v>
      </c>
      <c r="T1535" s="19">
        <v>25</v>
      </c>
      <c r="U1535" s="19" t="s">
        <v>8870</v>
      </c>
      <c r="V1535" s="19">
        <v>4</v>
      </c>
      <c r="W1535" s="19" t="s">
        <v>8871</v>
      </c>
      <c r="X1535" s="19">
        <v>0</v>
      </c>
      <c r="Y1535" s="19">
        <v>0</v>
      </c>
      <c r="Z1535" s="19">
        <v>50</v>
      </c>
      <c r="AA1535" s="33">
        <v>0</v>
      </c>
      <c r="AB1535" s="17" t="str">
        <f t="shared" si="230"/>
        <v/>
      </c>
      <c r="AC1535" s="17" t="str">
        <f t="shared" si="231"/>
        <v/>
      </c>
      <c r="AD1535" s="17" t="str">
        <f t="shared" si="232"/>
        <v/>
      </c>
      <c r="AE1535" s="17">
        <f t="shared" si="233"/>
        <v>1</v>
      </c>
      <c r="AF1535" s="17" t="str">
        <f t="shared" si="234"/>
        <v/>
      </c>
      <c r="AG1535" s="17">
        <f t="shared" si="235"/>
        <v>1</v>
      </c>
      <c r="AH1535" s="17">
        <f t="shared" si="236"/>
        <v>1</v>
      </c>
      <c r="AI1535" s="17" t="str">
        <f t="shared" si="237"/>
        <v/>
      </c>
      <c r="AJ1535" s="17">
        <f t="shared" si="238"/>
        <v>1</v>
      </c>
      <c r="AK1535" s="17">
        <f t="shared" si="239"/>
        <v>4</v>
      </c>
    </row>
    <row r="1536" spans="1:37" s="17" customFormat="1" ht="24" x14ac:dyDescent="0.25">
      <c r="A1536" s="13" t="s">
        <v>8872</v>
      </c>
      <c r="B1536" s="14">
        <v>1533</v>
      </c>
      <c r="C1536" s="15" t="s">
        <v>8873</v>
      </c>
      <c r="D1536" s="15" t="s">
        <v>8874</v>
      </c>
      <c r="E1536" s="16">
        <v>12374</v>
      </c>
      <c r="F1536" s="16">
        <v>12374</v>
      </c>
      <c r="G1536" s="16">
        <v>13940</v>
      </c>
      <c r="H1536" s="15">
        <v>1</v>
      </c>
      <c r="I1536" s="15">
        <v>1</v>
      </c>
      <c r="J1536" s="15">
        <v>0</v>
      </c>
      <c r="K1536" s="19">
        <v>0</v>
      </c>
      <c r="L1536" s="19">
        <v>0</v>
      </c>
      <c r="M1536" s="19">
        <v>0</v>
      </c>
      <c r="N1536" s="19">
        <v>0</v>
      </c>
      <c r="O1536" s="19">
        <v>0</v>
      </c>
      <c r="P1536" s="19">
        <v>0</v>
      </c>
      <c r="Q1536" s="19">
        <v>0</v>
      </c>
      <c r="R1536" s="19">
        <v>0</v>
      </c>
      <c r="S1536" s="19">
        <v>0</v>
      </c>
      <c r="T1536" s="19">
        <v>5</v>
      </c>
      <c r="U1536" s="19" t="s">
        <v>8875</v>
      </c>
      <c r="V1536" s="19">
        <v>0</v>
      </c>
      <c r="W1536" s="19">
        <v>0</v>
      </c>
      <c r="X1536" s="19">
        <v>0</v>
      </c>
      <c r="Y1536" s="19">
        <v>0</v>
      </c>
      <c r="Z1536" s="19">
        <v>46</v>
      </c>
      <c r="AA1536" s="33">
        <v>0</v>
      </c>
      <c r="AB1536" s="17" t="str">
        <f t="shared" si="230"/>
        <v/>
      </c>
      <c r="AC1536" s="17" t="str">
        <f t="shared" si="231"/>
        <v/>
      </c>
      <c r="AD1536" s="17" t="str">
        <f t="shared" si="232"/>
        <v/>
      </c>
      <c r="AE1536" s="17" t="str">
        <f t="shared" si="233"/>
        <v/>
      </c>
      <c r="AF1536" s="17" t="str">
        <f t="shared" si="234"/>
        <v/>
      </c>
      <c r="AG1536" s="17">
        <f t="shared" si="235"/>
        <v>1</v>
      </c>
      <c r="AH1536" s="17" t="str">
        <f t="shared" si="236"/>
        <v/>
      </c>
      <c r="AI1536" s="17" t="str">
        <f t="shared" si="237"/>
        <v/>
      </c>
      <c r="AJ1536" s="17">
        <f t="shared" si="238"/>
        <v>1</v>
      </c>
      <c r="AK1536" s="17">
        <f t="shared" si="239"/>
        <v>2</v>
      </c>
    </row>
    <row r="1537" spans="1:37" s="17" customFormat="1" ht="372" x14ac:dyDescent="0.25">
      <c r="A1537" s="13" t="s">
        <v>8876</v>
      </c>
      <c r="B1537" s="18">
        <v>1534</v>
      </c>
      <c r="C1537" s="15" t="s">
        <v>8877</v>
      </c>
      <c r="D1537" s="15" t="s">
        <v>8874</v>
      </c>
      <c r="E1537" s="16">
        <v>49494</v>
      </c>
      <c r="F1537" s="16">
        <v>49494</v>
      </c>
      <c r="G1537" s="16">
        <v>55760</v>
      </c>
      <c r="H1537" s="15">
        <v>4</v>
      </c>
      <c r="I1537" s="15">
        <v>4</v>
      </c>
      <c r="J1537" s="15">
        <v>3</v>
      </c>
      <c r="K1537" s="19" t="s">
        <v>8878</v>
      </c>
      <c r="L1537" s="19">
        <v>3</v>
      </c>
      <c r="M1537" s="19" t="s">
        <v>8879</v>
      </c>
      <c r="N1537" s="19">
        <v>0</v>
      </c>
      <c r="O1537" s="19">
        <v>0</v>
      </c>
      <c r="P1537" s="19">
        <v>3</v>
      </c>
      <c r="Q1537" s="19" t="s">
        <v>8880</v>
      </c>
      <c r="R1537" s="19">
        <v>1</v>
      </c>
      <c r="S1537" s="19" t="s">
        <v>8881</v>
      </c>
      <c r="T1537" s="19">
        <v>21</v>
      </c>
      <c r="U1537" s="19" t="s">
        <v>8882</v>
      </c>
      <c r="V1537" s="19">
        <v>3</v>
      </c>
      <c r="W1537" s="19" t="s">
        <v>8883</v>
      </c>
      <c r="X1537" s="19">
        <v>0</v>
      </c>
      <c r="Y1537" s="19" t="s">
        <v>291</v>
      </c>
      <c r="Z1537" s="19">
        <v>315</v>
      </c>
      <c r="AA1537" s="33" t="s">
        <v>8884</v>
      </c>
      <c r="AB1537" s="17">
        <f t="shared" si="230"/>
        <v>1</v>
      </c>
      <c r="AC1537" s="17">
        <f t="shared" si="231"/>
        <v>1</v>
      </c>
      <c r="AD1537" s="17" t="str">
        <f t="shared" si="232"/>
        <v/>
      </c>
      <c r="AE1537" s="17">
        <f t="shared" si="233"/>
        <v>1</v>
      </c>
      <c r="AF1537" s="17">
        <f t="shared" si="234"/>
        <v>1</v>
      </c>
      <c r="AG1537" s="17">
        <f t="shared" si="235"/>
        <v>1</v>
      </c>
      <c r="AH1537" s="17">
        <f t="shared" si="236"/>
        <v>1</v>
      </c>
      <c r="AI1537" s="17" t="str">
        <f t="shared" si="237"/>
        <v/>
      </c>
      <c r="AJ1537" s="17">
        <f t="shared" si="238"/>
        <v>1</v>
      </c>
      <c r="AK1537" s="17">
        <f t="shared" si="239"/>
        <v>7</v>
      </c>
    </row>
    <row r="1538" spans="1:37" s="17" customFormat="1" ht="409.5" x14ac:dyDescent="0.25">
      <c r="A1538" s="13" t="s">
        <v>8885</v>
      </c>
      <c r="B1538" s="14">
        <v>1535</v>
      </c>
      <c r="C1538" s="15" t="s">
        <v>8886</v>
      </c>
      <c r="D1538" s="15" t="s">
        <v>8874</v>
      </c>
      <c r="E1538" s="16">
        <v>55679</v>
      </c>
      <c r="F1538" s="16">
        <v>55679</v>
      </c>
      <c r="G1538" s="16">
        <v>62730</v>
      </c>
      <c r="H1538" s="15">
        <v>4.5</v>
      </c>
      <c r="I1538" s="15">
        <v>4.5</v>
      </c>
      <c r="J1538" s="15">
        <v>1</v>
      </c>
      <c r="K1538" s="19" t="s">
        <v>8887</v>
      </c>
      <c r="L1538" s="19">
        <v>7</v>
      </c>
      <c r="M1538" s="19" t="s">
        <v>8888</v>
      </c>
      <c r="N1538" s="19">
        <v>0</v>
      </c>
      <c r="O1538" s="19">
        <v>0</v>
      </c>
      <c r="P1538" s="19">
        <v>0</v>
      </c>
      <c r="Q1538" s="19">
        <v>0</v>
      </c>
      <c r="R1538" s="19">
        <v>5</v>
      </c>
      <c r="S1538" s="19" t="s">
        <v>8889</v>
      </c>
      <c r="T1538" s="19">
        <v>42</v>
      </c>
      <c r="U1538" s="19" t="s">
        <v>8890</v>
      </c>
      <c r="V1538" s="19">
        <v>1</v>
      </c>
      <c r="W1538" s="19" t="s">
        <v>8891</v>
      </c>
      <c r="X1538" s="19">
        <v>0</v>
      </c>
      <c r="Y1538" s="19" t="s">
        <v>291</v>
      </c>
      <c r="Z1538" s="19">
        <v>204</v>
      </c>
      <c r="AA1538" s="33" t="s">
        <v>8892</v>
      </c>
      <c r="AB1538" s="17">
        <f t="shared" si="230"/>
        <v>1</v>
      </c>
      <c r="AC1538" s="17">
        <f t="shared" si="231"/>
        <v>1</v>
      </c>
      <c r="AD1538" s="17" t="str">
        <f t="shared" si="232"/>
        <v/>
      </c>
      <c r="AE1538" s="17" t="str">
        <f t="shared" si="233"/>
        <v/>
      </c>
      <c r="AF1538" s="17">
        <f t="shared" si="234"/>
        <v>1</v>
      </c>
      <c r="AG1538" s="17">
        <f t="shared" si="235"/>
        <v>1</v>
      </c>
      <c r="AH1538" s="17">
        <f t="shared" si="236"/>
        <v>1</v>
      </c>
      <c r="AI1538" s="17" t="str">
        <f t="shared" si="237"/>
        <v/>
      </c>
      <c r="AJ1538" s="17">
        <f t="shared" si="238"/>
        <v>1</v>
      </c>
      <c r="AK1538" s="17">
        <f t="shared" si="239"/>
        <v>6</v>
      </c>
    </row>
    <row r="1539" spans="1:37" s="17" customFormat="1" ht="372" x14ac:dyDescent="0.25">
      <c r="A1539" s="13" t="s">
        <v>8893</v>
      </c>
      <c r="B1539" s="18">
        <v>1536</v>
      </c>
      <c r="C1539" s="15" t="s">
        <v>8894</v>
      </c>
      <c r="D1539" s="15" t="s">
        <v>8874</v>
      </c>
      <c r="E1539" s="16">
        <v>18560</v>
      </c>
      <c r="F1539" s="16">
        <v>18560</v>
      </c>
      <c r="G1539" s="16">
        <v>20910</v>
      </c>
      <c r="H1539" s="15">
        <v>1.5</v>
      </c>
      <c r="I1539" s="15">
        <v>1.5</v>
      </c>
      <c r="J1539" s="15">
        <v>0</v>
      </c>
      <c r="K1539" s="19">
        <v>0</v>
      </c>
      <c r="L1539" s="19">
        <v>0</v>
      </c>
      <c r="M1539" s="19">
        <v>0</v>
      </c>
      <c r="N1539" s="19">
        <v>0</v>
      </c>
      <c r="O1539" s="19">
        <v>0</v>
      </c>
      <c r="P1539" s="19">
        <v>7</v>
      </c>
      <c r="Q1539" s="19" t="s">
        <v>8895</v>
      </c>
      <c r="R1539" s="19">
        <v>5</v>
      </c>
      <c r="S1539" s="19" t="s">
        <v>8896</v>
      </c>
      <c r="T1539" s="19">
        <v>53</v>
      </c>
      <c r="U1539" s="19" t="s">
        <v>8897</v>
      </c>
      <c r="V1539" s="19">
        <v>5</v>
      </c>
      <c r="W1539" s="19" t="s">
        <v>8898</v>
      </c>
      <c r="X1539" s="19">
        <v>0</v>
      </c>
      <c r="Y1539" s="19">
        <v>0</v>
      </c>
      <c r="Z1539" s="19">
        <v>95</v>
      </c>
      <c r="AA1539" s="33" t="s">
        <v>8899</v>
      </c>
      <c r="AB1539" s="17" t="str">
        <f t="shared" si="230"/>
        <v/>
      </c>
      <c r="AC1539" s="17" t="str">
        <f t="shared" si="231"/>
        <v/>
      </c>
      <c r="AD1539" s="17" t="str">
        <f t="shared" si="232"/>
        <v/>
      </c>
      <c r="AE1539" s="17">
        <f t="shared" si="233"/>
        <v>1</v>
      </c>
      <c r="AF1539" s="17">
        <f t="shared" si="234"/>
        <v>1</v>
      </c>
      <c r="AG1539" s="17">
        <f t="shared" si="235"/>
        <v>1</v>
      </c>
      <c r="AH1539" s="17">
        <f t="shared" si="236"/>
        <v>1</v>
      </c>
      <c r="AI1539" s="17" t="str">
        <f t="shared" si="237"/>
        <v/>
      </c>
      <c r="AJ1539" s="17">
        <f t="shared" si="238"/>
        <v>1</v>
      </c>
      <c r="AK1539" s="17">
        <f t="shared" si="239"/>
        <v>5</v>
      </c>
    </row>
    <row r="1540" spans="1:37" s="17" customFormat="1" ht="168" x14ac:dyDescent="0.25">
      <c r="A1540" s="13" t="s">
        <v>8900</v>
      </c>
      <c r="B1540" s="14">
        <v>1537</v>
      </c>
      <c r="C1540" s="15" t="s">
        <v>8901</v>
      </c>
      <c r="D1540" s="15" t="s">
        <v>8874</v>
      </c>
      <c r="E1540" s="16">
        <v>12374</v>
      </c>
      <c r="F1540" s="16">
        <v>12374</v>
      </c>
      <c r="G1540" s="16">
        <v>13940</v>
      </c>
      <c r="H1540" s="15">
        <v>1</v>
      </c>
      <c r="I1540" s="15">
        <v>1</v>
      </c>
      <c r="J1540" s="15">
        <v>1</v>
      </c>
      <c r="K1540" s="19" t="s">
        <v>8902</v>
      </c>
      <c r="L1540" s="19">
        <v>1</v>
      </c>
      <c r="M1540" s="19" t="s">
        <v>8903</v>
      </c>
      <c r="N1540" s="19">
        <v>0</v>
      </c>
      <c r="O1540" s="19">
        <v>0</v>
      </c>
      <c r="P1540" s="19">
        <v>0</v>
      </c>
      <c r="Q1540" s="19">
        <v>0</v>
      </c>
      <c r="R1540" s="19">
        <v>3</v>
      </c>
      <c r="S1540" s="19" t="s">
        <v>8904</v>
      </c>
      <c r="T1540" s="19">
        <v>11</v>
      </c>
      <c r="U1540" s="19" t="s">
        <v>8905</v>
      </c>
      <c r="V1540" s="19">
        <v>9</v>
      </c>
      <c r="W1540" s="19" t="s">
        <v>8906</v>
      </c>
      <c r="X1540" s="19">
        <v>0</v>
      </c>
      <c r="Y1540" s="19">
        <v>0</v>
      </c>
      <c r="Z1540" s="19">
        <v>58</v>
      </c>
      <c r="AA1540" s="33">
        <v>0</v>
      </c>
      <c r="AB1540" s="17">
        <f t="shared" si="230"/>
        <v>1</v>
      </c>
      <c r="AC1540" s="17">
        <f t="shared" si="231"/>
        <v>1</v>
      </c>
      <c r="AD1540" s="17" t="str">
        <f t="shared" si="232"/>
        <v/>
      </c>
      <c r="AE1540" s="17" t="str">
        <f t="shared" si="233"/>
        <v/>
      </c>
      <c r="AF1540" s="17">
        <f t="shared" si="234"/>
        <v>1</v>
      </c>
      <c r="AG1540" s="17">
        <f t="shared" si="235"/>
        <v>1</v>
      </c>
      <c r="AH1540" s="17">
        <f t="shared" si="236"/>
        <v>1</v>
      </c>
      <c r="AI1540" s="17" t="str">
        <f t="shared" si="237"/>
        <v/>
      </c>
      <c r="AJ1540" s="17">
        <f t="shared" si="238"/>
        <v>1</v>
      </c>
      <c r="AK1540" s="17">
        <f t="shared" si="239"/>
        <v>6</v>
      </c>
    </row>
    <row r="1541" spans="1:37" s="17" customFormat="1" ht="192" x14ac:dyDescent="0.25">
      <c r="A1541" s="13" t="s">
        <v>8907</v>
      </c>
      <c r="B1541" s="18">
        <v>1538</v>
      </c>
      <c r="C1541" s="15" t="s">
        <v>8908</v>
      </c>
      <c r="D1541" s="15" t="s">
        <v>8874</v>
      </c>
      <c r="E1541" s="16">
        <v>12374</v>
      </c>
      <c r="F1541" s="16">
        <v>12374</v>
      </c>
      <c r="G1541" s="16">
        <v>13940</v>
      </c>
      <c r="H1541" s="15">
        <v>1</v>
      </c>
      <c r="I1541" s="15">
        <v>1</v>
      </c>
      <c r="J1541" s="15">
        <v>0</v>
      </c>
      <c r="K1541" s="19" t="s">
        <v>8909</v>
      </c>
      <c r="L1541" s="19">
        <v>0</v>
      </c>
      <c r="M1541" s="19" t="s">
        <v>8909</v>
      </c>
      <c r="N1541" s="19">
        <v>0</v>
      </c>
      <c r="O1541" s="19">
        <v>0</v>
      </c>
      <c r="P1541" s="19">
        <v>0</v>
      </c>
      <c r="Q1541" s="19">
        <v>0</v>
      </c>
      <c r="R1541" s="19">
        <v>0</v>
      </c>
      <c r="S1541" s="19">
        <v>0</v>
      </c>
      <c r="T1541" s="19">
        <v>23</v>
      </c>
      <c r="U1541" s="19" t="s">
        <v>8910</v>
      </c>
      <c r="V1541" s="19">
        <v>1</v>
      </c>
      <c r="W1541" s="19" t="s">
        <v>8911</v>
      </c>
      <c r="X1541" s="19">
        <v>0</v>
      </c>
      <c r="Y1541" s="19" t="s">
        <v>8912</v>
      </c>
      <c r="Z1541" s="19">
        <v>49</v>
      </c>
      <c r="AA1541" s="33" t="s">
        <v>8913</v>
      </c>
      <c r="AB1541" s="17" t="str">
        <f t="shared" ref="AB1541:AB1604" si="240">IF(J1541&gt;0,1,"")</f>
        <v/>
      </c>
      <c r="AC1541" s="17" t="str">
        <f t="shared" ref="AC1541:AC1604" si="241">IF(L1541&gt;0,1,"")</f>
        <v/>
      </c>
      <c r="AD1541" s="17" t="str">
        <f t="shared" ref="AD1541:AD1604" si="242">IF(N1541&gt;0,1,"")</f>
        <v/>
      </c>
      <c r="AE1541" s="17" t="str">
        <f t="shared" ref="AE1541:AE1604" si="243">IF(P1541&gt;0,1,"")</f>
        <v/>
      </c>
      <c r="AF1541" s="17" t="str">
        <f t="shared" ref="AF1541:AF1604" si="244">IF(R1541&gt;0,1,"")</f>
        <v/>
      </c>
      <c r="AG1541" s="17">
        <f t="shared" ref="AG1541:AG1604" si="245">IF(T1541&gt;0,1,"")</f>
        <v>1</v>
      </c>
      <c r="AH1541" s="17">
        <f t="shared" ref="AH1541:AH1604" si="246">IF(V1541&gt;0,1,"")</f>
        <v>1</v>
      </c>
      <c r="AI1541" s="17" t="str">
        <f t="shared" ref="AI1541:AI1604" si="247">IF(X1541&gt;0,1,"")</f>
        <v/>
      </c>
      <c r="AJ1541" s="17">
        <f t="shared" ref="AJ1541:AJ1604" si="248">IF(Z1541&gt;0,1,"")</f>
        <v>1</v>
      </c>
      <c r="AK1541" s="17">
        <f t="shared" ref="AK1541:AK1604" si="249">SUM(AB1541:AJ1541)</f>
        <v>3</v>
      </c>
    </row>
    <row r="1542" spans="1:37" s="17" customFormat="1" ht="409.5" x14ac:dyDescent="0.25">
      <c r="A1542" s="13" t="s">
        <v>8914</v>
      </c>
      <c r="B1542" s="14">
        <v>1539</v>
      </c>
      <c r="C1542" s="15" t="s">
        <v>8915</v>
      </c>
      <c r="D1542" s="15" t="s">
        <v>8874</v>
      </c>
      <c r="E1542" s="16">
        <v>30933</v>
      </c>
      <c r="F1542" s="16">
        <v>30933</v>
      </c>
      <c r="G1542" s="16">
        <v>34850</v>
      </c>
      <c r="H1542" s="15">
        <v>2.5</v>
      </c>
      <c r="I1542" s="15">
        <v>2.5</v>
      </c>
      <c r="J1542" s="15">
        <v>1</v>
      </c>
      <c r="K1542" s="19" t="s">
        <v>8916</v>
      </c>
      <c r="L1542" s="19">
        <v>1</v>
      </c>
      <c r="M1542" s="19" t="s">
        <v>8917</v>
      </c>
      <c r="N1542" s="19">
        <v>0</v>
      </c>
      <c r="O1542" s="19">
        <v>0</v>
      </c>
      <c r="P1542" s="19">
        <v>4</v>
      </c>
      <c r="Q1542" s="19" t="s">
        <v>8918</v>
      </c>
      <c r="R1542" s="19">
        <v>3</v>
      </c>
      <c r="S1542" s="19" t="s">
        <v>8919</v>
      </c>
      <c r="T1542" s="19">
        <v>65</v>
      </c>
      <c r="U1542" s="19" t="s">
        <v>8920</v>
      </c>
      <c r="V1542" s="19">
        <v>7</v>
      </c>
      <c r="W1542" s="19" t="s">
        <v>8921</v>
      </c>
      <c r="X1542" s="19">
        <v>0</v>
      </c>
      <c r="Y1542" s="19" t="s">
        <v>291</v>
      </c>
      <c r="Z1542" s="19">
        <v>107</v>
      </c>
      <c r="AA1542" s="33" t="s">
        <v>8922</v>
      </c>
      <c r="AB1542" s="17">
        <f t="shared" si="240"/>
        <v>1</v>
      </c>
      <c r="AC1542" s="17">
        <f t="shared" si="241"/>
        <v>1</v>
      </c>
      <c r="AD1542" s="17" t="str">
        <f t="shared" si="242"/>
        <v/>
      </c>
      <c r="AE1542" s="17">
        <f t="shared" si="243"/>
        <v>1</v>
      </c>
      <c r="AF1542" s="17">
        <f t="shared" si="244"/>
        <v>1</v>
      </c>
      <c r="AG1542" s="17">
        <f t="shared" si="245"/>
        <v>1</v>
      </c>
      <c r="AH1542" s="17">
        <f t="shared" si="246"/>
        <v>1</v>
      </c>
      <c r="AI1542" s="17" t="str">
        <f t="shared" si="247"/>
        <v/>
      </c>
      <c r="AJ1542" s="17">
        <f t="shared" si="248"/>
        <v>1</v>
      </c>
      <c r="AK1542" s="17">
        <f t="shared" si="249"/>
        <v>7</v>
      </c>
    </row>
    <row r="1543" spans="1:37" s="17" customFormat="1" ht="120" x14ac:dyDescent="0.25">
      <c r="A1543" s="13" t="s">
        <v>8923</v>
      </c>
      <c r="B1543" s="18">
        <v>1540</v>
      </c>
      <c r="C1543" s="15" t="s">
        <v>8924</v>
      </c>
      <c r="D1543" s="15" t="s">
        <v>8874</v>
      </c>
      <c r="E1543" s="16">
        <v>24747</v>
      </c>
      <c r="F1543" s="16">
        <v>24747</v>
      </c>
      <c r="G1543" s="16">
        <v>27880</v>
      </c>
      <c r="H1543" s="15">
        <v>2</v>
      </c>
      <c r="I1543" s="15">
        <v>2</v>
      </c>
      <c r="J1543" s="15">
        <v>1</v>
      </c>
      <c r="K1543" s="19" t="s">
        <v>8925</v>
      </c>
      <c r="L1543" s="19">
        <v>0</v>
      </c>
      <c r="M1543" s="19" t="s">
        <v>291</v>
      </c>
      <c r="N1543" s="19">
        <v>0</v>
      </c>
      <c r="O1543" s="19">
        <v>0</v>
      </c>
      <c r="P1543" s="19">
        <v>2</v>
      </c>
      <c r="Q1543" s="19" t="s">
        <v>8926</v>
      </c>
      <c r="R1543" s="19">
        <v>2</v>
      </c>
      <c r="S1543" s="19" t="s">
        <v>8927</v>
      </c>
      <c r="T1543" s="19">
        <v>25</v>
      </c>
      <c r="U1543" s="19" t="s">
        <v>8928</v>
      </c>
      <c r="V1543" s="19">
        <v>2</v>
      </c>
      <c r="W1543" s="19" t="s">
        <v>8929</v>
      </c>
      <c r="X1543" s="19">
        <v>0</v>
      </c>
      <c r="Y1543" s="19" t="s">
        <v>291</v>
      </c>
      <c r="Z1543" s="19">
        <v>121</v>
      </c>
      <c r="AA1543" s="33" t="s">
        <v>8930</v>
      </c>
      <c r="AB1543" s="17">
        <f t="shared" si="240"/>
        <v>1</v>
      </c>
      <c r="AC1543" s="17" t="str">
        <f t="shared" si="241"/>
        <v/>
      </c>
      <c r="AD1543" s="17" t="str">
        <f t="shared" si="242"/>
        <v/>
      </c>
      <c r="AE1543" s="17">
        <f t="shared" si="243"/>
        <v>1</v>
      </c>
      <c r="AF1543" s="17">
        <f t="shared" si="244"/>
        <v>1</v>
      </c>
      <c r="AG1543" s="17">
        <f t="shared" si="245"/>
        <v>1</v>
      </c>
      <c r="AH1543" s="17">
        <f t="shared" si="246"/>
        <v>1</v>
      </c>
      <c r="AI1543" s="17" t="str">
        <f t="shared" si="247"/>
        <v/>
      </c>
      <c r="AJ1543" s="17">
        <f t="shared" si="248"/>
        <v>1</v>
      </c>
      <c r="AK1543" s="17">
        <f t="shared" si="249"/>
        <v>6</v>
      </c>
    </row>
    <row r="1544" spans="1:37" s="17" customFormat="1" ht="108" x14ac:dyDescent="0.25">
      <c r="A1544" s="13" t="s">
        <v>8931</v>
      </c>
      <c r="B1544" s="14">
        <v>1541</v>
      </c>
      <c r="C1544" s="15" t="s">
        <v>8932</v>
      </c>
      <c r="D1544" s="15" t="s">
        <v>8874</v>
      </c>
      <c r="E1544" s="16">
        <v>24747</v>
      </c>
      <c r="F1544" s="16">
        <v>24747</v>
      </c>
      <c r="G1544" s="16">
        <v>27880</v>
      </c>
      <c r="H1544" s="15">
        <v>2</v>
      </c>
      <c r="I1544" s="15">
        <v>2</v>
      </c>
      <c r="J1544" s="15">
        <v>1</v>
      </c>
      <c r="K1544" s="19" t="s">
        <v>8933</v>
      </c>
      <c r="L1544" s="19">
        <v>0</v>
      </c>
      <c r="M1544" s="19" t="s">
        <v>8013</v>
      </c>
      <c r="N1544" s="19">
        <v>0</v>
      </c>
      <c r="O1544" s="19">
        <v>0</v>
      </c>
      <c r="P1544" s="19">
        <v>0</v>
      </c>
      <c r="Q1544" s="19">
        <v>0</v>
      </c>
      <c r="R1544" s="19">
        <v>0</v>
      </c>
      <c r="S1544" s="19">
        <v>0</v>
      </c>
      <c r="T1544" s="19">
        <v>8</v>
      </c>
      <c r="U1544" s="19" t="s">
        <v>8934</v>
      </c>
      <c r="V1544" s="19">
        <v>2</v>
      </c>
      <c r="W1544" s="19" t="s">
        <v>8935</v>
      </c>
      <c r="X1544" s="19">
        <v>0</v>
      </c>
      <c r="Y1544" s="19" t="s">
        <v>8013</v>
      </c>
      <c r="Z1544" s="19">
        <v>63</v>
      </c>
      <c r="AA1544" s="33" t="s">
        <v>8936</v>
      </c>
      <c r="AB1544" s="17">
        <f t="shared" si="240"/>
        <v>1</v>
      </c>
      <c r="AC1544" s="17" t="str">
        <f t="shared" si="241"/>
        <v/>
      </c>
      <c r="AD1544" s="17" t="str">
        <f t="shared" si="242"/>
        <v/>
      </c>
      <c r="AE1544" s="17" t="str">
        <f t="shared" si="243"/>
        <v/>
      </c>
      <c r="AF1544" s="17" t="str">
        <f t="shared" si="244"/>
        <v/>
      </c>
      <c r="AG1544" s="17">
        <f t="shared" si="245"/>
        <v>1</v>
      </c>
      <c r="AH1544" s="17">
        <f t="shared" si="246"/>
        <v>1</v>
      </c>
      <c r="AI1544" s="17" t="str">
        <f t="shared" si="247"/>
        <v/>
      </c>
      <c r="AJ1544" s="17">
        <f t="shared" si="248"/>
        <v>1</v>
      </c>
      <c r="AK1544" s="17">
        <f t="shared" si="249"/>
        <v>4</v>
      </c>
    </row>
    <row r="1545" spans="1:37" s="17" customFormat="1" ht="120" x14ac:dyDescent="0.25">
      <c r="A1545" s="13" t="s">
        <v>8937</v>
      </c>
      <c r="B1545" s="18">
        <v>1542</v>
      </c>
      <c r="C1545" s="15" t="s">
        <v>8938</v>
      </c>
      <c r="D1545" s="15" t="s">
        <v>8874</v>
      </c>
      <c r="E1545" s="16">
        <v>12374</v>
      </c>
      <c r="F1545" s="16">
        <v>12374</v>
      </c>
      <c r="G1545" s="16">
        <v>13940</v>
      </c>
      <c r="H1545" s="15">
        <v>1</v>
      </c>
      <c r="I1545" s="15">
        <v>1</v>
      </c>
      <c r="J1545" s="15">
        <v>0</v>
      </c>
      <c r="K1545" s="19" t="s">
        <v>8939</v>
      </c>
      <c r="L1545" s="19">
        <v>1</v>
      </c>
      <c r="M1545" s="19" t="s">
        <v>8940</v>
      </c>
      <c r="N1545" s="19">
        <v>0</v>
      </c>
      <c r="O1545" s="19">
        <v>0</v>
      </c>
      <c r="P1545" s="19">
        <v>0</v>
      </c>
      <c r="Q1545" s="19">
        <v>0</v>
      </c>
      <c r="R1545" s="19">
        <v>0</v>
      </c>
      <c r="S1545" s="19">
        <v>0</v>
      </c>
      <c r="T1545" s="19">
        <v>8</v>
      </c>
      <c r="U1545" s="19" t="s">
        <v>8941</v>
      </c>
      <c r="V1545" s="19">
        <v>0</v>
      </c>
      <c r="W1545" s="19" t="s">
        <v>3514</v>
      </c>
      <c r="X1545" s="19">
        <v>0</v>
      </c>
      <c r="Y1545" s="19" t="s">
        <v>3514</v>
      </c>
      <c r="Z1545" s="19">
        <v>50</v>
      </c>
      <c r="AA1545" s="33" t="s">
        <v>8942</v>
      </c>
      <c r="AB1545" s="17" t="str">
        <f t="shared" si="240"/>
        <v/>
      </c>
      <c r="AC1545" s="17">
        <f t="shared" si="241"/>
        <v>1</v>
      </c>
      <c r="AD1545" s="17" t="str">
        <f t="shared" si="242"/>
        <v/>
      </c>
      <c r="AE1545" s="17" t="str">
        <f t="shared" si="243"/>
        <v/>
      </c>
      <c r="AF1545" s="17" t="str">
        <f t="shared" si="244"/>
        <v/>
      </c>
      <c r="AG1545" s="17">
        <f t="shared" si="245"/>
        <v>1</v>
      </c>
      <c r="AH1545" s="17" t="str">
        <f t="shared" si="246"/>
        <v/>
      </c>
      <c r="AI1545" s="17" t="str">
        <f t="shared" si="247"/>
        <v/>
      </c>
      <c r="AJ1545" s="17">
        <f t="shared" si="248"/>
        <v>1</v>
      </c>
      <c r="AK1545" s="17">
        <f t="shared" si="249"/>
        <v>3</v>
      </c>
    </row>
    <row r="1546" spans="1:37" s="17" customFormat="1" ht="409.5" x14ac:dyDescent="0.25">
      <c r="A1546" s="13" t="s">
        <v>8943</v>
      </c>
      <c r="B1546" s="14">
        <v>1543</v>
      </c>
      <c r="C1546" s="15" t="s">
        <v>5458</v>
      </c>
      <c r="D1546" s="15" t="s">
        <v>8874</v>
      </c>
      <c r="E1546" s="16">
        <v>12374</v>
      </c>
      <c r="F1546" s="16">
        <v>12374</v>
      </c>
      <c r="G1546" s="16">
        <v>13940</v>
      </c>
      <c r="H1546" s="15">
        <v>1</v>
      </c>
      <c r="I1546" s="15">
        <v>1</v>
      </c>
      <c r="J1546" s="15">
        <v>3</v>
      </c>
      <c r="K1546" s="19" t="s">
        <v>8944</v>
      </c>
      <c r="L1546" s="19">
        <v>3</v>
      </c>
      <c r="M1546" s="19" t="s">
        <v>8945</v>
      </c>
      <c r="N1546" s="19">
        <v>0</v>
      </c>
      <c r="O1546" s="19">
        <v>0</v>
      </c>
      <c r="P1546" s="19">
        <v>0</v>
      </c>
      <c r="Q1546" s="19">
        <v>0</v>
      </c>
      <c r="R1546" s="19">
        <v>0</v>
      </c>
      <c r="S1546" s="19">
        <v>0</v>
      </c>
      <c r="T1546" s="19">
        <v>24</v>
      </c>
      <c r="U1546" s="19" t="s">
        <v>8946</v>
      </c>
      <c r="V1546" s="19">
        <v>0</v>
      </c>
      <c r="W1546" s="19">
        <v>0</v>
      </c>
      <c r="X1546" s="19">
        <v>0</v>
      </c>
      <c r="Y1546" s="19">
        <v>0</v>
      </c>
      <c r="Z1546" s="19">
        <v>85</v>
      </c>
      <c r="AA1546" s="33" t="s">
        <v>8947</v>
      </c>
      <c r="AB1546" s="17">
        <f t="shared" si="240"/>
        <v>1</v>
      </c>
      <c r="AC1546" s="17">
        <f t="shared" si="241"/>
        <v>1</v>
      </c>
      <c r="AD1546" s="17" t="str">
        <f t="shared" si="242"/>
        <v/>
      </c>
      <c r="AE1546" s="17" t="str">
        <f t="shared" si="243"/>
        <v/>
      </c>
      <c r="AF1546" s="17" t="str">
        <f t="shared" si="244"/>
        <v/>
      </c>
      <c r="AG1546" s="17">
        <f t="shared" si="245"/>
        <v>1</v>
      </c>
      <c r="AH1546" s="17" t="str">
        <f t="shared" si="246"/>
        <v/>
      </c>
      <c r="AI1546" s="17" t="str">
        <f t="shared" si="247"/>
        <v/>
      </c>
      <c r="AJ1546" s="17">
        <f t="shared" si="248"/>
        <v>1</v>
      </c>
      <c r="AK1546" s="17">
        <f t="shared" si="249"/>
        <v>4</v>
      </c>
    </row>
    <row r="1547" spans="1:37" s="17" customFormat="1" ht="168" x14ac:dyDescent="0.25">
      <c r="A1547" s="13" t="s">
        <v>8948</v>
      </c>
      <c r="B1547" s="18">
        <v>1544</v>
      </c>
      <c r="C1547" s="15" t="s">
        <v>8949</v>
      </c>
      <c r="D1547" s="15" t="s">
        <v>8874</v>
      </c>
      <c r="E1547" s="16">
        <v>12374</v>
      </c>
      <c r="F1547" s="16">
        <v>12374</v>
      </c>
      <c r="G1547" s="16">
        <v>13940</v>
      </c>
      <c r="H1547" s="15">
        <v>1</v>
      </c>
      <c r="I1547" s="15">
        <v>1</v>
      </c>
      <c r="J1547" s="15">
        <v>1</v>
      </c>
      <c r="K1547" s="19" t="s">
        <v>8950</v>
      </c>
      <c r="L1547" s="19">
        <v>0</v>
      </c>
      <c r="M1547" s="19" t="s">
        <v>291</v>
      </c>
      <c r="N1547" s="19">
        <v>0</v>
      </c>
      <c r="O1547" s="19">
        <v>0</v>
      </c>
      <c r="P1547" s="19">
        <v>0</v>
      </c>
      <c r="Q1547" s="19">
        <v>0</v>
      </c>
      <c r="R1547" s="19">
        <v>0</v>
      </c>
      <c r="S1547" s="19">
        <v>0</v>
      </c>
      <c r="T1547" s="19">
        <v>13</v>
      </c>
      <c r="U1547" s="19" t="s">
        <v>8951</v>
      </c>
      <c r="V1547" s="19">
        <v>3</v>
      </c>
      <c r="W1547" s="19" t="s">
        <v>8952</v>
      </c>
      <c r="X1547" s="19">
        <v>0</v>
      </c>
      <c r="Y1547" s="19" t="s">
        <v>291</v>
      </c>
      <c r="Z1547" s="19">
        <v>23</v>
      </c>
      <c r="AA1547" s="33" t="s">
        <v>1034</v>
      </c>
      <c r="AB1547" s="17">
        <f t="shared" si="240"/>
        <v>1</v>
      </c>
      <c r="AC1547" s="17" t="str">
        <f t="shared" si="241"/>
        <v/>
      </c>
      <c r="AD1547" s="17" t="str">
        <f t="shared" si="242"/>
        <v/>
      </c>
      <c r="AE1547" s="17" t="str">
        <f t="shared" si="243"/>
        <v/>
      </c>
      <c r="AF1547" s="17" t="str">
        <f t="shared" si="244"/>
        <v/>
      </c>
      <c r="AG1547" s="17">
        <f t="shared" si="245"/>
        <v>1</v>
      </c>
      <c r="AH1547" s="17">
        <f t="shared" si="246"/>
        <v>1</v>
      </c>
      <c r="AI1547" s="17" t="str">
        <f t="shared" si="247"/>
        <v/>
      </c>
      <c r="AJ1547" s="17">
        <f t="shared" si="248"/>
        <v>1</v>
      </c>
      <c r="AK1547" s="17">
        <f t="shared" si="249"/>
        <v>4</v>
      </c>
    </row>
    <row r="1548" spans="1:37" s="17" customFormat="1" ht="156" x14ac:dyDescent="0.25">
      <c r="A1548" s="13" t="s">
        <v>8953</v>
      </c>
      <c r="B1548" s="14">
        <v>1545</v>
      </c>
      <c r="C1548" s="15" t="s">
        <v>8954</v>
      </c>
      <c r="D1548" s="15" t="s">
        <v>8874</v>
      </c>
      <c r="E1548" s="16">
        <v>12374</v>
      </c>
      <c r="F1548" s="16">
        <v>12374</v>
      </c>
      <c r="G1548" s="16">
        <v>13940</v>
      </c>
      <c r="H1548" s="15">
        <v>1</v>
      </c>
      <c r="I1548" s="15">
        <v>1</v>
      </c>
      <c r="J1548" s="15">
        <v>1</v>
      </c>
      <c r="K1548" s="19" t="s">
        <v>8955</v>
      </c>
      <c r="L1548" s="19">
        <v>0</v>
      </c>
      <c r="M1548" s="19" t="s">
        <v>8956</v>
      </c>
      <c r="N1548" s="19">
        <v>0</v>
      </c>
      <c r="O1548" s="19">
        <v>0</v>
      </c>
      <c r="P1548" s="19">
        <v>0</v>
      </c>
      <c r="Q1548" s="19">
        <v>0</v>
      </c>
      <c r="R1548" s="19">
        <v>2</v>
      </c>
      <c r="S1548" s="19" t="s">
        <v>8957</v>
      </c>
      <c r="T1548" s="19">
        <v>25</v>
      </c>
      <c r="U1548" s="19" t="s">
        <v>8958</v>
      </c>
      <c r="V1548" s="19">
        <v>3</v>
      </c>
      <c r="W1548" s="19" t="s">
        <v>8959</v>
      </c>
      <c r="X1548" s="19">
        <v>0</v>
      </c>
      <c r="Y1548" s="19" t="s">
        <v>8956</v>
      </c>
      <c r="Z1548" s="19">
        <v>29</v>
      </c>
      <c r="AA1548" s="33" t="s">
        <v>8960</v>
      </c>
      <c r="AB1548" s="17">
        <f t="shared" si="240"/>
        <v>1</v>
      </c>
      <c r="AC1548" s="17" t="str">
        <f t="shared" si="241"/>
        <v/>
      </c>
      <c r="AD1548" s="17" t="str">
        <f t="shared" si="242"/>
        <v/>
      </c>
      <c r="AE1548" s="17" t="str">
        <f t="shared" si="243"/>
        <v/>
      </c>
      <c r="AF1548" s="17">
        <f t="shared" si="244"/>
        <v>1</v>
      </c>
      <c r="AG1548" s="17">
        <f t="shared" si="245"/>
        <v>1</v>
      </c>
      <c r="AH1548" s="17">
        <f t="shared" si="246"/>
        <v>1</v>
      </c>
      <c r="AI1548" s="17" t="str">
        <f t="shared" si="247"/>
        <v/>
      </c>
      <c r="AJ1548" s="17">
        <f t="shared" si="248"/>
        <v>1</v>
      </c>
      <c r="AK1548" s="17">
        <f t="shared" si="249"/>
        <v>5</v>
      </c>
    </row>
    <row r="1549" spans="1:37" s="17" customFormat="1" ht="216" x14ac:dyDescent="0.25">
      <c r="A1549" s="13" t="s">
        <v>8961</v>
      </c>
      <c r="B1549" s="18">
        <v>1546</v>
      </c>
      <c r="C1549" s="15" t="s">
        <v>8962</v>
      </c>
      <c r="D1549" s="15" t="s">
        <v>8874</v>
      </c>
      <c r="E1549" s="16">
        <v>12374</v>
      </c>
      <c r="F1549" s="16">
        <v>12374</v>
      </c>
      <c r="G1549" s="16">
        <v>13940</v>
      </c>
      <c r="H1549" s="15">
        <v>1</v>
      </c>
      <c r="I1549" s="15">
        <v>1</v>
      </c>
      <c r="J1549" s="15">
        <v>1</v>
      </c>
      <c r="K1549" s="19" t="s">
        <v>8963</v>
      </c>
      <c r="L1549" s="19">
        <v>1</v>
      </c>
      <c r="M1549" s="19" t="s">
        <v>8964</v>
      </c>
      <c r="N1549" s="19">
        <v>0</v>
      </c>
      <c r="O1549" s="19">
        <v>0</v>
      </c>
      <c r="P1549" s="19">
        <v>0</v>
      </c>
      <c r="Q1549" s="19">
        <v>0</v>
      </c>
      <c r="R1549" s="19">
        <v>1</v>
      </c>
      <c r="S1549" s="19" t="s">
        <v>8965</v>
      </c>
      <c r="T1549" s="19">
        <v>20</v>
      </c>
      <c r="U1549" s="19" t="s">
        <v>8966</v>
      </c>
      <c r="V1549" s="19">
        <v>1</v>
      </c>
      <c r="W1549" s="19" t="s">
        <v>8967</v>
      </c>
      <c r="X1549" s="19">
        <v>0</v>
      </c>
      <c r="Y1549" s="19" t="s">
        <v>959</v>
      </c>
      <c r="Z1549" s="19">
        <v>1</v>
      </c>
      <c r="AA1549" s="33" t="s">
        <v>8968</v>
      </c>
      <c r="AB1549" s="17">
        <f t="shared" si="240"/>
        <v>1</v>
      </c>
      <c r="AC1549" s="17">
        <f t="shared" si="241"/>
        <v>1</v>
      </c>
      <c r="AD1549" s="17" t="str">
        <f t="shared" si="242"/>
        <v/>
      </c>
      <c r="AE1549" s="17" t="str">
        <f t="shared" si="243"/>
        <v/>
      </c>
      <c r="AF1549" s="17">
        <f t="shared" si="244"/>
        <v>1</v>
      </c>
      <c r="AG1549" s="17">
        <f t="shared" si="245"/>
        <v>1</v>
      </c>
      <c r="AH1549" s="17">
        <f t="shared" si="246"/>
        <v>1</v>
      </c>
      <c r="AI1549" s="17" t="str">
        <f t="shared" si="247"/>
        <v/>
      </c>
      <c r="AJ1549" s="17">
        <f t="shared" si="248"/>
        <v>1</v>
      </c>
      <c r="AK1549" s="17">
        <f t="shared" si="249"/>
        <v>6</v>
      </c>
    </row>
    <row r="1550" spans="1:37" s="17" customFormat="1" ht="144" x14ac:dyDescent="0.25">
      <c r="A1550" s="13" t="s">
        <v>8969</v>
      </c>
      <c r="B1550" s="14">
        <v>1547</v>
      </c>
      <c r="C1550" s="15" t="s">
        <v>8970</v>
      </c>
      <c r="D1550" s="15" t="s">
        <v>8874</v>
      </c>
      <c r="E1550" s="16">
        <v>30933</v>
      </c>
      <c r="F1550" s="16">
        <v>30933</v>
      </c>
      <c r="G1550" s="16">
        <v>34850</v>
      </c>
      <c r="H1550" s="15">
        <v>2.5</v>
      </c>
      <c r="I1550" s="15">
        <v>2.5</v>
      </c>
      <c r="J1550" s="15">
        <v>1</v>
      </c>
      <c r="K1550" s="19" t="s">
        <v>8971</v>
      </c>
      <c r="L1550" s="19">
        <v>0</v>
      </c>
      <c r="M1550" s="19" t="s">
        <v>7393</v>
      </c>
      <c r="N1550" s="19">
        <v>0</v>
      </c>
      <c r="O1550" s="19">
        <v>0</v>
      </c>
      <c r="P1550" s="19">
        <v>0</v>
      </c>
      <c r="Q1550" s="19">
        <v>0</v>
      </c>
      <c r="R1550" s="19">
        <v>4</v>
      </c>
      <c r="S1550" s="19" t="s">
        <v>8972</v>
      </c>
      <c r="T1550" s="19">
        <v>25</v>
      </c>
      <c r="U1550" s="19" t="s">
        <v>8973</v>
      </c>
      <c r="V1550" s="19">
        <v>0</v>
      </c>
      <c r="W1550" s="19" t="s">
        <v>7393</v>
      </c>
      <c r="X1550" s="19">
        <v>0</v>
      </c>
      <c r="Y1550" s="19" t="s">
        <v>7393</v>
      </c>
      <c r="Z1550" s="19">
        <v>404</v>
      </c>
      <c r="AA1550" s="33" t="s">
        <v>8974</v>
      </c>
      <c r="AB1550" s="17">
        <f t="shared" si="240"/>
        <v>1</v>
      </c>
      <c r="AC1550" s="17" t="str">
        <f t="shared" si="241"/>
        <v/>
      </c>
      <c r="AD1550" s="17" t="str">
        <f t="shared" si="242"/>
        <v/>
      </c>
      <c r="AE1550" s="17" t="str">
        <f t="shared" si="243"/>
        <v/>
      </c>
      <c r="AF1550" s="17">
        <f t="shared" si="244"/>
        <v>1</v>
      </c>
      <c r="AG1550" s="17">
        <f t="shared" si="245"/>
        <v>1</v>
      </c>
      <c r="AH1550" s="17" t="str">
        <f t="shared" si="246"/>
        <v/>
      </c>
      <c r="AI1550" s="17" t="str">
        <f t="shared" si="247"/>
        <v/>
      </c>
      <c r="AJ1550" s="17">
        <f t="shared" si="248"/>
        <v>1</v>
      </c>
      <c r="AK1550" s="17">
        <f t="shared" si="249"/>
        <v>4</v>
      </c>
    </row>
    <row r="1551" spans="1:37" s="17" customFormat="1" ht="409.5" x14ac:dyDescent="0.25">
      <c r="A1551" s="13" t="s">
        <v>8975</v>
      </c>
      <c r="B1551" s="18">
        <v>1548</v>
      </c>
      <c r="C1551" s="15" t="s">
        <v>8976</v>
      </c>
      <c r="D1551" s="15" t="s">
        <v>8874</v>
      </c>
      <c r="E1551" s="16">
        <v>24747</v>
      </c>
      <c r="F1551" s="16">
        <v>24747</v>
      </c>
      <c r="G1551" s="16">
        <v>27880</v>
      </c>
      <c r="H1551" s="15">
        <v>2</v>
      </c>
      <c r="I1551" s="15">
        <v>2</v>
      </c>
      <c r="J1551" s="15">
        <v>1</v>
      </c>
      <c r="K1551" s="19" t="s">
        <v>8977</v>
      </c>
      <c r="L1551" s="19">
        <v>0</v>
      </c>
      <c r="M1551" s="19" t="s">
        <v>367</v>
      </c>
      <c r="N1551" s="19">
        <v>0</v>
      </c>
      <c r="O1551" s="19">
        <v>0</v>
      </c>
      <c r="P1551" s="19">
        <v>4</v>
      </c>
      <c r="Q1551" s="19" t="s">
        <v>8978</v>
      </c>
      <c r="R1551" s="19">
        <v>5</v>
      </c>
      <c r="S1551" s="19" t="s">
        <v>8979</v>
      </c>
      <c r="T1551" s="19">
        <v>25</v>
      </c>
      <c r="U1551" s="19" t="s">
        <v>8980</v>
      </c>
      <c r="V1551" s="19">
        <v>3</v>
      </c>
      <c r="W1551" s="19" t="s">
        <v>8981</v>
      </c>
      <c r="X1551" s="19">
        <v>0</v>
      </c>
      <c r="Y1551" s="19" t="s">
        <v>367</v>
      </c>
      <c r="Z1551" s="19">
        <v>855</v>
      </c>
      <c r="AA1551" s="33" t="s">
        <v>8982</v>
      </c>
      <c r="AB1551" s="17">
        <f t="shared" si="240"/>
        <v>1</v>
      </c>
      <c r="AC1551" s="17" t="str">
        <f t="shared" si="241"/>
        <v/>
      </c>
      <c r="AD1551" s="17" t="str">
        <f t="shared" si="242"/>
        <v/>
      </c>
      <c r="AE1551" s="17">
        <f t="shared" si="243"/>
        <v>1</v>
      </c>
      <c r="AF1551" s="17">
        <f t="shared" si="244"/>
        <v>1</v>
      </c>
      <c r="AG1551" s="17">
        <f t="shared" si="245"/>
        <v>1</v>
      </c>
      <c r="AH1551" s="17">
        <f t="shared" si="246"/>
        <v>1</v>
      </c>
      <c r="AI1551" s="17" t="str">
        <f t="shared" si="247"/>
        <v/>
      </c>
      <c r="AJ1551" s="17">
        <f t="shared" si="248"/>
        <v>1</v>
      </c>
      <c r="AK1551" s="17">
        <f t="shared" si="249"/>
        <v>6</v>
      </c>
    </row>
    <row r="1552" spans="1:37" s="17" customFormat="1" ht="72" x14ac:dyDescent="0.25">
      <c r="A1552" s="13" t="s">
        <v>8983</v>
      </c>
      <c r="B1552" s="14">
        <v>1549</v>
      </c>
      <c r="C1552" s="15" t="s">
        <v>8984</v>
      </c>
      <c r="D1552" s="15" t="s">
        <v>8985</v>
      </c>
      <c r="E1552" s="16">
        <v>68743</v>
      </c>
      <c r="F1552" s="16">
        <v>68743</v>
      </c>
      <c r="G1552" s="16">
        <v>77444</v>
      </c>
      <c r="H1552" s="15">
        <v>5.6</v>
      </c>
      <c r="I1552" s="15">
        <v>5.6</v>
      </c>
      <c r="J1552" s="15">
        <v>3</v>
      </c>
      <c r="K1552" s="19" t="s">
        <v>8986</v>
      </c>
      <c r="L1552" s="19">
        <v>3</v>
      </c>
      <c r="M1552" s="19" t="s">
        <v>8987</v>
      </c>
      <c r="N1552" s="19">
        <v>0</v>
      </c>
      <c r="O1552" s="19">
        <v>0</v>
      </c>
      <c r="P1552" s="19">
        <v>0</v>
      </c>
      <c r="Q1552" s="19">
        <v>0</v>
      </c>
      <c r="R1552" s="19">
        <v>2</v>
      </c>
      <c r="S1552" s="19" t="s">
        <v>8988</v>
      </c>
      <c r="T1552" s="19">
        <v>10</v>
      </c>
      <c r="U1552" s="19" t="s">
        <v>8989</v>
      </c>
      <c r="V1552" s="19">
        <v>2</v>
      </c>
      <c r="W1552" s="19" t="s">
        <v>8990</v>
      </c>
      <c r="X1552" s="19">
        <v>0</v>
      </c>
      <c r="Y1552" s="19">
        <v>0</v>
      </c>
      <c r="Z1552" s="19">
        <v>1004</v>
      </c>
      <c r="AA1552" s="33" t="s">
        <v>8991</v>
      </c>
      <c r="AB1552" s="17">
        <f t="shared" si="240"/>
        <v>1</v>
      </c>
      <c r="AC1552" s="17">
        <f t="shared" si="241"/>
        <v>1</v>
      </c>
      <c r="AD1552" s="17" t="str">
        <f t="shared" si="242"/>
        <v/>
      </c>
      <c r="AE1552" s="17" t="str">
        <f t="shared" si="243"/>
        <v/>
      </c>
      <c r="AF1552" s="17">
        <f t="shared" si="244"/>
        <v>1</v>
      </c>
      <c r="AG1552" s="17">
        <f t="shared" si="245"/>
        <v>1</v>
      </c>
      <c r="AH1552" s="17">
        <f t="shared" si="246"/>
        <v>1</v>
      </c>
      <c r="AI1552" s="17" t="str">
        <f t="shared" si="247"/>
        <v/>
      </c>
      <c r="AJ1552" s="17">
        <f t="shared" si="248"/>
        <v>1</v>
      </c>
      <c r="AK1552" s="17">
        <f t="shared" si="249"/>
        <v>6</v>
      </c>
    </row>
    <row r="1553" spans="1:37" s="17" customFormat="1" ht="48" x14ac:dyDescent="0.25">
      <c r="A1553" s="13" t="s">
        <v>8992</v>
      </c>
      <c r="B1553" s="18">
        <v>1550</v>
      </c>
      <c r="C1553" s="15" t="s">
        <v>8993</v>
      </c>
      <c r="D1553" s="15" t="s">
        <v>8985</v>
      </c>
      <c r="E1553" s="16">
        <v>27497</v>
      </c>
      <c r="F1553" s="16">
        <v>27497</v>
      </c>
      <c r="G1553" s="16">
        <v>30978</v>
      </c>
      <c r="H1553" s="15">
        <v>2.2000000000000002</v>
      </c>
      <c r="I1553" s="15">
        <v>2.2000000000000002</v>
      </c>
      <c r="J1553" s="15">
        <v>0</v>
      </c>
      <c r="K1553" s="19">
        <v>0</v>
      </c>
      <c r="L1553" s="19">
        <v>2</v>
      </c>
      <c r="M1553" s="19" t="s">
        <v>8994</v>
      </c>
      <c r="N1553" s="19">
        <v>0</v>
      </c>
      <c r="O1553" s="19">
        <v>0</v>
      </c>
      <c r="P1553" s="19">
        <v>0</v>
      </c>
      <c r="Q1553" s="19">
        <v>0</v>
      </c>
      <c r="R1553" s="19">
        <v>2</v>
      </c>
      <c r="S1553" s="19" t="s">
        <v>8995</v>
      </c>
      <c r="T1553" s="19">
        <v>6</v>
      </c>
      <c r="U1553" s="19" t="s">
        <v>8996</v>
      </c>
      <c r="V1553" s="19">
        <v>2</v>
      </c>
      <c r="W1553" s="19" t="s">
        <v>8997</v>
      </c>
      <c r="X1553" s="19">
        <v>0</v>
      </c>
      <c r="Y1553" s="19">
        <v>0</v>
      </c>
      <c r="Z1553" s="19">
        <v>468</v>
      </c>
      <c r="AA1553" s="33">
        <v>0</v>
      </c>
      <c r="AB1553" s="17" t="str">
        <f t="shared" si="240"/>
        <v/>
      </c>
      <c r="AC1553" s="17">
        <f t="shared" si="241"/>
        <v>1</v>
      </c>
      <c r="AD1553" s="17" t="str">
        <f t="shared" si="242"/>
        <v/>
      </c>
      <c r="AE1553" s="17" t="str">
        <f t="shared" si="243"/>
        <v/>
      </c>
      <c r="AF1553" s="17">
        <f t="shared" si="244"/>
        <v>1</v>
      </c>
      <c r="AG1553" s="17">
        <f t="shared" si="245"/>
        <v>1</v>
      </c>
      <c r="AH1553" s="17">
        <f t="shared" si="246"/>
        <v>1</v>
      </c>
      <c r="AI1553" s="17" t="str">
        <f t="shared" si="247"/>
        <v/>
      </c>
      <c r="AJ1553" s="17">
        <f t="shared" si="248"/>
        <v>1</v>
      </c>
      <c r="AK1553" s="17">
        <f t="shared" si="249"/>
        <v>5</v>
      </c>
    </row>
    <row r="1554" spans="1:37" s="17" customFormat="1" ht="60" x14ac:dyDescent="0.25">
      <c r="A1554" s="13" t="s">
        <v>8998</v>
      </c>
      <c r="B1554" s="14">
        <v>1551</v>
      </c>
      <c r="C1554" s="15" t="s">
        <v>8999</v>
      </c>
      <c r="D1554" s="15" t="s">
        <v>8985</v>
      </c>
      <c r="E1554" s="16">
        <v>20621</v>
      </c>
      <c r="F1554" s="16">
        <v>20621</v>
      </c>
      <c r="G1554" s="16">
        <v>23233</v>
      </c>
      <c r="H1554" s="15">
        <v>1.7</v>
      </c>
      <c r="I1554" s="15">
        <v>1.7</v>
      </c>
      <c r="J1554" s="15">
        <v>2</v>
      </c>
      <c r="K1554" s="19" t="s">
        <v>9000</v>
      </c>
      <c r="L1554" s="19">
        <v>0</v>
      </c>
      <c r="M1554" s="19">
        <v>0</v>
      </c>
      <c r="N1554" s="19">
        <v>0</v>
      </c>
      <c r="O1554" s="19">
        <v>0</v>
      </c>
      <c r="P1554" s="19">
        <v>0</v>
      </c>
      <c r="Q1554" s="19">
        <v>0</v>
      </c>
      <c r="R1554" s="19">
        <v>2</v>
      </c>
      <c r="S1554" s="19" t="s">
        <v>9001</v>
      </c>
      <c r="T1554" s="19">
        <v>5</v>
      </c>
      <c r="U1554" s="19" t="s">
        <v>9002</v>
      </c>
      <c r="V1554" s="19">
        <v>3</v>
      </c>
      <c r="W1554" s="19" t="s">
        <v>9003</v>
      </c>
      <c r="X1554" s="19">
        <v>0</v>
      </c>
      <c r="Y1554" s="19">
        <v>0</v>
      </c>
      <c r="Z1554" s="19">
        <v>352</v>
      </c>
      <c r="AA1554" s="33">
        <v>0</v>
      </c>
      <c r="AB1554" s="17">
        <f t="shared" si="240"/>
        <v>1</v>
      </c>
      <c r="AC1554" s="17" t="str">
        <f t="shared" si="241"/>
        <v/>
      </c>
      <c r="AD1554" s="17" t="str">
        <f t="shared" si="242"/>
        <v/>
      </c>
      <c r="AE1554" s="17" t="str">
        <f t="shared" si="243"/>
        <v/>
      </c>
      <c r="AF1554" s="17">
        <f t="shared" si="244"/>
        <v>1</v>
      </c>
      <c r="AG1554" s="17">
        <f t="shared" si="245"/>
        <v>1</v>
      </c>
      <c r="AH1554" s="17">
        <f t="shared" si="246"/>
        <v>1</v>
      </c>
      <c r="AI1554" s="17" t="str">
        <f t="shared" si="247"/>
        <v/>
      </c>
      <c r="AJ1554" s="17">
        <f t="shared" si="248"/>
        <v>1</v>
      </c>
      <c r="AK1554" s="17">
        <f t="shared" si="249"/>
        <v>5</v>
      </c>
    </row>
    <row r="1555" spans="1:37" s="17" customFormat="1" ht="60" x14ac:dyDescent="0.25">
      <c r="A1555" s="13" t="s">
        <v>9004</v>
      </c>
      <c r="B1555" s="18">
        <v>1552</v>
      </c>
      <c r="C1555" s="15" t="s">
        <v>9005</v>
      </c>
      <c r="D1555" s="15" t="s">
        <v>8985</v>
      </c>
      <c r="E1555" s="16">
        <v>13748</v>
      </c>
      <c r="F1555" s="16">
        <v>13748</v>
      </c>
      <c r="G1555" s="16">
        <v>15489</v>
      </c>
      <c r="H1555" s="15">
        <v>1.1000000000000001</v>
      </c>
      <c r="I1555" s="15">
        <v>1.1000000000000001</v>
      </c>
      <c r="J1555" s="15">
        <v>1</v>
      </c>
      <c r="K1555" s="19" t="s">
        <v>9006</v>
      </c>
      <c r="L1555" s="19">
        <v>0</v>
      </c>
      <c r="M1555" s="19">
        <v>0</v>
      </c>
      <c r="N1555" s="19">
        <v>0</v>
      </c>
      <c r="O1555" s="19">
        <v>0</v>
      </c>
      <c r="P1555" s="19">
        <v>0</v>
      </c>
      <c r="Q1555" s="19">
        <v>0</v>
      </c>
      <c r="R1555" s="19">
        <v>1</v>
      </c>
      <c r="S1555" s="19" t="s">
        <v>6104</v>
      </c>
      <c r="T1555" s="19">
        <v>3</v>
      </c>
      <c r="U1555" s="19" t="s">
        <v>9007</v>
      </c>
      <c r="V1555" s="19">
        <v>2</v>
      </c>
      <c r="W1555" s="19" t="s">
        <v>9008</v>
      </c>
      <c r="X1555" s="19">
        <v>0</v>
      </c>
      <c r="Y1555" s="19">
        <v>0</v>
      </c>
      <c r="Z1555" s="19">
        <v>238</v>
      </c>
      <c r="AA1555" s="33">
        <v>0</v>
      </c>
      <c r="AB1555" s="17">
        <f t="shared" si="240"/>
        <v>1</v>
      </c>
      <c r="AC1555" s="17" t="str">
        <f t="shared" si="241"/>
        <v/>
      </c>
      <c r="AD1555" s="17" t="str">
        <f t="shared" si="242"/>
        <v/>
      </c>
      <c r="AE1555" s="17" t="str">
        <f t="shared" si="243"/>
        <v/>
      </c>
      <c r="AF1555" s="17">
        <f t="shared" si="244"/>
        <v>1</v>
      </c>
      <c r="AG1555" s="17">
        <f t="shared" si="245"/>
        <v>1</v>
      </c>
      <c r="AH1555" s="17">
        <f t="shared" si="246"/>
        <v>1</v>
      </c>
      <c r="AI1555" s="17" t="str">
        <f t="shared" si="247"/>
        <v/>
      </c>
      <c r="AJ1555" s="17">
        <f t="shared" si="248"/>
        <v>1</v>
      </c>
      <c r="AK1555" s="17">
        <f t="shared" si="249"/>
        <v>5</v>
      </c>
    </row>
    <row r="1556" spans="1:37" s="17" customFormat="1" ht="96" x14ac:dyDescent="0.25">
      <c r="A1556" s="13" t="s">
        <v>9009</v>
      </c>
      <c r="B1556" s="14">
        <v>1553</v>
      </c>
      <c r="C1556" s="15" t="s">
        <v>9010</v>
      </c>
      <c r="D1556" s="15" t="s">
        <v>8985</v>
      </c>
      <c r="E1556" s="16">
        <v>27497</v>
      </c>
      <c r="F1556" s="16">
        <v>27497</v>
      </c>
      <c r="G1556" s="16">
        <v>30978</v>
      </c>
      <c r="H1556" s="15">
        <v>2.2000000000000002</v>
      </c>
      <c r="I1556" s="15">
        <v>2.2000000000000002</v>
      </c>
      <c r="J1556" s="15">
        <v>1</v>
      </c>
      <c r="K1556" s="19" t="s">
        <v>9011</v>
      </c>
      <c r="L1556" s="19">
        <v>2</v>
      </c>
      <c r="M1556" s="19" t="s">
        <v>9012</v>
      </c>
      <c r="N1556" s="19">
        <v>0</v>
      </c>
      <c r="O1556" s="19">
        <v>0</v>
      </c>
      <c r="P1556" s="19">
        <v>0</v>
      </c>
      <c r="Q1556" s="19">
        <v>0</v>
      </c>
      <c r="R1556" s="19">
        <v>2</v>
      </c>
      <c r="S1556" s="19" t="s">
        <v>9013</v>
      </c>
      <c r="T1556" s="19">
        <v>6</v>
      </c>
      <c r="U1556" s="19" t="s">
        <v>9014</v>
      </c>
      <c r="V1556" s="19">
        <v>2</v>
      </c>
      <c r="W1556" s="19" t="s">
        <v>9015</v>
      </c>
      <c r="X1556" s="19">
        <v>0</v>
      </c>
      <c r="Y1556" s="19">
        <v>0</v>
      </c>
      <c r="Z1556" s="19">
        <v>650</v>
      </c>
      <c r="AA1556" s="33">
        <v>0</v>
      </c>
      <c r="AB1556" s="17">
        <f t="shared" si="240"/>
        <v>1</v>
      </c>
      <c r="AC1556" s="17">
        <f t="shared" si="241"/>
        <v>1</v>
      </c>
      <c r="AD1556" s="17" t="str">
        <f t="shared" si="242"/>
        <v/>
      </c>
      <c r="AE1556" s="17" t="str">
        <f t="shared" si="243"/>
        <v/>
      </c>
      <c r="AF1556" s="17">
        <f t="shared" si="244"/>
        <v>1</v>
      </c>
      <c r="AG1556" s="17">
        <f t="shared" si="245"/>
        <v>1</v>
      </c>
      <c r="AH1556" s="17">
        <f t="shared" si="246"/>
        <v>1</v>
      </c>
      <c r="AI1556" s="17" t="str">
        <f t="shared" si="247"/>
        <v/>
      </c>
      <c r="AJ1556" s="17">
        <f t="shared" si="248"/>
        <v>1</v>
      </c>
      <c r="AK1556" s="17">
        <f t="shared" si="249"/>
        <v>6</v>
      </c>
    </row>
    <row r="1557" spans="1:37" s="17" customFormat="1" ht="120" x14ac:dyDescent="0.25">
      <c r="A1557" s="13" t="s">
        <v>9016</v>
      </c>
      <c r="B1557" s="18">
        <v>1554</v>
      </c>
      <c r="C1557" s="15" t="s">
        <v>9017</v>
      </c>
      <c r="D1557" s="15" t="s">
        <v>8985</v>
      </c>
      <c r="E1557" s="16">
        <v>27497</v>
      </c>
      <c r="F1557" s="16">
        <v>27497</v>
      </c>
      <c r="G1557" s="16">
        <v>30978</v>
      </c>
      <c r="H1557" s="15">
        <v>2.2000000000000002</v>
      </c>
      <c r="I1557" s="15">
        <v>2.2000000000000002</v>
      </c>
      <c r="J1557" s="15">
        <v>3</v>
      </c>
      <c r="K1557" s="19" t="s">
        <v>9018</v>
      </c>
      <c r="L1557" s="19">
        <v>0</v>
      </c>
      <c r="M1557" s="19">
        <v>0</v>
      </c>
      <c r="N1557" s="19">
        <v>0</v>
      </c>
      <c r="O1557" s="19">
        <v>0</v>
      </c>
      <c r="P1557" s="19">
        <v>0</v>
      </c>
      <c r="Q1557" s="19">
        <v>0</v>
      </c>
      <c r="R1557" s="19">
        <v>2</v>
      </c>
      <c r="S1557" s="19" t="s">
        <v>9013</v>
      </c>
      <c r="T1557" s="19">
        <v>7</v>
      </c>
      <c r="U1557" s="19" t="s">
        <v>9019</v>
      </c>
      <c r="V1557" s="19">
        <v>2</v>
      </c>
      <c r="W1557" s="19" t="s">
        <v>9020</v>
      </c>
      <c r="X1557" s="19">
        <v>0</v>
      </c>
      <c r="Y1557" s="19">
        <v>0</v>
      </c>
      <c r="Z1557" s="19">
        <v>99</v>
      </c>
      <c r="AA1557" s="33">
        <v>0</v>
      </c>
      <c r="AB1557" s="17">
        <f t="shared" si="240"/>
        <v>1</v>
      </c>
      <c r="AC1557" s="17" t="str">
        <f t="shared" si="241"/>
        <v/>
      </c>
      <c r="AD1557" s="17" t="str">
        <f t="shared" si="242"/>
        <v/>
      </c>
      <c r="AE1557" s="17" t="str">
        <f t="shared" si="243"/>
        <v/>
      </c>
      <c r="AF1557" s="17">
        <f t="shared" si="244"/>
        <v>1</v>
      </c>
      <c r="AG1557" s="17">
        <f t="shared" si="245"/>
        <v>1</v>
      </c>
      <c r="AH1557" s="17">
        <f t="shared" si="246"/>
        <v>1</v>
      </c>
      <c r="AI1557" s="17" t="str">
        <f t="shared" si="247"/>
        <v/>
      </c>
      <c r="AJ1557" s="17">
        <f t="shared" si="248"/>
        <v>1</v>
      </c>
      <c r="AK1557" s="17">
        <f t="shared" si="249"/>
        <v>5</v>
      </c>
    </row>
    <row r="1558" spans="1:37" s="17" customFormat="1" ht="252" x14ac:dyDescent="0.25">
      <c r="A1558" s="13" t="s">
        <v>9021</v>
      </c>
      <c r="B1558" s="14">
        <v>1555</v>
      </c>
      <c r="C1558" s="15" t="s">
        <v>9022</v>
      </c>
      <c r="D1558" s="15" t="s">
        <v>9023</v>
      </c>
      <c r="E1558" s="16">
        <v>0</v>
      </c>
      <c r="F1558" s="16">
        <v>0</v>
      </c>
      <c r="G1558" s="16">
        <v>0</v>
      </c>
      <c r="H1558" s="15">
        <v>3.5</v>
      </c>
      <c r="I1558" s="15">
        <v>3.5</v>
      </c>
      <c r="J1558" s="15">
        <v>1</v>
      </c>
      <c r="K1558" s="19" t="s">
        <v>9024</v>
      </c>
      <c r="L1558" s="19">
        <v>3</v>
      </c>
      <c r="M1558" s="19" t="s">
        <v>9025</v>
      </c>
      <c r="N1558" s="19">
        <v>0</v>
      </c>
      <c r="O1558" s="19">
        <v>0</v>
      </c>
      <c r="P1558" s="19">
        <v>0</v>
      </c>
      <c r="Q1558" s="19">
        <v>0</v>
      </c>
      <c r="R1558" s="19">
        <v>5</v>
      </c>
      <c r="S1558" s="19" t="s">
        <v>9026</v>
      </c>
      <c r="T1558" s="19">
        <v>9</v>
      </c>
      <c r="U1558" s="19" t="s">
        <v>9027</v>
      </c>
      <c r="V1558" s="19">
        <v>6</v>
      </c>
      <c r="W1558" s="19" t="s">
        <v>9028</v>
      </c>
      <c r="X1558" s="19">
        <v>0</v>
      </c>
      <c r="Y1558" s="19" t="s">
        <v>291</v>
      </c>
      <c r="Z1558" s="19">
        <v>2803</v>
      </c>
      <c r="AA1558" s="33" t="s">
        <v>9029</v>
      </c>
      <c r="AB1558" s="17">
        <f t="shared" si="240"/>
        <v>1</v>
      </c>
      <c r="AC1558" s="17">
        <f t="shared" si="241"/>
        <v>1</v>
      </c>
      <c r="AD1558" s="17" t="str">
        <f t="shared" si="242"/>
        <v/>
      </c>
      <c r="AE1558" s="17" t="str">
        <f t="shared" si="243"/>
        <v/>
      </c>
      <c r="AF1558" s="17">
        <f t="shared" si="244"/>
        <v>1</v>
      </c>
      <c r="AG1558" s="17">
        <f t="shared" si="245"/>
        <v>1</v>
      </c>
      <c r="AH1558" s="17">
        <f t="shared" si="246"/>
        <v>1</v>
      </c>
      <c r="AI1558" s="17" t="str">
        <f t="shared" si="247"/>
        <v/>
      </c>
      <c r="AJ1558" s="17">
        <f t="shared" si="248"/>
        <v>1</v>
      </c>
      <c r="AK1558" s="17">
        <f t="shared" si="249"/>
        <v>6</v>
      </c>
    </row>
    <row r="1559" spans="1:37" s="17" customFormat="1" ht="60" x14ac:dyDescent="0.25">
      <c r="A1559" s="13" t="s">
        <v>9030</v>
      </c>
      <c r="B1559" s="18">
        <v>1556</v>
      </c>
      <c r="C1559" s="15" t="s">
        <v>9031</v>
      </c>
      <c r="D1559" s="15" t="s">
        <v>9032</v>
      </c>
      <c r="E1559" s="16">
        <v>14692</v>
      </c>
      <c r="F1559" s="16">
        <v>14692</v>
      </c>
      <c r="G1559" s="16">
        <v>16728</v>
      </c>
      <c r="H1559" s="15">
        <v>1.2</v>
      </c>
      <c r="I1559" s="15">
        <v>1.2</v>
      </c>
      <c r="J1559" s="15">
        <v>1</v>
      </c>
      <c r="K1559" s="19" t="s">
        <v>9033</v>
      </c>
      <c r="L1559" s="19">
        <v>0</v>
      </c>
      <c r="M1559" s="19">
        <v>0</v>
      </c>
      <c r="N1559" s="19">
        <v>0</v>
      </c>
      <c r="O1559" s="19">
        <v>0</v>
      </c>
      <c r="P1559" s="19">
        <v>0</v>
      </c>
      <c r="Q1559" s="19">
        <v>0</v>
      </c>
      <c r="R1559" s="19">
        <v>1</v>
      </c>
      <c r="S1559" s="19" t="s">
        <v>9034</v>
      </c>
      <c r="T1559" s="19">
        <v>9</v>
      </c>
      <c r="U1559" s="19" t="s">
        <v>9035</v>
      </c>
      <c r="V1559" s="19">
        <v>3</v>
      </c>
      <c r="W1559" s="19" t="s">
        <v>9036</v>
      </c>
      <c r="X1559" s="19">
        <v>0</v>
      </c>
      <c r="Y1559" s="19">
        <v>0</v>
      </c>
      <c r="Z1559" s="19">
        <v>35</v>
      </c>
      <c r="AA1559" s="33" t="s">
        <v>9037</v>
      </c>
      <c r="AB1559" s="17">
        <f t="shared" si="240"/>
        <v>1</v>
      </c>
      <c r="AC1559" s="17" t="str">
        <f t="shared" si="241"/>
        <v/>
      </c>
      <c r="AD1559" s="17" t="str">
        <f t="shared" si="242"/>
        <v/>
      </c>
      <c r="AE1559" s="17" t="str">
        <f t="shared" si="243"/>
        <v/>
      </c>
      <c r="AF1559" s="17">
        <f t="shared" si="244"/>
        <v>1</v>
      </c>
      <c r="AG1559" s="17">
        <f t="shared" si="245"/>
        <v>1</v>
      </c>
      <c r="AH1559" s="17">
        <f t="shared" si="246"/>
        <v>1</v>
      </c>
      <c r="AI1559" s="17" t="str">
        <f t="shared" si="247"/>
        <v/>
      </c>
      <c r="AJ1559" s="17">
        <f t="shared" si="248"/>
        <v>1</v>
      </c>
      <c r="AK1559" s="17">
        <f t="shared" si="249"/>
        <v>5</v>
      </c>
    </row>
    <row r="1560" spans="1:37" s="17" customFormat="1" ht="72" x14ac:dyDescent="0.25">
      <c r="A1560" s="13" t="s">
        <v>9038</v>
      </c>
      <c r="B1560" s="14">
        <v>1557</v>
      </c>
      <c r="C1560" s="15" t="s">
        <v>9039</v>
      </c>
      <c r="D1560" s="15" t="s">
        <v>9032</v>
      </c>
      <c r="E1560" s="16">
        <v>15762</v>
      </c>
      <c r="F1560" s="16">
        <v>15762</v>
      </c>
      <c r="G1560" s="16">
        <v>18122</v>
      </c>
      <c r="H1560" s="15">
        <v>1.3</v>
      </c>
      <c r="I1560" s="15">
        <v>1.3</v>
      </c>
      <c r="J1560" s="15">
        <v>1</v>
      </c>
      <c r="K1560" s="19" t="s">
        <v>9040</v>
      </c>
      <c r="L1560" s="19">
        <v>1</v>
      </c>
      <c r="M1560" s="19" t="s">
        <v>9041</v>
      </c>
      <c r="N1560" s="19">
        <v>1</v>
      </c>
      <c r="O1560" s="19" t="s">
        <v>9042</v>
      </c>
      <c r="P1560" s="19">
        <v>4</v>
      </c>
      <c r="Q1560" s="19" t="s">
        <v>9043</v>
      </c>
      <c r="R1560" s="19">
        <v>1</v>
      </c>
      <c r="S1560" s="19" t="s">
        <v>9044</v>
      </c>
      <c r="T1560" s="19">
        <v>6</v>
      </c>
      <c r="U1560" s="19" t="s">
        <v>9045</v>
      </c>
      <c r="V1560" s="19">
        <v>6</v>
      </c>
      <c r="W1560" s="19" t="s">
        <v>9046</v>
      </c>
      <c r="X1560" s="19">
        <v>0</v>
      </c>
      <c r="Y1560" s="19">
        <v>0</v>
      </c>
      <c r="Z1560" s="19">
        <v>59</v>
      </c>
      <c r="AA1560" s="33">
        <v>0</v>
      </c>
      <c r="AB1560" s="17">
        <f t="shared" si="240"/>
        <v>1</v>
      </c>
      <c r="AC1560" s="17">
        <f t="shared" si="241"/>
        <v>1</v>
      </c>
      <c r="AD1560" s="17">
        <f t="shared" si="242"/>
        <v>1</v>
      </c>
      <c r="AE1560" s="17">
        <f t="shared" si="243"/>
        <v>1</v>
      </c>
      <c r="AF1560" s="17">
        <f t="shared" si="244"/>
        <v>1</v>
      </c>
      <c r="AG1560" s="17">
        <f t="shared" si="245"/>
        <v>1</v>
      </c>
      <c r="AH1560" s="17">
        <f t="shared" si="246"/>
        <v>1</v>
      </c>
      <c r="AI1560" s="17" t="str">
        <f t="shared" si="247"/>
        <v/>
      </c>
      <c r="AJ1560" s="17">
        <f t="shared" si="248"/>
        <v>1</v>
      </c>
      <c r="AK1560" s="17">
        <f t="shared" si="249"/>
        <v>8</v>
      </c>
    </row>
    <row r="1561" spans="1:37" s="17" customFormat="1" ht="409.5" x14ac:dyDescent="0.25">
      <c r="A1561" s="13" t="s">
        <v>9047</v>
      </c>
      <c r="B1561" s="18">
        <v>1558</v>
      </c>
      <c r="C1561" s="15" t="s">
        <v>9048</v>
      </c>
      <c r="D1561" s="15" t="s">
        <v>9032</v>
      </c>
      <c r="E1561" s="16">
        <v>24415</v>
      </c>
      <c r="F1561" s="16">
        <v>24415</v>
      </c>
      <c r="G1561" s="16">
        <v>27880</v>
      </c>
      <c r="H1561" s="15">
        <v>2</v>
      </c>
      <c r="I1561" s="15">
        <v>2</v>
      </c>
      <c r="J1561" s="15">
        <v>1</v>
      </c>
      <c r="K1561" s="19" t="s">
        <v>9049</v>
      </c>
      <c r="L1561" s="19">
        <v>1</v>
      </c>
      <c r="M1561" s="19" t="s">
        <v>9050</v>
      </c>
      <c r="N1561" s="19">
        <v>0</v>
      </c>
      <c r="O1561" s="19">
        <v>0</v>
      </c>
      <c r="P1561" s="19">
        <v>0</v>
      </c>
      <c r="Q1561" s="19">
        <v>0</v>
      </c>
      <c r="R1561" s="19">
        <v>3</v>
      </c>
      <c r="S1561" s="19" t="s">
        <v>9051</v>
      </c>
      <c r="T1561" s="19">
        <v>17</v>
      </c>
      <c r="U1561" s="19" t="s">
        <v>9052</v>
      </c>
      <c r="V1561" s="19">
        <v>7</v>
      </c>
      <c r="W1561" s="19" t="s">
        <v>9053</v>
      </c>
      <c r="X1561" s="19">
        <v>0</v>
      </c>
      <c r="Y1561" s="19" t="s">
        <v>3514</v>
      </c>
      <c r="Z1561" s="19">
        <v>190</v>
      </c>
      <c r="AA1561" s="33" t="s">
        <v>9054</v>
      </c>
      <c r="AB1561" s="17">
        <f t="shared" si="240"/>
        <v>1</v>
      </c>
      <c r="AC1561" s="17">
        <f t="shared" si="241"/>
        <v>1</v>
      </c>
      <c r="AD1561" s="17" t="str">
        <f t="shared" si="242"/>
        <v/>
      </c>
      <c r="AE1561" s="17" t="str">
        <f t="shared" si="243"/>
        <v/>
      </c>
      <c r="AF1561" s="17">
        <f t="shared" si="244"/>
        <v>1</v>
      </c>
      <c r="AG1561" s="17">
        <f t="shared" si="245"/>
        <v>1</v>
      </c>
      <c r="AH1561" s="17">
        <f t="shared" si="246"/>
        <v>1</v>
      </c>
      <c r="AI1561" s="17" t="str">
        <f t="shared" si="247"/>
        <v/>
      </c>
      <c r="AJ1561" s="17">
        <f t="shared" si="248"/>
        <v>1</v>
      </c>
      <c r="AK1561" s="17">
        <f t="shared" si="249"/>
        <v>6</v>
      </c>
    </row>
    <row r="1562" spans="1:37" s="17" customFormat="1" ht="156" x14ac:dyDescent="0.25">
      <c r="A1562" s="13" t="s">
        <v>9055</v>
      </c>
      <c r="B1562" s="14">
        <v>1559</v>
      </c>
      <c r="C1562" s="15" t="s">
        <v>9056</v>
      </c>
      <c r="D1562" s="15" t="s">
        <v>9032</v>
      </c>
      <c r="E1562" s="16">
        <v>177006</v>
      </c>
      <c r="F1562" s="16">
        <v>177006</v>
      </c>
      <c r="G1562" s="16">
        <v>202130</v>
      </c>
      <c r="H1562" s="15">
        <v>14.5</v>
      </c>
      <c r="I1562" s="15">
        <v>14.5</v>
      </c>
      <c r="J1562" s="15">
        <v>5</v>
      </c>
      <c r="K1562" s="19" t="s">
        <v>9057</v>
      </c>
      <c r="L1562" s="19">
        <v>4</v>
      </c>
      <c r="M1562" s="19" t="s">
        <v>9058</v>
      </c>
      <c r="N1562" s="19">
        <v>0</v>
      </c>
      <c r="O1562" s="19">
        <v>0</v>
      </c>
      <c r="P1562" s="19">
        <v>6</v>
      </c>
      <c r="Q1562" s="19" t="s">
        <v>9059</v>
      </c>
      <c r="R1562" s="19">
        <v>2</v>
      </c>
      <c r="S1562" s="19" t="s">
        <v>9060</v>
      </c>
      <c r="T1562" s="19">
        <v>15</v>
      </c>
      <c r="U1562" s="19" t="s">
        <v>9061</v>
      </c>
      <c r="V1562" s="19">
        <v>10</v>
      </c>
      <c r="W1562" s="19" t="s">
        <v>9062</v>
      </c>
      <c r="X1562" s="19">
        <v>0</v>
      </c>
      <c r="Y1562" s="19">
        <v>0</v>
      </c>
      <c r="Z1562" s="19">
        <v>1376</v>
      </c>
      <c r="AA1562" s="33">
        <v>0</v>
      </c>
      <c r="AB1562" s="17">
        <f t="shared" si="240"/>
        <v>1</v>
      </c>
      <c r="AC1562" s="17">
        <f t="shared" si="241"/>
        <v>1</v>
      </c>
      <c r="AD1562" s="17" t="str">
        <f t="shared" si="242"/>
        <v/>
      </c>
      <c r="AE1562" s="17">
        <f t="shared" si="243"/>
        <v>1</v>
      </c>
      <c r="AF1562" s="17">
        <f t="shared" si="244"/>
        <v>1</v>
      </c>
      <c r="AG1562" s="17">
        <f t="shared" si="245"/>
        <v>1</v>
      </c>
      <c r="AH1562" s="17">
        <f t="shared" si="246"/>
        <v>1</v>
      </c>
      <c r="AI1562" s="17" t="str">
        <f t="shared" si="247"/>
        <v/>
      </c>
      <c r="AJ1562" s="17">
        <f t="shared" si="248"/>
        <v>1</v>
      </c>
      <c r="AK1562" s="17">
        <f t="shared" si="249"/>
        <v>7</v>
      </c>
    </row>
    <row r="1563" spans="1:37" s="17" customFormat="1" ht="180" x14ac:dyDescent="0.25">
      <c r="A1563" s="13" t="s">
        <v>9063</v>
      </c>
      <c r="B1563" s="18">
        <v>1560</v>
      </c>
      <c r="C1563" s="15" t="s">
        <v>9064</v>
      </c>
      <c r="D1563" s="15" t="s">
        <v>9032</v>
      </c>
      <c r="E1563" s="16">
        <v>42726</v>
      </c>
      <c r="F1563" s="16">
        <v>42726</v>
      </c>
      <c r="G1563" s="16">
        <v>48790</v>
      </c>
      <c r="H1563" s="15">
        <v>3.5</v>
      </c>
      <c r="I1563" s="15">
        <v>3.5</v>
      </c>
      <c r="J1563" s="15">
        <v>1</v>
      </c>
      <c r="K1563" s="19" t="s">
        <v>9065</v>
      </c>
      <c r="L1563" s="19">
        <v>3</v>
      </c>
      <c r="M1563" s="19" t="s">
        <v>9066</v>
      </c>
      <c r="N1563" s="19">
        <v>0</v>
      </c>
      <c r="O1563" s="19">
        <v>0</v>
      </c>
      <c r="P1563" s="19">
        <v>0</v>
      </c>
      <c r="Q1563" s="19">
        <v>0</v>
      </c>
      <c r="R1563" s="19">
        <v>4</v>
      </c>
      <c r="S1563" s="19" t="s">
        <v>9067</v>
      </c>
      <c r="T1563" s="19">
        <v>35</v>
      </c>
      <c r="U1563" s="19" t="s">
        <v>9068</v>
      </c>
      <c r="V1563" s="19">
        <v>9</v>
      </c>
      <c r="W1563" s="19" t="s">
        <v>9069</v>
      </c>
      <c r="X1563" s="19">
        <v>0</v>
      </c>
      <c r="Y1563" s="19">
        <v>0</v>
      </c>
      <c r="Z1563" s="19">
        <v>182</v>
      </c>
      <c r="AA1563" s="33" t="s">
        <v>9070</v>
      </c>
      <c r="AB1563" s="17">
        <f t="shared" si="240"/>
        <v>1</v>
      </c>
      <c r="AC1563" s="17">
        <f t="shared" si="241"/>
        <v>1</v>
      </c>
      <c r="AD1563" s="17" t="str">
        <f t="shared" si="242"/>
        <v/>
      </c>
      <c r="AE1563" s="17" t="str">
        <f t="shared" si="243"/>
        <v/>
      </c>
      <c r="AF1563" s="17">
        <f t="shared" si="244"/>
        <v>1</v>
      </c>
      <c r="AG1563" s="17">
        <f t="shared" si="245"/>
        <v>1</v>
      </c>
      <c r="AH1563" s="17">
        <f t="shared" si="246"/>
        <v>1</v>
      </c>
      <c r="AI1563" s="17" t="str">
        <f t="shared" si="247"/>
        <v/>
      </c>
      <c r="AJ1563" s="17">
        <f t="shared" si="248"/>
        <v>1</v>
      </c>
      <c r="AK1563" s="17">
        <f t="shared" si="249"/>
        <v>6</v>
      </c>
    </row>
    <row r="1564" spans="1:37" s="17" customFormat="1" ht="48" x14ac:dyDescent="0.25">
      <c r="A1564" s="13" t="s">
        <v>9071</v>
      </c>
      <c r="B1564" s="14">
        <v>1561</v>
      </c>
      <c r="C1564" s="15" t="s">
        <v>9072</v>
      </c>
      <c r="D1564" s="15" t="s">
        <v>9032</v>
      </c>
      <c r="E1564" s="16">
        <v>25721</v>
      </c>
      <c r="F1564" s="16">
        <v>25721</v>
      </c>
      <c r="G1564" s="16">
        <v>29274</v>
      </c>
      <c r="H1564" s="15">
        <v>2.1</v>
      </c>
      <c r="I1564" s="15">
        <v>2.1</v>
      </c>
      <c r="J1564" s="15">
        <v>3</v>
      </c>
      <c r="K1564" s="19" t="s">
        <v>9073</v>
      </c>
      <c r="L1564" s="19">
        <v>1</v>
      </c>
      <c r="M1564" s="19" t="s">
        <v>9074</v>
      </c>
      <c r="N1564" s="19">
        <v>0</v>
      </c>
      <c r="O1564" s="19">
        <v>0</v>
      </c>
      <c r="P1564" s="19">
        <v>0</v>
      </c>
      <c r="Q1564" s="19">
        <v>0</v>
      </c>
      <c r="R1564" s="19">
        <v>0</v>
      </c>
      <c r="S1564" s="19">
        <v>0</v>
      </c>
      <c r="T1564" s="19">
        <v>6</v>
      </c>
      <c r="U1564" s="19" t="s">
        <v>9075</v>
      </c>
      <c r="V1564" s="19">
        <v>8</v>
      </c>
      <c r="W1564" s="19" t="s">
        <v>9076</v>
      </c>
      <c r="X1564" s="19">
        <v>0</v>
      </c>
      <c r="Y1564" s="19">
        <v>0</v>
      </c>
      <c r="Z1564" s="19">
        <v>43</v>
      </c>
      <c r="AA1564" s="33" t="s">
        <v>9077</v>
      </c>
      <c r="AB1564" s="17">
        <f t="shared" si="240"/>
        <v>1</v>
      </c>
      <c r="AC1564" s="17">
        <f t="shared" si="241"/>
        <v>1</v>
      </c>
      <c r="AD1564" s="17" t="str">
        <f t="shared" si="242"/>
        <v/>
      </c>
      <c r="AE1564" s="17" t="str">
        <f t="shared" si="243"/>
        <v/>
      </c>
      <c r="AF1564" s="17" t="str">
        <f t="shared" si="244"/>
        <v/>
      </c>
      <c r="AG1564" s="17">
        <f t="shared" si="245"/>
        <v>1</v>
      </c>
      <c r="AH1564" s="17">
        <f t="shared" si="246"/>
        <v>1</v>
      </c>
      <c r="AI1564" s="17" t="str">
        <f t="shared" si="247"/>
        <v/>
      </c>
      <c r="AJ1564" s="17">
        <f t="shared" si="248"/>
        <v>1</v>
      </c>
      <c r="AK1564" s="17">
        <f t="shared" si="249"/>
        <v>5</v>
      </c>
    </row>
    <row r="1565" spans="1:37" s="17" customFormat="1" ht="96" x14ac:dyDescent="0.25">
      <c r="A1565" s="13" t="s">
        <v>9078</v>
      </c>
      <c r="B1565" s="18">
        <v>1562</v>
      </c>
      <c r="C1565" s="15" t="s">
        <v>9079</v>
      </c>
      <c r="D1565" s="15" t="s">
        <v>9032</v>
      </c>
      <c r="E1565" s="16">
        <v>28432</v>
      </c>
      <c r="F1565" s="16">
        <v>28432</v>
      </c>
      <c r="G1565" s="16">
        <v>25092</v>
      </c>
      <c r="H1565" s="15">
        <v>1.8</v>
      </c>
      <c r="I1565" s="15">
        <v>1.8</v>
      </c>
      <c r="J1565" s="15">
        <v>3</v>
      </c>
      <c r="K1565" s="19" t="s">
        <v>9080</v>
      </c>
      <c r="L1565" s="19">
        <v>1</v>
      </c>
      <c r="M1565" s="19" t="s">
        <v>9081</v>
      </c>
      <c r="N1565" s="19">
        <v>0</v>
      </c>
      <c r="O1565" s="19">
        <v>0</v>
      </c>
      <c r="P1565" s="19">
        <v>0</v>
      </c>
      <c r="Q1565" s="19">
        <v>0</v>
      </c>
      <c r="R1565" s="19">
        <v>1</v>
      </c>
      <c r="S1565" s="19" t="s">
        <v>9082</v>
      </c>
      <c r="T1565" s="19">
        <v>6</v>
      </c>
      <c r="U1565" s="19" t="s">
        <v>9083</v>
      </c>
      <c r="V1565" s="19">
        <v>11</v>
      </c>
      <c r="W1565" s="19" t="s">
        <v>9084</v>
      </c>
      <c r="X1565" s="19">
        <v>0</v>
      </c>
      <c r="Y1565" s="19">
        <v>0</v>
      </c>
      <c r="Z1565" s="19">
        <v>54</v>
      </c>
      <c r="AA1565" s="33" t="s">
        <v>9085</v>
      </c>
      <c r="AB1565" s="17">
        <f t="shared" si="240"/>
        <v>1</v>
      </c>
      <c r="AC1565" s="17">
        <f t="shared" si="241"/>
        <v>1</v>
      </c>
      <c r="AD1565" s="17" t="str">
        <f t="shared" si="242"/>
        <v/>
      </c>
      <c r="AE1565" s="17" t="str">
        <f t="shared" si="243"/>
        <v/>
      </c>
      <c r="AF1565" s="17">
        <f t="shared" si="244"/>
        <v>1</v>
      </c>
      <c r="AG1565" s="17">
        <f t="shared" si="245"/>
        <v>1</v>
      </c>
      <c r="AH1565" s="17">
        <f t="shared" si="246"/>
        <v>1</v>
      </c>
      <c r="AI1565" s="17" t="str">
        <f t="shared" si="247"/>
        <v/>
      </c>
      <c r="AJ1565" s="17">
        <f t="shared" si="248"/>
        <v>1</v>
      </c>
      <c r="AK1565" s="17">
        <f t="shared" si="249"/>
        <v>6</v>
      </c>
    </row>
    <row r="1566" spans="1:37" s="17" customFormat="1" ht="96" x14ac:dyDescent="0.25">
      <c r="A1566" s="13" t="s">
        <v>9086</v>
      </c>
      <c r="B1566" s="14">
        <v>1563</v>
      </c>
      <c r="C1566" s="15" t="s">
        <v>9087</v>
      </c>
      <c r="D1566" s="15" t="s">
        <v>9032</v>
      </c>
      <c r="E1566" s="16">
        <v>29405</v>
      </c>
      <c r="F1566" s="16">
        <v>29405</v>
      </c>
      <c r="G1566" s="16">
        <v>33456</v>
      </c>
      <c r="H1566" s="15">
        <v>2.4</v>
      </c>
      <c r="I1566" s="15">
        <v>2.4</v>
      </c>
      <c r="J1566" s="15">
        <v>1</v>
      </c>
      <c r="K1566" s="19" t="s">
        <v>9088</v>
      </c>
      <c r="L1566" s="19">
        <v>0</v>
      </c>
      <c r="M1566" s="19">
        <v>0</v>
      </c>
      <c r="N1566" s="19">
        <v>0</v>
      </c>
      <c r="O1566" s="19">
        <v>0</v>
      </c>
      <c r="P1566" s="19">
        <v>0</v>
      </c>
      <c r="Q1566" s="19">
        <v>0</v>
      </c>
      <c r="R1566" s="19">
        <v>5</v>
      </c>
      <c r="S1566" s="19" t="s">
        <v>9089</v>
      </c>
      <c r="T1566" s="19">
        <v>7</v>
      </c>
      <c r="U1566" s="19" t="s">
        <v>9090</v>
      </c>
      <c r="V1566" s="19">
        <v>6</v>
      </c>
      <c r="W1566" s="19" t="s">
        <v>9091</v>
      </c>
      <c r="X1566" s="19">
        <v>0</v>
      </c>
      <c r="Y1566" s="19">
        <v>0</v>
      </c>
      <c r="Z1566" s="19">
        <v>78</v>
      </c>
      <c r="AA1566" s="33" t="s">
        <v>9092</v>
      </c>
      <c r="AB1566" s="17">
        <f t="shared" si="240"/>
        <v>1</v>
      </c>
      <c r="AC1566" s="17" t="str">
        <f t="shared" si="241"/>
        <v/>
      </c>
      <c r="AD1566" s="17" t="str">
        <f t="shared" si="242"/>
        <v/>
      </c>
      <c r="AE1566" s="17" t="str">
        <f t="shared" si="243"/>
        <v/>
      </c>
      <c r="AF1566" s="17">
        <f t="shared" si="244"/>
        <v>1</v>
      </c>
      <c r="AG1566" s="17">
        <f t="shared" si="245"/>
        <v>1</v>
      </c>
      <c r="AH1566" s="17">
        <f t="shared" si="246"/>
        <v>1</v>
      </c>
      <c r="AI1566" s="17" t="str">
        <f t="shared" si="247"/>
        <v/>
      </c>
      <c r="AJ1566" s="17">
        <f t="shared" si="248"/>
        <v>1</v>
      </c>
      <c r="AK1566" s="17">
        <f t="shared" si="249"/>
        <v>5</v>
      </c>
    </row>
    <row r="1567" spans="1:37" s="17" customFormat="1" ht="84" x14ac:dyDescent="0.25">
      <c r="A1567" s="13" t="s">
        <v>9093</v>
      </c>
      <c r="B1567" s="18">
        <v>1564</v>
      </c>
      <c r="C1567" s="15" t="s">
        <v>9094</v>
      </c>
      <c r="D1567" s="15" t="s">
        <v>9032</v>
      </c>
      <c r="E1567" s="16">
        <v>15870</v>
      </c>
      <c r="F1567" s="16">
        <v>15870</v>
      </c>
      <c r="G1567" s="16">
        <v>18122</v>
      </c>
      <c r="H1567" s="15">
        <v>1.3</v>
      </c>
      <c r="I1567" s="15">
        <v>1.3</v>
      </c>
      <c r="J1567" s="15">
        <v>2</v>
      </c>
      <c r="K1567" s="19" t="s">
        <v>9095</v>
      </c>
      <c r="L1567" s="19">
        <v>2</v>
      </c>
      <c r="M1567" s="19" t="s">
        <v>9096</v>
      </c>
      <c r="N1567" s="19">
        <v>0</v>
      </c>
      <c r="O1567" s="19">
        <v>0</v>
      </c>
      <c r="P1567" s="19">
        <v>0</v>
      </c>
      <c r="Q1567" s="19">
        <v>0</v>
      </c>
      <c r="R1567" s="19">
        <v>1</v>
      </c>
      <c r="S1567" s="19" t="s">
        <v>9097</v>
      </c>
      <c r="T1567" s="19">
        <v>7</v>
      </c>
      <c r="U1567" s="19" t="s">
        <v>9098</v>
      </c>
      <c r="V1567" s="19">
        <v>5</v>
      </c>
      <c r="W1567" s="19" t="s">
        <v>9099</v>
      </c>
      <c r="X1567" s="19">
        <v>0</v>
      </c>
      <c r="Y1567" s="19">
        <v>0</v>
      </c>
      <c r="Z1567" s="19">
        <v>23</v>
      </c>
      <c r="AA1567" s="33">
        <v>0</v>
      </c>
      <c r="AB1567" s="17">
        <f t="shared" si="240"/>
        <v>1</v>
      </c>
      <c r="AC1567" s="17">
        <f t="shared" si="241"/>
        <v>1</v>
      </c>
      <c r="AD1567" s="17" t="str">
        <f t="shared" si="242"/>
        <v/>
      </c>
      <c r="AE1567" s="17" t="str">
        <f t="shared" si="243"/>
        <v/>
      </c>
      <c r="AF1567" s="17">
        <f t="shared" si="244"/>
        <v>1</v>
      </c>
      <c r="AG1567" s="17">
        <f t="shared" si="245"/>
        <v>1</v>
      </c>
      <c r="AH1567" s="17">
        <f t="shared" si="246"/>
        <v>1</v>
      </c>
      <c r="AI1567" s="17" t="str">
        <f t="shared" si="247"/>
        <v/>
      </c>
      <c r="AJ1567" s="17">
        <f t="shared" si="248"/>
        <v>1</v>
      </c>
      <c r="AK1567" s="17">
        <f t="shared" si="249"/>
        <v>6</v>
      </c>
    </row>
    <row r="1568" spans="1:37" s="17" customFormat="1" ht="204" x14ac:dyDescent="0.25">
      <c r="A1568" s="13" t="s">
        <v>9100</v>
      </c>
      <c r="B1568" s="14">
        <v>1565</v>
      </c>
      <c r="C1568" s="15" t="s">
        <v>9101</v>
      </c>
      <c r="D1568" s="15" t="s">
        <v>9032</v>
      </c>
      <c r="E1568" s="16">
        <v>34181</v>
      </c>
      <c r="F1568" s="16">
        <v>34181</v>
      </c>
      <c r="G1568" s="16">
        <v>39032</v>
      </c>
      <c r="H1568" s="15">
        <v>2.8</v>
      </c>
      <c r="I1568" s="15">
        <v>2.8</v>
      </c>
      <c r="J1568" s="15">
        <v>1</v>
      </c>
      <c r="K1568" s="19" t="s">
        <v>9102</v>
      </c>
      <c r="L1568" s="19">
        <v>3</v>
      </c>
      <c r="M1568" s="19" t="s">
        <v>9103</v>
      </c>
      <c r="N1568" s="19">
        <v>0</v>
      </c>
      <c r="O1568" s="19">
        <v>0</v>
      </c>
      <c r="P1568" s="19">
        <v>1</v>
      </c>
      <c r="Q1568" s="19" t="s">
        <v>9104</v>
      </c>
      <c r="R1568" s="19">
        <v>1</v>
      </c>
      <c r="S1568" s="19" t="s">
        <v>1448</v>
      </c>
      <c r="T1568" s="19">
        <v>28</v>
      </c>
      <c r="U1568" s="19" t="s">
        <v>9105</v>
      </c>
      <c r="V1568" s="19">
        <v>6</v>
      </c>
      <c r="W1568" s="19" t="s">
        <v>9106</v>
      </c>
      <c r="X1568" s="19">
        <v>0</v>
      </c>
      <c r="Y1568" s="19">
        <v>0</v>
      </c>
      <c r="Z1568" s="19">
        <v>287</v>
      </c>
      <c r="AA1568" s="33">
        <v>0</v>
      </c>
      <c r="AB1568" s="17">
        <f t="shared" si="240"/>
        <v>1</v>
      </c>
      <c r="AC1568" s="17">
        <f t="shared" si="241"/>
        <v>1</v>
      </c>
      <c r="AD1568" s="17" t="str">
        <f t="shared" si="242"/>
        <v/>
      </c>
      <c r="AE1568" s="17">
        <f t="shared" si="243"/>
        <v>1</v>
      </c>
      <c r="AF1568" s="17">
        <f t="shared" si="244"/>
        <v>1</v>
      </c>
      <c r="AG1568" s="17">
        <f t="shared" si="245"/>
        <v>1</v>
      </c>
      <c r="AH1568" s="17">
        <f t="shared" si="246"/>
        <v>1</v>
      </c>
      <c r="AI1568" s="17" t="str">
        <f t="shared" si="247"/>
        <v/>
      </c>
      <c r="AJ1568" s="17">
        <f t="shared" si="248"/>
        <v>1</v>
      </c>
      <c r="AK1568" s="17">
        <f t="shared" si="249"/>
        <v>7</v>
      </c>
    </row>
    <row r="1569" spans="1:37" s="17" customFormat="1" ht="192" x14ac:dyDescent="0.25">
      <c r="A1569" s="13" t="s">
        <v>9107</v>
      </c>
      <c r="B1569" s="18">
        <v>1566</v>
      </c>
      <c r="C1569" s="15" t="s">
        <v>9108</v>
      </c>
      <c r="D1569" s="15" t="s">
        <v>9032</v>
      </c>
      <c r="E1569" s="16">
        <v>18311</v>
      </c>
      <c r="F1569" s="16">
        <v>18311</v>
      </c>
      <c r="G1569" s="16">
        <v>20910</v>
      </c>
      <c r="H1569" s="15">
        <v>1.5</v>
      </c>
      <c r="I1569" s="15">
        <v>1.5</v>
      </c>
      <c r="J1569" s="15">
        <v>1</v>
      </c>
      <c r="K1569" s="19" t="s">
        <v>9109</v>
      </c>
      <c r="L1569" s="19">
        <v>3</v>
      </c>
      <c r="M1569" s="19" t="s">
        <v>9110</v>
      </c>
      <c r="N1569" s="19">
        <v>0</v>
      </c>
      <c r="O1569" s="19">
        <v>0</v>
      </c>
      <c r="P1569" s="19">
        <v>0</v>
      </c>
      <c r="Q1569" s="19">
        <v>0</v>
      </c>
      <c r="R1569" s="19">
        <v>4</v>
      </c>
      <c r="S1569" s="19" t="s">
        <v>9111</v>
      </c>
      <c r="T1569" s="19">
        <v>28</v>
      </c>
      <c r="U1569" s="19" t="s">
        <v>9112</v>
      </c>
      <c r="V1569" s="19">
        <v>35</v>
      </c>
      <c r="W1569" s="19" t="s">
        <v>9113</v>
      </c>
      <c r="X1569" s="19">
        <v>1</v>
      </c>
      <c r="Y1569" s="19" t="s">
        <v>9114</v>
      </c>
      <c r="Z1569" s="19">
        <v>59</v>
      </c>
      <c r="AA1569" s="33">
        <v>0</v>
      </c>
      <c r="AB1569" s="17">
        <f t="shared" si="240"/>
        <v>1</v>
      </c>
      <c r="AC1569" s="17">
        <f t="shared" si="241"/>
        <v>1</v>
      </c>
      <c r="AD1569" s="17" t="str">
        <f t="shared" si="242"/>
        <v/>
      </c>
      <c r="AE1569" s="17" t="str">
        <f t="shared" si="243"/>
        <v/>
      </c>
      <c r="AF1569" s="17">
        <f t="shared" si="244"/>
        <v>1</v>
      </c>
      <c r="AG1569" s="17">
        <f t="shared" si="245"/>
        <v>1</v>
      </c>
      <c r="AH1569" s="17">
        <f t="shared" si="246"/>
        <v>1</v>
      </c>
      <c r="AI1569" s="17">
        <f t="shared" si="247"/>
        <v>1</v>
      </c>
      <c r="AJ1569" s="17">
        <f t="shared" si="248"/>
        <v>1</v>
      </c>
      <c r="AK1569" s="17">
        <f t="shared" si="249"/>
        <v>7</v>
      </c>
    </row>
    <row r="1570" spans="1:37" s="17" customFormat="1" ht="288" x14ac:dyDescent="0.25">
      <c r="A1570" s="13" t="s">
        <v>9115</v>
      </c>
      <c r="B1570" s="14">
        <v>1567</v>
      </c>
      <c r="C1570" s="15" t="s">
        <v>9116</v>
      </c>
      <c r="D1570" s="15" t="s">
        <v>9032</v>
      </c>
      <c r="E1570" s="16">
        <v>24350</v>
      </c>
      <c r="F1570" s="16">
        <v>24350</v>
      </c>
      <c r="G1570" s="16">
        <v>27880</v>
      </c>
      <c r="H1570" s="15">
        <v>2</v>
      </c>
      <c r="I1570" s="15">
        <v>2</v>
      </c>
      <c r="J1570" s="15">
        <v>2</v>
      </c>
      <c r="K1570" s="19" t="s">
        <v>9117</v>
      </c>
      <c r="L1570" s="19">
        <v>2</v>
      </c>
      <c r="M1570" s="19" t="s">
        <v>9118</v>
      </c>
      <c r="N1570" s="19">
        <v>0</v>
      </c>
      <c r="O1570" s="19">
        <v>0</v>
      </c>
      <c r="P1570" s="19">
        <v>0</v>
      </c>
      <c r="Q1570" s="19">
        <v>0</v>
      </c>
      <c r="R1570" s="19">
        <v>2</v>
      </c>
      <c r="S1570" s="19" t="s">
        <v>9119</v>
      </c>
      <c r="T1570" s="19">
        <v>9</v>
      </c>
      <c r="U1570" s="19" t="s">
        <v>9120</v>
      </c>
      <c r="V1570" s="19">
        <v>19</v>
      </c>
      <c r="W1570" s="19" t="s">
        <v>9121</v>
      </c>
      <c r="X1570" s="19">
        <v>0</v>
      </c>
      <c r="Y1570" s="19">
        <v>0</v>
      </c>
      <c r="Z1570" s="19">
        <v>61</v>
      </c>
      <c r="AA1570" s="33">
        <v>0</v>
      </c>
      <c r="AB1570" s="17">
        <f t="shared" si="240"/>
        <v>1</v>
      </c>
      <c r="AC1570" s="17">
        <f t="shared" si="241"/>
        <v>1</v>
      </c>
      <c r="AD1570" s="17" t="str">
        <f t="shared" si="242"/>
        <v/>
      </c>
      <c r="AE1570" s="17" t="str">
        <f t="shared" si="243"/>
        <v/>
      </c>
      <c r="AF1570" s="17">
        <f t="shared" si="244"/>
        <v>1</v>
      </c>
      <c r="AG1570" s="17">
        <f t="shared" si="245"/>
        <v>1</v>
      </c>
      <c r="AH1570" s="17">
        <f t="shared" si="246"/>
        <v>1</v>
      </c>
      <c r="AI1570" s="17" t="str">
        <f t="shared" si="247"/>
        <v/>
      </c>
      <c r="AJ1570" s="17">
        <f t="shared" si="248"/>
        <v>1</v>
      </c>
      <c r="AK1570" s="17">
        <f t="shared" si="249"/>
        <v>6</v>
      </c>
    </row>
    <row r="1571" spans="1:37" s="17" customFormat="1" ht="24" x14ac:dyDescent="0.25">
      <c r="A1571" s="13" t="s">
        <v>9122</v>
      </c>
      <c r="B1571" s="18">
        <v>1568</v>
      </c>
      <c r="C1571" s="15" t="s">
        <v>9123</v>
      </c>
      <c r="D1571" s="15" t="s">
        <v>9032</v>
      </c>
      <c r="E1571" s="16">
        <v>31696</v>
      </c>
      <c r="F1571" s="16">
        <v>31696</v>
      </c>
      <c r="G1571" s="16">
        <v>36244</v>
      </c>
      <c r="H1571" s="15">
        <v>2.6</v>
      </c>
      <c r="I1571" s="15">
        <v>2.6</v>
      </c>
      <c r="J1571" s="15">
        <v>1</v>
      </c>
      <c r="K1571" s="19" t="s">
        <v>9124</v>
      </c>
      <c r="L1571" s="19">
        <v>1</v>
      </c>
      <c r="M1571" s="19" t="s">
        <v>9124</v>
      </c>
      <c r="N1571" s="19">
        <v>2</v>
      </c>
      <c r="O1571" s="19" t="s">
        <v>9125</v>
      </c>
      <c r="P1571" s="19">
        <v>1</v>
      </c>
      <c r="Q1571" s="19" t="s">
        <v>9126</v>
      </c>
      <c r="R1571" s="19">
        <v>0</v>
      </c>
      <c r="S1571" s="19">
        <v>0</v>
      </c>
      <c r="T1571" s="19">
        <v>14</v>
      </c>
      <c r="U1571" s="19" t="s">
        <v>9127</v>
      </c>
      <c r="V1571" s="19">
        <v>2</v>
      </c>
      <c r="W1571" s="19" t="s">
        <v>9128</v>
      </c>
      <c r="X1571" s="19">
        <v>0</v>
      </c>
      <c r="Y1571" s="19">
        <v>0</v>
      </c>
      <c r="Z1571" s="19">
        <v>1</v>
      </c>
      <c r="AA1571" s="33" t="s">
        <v>9129</v>
      </c>
      <c r="AB1571" s="17">
        <f t="shared" si="240"/>
        <v>1</v>
      </c>
      <c r="AC1571" s="17">
        <f t="shared" si="241"/>
        <v>1</v>
      </c>
      <c r="AD1571" s="17">
        <f t="shared" si="242"/>
        <v>1</v>
      </c>
      <c r="AE1571" s="17">
        <f t="shared" si="243"/>
        <v>1</v>
      </c>
      <c r="AF1571" s="17" t="str">
        <f t="shared" si="244"/>
        <v/>
      </c>
      <c r="AG1571" s="17">
        <f t="shared" si="245"/>
        <v>1</v>
      </c>
      <c r="AH1571" s="17">
        <f t="shared" si="246"/>
        <v>1</v>
      </c>
      <c r="AI1571" s="17" t="str">
        <f t="shared" si="247"/>
        <v/>
      </c>
      <c r="AJ1571" s="17">
        <f t="shared" si="248"/>
        <v>1</v>
      </c>
      <c r="AK1571" s="17">
        <f t="shared" si="249"/>
        <v>7</v>
      </c>
    </row>
    <row r="1572" spans="1:37" s="17" customFormat="1" ht="409.5" x14ac:dyDescent="0.25">
      <c r="A1572" s="13" t="s">
        <v>9130</v>
      </c>
      <c r="B1572" s="14">
        <v>1569</v>
      </c>
      <c r="C1572" s="15" t="s">
        <v>9131</v>
      </c>
      <c r="D1572" s="15" t="s">
        <v>9132</v>
      </c>
      <c r="E1572" s="16">
        <v>158494</v>
      </c>
      <c r="F1572" s="16">
        <v>199294</v>
      </c>
      <c r="G1572" s="16">
        <v>178124</v>
      </c>
      <c r="H1572" s="15">
        <v>7</v>
      </c>
      <c r="I1572" s="15">
        <v>7</v>
      </c>
      <c r="J1572" s="15">
        <v>2</v>
      </c>
      <c r="K1572" s="19" t="s">
        <v>9133</v>
      </c>
      <c r="L1572" s="19">
        <v>2</v>
      </c>
      <c r="M1572" s="19" t="s">
        <v>9134</v>
      </c>
      <c r="N1572" s="19">
        <v>0</v>
      </c>
      <c r="O1572" s="19">
        <v>0</v>
      </c>
      <c r="P1572" s="19">
        <v>4</v>
      </c>
      <c r="Q1572" s="19" t="s">
        <v>9135</v>
      </c>
      <c r="R1572" s="19">
        <v>1</v>
      </c>
      <c r="S1572" s="19" t="s">
        <v>9136</v>
      </c>
      <c r="T1572" s="19">
        <v>59</v>
      </c>
      <c r="U1572" s="19" t="s">
        <v>9137</v>
      </c>
      <c r="V1572" s="19">
        <v>9</v>
      </c>
      <c r="W1572" s="19" t="s">
        <v>9138</v>
      </c>
      <c r="X1572" s="19">
        <v>0</v>
      </c>
      <c r="Y1572" s="19" t="s">
        <v>3514</v>
      </c>
      <c r="Z1572" s="19">
        <v>172</v>
      </c>
      <c r="AA1572" s="33" t="s">
        <v>9139</v>
      </c>
      <c r="AB1572" s="17">
        <f t="shared" si="240"/>
        <v>1</v>
      </c>
      <c r="AC1572" s="17">
        <f t="shared" si="241"/>
        <v>1</v>
      </c>
      <c r="AD1572" s="17" t="str">
        <f t="shared" si="242"/>
        <v/>
      </c>
      <c r="AE1572" s="17">
        <f t="shared" si="243"/>
        <v>1</v>
      </c>
      <c r="AF1572" s="17">
        <f t="shared" si="244"/>
        <v>1</v>
      </c>
      <c r="AG1572" s="17">
        <f t="shared" si="245"/>
        <v>1</v>
      </c>
      <c r="AH1572" s="17">
        <f t="shared" si="246"/>
        <v>1</v>
      </c>
      <c r="AI1572" s="17" t="str">
        <f t="shared" si="247"/>
        <v/>
      </c>
      <c r="AJ1572" s="17">
        <f t="shared" si="248"/>
        <v>1</v>
      </c>
      <c r="AK1572" s="17">
        <f t="shared" si="249"/>
        <v>7</v>
      </c>
    </row>
    <row r="1573" spans="1:37" s="17" customFormat="1" x14ac:dyDescent="0.25">
      <c r="A1573" s="13" t="s">
        <v>9140</v>
      </c>
      <c r="B1573" s="18">
        <v>1570</v>
      </c>
      <c r="C1573" s="15" t="s">
        <v>9141</v>
      </c>
      <c r="D1573" s="15" t="s">
        <v>9132</v>
      </c>
      <c r="E1573" s="16">
        <v>14716</v>
      </c>
      <c r="F1573" s="16">
        <v>18083</v>
      </c>
      <c r="G1573" s="16">
        <v>17783</v>
      </c>
      <c r="H1573" s="15">
        <v>0</v>
      </c>
      <c r="I1573" s="15">
        <v>0</v>
      </c>
      <c r="J1573" s="15">
        <v>2</v>
      </c>
      <c r="K1573" s="19">
        <v>0</v>
      </c>
      <c r="L1573" s="19">
        <v>2</v>
      </c>
      <c r="M1573" s="19">
        <v>0</v>
      </c>
      <c r="N1573" s="19">
        <v>0</v>
      </c>
      <c r="O1573" s="19">
        <v>0</v>
      </c>
      <c r="P1573" s="19">
        <v>0</v>
      </c>
      <c r="Q1573" s="19">
        <v>0</v>
      </c>
      <c r="R1573" s="19">
        <v>0</v>
      </c>
      <c r="S1573" s="19">
        <v>0</v>
      </c>
      <c r="T1573" s="19">
        <v>59</v>
      </c>
      <c r="U1573" s="19">
        <v>0</v>
      </c>
      <c r="V1573" s="19">
        <v>9</v>
      </c>
      <c r="W1573" s="19">
        <v>0</v>
      </c>
      <c r="X1573" s="19">
        <v>0</v>
      </c>
      <c r="Y1573" s="19" t="s">
        <v>3514</v>
      </c>
      <c r="Z1573" s="19">
        <v>0</v>
      </c>
      <c r="AA1573" s="33">
        <v>0</v>
      </c>
      <c r="AB1573" s="17">
        <f t="shared" si="240"/>
        <v>1</v>
      </c>
      <c r="AC1573" s="17">
        <f t="shared" si="241"/>
        <v>1</v>
      </c>
      <c r="AD1573" s="17" t="str">
        <f t="shared" si="242"/>
        <v/>
      </c>
      <c r="AE1573" s="17" t="str">
        <f t="shared" si="243"/>
        <v/>
      </c>
      <c r="AF1573" s="17" t="str">
        <f t="shared" si="244"/>
        <v/>
      </c>
      <c r="AG1573" s="17">
        <f t="shared" si="245"/>
        <v>1</v>
      </c>
      <c r="AH1573" s="17">
        <f t="shared" si="246"/>
        <v>1</v>
      </c>
      <c r="AI1573" s="17" t="str">
        <f t="shared" si="247"/>
        <v/>
      </c>
      <c r="AJ1573" s="17" t="str">
        <f t="shared" si="248"/>
        <v/>
      </c>
      <c r="AK1573" s="17">
        <f t="shared" si="249"/>
        <v>4</v>
      </c>
    </row>
    <row r="1574" spans="1:37" s="17" customFormat="1" x14ac:dyDescent="0.25">
      <c r="A1574" s="13" t="s">
        <v>9142</v>
      </c>
      <c r="B1574" s="14">
        <v>1571</v>
      </c>
      <c r="C1574" s="15" t="s">
        <v>9143</v>
      </c>
      <c r="D1574" s="15" t="s">
        <v>9132</v>
      </c>
      <c r="E1574" s="16">
        <v>21400</v>
      </c>
      <c r="F1574" s="16">
        <v>23239</v>
      </c>
      <c r="G1574" s="16">
        <v>28880</v>
      </c>
      <c r="H1574" s="15">
        <v>2</v>
      </c>
      <c r="I1574" s="15">
        <v>2</v>
      </c>
      <c r="J1574" s="15">
        <v>1</v>
      </c>
      <c r="K1574" s="19" t="s">
        <v>9144</v>
      </c>
      <c r="L1574" s="19">
        <v>0</v>
      </c>
      <c r="M1574" s="19" t="s">
        <v>367</v>
      </c>
      <c r="N1574" s="19">
        <v>0</v>
      </c>
      <c r="O1574" s="19">
        <v>0</v>
      </c>
      <c r="P1574" s="19">
        <v>0</v>
      </c>
      <c r="Q1574" s="19">
        <v>0</v>
      </c>
      <c r="R1574" s="19">
        <v>0</v>
      </c>
      <c r="S1574" s="19">
        <v>0</v>
      </c>
      <c r="T1574" s="19">
        <v>19</v>
      </c>
      <c r="U1574" s="19" t="s">
        <v>9145</v>
      </c>
      <c r="V1574" s="19">
        <v>8</v>
      </c>
      <c r="W1574" s="19" t="s">
        <v>9146</v>
      </c>
      <c r="X1574" s="19">
        <v>0</v>
      </c>
      <c r="Y1574" s="19" t="s">
        <v>367</v>
      </c>
      <c r="Z1574" s="19">
        <v>1</v>
      </c>
      <c r="AA1574" s="33" t="s">
        <v>9147</v>
      </c>
      <c r="AB1574" s="17">
        <f t="shared" si="240"/>
        <v>1</v>
      </c>
      <c r="AC1574" s="17" t="str">
        <f t="shared" si="241"/>
        <v/>
      </c>
      <c r="AD1574" s="17" t="str">
        <f t="shared" si="242"/>
        <v/>
      </c>
      <c r="AE1574" s="17" t="str">
        <f t="shared" si="243"/>
        <v/>
      </c>
      <c r="AF1574" s="17" t="str">
        <f t="shared" si="244"/>
        <v/>
      </c>
      <c r="AG1574" s="17">
        <f t="shared" si="245"/>
        <v>1</v>
      </c>
      <c r="AH1574" s="17">
        <f t="shared" si="246"/>
        <v>1</v>
      </c>
      <c r="AI1574" s="17" t="str">
        <f t="shared" si="247"/>
        <v/>
      </c>
      <c r="AJ1574" s="17">
        <f t="shared" si="248"/>
        <v>1</v>
      </c>
      <c r="AK1574" s="17">
        <f t="shared" si="249"/>
        <v>4</v>
      </c>
    </row>
    <row r="1575" spans="1:37" s="17" customFormat="1" ht="60" x14ac:dyDescent="0.25">
      <c r="A1575" s="13" t="s">
        <v>9148</v>
      </c>
      <c r="B1575" s="18">
        <v>1572</v>
      </c>
      <c r="C1575" s="15" t="s">
        <v>9149</v>
      </c>
      <c r="D1575" s="15" t="s">
        <v>9132</v>
      </c>
      <c r="E1575" s="16">
        <v>39757</v>
      </c>
      <c r="F1575" s="16">
        <v>43078</v>
      </c>
      <c r="G1575" s="16">
        <v>45002</v>
      </c>
      <c r="H1575" s="15">
        <v>4</v>
      </c>
      <c r="I1575" s="15">
        <v>4</v>
      </c>
      <c r="J1575" s="15">
        <v>1</v>
      </c>
      <c r="K1575" s="19" t="s">
        <v>3982</v>
      </c>
      <c r="L1575" s="19">
        <v>0</v>
      </c>
      <c r="M1575" s="19">
        <v>0</v>
      </c>
      <c r="N1575" s="19">
        <v>2</v>
      </c>
      <c r="O1575" s="19" t="s">
        <v>9150</v>
      </c>
      <c r="P1575" s="19">
        <v>2</v>
      </c>
      <c r="Q1575" s="19" t="s">
        <v>9151</v>
      </c>
      <c r="R1575" s="19">
        <v>0</v>
      </c>
      <c r="S1575" s="19">
        <v>0</v>
      </c>
      <c r="T1575" s="19">
        <v>15</v>
      </c>
      <c r="U1575" s="19" t="s">
        <v>9152</v>
      </c>
      <c r="V1575" s="19">
        <v>8</v>
      </c>
      <c r="W1575" s="19" t="s">
        <v>9153</v>
      </c>
      <c r="X1575" s="19">
        <v>0</v>
      </c>
      <c r="Y1575" s="19">
        <v>0</v>
      </c>
      <c r="Z1575" s="19">
        <v>45</v>
      </c>
      <c r="AA1575" s="33">
        <v>0</v>
      </c>
      <c r="AB1575" s="17">
        <f t="shared" si="240"/>
        <v>1</v>
      </c>
      <c r="AC1575" s="17" t="str">
        <f t="shared" si="241"/>
        <v/>
      </c>
      <c r="AD1575" s="17">
        <f t="shared" si="242"/>
        <v>1</v>
      </c>
      <c r="AE1575" s="17">
        <f t="shared" si="243"/>
        <v>1</v>
      </c>
      <c r="AF1575" s="17" t="str">
        <f t="shared" si="244"/>
        <v/>
      </c>
      <c r="AG1575" s="17">
        <f t="shared" si="245"/>
        <v>1</v>
      </c>
      <c r="AH1575" s="17">
        <f t="shared" si="246"/>
        <v>1</v>
      </c>
      <c r="AI1575" s="17" t="str">
        <f t="shared" si="247"/>
        <v/>
      </c>
      <c r="AJ1575" s="17">
        <f t="shared" si="248"/>
        <v>1</v>
      </c>
      <c r="AK1575" s="17">
        <f t="shared" si="249"/>
        <v>6</v>
      </c>
    </row>
    <row r="1576" spans="1:37" s="17" customFormat="1" ht="180" x14ac:dyDescent="0.25">
      <c r="A1576" s="13" t="s">
        <v>9154</v>
      </c>
      <c r="B1576" s="14">
        <v>1573</v>
      </c>
      <c r="C1576" s="15" t="s">
        <v>9155</v>
      </c>
      <c r="D1576" s="15" t="s">
        <v>9132</v>
      </c>
      <c r="E1576" s="16">
        <v>27477</v>
      </c>
      <c r="F1576" s="16">
        <v>34842</v>
      </c>
      <c r="G1576" s="16">
        <v>31315</v>
      </c>
      <c r="H1576" s="15">
        <v>2</v>
      </c>
      <c r="I1576" s="15">
        <v>2</v>
      </c>
      <c r="J1576" s="15">
        <v>2</v>
      </c>
      <c r="K1576" s="19" t="s">
        <v>9156</v>
      </c>
      <c r="L1576" s="19">
        <v>1</v>
      </c>
      <c r="M1576" s="19" t="s">
        <v>9157</v>
      </c>
      <c r="N1576" s="19">
        <v>0</v>
      </c>
      <c r="O1576" s="19">
        <v>0</v>
      </c>
      <c r="P1576" s="19">
        <v>2</v>
      </c>
      <c r="Q1576" s="19" t="s">
        <v>9158</v>
      </c>
      <c r="R1576" s="19">
        <v>1</v>
      </c>
      <c r="S1576" s="19" t="s">
        <v>9159</v>
      </c>
      <c r="T1576" s="19">
        <v>5</v>
      </c>
      <c r="U1576" s="19" t="s">
        <v>9160</v>
      </c>
      <c r="V1576" s="19">
        <v>25</v>
      </c>
      <c r="W1576" s="19" t="s">
        <v>9161</v>
      </c>
      <c r="X1576" s="19">
        <v>0</v>
      </c>
      <c r="Y1576" s="19">
        <v>0</v>
      </c>
      <c r="Z1576" s="19">
        <v>1036</v>
      </c>
      <c r="AA1576" s="33" t="s">
        <v>9162</v>
      </c>
      <c r="AB1576" s="17">
        <f t="shared" si="240"/>
        <v>1</v>
      </c>
      <c r="AC1576" s="17">
        <f t="shared" si="241"/>
        <v>1</v>
      </c>
      <c r="AD1576" s="17" t="str">
        <f t="shared" si="242"/>
        <v/>
      </c>
      <c r="AE1576" s="17">
        <f t="shared" si="243"/>
        <v>1</v>
      </c>
      <c r="AF1576" s="17">
        <f t="shared" si="244"/>
        <v>1</v>
      </c>
      <c r="AG1576" s="17">
        <f t="shared" si="245"/>
        <v>1</v>
      </c>
      <c r="AH1576" s="17">
        <f t="shared" si="246"/>
        <v>1</v>
      </c>
      <c r="AI1576" s="17" t="str">
        <f t="shared" si="247"/>
        <v/>
      </c>
      <c r="AJ1576" s="17">
        <f t="shared" si="248"/>
        <v>1</v>
      </c>
      <c r="AK1576" s="17">
        <f t="shared" si="249"/>
        <v>7</v>
      </c>
    </row>
    <row r="1577" spans="1:37" s="17" customFormat="1" ht="120" x14ac:dyDescent="0.25">
      <c r="A1577" s="13" t="s">
        <v>9163</v>
      </c>
      <c r="B1577" s="18">
        <v>1574</v>
      </c>
      <c r="C1577" s="15" t="s">
        <v>9164</v>
      </c>
      <c r="D1577" s="15" t="s">
        <v>9132</v>
      </c>
      <c r="E1577" s="16">
        <v>20490</v>
      </c>
      <c r="F1577" s="16">
        <v>20525</v>
      </c>
      <c r="G1577" s="16">
        <v>23295</v>
      </c>
      <c r="H1577" s="15">
        <v>1.5</v>
      </c>
      <c r="I1577" s="15">
        <v>1.5</v>
      </c>
      <c r="J1577" s="15">
        <v>1</v>
      </c>
      <c r="K1577" s="19" t="s">
        <v>9165</v>
      </c>
      <c r="L1577" s="19">
        <v>1</v>
      </c>
      <c r="M1577" s="19" t="s">
        <v>9166</v>
      </c>
      <c r="N1577" s="19">
        <v>1</v>
      </c>
      <c r="O1577" s="19" t="s">
        <v>9167</v>
      </c>
      <c r="P1577" s="19">
        <v>0</v>
      </c>
      <c r="Q1577" s="19">
        <v>0</v>
      </c>
      <c r="R1577" s="19">
        <v>4</v>
      </c>
      <c r="S1577" s="19" t="s">
        <v>9168</v>
      </c>
      <c r="T1577" s="19">
        <v>12</v>
      </c>
      <c r="U1577" s="19" t="s">
        <v>9169</v>
      </c>
      <c r="V1577" s="19">
        <v>7</v>
      </c>
      <c r="W1577" s="19" t="s">
        <v>9170</v>
      </c>
      <c r="X1577" s="19">
        <v>0</v>
      </c>
      <c r="Y1577" s="19">
        <v>0</v>
      </c>
      <c r="Z1577" s="19">
        <v>102</v>
      </c>
      <c r="AA1577" s="33" t="s">
        <v>9171</v>
      </c>
      <c r="AB1577" s="17">
        <f t="shared" si="240"/>
        <v>1</v>
      </c>
      <c r="AC1577" s="17">
        <f t="shared" si="241"/>
        <v>1</v>
      </c>
      <c r="AD1577" s="17">
        <f t="shared" si="242"/>
        <v>1</v>
      </c>
      <c r="AE1577" s="17" t="str">
        <f t="shared" si="243"/>
        <v/>
      </c>
      <c r="AF1577" s="17">
        <f t="shared" si="244"/>
        <v>1</v>
      </c>
      <c r="AG1577" s="17">
        <f t="shared" si="245"/>
        <v>1</v>
      </c>
      <c r="AH1577" s="17">
        <f t="shared" si="246"/>
        <v>1</v>
      </c>
      <c r="AI1577" s="17" t="str">
        <f t="shared" si="247"/>
        <v/>
      </c>
      <c r="AJ1577" s="17">
        <f t="shared" si="248"/>
        <v>1</v>
      </c>
      <c r="AK1577" s="17">
        <f t="shared" si="249"/>
        <v>7</v>
      </c>
    </row>
    <row r="1578" spans="1:37" s="17" customFormat="1" ht="48" x14ac:dyDescent="0.25">
      <c r="A1578" s="13" t="s">
        <v>9172</v>
      </c>
      <c r="B1578" s="14">
        <v>1575</v>
      </c>
      <c r="C1578" s="15" t="s">
        <v>9173</v>
      </c>
      <c r="D1578" s="15" t="s">
        <v>9132</v>
      </c>
      <c r="E1578" s="16">
        <v>14177</v>
      </c>
      <c r="F1578" s="16">
        <v>19790</v>
      </c>
      <c r="G1578" s="16">
        <v>16183</v>
      </c>
      <c r="H1578" s="15">
        <v>1</v>
      </c>
      <c r="I1578" s="15">
        <v>1</v>
      </c>
      <c r="J1578" s="15">
        <v>1</v>
      </c>
      <c r="K1578" s="19" t="s">
        <v>9174</v>
      </c>
      <c r="L1578" s="19">
        <v>0</v>
      </c>
      <c r="M1578" s="19">
        <v>0</v>
      </c>
      <c r="N1578" s="19">
        <v>0</v>
      </c>
      <c r="O1578" s="19">
        <v>0</v>
      </c>
      <c r="P1578" s="19">
        <v>0</v>
      </c>
      <c r="Q1578" s="19">
        <v>0</v>
      </c>
      <c r="R1578" s="19">
        <v>1</v>
      </c>
      <c r="S1578" s="19" t="s">
        <v>9175</v>
      </c>
      <c r="T1578" s="19">
        <v>17</v>
      </c>
      <c r="U1578" s="19" t="s">
        <v>9176</v>
      </c>
      <c r="V1578" s="19">
        <v>46</v>
      </c>
      <c r="W1578" s="19" t="s">
        <v>9177</v>
      </c>
      <c r="X1578" s="19">
        <v>0</v>
      </c>
      <c r="Y1578" s="19">
        <v>0</v>
      </c>
      <c r="Z1578" s="19">
        <v>42</v>
      </c>
      <c r="AA1578" s="33">
        <v>0</v>
      </c>
      <c r="AB1578" s="17">
        <f t="shared" si="240"/>
        <v>1</v>
      </c>
      <c r="AC1578" s="17" t="str">
        <f t="shared" si="241"/>
        <v/>
      </c>
      <c r="AD1578" s="17" t="str">
        <f t="shared" si="242"/>
        <v/>
      </c>
      <c r="AE1578" s="17" t="str">
        <f t="shared" si="243"/>
        <v/>
      </c>
      <c r="AF1578" s="17">
        <f t="shared" si="244"/>
        <v>1</v>
      </c>
      <c r="AG1578" s="17">
        <f t="shared" si="245"/>
        <v>1</v>
      </c>
      <c r="AH1578" s="17">
        <f t="shared" si="246"/>
        <v>1</v>
      </c>
      <c r="AI1578" s="17" t="str">
        <f t="shared" si="247"/>
        <v/>
      </c>
      <c r="AJ1578" s="17">
        <f t="shared" si="248"/>
        <v>1</v>
      </c>
      <c r="AK1578" s="17">
        <f t="shared" si="249"/>
        <v>5</v>
      </c>
    </row>
    <row r="1579" spans="1:37" s="17" customFormat="1" ht="132" x14ac:dyDescent="0.25">
      <c r="A1579" s="13" t="s">
        <v>9178</v>
      </c>
      <c r="B1579" s="18">
        <v>1576</v>
      </c>
      <c r="C1579" s="15" t="s">
        <v>1963</v>
      </c>
      <c r="D1579" s="15" t="s">
        <v>9132</v>
      </c>
      <c r="E1579" s="16">
        <v>14292</v>
      </c>
      <c r="F1579" s="16">
        <v>14457</v>
      </c>
      <c r="G1579" s="16">
        <v>16350</v>
      </c>
      <c r="H1579" s="15">
        <v>1</v>
      </c>
      <c r="I1579" s="15">
        <v>0</v>
      </c>
      <c r="J1579" s="15">
        <v>1</v>
      </c>
      <c r="K1579" s="19">
        <v>0</v>
      </c>
      <c r="L1579" s="19">
        <v>2</v>
      </c>
      <c r="M1579" s="19">
        <v>0</v>
      </c>
      <c r="N1579" s="19">
        <v>0</v>
      </c>
      <c r="O1579" s="19">
        <v>0</v>
      </c>
      <c r="P1579" s="19">
        <v>0</v>
      </c>
      <c r="Q1579" s="19">
        <v>0</v>
      </c>
      <c r="R1579" s="19">
        <v>0</v>
      </c>
      <c r="S1579" s="19">
        <v>0</v>
      </c>
      <c r="T1579" s="19">
        <v>20</v>
      </c>
      <c r="U1579" s="19" t="s">
        <v>9179</v>
      </c>
      <c r="V1579" s="19">
        <v>3</v>
      </c>
      <c r="W1579" s="19" t="s">
        <v>9179</v>
      </c>
      <c r="X1579" s="19">
        <v>0</v>
      </c>
      <c r="Y1579" s="19">
        <v>0</v>
      </c>
      <c r="Z1579" s="19">
        <v>58</v>
      </c>
      <c r="AA1579" s="33" t="s">
        <v>9180</v>
      </c>
      <c r="AB1579" s="17">
        <f t="shared" si="240"/>
        <v>1</v>
      </c>
      <c r="AC1579" s="17">
        <f t="shared" si="241"/>
        <v>1</v>
      </c>
      <c r="AD1579" s="17" t="str">
        <f t="shared" si="242"/>
        <v/>
      </c>
      <c r="AE1579" s="17" t="str">
        <f t="shared" si="243"/>
        <v/>
      </c>
      <c r="AF1579" s="17" t="str">
        <f t="shared" si="244"/>
        <v/>
      </c>
      <c r="AG1579" s="17">
        <f t="shared" si="245"/>
        <v>1</v>
      </c>
      <c r="AH1579" s="17">
        <f t="shared" si="246"/>
        <v>1</v>
      </c>
      <c r="AI1579" s="17" t="str">
        <f t="shared" si="247"/>
        <v/>
      </c>
      <c r="AJ1579" s="17">
        <f t="shared" si="248"/>
        <v>1</v>
      </c>
      <c r="AK1579" s="17">
        <f t="shared" si="249"/>
        <v>5</v>
      </c>
    </row>
    <row r="1580" spans="1:37" s="17" customFormat="1" ht="48" x14ac:dyDescent="0.25">
      <c r="A1580" s="13" t="s">
        <v>9181</v>
      </c>
      <c r="B1580" s="14">
        <v>1577</v>
      </c>
      <c r="C1580" s="15" t="s">
        <v>9182</v>
      </c>
      <c r="D1580" s="15" t="s">
        <v>9132</v>
      </c>
      <c r="E1580" s="16">
        <v>13822</v>
      </c>
      <c r="F1580" s="16">
        <v>19999</v>
      </c>
      <c r="G1580" s="16">
        <v>16279</v>
      </c>
      <c r="H1580" s="15">
        <v>1</v>
      </c>
      <c r="I1580" s="15">
        <v>1</v>
      </c>
      <c r="J1580" s="15">
        <v>2</v>
      </c>
      <c r="K1580" s="19" t="s">
        <v>9183</v>
      </c>
      <c r="L1580" s="19">
        <v>2</v>
      </c>
      <c r="M1580" s="19" t="s">
        <v>9184</v>
      </c>
      <c r="N1580" s="19">
        <v>0</v>
      </c>
      <c r="O1580" s="19">
        <v>0</v>
      </c>
      <c r="P1580" s="19">
        <v>1</v>
      </c>
      <c r="Q1580" s="19" t="s">
        <v>9185</v>
      </c>
      <c r="R1580" s="19">
        <v>0</v>
      </c>
      <c r="S1580" s="19">
        <v>0</v>
      </c>
      <c r="T1580" s="19">
        <v>16</v>
      </c>
      <c r="U1580" s="19" t="s">
        <v>9186</v>
      </c>
      <c r="V1580" s="19">
        <v>14</v>
      </c>
      <c r="W1580" s="19" t="s">
        <v>9187</v>
      </c>
      <c r="X1580" s="19">
        <v>0</v>
      </c>
      <c r="Y1580" s="19" t="s">
        <v>9188</v>
      </c>
      <c r="Z1580" s="19">
        <v>219</v>
      </c>
      <c r="AA1580" s="33" t="s">
        <v>9189</v>
      </c>
      <c r="AB1580" s="17">
        <f t="shared" si="240"/>
        <v>1</v>
      </c>
      <c r="AC1580" s="17">
        <f t="shared" si="241"/>
        <v>1</v>
      </c>
      <c r="AD1580" s="17" t="str">
        <f t="shared" si="242"/>
        <v/>
      </c>
      <c r="AE1580" s="17">
        <f t="shared" si="243"/>
        <v>1</v>
      </c>
      <c r="AF1580" s="17" t="str">
        <f t="shared" si="244"/>
        <v/>
      </c>
      <c r="AG1580" s="17">
        <f t="shared" si="245"/>
        <v>1</v>
      </c>
      <c r="AH1580" s="17">
        <f t="shared" si="246"/>
        <v>1</v>
      </c>
      <c r="AI1580" s="17" t="str">
        <f t="shared" si="247"/>
        <v/>
      </c>
      <c r="AJ1580" s="17">
        <f t="shared" si="248"/>
        <v>1</v>
      </c>
      <c r="AK1580" s="17">
        <f t="shared" si="249"/>
        <v>6</v>
      </c>
    </row>
    <row r="1581" spans="1:37" s="17" customFormat="1" x14ac:dyDescent="0.25">
      <c r="A1581" s="13" t="s">
        <v>9190</v>
      </c>
      <c r="B1581" s="18">
        <v>1578</v>
      </c>
      <c r="C1581" s="15" t="s">
        <v>9191</v>
      </c>
      <c r="D1581" s="15" t="s">
        <v>9132</v>
      </c>
      <c r="E1581" s="16">
        <v>13844</v>
      </c>
      <c r="F1581" s="16">
        <v>16690</v>
      </c>
      <c r="G1581" s="16">
        <v>16279</v>
      </c>
      <c r="H1581" s="15">
        <v>1</v>
      </c>
      <c r="I1581" s="15">
        <v>1</v>
      </c>
      <c r="J1581" s="15">
        <v>0</v>
      </c>
      <c r="K1581" s="19">
        <v>0</v>
      </c>
      <c r="L1581" s="19">
        <v>0</v>
      </c>
      <c r="M1581" s="19">
        <v>0</v>
      </c>
      <c r="N1581" s="19">
        <v>0</v>
      </c>
      <c r="O1581" s="19">
        <v>0</v>
      </c>
      <c r="P1581" s="19">
        <v>0</v>
      </c>
      <c r="Q1581" s="19">
        <v>0</v>
      </c>
      <c r="R1581" s="19">
        <v>0</v>
      </c>
      <c r="S1581" s="19">
        <v>0</v>
      </c>
      <c r="T1581" s="19">
        <v>12</v>
      </c>
      <c r="U1581" s="19">
        <v>0</v>
      </c>
      <c r="V1581" s="19">
        <v>4</v>
      </c>
      <c r="W1581" s="19">
        <v>0</v>
      </c>
      <c r="X1581" s="19">
        <v>0</v>
      </c>
      <c r="Y1581" s="19">
        <v>0</v>
      </c>
      <c r="Z1581" s="19">
        <v>31</v>
      </c>
      <c r="AA1581" s="33">
        <v>0</v>
      </c>
      <c r="AB1581" s="17" t="str">
        <f t="shared" si="240"/>
        <v/>
      </c>
      <c r="AC1581" s="17" t="str">
        <f t="shared" si="241"/>
        <v/>
      </c>
      <c r="AD1581" s="17" t="str">
        <f t="shared" si="242"/>
        <v/>
      </c>
      <c r="AE1581" s="17" t="str">
        <f t="shared" si="243"/>
        <v/>
      </c>
      <c r="AF1581" s="17" t="str">
        <f t="shared" si="244"/>
        <v/>
      </c>
      <c r="AG1581" s="17">
        <f t="shared" si="245"/>
        <v>1</v>
      </c>
      <c r="AH1581" s="17">
        <f t="shared" si="246"/>
        <v>1</v>
      </c>
      <c r="AI1581" s="17" t="str">
        <f t="shared" si="247"/>
        <v/>
      </c>
      <c r="AJ1581" s="17">
        <f t="shared" si="248"/>
        <v>1</v>
      </c>
      <c r="AK1581" s="17">
        <f t="shared" si="249"/>
        <v>3</v>
      </c>
    </row>
    <row r="1582" spans="1:37" s="17" customFormat="1" ht="48" x14ac:dyDescent="0.25">
      <c r="A1582" s="13" t="s">
        <v>9192</v>
      </c>
      <c r="B1582" s="14">
        <v>1579</v>
      </c>
      <c r="C1582" s="15" t="s">
        <v>9193</v>
      </c>
      <c r="D1582" s="15" t="s">
        <v>9132</v>
      </c>
      <c r="E1582" s="16">
        <v>18209</v>
      </c>
      <c r="F1582" s="16">
        <v>18988</v>
      </c>
      <c r="G1582" s="16">
        <v>16951</v>
      </c>
      <c r="H1582" s="15">
        <v>1</v>
      </c>
      <c r="I1582" s="15">
        <v>1</v>
      </c>
      <c r="J1582" s="15">
        <v>1</v>
      </c>
      <c r="K1582" s="19" t="s">
        <v>9194</v>
      </c>
      <c r="L1582" s="19">
        <v>4</v>
      </c>
      <c r="M1582" s="19" t="s">
        <v>9195</v>
      </c>
      <c r="N1582" s="19">
        <v>0</v>
      </c>
      <c r="O1582" s="19">
        <v>0</v>
      </c>
      <c r="P1582" s="19">
        <v>0</v>
      </c>
      <c r="Q1582" s="19">
        <v>0</v>
      </c>
      <c r="R1582" s="19">
        <v>0</v>
      </c>
      <c r="S1582" s="19">
        <v>0</v>
      </c>
      <c r="T1582" s="19">
        <v>20</v>
      </c>
      <c r="U1582" s="19" t="s">
        <v>9196</v>
      </c>
      <c r="V1582" s="19">
        <v>8</v>
      </c>
      <c r="W1582" s="19" t="s">
        <v>9197</v>
      </c>
      <c r="X1582" s="19">
        <v>0</v>
      </c>
      <c r="Y1582" s="19">
        <v>0</v>
      </c>
      <c r="Z1582" s="19">
        <v>420</v>
      </c>
      <c r="AA1582" s="33" t="s">
        <v>9198</v>
      </c>
      <c r="AB1582" s="17">
        <f t="shared" si="240"/>
        <v>1</v>
      </c>
      <c r="AC1582" s="17">
        <f t="shared" si="241"/>
        <v>1</v>
      </c>
      <c r="AD1582" s="17" t="str">
        <f t="shared" si="242"/>
        <v/>
      </c>
      <c r="AE1582" s="17" t="str">
        <f t="shared" si="243"/>
        <v/>
      </c>
      <c r="AF1582" s="17" t="str">
        <f t="shared" si="244"/>
        <v/>
      </c>
      <c r="AG1582" s="17">
        <f t="shared" si="245"/>
        <v>1</v>
      </c>
      <c r="AH1582" s="17">
        <f t="shared" si="246"/>
        <v>1</v>
      </c>
      <c r="AI1582" s="17" t="str">
        <f t="shared" si="247"/>
        <v/>
      </c>
      <c r="AJ1582" s="17">
        <f t="shared" si="248"/>
        <v>1</v>
      </c>
      <c r="AK1582" s="17">
        <f t="shared" si="249"/>
        <v>5</v>
      </c>
    </row>
    <row r="1583" spans="1:37" s="17" customFormat="1" ht="360" x14ac:dyDescent="0.25">
      <c r="A1583" s="13" t="s">
        <v>9199</v>
      </c>
      <c r="B1583" s="18">
        <v>1580</v>
      </c>
      <c r="C1583" s="15" t="s">
        <v>9200</v>
      </c>
      <c r="D1583" s="15" t="s">
        <v>9132</v>
      </c>
      <c r="E1583" s="16">
        <v>23790</v>
      </c>
      <c r="F1583" s="16">
        <v>26867</v>
      </c>
      <c r="G1583" s="16">
        <v>23295</v>
      </c>
      <c r="H1583" s="15">
        <v>0</v>
      </c>
      <c r="I1583" s="15">
        <v>0</v>
      </c>
      <c r="J1583" s="15">
        <v>1</v>
      </c>
      <c r="K1583" s="19" t="s">
        <v>9201</v>
      </c>
      <c r="L1583" s="19">
        <v>2</v>
      </c>
      <c r="M1583" s="19" t="s">
        <v>9202</v>
      </c>
      <c r="N1583" s="19">
        <v>0</v>
      </c>
      <c r="O1583" s="19">
        <v>0</v>
      </c>
      <c r="P1583" s="19">
        <v>1</v>
      </c>
      <c r="Q1583" s="19" t="s">
        <v>9203</v>
      </c>
      <c r="R1583" s="19">
        <v>1</v>
      </c>
      <c r="S1583" s="19" t="s">
        <v>9204</v>
      </c>
      <c r="T1583" s="19">
        <v>20</v>
      </c>
      <c r="U1583" s="19" t="s">
        <v>9205</v>
      </c>
      <c r="V1583" s="19">
        <v>3</v>
      </c>
      <c r="W1583" s="19" t="s">
        <v>9206</v>
      </c>
      <c r="X1583" s="19">
        <v>0</v>
      </c>
      <c r="Y1583" s="19" t="s">
        <v>959</v>
      </c>
      <c r="Z1583" s="19">
        <v>58</v>
      </c>
      <c r="AA1583" s="33" t="s">
        <v>9207</v>
      </c>
      <c r="AB1583" s="17">
        <f t="shared" si="240"/>
        <v>1</v>
      </c>
      <c r="AC1583" s="17">
        <f t="shared" si="241"/>
        <v>1</v>
      </c>
      <c r="AD1583" s="17" t="str">
        <f t="shared" si="242"/>
        <v/>
      </c>
      <c r="AE1583" s="17">
        <f t="shared" si="243"/>
        <v>1</v>
      </c>
      <c r="AF1583" s="17">
        <f t="shared" si="244"/>
        <v>1</v>
      </c>
      <c r="AG1583" s="17">
        <f t="shared" si="245"/>
        <v>1</v>
      </c>
      <c r="AH1583" s="17">
        <f t="shared" si="246"/>
        <v>1</v>
      </c>
      <c r="AI1583" s="17" t="str">
        <f t="shared" si="247"/>
        <v/>
      </c>
      <c r="AJ1583" s="17">
        <f t="shared" si="248"/>
        <v>1</v>
      </c>
      <c r="AK1583" s="17">
        <f t="shared" si="249"/>
        <v>7</v>
      </c>
    </row>
    <row r="1584" spans="1:37" s="17" customFormat="1" ht="192" x14ac:dyDescent="0.25">
      <c r="A1584" s="13" t="s">
        <v>9208</v>
      </c>
      <c r="B1584" s="14">
        <v>1581</v>
      </c>
      <c r="C1584" s="15" t="s">
        <v>9209</v>
      </c>
      <c r="D1584" s="15" t="s">
        <v>9132</v>
      </c>
      <c r="E1584" s="16">
        <v>13846</v>
      </c>
      <c r="F1584" s="16">
        <v>14381</v>
      </c>
      <c r="G1584" s="16">
        <v>16600</v>
      </c>
      <c r="H1584" s="15">
        <v>1</v>
      </c>
      <c r="I1584" s="15">
        <v>1</v>
      </c>
      <c r="J1584" s="15">
        <v>1</v>
      </c>
      <c r="K1584" s="19">
        <v>0</v>
      </c>
      <c r="L1584" s="19">
        <v>0</v>
      </c>
      <c r="M1584" s="19">
        <v>0</v>
      </c>
      <c r="N1584" s="19">
        <v>0</v>
      </c>
      <c r="O1584" s="19">
        <v>0</v>
      </c>
      <c r="P1584" s="19">
        <v>0</v>
      </c>
      <c r="Q1584" s="19">
        <v>0</v>
      </c>
      <c r="R1584" s="19">
        <v>0</v>
      </c>
      <c r="S1584" s="19">
        <v>0</v>
      </c>
      <c r="T1584" s="19">
        <v>15</v>
      </c>
      <c r="U1584" s="19">
        <v>0</v>
      </c>
      <c r="V1584" s="19">
        <v>8</v>
      </c>
      <c r="W1584" s="19" t="s">
        <v>9210</v>
      </c>
      <c r="X1584" s="19">
        <v>0</v>
      </c>
      <c r="Y1584" s="19">
        <v>0</v>
      </c>
      <c r="Z1584" s="19">
        <v>45</v>
      </c>
      <c r="AA1584" s="33" t="s">
        <v>9211</v>
      </c>
      <c r="AB1584" s="17">
        <f t="shared" si="240"/>
        <v>1</v>
      </c>
      <c r="AC1584" s="17" t="str">
        <f t="shared" si="241"/>
        <v/>
      </c>
      <c r="AD1584" s="17" t="str">
        <f t="shared" si="242"/>
        <v/>
      </c>
      <c r="AE1584" s="17" t="str">
        <f t="shared" si="243"/>
        <v/>
      </c>
      <c r="AF1584" s="17" t="str">
        <f t="shared" si="244"/>
        <v/>
      </c>
      <c r="AG1584" s="17">
        <f t="shared" si="245"/>
        <v>1</v>
      </c>
      <c r="AH1584" s="17">
        <f t="shared" si="246"/>
        <v>1</v>
      </c>
      <c r="AI1584" s="17" t="str">
        <f t="shared" si="247"/>
        <v/>
      </c>
      <c r="AJ1584" s="17">
        <f t="shared" si="248"/>
        <v>1</v>
      </c>
      <c r="AK1584" s="17">
        <f t="shared" si="249"/>
        <v>4</v>
      </c>
    </row>
    <row r="1585" spans="1:37" s="17" customFormat="1" x14ac:dyDescent="0.25">
      <c r="A1585" s="13" t="s">
        <v>9212</v>
      </c>
      <c r="B1585" s="18">
        <v>1582</v>
      </c>
      <c r="C1585" s="15" t="s">
        <v>9213</v>
      </c>
      <c r="D1585" s="15" t="s">
        <v>9132</v>
      </c>
      <c r="E1585" s="16">
        <v>13892</v>
      </c>
      <c r="F1585" s="16">
        <v>15179</v>
      </c>
      <c r="G1585" s="16">
        <v>16250</v>
      </c>
      <c r="H1585" s="15">
        <v>7</v>
      </c>
      <c r="I1585" s="15">
        <v>7</v>
      </c>
      <c r="J1585" s="15">
        <v>2</v>
      </c>
      <c r="K1585" s="19">
        <v>0</v>
      </c>
      <c r="L1585" s="19">
        <v>2</v>
      </c>
      <c r="M1585" s="19">
        <v>0</v>
      </c>
      <c r="N1585" s="19">
        <v>0</v>
      </c>
      <c r="O1585" s="19">
        <v>0</v>
      </c>
      <c r="P1585" s="19">
        <v>0</v>
      </c>
      <c r="Q1585" s="19">
        <v>0</v>
      </c>
      <c r="R1585" s="19">
        <v>0</v>
      </c>
      <c r="S1585" s="19">
        <v>0</v>
      </c>
      <c r="T1585" s="19">
        <v>59</v>
      </c>
      <c r="U1585" s="19">
        <v>0</v>
      </c>
      <c r="V1585" s="19">
        <v>9</v>
      </c>
      <c r="W1585" s="19">
        <v>0</v>
      </c>
      <c r="X1585" s="19">
        <v>0</v>
      </c>
      <c r="Y1585" s="19" t="s">
        <v>3514</v>
      </c>
      <c r="Z1585" s="19">
        <v>0</v>
      </c>
      <c r="AA1585" s="33">
        <v>0</v>
      </c>
      <c r="AB1585" s="17">
        <f t="shared" si="240"/>
        <v>1</v>
      </c>
      <c r="AC1585" s="17">
        <f t="shared" si="241"/>
        <v>1</v>
      </c>
      <c r="AD1585" s="17" t="str">
        <f t="shared" si="242"/>
        <v/>
      </c>
      <c r="AE1585" s="17" t="str">
        <f t="shared" si="243"/>
        <v/>
      </c>
      <c r="AF1585" s="17" t="str">
        <f t="shared" si="244"/>
        <v/>
      </c>
      <c r="AG1585" s="17">
        <f t="shared" si="245"/>
        <v>1</v>
      </c>
      <c r="AH1585" s="17">
        <f t="shared" si="246"/>
        <v>1</v>
      </c>
      <c r="AI1585" s="17" t="str">
        <f t="shared" si="247"/>
        <v/>
      </c>
      <c r="AJ1585" s="17" t="str">
        <f t="shared" si="248"/>
        <v/>
      </c>
      <c r="AK1585" s="17">
        <f t="shared" si="249"/>
        <v>4</v>
      </c>
    </row>
    <row r="1586" spans="1:37" s="17" customFormat="1" ht="156" x14ac:dyDescent="0.25">
      <c r="A1586" s="13" t="s">
        <v>9214</v>
      </c>
      <c r="B1586" s="14">
        <v>1583</v>
      </c>
      <c r="C1586" s="15" t="s">
        <v>9215</v>
      </c>
      <c r="D1586" s="15" t="s">
        <v>9216</v>
      </c>
      <c r="E1586" s="16">
        <v>49494</v>
      </c>
      <c r="F1586" s="16">
        <v>49494</v>
      </c>
      <c r="G1586" s="16">
        <v>0</v>
      </c>
      <c r="H1586" s="15">
        <v>3.5</v>
      </c>
      <c r="I1586" s="15">
        <v>0</v>
      </c>
      <c r="J1586" s="15">
        <v>1</v>
      </c>
      <c r="K1586" s="19" t="s">
        <v>9217</v>
      </c>
      <c r="L1586" s="19">
        <v>1</v>
      </c>
      <c r="M1586" s="19" t="s">
        <v>9218</v>
      </c>
      <c r="N1586" s="19">
        <v>0</v>
      </c>
      <c r="O1586" s="19">
        <v>0</v>
      </c>
      <c r="P1586" s="19">
        <v>0</v>
      </c>
      <c r="Q1586" s="19">
        <v>0</v>
      </c>
      <c r="R1586" s="19">
        <v>3</v>
      </c>
      <c r="S1586" s="19" t="s">
        <v>9219</v>
      </c>
      <c r="T1586" s="19">
        <v>19</v>
      </c>
      <c r="U1586" s="19" t="s">
        <v>9220</v>
      </c>
      <c r="V1586" s="19">
        <v>18</v>
      </c>
      <c r="W1586" s="19" t="s">
        <v>9221</v>
      </c>
      <c r="X1586" s="19">
        <v>4</v>
      </c>
      <c r="Y1586" s="19" t="s">
        <v>9222</v>
      </c>
      <c r="Z1586" s="19">
        <v>946</v>
      </c>
      <c r="AA1586" s="33" t="s">
        <v>9223</v>
      </c>
      <c r="AB1586" s="17">
        <f t="shared" si="240"/>
        <v>1</v>
      </c>
      <c r="AC1586" s="17">
        <f t="shared" si="241"/>
        <v>1</v>
      </c>
      <c r="AD1586" s="17" t="str">
        <f t="shared" si="242"/>
        <v/>
      </c>
      <c r="AE1586" s="17" t="str">
        <f t="shared" si="243"/>
        <v/>
      </c>
      <c r="AF1586" s="17">
        <f t="shared" si="244"/>
        <v>1</v>
      </c>
      <c r="AG1586" s="17">
        <f t="shared" si="245"/>
        <v>1</v>
      </c>
      <c r="AH1586" s="17">
        <f t="shared" si="246"/>
        <v>1</v>
      </c>
      <c r="AI1586" s="17">
        <f t="shared" si="247"/>
        <v>1</v>
      </c>
      <c r="AJ1586" s="17">
        <f t="shared" si="248"/>
        <v>1</v>
      </c>
      <c r="AK1586" s="17">
        <f t="shared" si="249"/>
        <v>7</v>
      </c>
    </row>
    <row r="1587" spans="1:37" s="17" customFormat="1" x14ac:dyDescent="0.25">
      <c r="A1587" s="13" t="s">
        <v>9224</v>
      </c>
      <c r="B1587" s="18">
        <v>1584</v>
      </c>
      <c r="C1587" s="15" t="s">
        <v>9225</v>
      </c>
      <c r="D1587" s="15" t="s">
        <v>9216</v>
      </c>
      <c r="E1587" s="16">
        <v>0</v>
      </c>
      <c r="F1587" s="16">
        <v>37121</v>
      </c>
      <c r="G1587" s="16">
        <v>0</v>
      </c>
      <c r="H1587" s="15">
        <v>3</v>
      </c>
      <c r="I1587" s="15">
        <v>0</v>
      </c>
      <c r="J1587" s="15">
        <v>0</v>
      </c>
      <c r="K1587" s="19">
        <v>0</v>
      </c>
      <c r="L1587" s="19">
        <v>0</v>
      </c>
      <c r="M1587" s="19">
        <v>0</v>
      </c>
      <c r="N1587" s="19">
        <v>0</v>
      </c>
      <c r="O1587" s="19">
        <v>0</v>
      </c>
      <c r="P1587" s="19">
        <v>0</v>
      </c>
      <c r="Q1587" s="19">
        <v>0</v>
      </c>
      <c r="R1587" s="19">
        <v>0</v>
      </c>
      <c r="S1587" s="19">
        <v>0</v>
      </c>
      <c r="T1587" s="19">
        <v>0</v>
      </c>
      <c r="U1587" s="19">
        <v>0</v>
      </c>
      <c r="V1587" s="19">
        <v>0</v>
      </c>
      <c r="W1587" s="19">
        <v>0</v>
      </c>
      <c r="X1587" s="19">
        <v>0</v>
      </c>
      <c r="Y1587" s="19">
        <v>0</v>
      </c>
      <c r="Z1587" s="19">
        <v>0</v>
      </c>
      <c r="AA1587" s="33">
        <v>0</v>
      </c>
      <c r="AB1587" s="17" t="str">
        <f t="shared" si="240"/>
        <v/>
      </c>
      <c r="AC1587" s="17" t="str">
        <f t="shared" si="241"/>
        <v/>
      </c>
      <c r="AD1587" s="17" t="str">
        <f t="shared" si="242"/>
        <v/>
      </c>
      <c r="AE1587" s="17" t="str">
        <f t="shared" si="243"/>
        <v/>
      </c>
      <c r="AF1587" s="17" t="str">
        <f t="shared" si="244"/>
        <v/>
      </c>
      <c r="AG1587" s="17" t="str">
        <f t="shared" si="245"/>
        <v/>
      </c>
      <c r="AH1587" s="17" t="str">
        <f t="shared" si="246"/>
        <v/>
      </c>
      <c r="AI1587" s="17" t="str">
        <f t="shared" si="247"/>
        <v/>
      </c>
      <c r="AJ1587" s="17" t="str">
        <f t="shared" si="248"/>
        <v/>
      </c>
      <c r="AK1587" s="17">
        <f t="shared" si="249"/>
        <v>0</v>
      </c>
    </row>
    <row r="1588" spans="1:37" s="17" customFormat="1" ht="48" x14ac:dyDescent="0.25">
      <c r="A1588" s="13" t="s">
        <v>9226</v>
      </c>
      <c r="B1588" s="14">
        <v>1585</v>
      </c>
      <c r="C1588" s="15" t="s">
        <v>9227</v>
      </c>
      <c r="D1588" s="15" t="s">
        <v>9216</v>
      </c>
      <c r="E1588" s="16">
        <v>86615</v>
      </c>
      <c r="F1588" s="16">
        <v>86615</v>
      </c>
      <c r="G1588" s="16">
        <v>86616</v>
      </c>
      <c r="H1588" s="15">
        <v>7</v>
      </c>
      <c r="I1588" s="15">
        <v>7</v>
      </c>
      <c r="J1588" s="15">
        <v>5</v>
      </c>
      <c r="K1588" s="19" t="s">
        <v>9228</v>
      </c>
      <c r="L1588" s="19">
        <v>4</v>
      </c>
      <c r="M1588" s="19" t="s">
        <v>9229</v>
      </c>
      <c r="N1588" s="19">
        <v>0</v>
      </c>
      <c r="O1588" s="19">
        <v>0</v>
      </c>
      <c r="P1588" s="19">
        <v>5</v>
      </c>
      <c r="Q1588" s="19" t="s">
        <v>9230</v>
      </c>
      <c r="R1588" s="19">
        <v>3</v>
      </c>
      <c r="S1588" s="19" t="s">
        <v>9231</v>
      </c>
      <c r="T1588" s="19">
        <v>56</v>
      </c>
      <c r="U1588" s="19" t="s">
        <v>9232</v>
      </c>
      <c r="V1588" s="19">
        <v>5</v>
      </c>
      <c r="W1588" s="19" t="s">
        <v>9233</v>
      </c>
      <c r="X1588" s="19">
        <v>1</v>
      </c>
      <c r="Y1588" s="19" t="s">
        <v>9234</v>
      </c>
      <c r="Z1588" s="19">
        <v>101</v>
      </c>
      <c r="AA1588" s="33" t="s">
        <v>9235</v>
      </c>
      <c r="AB1588" s="17">
        <f t="shared" si="240"/>
        <v>1</v>
      </c>
      <c r="AC1588" s="17">
        <f t="shared" si="241"/>
        <v>1</v>
      </c>
      <c r="AD1588" s="17" t="str">
        <f t="shared" si="242"/>
        <v/>
      </c>
      <c r="AE1588" s="17">
        <f t="shared" si="243"/>
        <v>1</v>
      </c>
      <c r="AF1588" s="17">
        <f t="shared" si="244"/>
        <v>1</v>
      </c>
      <c r="AG1588" s="17">
        <f t="shared" si="245"/>
        <v>1</v>
      </c>
      <c r="AH1588" s="17">
        <f t="shared" si="246"/>
        <v>1</v>
      </c>
      <c r="AI1588" s="17">
        <f t="shared" si="247"/>
        <v>1</v>
      </c>
      <c r="AJ1588" s="17">
        <f t="shared" si="248"/>
        <v>1</v>
      </c>
      <c r="AK1588" s="17">
        <f t="shared" si="249"/>
        <v>8</v>
      </c>
    </row>
    <row r="1589" spans="1:37" s="17" customFormat="1" x14ac:dyDescent="0.25">
      <c r="A1589" s="13" t="s">
        <v>9236</v>
      </c>
      <c r="B1589" s="18">
        <v>1586</v>
      </c>
      <c r="C1589" s="15" t="s">
        <v>9237</v>
      </c>
      <c r="D1589" s="15" t="s">
        <v>9216</v>
      </c>
      <c r="E1589" s="16">
        <v>12374</v>
      </c>
      <c r="F1589" s="16">
        <v>12374</v>
      </c>
      <c r="G1589" s="16">
        <v>0</v>
      </c>
      <c r="H1589" s="15">
        <v>1</v>
      </c>
      <c r="I1589" s="15">
        <v>0</v>
      </c>
      <c r="J1589" s="15">
        <v>0</v>
      </c>
      <c r="K1589" s="19">
        <v>0</v>
      </c>
      <c r="L1589" s="19">
        <v>0</v>
      </c>
      <c r="M1589" s="19">
        <v>0</v>
      </c>
      <c r="N1589" s="19">
        <v>0</v>
      </c>
      <c r="O1589" s="19">
        <v>0</v>
      </c>
      <c r="P1589" s="19">
        <v>0</v>
      </c>
      <c r="Q1589" s="19">
        <v>0</v>
      </c>
      <c r="R1589" s="19">
        <v>0</v>
      </c>
      <c r="S1589" s="19">
        <v>0</v>
      </c>
      <c r="T1589" s="19">
        <v>0</v>
      </c>
      <c r="U1589" s="19">
        <v>0</v>
      </c>
      <c r="V1589" s="19">
        <v>0</v>
      </c>
      <c r="W1589" s="19">
        <v>0</v>
      </c>
      <c r="X1589" s="19">
        <v>0</v>
      </c>
      <c r="Y1589" s="19">
        <v>0</v>
      </c>
      <c r="Z1589" s="19">
        <v>0</v>
      </c>
      <c r="AA1589" s="33">
        <v>0</v>
      </c>
      <c r="AB1589" s="17" t="str">
        <f t="shared" si="240"/>
        <v/>
      </c>
      <c r="AC1589" s="17" t="str">
        <f t="shared" si="241"/>
        <v/>
      </c>
      <c r="AD1589" s="17" t="str">
        <f t="shared" si="242"/>
        <v/>
      </c>
      <c r="AE1589" s="17" t="str">
        <f t="shared" si="243"/>
        <v/>
      </c>
      <c r="AF1589" s="17" t="str">
        <f t="shared" si="244"/>
        <v/>
      </c>
      <c r="AG1589" s="17" t="str">
        <f t="shared" si="245"/>
        <v/>
      </c>
      <c r="AH1589" s="17" t="str">
        <f t="shared" si="246"/>
        <v/>
      </c>
      <c r="AI1589" s="17" t="str">
        <f t="shared" si="247"/>
        <v/>
      </c>
      <c r="AJ1589" s="17" t="str">
        <f t="shared" si="248"/>
        <v/>
      </c>
      <c r="AK1589" s="17">
        <f t="shared" si="249"/>
        <v>0</v>
      </c>
    </row>
    <row r="1590" spans="1:37" s="17" customFormat="1" x14ac:dyDescent="0.25">
      <c r="A1590" s="13" t="s">
        <v>9238</v>
      </c>
      <c r="B1590" s="14">
        <v>1587</v>
      </c>
      <c r="C1590" s="15" t="s">
        <v>9239</v>
      </c>
      <c r="D1590" s="15" t="s">
        <v>9216</v>
      </c>
      <c r="E1590" s="16">
        <v>105175</v>
      </c>
      <c r="F1590" s="16">
        <v>105175</v>
      </c>
      <c r="G1590" s="16">
        <v>123225</v>
      </c>
      <c r="H1590" s="15">
        <v>8.5</v>
      </c>
      <c r="I1590" s="15">
        <v>8.5</v>
      </c>
      <c r="J1590" s="15">
        <v>0</v>
      </c>
      <c r="K1590" s="19">
        <v>0</v>
      </c>
      <c r="L1590" s="19">
        <v>0</v>
      </c>
      <c r="M1590" s="19">
        <v>0</v>
      </c>
      <c r="N1590" s="19">
        <v>0</v>
      </c>
      <c r="O1590" s="19">
        <v>0</v>
      </c>
      <c r="P1590" s="19">
        <v>0</v>
      </c>
      <c r="Q1590" s="19">
        <v>0</v>
      </c>
      <c r="R1590" s="19">
        <v>0</v>
      </c>
      <c r="S1590" s="19">
        <v>0</v>
      </c>
      <c r="T1590" s="19">
        <v>0</v>
      </c>
      <c r="U1590" s="19">
        <v>0</v>
      </c>
      <c r="V1590" s="19">
        <v>0</v>
      </c>
      <c r="W1590" s="19">
        <v>0</v>
      </c>
      <c r="X1590" s="19">
        <v>0</v>
      </c>
      <c r="Y1590" s="19">
        <v>0</v>
      </c>
      <c r="Z1590" s="19">
        <v>0</v>
      </c>
      <c r="AA1590" s="33">
        <v>0</v>
      </c>
      <c r="AB1590" s="17" t="str">
        <f t="shared" si="240"/>
        <v/>
      </c>
      <c r="AC1590" s="17" t="str">
        <f t="shared" si="241"/>
        <v/>
      </c>
      <c r="AD1590" s="17" t="str">
        <f t="shared" si="242"/>
        <v/>
      </c>
      <c r="AE1590" s="17" t="str">
        <f t="shared" si="243"/>
        <v/>
      </c>
      <c r="AF1590" s="17" t="str">
        <f t="shared" si="244"/>
        <v/>
      </c>
      <c r="AG1590" s="17" t="str">
        <f t="shared" si="245"/>
        <v/>
      </c>
      <c r="AH1590" s="17" t="str">
        <f t="shared" si="246"/>
        <v/>
      </c>
      <c r="AI1590" s="17" t="str">
        <f t="shared" si="247"/>
        <v/>
      </c>
      <c r="AJ1590" s="17" t="str">
        <f t="shared" si="248"/>
        <v/>
      </c>
      <c r="AK1590" s="17">
        <f t="shared" si="249"/>
        <v>0</v>
      </c>
    </row>
    <row r="1591" spans="1:37" s="17" customFormat="1" x14ac:dyDescent="0.25">
      <c r="A1591" s="13" t="s">
        <v>9240</v>
      </c>
      <c r="B1591" s="18">
        <v>1588</v>
      </c>
      <c r="C1591" s="15" t="s">
        <v>9241</v>
      </c>
      <c r="D1591" s="15" t="s">
        <v>9216</v>
      </c>
      <c r="E1591" s="16">
        <v>92801</v>
      </c>
      <c r="F1591" s="16">
        <v>92801</v>
      </c>
      <c r="G1591" s="16">
        <v>108727</v>
      </c>
      <c r="H1591" s="15">
        <v>7.5</v>
      </c>
      <c r="I1591" s="15">
        <v>7.5</v>
      </c>
      <c r="J1591" s="15">
        <v>0</v>
      </c>
      <c r="K1591" s="19">
        <v>0</v>
      </c>
      <c r="L1591" s="19">
        <v>0</v>
      </c>
      <c r="M1591" s="19">
        <v>0</v>
      </c>
      <c r="N1591" s="19">
        <v>0</v>
      </c>
      <c r="O1591" s="19">
        <v>0</v>
      </c>
      <c r="P1591" s="19">
        <v>0</v>
      </c>
      <c r="Q1591" s="19">
        <v>0</v>
      </c>
      <c r="R1591" s="19">
        <v>0</v>
      </c>
      <c r="S1591" s="19">
        <v>0</v>
      </c>
      <c r="T1591" s="19">
        <v>0</v>
      </c>
      <c r="U1591" s="19">
        <v>0</v>
      </c>
      <c r="V1591" s="19">
        <v>0</v>
      </c>
      <c r="W1591" s="19">
        <v>0</v>
      </c>
      <c r="X1591" s="19">
        <v>0</v>
      </c>
      <c r="Y1591" s="19">
        <v>0</v>
      </c>
      <c r="Z1591" s="19">
        <v>0</v>
      </c>
      <c r="AA1591" s="33">
        <v>0</v>
      </c>
      <c r="AB1591" s="17" t="str">
        <f t="shared" si="240"/>
        <v/>
      </c>
      <c r="AC1591" s="17" t="str">
        <f t="shared" si="241"/>
        <v/>
      </c>
      <c r="AD1591" s="17" t="str">
        <f t="shared" si="242"/>
        <v/>
      </c>
      <c r="AE1591" s="17" t="str">
        <f t="shared" si="243"/>
        <v/>
      </c>
      <c r="AF1591" s="17" t="str">
        <f t="shared" si="244"/>
        <v/>
      </c>
      <c r="AG1591" s="17" t="str">
        <f t="shared" si="245"/>
        <v/>
      </c>
      <c r="AH1591" s="17" t="str">
        <f t="shared" si="246"/>
        <v/>
      </c>
      <c r="AI1591" s="17" t="str">
        <f t="shared" si="247"/>
        <v/>
      </c>
      <c r="AJ1591" s="17" t="str">
        <f t="shared" si="248"/>
        <v/>
      </c>
      <c r="AK1591" s="17">
        <f t="shared" si="249"/>
        <v>0</v>
      </c>
    </row>
    <row r="1592" spans="1:37" s="17" customFormat="1" x14ac:dyDescent="0.25">
      <c r="A1592" s="13" t="s">
        <v>9242</v>
      </c>
      <c r="B1592" s="14">
        <v>1589</v>
      </c>
      <c r="C1592" s="15" t="s">
        <v>9243</v>
      </c>
      <c r="D1592" s="15" t="s">
        <v>9216</v>
      </c>
      <c r="E1592" s="16">
        <v>30934</v>
      </c>
      <c r="F1592" s="16">
        <v>30916</v>
      </c>
      <c r="G1592" s="16">
        <v>36230</v>
      </c>
      <c r="H1592" s="15">
        <v>2.5</v>
      </c>
      <c r="I1592" s="15">
        <v>2.5</v>
      </c>
      <c r="J1592" s="15">
        <v>0</v>
      </c>
      <c r="K1592" s="19">
        <v>0</v>
      </c>
      <c r="L1592" s="19">
        <v>0</v>
      </c>
      <c r="M1592" s="19">
        <v>0</v>
      </c>
      <c r="N1592" s="19">
        <v>0</v>
      </c>
      <c r="O1592" s="19">
        <v>0</v>
      </c>
      <c r="P1592" s="19">
        <v>0</v>
      </c>
      <c r="Q1592" s="19">
        <v>0</v>
      </c>
      <c r="R1592" s="19">
        <v>0</v>
      </c>
      <c r="S1592" s="19">
        <v>0</v>
      </c>
      <c r="T1592" s="19">
        <v>0</v>
      </c>
      <c r="U1592" s="19">
        <v>0</v>
      </c>
      <c r="V1592" s="19">
        <v>0</v>
      </c>
      <c r="W1592" s="19">
        <v>0</v>
      </c>
      <c r="X1592" s="19">
        <v>0</v>
      </c>
      <c r="Y1592" s="19">
        <v>0</v>
      </c>
      <c r="Z1592" s="19">
        <v>0</v>
      </c>
      <c r="AA1592" s="33">
        <v>0</v>
      </c>
      <c r="AB1592" s="17" t="str">
        <f t="shared" si="240"/>
        <v/>
      </c>
      <c r="AC1592" s="17" t="str">
        <f t="shared" si="241"/>
        <v/>
      </c>
      <c r="AD1592" s="17" t="str">
        <f t="shared" si="242"/>
        <v/>
      </c>
      <c r="AE1592" s="17" t="str">
        <f t="shared" si="243"/>
        <v/>
      </c>
      <c r="AF1592" s="17" t="str">
        <f t="shared" si="244"/>
        <v/>
      </c>
      <c r="AG1592" s="17" t="str">
        <f t="shared" si="245"/>
        <v/>
      </c>
      <c r="AH1592" s="17" t="str">
        <f t="shared" si="246"/>
        <v/>
      </c>
      <c r="AI1592" s="17" t="str">
        <f t="shared" si="247"/>
        <v/>
      </c>
      <c r="AJ1592" s="17" t="str">
        <f t="shared" si="248"/>
        <v/>
      </c>
      <c r="AK1592" s="17">
        <f t="shared" si="249"/>
        <v>0</v>
      </c>
    </row>
    <row r="1593" spans="1:37" s="17" customFormat="1" x14ac:dyDescent="0.25">
      <c r="A1593" s="13" t="s">
        <v>9244</v>
      </c>
      <c r="B1593" s="18">
        <v>1590</v>
      </c>
      <c r="C1593" s="15" t="s">
        <v>9245</v>
      </c>
      <c r="D1593" s="15" t="s">
        <v>9216</v>
      </c>
      <c r="E1593" s="16">
        <v>27840</v>
      </c>
      <c r="F1593" s="16">
        <v>27747</v>
      </c>
      <c r="G1593" s="16">
        <v>32607</v>
      </c>
      <c r="H1593" s="15">
        <v>2.25</v>
      </c>
      <c r="I1593" s="15">
        <v>2.25</v>
      </c>
      <c r="J1593" s="15">
        <v>0</v>
      </c>
      <c r="K1593" s="19">
        <v>0</v>
      </c>
      <c r="L1593" s="19">
        <v>0</v>
      </c>
      <c r="M1593" s="19">
        <v>0</v>
      </c>
      <c r="N1593" s="19">
        <v>0</v>
      </c>
      <c r="O1593" s="19">
        <v>0</v>
      </c>
      <c r="P1593" s="19">
        <v>0</v>
      </c>
      <c r="Q1593" s="19">
        <v>0</v>
      </c>
      <c r="R1593" s="19">
        <v>0</v>
      </c>
      <c r="S1593" s="19">
        <v>0</v>
      </c>
      <c r="T1593" s="19">
        <v>0</v>
      </c>
      <c r="U1593" s="19">
        <v>0</v>
      </c>
      <c r="V1593" s="19">
        <v>0</v>
      </c>
      <c r="W1593" s="19">
        <v>0</v>
      </c>
      <c r="X1593" s="19">
        <v>0</v>
      </c>
      <c r="Y1593" s="19">
        <v>0</v>
      </c>
      <c r="Z1593" s="19">
        <v>0</v>
      </c>
      <c r="AA1593" s="33">
        <v>0</v>
      </c>
      <c r="AB1593" s="17" t="str">
        <f t="shared" si="240"/>
        <v/>
      </c>
      <c r="AC1593" s="17" t="str">
        <f t="shared" si="241"/>
        <v/>
      </c>
      <c r="AD1593" s="17" t="str">
        <f t="shared" si="242"/>
        <v/>
      </c>
      <c r="AE1593" s="17" t="str">
        <f t="shared" si="243"/>
        <v/>
      </c>
      <c r="AF1593" s="17" t="str">
        <f t="shared" si="244"/>
        <v/>
      </c>
      <c r="AG1593" s="17" t="str">
        <f t="shared" si="245"/>
        <v/>
      </c>
      <c r="AH1593" s="17" t="str">
        <f t="shared" si="246"/>
        <v/>
      </c>
      <c r="AI1593" s="17" t="str">
        <f t="shared" si="247"/>
        <v/>
      </c>
      <c r="AJ1593" s="17" t="str">
        <f t="shared" si="248"/>
        <v/>
      </c>
      <c r="AK1593" s="17">
        <f t="shared" si="249"/>
        <v>0</v>
      </c>
    </row>
    <row r="1594" spans="1:37" s="17" customFormat="1" x14ac:dyDescent="0.25">
      <c r="A1594" s="13" t="s">
        <v>9246</v>
      </c>
      <c r="B1594" s="14">
        <v>1591</v>
      </c>
      <c r="C1594" s="15" t="s">
        <v>9247</v>
      </c>
      <c r="D1594" s="15" t="s">
        <v>9216</v>
      </c>
      <c r="E1594" s="16">
        <v>92801</v>
      </c>
      <c r="F1594" s="16">
        <v>92801</v>
      </c>
      <c r="G1594" s="16">
        <v>108727</v>
      </c>
      <c r="H1594" s="15">
        <v>7.5</v>
      </c>
      <c r="I1594" s="15">
        <v>7.5</v>
      </c>
      <c r="J1594" s="15">
        <v>0</v>
      </c>
      <c r="K1594" s="19">
        <v>0</v>
      </c>
      <c r="L1594" s="19">
        <v>0</v>
      </c>
      <c r="M1594" s="19">
        <v>0</v>
      </c>
      <c r="N1594" s="19">
        <v>0</v>
      </c>
      <c r="O1594" s="19">
        <v>0</v>
      </c>
      <c r="P1594" s="19">
        <v>0</v>
      </c>
      <c r="Q1594" s="19">
        <v>0</v>
      </c>
      <c r="R1594" s="19">
        <v>0</v>
      </c>
      <c r="S1594" s="19">
        <v>0</v>
      </c>
      <c r="T1594" s="19">
        <v>0</v>
      </c>
      <c r="U1594" s="19">
        <v>0</v>
      </c>
      <c r="V1594" s="19">
        <v>0</v>
      </c>
      <c r="W1594" s="19">
        <v>0</v>
      </c>
      <c r="X1594" s="19">
        <v>0</v>
      </c>
      <c r="Y1594" s="19">
        <v>0</v>
      </c>
      <c r="Z1594" s="19">
        <v>0</v>
      </c>
      <c r="AA1594" s="33">
        <v>0</v>
      </c>
      <c r="AB1594" s="17" t="str">
        <f t="shared" si="240"/>
        <v/>
      </c>
      <c r="AC1594" s="17" t="str">
        <f t="shared" si="241"/>
        <v/>
      </c>
      <c r="AD1594" s="17" t="str">
        <f t="shared" si="242"/>
        <v/>
      </c>
      <c r="AE1594" s="17" t="str">
        <f t="shared" si="243"/>
        <v/>
      </c>
      <c r="AF1594" s="17" t="str">
        <f t="shared" si="244"/>
        <v/>
      </c>
      <c r="AG1594" s="17" t="str">
        <f t="shared" si="245"/>
        <v/>
      </c>
      <c r="AH1594" s="17" t="str">
        <f t="shared" si="246"/>
        <v/>
      </c>
      <c r="AI1594" s="17" t="str">
        <f t="shared" si="247"/>
        <v/>
      </c>
      <c r="AJ1594" s="17" t="str">
        <f t="shared" si="248"/>
        <v/>
      </c>
      <c r="AK1594" s="17">
        <f t="shared" si="249"/>
        <v>0</v>
      </c>
    </row>
    <row r="1595" spans="1:37" s="17" customFormat="1" ht="264" x14ac:dyDescent="0.25">
      <c r="A1595" s="13" t="s">
        <v>9248</v>
      </c>
      <c r="B1595" s="18">
        <v>1592</v>
      </c>
      <c r="C1595" s="15" t="s">
        <v>9249</v>
      </c>
      <c r="D1595" s="15" t="s">
        <v>9216</v>
      </c>
      <c r="E1595" s="16">
        <v>29926</v>
      </c>
      <c r="F1595" s="16">
        <v>29851</v>
      </c>
      <c r="G1595" s="16">
        <v>13920</v>
      </c>
      <c r="H1595" s="15">
        <v>2.25</v>
      </c>
      <c r="I1595" s="15">
        <v>2.25</v>
      </c>
      <c r="J1595" s="15">
        <v>1</v>
      </c>
      <c r="K1595" s="19" t="s">
        <v>9250</v>
      </c>
      <c r="L1595" s="19">
        <v>2</v>
      </c>
      <c r="M1595" s="19" t="s">
        <v>9251</v>
      </c>
      <c r="N1595" s="19">
        <v>0</v>
      </c>
      <c r="O1595" s="19">
        <v>0</v>
      </c>
      <c r="P1595" s="19">
        <v>2</v>
      </c>
      <c r="Q1595" s="19" t="s">
        <v>9252</v>
      </c>
      <c r="R1595" s="19">
        <v>0</v>
      </c>
      <c r="S1595" s="19">
        <v>0</v>
      </c>
      <c r="T1595" s="19">
        <v>13</v>
      </c>
      <c r="U1595" s="19" t="s">
        <v>9253</v>
      </c>
      <c r="V1595" s="19">
        <v>4</v>
      </c>
      <c r="W1595" s="19" t="s">
        <v>9254</v>
      </c>
      <c r="X1595" s="19">
        <v>0</v>
      </c>
      <c r="Y1595" s="19">
        <v>0</v>
      </c>
      <c r="Z1595" s="19">
        <v>150</v>
      </c>
      <c r="AA1595" s="33" t="s">
        <v>9255</v>
      </c>
      <c r="AB1595" s="17">
        <f t="shared" si="240"/>
        <v>1</v>
      </c>
      <c r="AC1595" s="17">
        <f t="shared" si="241"/>
        <v>1</v>
      </c>
      <c r="AD1595" s="17" t="str">
        <f t="shared" si="242"/>
        <v/>
      </c>
      <c r="AE1595" s="17">
        <f t="shared" si="243"/>
        <v>1</v>
      </c>
      <c r="AF1595" s="17" t="str">
        <f t="shared" si="244"/>
        <v/>
      </c>
      <c r="AG1595" s="17">
        <f t="shared" si="245"/>
        <v>1</v>
      </c>
      <c r="AH1595" s="17">
        <f t="shared" si="246"/>
        <v>1</v>
      </c>
      <c r="AI1595" s="17" t="str">
        <f t="shared" si="247"/>
        <v/>
      </c>
      <c r="AJ1595" s="17">
        <f t="shared" si="248"/>
        <v>1</v>
      </c>
      <c r="AK1595" s="17">
        <f t="shared" si="249"/>
        <v>6</v>
      </c>
    </row>
    <row r="1596" spans="1:37" s="17" customFormat="1" x14ac:dyDescent="0.25">
      <c r="A1596" s="13" t="s">
        <v>9256</v>
      </c>
      <c r="B1596" s="14">
        <v>1593</v>
      </c>
      <c r="C1596" s="15" t="s">
        <v>9257</v>
      </c>
      <c r="D1596" s="15" t="s">
        <v>9216</v>
      </c>
      <c r="E1596" s="16">
        <v>0</v>
      </c>
      <c r="F1596" s="16">
        <v>30934</v>
      </c>
      <c r="G1596" s="16">
        <v>0</v>
      </c>
      <c r="H1596" s="15">
        <v>2.5</v>
      </c>
      <c r="I1596" s="15">
        <v>0</v>
      </c>
      <c r="J1596" s="15">
        <v>0</v>
      </c>
      <c r="K1596" s="19">
        <v>0</v>
      </c>
      <c r="L1596" s="19">
        <v>0</v>
      </c>
      <c r="M1596" s="19">
        <v>0</v>
      </c>
      <c r="N1596" s="19">
        <v>0</v>
      </c>
      <c r="O1596" s="19">
        <v>0</v>
      </c>
      <c r="P1596" s="19">
        <v>0</v>
      </c>
      <c r="Q1596" s="19">
        <v>0</v>
      </c>
      <c r="R1596" s="19">
        <v>0</v>
      </c>
      <c r="S1596" s="19">
        <v>0</v>
      </c>
      <c r="T1596" s="19">
        <v>0</v>
      </c>
      <c r="U1596" s="19">
        <v>0</v>
      </c>
      <c r="V1596" s="19">
        <v>0</v>
      </c>
      <c r="W1596" s="19">
        <v>0</v>
      </c>
      <c r="X1596" s="19">
        <v>0</v>
      </c>
      <c r="Y1596" s="19">
        <v>0</v>
      </c>
      <c r="Z1596" s="19">
        <v>0</v>
      </c>
      <c r="AA1596" s="33">
        <v>0</v>
      </c>
      <c r="AB1596" s="17" t="str">
        <f t="shared" si="240"/>
        <v/>
      </c>
      <c r="AC1596" s="17" t="str">
        <f t="shared" si="241"/>
        <v/>
      </c>
      <c r="AD1596" s="17" t="str">
        <f t="shared" si="242"/>
        <v/>
      </c>
      <c r="AE1596" s="17" t="str">
        <f t="shared" si="243"/>
        <v/>
      </c>
      <c r="AF1596" s="17" t="str">
        <f t="shared" si="244"/>
        <v/>
      </c>
      <c r="AG1596" s="17" t="str">
        <f t="shared" si="245"/>
        <v/>
      </c>
      <c r="AH1596" s="17" t="str">
        <f t="shared" si="246"/>
        <v/>
      </c>
      <c r="AI1596" s="17" t="str">
        <f t="shared" si="247"/>
        <v/>
      </c>
      <c r="AJ1596" s="17" t="str">
        <f t="shared" si="248"/>
        <v/>
      </c>
      <c r="AK1596" s="17">
        <f t="shared" si="249"/>
        <v>0</v>
      </c>
    </row>
    <row r="1597" spans="1:37" s="17" customFormat="1" x14ac:dyDescent="0.25">
      <c r="A1597" s="13" t="s">
        <v>9258</v>
      </c>
      <c r="B1597" s="18">
        <v>1594</v>
      </c>
      <c r="C1597" s="15" t="s">
        <v>9259</v>
      </c>
      <c r="D1597" s="15" t="s">
        <v>9216</v>
      </c>
      <c r="E1597" s="16">
        <v>18560</v>
      </c>
      <c r="F1597" s="16">
        <v>18282</v>
      </c>
      <c r="G1597" s="16">
        <v>0</v>
      </c>
      <c r="H1597" s="15">
        <v>1.5</v>
      </c>
      <c r="I1597" s="15">
        <v>1.5</v>
      </c>
      <c r="J1597" s="15">
        <v>0</v>
      </c>
      <c r="K1597" s="19">
        <v>0</v>
      </c>
      <c r="L1597" s="19">
        <v>0</v>
      </c>
      <c r="M1597" s="19">
        <v>0</v>
      </c>
      <c r="N1597" s="19">
        <v>0</v>
      </c>
      <c r="O1597" s="19">
        <v>0</v>
      </c>
      <c r="P1597" s="19">
        <v>0</v>
      </c>
      <c r="Q1597" s="19">
        <v>0</v>
      </c>
      <c r="R1597" s="19">
        <v>0</v>
      </c>
      <c r="S1597" s="19">
        <v>0</v>
      </c>
      <c r="T1597" s="19">
        <v>0</v>
      </c>
      <c r="U1597" s="19">
        <v>0</v>
      </c>
      <c r="V1597" s="19">
        <v>0</v>
      </c>
      <c r="W1597" s="19">
        <v>0</v>
      </c>
      <c r="X1597" s="19">
        <v>0</v>
      </c>
      <c r="Y1597" s="19">
        <v>0</v>
      </c>
      <c r="Z1597" s="19">
        <v>0</v>
      </c>
      <c r="AA1597" s="33">
        <v>0</v>
      </c>
      <c r="AB1597" s="17" t="str">
        <f t="shared" si="240"/>
        <v/>
      </c>
      <c r="AC1597" s="17" t="str">
        <f t="shared" si="241"/>
        <v/>
      </c>
      <c r="AD1597" s="17" t="str">
        <f t="shared" si="242"/>
        <v/>
      </c>
      <c r="AE1597" s="17" t="str">
        <f t="shared" si="243"/>
        <v/>
      </c>
      <c r="AF1597" s="17" t="str">
        <f t="shared" si="244"/>
        <v/>
      </c>
      <c r="AG1597" s="17" t="str">
        <f t="shared" si="245"/>
        <v/>
      </c>
      <c r="AH1597" s="17" t="str">
        <f t="shared" si="246"/>
        <v/>
      </c>
      <c r="AI1597" s="17" t="str">
        <f t="shared" si="247"/>
        <v/>
      </c>
      <c r="AJ1597" s="17" t="str">
        <f t="shared" si="248"/>
        <v/>
      </c>
      <c r="AK1597" s="17">
        <f t="shared" si="249"/>
        <v>0</v>
      </c>
    </row>
    <row r="1598" spans="1:37" s="17" customFormat="1" x14ac:dyDescent="0.25">
      <c r="A1598" s="13" t="s">
        <v>9260</v>
      </c>
      <c r="B1598" s="14">
        <v>1595</v>
      </c>
      <c r="C1598" s="15" t="s">
        <v>9261</v>
      </c>
      <c r="D1598" s="15" t="s">
        <v>9216</v>
      </c>
      <c r="E1598" s="16">
        <v>12370</v>
      </c>
      <c r="F1598" s="16">
        <v>12461</v>
      </c>
      <c r="G1598" s="16">
        <v>0</v>
      </c>
      <c r="H1598" s="15">
        <v>1</v>
      </c>
      <c r="I1598" s="15">
        <v>1</v>
      </c>
      <c r="J1598" s="15">
        <v>0</v>
      </c>
      <c r="K1598" s="19">
        <v>0</v>
      </c>
      <c r="L1598" s="19">
        <v>0</v>
      </c>
      <c r="M1598" s="19">
        <v>0</v>
      </c>
      <c r="N1598" s="19">
        <v>0</v>
      </c>
      <c r="O1598" s="19">
        <v>0</v>
      </c>
      <c r="P1598" s="19">
        <v>0</v>
      </c>
      <c r="Q1598" s="19">
        <v>0</v>
      </c>
      <c r="R1598" s="19">
        <v>0</v>
      </c>
      <c r="S1598" s="19">
        <v>0</v>
      </c>
      <c r="T1598" s="19">
        <v>0</v>
      </c>
      <c r="U1598" s="19">
        <v>0</v>
      </c>
      <c r="V1598" s="19">
        <v>0</v>
      </c>
      <c r="W1598" s="19">
        <v>0</v>
      </c>
      <c r="X1598" s="19">
        <v>0</v>
      </c>
      <c r="Y1598" s="19">
        <v>0</v>
      </c>
      <c r="Z1598" s="19">
        <v>0</v>
      </c>
      <c r="AA1598" s="33">
        <v>0</v>
      </c>
      <c r="AB1598" s="17" t="str">
        <f t="shared" si="240"/>
        <v/>
      </c>
      <c r="AC1598" s="17" t="str">
        <f t="shared" si="241"/>
        <v/>
      </c>
      <c r="AD1598" s="17" t="str">
        <f t="shared" si="242"/>
        <v/>
      </c>
      <c r="AE1598" s="17" t="str">
        <f t="shared" si="243"/>
        <v/>
      </c>
      <c r="AF1598" s="17" t="str">
        <f t="shared" si="244"/>
        <v/>
      </c>
      <c r="AG1598" s="17" t="str">
        <f t="shared" si="245"/>
        <v/>
      </c>
      <c r="AH1598" s="17" t="str">
        <f t="shared" si="246"/>
        <v/>
      </c>
      <c r="AI1598" s="17" t="str">
        <f t="shared" si="247"/>
        <v/>
      </c>
      <c r="AJ1598" s="17" t="str">
        <f t="shared" si="248"/>
        <v/>
      </c>
      <c r="AK1598" s="17">
        <f t="shared" si="249"/>
        <v>0</v>
      </c>
    </row>
    <row r="1599" spans="1:37" s="17" customFormat="1" x14ac:dyDescent="0.25">
      <c r="A1599" s="13" t="s">
        <v>9262</v>
      </c>
      <c r="B1599" s="18">
        <v>1596</v>
      </c>
      <c r="C1599" s="15" t="s">
        <v>9263</v>
      </c>
      <c r="D1599" s="15" t="s">
        <v>9216</v>
      </c>
      <c r="E1599" s="16">
        <v>6187</v>
      </c>
      <c r="F1599" s="16">
        <v>6187</v>
      </c>
      <c r="G1599" s="16">
        <v>6335</v>
      </c>
      <c r="H1599" s="15">
        <v>0.5</v>
      </c>
      <c r="I1599" s="15">
        <v>0.5</v>
      </c>
      <c r="J1599" s="15">
        <v>0</v>
      </c>
      <c r="K1599" s="19">
        <v>0</v>
      </c>
      <c r="L1599" s="19">
        <v>0</v>
      </c>
      <c r="M1599" s="19">
        <v>0</v>
      </c>
      <c r="N1599" s="19">
        <v>0</v>
      </c>
      <c r="O1599" s="19">
        <v>0</v>
      </c>
      <c r="P1599" s="19">
        <v>0</v>
      </c>
      <c r="Q1599" s="19">
        <v>0</v>
      </c>
      <c r="R1599" s="19">
        <v>0</v>
      </c>
      <c r="S1599" s="19">
        <v>0</v>
      </c>
      <c r="T1599" s="19">
        <v>0</v>
      </c>
      <c r="U1599" s="19">
        <v>0</v>
      </c>
      <c r="V1599" s="19">
        <v>0</v>
      </c>
      <c r="W1599" s="19">
        <v>0</v>
      </c>
      <c r="X1599" s="19">
        <v>0</v>
      </c>
      <c r="Y1599" s="19">
        <v>0</v>
      </c>
      <c r="Z1599" s="19">
        <v>0</v>
      </c>
      <c r="AA1599" s="33">
        <v>0</v>
      </c>
      <c r="AB1599" s="17" t="str">
        <f t="shared" si="240"/>
        <v/>
      </c>
      <c r="AC1599" s="17" t="str">
        <f t="shared" si="241"/>
        <v/>
      </c>
      <c r="AD1599" s="17" t="str">
        <f t="shared" si="242"/>
        <v/>
      </c>
      <c r="AE1599" s="17" t="str">
        <f t="shared" si="243"/>
        <v/>
      </c>
      <c r="AF1599" s="17" t="str">
        <f t="shared" si="244"/>
        <v/>
      </c>
      <c r="AG1599" s="17" t="str">
        <f t="shared" si="245"/>
        <v/>
      </c>
      <c r="AH1599" s="17" t="str">
        <f t="shared" si="246"/>
        <v/>
      </c>
      <c r="AI1599" s="17" t="str">
        <f t="shared" si="247"/>
        <v/>
      </c>
      <c r="AJ1599" s="17" t="str">
        <f t="shared" si="248"/>
        <v/>
      </c>
      <c r="AK1599" s="17">
        <f t="shared" si="249"/>
        <v>0</v>
      </c>
    </row>
    <row r="1600" spans="1:37" s="17" customFormat="1" ht="252" x14ac:dyDescent="0.25">
      <c r="A1600" s="13" t="s">
        <v>9264</v>
      </c>
      <c r="B1600" s="14">
        <v>1597</v>
      </c>
      <c r="C1600" s="15" t="s">
        <v>9265</v>
      </c>
      <c r="D1600" s="15" t="s">
        <v>9216</v>
      </c>
      <c r="E1600" s="16">
        <v>30934</v>
      </c>
      <c r="F1600" s="16">
        <v>29992</v>
      </c>
      <c r="G1600" s="16">
        <v>36242</v>
      </c>
      <c r="H1600" s="15">
        <v>2.5</v>
      </c>
      <c r="I1600" s="15">
        <v>2.5</v>
      </c>
      <c r="J1600" s="15">
        <v>1</v>
      </c>
      <c r="K1600" s="19" t="s">
        <v>9266</v>
      </c>
      <c r="L1600" s="19">
        <v>1</v>
      </c>
      <c r="M1600" s="19" t="s">
        <v>9267</v>
      </c>
      <c r="N1600" s="19">
        <v>0</v>
      </c>
      <c r="O1600" s="19">
        <v>0</v>
      </c>
      <c r="P1600" s="19">
        <v>0</v>
      </c>
      <c r="Q1600" s="19">
        <v>0</v>
      </c>
      <c r="R1600" s="19">
        <v>5</v>
      </c>
      <c r="S1600" s="19" t="s">
        <v>9268</v>
      </c>
      <c r="T1600" s="19">
        <v>11</v>
      </c>
      <c r="U1600" s="19" t="s">
        <v>9269</v>
      </c>
      <c r="V1600" s="19">
        <v>12</v>
      </c>
      <c r="W1600" s="19" t="s">
        <v>9270</v>
      </c>
      <c r="X1600" s="19">
        <v>0</v>
      </c>
      <c r="Y1600" s="19" t="s">
        <v>6959</v>
      </c>
      <c r="Z1600" s="19">
        <v>462</v>
      </c>
      <c r="AA1600" s="33" t="s">
        <v>9271</v>
      </c>
      <c r="AB1600" s="17">
        <f t="shared" si="240"/>
        <v>1</v>
      </c>
      <c r="AC1600" s="17">
        <f t="shared" si="241"/>
        <v>1</v>
      </c>
      <c r="AD1600" s="17" t="str">
        <f t="shared" si="242"/>
        <v/>
      </c>
      <c r="AE1600" s="17" t="str">
        <f t="shared" si="243"/>
        <v/>
      </c>
      <c r="AF1600" s="17">
        <f t="shared" si="244"/>
        <v>1</v>
      </c>
      <c r="AG1600" s="17">
        <f t="shared" si="245"/>
        <v>1</v>
      </c>
      <c r="AH1600" s="17">
        <f t="shared" si="246"/>
        <v>1</v>
      </c>
      <c r="AI1600" s="17" t="str">
        <f t="shared" si="247"/>
        <v/>
      </c>
      <c r="AJ1600" s="17">
        <f t="shared" si="248"/>
        <v>1</v>
      </c>
      <c r="AK1600" s="17">
        <f t="shared" si="249"/>
        <v>6</v>
      </c>
    </row>
    <row r="1601" spans="1:37" s="17" customFormat="1" x14ac:dyDescent="0.25">
      <c r="A1601" s="13" t="s">
        <v>9272</v>
      </c>
      <c r="B1601" s="18">
        <v>1598</v>
      </c>
      <c r="C1601" s="15" t="s">
        <v>6263</v>
      </c>
      <c r="D1601" s="15" t="s">
        <v>9216</v>
      </c>
      <c r="E1601" s="16">
        <v>12374</v>
      </c>
      <c r="F1601" s="16">
        <v>12374</v>
      </c>
      <c r="G1601" s="16">
        <v>12868</v>
      </c>
      <c r="H1601" s="15">
        <v>1</v>
      </c>
      <c r="I1601" s="15">
        <v>1</v>
      </c>
      <c r="J1601" s="15">
        <v>0</v>
      </c>
      <c r="K1601" s="19" t="s">
        <v>959</v>
      </c>
      <c r="L1601" s="19">
        <v>0</v>
      </c>
      <c r="M1601" s="19" t="s">
        <v>959</v>
      </c>
      <c r="N1601" s="19">
        <v>0</v>
      </c>
      <c r="O1601" s="19">
        <v>0</v>
      </c>
      <c r="P1601" s="19">
        <v>0</v>
      </c>
      <c r="Q1601" s="19">
        <v>0</v>
      </c>
      <c r="R1601" s="19">
        <v>0</v>
      </c>
      <c r="S1601" s="19">
        <v>0</v>
      </c>
      <c r="T1601" s="19">
        <v>0</v>
      </c>
      <c r="U1601" s="19" t="s">
        <v>959</v>
      </c>
      <c r="V1601" s="19">
        <v>0</v>
      </c>
      <c r="W1601" s="19">
        <v>0</v>
      </c>
      <c r="X1601" s="19">
        <v>0</v>
      </c>
      <c r="Y1601" s="19" t="s">
        <v>959</v>
      </c>
      <c r="Z1601" s="19">
        <v>0</v>
      </c>
      <c r="AA1601" s="33" t="s">
        <v>959</v>
      </c>
      <c r="AB1601" s="17" t="str">
        <f t="shared" si="240"/>
        <v/>
      </c>
      <c r="AC1601" s="17" t="str">
        <f t="shared" si="241"/>
        <v/>
      </c>
      <c r="AD1601" s="17" t="str">
        <f t="shared" si="242"/>
        <v/>
      </c>
      <c r="AE1601" s="17" t="str">
        <f t="shared" si="243"/>
        <v/>
      </c>
      <c r="AF1601" s="17" t="str">
        <f t="shared" si="244"/>
        <v/>
      </c>
      <c r="AG1601" s="17" t="str">
        <f t="shared" si="245"/>
        <v/>
      </c>
      <c r="AH1601" s="17" t="str">
        <f t="shared" si="246"/>
        <v/>
      </c>
      <c r="AI1601" s="17" t="str">
        <f t="shared" si="247"/>
        <v/>
      </c>
      <c r="AJ1601" s="17" t="str">
        <f t="shared" si="248"/>
        <v/>
      </c>
      <c r="AK1601" s="17">
        <f t="shared" si="249"/>
        <v>0</v>
      </c>
    </row>
    <row r="1602" spans="1:37" s="17" customFormat="1" x14ac:dyDescent="0.25">
      <c r="A1602" s="13" t="s">
        <v>9273</v>
      </c>
      <c r="B1602" s="14">
        <v>1599</v>
      </c>
      <c r="C1602" s="15" t="s">
        <v>9274</v>
      </c>
      <c r="D1602" s="15" t="s">
        <v>9216</v>
      </c>
      <c r="E1602" s="16">
        <v>30934</v>
      </c>
      <c r="F1602" s="16">
        <v>30081</v>
      </c>
      <c r="G1602" s="16">
        <v>36242</v>
      </c>
      <c r="H1602" s="15">
        <v>45048</v>
      </c>
      <c r="I1602" s="15">
        <v>45048</v>
      </c>
      <c r="J1602" s="15">
        <v>0</v>
      </c>
      <c r="K1602" s="19">
        <v>0</v>
      </c>
      <c r="L1602" s="19">
        <v>0</v>
      </c>
      <c r="M1602" s="19">
        <v>0</v>
      </c>
      <c r="N1602" s="19">
        <v>0</v>
      </c>
      <c r="O1602" s="19">
        <v>0</v>
      </c>
      <c r="P1602" s="19">
        <v>0</v>
      </c>
      <c r="Q1602" s="19">
        <v>0</v>
      </c>
      <c r="R1602" s="19">
        <v>0</v>
      </c>
      <c r="S1602" s="19">
        <v>0</v>
      </c>
      <c r="T1602" s="19">
        <v>0</v>
      </c>
      <c r="U1602" s="19">
        <v>0</v>
      </c>
      <c r="V1602" s="19">
        <v>0</v>
      </c>
      <c r="W1602" s="19">
        <v>0</v>
      </c>
      <c r="X1602" s="19">
        <v>0</v>
      </c>
      <c r="Y1602" s="19">
        <v>0</v>
      </c>
      <c r="Z1602" s="19">
        <v>0</v>
      </c>
      <c r="AA1602" s="33">
        <v>0</v>
      </c>
      <c r="AB1602" s="17" t="str">
        <f t="shared" si="240"/>
        <v/>
      </c>
      <c r="AC1602" s="17" t="str">
        <f t="shared" si="241"/>
        <v/>
      </c>
      <c r="AD1602" s="17" t="str">
        <f t="shared" si="242"/>
        <v/>
      </c>
      <c r="AE1602" s="17" t="str">
        <f t="shared" si="243"/>
        <v/>
      </c>
      <c r="AF1602" s="17" t="str">
        <f t="shared" si="244"/>
        <v/>
      </c>
      <c r="AG1602" s="17" t="str">
        <f t="shared" si="245"/>
        <v/>
      </c>
      <c r="AH1602" s="17" t="str">
        <f t="shared" si="246"/>
        <v/>
      </c>
      <c r="AI1602" s="17" t="str">
        <f t="shared" si="247"/>
        <v/>
      </c>
      <c r="AJ1602" s="17" t="str">
        <f t="shared" si="248"/>
        <v/>
      </c>
      <c r="AK1602" s="17">
        <f t="shared" si="249"/>
        <v>0</v>
      </c>
    </row>
    <row r="1603" spans="1:37" s="17" customFormat="1" x14ac:dyDescent="0.25">
      <c r="A1603" s="13" t="s">
        <v>9275</v>
      </c>
      <c r="B1603" s="18">
        <v>1600</v>
      </c>
      <c r="C1603" s="15" t="s">
        <v>9276</v>
      </c>
      <c r="D1603" s="15" t="s">
        <v>9216</v>
      </c>
      <c r="E1603" s="16">
        <v>0</v>
      </c>
      <c r="F1603" s="16">
        <v>18560</v>
      </c>
      <c r="G1603" s="16">
        <v>0</v>
      </c>
      <c r="H1603" s="15">
        <v>1.5</v>
      </c>
      <c r="I1603" s="15">
        <v>0</v>
      </c>
      <c r="J1603" s="15">
        <v>0</v>
      </c>
      <c r="K1603" s="19">
        <v>0</v>
      </c>
      <c r="L1603" s="19">
        <v>0</v>
      </c>
      <c r="M1603" s="19">
        <v>0</v>
      </c>
      <c r="N1603" s="19">
        <v>0</v>
      </c>
      <c r="O1603" s="19">
        <v>0</v>
      </c>
      <c r="P1603" s="19">
        <v>0</v>
      </c>
      <c r="Q1603" s="19">
        <v>0</v>
      </c>
      <c r="R1603" s="19">
        <v>0</v>
      </c>
      <c r="S1603" s="19">
        <v>0</v>
      </c>
      <c r="T1603" s="19">
        <v>0</v>
      </c>
      <c r="U1603" s="19">
        <v>0</v>
      </c>
      <c r="V1603" s="19">
        <v>0</v>
      </c>
      <c r="W1603" s="19">
        <v>0</v>
      </c>
      <c r="X1603" s="19">
        <v>0</v>
      </c>
      <c r="Y1603" s="19">
        <v>0</v>
      </c>
      <c r="Z1603" s="19">
        <v>0</v>
      </c>
      <c r="AA1603" s="33">
        <v>0</v>
      </c>
      <c r="AB1603" s="17" t="str">
        <f t="shared" si="240"/>
        <v/>
      </c>
      <c r="AC1603" s="17" t="str">
        <f t="shared" si="241"/>
        <v/>
      </c>
      <c r="AD1603" s="17" t="str">
        <f t="shared" si="242"/>
        <v/>
      </c>
      <c r="AE1603" s="17" t="str">
        <f t="shared" si="243"/>
        <v/>
      </c>
      <c r="AF1603" s="17" t="str">
        <f t="shared" si="244"/>
        <v/>
      </c>
      <c r="AG1603" s="17" t="str">
        <f t="shared" si="245"/>
        <v/>
      </c>
      <c r="AH1603" s="17" t="str">
        <f t="shared" si="246"/>
        <v/>
      </c>
      <c r="AI1603" s="17" t="str">
        <f t="shared" si="247"/>
        <v/>
      </c>
      <c r="AJ1603" s="17" t="str">
        <f t="shared" si="248"/>
        <v/>
      </c>
      <c r="AK1603" s="17">
        <f t="shared" si="249"/>
        <v>0</v>
      </c>
    </row>
    <row r="1604" spans="1:37" s="17" customFormat="1" ht="48" x14ac:dyDescent="0.25">
      <c r="A1604" s="13" t="s">
        <v>9277</v>
      </c>
      <c r="B1604" s="14">
        <v>1601</v>
      </c>
      <c r="C1604" s="15" t="s">
        <v>9278</v>
      </c>
      <c r="D1604" s="15" t="s">
        <v>9216</v>
      </c>
      <c r="E1604" s="16">
        <v>15467</v>
      </c>
      <c r="F1604" s="16">
        <v>15437</v>
      </c>
      <c r="G1604" s="16">
        <v>18115</v>
      </c>
      <c r="H1604" s="15">
        <v>1.25</v>
      </c>
      <c r="I1604" s="15">
        <v>1.25</v>
      </c>
      <c r="J1604" s="15">
        <v>1</v>
      </c>
      <c r="K1604" s="19" t="s">
        <v>9279</v>
      </c>
      <c r="L1604" s="19">
        <v>0</v>
      </c>
      <c r="M1604" s="19">
        <v>0</v>
      </c>
      <c r="N1604" s="19">
        <v>0</v>
      </c>
      <c r="O1604" s="19">
        <v>0</v>
      </c>
      <c r="P1604" s="19">
        <v>0</v>
      </c>
      <c r="Q1604" s="19">
        <v>0</v>
      </c>
      <c r="R1604" s="19">
        <v>4</v>
      </c>
      <c r="S1604" s="19" t="s">
        <v>9280</v>
      </c>
      <c r="T1604" s="19">
        <v>15</v>
      </c>
      <c r="U1604" s="19" t="s">
        <v>9281</v>
      </c>
      <c r="V1604" s="19">
        <v>0</v>
      </c>
      <c r="W1604" s="19">
        <v>0</v>
      </c>
      <c r="X1604" s="19">
        <v>0</v>
      </c>
      <c r="Y1604" s="19">
        <v>0</v>
      </c>
      <c r="Z1604" s="19">
        <v>57</v>
      </c>
      <c r="AA1604" s="33" t="s">
        <v>9282</v>
      </c>
      <c r="AB1604" s="17">
        <f t="shared" si="240"/>
        <v>1</v>
      </c>
      <c r="AC1604" s="17" t="str">
        <f t="shared" si="241"/>
        <v/>
      </c>
      <c r="AD1604" s="17" t="str">
        <f t="shared" si="242"/>
        <v/>
      </c>
      <c r="AE1604" s="17" t="str">
        <f t="shared" si="243"/>
        <v/>
      </c>
      <c r="AF1604" s="17">
        <f t="shared" si="244"/>
        <v>1</v>
      </c>
      <c r="AG1604" s="17">
        <f t="shared" si="245"/>
        <v>1</v>
      </c>
      <c r="AH1604" s="17" t="str">
        <f t="shared" si="246"/>
        <v/>
      </c>
      <c r="AI1604" s="17" t="str">
        <f t="shared" si="247"/>
        <v/>
      </c>
      <c r="AJ1604" s="17">
        <f t="shared" si="248"/>
        <v>1</v>
      </c>
      <c r="AK1604" s="17">
        <f t="shared" si="249"/>
        <v>4</v>
      </c>
    </row>
    <row r="1605" spans="1:37" s="17" customFormat="1" ht="409.5" x14ac:dyDescent="0.25">
      <c r="A1605" s="13" t="s">
        <v>9283</v>
      </c>
      <c r="B1605" s="18">
        <v>1602</v>
      </c>
      <c r="C1605" s="15" t="s">
        <v>9284</v>
      </c>
      <c r="D1605" s="15" t="s">
        <v>9216</v>
      </c>
      <c r="E1605" s="16">
        <v>21654</v>
      </c>
      <c r="F1605" s="16">
        <v>21654</v>
      </c>
      <c r="G1605" s="16">
        <v>23000</v>
      </c>
      <c r="H1605" s="15">
        <v>1.75</v>
      </c>
      <c r="I1605" s="15">
        <v>1.75</v>
      </c>
      <c r="J1605" s="15">
        <v>1</v>
      </c>
      <c r="K1605" s="19" t="s">
        <v>9285</v>
      </c>
      <c r="L1605" s="19">
        <v>2</v>
      </c>
      <c r="M1605" s="19" t="s">
        <v>9286</v>
      </c>
      <c r="N1605" s="19">
        <v>0</v>
      </c>
      <c r="O1605" s="19">
        <v>0</v>
      </c>
      <c r="P1605" s="19">
        <v>0</v>
      </c>
      <c r="Q1605" s="19">
        <v>0</v>
      </c>
      <c r="R1605" s="19">
        <v>0</v>
      </c>
      <c r="S1605" s="19">
        <v>0</v>
      </c>
      <c r="T1605" s="19">
        <v>50</v>
      </c>
      <c r="U1605" s="19" t="s">
        <v>9287</v>
      </c>
      <c r="V1605" s="19">
        <v>6</v>
      </c>
      <c r="W1605" s="19" t="s">
        <v>9288</v>
      </c>
      <c r="X1605" s="19">
        <v>0</v>
      </c>
      <c r="Y1605" s="19">
        <v>0</v>
      </c>
      <c r="Z1605" s="19">
        <v>207</v>
      </c>
      <c r="AA1605" s="33" t="s">
        <v>9289</v>
      </c>
      <c r="AB1605" s="17">
        <f t="shared" ref="AB1605:AB1668" si="250">IF(J1605&gt;0,1,"")</f>
        <v>1</v>
      </c>
      <c r="AC1605" s="17">
        <f t="shared" ref="AC1605:AC1668" si="251">IF(L1605&gt;0,1,"")</f>
        <v>1</v>
      </c>
      <c r="AD1605" s="17" t="str">
        <f t="shared" ref="AD1605:AD1668" si="252">IF(N1605&gt;0,1,"")</f>
        <v/>
      </c>
      <c r="AE1605" s="17" t="str">
        <f t="shared" ref="AE1605:AE1668" si="253">IF(P1605&gt;0,1,"")</f>
        <v/>
      </c>
      <c r="AF1605" s="17" t="str">
        <f t="shared" ref="AF1605:AF1668" si="254">IF(R1605&gt;0,1,"")</f>
        <v/>
      </c>
      <c r="AG1605" s="17">
        <f t="shared" ref="AG1605:AG1668" si="255">IF(T1605&gt;0,1,"")</f>
        <v>1</v>
      </c>
      <c r="AH1605" s="17">
        <f t="shared" ref="AH1605:AH1668" si="256">IF(V1605&gt;0,1,"")</f>
        <v>1</v>
      </c>
      <c r="AI1605" s="17" t="str">
        <f t="shared" ref="AI1605:AI1668" si="257">IF(X1605&gt;0,1,"")</f>
        <v/>
      </c>
      <c r="AJ1605" s="17">
        <f t="shared" ref="AJ1605:AJ1668" si="258">IF(Z1605&gt;0,1,"")</f>
        <v>1</v>
      </c>
      <c r="AK1605" s="17">
        <f t="shared" ref="AK1605:AK1668" si="259">SUM(AB1605:AJ1605)</f>
        <v>5</v>
      </c>
    </row>
    <row r="1606" spans="1:37" s="17" customFormat="1" x14ac:dyDescent="0.25">
      <c r="A1606" s="13" t="s">
        <v>9290</v>
      </c>
      <c r="B1606" s="14">
        <v>1603</v>
      </c>
      <c r="C1606" s="15" t="s">
        <v>9291</v>
      </c>
      <c r="D1606" s="15" t="s">
        <v>9216</v>
      </c>
      <c r="E1606" s="16">
        <v>0</v>
      </c>
      <c r="F1606" s="16">
        <v>15467</v>
      </c>
      <c r="G1606" s="16">
        <v>0</v>
      </c>
      <c r="H1606" s="15">
        <v>1.25</v>
      </c>
      <c r="I1606" s="15">
        <v>0</v>
      </c>
      <c r="J1606" s="15">
        <v>0</v>
      </c>
      <c r="K1606" s="19">
        <v>0</v>
      </c>
      <c r="L1606" s="19">
        <v>0</v>
      </c>
      <c r="M1606" s="19">
        <v>0</v>
      </c>
      <c r="N1606" s="19">
        <v>0</v>
      </c>
      <c r="O1606" s="19">
        <v>0</v>
      </c>
      <c r="P1606" s="19">
        <v>0</v>
      </c>
      <c r="Q1606" s="19">
        <v>0</v>
      </c>
      <c r="R1606" s="19">
        <v>0</v>
      </c>
      <c r="S1606" s="19">
        <v>0</v>
      </c>
      <c r="T1606" s="19">
        <v>0</v>
      </c>
      <c r="U1606" s="19">
        <v>0</v>
      </c>
      <c r="V1606" s="19">
        <v>0</v>
      </c>
      <c r="W1606" s="19">
        <v>0</v>
      </c>
      <c r="X1606" s="19">
        <v>0</v>
      </c>
      <c r="Y1606" s="19">
        <v>0</v>
      </c>
      <c r="Z1606" s="19">
        <v>0</v>
      </c>
      <c r="AA1606" s="33">
        <v>0</v>
      </c>
      <c r="AB1606" s="17" t="str">
        <f t="shared" si="250"/>
        <v/>
      </c>
      <c r="AC1606" s="17" t="str">
        <f t="shared" si="251"/>
        <v/>
      </c>
      <c r="AD1606" s="17" t="str">
        <f t="shared" si="252"/>
        <v/>
      </c>
      <c r="AE1606" s="17" t="str">
        <f t="shared" si="253"/>
        <v/>
      </c>
      <c r="AF1606" s="17" t="str">
        <f t="shared" si="254"/>
        <v/>
      </c>
      <c r="AG1606" s="17" t="str">
        <f t="shared" si="255"/>
        <v/>
      </c>
      <c r="AH1606" s="17" t="str">
        <f t="shared" si="256"/>
        <v/>
      </c>
      <c r="AI1606" s="17" t="str">
        <f t="shared" si="257"/>
        <v/>
      </c>
      <c r="AJ1606" s="17" t="str">
        <f t="shared" si="258"/>
        <v/>
      </c>
      <c r="AK1606" s="17">
        <f t="shared" si="259"/>
        <v>0</v>
      </c>
    </row>
    <row r="1607" spans="1:37" s="17" customFormat="1" x14ac:dyDescent="0.25">
      <c r="A1607" s="13" t="s">
        <v>9292</v>
      </c>
      <c r="B1607" s="18">
        <v>1604</v>
      </c>
      <c r="C1607" s="15" t="s">
        <v>9293</v>
      </c>
      <c r="D1607" s="15" t="s">
        <v>9216</v>
      </c>
      <c r="E1607" s="16">
        <v>6187</v>
      </c>
      <c r="F1607" s="16">
        <v>6215</v>
      </c>
      <c r="G1607" s="16">
        <v>7246</v>
      </c>
      <c r="H1607" s="15">
        <v>0.5</v>
      </c>
      <c r="I1607" s="15">
        <v>0.5</v>
      </c>
      <c r="J1607" s="15">
        <v>0</v>
      </c>
      <c r="K1607" s="19">
        <v>0</v>
      </c>
      <c r="L1607" s="19">
        <v>0</v>
      </c>
      <c r="M1607" s="19">
        <v>0</v>
      </c>
      <c r="N1607" s="19">
        <v>0</v>
      </c>
      <c r="O1607" s="19">
        <v>0</v>
      </c>
      <c r="P1607" s="19">
        <v>0</v>
      </c>
      <c r="Q1607" s="19">
        <v>0</v>
      </c>
      <c r="R1607" s="19">
        <v>0</v>
      </c>
      <c r="S1607" s="19">
        <v>0</v>
      </c>
      <c r="T1607" s="19">
        <v>0</v>
      </c>
      <c r="U1607" s="19">
        <v>0</v>
      </c>
      <c r="V1607" s="19">
        <v>0</v>
      </c>
      <c r="W1607" s="19">
        <v>0</v>
      </c>
      <c r="X1607" s="19">
        <v>0</v>
      </c>
      <c r="Y1607" s="19">
        <v>0</v>
      </c>
      <c r="Z1607" s="19">
        <v>0</v>
      </c>
      <c r="AA1607" s="33">
        <v>0</v>
      </c>
      <c r="AB1607" s="17" t="str">
        <f t="shared" si="250"/>
        <v/>
      </c>
      <c r="AC1607" s="17" t="str">
        <f t="shared" si="251"/>
        <v/>
      </c>
      <c r="AD1607" s="17" t="str">
        <f t="shared" si="252"/>
        <v/>
      </c>
      <c r="AE1607" s="17" t="str">
        <f t="shared" si="253"/>
        <v/>
      </c>
      <c r="AF1607" s="17" t="str">
        <f t="shared" si="254"/>
        <v/>
      </c>
      <c r="AG1607" s="17" t="str">
        <f t="shared" si="255"/>
        <v/>
      </c>
      <c r="AH1607" s="17" t="str">
        <f t="shared" si="256"/>
        <v/>
      </c>
      <c r="AI1607" s="17" t="str">
        <f t="shared" si="257"/>
        <v/>
      </c>
      <c r="AJ1607" s="17" t="str">
        <f t="shared" si="258"/>
        <v/>
      </c>
      <c r="AK1607" s="17">
        <f t="shared" si="259"/>
        <v>0</v>
      </c>
    </row>
    <row r="1608" spans="1:37" s="17" customFormat="1" ht="228" x14ac:dyDescent="0.25">
      <c r="A1608" s="13" t="s">
        <v>9294</v>
      </c>
      <c r="B1608" s="14">
        <v>1605</v>
      </c>
      <c r="C1608" s="15" t="s">
        <v>9295</v>
      </c>
      <c r="D1608" s="15" t="s">
        <v>9216</v>
      </c>
      <c r="E1608" s="16">
        <v>21654</v>
      </c>
      <c r="F1608" s="16">
        <v>21654</v>
      </c>
      <c r="G1608" s="16">
        <v>25370</v>
      </c>
      <c r="H1608" s="15">
        <v>1.75</v>
      </c>
      <c r="I1608" s="15">
        <v>1.75</v>
      </c>
      <c r="J1608" s="15">
        <v>3</v>
      </c>
      <c r="K1608" s="19" t="s">
        <v>9296</v>
      </c>
      <c r="L1608" s="19">
        <v>2</v>
      </c>
      <c r="M1608" s="19" t="s">
        <v>9297</v>
      </c>
      <c r="N1608" s="19">
        <v>0</v>
      </c>
      <c r="O1608" s="19">
        <v>0</v>
      </c>
      <c r="P1608" s="19">
        <v>0</v>
      </c>
      <c r="Q1608" s="19">
        <v>0</v>
      </c>
      <c r="R1608" s="19">
        <v>1</v>
      </c>
      <c r="S1608" s="19" t="s">
        <v>9298</v>
      </c>
      <c r="T1608" s="19">
        <v>10</v>
      </c>
      <c r="U1608" s="19" t="s">
        <v>9299</v>
      </c>
      <c r="V1608" s="19">
        <v>17</v>
      </c>
      <c r="W1608" s="19" t="s">
        <v>9300</v>
      </c>
      <c r="X1608" s="19">
        <v>0</v>
      </c>
      <c r="Y1608" s="19">
        <v>0</v>
      </c>
      <c r="Z1608" s="19">
        <v>56</v>
      </c>
      <c r="AA1608" s="33">
        <v>0</v>
      </c>
      <c r="AB1608" s="17">
        <f t="shared" si="250"/>
        <v>1</v>
      </c>
      <c r="AC1608" s="17">
        <f t="shared" si="251"/>
        <v>1</v>
      </c>
      <c r="AD1608" s="17" t="str">
        <f t="shared" si="252"/>
        <v/>
      </c>
      <c r="AE1608" s="17" t="str">
        <f t="shared" si="253"/>
        <v/>
      </c>
      <c r="AF1608" s="17">
        <f t="shared" si="254"/>
        <v>1</v>
      </c>
      <c r="AG1608" s="17">
        <f t="shared" si="255"/>
        <v>1</v>
      </c>
      <c r="AH1608" s="17">
        <f t="shared" si="256"/>
        <v>1</v>
      </c>
      <c r="AI1608" s="17" t="str">
        <f t="shared" si="257"/>
        <v/>
      </c>
      <c r="AJ1608" s="17">
        <f t="shared" si="258"/>
        <v>1</v>
      </c>
      <c r="AK1608" s="17">
        <f t="shared" si="259"/>
        <v>6</v>
      </c>
    </row>
    <row r="1609" spans="1:37" s="17" customFormat="1" x14ac:dyDescent="0.25">
      <c r="A1609" s="13" t="s">
        <v>9301</v>
      </c>
      <c r="B1609" s="18">
        <v>1606</v>
      </c>
      <c r="C1609" s="15" t="s">
        <v>9302</v>
      </c>
      <c r="D1609" s="15" t="s">
        <v>9216</v>
      </c>
      <c r="E1609" s="16">
        <v>43307</v>
      </c>
      <c r="F1609" s="16">
        <v>46597</v>
      </c>
      <c r="G1609" s="16">
        <v>50000</v>
      </c>
      <c r="H1609" s="15">
        <v>3.5</v>
      </c>
      <c r="I1609" s="15" t="s">
        <v>9303</v>
      </c>
      <c r="J1609" s="15">
        <v>0</v>
      </c>
      <c r="K1609" s="19">
        <v>0</v>
      </c>
      <c r="L1609" s="19">
        <v>0</v>
      </c>
      <c r="M1609" s="19">
        <v>0</v>
      </c>
      <c r="N1609" s="19">
        <v>0</v>
      </c>
      <c r="O1609" s="19">
        <v>0</v>
      </c>
      <c r="P1609" s="19">
        <v>0</v>
      </c>
      <c r="Q1609" s="19">
        <v>0</v>
      </c>
      <c r="R1609" s="19">
        <v>0</v>
      </c>
      <c r="S1609" s="19">
        <v>0</v>
      </c>
      <c r="T1609" s="19">
        <v>0</v>
      </c>
      <c r="U1609" s="19">
        <v>0</v>
      </c>
      <c r="V1609" s="19">
        <v>0</v>
      </c>
      <c r="W1609" s="19">
        <v>0</v>
      </c>
      <c r="X1609" s="19">
        <v>0</v>
      </c>
      <c r="Y1609" s="19">
        <v>0</v>
      </c>
      <c r="Z1609" s="19">
        <v>0</v>
      </c>
      <c r="AA1609" s="33">
        <v>0</v>
      </c>
      <c r="AB1609" s="17" t="str">
        <f t="shared" si="250"/>
        <v/>
      </c>
      <c r="AC1609" s="17" t="str">
        <f t="shared" si="251"/>
        <v/>
      </c>
      <c r="AD1609" s="17" t="str">
        <f t="shared" si="252"/>
        <v/>
      </c>
      <c r="AE1609" s="17" t="str">
        <f t="shared" si="253"/>
        <v/>
      </c>
      <c r="AF1609" s="17" t="str">
        <f t="shared" si="254"/>
        <v/>
      </c>
      <c r="AG1609" s="17" t="str">
        <f t="shared" si="255"/>
        <v/>
      </c>
      <c r="AH1609" s="17" t="str">
        <f t="shared" si="256"/>
        <v/>
      </c>
      <c r="AI1609" s="17" t="str">
        <f t="shared" si="257"/>
        <v/>
      </c>
      <c r="AJ1609" s="17" t="str">
        <f t="shared" si="258"/>
        <v/>
      </c>
      <c r="AK1609" s="17">
        <f t="shared" si="259"/>
        <v>0</v>
      </c>
    </row>
    <row r="1610" spans="1:37" s="17" customFormat="1" x14ac:dyDescent="0.25">
      <c r="A1610" s="13" t="s">
        <v>9304</v>
      </c>
      <c r="B1610" s="14">
        <v>1607</v>
      </c>
      <c r="C1610" s="15" t="s">
        <v>9305</v>
      </c>
      <c r="D1610" s="15" t="s">
        <v>9216</v>
      </c>
      <c r="E1610" s="16">
        <v>12374</v>
      </c>
      <c r="F1610" s="16">
        <v>12244</v>
      </c>
      <c r="G1610" s="16">
        <v>14492</v>
      </c>
      <c r="H1610" s="15">
        <v>1</v>
      </c>
      <c r="I1610" s="15">
        <v>1</v>
      </c>
      <c r="J1610" s="15">
        <v>0</v>
      </c>
      <c r="K1610" s="19">
        <v>0</v>
      </c>
      <c r="L1610" s="19">
        <v>0</v>
      </c>
      <c r="M1610" s="19">
        <v>0</v>
      </c>
      <c r="N1610" s="19">
        <v>0</v>
      </c>
      <c r="O1610" s="19">
        <v>0</v>
      </c>
      <c r="P1610" s="19">
        <v>0</v>
      </c>
      <c r="Q1610" s="19">
        <v>0</v>
      </c>
      <c r="R1610" s="19">
        <v>0</v>
      </c>
      <c r="S1610" s="19">
        <v>0</v>
      </c>
      <c r="T1610" s="19">
        <v>0</v>
      </c>
      <c r="U1610" s="19">
        <v>0</v>
      </c>
      <c r="V1610" s="19">
        <v>0</v>
      </c>
      <c r="W1610" s="19">
        <v>0</v>
      </c>
      <c r="X1610" s="19">
        <v>0</v>
      </c>
      <c r="Y1610" s="19">
        <v>0</v>
      </c>
      <c r="Z1610" s="19">
        <v>0</v>
      </c>
      <c r="AA1610" s="33">
        <v>0</v>
      </c>
      <c r="AB1610" s="17" t="str">
        <f t="shared" si="250"/>
        <v/>
      </c>
      <c r="AC1610" s="17" t="str">
        <f t="shared" si="251"/>
        <v/>
      </c>
      <c r="AD1610" s="17" t="str">
        <f t="shared" si="252"/>
        <v/>
      </c>
      <c r="AE1610" s="17" t="str">
        <f t="shared" si="253"/>
        <v/>
      </c>
      <c r="AF1610" s="17" t="str">
        <f t="shared" si="254"/>
        <v/>
      </c>
      <c r="AG1610" s="17" t="str">
        <f t="shared" si="255"/>
        <v/>
      </c>
      <c r="AH1610" s="17" t="str">
        <f t="shared" si="256"/>
        <v/>
      </c>
      <c r="AI1610" s="17" t="str">
        <f t="shared" si="257"/>
        <v/>
      </c>
      <c r="AJ1610" s="17" t="str">
        <f t="shared" si="258"/>
        <v/>
      </c>
      <c r="AK1610" s="17">
        <f t="shared" si="259"/>
        <v>0</v>
      </c>
    </row>
    <row r="1611" spans="1:37" s="17" customFormat="1" ht="228" x14ac:dyDescent="0.25">
      <c r="A1611" s="13" t="s">
        <v>9306</v>
      </c>
      <c r="B1611" s="18">
        <v>1608</v>
      </c>
      <c r="C1611" s="15" t="s">
        <v>9307</v>
      </c>
      <c r="D1611" s="15" t="s">
        <v>9216</v>
      </c>
      <c r="E1611" s="16">
        <v>0</v>
      </c>
      <c r="F1611" s="16">
        <v>0</v>
      </c>
      <c r="G1611" s="16">
        <v>0</v>
      </c>
      <c r="H1611" s="15">
        <v>0</v>
      </c>
      <c r="I1611" s="15">
        <v>0</v>
      </c>
      <c r="J1611" s="15">
        <v>0</v>
      </c>
      <c r="K1611" s="19">
        <v>0</v>
      </c>
      <c r="L1611" s="19">
        <v>0</v>
      </c>
      <c r="M1611" s="19">
        <v>0</v>
      </c>
      <c r="N1611" s="19">
        <v>0</v>
      </c>
      <c r="O1611" s="19">
        <v>0</v>
      </c>
      <c r="P1611" s="19">
        <v>3</v>
      </c>
      <c r="Q1611" s="19" t="s">
        <v>9308</v>
      </c>
      <c r="R1611" s="19">
        <v>5</v>
      </c>
      <c r="S1611" s="19" t="s">
        <v>9309</v>
      </c>
      <c r="T1611" s="19">
        <v>1</v>
      </c>
      <c r="U1611" s="19" t="s">
        <v>9310</v>
      </c>
      <c r="V1611" s="19">
        <v>0</v>
      </c>
      <c r="W1611" s="19">
        <v>0</v>
      </c>
      <c r="X1611" s="19">
        <v>0</v>
      </c>
      <c r="Y1611" s="19">
        <v>0</v>
      </c>
      <c r="Z1611" s="19">
        <v>0</v>
      </c>
      <c r="AA1611" s="33" t="s">
        <v>9311</v>
      </c>
      <c r="AB1611" s="17" t="str">
        <f t="shared" si="250"/>
        <v/>
      </c>
      <c r="AC1611" s="17" t="str">
        <f t="shared" si="251"/>
        <v/>
      </c>
      <c r="AD1611" s="17" t="str">
        <f t="shared" si="252"/>
        <v/>
      </c>
      <c r="AE1611" s="17">
        <f t="shared" si="253"/>
        <v>1</v>
      </c>
      <c r="AF1611" s="17">
        <f t="shared" si="254"/>
        <v>1</v>
      </c>
      <c r="AG1611" s="17">
        <f t="shared" si="255"/>
        <v>1</v>
      </c>
      <c r="AH1611" s="17" t="str">
        <f t="shared" si="256"/>
        <v/>
      </c>
      <c r="AI1611" s="17" t="str">
        <f t="shared" si="257"/>
        <v/>
      </c>
      <c r="AJ1611" s="17" t="str">
        <f t="shared" si="258"/>
        <v/>
      </c>
      <c r="AK1611" s="17">
        <f t="shared" si="259"/>
        <v>3</v>
      </c>
    </row>
    <row r="1612" spans="1:37" s="17" customFormat="1" ht="24" x14ac:dyDescent="0.25">
      <c r="A1612" s="13" t="s">
        <v>9312</v>
      </c>
      <c r="B1612" s="14">
        <v>1609</v>
      </c>
      <c r="C1612" s="15" t="s">
        <v>9313</v>
      </c>
      <c r="D1612" s="15" t="s">
        <v>9314</v>
      </c>
      <c r="E1612" s="16">
        <v>12900</v>
      </c>
      <c r="F1612" s="16">
        <v>14798</v>
      </c>
      <c r="G1612" s="16">
        <v>14400</v>
      </c>
      <c r="H1612" s="15">
        <v>1</v>
      </c>
      <c r="I1612" s="15">
        <v>1</v>
      </c>
      <c r="J1612" s="15">
        <v>1</v>
      </c>
      <c r="K1612" s="19" t="s">
        <v>9315</v>
      </c>
      <c r="L1612" s="19">
        <v>2</v>
      </c>
      <c r="M1612" s="19" t="s">
        <v>9316</v>
      </c>
      <c r="N1612" s="19">
        <v>0</v>
      </c>
      <c r="O1612" s="19">
        <v>0</v>
      </c>
      <c r="P1612" s="19">
        <v>0</v>
      </c>
      <c r="Q1612" s="19">
        <v>0</v>
      </c>
      <c r="R1612" s="19">
        <v>0</v>
      </c>
      <c r="S1612" s="19">
        <v>0</v>
      </c>
      <c r="T1612" s="19">
        <v>6</v>
      </c>
      <c r="U1612" s="19" t="s">
        <v>9317</v>
      </c>
      <c r="V1612" s="19">
        <v>8</v>
      </c>
      <c r="W1612" s="19" t="s">
        <v>9318</v>
      </c>
      <c r="X1612" s="19">
        <v>0</v>
      </c>
      <c r="Y1612" s="19">
        <v>0</v>
      </c>
      <c r="Z1612" s="19">
        <v>159</v>
      </c>
      <c r="AA1612" s="33" t="s">
        <v>2252</v>
      </c>
      <c r="AB1612" s="17">
        <f t="shared" si="250"/>
        <v>1</v>
      </c>
      <c r="AC1612" s="17">
        <f t="shared" si="251"/>
        <v>1</v>
      </c>
      <c r="AD1612" s="17" t="str">
        <f t="shared" si="252"/>
        <v/>
      </c>
      <c r="AE1612" s="17" t="str">
        <f t="shared" si="253"/>
        <v/>
      </c>
      <c r="AF1612" s="17" t="str">
        <f t="shared" si="254"/>
        <v/>
      </c>
      <c r="AG1612" s="17">
        <f t="shared" si="255"/>
        <v>1</v>
      </c>
      <c r="AH1612" s="17">
        <f t="shared" si="256"/>
        <v>1</v>
      </c>
      <c r="AI1612" s="17" t="str">
        <f t="shared" si="257"/>
        <v/>
      </c>
      <c r="AJ1612" s="17">
        <f t="shared" si="258"/>
        <v>1</v>
      </c>
      <c r="AK1612" s="17">
        <f t="shared" si="259"/>
        <v>5</v>
      </c>
    </row>
    <row r="1613" spans="1:37" s="17" customFormat="1" ht="36" x14ac:dyDescent="0.25">
      <c r="A1613" s="13" t="s">
        <v>9319</v>
      </c>
      <c r="B1613" s="18">
        <v>1610</v>
      </c>
      <c r="C1613" s="15" t="s">
        <v>9320</v>
      </c>
      <c r="D1613" s="15" t="s">
        <v>9314</v>
      </c>
      <c r="E1613" s="16">
        <v>18750</v>
      </c>
      <c r="F1613" s="16">
        <v>18750</v>
      </c>
      <c r="G1613" s="16">
        <v>21000</v>
      </c>
      <c r="H1613" s="15">
        <v>0</v>
      </c>
      <c r="I1613" s="15">
        <v>0</v>
      </c>
      <c r="J1613" s="15">
        <v>1</v>
      </c>
      <c r="K1613" s="19" t="s">
        <v>9321</v>
      </c>
      <c r="L1613" s="19">
        <v>0</v>
      </c>
      <c r="M1613" s="19">
        <v>0</v>
      </c>
      <c r="N1613" s="19">
        <v>0</v>
      </c>
      <c r="O1613" s="19">
        <v>0</v>
      </c>
      <c r="P1613" s="19">
        <v>0</v>
      </c>
      <c r="Q1613" s="19">
        <v>0</v>
      </c>
      <c r="R1613" s="19">
        <v>0</v>
      </c>
      <c r="S1613" s="19">
        <v>0</v>
      </c>
      <c r="T1613" s="19">
        <v>8</v>
      </c>
      <c r="U1613" s="19" t="s">
        <v>9322</v>
      </c>
      <c r="V1613" s="19">
        <v>8</v>
      </c>
      <c r="W1613" s="19" t="s">
        <v>9323</v>
      </c>
      <c r="X1613" s="19">
        <v>0</v>
      </c>
      <c r="Y1613" s="19">
        <v>0</v>
      </c>
      <c r="Z1613" s="19">
        <v>0</v>
      </c>
      <c r="AA1613" s="33">
        <v>0</v>
      </c>
      <c r="AB1613" s="17">
        <f t="shared" si="250"/>
        <v>1</v>
      </c>
      <c r="AC1613" s="17" t="str">
        <f t="shared" si="251"/>
        <v/>
      </c>
      <c r="AD1613" s="17" t="str">
        <f t="shared" si="252"/>
        <v/>
      </c>
      <c r="AE1613" s="17" t="str">
        <f t="shared" si="253"/>
        <v/>
      </c>
      <c r="AF1613" s="17" t="str">
        <f t="shared" si="254"/>
        <v/>
      </c>
      <c r="AG1613" s="17">
        <f t="shared" si="255"/>
        <v>1</v>
      </c>
      <c r="AH1613" s="17">
        <f t="shared" si="256"/>
        <v>1</v>
      </c>
      <c r="AI1613" s="17" t="str">
        <f t="shared" si="257"/>
        <v/>
      </c>
      <c r="AJ1613" s="17" t="str">
        <f t="shared" si="258"/>
        <v/>
      </c>
      <c r="AK1613" s="17">
        <f t="shared" si="259"/>
        <v>3</v>
      </c>
    </row>
    <row r="1614" spans="1:37" s="17" customFormat="1" ht="24" x14ac:dyDescent="0.25">
      <c r="A1614" s="13" t="s">
        <v>9324</v>
      </c>
      <c r="B1614" s="14">
        <v>1611</v>
      </c>
      <c r="C1614" s="15" t="s">
        <v>1889</v>
      </c>
      <c r="D1614" s="15" t="s">
        <v>9314</v>
      </c>
      <c r="E1614" s="16">
        <v>12900</v>
      </c>
      <c r="F1614" s="16">
        <v>15190</v>
      </c>
      <c r="G1614" s="16">
        <v>14400</v>
      </c>
      <c r="H1614" s="15">
        <v>1</v>
      </c>
      <c r="I1614" s="15">
        <v>1</v>
      </c>
      <c r="J1614" s="15">
        <v>1</v>
      </c>
      <c r="K1614" s="19" t="s">
        <v>60</v>
      </c>
      <c r="L1614" s="19">
        <v>0</v>
      </c>
      <c r="M1614" s="19">
        <v>0</v>
      </c>
      <c r="N1614" s="19">
        <v>0</v>
      </c>
      <c r="O1614" s="19">
        <v>0</v>
      </c>
      <c r="P1614" s="19">
        <v>0</v>
      </c>
      <c r="Q1614" s="19">
        <v>0</v>
      </c>
      <c r="R1614" s="19">
        <v>0</v>
      </c>
      <c r="S1614" s="19">
        <v>0</v>
      </c>
      <c r="T1614" s="19">
        <v>4</v>
      </c>
      <c r="U1614" s="19" t="s">
        <v>9325</v>
      </c>
      <c r="V1614" s="19">
        <v>8</v>
      </c>
      <c r="W1614" s="19" t="s">
        <v>9326</v>
      </c>
      <c r="X1614" s="19">
        <v>0</v>
      </c>
      <c r="Y1614" s="19">
        <v>0</v>
      </c>
      <c r="Z1614" s="19">
        <v>19</v>
      </c>
      <c r="AA1614" s="33" t="s">
        <v>2252</v>
      </c>
      <c r="AB1614" s="17">
        <f t="shared" si="250"/>
        <v>1</v>
      </c>
      <c r="AC1614" s="17" t="str">
        <f t="shared" si="251"/>
        <v/>
      </c>
      <c r="AD1614" s="17" t="str">
        <f t="shared" si="252"/>
        <v/>
      </c>
      <c r="AE1614" s="17" t="str">
        <f t="shared" si="253"/>
        <v/>
      </c>
      <c r="AF1614" s="17" t="str">
        <f t="shared" si="254"/>
        <v/>
      </c>
      <c r="AG1614" s="17">
        <f t="shared" si="255"/>
        <v>1</v>
      </c>
      <c r="AH1614" s="17">
        <f t="shared" si="256"/>
        <v>1</v>
      </c>
      <c r="AI1614" s="17" t="str">
        <f t="shared" si="257"/>
        <v/>
      </c>
      <c r="AJ1614" s="17">
        <f t="shared" si="258"/>
        <v>1</v>
      </c>
      <c r="AK1614" s="17">
        <f t="shared" si="259"/>
        <v>4</v>
      </c>
    </row>
    <row r="1615" spans="1:37" s="17" customFormat="1" ht="24" x14ac:dyDescent="0.25">
      <c r="A1615" s="13" t="s">
        <v>9327</v>
      </c>
      <c r="B1615" s="18">
        <v>1612</v>
      </c>
      <c r="C1615" s="15" t="s">
        <v>9328</v>
      </c>
      <c r="D1615" s="15" t="s">
        <v>9314</v>
      </c>
      <c r="E1615" s="16">
        <v>18750</v>
      </c>
      <c r="F1615" s="16">
        <v>27355</v>
      </c>
      <c r="G1615" s="16">
        <v>21000</v>
      </c>
      <c r="H1615" s="15">
        <v>1.5</v>
      </c>
      <c r="I1615" s="15">
        <v>1.5</v>
      </c>
      <c r="J1615" s="15">
        <v>1</v>
      </c>
      <c r="K1615" s="19" t="s">
        <v>9329</v>
      </c>
      <c r="L1615" s="19">
        <v>0</v>
      </c>
      <c r="M1615" s="19">
        <v>0</v>
      </c>
      <c r="N1615" s="19">
        <v>0</v>
      </c>
      <c r="O1615" s="19">
        <v>0</v>
      </c>
      <c r="P1615" s="19">
        <v>0</v>
      </c>
      <c r="Q1615" s="19">
        <v>0</v>
      </c>
      <c r="R1615" s="19">
        <v>5</v>
      </c>
      <c r="S1615" s="19" t="s">
        <v>9330</v>
      </c>
      <c r="T1615" s="19">
        <v>7</v>
      </c>
      <c r="U1615" s="19" t="s">
        <v>9331</v>
      </c>
      <c r="V1615" s="19">
        <v>7</v>
      </c>
      <c r="W1615" s="19" t="s">
        <v>9332</v>
      </c>
      <c r="X1615" s="19">
        <v>0</v>
      </c>
      <c r="Y1615" s="19">
        <v>0</v>
      </c>
      <c r="Z1615" s="19">
        <v>120</v>
      </c>
      <c r="AA1615" s="33" t="s">
        <v>2252</v>
      </c>
      <c r="AB1615" s="17">
        <f t="shared" si="250"/>
        <v>1</v>
      </c>
      <c r="AC1615" s="17" t="str">
        <f t="shared" si="251"/>
        <v/>
      </c>
      <c r="AD1615" s="17" t="str">
        <f t="shared" si="252"/>
        <v/>
      </c>
      <c r="AE1615" s="17" t="str">
        <f t="shared" si="253"/>
        <v/>
      </c>
      <c r="AF1615" s="17">
        <f t="shared" si="254"/>
        <v>1</v>
      </c>
      <c r="AG1615" s="17">
        <f t="shared" si="255"/>
        <v>1</v>
      </c>
      <c r="AH1615" s="17">
        <f t="shared" si="256"/>
        <v>1</v>
      </c>
      <c r="AI1615" s="17" t="str">
        <f t="shared" si="257"/>
        <v/>
      </c>
      <c r="AJ1615" s="17">
        <f t="shared" si="258"/>
        <v>1</v>
      </c>
      <c r="AK1615" s="17">
        <f t="shared" si="259"/>
        <v>5</v>
      </c>
    </row>
    <row r="1616" spans="1:37" s="17" customFormat="1" ht="24" x14ac:dyDescent="0.25">
      <c r="A1616" s="13" t="s">
        <v>9333</v>
      </c>
      <c r="B1616" s="14">
        <v>1613</v>
      </c>
      <c r="C1616" s="15" t="s">
        <v>755</v>
      </c>
      <c r="D1616" s="15" t="s">
        <v>9314</v>
      </c>
      <c r="E1616" s="16">
        <v>12900</v>
      </c>
      <c r="F1616" s="16">
        <v>12900</v>
      </c>
      <c r="G1616" s="16">
        <v>14400</v>
      </c>
      <c r="H1616" s="15">
        <v>1</v>
      </c>
      <c r="I1616" s="15">
        <v>1</v>
      </c>
      <c r="J1616" s="15">
        <v>1</v>
      </c>
      <c r="K1616" s="19" t="s">
        <v>60</v>
      </c>
      <c r="L1616" s="19">
        <v>0</v>
      </c>
      <c r="M1616" s="19">
        <v>0</v>
      </c>
      <c r="N1616" s="19">
        <v>0</v>
      </c>
      <c r="O1616" s="19">
        <v>0</v>
      </c>
      <c r="P1616" s="19">
        <v>0</v>
      </c>
      <c r="Q1616" s="19">
        <v>0</v>
      </c>
      <c r="R1616" s="19">
        <v>0</v>
      </c>
      <c r="S1616" s="19">
        <v>0</v>
      </c>
      <c r="T1616" s="19">
        <v>4</v>
      </c>
      <c r="U1616" s="19" t="s">
        <v>9325</v>
      </c>
      <c r="V1616" s="19">
        <v>5</v>
      </c>
      <c r="W1616" s="19" t="s">
        <v>9334</v>
      </c>
      <c r="X1616" s="19">
        <v>0</v>
      </c>
      <c r="Y1616" s="19">
        <v>0</v>
      </c>
      <c r="Z1616" s="19">
        <v>19</v>
      </c>
      <c r="AA1616" s="33" t="s">
        <v>2252</v>
      </c>
      <c r="AB1616" s="17">
        <f t="shared" si="250"/>
        <v>1</v>
      </c>
      <c r="AC1616" s="17" t="str">
        <f t="shared" si="251"/>
        <v/>
      </c>
      <c r="AD1616" s="17" t="str">
        <f t="shared" si="252"/>
        <v/>
      </c>
      <c r="AE1616" s="17" t="str">
        <f t="shared" si="253"/>
        <v/>
      </c>
      <c r="AF1616" s="17" t="str">
        <f t="shared" si="254"/>
        <v/>
      </c>
      <c r="AG1616" s="17">
        <f t="shared" si="255"/>
        <v>1</v>
      </c>
      <c r="AH1616" s="17">
        <f t="shared" si="256"/>
        <v>1</v>
      </c>
      <c r="AI1616" s="17" t="str">
        <f t="shared" si="257"/>
        <v/>
      </c>
      <c r="AJ1616" s="17">
        <f t="shared" si="258"/>
        <v>1</v>
      </c>
      <c r="AK1616" s="17">
        <f t="shared" si="259"/>
        <v>4</v>
      </c>
    </row>
    <row r="1617" spans="1:37" s="17" customFormat="1" ht="36" x14ac:dyDescent="0.25">
      <c r="A1617" s="13" t="s">
        <v>9335</v>
      </c>
      <c r="B1617" s="18">
        <v>1614</v>
      </c>
      <c r="C1617" s="15" t="s">
        <v>9336</v>
      </c>
      <c r="D1617" s="15" t="s">
        <v>9314</v>
      </c>
      <c r="E1617" s="16">
        <v>18750</v>
      </c>
      <c r="F1617" s="16">
        <v>18875</v>
      </c>
      <c r="G1617" s="16">
        <v>21000</v>
      </c>
      <c r="H1617" s="15">
        <v>1.5</v>
      </c>
      <c r="I1617" s="15">
        <v>1.5</v>
      </c>
      <c r="J1617" s="15">
        <v>1</v>
      </c>
      <c r="K1617" s="19" t="s">
        <v>9337</v>
      </c>
      <c r="L1617" s="19">
        <v>1</v>
      </c>
      <c r="M1617" s="19" t="s">
        <v>9338</v>
      </c>
      <c r="N1617" s="19">
        <v>0</v>
      </c>
      <c r="O1617" s="19">
        <v>0</v>
      </c>
      <c r="P1617" s="19">
        <v>0</v>
      </c>
      <c r="Q1617" s="19">
        <v>0</v>
      </c>
      <c r="R1617" s="19">
        <v>0</v>
      </c>
      <c r="S1617" s="19" t="s">
        <v>9339</v>
      </c>
      <c r="T1617" s="19">
        <v>20</v>
      </c>
      <c r="U1617" s="19" t="s">
        <v>9340</v>
      </c>
      <c r="V1617" s="19">
        <v>8</v>
      </c>
      <c r="W1617" s="19" t="s">
        <v>9341</v>
      </c>
      <c r="X1617" s="19">
        <v>0</v>
      </c>
      <c r="Y1617" s="19" t="s">
        <v>9339</v>
      </c>
      <c r="Z1617" s="19">
        <v>262</v>
      </c>
      <c r="AA1617" s="33" t="s">
        <v>2252</v>
      </c>
      <c r="AB1617" s="17">
        <f t="shared" si="250"/>
        <v>1</v>
      </c>
      <c r="AC1617" s="17">
        <f t="shared" si="251"/>
        <v>1</v>
      </c>
      <c r="AD1617" s="17" t="str">
        <f t="shared" si="252"/>
        <v/>
      </c>
      <c r="AE1617" s="17" t="str">
        <f t="shared" si="253"/>
        <v/>
      </c>
      <c r="AF1617" s="17" t="str">
        <f t="shared" si="254"/>
        <v/>
      </c>
      <c r="AG1617" s="17">
        <f t="shared" si="255"/>
        <v>1</v>
      </c>
      <c r="AH1617" s="17">
        <f t="shared" si="256"/>
        <v>1</v>
      </c>
      <c r="AI1617" s="17" t="str">
        <f t="shared" si="257"/>
        <v/>
      </c>
      <c r="AJ1617" s="17">
        <f t="shared" si="258"/>
        <v>1</v>
      </c>
      <c r="AK1617" s="17">
        <f t="shared" si="259"/>
        <v>5</v>
      </c>
    </row>
    <row r="1618" spans="1:37" s="17" customFormat="1" ht="36" x14ac:dyDescent="0.25">
      <c r="A1618" s="13" t="s">
        <v>9342</v>
      </c>
      <c r="B1618" s="14">
        <v>1615</v>
      </c>
      <c r="C1618" s="15" t="s">
        <v>9343</v>
      </c>
      <c r="D1618" s="15" t="s">
        <v>9314</v>
      </c>
      <c r="E1618" s="16">
        <v>12900</v>
      </c>
      <c r="F1618" s="16">
        <v>12900</v>
      </c>
      <c r="G1618" s="16">
        <v>14400</v>
      </c>
      <c r="H1618" s="15">
        <v>1</v>
      </c>
      <c r="I1618" s="15">
        <v>1</v>
      </c>
      <c r="J1618" s="15">
        <v>2</v>
      </c>
      <c r="K1618" s="19" t="s">
        <v>9344</v>
      </c>
      <c r="L1618" s="19">
        <v>2</v>
      </c>
      <c r="M1618" s="19" t="s">
        <v>9345</v>
      </c>
      <c r="N1618" s="19">
        <v>0</v>
      </c>
      <c r="O1618" s="19">
        <v>0</v>
      </c>
      <c r="P1618" s="19">
        <v>0</v>
      </c>
      <c r="Q1618" s="19">
        <v>0</v>
      </c>
      <c r="R1618" s="19">
        <v>1</v>
      </c>
      <c r="S1618" s="19" t="s">
        <v>9346</v>
      </c>
      <c r="T1618" s="19">
        <v>3</v>
      </c>
      <c r="U1618" s="19" t="s">
        <v>9347</v>
      </c>
      <c r="V1618" s="19">
        <v>7</v>
      </c>
      <c r="W1618" s="19" t="s">
        <v>9348</v>
      </c>
      <c r="X1618" s="19">
        <v>0</v>
      </c>
      <c r="Y1618" s="19" t="s">
        <v>9339</v>
      </c>
      <c r="Z1618" s="19">
        <v>1</v>
      </c>
      <c r="AA1618" s="33" t="s">
        <v>9349</v>
      </c>
      <c r="AB1618" s="17">
        <f t="shared" si="250"/>
        <v>1</v>
      </c>
      <c r="AC1618" s="17">
        <f t="shared" si="251"/>
        <v>1</v>
      </c>
      <c r="AD1618" s="17" t="str">
        <f t="shared" si="252"/>
        <v/>
      </c>
      <c r="AE1618" s="17" t="str">
        <f t="shared" si="253"/>
        <v/>
      </c>
      <c r="AF1618" s="17">
        <f t="shared" si="254"/>
        <v>1</v>
      </c>
      <c r="AG1618" s="17">
        <f t="shared" si="255"/>
        <v>1</v>
      </c>
      <c r="AH1618" s="17">
        <f t="shared" si="256"/>
        <v>1</v>
      </c>
      <c r="AI1618" s="17" t="str">
        <f t="shared" si="257"/>
        <v/>
      </c>
      <c r="AJ1618" s="17">
        <f t="shared" si="258"/>
        <v>1</v>
      </c>
      <c r="AK1618" s="17">
        <f t="shared" si="259"/>
        <v>6</v>
      </c>
    </row>
    <row r="1619" spans="1:37" s="17" customFormat="1" ht="48" x14ac:dyDescent="0.25">
      <c r="A1619" s="13" t="s">
        <v>9350</v>
      </c>
      <c r="B1619" s="18">
        <v>1616</v>
      </c>
      <c r="C1619" s="15" t="s">
        <v>9351</v>
      </c>
      <c r="D1619" s="15" t="s">
        <v>9314</v>
      </c>
      <c r="E1619" s="16">
        <v>40632</v>
      </c>
      <c r="F1619" s="16">
        <v>35697</v>
      </c>
      <c r="G1619" s="16">
        <v>46680</v>
      </c>
      <c r="H1619" s="15">
        <v>2.5</v>
      </c>
      <c r="I1619" s="15">
        <v>2.5</v>
      </c>
      <c r="J1619" s="15">
        <v>3</v>
      </c>
      <c r="K1619" s="19" t="s">
        <v>9352</v>
      </c>
      <c r="L1619" s="19">
        <v>0</v>
      </c>
      <c r="M1619" s="19">
        <v>0</v>
      </c>
      <c r="N1619" s="19">
        <v>1</v>
      </c>
      <c r="O1619" s="19" t="s">
        <v>9353</v>
      </c>
      <c r="P1619" s="19">
        <v>0</v>
      </c>
      <c r="Q1619" s="19">
        <v>0</v>
      </c>
      <c r="R1619" s="19">
        <v>1</v>
      </c>
      <c r="S1619" s="19" t="s">
        <v>9354</v>
      </c>
      <c r="T1619" s="19">
        <v>5</v>
      </c>
      <c r="U1619" s="19" t="s">
        <v>9355</v>
      </c>
      <c r="V1619" s="19">
        <v>6</v>
      </c>
      <c r="W1619" s="19" t="s">
        <v>9356</v>
      </c>
      <c r="X1619" s="19">
        <v>0</v>
      </c>
      <c r="Y1619" s="19">
        <v>0</v>
      </c>
      <c r="Z1619" s="19">
        <v>130</v>
      </c>
      <c r="AA1619" s="33" t="s">
        <v>2252</v>
      </c>
      <c r="AB1619" s="17">
        <f t="shared" si="250"/>
        <v>1</v>
      </c>
      <c r="AC1619" s="17" t="str">
        <f t="shared" si="251"/>
        <v/>
      </c>
      <c r="AD1619" s="17">
        <f t="shared" si="252"/>
        <v>1</v>
      </c>
      <c r="AE1619" s="17" t="str">
        <f t="shared" si="253"/>
        <v/>
      </c>
      <c r="AF1619" s="17">
        <f t="shared" si="254"/>
        <v>1</v>
      </c>
      <c r="AG1619" s="17">
        <f t="shared" si="255"/>
        <v>1</v>
      </c>
      <c r="AH1619" s="17">
        <f t="shared" si="256"/>
        <v>1</v>
      </c>
      <c r="AI1619" s="17" t="str">
        <f t="shared" si="257"/>
        <v/>
      </c>
      <c r="AJ1619" s="17">
        <f t="shared" si="258"/>
        <v>1</v>
      </c>
      <c r="AK1619" s="17">
        <f t="shared" si="259"/>
        <v>6</v>
      </c>
    </row>
    <row r="1620" spans="1:37" s="17" customFormat="1" ht="108" x14ac:dyDescent="0.25">
      <c r="A1620" s="13" t="s">
        <v>9357</v>
      </c>
      <c r="B1620" s="14">
        <v>1617</v>
      </c>
      <c r="C1620" s="15" t="s">
        <v>9358</v>
      </c>
      <c r="D1620" s="15" t="s">
        <v>9359</v>
      </c>
      <c r="E1620" s="16">
        <v>17013</v>
      </c>
      <c r="F1620" s="16">
        <v>17013</v>
      </c>
      <c r="G1620" s="16">
        <v>19167</v>
      </c>
      <c r="H1620" s="15">
        <v>1.375</v>
      </c>
      <c r="I1620" s="15">
        <v>1.375</v>
      </c>
      <c r="J1620" s="15">
        <v>2</v>
      </c>
      <c r="K1620" s="19" t="s">
        <v>9360</v>
      </c>
      <c r="L1620" s="19">
        <v>2</v>
      </c>
      <c r="M1620" s="19" t="s">
        <v>9361</v>
      </c>
      <c r="N1620" s="19">
        <v>0</v>
      </c>
      <c r="O1620" s="19">
        <v>0</v>
      </c>
      <c r="P1620" s="19">
        <v>1</v>
      </c>
      <c r="Q1620" s="19" t="s">
        <v>9362</v>
      </c>
      <c r="R1620" s="19">
        <v>0</v>
      </c>
      <c r="S1620" s="19">
        <v>0</v>
      </c>
      <c r="T1620" s="19">
        <v>4</v>
      </c>
      <c r="U1620" s="19" t="s">
        <v>9363</v>
      </c>
      <c r="V1620" s="19">
        <v>30</v>
      </c>
      <c r="W1620" s="19" t="s">
        <v>9364</v>
      </c>
      <c r="X1620" s="19">
        <v>1</v>
      </c>
      <c r="Y1620" s="19" t="s">
        <v>9365</v>
      </c>
      <c r="Z1620" s="19">
        <v>115</v>
      </c>
      <c r="AA1620" s="33" t="s">
        <v>9366</v>
      </c>
      <c r="AB1620" s="17">
        <f t="shared" si="250"/>
        <v>1</v>
      </c>
      <c r="AC1620" s="17">
        <f t="shared" si="251"/>
        <v>1</v>
      </c>
      <c r="AD1620" s="17" t="str">
        <f t="shared" si="252"/>
        <v/>
      </c>
      <c r="AE1620" s="17">
        <f t="shared" si="253"/>
        <v>1</v>
      </c>
      <c r="AF1620" s="17" t="str">
        <f t="shared" si="254"/>
        <v/>
      </c>
      <c r="AG1620" s="17">
        <f t="shared" si="255"/>
        <v>1</v>
      </c>
      <c r="AH1620" s="17">
        <f t="shared" si="256"/>
        <v>1</v>
      </c>
      <c r="AI1620" s="17">
        <f t="shared" si="257"/>
        <v>1</v>
      </c>
      <c r="AJ1620" s="17">
        <f t="shared" si="258"/>
        <v>1</v>
      </c>
      <c r="AK1620" s="17">
        <f t="shared" si="259"/>
        <v>7</v>
      </c>
    </row>
    <row r="1621" spans="1:37" s="17" customFormat="1" ht="60" x14ac:dyDescent="0.25">
      <c r="A1621" s="13" t="s">
        <v>9367</v>
      </c>
      <c r="B1621" s="18">
        <v>1618</v>
      </c>
      <c r="C1621" s="15" t="s">
        <v>9368</v>
      </c>
      <c r="D1621" s="15" t="s">
        <v>9359</v>
      </c>
      <c r="E1621" s="16">
        <v>15467</v>
      </c>
      <c r="F1621" s="16">
        <v>15467</v>
      </c>
      <c r="G1621" s="16">
        <v>17425</v>
      </c>
      <c r="H1621" s="15">
        <v>1.25</v>
      </c>
      <c r="I1621" s="15">
        <v>1.25</v>
      </c>
      <c r="J1621" s="15">
        <v>4</v>
      </c>
      <c r="K1621" s="19" t="s">
        <v>9369</v>
      </c>
      <c r="L1621" s="19">
        <v>0</v>
      </c>
      <c r="M1621" s="19" t="s">
        <v>367</v>
      </c>
      <c r="N1621" s="19">
        <v>0</v>
      </c>
      <c r="O1621" s="19">
        <v>0</v>
      </c>
      <c r="P1621" s="19">
        <v>1</v>
      </c>
      <c r="Q1621" s="19" t="s">
        <v>9370</v>
      </c>
      <c r="R1621" s="19">
        <v>2</v>
      </c>
      <c r="S1621" s="19" t="s">
        <v>9371</v>
      </c>
      <c r="T1621" s="19">
        <v>2</v>
      </c>
      <c r="U1621" s="19" t="s">
        <v>9372</v>
      </c>
      <c r="V1621" s="19">
        <v>0</v>
      </c>
      <c r="W1621" s="19" t="s">
        <v>367</v>
      </c>
      <c r="X1621" s="19">
        <v>0</v>
      </c>
      <c r="Y1621" s="19" t="s">
        <v>367</v>
      </c>
      <c r="Z1621" s="19">
        <v>256</v>
      </c>
      <c r="AA1621" s="33" t="s">
        <v>9373</v>
      </c>
      <c r="AB1621" s="17">
        <f t="shared" si="250"/>
        <v>1</v>
      </c>
      <c r="AC1621" s="17" t="str">
        <f t="shared" si="251"/>
        <v/>
      </c>
      <c r="AD1621" s="17" t="str">
        <f t="shared" si="252"/>
        <v/>
      </c>
      <c r="AE1621" s="17">
        <f t="shared" si="253"/>
        <v>1</v>
      </c>
      <c r="AF1621" s="17">
        <f t="shared" si="254"/>
        <v>1</v>
      </c>
      <c r="AG1621" s="17">
        <f t="shared" si="255"/>
        <v>1</v>
      </c>
      <c r="AH1621" s="17" t="str">
        <f t="shared" si="256"/>
        <v/>
      </c>
      <c r="AI1621" s="17" t="str">
        <f t="shared" si="257"/>
        <v/>
      </c>
      <c r="AJ1621" s="17">
        <f t="shared" si="258"/>
        <v>1</v>
      </c>
      <c r="AK1621" s="17">
        <f t="shared" si="259"/>
        <v>5</v>
      </c>
    </row>
    <row r="1622" spans="1:37" s="17" customFormat="1" ht="48" x14ac:dyDescent="0.25">
      <c r="A1622" s="13" t="s">
        <v>9374</v>
      </c>
      <c r="B1622" s="14">
        <v>1619</v>
      </c>
      <c r="C1622" s="15" t="s">
        <v>4460</v>
      </c>
      <c r="D1622" s="15" t="s">
        <v>9359</v>
      </c>
      <c r="E1622" s="16">
        <v>6187</v>
      </c>
      <c r="F1622" s="16">
        <v>6187</v>
      </c>
      <c r="G1622" s="16">
        <v>6970</v>
      </c>
      <c r="H1622" s="15">
        <v>0.5</v>
      </c>
      <c r="I1622" s="15">
        <v>0.5</v>
      </c>
      <c r="J1622" s="15">
        <v>1</v>
      </c>
      <c r="K1622" s="19" t="s">
        <v>9375</v>
      </c>
      <c r="L1622" s="19">
        <v>0</v>
      </c>
      <c r="M1622" s="19" t="s">
        <v>367</v>
      </c>
      <c r="N1622" s="19">
        <v>0</v>
      </c>
      <c r="O1622" s="19">
        <v>0</v>
      </c>
      <c r="P1622" s="19">
        <v>0</v>
      </c>
      <c r="Q1622" s="19">
        <v>0</v>
      </c>
      <c r="R1622" s="19">
        <v>2</v>
      </c>
      <c r="S1622" s="19" t="s">
        <v>9376</v>
      </c>
      <c r="T1622" s="19">
        <v>5</v>
      </c>
      <c r="U1622" s="19" t="s">
        <v>9377</v>
      </c>
      <c r="V1622" s="19">
        <v>4</v>
      </c>
      <c r="W1622" s="19" t="s">
        <v>9378</v>
      </c>
      <c r="X1622" s="19">
        <v>0</v>
      </c>
      <c r="Y1622" s="19" t="s">
        <v>367</v>
      </c>
      <c r="Z1622" s="19">
        <v>21</v>
      </c>
      <c r="AA1622" s="33" t="s">
        <v>9379</v>
      </c>
      <c r="AB1622" s="17">
        <f t="shared" si="250"/>
        <v>1</v>
      </c>
      <c r="AC1622" s="17" t="str">
        <f t="shared" si="251"/>
        <v/>
      </c>
      <c r="AD1622" s="17" t="str">
        <f t="shared" si="252"/>
        <v/>
      </c>
      <c r="AE1622" s="17" t="str">
        <f t="shared" si="253"/>
        <v/>
      </c>
      <c r="AF1622" s="17">
        <f t="shared" si="254"/>
        <v>1</v>
      </c>
      <c r="AG1622" s="17">
        <f t="shared" si="255"/>
        <v>1</v>
      </c>
      <c r="AH1622" s="17">
        <f t="shared" si="256"/>
        <v>1</v>
      </c>
      <c r="AI1622" s="17" t="str">
        <f t="shared" si="257"/>
        <v/>
      </c>
      <c r="AJ1622" s="17">
        <f t="shared" si="258"/>
        <v>1</v>
      </c>
      <c r="AK1622" s="17">
        <f t="shared" si="259"/>
        <v>5</v>
      </c>
    </row>
    <row r="1623" spans="1:37" s="17" customFormat="1" ht="60" x14ac:dyDescent="0.25">
      <c r="A1623" s="13" t="s">
        <v>9380</v>
      </c>
      <c r="B1623" s="18">
        <v>1620</v>
      </c>
      <c r="C1623" s="15" t="s">
        <v>9381</v>
      </c>
      <c r="D1623" s="15" t="s">
        <v>9359</v>
      </c>
      <c r="E1623" s="16">
        <v>20107</v>
      </c>
      <c r="F1623" s="16">
        <v>20107</v>
      </c>
      <c r="G1623" s="16">
        <v>22653</v>
      </c>
      <c r="H1623" s="15">
        <v>1.625</v>
      </c>
      <c r="I1623" s="15">
        <v>1.625</v>
      </c>
      <c r="J1623" s="15">
        <v>2</v>
      </c>
      <c r="K1623" s="19" t="s">
        <v>9382</v>
      </c>
      <c r="L1623" s="19">
        <v>1</v>
      </c>
      <c r="M1623" s="19" t="s">
        <v>9383</v>
      </c>
      <c r="N1623" s="19">
        <v>0</v>
      </c>
      <c r="O1623" s="19">
        <v>0</v>
      </c>
      <c r="P1623" s="19">
        <v>1</v>
      </c>
      <c r="Q1623" s="19" t="s">
        <v>1891</v>
      </c>
      <c r="R1623" s="19">
        <v>0</v>
      </c>
      <c r="S1623" s="19">
        <v>0</v>
      </c>
      <c r="T1623" s="19">
        <v>20</v>
      </c>
      <c r="U1623" s="19" t="s">
        <v>9384</v>
      </c>
      <c r="V1623" s="19">
        <v>10</v>
      </c>
      <c r="W1623" s="19" t="s">
        <v>9385</v>
      </c>
      <c r="X1623" s="19">
        <v>0</v>
      </c>
      <c r="Y1623" s="19" t="s">
        <v>367</v>
      </c>
      <c r="Z1623" s="19">
        <v>382</v>
      </c>
      <c r="AA1623" s="33" t="s">
        <v>9386</v>
      </c>
      <c r="AB1623" s="17">
        <f t="shared" si="250"/>
        <v>1</v>
      </c>
      <c r="AC1623" s="17">
        <f t="shared" si="251"/>
        <v>1</v>
      </c>
      <c r="AD1623" s="17" t="str">
        <f t="shared" si="252"/>
        <v/>
      </c>
      <c r="AE1623" s="17">
        <f t="shared" si="253"/>
        <v>1</v>
      </c>
      <c r="AF1623" s="17" t="str">
        <f t="shared" si="254"/>
        <v/>
      </c>
      <c r="AG1623" s="17">
        <f t="shared" si="255"/>
        <v>1</v>
      </c>
      <c r="AH1623" s="17">
        <f t="shared" si="256"/>
        <v>1</v>
      </c>
      <c r="AI1623" s="17" t="str">
        <f t="shared" si="257"/>
        <v/>
      </c>
      <c r="AJ1623" s="17">
        <f t="shared" si="258"/>
        <v>1</v>
      </c>
      <c r="AK1623" s="17">
        <f t="shared" si="259"/>
        <v>6</v>
      </c>
    </row>
    <row r="1624" spans="1:37" s="17" customFormat="1" ht="96" x14ac:dyDescent="0.25">
      <c r="A1624" s="13" t="s">
        <v>9387</v>
      </c>
      <c r="B1624" s="14">
        <v>1621</v>
      </c>
      <c r="C1624" s="15" t="s">
        <v>9388</v>
      </c>
      <c r="D1624" s="15" t="s">
        <v>9359</v>
      </c>
      <c r="E1624" s="16">
        <v>97441</v>
      </c>
      <c r="F1624" s="16">
        <v>97441</v>
      </c>
      <c r="G1624" s="16">
        <v>97580</v>
      </c>
      <c r="H1624" s="15">
        <v>7.875</v>
      </c>
      <c r="I1624" s="15">
        <v>7</v>
      </c>
      <c r="J1624" s="15">
        <v>0</v>
      </c>
      <c r="K1624" s="19">
        <v>0</v>
      </c>
      <c r="L1624" s="19">
        <v>3</v>
      </c>
      <c r="M1624" s="19" t="s">
        <v>9389</v>
      </c>
      <c r="N1624" s="19">
        <v>0</v>
      </c>
      <c r="O1624" s="19">
        <v>0</v>
      </c>
      <c r="P1624" s="19">
        <v>3</v>
      </c>
      <c r="Q1624" s="19" t="s">
        <v>9390</v>
      </c>
      <c r="R1624" s="19">
        <v>3</v>
      </c>
      <c r="S1624" s="19" t="s">
        <v>9391</v>
      </c>
      <c r="T1624" s="19">
        <v>6</v>
      </c>
      <c r="U1624" s="19" t="s">
        <v>9392</v>
      </c>
      <c r="V1624" s="19">
        <v>6</v>
      </c>
      <c r="W1624" s="19" t="s">
        <v>9393</v>
      </c>
      <c r="X1624" s="19">
        <v>0</v>
      </c>
      <c r="Y1624" s="19" t="s">
        <v>367</v>
      </c>
      <c r="Z1624" s="19">
        <v>3073</v>
      </c>
      <c r="AA1624" s="33" t="s">
        <v>9394</v>
      </c>
      <c r="AB1624" s="17" t="str">
        <f t="shared" si="250"/>
        <v/>
      </c>
      <c r="AC1624" s="17">
        <f t="shared" si="251"/>
        <v>1</v>
      </c>
      <c r="AD1624" s="17" t="str">
        <f t="shared" si="252"/>
        <v/>
      </c>
      <c r="AE1624" s="17">
        <f t="shared" si="253"/>
        <v>1</v>
      </c>
      <c r="AF1624" s="17">
        <f t="shared" si="254"/>
        <v>1</v>
      </c>
      <c r="AG1624" s="17">
        <f t="shared" si="255"/>
        <v>1</v>
      </c>
      <c r="AH1624" s="17">
        <f t="shared" si="256"/>
        <v>1</v>
      </c>
      <c r="AI1624" s="17" t="str">
        <f t="shared" si="257"/>
        <v/>
      </c>
      <c r="AJ1624" s="17">
        <f t="shared" si="258"/>
        <v>1</v>
      </c>
      <c r="AK1624" s="17">
        <f t="shared" si="259"/>
        <v>6</v>
      </c>
    </row>
    <row r="1625" spans="1:37" s="17" customFormat="1" ht="48" x14ac:dyDescent="0.25">
      <c r="A1625" s="13" t="s">
        <v>9395</v>
      </c>
      <c r="B1625" s="18">
        <v>1622</v>
      </c>
      <c r="C1625" s="15" t="s">
        <v>9396</v>
      </c>
      <c r="D1625" s="15" t="s">
        <v>9359</v>
      </c>
      <c r="E1625" s="16">
        <v>15467</v>
      </c>
      <c r="F1625" s="16">
        <v>15467</v>
      </c>
      <c r="G1625" s="16">
        <v>17425</v>
      </c>
      <c r="H1625" s="15">
        <v>1.25</v>
      </c>
      <c r="I1625" s="15">
        <v>1.25</v>
      </c>
      <c r="J1625" s="15">
        <v>2</v>
      </c>
      <c r="K1625" s="19" t="s">
        <v>9397</v>
      </c>
      <c r="L1625" s="19">
        <v>0</v>
      </c>
      <c r="M1625" s="19">
        <v>0</v>
      </c>
      <c r="N1625" s="19">
        <v>1</v>
      </c>
      <c r="O1625" s="19" t="s">
        <v>9398</v>
      </c>
      <c r="P1625" s="19">
        <v>1</v>
      </c>
      <c r="Q1625" s="19" t="s">
        <v>5198</v>
      </c>
      <c r="R1625" s="19">
        <v>0</v>
      </c>
      <c r="S1625" s="19">
        <v>0</v>
      </c>
      <c r="T1625" s="19">
        <v>2</v>
      </c>
      <c r="U1625" s="19" t="s">
        <v>9399</v>
      </c>
      <c r="V1625" s="19">
        <v>10</v>
      </c>
      <c r="W1625" s="19" t="s">
        <v>9400</v>
      </c>
      <c r="X1625" s="19">
        <v>0</v>
      </c>
      <c r="Y1625" s="19">
        <v>0</v>
      </c>
      <c r="Z1625" s="19">
        <v>505</v>
      </c>
      <c r="AA1625" s="33" t="s">
        <v>9401</v>
      </c>
      <c r="AB1625" s="17">
        <f t="shared" si="250"/>
        <v>1</v>
      </c>
      <c r="AC1625" s="17" t="str">
        <f t="shared" si="251"/>
        <v/>
      </c>
      <c r="AD1625" s="17">
        <f t="shared" si="252"/>
        <v>1</v>
      </c>
      <c r="AE1625" s="17">
        <f t="shared" si="253"/>
        <v>1</v>
      </c>
      <c r="AF1625" s="17" t="str">
        <f t="shared" si="254"/>
        <v/>
      </c>
      <c r="AG1625" s="17">
        <f t="shared" si="255"/>
        <v>1</v>
      </c>
      <c r="AH1625" s="17">
        <f t="shared" si="256"/>
        <v>1</v>
      </c>
      <c r="AI1625" s="17" t="str">
        <f t="shared" si="257"/>
        <v/>
      </c>
      <c r="AJ1625" s="17">
        <f t="shared" si="258"/>
        <v>1</v>
      </c>
      <c r="AK1625" s="17">
        <f t="shared" si="259"/>
        <v>6</v>
      </c>
    </row>
    <row r="1626" spans="1:37" s="17" customFormat="1" ht="120" x14ac:dyDescent="0.25">
      <c r="A1626" s="13" t="s">
        <v>9402</v>
      </c>
      <c r="B1626" s="14">
        <v>1623</v>
      </c>
      <c r="C1626" s="15" t="s">
        <v>9403</v>
      </c>
      <c r="D1626" s="15" t="s">
        <v>9359</v>
      </c>
      <c r="E1626" s="16">
        <v>17013</v>
      </c>
      <c r="F1626" s="16">
        <v>17013</v>
      </c>
      <c r="G1626" s="16">
        <v>19167</v>
      </c>
      <c r="H1626" s="15">
        <v>1.375</v>
      </c>
      <c r="I1626" s="15">
        <v>1.375</v>
      </c>
      <c r="J1626" s="15">
        <v>2</v>
      </c>
      <c r="K1626" s="19" t="s">
        <v>9404</v>
      </c>
      <c r="L1626" s="19">
        <v>1</v>
      </c>
      <c r="M1626" s="19" t="s">
        <v>9405</v>
      </c>
      <c r="N1626" s="19">
        <v>0</v>
      </c>
      <c r="O1626" s="19">
        <v>0</v>
      </c>
      <c r="P1626" s="19">
        <v>1</v>
      </c>
      <c r="Q1626" s="19" t="s">
        <v>9406</v>
      </c>
      <c r="R1626" s="19">
        <v>2</v>
      </c>
      <c r="S1626" s="19" t="s">
        <v>9407</v>
      </c>
      <c r="T1626" s="19">
        <v>2</v>
      </c>
      <c r="U1626" s="19" t="s">
        <v>9408</v>
      </c>
      <c r="V1626" s="19">
        <v>15</v>
      </c>
      <c r="W1626" s="19" t="s">
        <v>9409</v>
      </c>
      <c r="X1626" s="19">
        <v>0</v>
      </c>
      <c r="Y1626" s="19">
        <v>0</v>
      </c>
      <c r="Z1626" s="19">
        <v>215</v>
      </c>
      <c r="AA1626" s="33" t="s">
        <v>9410</v>
      </c>
      <c r="AB1626" s="17">
        <f t="shared" si="250"/>
        <v>1</v>
      </c>
      <c r="AC1626" s="17">
        <f t="shared" si="251"/>
        <v>1</v>
      </c>
      <c r="AD1626" s="17" t="str">
        <f t="shared" si="252"/>
        <v/>
      </c>
      <c r="AE1626" s="17">
        <f t="shared" si="253"/>
        <v>1</v>
      </c>
      <c r="AF1626" s="17">
        <f t="shared" si="254"/>
        <v>1</v>
      </c>
      <c r="AG1626" s="17">
        <f t="shared" si="255"/>
        <v>1</v>
      </c>
      <c r="AH1626" s="17">
        <f t="shared" si="256"/>
        <v>1</v>
      </c>
      <c r="AI1626" s="17" t="str">
        <f t="shared" si="257"/>
        <v/>
      </c>
      <c r="AJ1626" s="17">
        <f t="shared" si="258"/>
        <v>1</v>
      </c>
      <c r="AK1626" s="17">
        <f t="shared" si="259"/>
        <v>7</v>
      </c>
    </row>
    <row r="1627" spans="1:37" s="17" customFormat="1" x14ac:dyDescent="0.25">
      <c r="A1627" s="13" t="s">
        <v>9411</v>
      </c>
      <c r="B1627" s="18">
        <v>1624</v>
      </c>
      <c r="C1627" s="15" t="s">
        <v>4608</v>
      </c>
      <c r="D1627" s="15" t="s">
        <v>9359</v>
      </c>
      <c r="E1627" s="16">
        <v>6187</v>
      </c>
      <c r="F1627" s="16">
        <v>6187</v>
      </c>
      <c r="G1627" s="16">
        <v>6970</v>
      </c>
      <c r="H1627" s="15">
        <v>0.5</v>
      </c>
      <c r="I1627" s="15">
        <v>0.5</v>
      </c>
      <c r="J1627" s="15">
        <v>2</v>
      </c>
      <c r="K1627" s="19" t="s">
        <v>9412</v>
      </c>
      <c r="L1627" s="19">
        <v>1</v>
      </c>
      <c r="M1627" s="19" t="s">
        <v>9413</v>
      </c>
      <c r="N1627" s="19">
        <v>0</v>
      </c>
      <c r="O1627" s="19">
        <v>0</v>
      </c>
      <c r="P1627" s="19">
        <v>0</v>
      </c>
      <c r="Q1627" s="19">
        <v>0</v>
      </c>
      <c r="R1627" s="19">
        <v>0</v>
      </c>
      <c r="S1627" s="19">
        <v>0</v>
      </c>
      <c r="T1627" s="19">
        <v>9</v>
      </c>
      <c r="U1627" s="19" t="s">
        <v>9414</v>
      </c>
      <c r="V1627" s="19">
        <v>2</v>
      </c>
      <c r="W1627" s="19" t="s">
        <v>9415</v>
      </c>
      <c r="X1627" s="19">
        <v>0</v>
      </c>
      <c r="Y1627" s="19" t="s">
        <v>8013</v>
      </c>
      <c r="Z1627" s="19">
        <v>196</v>
      </c>
      <c r="AA1627" s="33" t="s">
        <v>9416</v>
      </c>
      <c r="AB1627" s="17">
        <f t="shared" si="250"/>
        <v>1</v>
      </c>
      <c r="AC1627" s="17">
        <f t="shared" si="251"/>
        <v>1</v>
      </c>
      <c r="AD1627" s="17" t="str">
        <f t="shared" si="252"/>
        <v/>
      </c>
      <c r="AE1627" s="17" t="str">
        <f t="shared" si="253"/>
        <v/>
      </c>
      <c r="AF1627" s="17" t="str">
        <f t="shared" si="254"/>
        <v/>
      </c>
      <c r="AG1627" s="17">
        <f t="shared" si="255"/>
        <v>1</v>
      </c>
      <c r="AH1627" s="17">
        <f t="shared" si="256"/>
        <v>1</v>
      </c>
      <c r="AI1627" s="17" t="str">
        <f t="shared" si="257"/>
        <v/>
      </c>
      <c r="AJ1627" s="17">
        <f t="shared" si="258"/>
        <v>1</v>
      </c>
      <c r="AK1627" s="17">
        <f t="shared" si="259"/>
        <v>5</v>
      </c>
    </row>
    <row r="1628" spans="1:37" s="17" customFormat="1" ht="48" x14ac:dyDescent="0.25">
      <c r="A1628" s="13" t="s">
        <v>9417</v>
      </c>
      <c r="B1628" s="14">
        <v>1625</v>
      </c>
      <c r="C1628" s="15" t="s">
        <v>1600</v>
      </c>
      <c r="D1628" s="15" t="s">
        <v>9359</v>
      </c>
      <c r="E1628" s="16">
        <v>15467</v>
      </c>
      <c r="F1628" s="16">
        <v>15467</v>
      </c>
      <c r="G1628" s="16">
        <v>17425</v>
      </c>
      <c r="H1628" s="15">
        <v>1.25</v>
      </c>
      <c r="I1628" s="15">
        <v>1.25</v>
      </c>
      <c r="J1628" s="15">
        <v>2</v>
      </c>
      <c r="K1628" s="19" t="s">
        <v>9418</v>
      </c>
      <c r="L1628" s="19">
        <v>3</v>
      </c>
      <c r="M1628" s="19" t="s">
        <v>9419</v>
      </c>
      <c r="N1628" s="19">
        <v>0</v>
      </c>
      <c r="O1628" s="19">
        <v>0</v>
      </c>
      <c r="P1628" s="19">
        <v>1</v>
      </c>
      <c r="Q1628" s="19" t="s">
        <v>9420</v>
      </c>
      <c r="R1628" s="19">
        <v>0</v>
      </c>
      <c r="S1628" s="19">
        <v>0</v>
      </c>
      <c r="T1628" s="19">
        <v>7</v>
      </c>
      <c r="U1628" s="19" t="s">
        <v>9421</v>
      </c>
      <c r="V1628" s="19">
        <v>9</v>
      </c>
      <c r="W1628" s="19" t="s">
        <v>9422</v>
      </c>
      <c r="X1628" s="19">
        <v>0</v>
      </c>
      <c r="Y1628" s="19" t="s">
        <v>367</v>
      </c>
      <c r="Z1628" s="19">
        <v>625</v>
      </c>
      <c r="AA1628" s="33" t="s">
        <v>9423</v>
      </c>
      <c r="AB1628" s="17">
        <f t="shared" si="250"/>
        <v>1</v>
      </c>
      <c r="AC1628" s="17">
        <f t="shared" si="251"/>
        <v>1</v>
      </c>
      <c r="AD1628" s="17" t="str">
        <f t="shared" si="252"/>
        <v/>
      </c>
      <c r="AE1628" s="17">
        <f t="shared" si="253"/>
        <v>1</v>
      </c>
      <c r="AF1628" s="17" t="str">
        <f t="shared" si="254"/>
        <v/>
      </c>
      <c r="AG1628" s="17">
        <f t="shared" si="255"/>
        <v>1</v>
      </c>
      <c r="AH1628" s="17">
        <f t="shared" si="256"/>
        <v>1</v>
      </c>
      <c r="AI1628" s="17" t="str">
        <f t="shared" si="257"/>
        <v/>
      </c>
      <c r="AJ1628" s="17">
        <f t="shared" si="258"/>
        <v>1</v>
      </c>
      <c r="AK1628" s="17">
        <f t="shared" si="259"/>
        <v>6</v>
      </c>
    </row>
    <row r="1629" spans="1:37" s="17" customFormat="1" ht="108" x14ac:dyDescent="0.25">
      <c r="A1629" s="13" t="s">
        <v>9424</v>
      </c>
      <c r="B1629" s="18">
        <v>1626</v>
      </c>
      <c r="C1629" s="15" t="s">
        <v>9425</v>
      </c>
      <c r="D1629" s="15" t="s">
        <v>9359</v>
      </c>
      <c r="E1629" s="16">
        <v>15467</v>
      </c>
      <c r="F1629" s="16">
        <v>15467</v>
      </c>
      <c r="G1629" s="16">
        <v>17425</v>
      </c>
      <c r="H1629" s="15">
        <v>1.25</v>
      </c>
      <c r="I1629" s="15">
        <v>1.25</v>
      </c>
      <c r="J1629" s="15">
        <v>2</v>
      </c>
      <c r="K1629" s="19" t="s">
        <v>9426</v>
      </c>
      <c r="L1629" s="19">
        <v>1</v>
      </c>
      <c r="M1629" s="19" t="s">
        <v>9427</v>
      </c>
      <c r="N1629" s="19">
        <v>0</v>
      </c>
      <c r="O1629" s="19">
        <v>0</v>
      </c>
      <c r="P1629" s="19">
        <v>2</v>
      </c>
      <c r="Q1629" s="19" t="s">
        <v>9428</v>
      </c>
      <c r="R1629" s="19">
        <v>2</v>
      </c>
      <c r="S1629" s="19" t="s">
        <v>9429</v>
      </c>
      <c r="T1629" s="19">
        <v>3</v>
      </c>
      <c r="U1629" s="19" t="s">
        <v>9430</v>
      </c>
      <c r="V1629" s="19">
        <v>4</v>
      </c>
      <c r="W1629" s="19" t="s">
        <v>9431</v>
      </c>
      <c r="X1629" s="19">
        <v>0</v>
      </c>
      <c r="Y1629" s="19">
        <v>0</v>
      </c>
      <c r="Z1629" s="19">
        <v>230</v>
      </c>
      <c r="AA1629" s="33" t="s">
        <v>9432</v>
      </c>
      <c r="AB1629" s="17">
        <f t="shared" si="250"/>
        <v>1</v>
      </c>
      <c r="AC1629" s="17">
        <f t="shared" si="251"/>
        <v>1</v>
      </c>
      <c r="AD1629" s="17" t="str">
        <f t="shared" si="252"/>
        <v/>
      </c>
      <c r="AE1629" s="17">
        <f t="shared" si="253"/>
        <v>1</v>
      </c>
      <c r="AF1629" s="17">
        <f t="shared" si="254"/>
        <v>1</v>
      </c>
      <c r="AG1629" s="17">
        <f t="shared" si="255"/>
        <v>1</v>
      </c>
      <c r="AH1629" s="17">
        <f t="shared" si="256"/>
        <v>1</v>
      </c>
      <c r="AI1629" s="17" t="str">
        <f t="shared" si="257"/>
        <v/>
      </c>
      <c r="AJ1629" s="17">
        <f t="shared" si="258"/>
        <v>1</v>
      </c>
      <c r="AK1629" s="17">
        <f t="shared" si="259"/>
        <v>7</v>
      </c>
    </row>
    <row r="1630" spans="1:37" s="17" customFormat="1" ht="120" x14ac:dyDescent="0.25">
      <c r="A1630" s="13" t="s">
        <v>9433</v>
      </c>
      <c r="B1630" s="14">
        <v>1627</v>
      </c>
      <c r="C1630" s="15" t="s">
        <v>9434</v>
      </c>
      <c r="D1630" s="15" t="s">
        <v>9359</v>
      </c>
      <c r="E1630" s="16">
        <v>40214</v>
      </c>
      <c r="F1630" s="16">
        <v>40214</v>
      </c>
      <c r="G1630" s="16">
        <v>45305</v>
      </c>
      <c r="H1630" s="15">
        <v>3.25</v>
      </c>
      <c r="I1630" s="15">
        <v>3.25</v>
      </c>
      <c r="J1630" s="15">
        <v>6</v>
      </c>
      <c r="K1630" s="19" t="s">
        <v>9435</v>
      </c>
      <c r="L1630" s="19">
        <v>1</v>
      </c>
      <c r="M1630" s="19" t="s">
        <v>9436</v>
      </c>
      <c r="N1630" s="19">
        <v>0</v>
      </c>
      <c r="O1630" s="19">
        <v>0</v>
      </c>
      <c r="P1630" s="19">
        <v>4</v>
      </c>
      <c r="Q1630" s="19" t="s">
        <v>9437</v>
      </c>
      <c r="R1630" s="19">
        <v>3</v>
      </c>
      <c r="S1630" s="19" t="s">
        <v>9438</v>
      </c>
      <c r="T1630" s="19">
        <v>3</v>
      </c>
      <c r="U1630" s="19" t="s">
        <v>9439</v>
      </c>
      <c r="V1630" s="19">
        <v>15</v>
      </c>
      <c r="W1630" s="19" t="s">
        <v>9440</v>
      </c>
      <c r="X1630" s="19">
        <v>0</v>
      </c>
      <c r="Y1630" s="19">
        <v>0</v>
      </c>
      <c r="Z1630" s="19">
        <v>449</v>
      </c>
      <c r="AA1630" s="33" t="s">
        <v>9441</v>
      </c>
      <c r="AB1630" s="17">
        <f t="shared" si="250"/>
        <v>1</v>
      </c>
      <c r="AC1630" s="17">
        <f t="shared" si="251"/>
        <v>1</v>
      </c>
      <c r="AD1630" s="17" t="str">
        <f t="shared" si="252"/>
        <v/>
      </c>
      <c r="AE1630" s="17">
        <f t="shared" si="253"/>
        <v>1</v>
      </c>
      <c r="AF1630" s="17">
        <f t="shared" si="254"/>
        <v>1</v>
      </c>
      <c r="AG1630" s="17">
        <f t="shared" si="255"/>
        <v>1</v>
      </c>
      <c r="AH1630" s="17">
        <f t="shared" si="256"/>
        <v>1</v>
      </c>
      <c r="AI1630" s="17" t="str">
        <f t="shared" si="257"/>
        <v/>
      </c>
      <c r="AJ1630" s="17">
        <f t="shared" si="258"/>
        <v>1</v>
      </c>
      <c r="AK1630" s="17">
        <f t="shared" si="259"/>
        <v>7</v>
      </c>
    </row>
    <row r="1631" spans="1:37" s="17" customFormat="1" ht="156" x14ac:dyDescent="0.25">
      <c r="A1631" s="13" t="s">
        <v>9442</v>
      </c>
      <c r="B1631" s="18">
        <v>1628</v>
      </c>
      <c r="C1631" s="15" t="s">
        <v>9443</v>
      </c>
      <c r="D1631" s="15" t="s">
        <v>9359</v>
      </c>
      <c r="E1631" s="16">
        <v>30934</v>
      </c>
      <c r="F1631" s="16">
        <v>30934</v>
      </c>
      <c r="G1631" s="16">
        <v>47048</v>
      </c>
      <c r="H1631" s="15">
        <v>2.5</v>
      </c>
      <c r="I1631" s="15">
        <v>3.375</v>
      </c>
      <c r="J1631" s="15">
        <v>4</v>
      </c>
      <c r="K1631" s="19" t="s">
        <v>9444</v>
      </c>
      <c r="L1631" s="19">
        <v>1</v>
      </c>
      <c r="M1631" s="19" t="s">
        <v>9445</v>
      </c>
      <c r="N1631" s="19">
        <v>1</v>
      </c>
      <c r="O1631" s="19" t="s">
        <v>9446</v>
      </c>
      <c r="P1631" s="19">
        <v>3</v>
      </c>
      <c r="Q1631" s="19" t="s">
        <v>9447</v>
      </c>
      <c r="R1631" s="19">
        <v>5</v>
      </c>
      <c r="S1631" s="19" t="s">
        <v>9448</v>
      </c>
      <c r="T1631" s="19">
        <v>8</v>
      </c>
      <c r="U1631" s="19" t="s">
        <v>9449</v>
      </c>
      <c r="V1631" s="19">
        <v>2</v>
      </c>
      <c r="W1631" s="19" t="s">
        <v>9450</v>
      </c>
      <c r="X1631" s="19">
        <v>0</v>
      </c>
      <c r="Y1631" s="19">
        <v>0</v>
      </c>
      <c r="Z1631" s="19">
        <v>677</v>
      </c>
      <c r="AA1631" s="33" t="s">
        <v>9451</v>
      </c>
      <c r="AB1631" s="17">
        <f t="shared" si="250"/>
        <v>1</v>
      </c>
      <c r="AC1631" s="17">
        <f t="shared" si="251"/>
        <v>1</v>
      </c>
      <c r="AD1631" s="17">
        <f t="shared" si="252"/>
        <v>1</v>
      </c>
      <c r="AE1631" s="17">
        <f t="shared" si="253"/>
        <v>1</v>
      </c>
      <c r="AF1631" s="17">
        <f t="shared" si="254"/>
        <v>1</v>
      </c>
      <c r="AG1631" s="17">
        <f t="shared" si="255"/>
        <v>1</v>
      </c>
      <c r="AH1631" s="17">
        <f t="shared" si="256"/>
        <v>1</v>
      </c>
      <c r="AI1631" s="17" t="str">
        <f t="shared" si="257"/>
        <v/>
      </c>
      <c r="AJ1631" s="17">
        <f t="shared" si="258"/>
        <v>1</v>
      </c>
      <c r="AK1631" s="17">
        <f t="shared" si="259"/>
        <v>8</v>
      </c>
    </row>
    <row r="1632" spans="1:37" s="17" customFormat="1" ht="156" x14ac:dyDescent="0.25">
      <c r="A1632" s="13" t="s">
        <v>9452</v>
      </c>
      <c r="B1632" s="14">
        <v>1629</v>
      </c>
      <c r="C1632" s="15" t="s">
        <v>9453</v>
      </c>
      <c r="D1632" s="15" t="s">
        <v>9359</v>
      </c>
      <c r="E1632" s="16">
        <v>15467</v>
      </c>
      <c r="F1632" s="16">
        <v>15467</v>
      </c>
      <c r="G1632" s="16">
        <v>17425</v>
      </c>
      <c r="H1632" s="15">
        <v>1.25</v>
      </c>
      <c r="I1632" s="15">
        <v>1.25</v>
      </c>
      <c r="J1632" s="15">
        <v>2</v>
      </c>
      <c r="K1632" s="19" t="s">
        <v>9454</v>
      </c>
      <c r="L1632" s="19">
        <v>1</v>
      </c>
      <c r="M1632" s="19" t="s">
        <v>9455</v>
      </c>
      <c r="N1632" s="19">
        <v>0</v>
      </c>
      <c r="O1632" s="19">
        <v>0</v>
      </c>
      <c r="P1632" s="19">
        <v>2</v>
      </c>
      <c r="Q1632" s="19" t="s">
        <v>9456</v>
      </c>
      <c r="R1632" s="19">
        <v>2</v>
      </c>
      <c r="S1632" s="19" t="s">
        <v>9457</v>
      </c>
      <c r="T1632" s="19">
        <v>2</v>
      </c>
      <c r="U1632" s="19" t="s">
        <v>9458</v>
      </c>
      <c r="V1632" s="19">
        <v>15</v>
      </c>
      <c r="W1632" s="19" t="s">
        <v>9459</v>
      </c>
      <c r="X1632" s="19">
        <v>0</v>
      </c>
      <c r="Y1632" s="19">
        <v>0</v>
      </c>
      <c r="Z1632" s="19">
        <v>230</v>
      </c>
      <c r="AA1632" s="33" t="s">
        <v>9460</v>
      </c>
      <c r="AB1632" s="17">
        <f t="shared" si="250"/>
        <v>1</v>
      </c>
      <c r="AC1632" s="17">
        <f t="shared" si="251"/>
        <v>1</v>
      </c>
      <c r="AD1632" s="17" t="str">
        <f t="shared" si="252"/>
        <v/>
      </c>
      <c r="AE1632" s="17">
        <f t="shared" si="253"/>
        <v>1</v>
      </c>
      <c r="AF1632" s="17">
        <f t="shared" si="254"/>
        <v>1</v>
      </c>
      <c r="AG1632" s="17">
        <f t="shared" si="255"/>
        <v>1</v>
      </c>
      <c r="AH1632" s="17">
        <f t="shared" si="256"/>
        <v>1</v>
      </c>
      <c r="AI1632" s="17" t="str">
        <f t="shared" si="257"/>
        <v/>
      </c>
      <c r="AJ1632" s="17">
        <f t="shared" si="258"/>
        <v>1</v>
      </c>
      <c r="AK1632" s="17">
        <f t="shared" si="259"/>
        <v>7</v>
      </c>
    </row>
    <row r="1633" spans="1:37" s="17" customFormat="1" ht="36" x14ac:dyDescent="0.25">
      <c r="A1633" s="13" t="s">
        <v>9461</v>
      </c>
      <c r="B1633" s="18">
        <v>1630</v>
      </c>
      <c r="C1633" s="15" t="s">
        <v>9462</v>
      </c>
      <c r="D1633" s="15" t="s">
        <v>9359</v>
      </c>
      <c r="E1633" s="16">
        <v>12373</v>
      </c>
      <c r="F1633" s="16">
        <v>12373</v>
      </c>
      <c r="G1633" s="16">
        <v>13940</v>
      </c>
      <c r="H1633" s="15">
        <v>1</v>
      </c>
      <c r="I1633" s="15">
        <v>1</v>
      </c>
      <c r="J1633" s="15">
        <v>1</v>
      </c>
      <c r="K1633" s="19" t="s">
        <v>9463</v>
      </c>
      <c r="L1633" s="19">
        <v>1</v>
      </c>
      <c r="M1633" s="19" t="s">
        <v>9464</v>
      </c>
      <c r="N1633" s="19">
        <v>0</v>
      </c>
      <c r="O1633" s="19">
        <v>0</v>
      </c>
      <c r="P1633" s="19">
        <v>2</v>
      </c>
      <c r="Q1633" s="19" t="s">
        <v>9465</v>
      </c>
      <c r="R1633" s="19">
        <v>1</v>
      </c>
      <c r="S1633" s="19" t="s">
        <v>9466</v>
      </c>
      <c r="T1633" s="19">
        <v>2</v>
      </c>
      <c r="U1633" s="19" t="s">
        <v>9467</v>
      </c>
      <c r="V1633" s="19">
        <v>5</v>
      </c>
      <c r="W1633" s="19" t="s">
        <v>9468</v>
      </c>
      <c r="X1633" s="19">
        <v>0</v>
      </c>
      <c r="Y1633" s="19" t="s">
        <v>367</v>
      </c>
      <c r="Z1633" s="19">
        <v>56</v>
      </c>
      <c r="AA1633" s="33" t="s">
        <v>9469</v>
      </c>
      <c r="AB1633" s="17">
        <f t="shared" si="250"/>
        <v>1</v>
      </c>
      <c r="AC1633" s="17">
        <f t="shared" si="251"/>
        <v>1</v>
      </c>
      <c r="AD1633" s="17" t="str">
        <f t="shared" si="252"/>
        <v/>
      </c>
      <c r="AE1633" s="17">
        <f t="shared" si="253"/>
        <v>1</v>
      </c>
      <c r="AF1633" s="17">
        <f t="shared" si="254"/>
        <v>1</v>
      </c>
      <c r="AG1633" s="17">
        <f t="shared" si="255"/>
        <v>1</v>
      </c>
      <c r="AH1633" s="17">
        <f t="shared" si="256"/>
        <v>1</v>
      </c>
      <c r="AI1633" s="17" t="str">
        <f t="shared" si="257"/>
        <v/>
      </c>
      <c r="AJ1633" s="17">
        <f t="shared" si="258"/>
        <v>1</v>
      </c>
      <c r="AK1633" s="17">
        <f t="shared" si="259"/>
        <v>7</v>
      </c>
    </row>
    <row r="1634" spans="1:37" s="17" customFormat="1" ht="132" x14ac:dyDescent="0.25">
      <c r="A1634" s="13" t="s">
        <v>9470</v>
      </c>
      <c r="B1634" s="14">
        <v>1631</v>
      </c>
      <c r="C1634" s="15" t="s">
        <v>9471</v>
      </c>
      <c r="D1634" s="15" t="s">
        <v>9359</v>
      </c>
      <c r="E1634" s="16">
        <v>46401</v>
      </c>
      <c r="F1634" s="16">
        <v>46401</v>
      </c>
      <c r="G1634" s="16">
        <v>52275</v>
      </c>
      <c r="H1634" s="15">
        <v>3.75</v>
      </c>
      <c r="I1634" s="15">
        <v>3.75</v>
      </c>
      <c r="J1634" s="15">
        <v>2</v>
      </c>
      <c r="K1634" s="19" t="s">
        <v>9472</v>
      </c>
      <c r="L1634" s="19">
        <v>3</v>
      </c>
      <c r="M1634" s="19" t="s">
        <v>9473</v>
      </c>
      <c r="N1634" s="19">
        <v>2</v>
      </c>
      <c r="O1634" s="19" t="s">
        <v>9474</v>
      </c>
      <c r="P1634" s="19">
        <v>1</v>
      </c>
      <c r="Q1634" s="19" t="s">
        <v>9475</v>
      </c>
      <c r="R1634" s="19">
        <v>5</v>
      </c>
      <c r="S1634" s="19" t="s">
        <v>9476</v>
      </c>
      <c r="T1634" s="19">
        <v>2</v>
      </c>
      <c r="U1634" s="19" t="s">
        <v>9477</v>
      </c>
      <c r="V1634" s="19">
        <v>10</v>
      </c>
      <c r="W1634" s="19" t="s">
        <v>9478</v>
      </c>
      <c r="X1634" s="19">
        <v>0</v>
      </c>
      <c r="Y1634" s="19">
        <v>0</v>
      </c>
      <c r="Z1634" s="19">
        <v>1</v>
      </c>
      <c r="AA1634" s="33" t="s">
        <v>9479</v>
      </c>
      <c r="AB1634" s="17">
        <f t="shared" si="250"/>
        <v>1</v>
      </c>
      <c r="AC1634" s="17">
        <f t="shared" si="251"/>
        <v>1</v>
      </c>
      <c r="AD1634" s="17">
        <f t="shared" si="252"/>
        <v>1</v>
      </c>
      <c r="AE1634" s="17">
        <f t="shared" si="253"/>
        <v>1</v>
      </c>
      <c r="AF1634" s="17">
        <f t="shared" si="254"/>
        <v>1</v>
      </c>
      <c r="AG1634" s="17">
        <f t="shared" si="255"/>
        <v>1</v>
      </c>
      <c r="AH1634" s="17">
        <f t="shared" si="256"/>
        <v>1</v>
      </c>
      <c r="AI1634" s="17" t="str">
        <f t="shared" si="257"/>
        <v/>
      </c>
      <c r="AJ1634" s="17">
        <f t="shared" si="258"/>
        <v>1</v>
      </c>
      <c r="AK1634" s="17">
        <f t="shared" si="259"/>
        <v>8</v>
      </c>
    </row>
    <row r="1635" spans="1:37" s="17" customFormat="1" ht="24" x14ac:dyDescent="0.25">
      <c r="A1635" s="13" t="s">
        <v>9480</v>
      </c>
      <c r="B1635" s="18">
        <v>1632</v>
      </c>
      <c r="C1635" s="15" t="s">
        <v>9481</v>
      </c>
      <c r="D1635" s="15" t="s">
        <v>9482</v>
      </c>
      <c r="E1635" s="16">
        <v>20407</v>
      </c>
      <c r="F1635" s="16">
        <v>20407</v>
      </c>
      <c r="G1635" s="16">
        <v>13940</v>
      </c>
      <c r="H1635" s="15">
        <v>1.5</v>
      </c>
      <c r="I1635" s="15">
        <v>1</v>
      </c>
      <c r="J1635" s="15">
        <v>1</v>
      </c>
      <c r="K1635" s="19" t="s">
        <v>9483</v>
      </c>
      <c r="L1635" s="19">
        <v>1</v>
      </c>
      <c r="M1635" s="19" t="s">
        <v>9484</v>
      </c>
      <c r="N1635" s="19">
        <v>0</v>
      </c>
      <c r="O1635" s="19">
        <v>0</v>
      </c>
      <c r="P1635" s="19">
        <v>0</v>
      </c>
      <c r="Q1635" s="19">
        <v>0</v>
      </c>
      <c r="R1635" s="19">
        <v>0</v>
      </c>
      <c r="S1635" s="19">
        <v>0</v>
      </c>
      <c r="T1635" s="19">
        <v>21</v>
      </c>
      <c r="U1635" s="19" t="s">
        <v>9485</v>
      </c>
      <c r="V1635" s="19">
        <v>5</v>
      </c>
      <c r="W1635" s="19" t="s">
        <v>9486</v>
      </c>
      <c r="X1635" s="19">
        <v>0</v>
      </c>
      <c r="Y1635" s="19" t="s">
        <v>291</v>
      </c>
      <c r="Z1635" s="19">
        <v>1</v>
      </c>
      <c r="AA1635" s="33" t="s">
        <v>9487</v>
      </c>
      <c r="AB1635" s="17">
        <f t="shared" si="250"/>
        <v>1</v>
      </c>
      <c r="AC1635" s="17">
        <f t="shared" si="251"/>
        <v>1</v>
      </c>
      <c r="AD1635" s="17" t="str">
        <f t="shared" si="252"/>
        <v/>
      </c>
      <c r="AE1635" s="17" t="str">
        <f t="shared" si="253"/>
        <v/>
      </c>
      <c r="AF1635" s="17" t="str">
        <f t="shared" si="254"/>
        <v/>
      </c>
      <c r="AG1635" s="17">
        <f t="shared" si="255"/>
        <v>1</v>
      </c>
      <c r="AH1635" s="17">
        <f t="shared" si="256"/>
        <v>1</v>
      </c>
      <c r="AI1635" s="17" t="str">
        <f t="shared" si="257"/>
        <v/>
      </c>
      <c r="AJ1635" s="17">
        <f t="shared" si="258"/>
        <v>1</v>
      </c>
      <c r="AK1635" s="17">
        <f t="shared" si="259"/>
        <v>5</v>
      </c>
    </row>
    <row r="1636" spans="1:37" s="17" customFormat="1" ht="36" x14ac:dyDescent="0.25">
      <c r="A1636" s="13" t="s">
        <v>9488</v>
      </c>
      <c r="B1636" s="14">
        <v>1633</v>
      </c>
      <c r="C1636" s="15" t="s">
        <v>9489</v>
      </c>
      <c r="D1636" s="15" t="s">
        <v>9482</v>
      </c>
      <c r="E1636" s="16">
        <v>165207</v>
      </c>
      <c r="F1636" s="16">
        <v>165207</v>
      </c>
      <c r="G1636" s="16">
        <v>181220</v>
      </c>
      <c r="H1636" s="15">
        <v>12</v>
      </c>
      <c r="I1636" s="15">
        <v>13</v>
      </c>
      <c r="J1636" s="15">
        <v>1</v>
      </c>
      <c r="K1636" s="19" t="s">
        <v>9490</v>
      </c>
      <c r="L1636" s="19">
        <v>5</v>
      </c>
      <c r="M1636" s="19" t="s">
        <v>9491</v>
      </c>
      <c r="N1636" s="19">
        <v>1</v>
      </c>
      <c r="O1636" s="19" t="s">
        <v>9490</v>
      </c>
      <c r="P1636" s="19">
        <v>6</v>
      </c>
      <c r="Q1636" s="19" t="s">
        <v>9492</v>
      </c>
      <c r="R1636" s="19">
        <v>1</v>
      </c>
      <c r="S1636" s="19" t="s">
        <v>9493</v>
      </c>
      <c r="T1636" s="19">
        <v>32</v>
      </c>
      <c r="U1636" s="19" t="s">
        <v>9494</v>
      </c>
      <c r="V1636" s="19">
        <v>25</v>
      </c>
      <c r="W1636" s="19" t="s">
        <v>9495</v>
      </c>
      <c r="X1636" s="19">
        <v>0</v>
      </c>
      <c r="Y1636" s="19" t="s">
        <v>4766</v>
      </c>
      <c r="Z1636" s="19">
        <v>129</v>
      </c>
      <c r="AA1636" s="33" t="s">
        <v>9496</v>
      </c>
      <c r="AB1636" s="17">
        <f t="shared" si="250"/>
        <v>1</v>
      </c>
      <c r="AC1636" s="17">
        <f t="shared" si="251"/>
        <v>1</v>
      </c>
      <c r="AD1636" s="17">
        <f t="shared" si="252"/>
        <v>1</v>
      </c>
      <c r="AE1636" s="17">
        <f t="shared" si="253"/>
        <v>1</v>
      </c>
      <c r="AF1636" s="17">
        <f t="shared" si="254"/>
        <v>1</v>
      </c>
      <c r="AG1636" s="17">
        <f t="shared" si="255"/>
        <v>1</v>
      </c>
      <c r="AH1636" s="17">
        <f t="shared" si="256"/>
        <v>1</v>
      </c>
      <c r="AI1636" s="17" t="str">
        <f t="shared" si="257"/>
        <v/>
      </c>
      <c r="AJ1636" s="17">
        <f t="shared" si="258"/>
        <v>1</v>
      </c>
      <c r="AK1636" s="17">
        <f t="shared" si="259"/>
        <v>8</v>
      </c>
    </row>
    <row r="1637" spans="1:37" s="17" customFormat="1" ht="48" x14ac:dyDescent="0.25">
      <c r="A1637" s="13" t="s">
        <v>9497</v>
      </c>
      <c r="B1637" s="18">
        <v>1634</v>
      </c>
      <c r="C1637" s="15" t="s">
        <v>9498</v>
      </c>
      <c r="D1637" s="15" t="s">
        <v>9482</v>
      </c>
      <c r="E1637" s="16">
        <v>27284</v>
      </c>
      <c r="F1637" s="16">
        <v>27284</v>
      </c>
      <c r="G1637" s="16">
        <v>27880</v>
      </c>
      <c r="H1637" s="15">
        <v>2.2000000000000002</v>
      </c>
      <c r="I1637" s="15">
        <v>2</v>
      </c>
      <c r="J1637" s="15">
        <v>1</v>
      </c>
      <c r="K1637" s="19" t="s">
        <v>9499</v>
      </c>
      <c r="L1637" s="19">
        <v>3</v>
      </c>
      <c r="M1637" s="19" t="s">
        <v>9500</v>
      </c>
      <c r="N1637" s="19">
        <v>0</v>
      </c>
      <c r="O1637" s="19">
        <v>0</v>
      </c>
      <c r="P1637" s="19">
        <v>2</v>
      </c>
      <c r="Q1637" s="19" t="s">
        <v>9501</v>
      </c>
      <c r="R1637" s="19">
        <v>1</v>
      </c>
      <c r="S1637" s="19" t="s">
        <v>9502</v>
      </c>
      <c r="T1637" s="19">
        <v>14</v>
      </c>
      <c r="U1637" s="19" t="s">
        <v>9503</v>
      </c>
      <c r="V1637" s="19">
        <v>0</v>
      </c>
      <c r="W1637" s="19" t="s">
        <v>367</v>
      </c>
      <c r="X1637" s="19">
        <v>0</v>
      </c>
      <c r="Y1637" s="19" t="s">
        <v>367</v>
      </c>
      <c r="Z1637" s="19">
        <v>56</v>
      </c>
      <c r="AA1637" s="33">
        <v>0</v>
      </c>
      <c r="AB1637" s="17">
        <f t="shared" si="250"/>
        <v>1</v>
      </c>
      <c r="AC1637" s="17">
        <f t="shared" si="251"/>
        <v>1</v>
      </c>
      <c r="AD1637" s="17" t="str">
        <f t="shared" si="252"/>
        <v/>
      </c>
      <c r="AE1637" s="17">
        <f t="shared" si="253"/>
        <v>1</v>
      </c>
      <c r="AF1637" s="17">
        <f t="shared" si="254"/>
        <v>1</v>
      </c>
      <c r="AG1637" s="17">
        <f t="shared" si="255"/>
        <v>1</v>
      </c>
      <c r="AH1637" s="17" t="str">
        <f t="shared" si="256"/>
        <v/>
      </c>
      <c r="AI1637" s="17" t="str">
        <f t="shared" si="257"/>
        <v/>
      </c>
      <c r="AJ1637" s="17">
        <f t="shared" si="258"/>
        <v>1</v>
      </c>
      <c r="AK1637" s="17">
        <f t="shared" si="259"/>
        <v>6</v>
      </c>
    </row>
    <row r="1638" spans="1:37" s="17" customFormat="1" ht="168" x14ac:dyDescent="0.25">
      <c r="A1638" s="13" t="s">
        <v>9504</v>
      </c>
      <c r="B1638" s="14">
        <v>1635</v>
      </c>
      <c r="C1638" s="15" t="s">
        <v>9505</v>
      </c>
      <c r="D1638" s="15" t="s">
        <v>9482</v>
      </c>
      <c r="E1638" s="16">
        <v>16608</v>
      </c>
      <c r="F1638" s="16">
        <v>16608</v>
      </c>
      <c r="G1638" s="16">
        <v>13940</v>
      </c>
      <c r="H1638" s="15">
        <v>1.3</v>
      </c>
      <c r="I1638" s="15">
        <v>1</v>
      </c>
      <c r="J1638" s="15">
        <v>1</v>
      </c>
      <c r="K1638" s="19" t="s">
        <v>9506</v>
      </c>
      <c r="L1638" s="19">
        <v>1</v>
      </c>
      <c r="M1638" s="19" t="s">
        <v>9506</v>
      </c>
      <c r="N1638" s="19">
        <v>0</v>
      </c>
      <c r="O1638" s="19">
        <v>0</v>
      </c>
      <c r="P1638" s="19">
        <v>0</v>
      </c>
      <c r="Q1638" s="19">
        <v>0</v>
      </c>
      <c r="R1638" s="19">
        <v>0</v>
      </c>
      <c r="S1638" s="19">
        <v>0</v>
      </c>
      <c r="T1638" s="19">
        <v>16</v>
      </c>
      <c r="U1638" s="19" t="s">
        <v>9507</v>
      </c>
      <c r="V1638" s="19">
        <v>2</v>
      </c>
      <c r="W1638" s="19" t="s">
        <v>9508</v>
      </c>
      <c r="X1638" s="19">
        <v>0</v>
      </c>
      <c r="Y1638" s="19">
        <v>0</v>
      </c>
      <c r="Z1638" s="19">
        <v>192</v>
      </c>
      <c r="AA1638" s="33" t="s">
        <v>9509</v>
      </c>
      <c r="AB1638" s="17">
        <f t="shared" si="250"/>
        <v>1</v>
      </c>
      <c r="AC1638" s="17">
        <f t="shared" si="251"/>
        <v>1</v>
      </c>
      <c r="AD1638" s="17" t="str">
        <f t="shared" si="252"/>
        <v/>
      </c>
      <c r="AE1638" s="17" t="str">
        <f t="shared" si="253"/>
        <v/>
      </c>
      <c r="AF1638" s="17" t="str">
        <f t="shared" si="254"/>
        <v/>
      </c>
      <c r="AG1638" s="17">
        <f t="shared" si="255"/>
        <v>1</v>
      </c>
      <c r="AH1638" s="17">
        <f t="shared" si="256"/>
        <v>1</v>
      </c>
      <c r="AI1638" s="17" t="str">
        <f t="shared" si="257"/>
        <v/>
      </c>
      <c r="AJ1638" s="17">
        <f t="shared" si="258"/>
        <v>1</v>
      </c>
      <c r="AK1638" s="17">
        <f t="shared" si="259"/>
        <v>5</v>
      </c>
    </row>
    <row r="1639" spans="1:37" s="17" customFormat="1" ht="72" x14ac:dyDescent="0.25">
      <c r="A1639" s="13" t="s">
        <v>9510</v>
      </c>
      <c r="B1639" s="18">
        <v>1636</v>
      </c>
      <c r="C1639" s="15" t="s">
        <v>9511</v>
      </c>
      <c r="D1639" s="15" t="s">
        <v>9512</v>
      </c>
      <c r="E1639" s="16">
        <v>131916</v>
      </c>
      <c r="F1639" s="16">
        <v>131916</v>
      </c>
      <c r="G1639" s="16">
        <v>155934</v>
      </c>
      <c r="H1639" s="15">
        <v>0</v>
      </c>
      <c r="I1639" s="15">
        <v>0</v>
      </c>
      <c r="J1639" s="15">
        <v>2</v>
      </c>
      <c r="K1639" s="19" t="s">
        <v>9513</v>
      </c>
      <c r="L1639" s="19">
        <v>2</v>
      </c>
      <c r="M1639" s="19" t="s">
        <v>9514</v>
      </c>
      <c r="N1639" s="19">
        <v>0</v>
      </c>
      <c r="O1639" s="19">
        <v>0</v>
      </c>
      <c r="P1639" s="19">
        <v>5</v>
      </c>
      <c r="Q1639" s="19" t="s">
        <v>9515</v>
      </c>
      <c r="R1639" s="19">
        <v>0</v>
      </c>
      <c r="S1639" s="19">
        <v>0</v>
      </c>
      <c r="T1639" s="19">
        <v>0</v>
      </c>
      <c r="U1639" s="19">
        <v>0</v>
      </c>
      <c r="V1639" s="19">
        <v>13</v>
      </c>
      <c r="W1639" s="19" t="s">
        <v>9516</v>
      </c>
      <c r="X1639" s="19">
        <v>1</v>
      </c>
      <c r="Y1639" s="19" t="s">
        <v>9517</v>
      </c>
      <c r="Z1639" s="19">
        <v>0</v>
      </c>
      <c r="AA1639" s="33">
        <v>0</v>
      </c>
      <c r="AB1639" s="17">
        <f t="shared" si="250"/>
        <v>1</v>
      </c>
      <c r="AC1639" s="17">
        <f t="shared" si="251"/>
        <v>1</v>
      </c>
      <c r="AD1639" s="17" t="str">
        <f t="shared" si="252"/>
        <v/>
      </c>
      <c r="AE1639" s="17">
        <f t="shared" si="253"/>
        <v>1</v>
      </c>
      <c r="AF1639" s="17" t="str">
        <f t="shared" si="254"/>
        <v/>
      </c>
      <c r="AG1639" s="17" t="str">
        <f t="shared" si="255"/>
        <v/>
      </c>
      <c r="AH1639" s="17">
        <f t="shared" si="256"/>
        <v>1</v>
      </c>
      <c r="AI1639" s="17">
        <f t="shared" si="257"/>
        <v>1</v>
      </c>
      <c r="AJ1639" s="17" t="str">
        <f t="shared" si="258"/>
        <v/>
      </c>
      <c r="AK1639" s="17">
        <f t="shared" si="259"/>
        <v>5</v>
      </c>
    </row>
    <row r="1640" spans="1:37" s="17" customFormat="1" ht="60" x14ac:dyDescent="0.25">
      <c r="A1640" s="13" t="s">
        <v>9518</v>
      </c>
      <c r="B1640" s="14">
        <v>1637</v>
      </c>
      <c r="C1640" s="15" t="s">
        <v>9519</v>
      </c>
      <c r="D1640" s="15" t="s">
        <v>9512</v>
      </c>
      <c r="E1640" s="16">
        <v>43310</v>
      </c>
      <c r="F1640" s="16">
        <v>43310</v>
      </c>
      <c r="G1640" s="16">
        <v>50645</v>
      </c>
      <c r="H1640" s="15">
        <v>3.5</v>
      </c>
      <c r="I1640" s="15">
        <v>3.5</v>
      </c>
      <c r="J1640" s="15">
        <v>2</v>
      </c>
      <c r="K1640" s="19" t="s">
        <v>9520</v>
      </c>
      <c r="L1640" s="19">
        <v>1</v>
      </c>
      <c r="M1640" s="19" t="s">
        <v>9521</v>
      </c>
      <c r="N1640" s="19">
        <v>0</v>
      </c>
      <c r="O1640" s="19">
        <v>0</v>
      </c>
      <c r="P1640" s="19">
        <v>0</v>
      </c>
      <c r="Q1640" s="19">
        <v>0</v>
      </c>
      <c r="R1640" s="19">
        <v>5</v>
      </c>
      <c r="S1640" s="19" t="s">
        <v>9522</v>
      </c>
      <c r="T1640" s="19">
        <v>0</v>
      </c>
      <c r="U1640" s="19">
        <v>0</v>
      </c>
      <c r="V1640" s="19">
        <v>13</v>
      </c>
      <c r="W1640" s="19" t="s">
        <v>9523</v>
      </c>
      <c r="X1640" s="19">
        <v>0</v>
      </c>
      <c r="Y1640" s="19">
        <v>0</v>
      </c>
      <c r="Z1640" s="19">
        <v>111</v>
      </c>
      <c r="AA1640" s="33">
        <v>0</v>
      </c>
      <c r="AB1640" s="17">
        <f t="shared" si="250"/>
        <v>1</v>
      </c>
      <c r="AC1640" s="17">
        <f t="shared" si="251"/>
        <v>1</v>
      </c>
      <c r="AD1640" s="17" t="str">
        <f t="shared" si="252"/>
        <v/>
      </c>
      <c r="AE1640" s="17" t="str">
        <f t="shared" si="253"/>
        <v/>
      </c>
      <c r="AF1640" s="17">
        <f t="shared" si="254"/>
        <v>1</v>
      </c>
      <c r="AG1640" s="17" t="str">
        <f t="shared" si="255"/>
        <v/>
      </c>
      <c r="AH1640" s="17">
        <f t="shared" si="256"/>
        <v>1</v>
      </c>
      <c r="AI1640" s="17" t="str">
        <f t="shared" si="257"/>
        <v/>
      </c>
      <c r="AJ1640" s="17">
        <f t="shared" si="258"/>
        <v>1</v>
      </c>
      <c r="AK1640" s="17">
        <f t="shared" si="259"/>
        <v>5</v>
      </c>
    </row>
    <row r="1641" spans="1:37" s="17" customFormat="1" ht="84" x14ac:dyDescent="0.25">
      <c r="A1641" s="13" t="s">
        <v>9524</v>
      </c>
      <c r="B1641" s="18">
        <v>1638</v>
      </c>
      <c r="C1641" s="15" t="s">
        <v>9525</v>
      </c>
      <c r="D1641" s="15" t="s">
        <v>9512</v>
      </c>
      <c r="E1641" s="16">
        <v>22654</v>
      </c>
      <c r="F1641" s="16">
        <v>22654</v>
      </c>
      <c r="G1641" s="16">
        <v>24000</v>
      </c>
      <c r="H1641" s="15">
        <v>1.75</v>
      </c>
      <c r="I1641" s="15">
        <v>1.75</v>
      </c>
      <c r="J1641" s="15">
        <v>0</v>
      </c>
      <c r="K1641" s="19">
        <v>0</v>
      </c>
      <c r="L1641" s="19">
        <v>1</v>
      </c>
      <c r="M1641" s="19" t="s">
        <v>9526</v>
      </c>
      <c r="N1641" s="19">
        <v>0</v>
      </c>
      <c r="O1641" s="19">
        <v>0</v>
      </c>
      <c r="P1641" s="19">
        <v>0</v>
      </c>
      <c r="Q1641" s="19">
        <v>0</v>
      </c>
      <c r="R1641" s="19">
        <v>3</v>
      </c>
      <c r="S1641" s="19" t="s">
        <v>9527</v>
      </c>
      <c r="T1641" s="19">
        <v>11</v>
      </c>
      <c r="U1641" s="19" t="s">
        <v>9528</v>
      </c>
      <c r="V1641" s="19">
        <v>0</v>
      </c>
      <c r="W1641" s="19">
        <v>0</v>
      </c>
      <c r="X1641" s="19">
        <v>0</v>
      </c>
      <c r="Y1641" s="19">
        <v>0</v>
      </c>
      <c r="Z1641" s="19">
        <v>205</v>
      </c>
      <c r="AA1641" s="33">
        <v>0</v>
      </c>
      <c r="AB1641" s="17" t="str">
        <f t="shared" si="250"/>
        <v/>
      </c>
      <c r="AC1641" s="17">
        <f t="shared" si="251"/>
        <v>1</v>
      </c>
      <c r="AD1641" s="17" t="str">
        <f t="shared" si="252"/>
        <v/>
      </c>
      <c r="AE1641" s="17" t="str">
        <f t="shared" si="253"/>
        <v/>
      </c>
      <c r="AF1641" s="17">
        <f t="shared" si="254"/>
        <v>1</v>
      </c>
      <c r="AG1641" s="17">
        <f t="shared" si="255"/>
        <v>1</v>
      </c>
      <c r="AH1641" s="17" t="str">
        <f t="shared" si="256"/>
        <v/>
      </c>
      <c r="AI1641" s="17" t="str">
        <f t="shared" si="257"/>
        <v/>
      </c>
      <c r="AJ1641" s="17">
        <f t="shared" si="258"/>
        <v>1</v>
      </c>
      <c r="AK1641" s="17">
        <f t="shared" si="259"/>
        <v>4</v>
      </c>
    </row>
    <row r="1642" spans="1:37" s="17" customFormat="1" ht="36" x14ac:dyDescent="0.25">
      <c r="A1642" s="13" t="s">
        <v>9529</v>
      </c>
      <c r="B1642" s="14">
        <v>1639</v>
      </c>
      <c r="C1642" s="15" t="s">
        <v>9530</v>
      </c>
      <c r="D1642" s="15" t="s">
        <v>9512</v>
      </c>
      <c r="E1642" s="16">
        <v>12374</v>
      </c>
      <c r="F1642" s="16">
        <v>12374</v>
      </c>
      <c r="G1642" s="16">
        <v>14470</v>
      </c>
      <c r="H1642" s="15">
        <v>1</v>
      </c>
      <c r="I1642" s="15">
        <v>1</v>
      </c>
      <c r="J1642" s="15">
        <v>1</v>
      </c>
      <c r="K1642" s="19" t="s">
        <v>9531</v>
      </c>
      <c r="L1642" s="19">
        <v>1</v>
      </c>
      <c r="M1642" s="19" t="s">
        <v>9531</v>
      </c>
      <c r="N1642" s="19">
        <v>0</v>
      </c>
      <c r="O1642" s="19">
        <v>0</v>
      </c>
      <c r="P1642" s="19">
        <v>0</v>
      </c>
      <c r="Q1642" s="19">
        <v>0</v>
      </c>
      <c r="R1642" s="19">
        <v>0</v>
      </c>
      <c r="S1642" s="19">
        <v>0</v>
      </c>
      <c r="T1642" s="19">
        <v>0</v>
      </c>
      <c r="U1642" s="19">
        <v>0</v>
      </c>
      <c r="V1642" s="19">
        <v>3</v>
      </c>
      <c r="W1642" s="19" t="s">
        <v>9532</v>
      </c>
      <c r="X1642" s="19">
        <v>0</v>
      </c>
      <c r="Y1642" s="19">
        <v>0</v>
      </c>
      <c r="Z1642" s="19">
        <v>73</v>
      </c>
      <c r="AA1642" s="33">
        <v>0</v>
      </c>
      <c r="AB1642" s="17">
        <f t="shared" si="250"/>
        <v>1</v>
      </c>
      <c r="AC1642" s="17">
        <f t="shared" si="251"/>
        <v>1</v>
      </c>
      <c r="AD1642" s="17" t="str">
        <f t="shared" si="252"/>
        <v/>
      </c>
      <c r="AE1642" s="17" t="str">
        <f t="shared" si="253"/>
        <v/>
      </c>
      <c r="AF1642" s="17" t="str">
        <f t="shared" si="254"/>
        <v/>
      </c>
      <c r="AG1642" s="17" t="str">
        <f t="shared" si="255"/>
        <v/>
      </c>
      <c r="AH1642" s="17">
        <f t="shared" si="256"/>
        <v>1</v>
      </c>
      <c r="AI1642" s="17" t="str">
        <f t="shared" si="257"/>
        <v/>
      </c>
      <c r="AJ1642" s="17">
        <f t="shared" si="258"/>
        <v>1</v>
      </c>
      <c r="AK1642" s="17">
        <f t="shared" si="259"/>
        <v>4</v>
      </c>
    </row>
    <row r="1643" spans="1:37" s="17" customFormat="1" ht="24" x14ac:dyDescent="0.25">
      <c r="A1643" s="13" t="s">
        <v>9533</v>
      </c>
      <c r="B1643" s="18">
        <v>1640</v>
      </c>
      <c r="C1643" s="15" t="s">
        <v>9534</v>
      </c>
      <c r="D1643" s="15" t="s">
        <v>9512</v>
      </c>
      <c r="E1643" s="16">
        <v>13374</v>
      </c>
      <c r="F1643" s="16">
        <v>13374</v>
      </c>
      <c r="G1643" s="16">
        <v>15470</v>
      </c>
      <c r="H1643" s="15">
        <v>0</v>
      </c>
      <c r="I1643" s="15">
        <v>0</v>
      </c>
      <c r="J1643" s="15">
        <v>0</v>
      </c>
      <c r="K1643" s="19">
        <v>0</v>
      </c>
      <c r="L1643" s="19">
        <v>1</v>
      </c>
      <c r="M1643" s="19" t="s">
        <v>3114</v>
      </c>
      <c r="N1643" s="19">
        <v>0</v>
      </c>
      <c r="O1643" s="19">
        <v>0</v>
      </c>
      <c r="P1643" s="19">
        <v>2</v>
      </c>
      <c r="Q1643" s="19" t="s">
        <v>9535</v>
      </c>
      <c r="R1643" s="19">
        <v>1</v>
      </c>
      <c r="S1643" s="19" t="s">
        <v>9536</v>
      </c>
      <c r="T1643" s="19">
        <v>0</v>
      </c>
      <c r="U1643" s="19">
        <v>0</v>
      </c>
      <c r="V1643" s="19">
        <v>0</v>
      </c>
      <c r="W1643" s="19">
        <v>0</v>
      </c>
      <c r="X1643" s="19">
        <v>0</v>
      </c>
      <c r="Y1643" s="19">
        <v>0</v>
      </c>
      <c r="Z1643" s="19">
        <v>196</v>
      </c>
      <c r="AA1643" s="33">
        <v>0</v>
      </c>
      <c r="AB1643" s="17" t="str">
        <f t="shared" si="250"/>
        <v/>
      </c>
      <c r="AC1643" s="17">
        <f t="shared" si="251"/>
        <v>1</v>
      </c>
      <c r="AD1643" s="17" t="str">
        <f t="shared" si="252"/>
        <v/>
      </c>
      <c r="AE1643" s="17">
        <f t="shared" si="253"/>
        <v>1</v>
      </c>
      <c r="AF1643" s="17">
        <f t="shared" si="254"/>
        <v>1</v>
      </c>
      <c r="AG1643" s="17" t="str">
        <f t="shared" si="255"/>
        <v/>
      </c>
      <c r="AH1643" s="17" t="str">
        <f t="shared" si="256"/>
        <v/>
      </c>
      <c r="AI1643" s="17" t="str">
        <f t="shared" si="257"/>
        <v/>
      </c>
      <c r="AJ1643" s="17">
        <f t="shared" si="258"/>
        <v>1</v>
      </c>
      <c r="AK1643" s="17">
        <f t="shared" si="259"/>
        <v>4</v>
      </c>
    </row>
    <row r="1644" spans="1:37" s="17" customFormat="1" ht="60" x14ac:dyDescent="0.25">
      <c r="A1644" s="13" t="s">
        <v>9537</v>
      </c>
      <c r="B1644" s="14">
        <v>1641</v>
      </c>
      <c r="C1644" s="15" t="s">
        <v>9538</v>
      </c>
      <c r="D1644" s="15" t="s">
        <v>9512</v>
      </c>
      <c r="E1644" s="16">
        <v>6186</v>
      </c>
      <c r="F1644" s="16">
        <v>6186</v>
      </c>
      <c r="G1644" s="16">
        <v>7235</v>
      </c>
      <c r="H1644" s="15">
        <v>0.5</v>
      </c>
      <c r="I1644" s="15">
        <v>0.5</v>
      </c>
      <c r="J1644" s="15">
        <v>0</v>
      </c>
      <c r="K1644" s="19">
        <v>0</v>
      </c>
      <c r="L1644" s="19">
        <v>1</v>
      </c>
      <c r="M1644" s="19" t="s">
        <v>9539</v>
      </c>
      <c r="N1644" s="19">
        <v>0</v>
      </c>
      <c r="O1644" s="19">
        <v>0</v>
      </c>
      <c r="P1644" s="19">
        <v>0</v>
      </c>
      <c r="Q1644" s="19">
        <v>0</v>
      </c>
      <c r="R1644" s="19">
        <v>1</v>
      </c>
      <c r="S1644" s="19" t="s">
        <v>9540</v>
      </c>
      <c r="T1644" s="19">
        <v>10</v>
      </c>
      <c r="U1644" s="19" t="s">
        <v>9541</v>
      </c>
      <c r="V1644" s="19">
        <v>8</v>
      </c>
      <c r="W1644" s="19">
        <v>0</v>
      </c>
      <c r="X1644" s="19">
        <v>0</v>
      </c>
      <c r="Y1644" s="19">
        <v>0</v>
      </c>
      <c r="Z1644" s="19">
        <v>192</v>
      </c>
      <c r="AA1644" s="33">
        <v>0</v>
      </c>
      <c r="AB1644" s="17" t="str">
        <f t="shared" si="250"/>
        <v/>
      </c>
      <c r="AC1644" s="17">
        <f t="shared" si="251"/>
        <v>1</v>
      </c>
      <c r="AD1644" s="17" t="str">
        <f t="shared" si="252"/>
        <v/>
      </c>
      <c r="AE1644" s="17" t="str">
        <f t="shared" si="253"/>
        <v/>
      </c>
      <c r="AF1644" s="17">
        <f t="shared" si="254"/>
        <v>1</v>
      </c>
      <c r="AG1644" s="17">
        <f t="shared" si="255"/>
        <v>1</v>
      </c>
      <c r="AH1644" s="17">
        <f t="shared" si="256"/>
        <v>1</v>
      </c>
      <c r="AI1644" s="17" t="str">
        <f t="shared" si="257"/>
        <v/>
      </c>
      <c r="AJ1644" s="17">
        <f t="shared" si="258"/>
        <v>1</v>
      </c>
      <c r="AK1644" s="17">
        <f t="shared" si="259"/>
        <v>5</v>
      </c>
    </row>
    <row r="1645" spans="1:37" s="17" customFormat="1" ht="48" x14ac:dyDescent="0.25">
      <c r="A1645" s="13" t="s">
        <v>9542</v>
      </c>
      <c r="B1645" s="18">
        <v>1642</v>
      </c>
      <c r="C1645" s="15" t="s">
        <v>9543</v>
      </c>
      <c r="D1645" s="15" t="s">
        <v>9512</v>
      </c>
      <c r="E1645" s="16">
        <v>12374</v>
      </c>
      <c r="F1645" s="16">
        <v>12374</v>
      </c>
      <c r="G1645" s="16">
        <v>14470</v>
      </c>
      <c r="H1645" s="15">
        <v>0</v>
      </c>
      <c r="I1645" s="15">
        <v>0</v>
      </c>
      <c r="J1645" s="15">
        <v>1</v>
      </c>
      <c r="K1645" s="19" t="s">
        <v>274</v>
      </c>
      <c r="L1645" s="19">
        <v>0</v>
      </c>
      <c r="M1645" s="19">
        <v>0</v>
      </c>
      <c r="N1645" s="19">
        <v>0</v>
      </c>
      <c r="O1645" s="19">
        <v>0</v>
      </c>
      <c r="P1645" s="19">
        <v>0</v>
      </c>
      <c r="Q1645" s="19">
        <v>0</v>
      </c>
      <c r="R1645" s="19">
        <v>5</v>
      </c>
      <c r="S1645" s="19" t="s">
        <v>9544</v>
      </c>
      <c r="T1645" s="19">
        <v>0</v>
      </c>
      <c r="U1645" s="19">
        <v>0</v>
      </c>
      <c r="V1645" s="19">
        <v>0</v>
      </c>
      <c r="W1645" s="19">
        <v>0</v>
      </c>
      <c r="X1645" s="19">
        <v>0</v>
      </c>
      <c r="Y1645" s="19">
        <v>0</v>
      </c>
      <c r="Z1645" s="19">
        <v>194</v>
      </c>
      <c r="AA1645" s="33">
        <v>0</v>
      </c>
      <c r="AB1645" s="17">
        <f t="shared" si="250"/>
        <v>1</v>
      </c>
      <c r="AC1645" s="17" t="str">
        <f t="shared" si="251"/>
        <v/>
      </c>
      <c r="AD1645" s="17" t="str">
        <f t="shared" si="252"/>
        <v/>
      </c>
      <c r="AE1645" s="17" t="str">
        <f t="shared" si="253"/>
        <v/>
      </c>
      <c r="AF1645" s="17">
        <f t="shared" si="254"/>
        <v>1</v>
      </c>
      <c r="AG1645" s="17" t="str">
        <f t="shared" si="255"/>
        <v/>
      </c>
      <c r="AH1645" s="17" t="str">
        <f t="shared" si="256"/>
        <v/>
      </c>
      <c r="AI1645" s="17" t="str">
        <f t="shared" si="257"/>
        <v/>
      </c>
      <c r="AJ1645" s="17">
        <f t="shared" si="258"/>
        <v>1</v>
      </c>
      <c r="AK1645" s="17">
        <f t="shared" si="259"/>
        <v>3</v>
      </c>
    </row>
    <row r="1646" spans="1:37" s="17" customFormat="1" ht="24" x14ac:dyDescent="0.25">
      <c r="A1646" s="13" t="s">
        <v>9545</v>
      </c>
      <c r="B1646" s="14">
        <v>1643</v>
      </c>
      <c r="C1646" s="15" t="s">
        <v>9546</v>
      </c>
      <c r="D1646" s="15" t="s">
        <v>9512</v>
      </c>
      <c r="E1646" s="16">
        <v>6486</v>
      </c>
      <c r="F1646" s="16">
        <v>6186</v>
      </c>
      <c r="G1646" s="16">
        <v>7235</v>
      </c>
      <c r="H1646" s="15">
        <v>0.5</v>
      </c>
      <c r="I1646" s="15">
        <v>0.5</v>
      </c>
      <c r="J1646" s="15">
        <v>0</v>
      </c>
      <c r="K1646" s="19">
        <v>0</v>
      </c>
      <c r="L1646" s="19">
        <v>0</v>
      </c>
      <c r="M1646" s="19">
        <v>0</v>
      </c>
      <c r="N1646" s="19">
        <v>0</v>
      </c>
      <c r="O1646" s="19">
        <v>0</v>
      </c>
      <c r="P1646" s="19">
        <v>0</v>
      </c>
      <c r="Q1646" s="19">
        <v>0</v>
      </c>
      <c r="R1646" s="19">
        <v>0</v>
      </c>
      <c r="S1646" s="19">
        <v>0</v>
      </c>
      <c r="T1646" s="19">
        <v>4</v>
      </c>
      <c r="U1646" s="19" t="s">
        <v>9547</v>
      </c>
      <c r="V1646" s="19">
        <v>0</v>
      </c>
      <c r="W1646" s="19">
        <v>0</v>
      </c>
      <c r="X1646" s="19">
        <v>0</v>
      </c>
      <c r="Y1646" s="19">
        <v>0</v>
      </c>
      <c r="Z1646" s="19">
        <v>125</v>
      </c>
      <c r="AA1646" s="33">
        <v>0</v>
      </c>
      <c r="AB1646" s="17" t="str">
        <f t="shared" si="250"/>
        <v/>
      </c>
      <c r="AC1646" s="17" t="str">
        <f t="shared" si="251"/>
        <v/>
      </c>
      <c r="AD1646" s="17" t="str">
        <f t="shared" si="252"/>
        <v/>
      </c>
      <c r="AE1646" s="17" t="str">
        <f t="shared" si="253"/>
        <v/>
      </c>
      <c r="AF1646" s="17" t="str">
        <f t="shared" si="254"/>
        <v/>
      </c>
      <c r="AG1646" s="17">
        <f t="shared" si="255"/>
        <v>1</v>
      </c>
      <c r="AH1646" s="17" t="str">
        <f t="shared" si="256"/>
        <v/>
      </c>
      <c r="AI1646" s="17" t="str">
        <f t="shared" si="257"/>
        <v/>
      </c>
      <c r="AJ1646" s="17">
        <f t="shared" si="258"/>
        <v>1</v>
      </c>
      <c r="AK1646" s="17">
        <f t="shared" si="259"/>
        <v>2</v>
      </c>
    </row>
    <row r="1647" spans="1:37" s="17" customFormat="1" ht="108" x14ac:dyDescent="0.25">
      <c r="A1647" s="13" t="s">
        <v>9548</v>
      </c>
      <c r="B1647" s="18">
        <v>1644</v>
      </c>
      <c r="C1647" s="15" t="s">
        <v>9549</v>
      </c>
      <c r="D1647" s="15" t="s">
        <v>9512</v>
      </c>
      <c r="E1647" s="16">
        <v>55685</v>
      </c>
      <c r="F1647" s="16">
        <v>55685</v>
      </c>
      <c r="G1647" s="16">
        <v>62730</v>
      </c>
      <c r="H1647" s="15">
        <v>4.5</v>
      </c>
      <c r="I1647" s="15">
        <v>4.5</v>
      </c>
      <c r="J1647" s="15">
        <v>2</v>
      </c>
      <c r="K1647" s="19" t="s">
        <v>9550</v>
      </c>
      <c r="L1647" s="19">
        <v>2</v>
      </c>
      <c r="M1647" s="19" t="s">
        <v>9551</v>
      </c>
      <c r="N1647" s="19">
        <v>0</v>
      </c>
      <c r="O1647" s="19">
        <v>0</v>
      </c>
      <c r="P1647" s="19">
        <v>10</v>
      </c>
      <c r="Q1647" s="19" t="s">
        <v>9552</v>
      </c>
      <c r="R1647" s="19">
        <v>0</v>
      </c>
      <c r="S1647" s="19">
        <v>0</v>
      </c>
      <c r="T1647" s="19">
        <v>0</v>
      </c>
      <c r="U1647" s="19">
        <v>0</v>
      </c>
      <c r="V1647" s="19">
        <v>10</v>
      </c>
      <c r="W1647" s="19" t="s">
        <v>9553</v>
      </c>
      <c r="X1647" s="19">
        <v>0</v>
      </c>
      <c r="Y1647" s="19">
        <v>0</v>
      </c>
      <c r="Z1647" s="19">
        <v>156</v>
      </c>
      <c r="AA1647" s="33">
        <v>0</v>
      </c>
      <c r="AB1647" s="17">
        <f t="shared" si="250"/>
        <v>1</v>
      </c>
      <c r="AC1647" s="17">
        <f t="shared" si="251"/>
        <v>1</v>
      </c>
      <c r="AD1647" s="17" t="str">
        <f t="shared" si="252"/>
        <v/>
      </c>
      <c r="AE1647" s="17">
        <f t="shared" si="253"/>
        <v>1</v>
      </c>
      <c r="AF1647" s="17" t="str">
        <f t="shared" si="254"/>
        <v/>
      </c>
      <c r="AG1647" s="17" t="str">
        <f t="shared" si="255"/>
        <v/>
      </c>
      <c r="AH1647" s="17">
        <f t="shared" si="256"/>
        <v>1</v>
      </c>
      <c r="AI1647" s="17" t="str">
        <f t="shared" si="257"/>
        <v/>
      </c>
      <c r="AJ1647" s="17">
        <f t="shared" si="258"/>
        <v>1</v>
      </c>
      <c r="AK1647" s="17">
        <f t="shared" si="259"/>
        <v>5</v>
      </c>
    </row>
    <row r="1648" spans="1:37" s="17" customFormat="1" ht="24" x14ac:dyDescent="0.25">
      <c r="A1648" s="13" t="s">
        <v>9554</v>
      </c>
      <c r="B1648" s="14">
        <v>1645</v>
      </c>
      <c r="C1648" s="15" t="s">
        <v>9555</v>
      </c>
      <c r="D1648" s="15" t="s">
        <v>9512</v>
      </c>
      <c r="E1648" s="16">
        <v>24750</v>
      </c>
      <c r="F1648" s="16">
        <v>24750</v>
      </c>
      <c r="G1648" s="16">
        <v>29940</v>
      </c>
      <c r="H1648" s="15">
        <v>2</v>
      </c>
      <c r="I1648" s="15">
        <v>2</v>
      </c>
      <c r="J1648" s="15">
        <v>1</v>
      </c>
      <c r="K1648" s="19" t="s">
        <v>9556</v>
      </c>
      <c r="L1648" s="19">
        <v>2</v>
      </c>
      <c r="M1648" s="19" t="s">
        <v>9557</v>
      </c>
      <c r="N1648" s="19">
        <v>0</v>
      </c>
      <c r="O1648" s="19">
        <v>0</v>
      </c>
      <c r="P1648" s="19">
        <v>0</v>
      </c>
      <c r="Q1648" s="19">
        <v>0</v>
      </c>
      <c r="R1648" s="19">
        <v>1</v>
      </c>
      <c r="S1648" s="19" t="s">
        <v>9558</v>
      </c>
      <c r="T1648" s="19">
        <v>0</v>
      </c>
      <c r="U1648" s="19">
        <v>0</v>
      </c>
      <c r="V1648" s="19">
        <v>0</v>
      </c>
      <c r="W1648" s="19">
        <v>0</v>
      </c>
      <c r="X1648" s="19">
        <v>0</v>
      </c>
      <c r="Y1648" s="19">
        <v>0</v>
      </c>
      <c r="Z1648" s="19">
        <v>520</v>
      </c>
      <c r="AA1648" s="33">
        <v>0</v>
      </c>
      <c r="AB1648" s="17">
        <f t="shared" si="250"/>
        <v>1</v>
      </c>
      <c r="AC1648" s="17">
        <f t="shared" si="251"/>
        <v>1</v>
      </c>
      <c r="AD1648" s="17" t="str">
        <f t="shared" si="252"/>
        <v/>
      </c>
      <c r="AE1648" s="17" t="str">
        <f t="shared" si="253"/>
        <v/>
      </c>
      <c r="AF1648" s="17">
        <f t="shared" si="254"/>
        <v>1</v>
      </c>
      <c r="AG1648" s="17" t="str">
        <f t="shared" si="255"/>
        <v/>
      </c>
      <c r="AH1648" s="17" t="str">
        <f t="shared" si="256"/>
        <v/>
      </c>
      <c r="AI1648" s="17" t="str">
        <f t="shared" si="257"/>
        <v/>
      </c>
      <c r="AJ1648" s="17">
        <f t="shared" si="258"/>
        <v>1</v>
      </c>
      <c r="AK1648" s="17">
        <f t="shared" si="259"/>
        <v>4</v>
      </c>
    </row>
    <row r="1649" spans="1:37" s="17" customFormat="1" x14ac:dyDescent="0.25">
      <c r="A1649" s="13" t="s">
        <v>9559</v>
      </c>
      <c r="B1649" s="18">
        <v>1646</v>
      </c>
      <c r="C1649" s="15" t="s">
        <v>9560</v>
      </c>
      <c r="D1649" s="15" t="s">
        <v>9512</v>
      </c>
      <c r="E1649" s="16">
        <v>9282</v>
      </c>
      <c r="F1649" s="16">
        <v>9282</v>
      </c>
      <c r="G1649" s="16">
        <v>9182</v>
      </c>
      <c r="H1649" s="15">
        <v>0.6</v>
      </c>
      <c r="I1649" s="15">
        <v>0.6</v>
      </c>
      <c r="J1649" s="15">
        <v>0</v>
      </c>
      <c r="K1649" s="19">
        <v>0</v>
      </c>
      <c r="L1649" s="19">
        <v>0</v>
      </c>
      <c r="M1649" s="19">
        <v>0</v>
      </c>
      <c r="N1649" s="19">
        <v>0</v>
      </c>
      <c r="O1649" s="19">
        <v>0</v>
      </c>
      <c r="P1649" s="19">
        <v>0</v>
      </c>
      <c r="Q1649" s="19">
        <v>0</v>
      </c>
      <c r="R1649" s="19">
        <v>1</v>
      </c>
      <c r="S1649" s="19" t="s">
        <v>4964</v>
      </c>
      <c r="T1649" s="19">
        <v>0</v>
      </c>
      <c r="U1649" s="19">
        <v>0</v>
      </c>
      <c r="V1649" s="19">
        <v>0</v>
      </c>
      <c r="W1649" s="19">
        <v>0</v>
      </c>
      <c r="X1649" s="19">
        <v>0</v>
      </c>
      <c r="Y1649" s="19">
        <v>0</v>
      </c>
      <c r="Z1649" s="19">
        <v>97</v>
      </c>
      <c r="AA1649" s="33">
        <v>0</v>
      </c>
      <c r="AB1649" s="17" t="str">
        <f t="shared" si="250"/>
        <v/>
      </c>
      <c r="AC1649" s="17" t="str">
        <f t="shared" si="251"/>
        <v/>
      </c>
      <c r="AD1649" s="17" t="str">
        <f t="shared" si="252"/>
        <v/>
      </c>
      <c r="AE1649" s="17" t="str">
        <f t="shared" si="253"/>
        <v/>
      </c>
      <c r="AF1649" s="17">
        <f t="shared" si="254"/>
        <v>1</v>
      </c>
      <c r="AG1649" s="17" t="str">
        <f t="shared" si="255"/>
        <v/>
      </c>
      <c r="AH1649" s="17" t="str">
        <f t="shared" si="256"/>
        <v/>
      </c>
      <c r="AI1649" s="17" t="str">
        <f t="shared" si="257"/>
        <v/>
      </c>
      <c r="AJ1649" s="17">
        <f t="shared" si="258"/>
        <v>1</v>
      </c>
      <c r="AK1649" s="17">
        <f t="shared" si="259"/>
        <v>2</v>
      </c>
    </row>
    <row r="1650" spans="1:37" s="17" customFormat="1" ht="36" x14ac:dyDescent="0.25">
      <c r="A1650" s="13" t="s">
        <v>9561</v>
      </c>
      <c r="B1650" s="14">
        <v>1647</v>
      </c>
      <c r="C1650" s="15" t="s">
        <v>9562</v>
      </c>
      <c r="D1650" s="15" t="s">
        <v>9512</v>
      </c>
      <c r="E1650" s="16">
        <v>12374</v>
      </c>
      <c r="F1650" s="16">
        <v>12374</v>
      </c>
      <c r="G1650" s="16">
        <v>14470</v>
      </c>
      <c r="H1650" s="15">
        <v>1</v>
      </c>
      <c r="I1650" s="15">
        <v>1</v>
      </c>
      <c r="J1650" s="15">
        <v>1</v>
      </c>
      <c r="K1650" s="19" t="s">
        <v>408</v>
      </c>
      <c r="L1650" s="19">
        <v>0</v>
      </c>
      <c r="M1650" s="19">
        <v>0</v>
      </c>
      <c r="N1650" s="19">
        <v>0</v>
      </c>
      <c r="O1650" s="19">
        <v>0</v>
      </c>
      <c r="P1650" s="19">
        <v>4</v>
      </c>
      <c r="Q1650" s="19" t="s">
        <v>9563</v>
      </c>
      <c r="R1650" s="19">
        <v>0</v>
      </c>
      <c r="S1650" s="19">
        <v>0</v>
      </c>
      <c r="T1650" s="19">
        <v>13</v>
      </c>
      <c r="U1650" s="19" t="s">
        <v>9564</v>
      </c>
      <c r="V1650" s="19">
        <v>0</v>
      </c>
      <c r="W1650" s="19">
        <v>0</v>
      </c>
      <c r="X1650" s="19">
        <v>0</v>
      </c>
      <c r="Y1650" s="19">
        <v>0</v>
      </c>
      <c r="Z1650" s="19">
        <v>52</v>
      </c>
      <c r="AA1650" s="33">
        <v>0</v>
      </c>
      <c r="AB1650" s="17">
        <f t="shared" si="250"/>
        <v>1</v>
      </c>
      <c r="AC1650" s="17" t="str">
        <f t="shared" si="251"/>
        <v/>
      </c>
      <c r="AD1650" s="17" t="str">
        <f t="shared" si="252"/>
        <v/>
      </c>
      <c r="AE1650" s="17">
        <f t="shared" si="253"/>
        <v>1</v>
      </c>
      <c r="AF1650" s="17" t="str">
        <f t="shared" si="254"/>
        <v/>
      </c>
      <c r="AG1650" s="17">
        <f t="shared" si="255"/>
        <v>1</v>
      </c>
      <c r="AH1650" s="17" t="str">
        <f t="shared" si="256"/>
        <v/>
      </c>
      <c r="AI1650" s="17" t="str">
        <f t="shared" si="257"/>
        <v/>
      </c>
      <c r="AJ1650" s="17">
        <f t="shared" si="258"/>
        <v>1</v>
      </c>
      <c r="AK1650" s="17">
        <f t="shared" si="259"/>
        <v>4</v>
      </c>
    </row>
    <row r="1651" spans="1:37" s="17" customFormat="1" ht="24" x14ac:dyDescent="0.25">
      <c r="A1651" s="13" t="s">
        <v>9565</v>
      </c>
      <c r="B1651" s="18">
        <v>1648</v>
      </c>
      <c r="C1651" s="15" t="s">
        <v>9566</v>
      </c>
      <c r="D1651" s="15" t="s">
        <v>9512</v>
      </c>
      <c r="E1651" s="16">
        <v>12374</v>
      </c>
      <c r="F1651" s="16">
        <v>12374</v>
      </c>
      <c r="G1651" s="16">
        <v>14470</v>
      </c>
      <c r="H1651" s="15">
        <v>1</v>
      </c>
      <c r="I1651" s="15">
        <v>1</v>
      </c>
      <c r="J1651" s="15">
        <v>0</v>
      </c>
      <c r="K1651" s="19">
        <v>0</v>
      </c>
      <c r="L1651" s="19">
        <v>0</v>
      </c>
      <c r="M1651" s="19">
        <v>0</v>
      </c>
      <c r="N1651" s="19">
        <v>0</v>
      </c>
      <c r="O1651" s="19">
        <v>0</v>
      </c>
      <c r="P1651" s="19">
        <v>2</v>
      </c>
      <c r="Q1651" s="19" t="s">
        <v>9567</v>
      </c>
      <c r="R1651" s="19">
        <v>0</v>
      </c>
      <c r="S1651" s="19">
        <v>0</v>
      </c>
      <c r="T1651" s="19">
        <v>0</v>
      </c>
      <c r="U1651" s="19">
        <v>0</v>
      </c>
      <c r="V1651" s="19">
        <v>0</v>
      </c>
      <c r="W1651" s="19">
        <v>0</v>
      </c>
      <c r="X1651" s="19">
        <v>0</v>
      </c>
      <c r="Y1651" s="19">
        <v>0</v>
      </c>
      <c r="Z1651" s="19">
        <v>50</v>
      </c>
      <c r="AA1651" s="33">
        <v>0</v>
      </c>
      <c r="AB1651" s="17" t="str">
        <f t="shared" si="250"/>
        <v/>
      </c>
      <c r="AC1651" s="17" t="str">
        <f t="shared" si="251"/>
        <v/>
      </c>
      <c r="AD1651" s="17" t="str">
        <f t="shared" si="252"/>
        <v/>
      </c>
      <c r="AE1651" s="17">
        <f t="shared" si="253"/>
        <v>1</v>
      </c>
      <c r="AF1651" s="17" t="str">
        <f t="shared" si="254"/>
        <v/>
      </c>
      <c r="AG1651" s="17" t="str">
        <f t="shared" si="255"/>
        <v/>
      </c>
      <c r="AH1651" s="17" t="str">
        <f t="shared" si="256"/>
        <v/>
      </c>
      <c r="AI1651" s="17" t="str">
        <f t="shared" si="257"/>
        <v/>
      </c>
      <c r="AJ1651" s="17">
        <f t="shared" si="258"/>
        <v>1</v>
      </c>
      <c r="AK1651" s="17">
        <f t="shared" si="259"/>
        <v>2</v>
      </c>
    </row>
    <row r="1652" spans="1:37" s="17" customFormat="1" ht="72" x14ac:dyDescent="0.25">
      <c r="A1652" s="13" t="s">
        <v>9568</v>
      </c>
      <c r="B1652" s="14">
        <v>1649</v>
      </c>
      <c r="C1652" s="15" t="s">
        <v>9569</v>
      </c>
      <c r="D1652" s="15" t="s">
        <v>9512</v>
      </c>
      <c r="E1652" s="16">
        <v>12374</v>
      </c>
      <c r="F1652" s="16">
        <v>12374</v>
      </c>
      <c r="G1652" s="16">
        <v>14470</v>
      </c>
      <c r="H1652" s="15">
        <v>1</v>
      </c>
      <c r="I1652" s="15">
        <v>1</v>
      </c>
      <c r="J1652" s="15">
        <v>0</v>
      </c>
      <c r="K1652" s="19">
        <v>0</v>
      </c>
      <c r="L1652" s="19">
        <v>0</v>
      </c>
      <c r="M1652" s="19">
        <v>0</v>
      </c>
      <c r="N1652" s="19">
        <v>0</v>
      </c>
      <c r="O1652" s="19">
        <v>0</v>
      </c>
      <c r="P1652" s="19">
        <v>7</v>
      </c>
      <c r="Q1652" s="19" t="s">
        <v>9570</v>
      </c>
      <c r="R1652" s="19">
        <v>0</v>
      </c>
      <c r="S1652" s="19">
        <v>0</v>
      </c>
      <c r="T1652" s="19">
        <v>0</v>
      </c>
      <c r="U1652" s="19">
        <v>0</v>
      </c>
      <c r="V1652" s="19">
        <v>0</v>
      </c>
      <c r="W1652" s="19">
        <v>0</v>
      </c>
      <c r="X1652" s="19">
        <v>0</v>
      </c>
      <c r="Y1652" s="19">
        <v>0</v>
      </c>
      <c r="Z1652" s="19">
        <v>156</v>
      </c>
      <c r="AA1652" s="33">
        <v>0</v>
      </c>
      <c r="AB1652" s="17" t="str">
        <f t="shared" si="250"/>
        <v/>
      </c>
      <c r="AC1652" s="17" t="str">
        <f t="shared" si="251"/>
        <v/>
      </c>
      <c r="AD1652" s="17" t="str">
        <f t="shared" si="252"/>
        <v/>
      </c>
      <c r="AE1652" s="17">
        <f t="shared" si="253"/>
        <v>1</v>
      </c>
      <c r="AF1652" s="17" t="str">
        <f t="shared" si="254"/>
        <v/>
      </c>
      <c r="AG1652" s="17" t="str">
        <f t="shared" si="255"/>
        <v/>
      </c>
      <c r="AH1652" s="17" t="str">
        <f t="shared" si="256"/>
        <v/>
      </c>
      <c r="AI1652" s="17" t="str">
        <f t="shared" si="257"/>
        <v/>
      </c>
      <c r="AJ1652" s="17">
        <f t="shared" si="258"/>
        <v>1</v>
      </c>
      <c r="AK1652" s="17">
        <f t="shared" si="259"/>
        <v>2</v>
      </c>
    </row>
    <row r="1653" spans="1:37" s="17" customFormat="1" ht="24" x14ac:dyDescent="0.25">
      <c r="A1653" s="13" t="s">
        <v>9571</v>
      </c>
      <c r="B1653" s="18">
        <v>1650</v>
      </c>
      <c r="C1653" s="15" t="s">
        <v>9572</v>
      </c>
      <c r="D1653" s="15" t="s">
        <v>9512</v>
      </c>
      <c r="E1653" s="16">
        <v>12374</v>
      </c>
      <c r="F1653" s="16">
        <v>12374</v>
      </c>
      <c r="G1653" s="16">
        <v>14470</v>
      </c>
      <c r="H1653" s="15">
        <v>1</v>
      </c>
      <c r="I1653" s="15">
        <v>1</v>
      </c>
      <c r="J1653" s="15">
        <v>1</v>
      </c>
      <c r="K1653" s="19" t="s">
        <v>9573</v>
      </c>
      <c r="L1653" s="19">
        <v>0</v>
      </c>
      <c r="M1653" s="19">
        <v>0</v>
      </c>
      <c r="N1653" s="19">
        <v>0</v>
      </c>
      <c r="O1653" s="19">
        <v>0</v>
      </c>
      <c r="P1653" s="19">
        <v>0</v>
      </c>
      <c r="Q1653" s="19">
        <v>0</v>
      </c>
      <c r="R1653" s="19">
        <v>3</v>
      </c>
      <c r="S1653" s="19" t="s">
        <v>9574</v>
      </c>
      <c r="T1653" s="19">
        <v>0</v>
      </c>
      <c r="U1653" s="19">
        <v>0</v>
      </c>
      <c r="V1653" s="19">
        <v>0</v>
      </c>
      <c r="W1653" s="19">
        <v>0</v>
      </c>
      <c r="X1653" s="19">
        <v>0</v>
      </c>
      <c r="Y1653" s="19">
        <v>0</v>
      </c>
      <c r="Z1653" s="19">
        <v>673</v>
      </c>
      <c r="AA1653" s="33">
        <v>0</v>
      </c>
      <c r="AB1653" s="17">
        <f t="shared" si="250"/>
        <v>1</v>
      </c>
      <c r="AC1653" s="17" t="str">
        <f t="shared" si="251"/>
        <v/>
      </c>
      <c r="AD1653" s="17" t="str">
        <f t="shared" si="252"/>
        <v/>
      </c>
      <c r="AE1653" s="17" t="str">
        <f t="shared" si="253"/>
        <v/>
      </c>
      <c r="AF1653" s="17">
        <f t="shared" si="254"/>
        <v>1</v>
      </c>
      <c r="AG1653" s="17" t="str">
        <f t="shared" si="255"/>
        <v/>
      </c>
      <c r="AH1653" s="17" t="str">
        <f t="shared" si="256"/>
        <v/>
      </c>
      <c r="AI1653" s="17" t="str">
        <f t="shared" si="257"/>
        <v/>
      </c>
      <c r="AJ1653" s="17">
        <f t="shared" si="258"/>
        <v>1</v>
      </c>
      <c r="AK1653" s="17">
        <f t="shared" si="259"/>
        <v>3</v>
      </c>
    </row>
    <row r="1654" spans="1:37" s="17" customFormat="1" x14ac:dyDescent="0.25">
      <c r="A1654" s="13" t="s">
        <v>9575</v>
      </c>
      <c r="B1654" s="14">
        <v>1651</v>
      </c>
      <c r="C1654" s="15" t="s">
        <v>9576</v>
      </c>
      <c r="D1654" s="15" t="s">
        <v>9512</v>
      </c>
      <c r="E1654" s="16">
        <v>6186</v>
      </c>
      <c r="F1654" s="16">
        <v>6186</v>
      </c>
      <c r="G1654" s="16">
        <v>7235</v>
      </c>
      <c r="H1654" s="15">
        <v>0.5</v>
      </c>
      <c r="I1654" s="15">
        <v>0.5</v>
      </c>
      <c r="J1654" s="15">
        <v>1</v>
      </c>
      <c r="K1654" s="19" t="s">
        <v>9577</v>
      </c>
      <c r="L1654" s="19">
        <v>0</v>
      </c>
      <c r="M1654" s="19">
        <v>0</v>
      </c>
      <c r="N1654" s="19">
        <v>0</v>
      </c>
      <c r="O1654" s="19">
        <v>0</v>
      </c>
      <c r="P1654" s="19">
        <v>1</v>
      </c>
      <c r="Q1654" s="19" t="s">
        <v>1024</v>
      </c>
      <c r="R1654" s="19">
        <v>0</v>
      </c>
      <c r="S1654" s="19">
        <v>0</v>
      </c>
      <c r="T1654" s="19">
        <v>0</v>
      </c>
      <c r="U1654" s="19">
        <v>0</v>
      </c>
      <c r="V1654" s="19">
        <v>0</v>
      </c>
      <c r="W1654" s="19">
        <v>0</v>
      </c>
      <c r="X1654" s="19">
        <v>0</v>
      </c>
      <c r="Y1654" s="19">
        <v>0</v>
      </c>
      <c r="Z1654" s="19">
        <v>67</v>
      </c>
      <c r="AA1654" s="33">
        <v>0</v>
      </c>
      <c r="AB1654" s="17">
        <f t="shared" si="250"/>
        <v>1</v>
      </c>
      <c r="AC1654" s="17" t="str">
        <f t="shared" si="251"/>
        <v/>
      </c>
      <c r="AD1654" s="17" t="str">
        <f t="shared" si="252"/>
        <v/>
      </c>
      <c r="AE1654" s="17">
        <f t="shared" si="253"/>
        <v>1</v>
      </c>
      <c r="AF1654" s="17" t="str">
        <f t="shared" si="254"/>
        <v/>
      </c>
      <c r="AG1654" s="17" t="str">
        <f t="shared" si="255"/>
        <v/>
      </c>
      <c r="AH1654" s="17" t="str">
        <f t="shared" si="256"/>
        <v/>
      </c>
      <c r="AI1654" s="17" t="str">
        <f t="shared" si="257"/>
        <v/>
      </c>
      <c r="AJ1654" s="17">
        <f t="shared" si="258"/>
        <v>1</v>
      </c>
      <c r="AK1654" s="17">
        <f t="shared" si="259"/>
        <v>3</v>
      </c>
    </row>
    <row r="1655" spans="1:37" s="17" customFormat="1" x14ac:dyDescent="0.25">
      <c r="A1655" s="13" t="s">
        <v>9578</v>
      </c>
      <c r="B1655" s="18">
        <v>1652</v>
      </c>
      <c r="C1655" s="15" t="s">
        <v>9579</v>
      </c>
      <c r="D1655" s="15" t="s">
        <v>9512</v>
      </c>
      <c r="E1655" s="16">
        <v>6186</v>
      </c>
      <c r="F1655" s="16">
        <v>6186</v>
      </c>
      <c r="G1655" s="16">
        <v>7235</v>
      </c>
      <c r="H1655" s="15">
        <v>0</v>
      </c>
      <c r="I1655" s="15">
        <v>0</v>
      </c>
      <c r="J1655" s="15">
        <v>0</v>
      </c>
      <c r="K1655" s="19">
        <v>0</v>
      </c>
      <c r="L1655" s="19">
        <v>0</v>
      </c>
      <c r="M1655" s="19">
        <v>0</v>
      </c>
      <c r="N1655" s="19">
        <v>0</v>
      </c>
      <c r="O1655" s="19">
        <v>0</v>
      </c>
      <c r="P1655" s="19">
        <v>0</v>
      </c>
      <c r="Q1655" s="19">
        <v>0</v>
      </c>
      <c r="R1655" s="19">
        <v>0</v>
      </c>
      <c r="S1655" s="19">
        <v>0</v>
      </c>
      <c r="T1655" s="19">
        <v>0</v>
      </c>
      <c r="U1655" s="19">
        <v>0</v>
      </c>
      <c r="V1655" s="19">
        <v>0</v>
      </c>
      <c r="W1655" s="19">
        <v>0</v>
      </c>
      <c r="X1655" s="19">
        <v>0</v>
      </c>
      <c r="Y1655" s="19">
        <v>0</v>
      </c>
      <c r="Z1655" s="19">
        <v>52</v>
      </c>
      <c r="AA1655" s="33">
        <v>0</v>
      </c>
      <c r="AB1655" s="17" t="str">
        <f t="shared" si="250"/>
        <v/>
      </c>
      <c r="AC1655" s="17" t="str">
        <f t="shared" si="251"/>
        <v/>
      </c>
      <c r="AD1655" s="17" t="str">
        <f t="shared" si="252"/>
        <v/>
      </c>
      <c r="AE1655" s="17" t="str">
        <f t="shared" si="253"/>
        <v/>
      </c>
      <c r="AF1655" s="17" t="str">
        <f t="shared" si="254"/>
        <v/>
      </c>
      <c r="AG1655" s="17" t="str">
        <f t="shared" si="255"/>
        <v/>
      </c>
      <c r="AH1655" s="17" t="str">
        <f t="shared" si="256"/>
        <v/>
      </c>
      <c r="AI1655" s="17" t="str">
        <f t="shared" si="257"/>
        <v/>
      </c>
      <c r="AJ1655" s="17">
        <f t="shared" si="258"/>
        <v>1</v>
      </c>
      <c r="AK1655" s="17">
        <f t="shared" si="259"/>
        <v>1</v>
      </c>
    </row>
    <row r="1656" spans="1:37" s="17" customFormat="1" ht="24" x14ac:dyDescent="0.25">
      <c r="A1656" s="13" t="s">
        <v>9580</v>
      </c>
      <c r="B1656" s="14">
        <v>1653</v>
      </c>
      <c r="C1656" s="15" t="s">
        <v>9581</v>
      </c>
      <c r="D1656" s="15" t="s">
        <v>9512</v>
      </c>
      <c r="E1656" s="16">
        <v>6186</v>
      </c>
      <c r="F1656" s="16">
        <v>6186</v>
      </c>
      <c r="G1656" s="16">
        <v>7235</v>
      </c>
      <c r="H1656" s="15">
        <v>0.5</v>
      </c>
      <c r="I1656" s="15">
        <v>0.5</v>
      </c>
      <c r="J1656" s="15">
        <v>1</v>
      </c>
      <c r="K1656" s="19" t="s">
        <v>9582</v>
      </c>
      <c r="L1656" s="19">
        <v>0</v>
      </c>
      <c r="M1656" s="19">
        <v>0</v>
      </c>
      <c r="N1656" s="19">
        <v>0</v>
      </c>
      <c r="O1656" s="19">
        <v>0</v>
      </c>
      <c r="P1656" s="19">
        <v>2</v>
      </c>
      <c r="Q1656" s="19" t="s">
        <v>9583</v>
      </c>
      <c r="R1656" s="19">
        <v>0</v>
      </c>
      <c r="S1656" s="19">
        <v>0</v>
      </c>
      <c r="T1656" s="19">
        <v>0</v>
      </c>
      <c r="U1656" s="19">
        <v>0</v>
      </c>
      <c r="V1656" s="19">
        <v>0</v>
      </c>
      <c r="W1656" s="19">
        <v>0</v>
      </c>
      <c r="X1656" s="19">
        <v>0</v>
      </c>
      <c r="Y1656" s="19">
        <v>0</v>
      </c>
      <c r="Z1656" s="19">
        <v>58</v>
      </c>
      <c r="AA1656" s="33">
        <v>0</v>
      </c>
      <c r="AB1656" s="17">
        <f t="shared" si="250"/>
        <v>1</v>
      </c>
      <c r="AC1656" s="17" t="str">
        <f t="shared" si="251"/>
        <v/>
      </c>
      <c r="AD1656" s="17" t="str">
        <f t="shared" si="252"/>
        <v/>
      </c>
      <c r="AE1656" s="17">
        <f t="shared" si="253"/>
        <v>1</v>
      </c>
      <c r="AF1656" s="17" t="str">
        <f t="shared" si="254"/>
        <v/>
      </c>
      <c r="AG1656" s="17" t="str">
        <f t="shared" si="255"/>
        <v/>
      </c>
      <c r="AH1656" s="17" t="str">
        <f t="shared" si="256"/>
        <v/>
      </c>
      <c r="AI1656" s="17" t="str">
        <f t="shared" si="257"/>
        <v/>
      </c>
      <c r="AJ1656" s="17">
        <f t="shared" si="258"/>
        <v>1</v>
      </c>
      <c r="AK1656" s="17">
        <f t="shared" si="259"/>
        <v>3</v>
      </c>
    </row>
    <row r="1657" spans="1:37" s="17" customFormat="1" ht="48" x14ac:dyDescent="0.25">
      <c r="A1657" s="13" t="s">
        <v>9584</v>
      </c>
      <c r="B1657" s="18">
        <v>1654</v>
      </c>
      <c r="C1657" s="15" t="s">
        <v>9585</v>
      </c>
      <c r="D1657" s="15" t="s">
        <v>9512</v>
      </c>
      <c r="E1657" s="16">
        <v>12374</v>
      </c>
      <c r="F1657" s="16">
        <v>12374</v>
      </c>
      <c r="G1657" s="16">
        <v>15470</v>
      </c>
      <c r="H1657" s="15">
        <v>1</v>
      </c>
      <c r="I1657" s="15">
        <v>1</v>
      </c>
      <c r="J1657" s="15">
        <v>0</v>
      </c>
      <c r="K1657" s="19">
        <v>0</v>
      </c>
      <c r="L1657" s="19">
        <v>2</v>
      </c>
      <c r="M1657" s="19" t="s">
        <v>9586</v>
      </c>
      <c r="N1657" s="19">
        <v>0</v>
      </c>
      <c r="O1657" s="19">
        <v>0</v>
      </c>
      <c r="P1657" s="19">
        <v>5</v>
      </c>
      <c r="Q1657" s="19" t="s">
        <v>9587</v>
      </c>
      <c r="R1657" s="19">
        <v>0</v>
      </c>
      <c r="S1657" s="19">
        <v>0</v>
      </c>
      <c r="T1657" s="19">
        <v>0</v>
      </c>
      <c r="U1657" s="19">
        <v>0</v>
      </c>
      <c r="V1657" s="19">
        <v>0</v>
      </c>
      <c r="W1657" s="19">
        <v>0</v>
      </c>
      <c r="X1657" s="19">
        <v>0</v>
      </c>
      <c r="Y1657" s="19">
        <v>0</v>
      </c>
      <c r="Z1657" s="19">
        <v>107</v>
      </c>
      <c r="AA1657" s="33">
        <v>0</v>
      </c>
      <c r="AB1657" s="17" t="str">
        <f t="shared" si="250"/>
        <v/>
      </c>
      <c r="AC1657" s="17">
        <f t="shared" si="251"/>
        <v>1</v>
      </c>
      <c r="AD1657" s="17" t="str">
        <f t="shared" si="252"/>
        <v/>
      </c>
      <c r="AE1657" s="17">
        <f t="shared" si="253"/>
        <v>1</v>
      </c>
      <c r="AF1657" s="17" t="str">
        <f t="shared" si="254"/>
        <v/>
      </c>
      <c r="AG1657" s="17" t="str">
        <f t="shared" si="255"/>
        <v/>
      </c>
      <c r="AH1657" s="17" t="str">
        <f t="shared" si="256"/>
        <v/>
      </c>
      <c r="AI1657" s="17" t="str">
        <f t="shared" si="257"/>
        <v/>
      </c>
      <c r="AJ1657" s="17">
        <f t="shared" si="258"/>
        <v>1</v>
      </c>
      <c r="AK1657" s="17">
        <f t="shared" si="259"/>
        <v>3</v>
      </c>
    </row>
    <row r="1658" spans="1:37" s="17" customFormat="1" x14ac:dyDescent="0.25">
      <c r="A1658" s="13" t="s">
        <v>9588</v>
      </c>
      <c r="B1658" s="14">
        <v>1655</v>
      </c>
      <c r="C1658" s="15" t="s">
        <v>9589</v>
      </c>
      <c r="D1658" s="15" t="s">
        <v>9512</v>
      </c>
      <c r="E1658" s="16">
        <v>6186</v>
      </c>
      <c r="F1658" s="16">
        <v>6186</v>
      </c>
      <c r="G1658" s="16">
        <v>7235</v>
      </c>
      <c r="H1658" s="15">
        <v>0.5</v>
      </c>
      <c r="I1658" s="15">
        <v>0.5</v>
      </c>
      <c r="J1658" s="15">
        <v>0</v>
      </c>
      <c r="K1658" s="19">
        <v>0</v>
      </c>
      <c r="L1658" s="19">
        <v>1</v>
      </c>
      <c r="M1658" s="19" t="s">
        <v>9590</v>
      </c>
      <c r="N1658" s="19">
        <v>0</v>
      </c>
      <c r="O1658" s="19">
        <v>0</v>
      </c>
      <c r="P1658" s="19">
        <v>0</v>
      </c>
      <c r="Q1658" s="19">
        <v>0</v>
      </c>
      <c r="R1658" s="19">
        <v>0</v>
      </c>
      <c r="S1658" s="19">
        <v>0</v>
      </c>
      <c r="T1658" s="19">
        <v>0</v>
      </c>
      <c r="U1658" s="19">
        <v>0</v>
      </c>
      <c r="V1658" s="19">
        <v>0</v>
      </c>
      <c r="W1658" s="19">
        <v>0</v>
      </c>
      <c r="X1658" s="19">
        <v>0</v>
      </c>
      <c r="Y1658" s="19">
        <v>0</v>
      </c>
      <c r="Z1658" s="19">
        <v>140</v>
      </c>
      <c r="AA1658" s="33">
        <v>0</v>
      </c>
      <c r="AB1658" s="17" t="str">
        <f t="shared" si="250"/>
        <v/>
      </c>
      <c r="AC1658" s="17">
        <f t="shared" si="251"/>
        <v>1</v>
      </c>
      <c r="AD1658" s="17" t="str">
        <f t="shared" si="252"/>
        <v/>
      </c>
      <c r="AE1658" s="17" t="str">
        <f t="shared" si="253"/>
        <v/>
      </c>
      <c r="AF1658" s="17" t="str">
        <f t="shared" si="254"/>
        <v/>
      </c>
      <c r="AG1658" s="17" t="str">
        <f t="shared" si="255"/>
        <v/>
      </c>
      <c r="AH1658" s="17" t="str">
        <f t="shared" si="256"/>
        <v/>
      </c>
      <c r="AI1658" s="17" t="str">
        <f t="shared" si="257"/>
        <v/>
      </c>
      <c r="AJ1658" s="17">
        <f t="shared" si="258"/>
        <v>1</v>
      </c>
      <c r="AK1658" s="17">
        <f t="shared" si="259"/>
        <v>2</v>
      </c>
    </row>
    <row r="1659" spans="1:37" s="17" customFormat="1" ht="132" x14ac:dyDescent="0.25">
      <c r="A1659" s="13" t="s">
        <v>9591</v>
      </c>
      <c r="B1659" s="18">
        <v>1656</v>
      </c>
      <c r="C1659" s="15" t="s">
        <v>9592</v>
      </c>
      <c r="D1659" s="15" t="s">
        <v>9593</v>
      </c>
      <c r="E1659" s="16">
        <v>30831</v>
      </c>
      <c r="F1659" s="16">
        <v>30831</v>
      </c>
      <c r="G1659" s="16">
        <v>35435</v>
      </c>
      <c r="H1659" s="15">
        <v>2</v>
      </c>
      <c r="I1659" s="15">
        <v>2</v>
      </c>
      <c r="J1659" s="15">
        <v>2</v>
      </c>
      <c r="K1659" s="19" t="s">
        <v>9594</v>
      </c>
      <c r="L1659" s="19">
        <v>1</v>
      </c>
      <c r="M1659" s="19" t="s">
        <v>9595</v>
      </c>
      <c r="N1659" s="19">
        <v>0</v>
      </c>
      <c r="O1659" s="19">
        <v>0</v>
      </c>
      <c r="P1659" s="19">
        <v>0</v>
      </c>
      <c r="Q1659" s="19">
        <v>0</v>
      </c>
      <c r="R1659" s="19">
        <v>5</v>
      </c>
      <c r="S1659" s="19" t="s">
        <v>9596</v>
      </c>
      <c r="T1659" s="19">
        <v>40</v>
      </c>
      <c r="U1659" s="19" t="s">
        <v>9597</v>
      </c>
      <c r="V1659" s="19">
        <v>6</v>
      </c>
      <c r="W1659" s="19">
        <v>0</v>
      </c>
      <c r="X1659" s="19">
        <v>0</v>
      </c>
      <c r="Y1659" s="19">
        <v>0</v>
      </c>
      <c r="Z1659" s="19">
        <v>2267</v>
      </c>
      <c r="AA1659" s="33" t="s">
        <v>9598</v>
      </c>
      <c r="AB1659" s="17">
        <f t="shared" si="250"/>
        <v>1</v>
      </c>
      <c r="AC1659" s="17">
        <f t="shared" si="251"/>
        <v>1</v>
      </c>
      <c r="AD1659" s="17" t="str">
        <f t="shared" si="252"/>
        <v/>
      </c>
      <c r="AE1659" s="17" t="str">
        <f t="shared" si="253"/>
        <v/>
      </c>
      <c r="AF1659" s="17">
        <f t="shared" si="254"/>
        <v>1</v>
      </c>
      <c r="AG1659" s="17">
        <f t="shared" si="255"/>
        <v>1</v>
      </c>
      <c r="AH1659" s="17">
        <f t="shared" si="256"/>
        <v>1</v>
      </c>
      <c r="AI1659" s="17" t="str">
        <f t="shared" si="257"/>
        <v/>
      </c>
      <c r="AJ1659" s="17">
        <f t="shared" si="258"/>
        <v>1</v>
      </c>
      <c r="AK1659" s="17">
        <f t="shared" si="259"/>
        <v>6</v>
      </c>
    </row>
    <row r="1660" spans="1:37" s="17" customFormat="1" ht="96" x14ac:dyDescent="0.25">
      <c r="A1660" s="13" t="s">
        <v>9599</v>
      </c>
      <c r="B1660" s="14">
        <v>1657</v>
      </c>
      <c r="C1660" s="15" t="s">
        <v>9600</v>
      </c>
      <c r="D1660" s="15" t="s">
        <v>9593</v>
      </c>
      <c r="E1660" s="16">
        <v>16824</v>
      </c>
      <c r="F1660" s="16">
        <v>16824</v>
      </c>
      <c r="G1660" s="16">
        <v>18522</v>
      </c>
      <c r="H1660" s="15">
        <v>1</v>
      </c>
      <c r="I1660" s="15">
        <v>1</v>
      </c>
      <c r="J1660" s="15">
        <v>2</v>
      </c>
      <c r="K1660" s="19" t="s">
        <v>9601</v>
      </c>
      <c r="L1660" s="19">
        <v>1</v>
      </c>
      <c r="M1660" s="19" t="s">
        <v>9602</v>
      </c>
      <c r="N1660" s="19">
        <v>0</v>
      </c>
      <c r="O1660" s="19">
        <v>0</v>
      </c>
      <c r="P1660" s="19">
        <v>0</v>
      </c>
      <c r="Q1660" s="19">
        <v>0</v>
      </c>
      <c r="R1660" s="19">
        <v>4</v>
      </c>
      <c r="S1660" s="19" t="s">
        <v>9603</v>
      </c>
      <c r="T1660" s="19">
        <v>42</v>
      </c>
      <c r="U1660" s="19" t="s">
        <v>9604</v>
      </c>
      <c r="V1660" s="19">
        <v>7</v>
      </c>
      <c r="W1660" s="19" t="s">
        <v>9605</v>
      </c>
      <c r="X1660" s="19">
        <v>0</v>
      </c>
      <c r="Y1660" s="19">
        <v>0</v>
      </c>
      <c r="Z1660" s="19">
        <v>1041</v>
      </c>
      <c r="AA1660" s="33">
        <v>0</v>
      </c>
      <c r="AB1660" s="17">
        <f t="shared" si="250"/>
        <v>1</v>
      </c>
      <c r="AC1660" s="17">
        <f t="shared" si="251"/>
        <v>1</v>
      </c>
      <c r="AD1660" s="17" t="str">
        <f t="shared" si="252"/>
        <v/>
      </c>
      <c r="AE1660" s="17" t="str">
        <f t="shared" si="253"/>
        <v/>
      </c>
      <c r="AF1660" s="17">
        <f t="shared" si="254"/>
        <v>1</v>
      </c>
      <c r="AG1660" s="17">
        <f t="shared" si="255"/>
        <v>1</v>
      </c>
      <c r="AH1660" s="17">
        <f t="shared" si="256"/>
        <v>1</v>
      </c>
      <c r="AI1660" s="17" t="str">
        <f t="shared" si="257"/>
        <v/>
      </c>
      <c r="AJ1660" s="17">
        <f t="shared" si="258"/>
        <v>1</v>
      </c>
      <c r="AK1660" s="17">
        <f t="shared" si="259"/>
        <v>6</v>
      </c>
    </row>
    <row r="1661" spans="1:37" s="17" customFormat="1" ht="24" x14ac:dyDescent="0.25">
      <c r="A1661" s="13" t="s">
        <v>9606</v>
      </c>
      <c r="B1661" s="18">
        <v>1658</v>
      </c>
      <c r="C1661" s="15" t="s">
        <v>9607</v>
      </c>
      <c r="D1661" s="15" t="s">
        <v>9593</v>
      </c>
      <c r="E1661" s="16">
        <v>4320</v>
      </c>
      <c r="F1661" s="16">
        <v>4320</v>
      </c>
      <c r="G1661" s="16">
        <v>5092</v>
      </c>
      <c r="H1661" s="15">
        <v>0.25</v>
      </c>
      <c r="I1661" s="15">
        <v>0.25</v>
      </c>
      <c r="J1661" s="15">
        <v>0</v>
      </c>
      <c r="K1661" s="19" t="s">
        <v>9608</v>
      </c>
      <c r="L1661" s="19">
        <v>0</v>
      </c>
      <c r="M1661" s="19">
        <v>0</v>
      </c>
      <c r="N1661" s="19">
        <v>0</v>
      </c>
      <c r="O1661" s="19">
        <v>0</v>
      </c>
      <c r="P1661" s="19">
        <v>0</v>
      </c>
      <c r="Q1661" s="19">
        <v>0</v>
      </c>
      <c r="R1661" s="19">
        <v>0</v>
      </c>
      <c r="S1661" s="19">
        <v>0</v>
      </c>
      <c r="T1661" s="19">
        <v>9</v>
      </c>
      <c r="U1661" s="19" t="s">
        <v>9609</v>
      </c>
      <c r="V1661" s="19">
        <v>0</v>
      </c>
      <c r="W1661" s="19">
        <v>0</v>
      </c>
      <c r="X1661" s="19">
        <v>0</v>
      </c>
      <c r="Y1661" s="19">
        <v>0</v>
      </c>
      <c r="Z1661" s="19">
        <v>35</v>
      </c>
      <c r="AA1661" s="33">
        <v>0</v>
      </c>
      <c r="AB1661" s="17" t="str">
        <f t="shared" si="250"/>
        <v/>
      </c>
      <c r="AC1661" s="17" t="str">
        <f t="shared" si="251"/>
        <v/>
      </c>
      <c r="AD1661" s="17" t="str">
        <f t="shared" si="252"/>
        <v/>
      </c>
      <c r="AE1661" s="17" t="str">
        <f t="shared" si="253"/>
        <v/>
      </c>
      <c r="AF1661" s="17" t="str">
        <f t="shared" si="254"/>
        <v/>
      </c>
      <c r="AG1661" s="17">
        <f t="shared" si="255"/>
        <v>1</v>
      </c>
      <c r="AH1661" s="17" t="str">
        <f t="shared" si="256"/>
        <v/>
      </c>
      <c r="AI1661" s="17" t="str">
        <f t="shared" si="257"/>
        <v/>
      </c>
      <c r="AJ1661" s="17">
        <f t="shared" si="258"/>
        <v>1</v>
      </c>
      <c r="AK1661" s="17">
        <f t="shared" si="259"/>
        <v>2</v>
      </c>
    </row>
    <row r="1662" spans="1:37" s="17" customFormat="1" ht="72" x14ac:dyDescent="0.25">
      <c r="A1662" s="13" t="s">
        <v>9610</v>
      </c>
      <c r="B1662" s="14">
        <v>1659</v>
      </c>
      <c r="C1662" s="15" t="s">
        <v>9611</v>
      </c>
      <c r="D1662" s="15" t="s">
        <v>9593</v>
      </c>
      <c r="E1662" s="16">
        <v>17700</v>
      </c>
      <c r="F1662" s="16">
        <v>17700</v>
      </c>
      <c r="G1662" s="16">
        <v>19486</v>
      </c>
      <c r="H1662" s="15">
        <v>1</v>
      </c>
      <c r="I1662" s="15">
        <v>1</v>
      </c>
      <c r="J1662" s="15">
        <v>0</v>
      </c>
      <c r="K1662" s="19">
        <v>0</v>
      </c>
      <c r="L1662" s="19">
        <v>1</v>
      </c>
      <c r="M1662" s="19" t="s">
        <v>9612</v>
      </c>
      <c r="N1662" s="19">
        <v>0</v>
      </c>
      <c r="O1662" s="19">
        <v>0</v>
      </c>
      <c r="P1662" s="19">
        <v>2</v>
      </c>
      <c r="Q1662" s="19" t="s">
        <v>9613</v>
      </c>
      <c r="R1662" s="19">
        <v>4</v>
      </c>
      <c r="S1662" s="19" t="s">
        <v>9614</v>
      </c>
      <c r="T1662" s="19">
        <v>28</v>
      </c>
      <c r="U1662" s="19" t="s">
        <v>9615</v>
      </c>
      <c r="V1662" s="19">
        <v>9</v>
      </c>
      <c r="W1662" s="19" t="s">
        <v>9616</v>
      </c>
      <c r="X1662" s="19">
        <v>0</v>
      </c>
      <c r="Y1662" s="19">
        <v>0</v>
      </c>
      <c r="Z1662" s="19">
        <v>945</v>
      </c>
      <c r="AA1662" s="33">
        <v>0</v>
      </c>
      <c r="AB1662" s="17" t="str">
        <f t="shared" si="250"/>
        <v/>
      </c>
      <c r="AC1662" s="17">
        <f t="shared" si="251"/>
        <v>1</v>
      </c>
      <c r="AD1662" s="17" t="str">
        <f t="shared" si="252"/>
        <v/>
      </c>
      <c r="AE1662" s="17">
        <f t="shared" si="253"/>
        <v>1</v>
      </c>
      <c r="AF1662" s="17">
        <f t="shared" si="254"/>
        <v>1</v>
      </c>
      <c r="AG1662" s="17">
        <f t="shared" si="255"/>
        <v>1</v>
      </c>
      <c r="AH1662" s="17">
        <f t="shared" si="256"/>
        <v>1</v>
      </c>
      <c r="AI1662" s="17" t="str">
        <f t="shared" si="257"/>
        <v/>
      </c>
      <c r="AJ1662" s="17">
        <f t="shared" si="258"/>
        <v>1</v>
      </c>
      <c r="AK1662" s="17">
        <f t="shared" si="259"/>
        <v>6</v>
      </c>
    </row>
    <row r="1663" spans="1:37" s="17" customFormat="1" x14ac:dyDescent="0.25">
      <c r="A1663" s="13" t="s">
        <v>9617</v>
      </c>
      <c r="B1663" s="18">
        <v>1660</v>
      </c>
      <c r="C1663" s="15" t="s">
        <v>9618</v>
      </c>
      <c r="D1663" s="15" t="s">
        <v>9593</v>
      </c>
      <c r="E1663" s="16">
        <v>7416</v>
      </c>
      <c r="F1663" s="16">
        <v>7416</v>
      </c>
      <c r="G1663" s="16">
        <v>8256</v>
      </c>
      <c r="H1663" s="15">
        <v>0.5</v>
      </c>
      <c r="I1663" s="15">
        <v>0.5</v>
      </c>
      <c r="J1663" s="15">
        <v>0</v>
      </c>
      <c r="K1663" s="19">
        <v>0</v>
      </c>
      <c r="L1663" s="19">
        <v>0</v>
      </c>
      <c r="M1663" s="19">
        <v>0</v>
      </c>
      <c r="N1663" s="19">
        <v>0</v>
      </c>
      <c r="O1663" s="19">
        <v>0</v>
      </c>
      <c r="P1663" s="19">
        <v>0</v>
      </c>
      <c r="Q1663" s="19">
        <v>0</v>
      </c>
      <c r="R1663" s="19">
        <v>0</v>
      </c>
      <c r="S1663" s="19">
        <v>0</v>
      </c>
      <c r="T1663" s="19">
        <v>15</v>
      </c>
      <c r="U1663" s="19" t="s">
        <v>9619</v>
      </c>
      <c r="V1663" s="19">
        <v>0</v>
      </c>
      <c r="W1663" s="19">
        <v>0</v>
      </c>
      <c r="X1663" s="19">
        <v>0</v>
      </c>
      <c r="Y1663" s="19">
        <v>0</v>
      </c>
      <c r="Z1663" s="19">
        <v>202</v>
      </c>
      <c r="AA1663" s="33">
        <v>0</v>
      </c>
      <c r="AB1663" s="17" t="str">
        <f t="shared" si="250"/>
        <v/>
      </c>
      <c r="AC1663" s="17" t="str">
        <f t="shared" si="251"/>
        <v/>
      </c>
      <c r="AD1663" s="17" t="str">
        <f t="shared" si="252"/>
        <v/>
      </c>
      <c r="AE1663" s="17" t="str">
        <f t="shared" si="253"/>
        <v/>
      </c>
      <c r="AF1663" s="17" t="str">
        <f t="shared" si="254"/>
        <v/>
      </c>
      <c r="AG1663" s="17">
        <f t="shared" si="255"/>
        <v>1</v>
      </c>
      <c r="AH1663" s="17" t="str">
        <f t="shared" si="256"/>
        <v/>
      </c>
      <c r="AI1663" s="17" t="str">
        <f t="shared" si="257"/>
        <v/>
      </c>
      <c r="AJ1663" s="17">
        <f t="shared" si="258"/>
        <v>1</v>
      </c>
      <c r="AK1663" s="17">
        <f t="shared" si="259"/>
        <v>2</v>
      </c>
    </row>
    <row r="1664" spans="1:37" s="17" customFormat="1" ht="48" x14ac:dyDescent="0.25">
      <c r="A1664" s="13" t="s">
        <v>9620</v>
      </c>
      <c r="B1664" s="14">
        <v>1661</v>
      </c>
      <c r="C1664" s="15" t="s">
        <v>9621</v>
      </c>
      <c r="D1664" s="15" t="s">
        <v>9593</v>
      </c>
      <c r="E1664" s="16">
        <v>4704</v>
      </c>
      <c r="F1664" s="16">
        <v>4704</v>
      </c>
      <c r="G1664" s="16">
        <v>5173</v>
      </c>
      <c r="H1664" s="15">
        <v>0.25</v>
      </c>
      <c r="I1664" s="15">
        <v>0.25</v>
      </c>
      <c r="J1664" s="15">
        <v>0</v>
      </c>
      <c r="K1664" s="19">
        <v>0</v>
      </c>
      <c r="L1664" s="19">
        <v>0</v>
      </c>
      <c r="M1664" s="19">
        <v>0</v>
      </c>
      <c r="N1664" s="19">
        <v>0</v>
      </c>
      <c r="O1664" s="19">
        <v>0</v>
      </c>
      <c r="P1664" s="19">
        <v>1</v>
      </c>
      <c r="Q1664" s="19" t="s">
        <v>9622</v>
      </c>
      <c r="R1664" s="19">
        <v>2</v>
      </c>
      <c r="S1664" s="19" t="s">
        <v>9623</v>
      </c>
      <c r="T1664" s="19">
        <v>17</v>
      </c>
      <c r="U1664" s="19" t="s">
        <v>9624</v>
      </c>
      <c r="V1664" s="19">
        <v>0</v>
      </c>
      <c r="W1664" s="19">
        <v>0</v>
      </c>
      <c r="X1664" s="19">
        <v>0</v>
      </c>
      <c r="Y1664" s="19">
        <v>0</v>
      </c>
      <c r="Z1664" s="19">
        <v>274</v>
      </c>
      <c r="AA1664" s="33">
        <v>0</v>
      </c>
      <c r="AB1664" s="17" t="str">
        <f t="shared" si="250"/>
        <v/>
      </c>
      <c r="AC1664" s="17" t="str">
        <f t="shared" si="251"/>
        <v/>
      </c>
      <c r="AD1664" s="17" t="str">
        <f t="shared" si="252"/>
        <v/>
      </c>
      <c r="AE1664" s="17">
        <f t="shared" si="253"/>
        <v>1</v>
      </c>
      <c r="AF1664" s="17">
        <f t="shared" si="254"/>
        <v>1</v>
      </c>
      <c r="AG1664" s="17">
        <f t="shared" si="255"/>
        <v>1</v>
      </c>
      <c r="AH1664" s="17" t="str">
        <f t="shared" si="256"/>
        <v/>
      </c>
      <c r="AI1664" s="17" t="str">
        <f t="shared" si="257"/>
        <v/>
      </c>
      <c r="AJ1664" s="17">
        <f t="shared" si="258"/>
        <v>1</v>
      </c>
      <c r="AK1664" s="17">
        <f t="shared" si="259"/>
        <v>4</v>
      </c>
    </row>
    <row r="1665" spans="1:37" s="17" customFormat="1" ht="132" x14ac:dyDescent="0.25">
      <c r="A1665" s="13" t="s">
        <v>9625</v>
      </c>
      <c r="B1665" s="18">
        <v>1662</v>
      </c>
      <c r="C1665" s="15" t="s">
        <v>9626</v>
      </c>
      <c r="D1665" s="15" t="s">
        <v>9593</v>
      </c>
      <c r="E1665" s="16">
        <v>4252</v>
      </c>
      <c r="F1665" s="16">
        <v>4274</v>
      </c>
      <c r="G1665" s="16">
        <v>4851</v>
      </c>
      <c r="H1665" s="15">
        <v>0.25</v>
      </c>
      <c r="I1665" s="15">
        <v>0.25</v>
      </c>
      <c r="J1665" s="15">
        <v>0</v>
      </c>
      <c r="K1665" s="19">
        <v>0</v>
      </c>
      <c r="L1665" s="19">
        <v>0</v>
      </c>
      <c r="M1665" s="19">
        <v>0</v>
      </c>
      <c r="N1665" s="19">
        <v>0</v>
      </c>
      <c r="O1665" s="19">
        <v>0</v>
      </c>
      <c r="P1665" s="19">
        <v>0</v>
      </c>
      <c r="Q1665" s="19">
        <v>0</v>
      </c>
      <c r="R1665" s="19">
        <v>0</v>
      </c>
      <c r="S1665" s="19">
        <v>0</v>
      </c>
      <c r="T1665" s="19">
        <v>11</v>
      </c>
      <c r="U1665" s="19" t="s">
        <v>9627</v>
      </c>
      <c r="V1665" s="19">
        <v>0</v>
      </c>
      <c r="W1665" s="19">
        <v>0</v>
      </c>
      <c r="X1665" s="19">
        <v>0</v>
      </c>
      <c r="Y1665" s="19">
        <v>0</v>
      </c>
      <c r="Z1665" s="19">
        <v>805</v>
      </c>
      <c r="AA1665" s="33" t="s">
        <v>9628</v>
      </c>
      <c r="AB1665" s="17" t="str">
        <f t="shared" si="250"/>
        <v/>
      </c>
      <c r="AC1665" s="17" t="str">
        <f t="shared" si="251"/>
        <v/>
      </c>
      <c r="AD1665" s="17" t="str">
        <f t="shared" si="252"/>
        <v/>
      </c>
      <c r="AE1665" s="17" t="str">
        <f t="shared" si="253"/>
        <v/>
      </c>
      <c r="AF1665" s="17" t="str">
        <f t="shared" si="254"/>
        <v/>
      </c>
      <c r="AG1665" s="17">
        <f t="shared" si="255"/>
        <v>1</v>
      </c>
      <c r="AH1665" s="17" t="str">
        <f t="shared" si="256"/>
        <v/>
      </c>
      <c r="AI1665" s="17" t="str">
        <f t="shared" si="257"/>
        <v/>
      </c>
      <c r="AJ1665" s="17">
        <f t="shared" si="258"/>
        <v>1</v>
      </c>
      <c r="AK1665" s="17">
        <f t="shared" si="259"/>
        <v>2</v>
      </c>
    </row>
    <row r="1666" spans="1:37" s="17" customFormat="1" ht="144" x14ac:dyDescent="0.25">
      <c r="A1666" s="13" t="s">
        <v>9629</v>
      </c>
      <c r="B1666" s="14">
        <v>1663</v>
      </c>
      <c r="C1666" s="15" t="s">
        <v>1712</v>
      </c>
      <c r="D1666" s="15" t="s">
        <v>9593</v>
      </c>
      <c r="E1666" s="16">
        <v>17075</v>
      </c>
      <c r="F1666" s="16">
        <v>17075</v>
      </c>
      <c r="G1666" s="16">
        <v>18763</v>
      </c>
      <c r="H1666" s="15">
        <v>1</v>
      </c>
      <c r="I1666" s="15">
        <v>1</v>
      </c>
      <c r="J1666" s="15">
        <v>1</v>
      </c>
      <c r="K1666" s="19" t="s">
        <v>9630</v>
      </c>
      <c r="L1666" s="19">
        <v>1</v>
      </c>
      <c r="M1666" s="19" t="s">
        <v>9631</v>
      </c>
      <c r="N1666" s="19">
        <v>0</v>
      </c>
      <c r="O1666" s="19">
        <v>0</v>
      </c>
      <c r="P1666" s="19">
        <v>3</v>
      </c>
      <c r="Q1666" s="19" t="s">
        <v>9632</v>
      </c>
      <c r="R1666" s="19">
        <v>0</v>
      </c>
      <c r="S1666" s="19">
        <v>0</v>
      </c>
      <c r="T1666" s="19">
        <v>22</v>
      </c>
      <c r="U1666" s="19" t="s">
        <v>9633</v>
      </c>
      <c r="V1666" s="19">
        <v>7</v>
      </c>
      <c r="W1666" s="19" t="s">
        <v>9634</v>
      </c>
      <c r="X1666" s="19">
        <v>0</v>
      </c>
      <c r="Y1666" s="19">
        <v>0</v>
      </c>
      <c r="Z1666" s="19">
        <v>234</v>
      </c>
      <c r="AA1666" s="33" t="s">
        <v>9635</v>
      </c>
      <c r="AB1666" s="17">
        <f t="shared" si="250"/>
        <v>1</v>
      </c>
      <c r="AC1666" s="17">
        <f t="shared" si="251"/>
        <v>1</v>
      </c>
      <c r="AD1666" s="17" t="str">
        <f t="shared" si="252"/>
        <v/>
      </c>
      <c r="AE1666" s="17">
        <f t="shared" si="253"/>
        <v>1</v>
      </c>
      <c r="AF1666" s="17" t="str">
        <f t="shared" si="254"/>
        <v/>
      </c>
      <c r="AG1666" s="17">
        <f t="shared" si="255"/>
        <v>1</v>
      </c>
      <c r="AH1666" s="17">
        <f t="shared" si="256"/>
        <v>1</v>
      </c>
      <c r="AI1666" s="17" t="str">
        <f t="shared" si="257"/>
        <v/>
      </c>
      <c r="AJ1666" s="17">
        <f t="shared" si="258"/>
        <v>1</v>
      </c>
      <c r="AK1666" s="17">
        <f t="shared" si="259"/>
        <v>6</v>
      </c>
    </row>
    <row r="1667" spans="1:37" s="17" customFormat="1" ht="36" x14ac:dyDescent="0.25">
      <c r="A1667" s="13" t="s">
        <v>9636</v>
      </c>
      <c r="B1667" s="18">
        <v>1664</v>
      </c>
      <c r="C1667" s="15" t="s">
        <v>9637</v>
      </c>
      <c r="D1667" s="15" t="s">
        <v>9593</v>
      </c>
      <c r="E1667" s="16">
        <v>15219</v>
      </c>
      <c r="F1667" s="16">
        <v>15219</v>
      </c>
      <c r="G1667" s="16">
        <v>16994</v>
      </c>
      <c r="H1667" s="15">
        <v>1</v>
      </c>
      <c r="I1667" s="15">
        <v>1</v>
      </c>
      <c r="J1667" s="15">
        <v>1</v>
      </c>
      <c r="K1667" s="19" t="s">
        <v>9638</v>
      </c>
      <c r="L1667" s="19">
        <v>0</v>
      </c>
      <c r="M1667" s="19">
        <v>0</v>
      </c>
      <c r="N1667" s="19">
        <v>0</v>
      </c>
      <c r="O1667" s="19">
        <v>0</v>
      </c>
      <c r="P1667" s="19">
        <v>0</v>
      </c>
      <c r="Q1667" s="19">
        <v>0</v>
      </c>
      <c r="R1667" s="19">
        <v>0</v>
      </c>
      <c r="S1667" s="19">
        <v>0</v>
      </c>
      <c r="T1667" s="19">
        <v>5</v>
      </c>
      <c r="U1667" s="19" t="s">
        <v>9639</v>
      </c>
      <c r="V1667" s="19">
        <v>12</v>
      </c>
      <c r="W1667" s="19" t="s">
        <v>9640</v>
      </c>
      <c r="X1667" s="19">
        <v>0</v>
      </c>
      <c r="Y1667" s="19">
        <v>0</v>
      </c>
      <c r="Z1667" s="19">
        <v>1320</v>
      </c>
      <c r="AA1667" s="33">
        <v>0</v>
      </c>
      <c r="AB1667" s="17">
        <f t="shared" si="250"/>
        <v>1</v>
      </c>
      <c r="AC1667" s="17" t="str">
        <f t="shared" si="251"/>
        <v/>
      </c>
      <c r="AD1667" s="17" t="str">
        <f t="shared" si="252"/>
        <v/>
      </c>
      <c r="AE1667" s="17" t="str">
        <f t="shared" si="253"/>
        <v/>
      </c>
      <c r="AF1667" s="17" t="str">
        <f t="shared" si="254"/>
        <v/>
      </c>
      <c r="AG1667" s="17">
        <f t="shared" si="255"/>
        <v>1</v>
      </c>
      <c r="AH1667" s="17">
        <f t="shared" si="256"/>
        <v>1</v>
      </c>
      <c r="AI1667" s="17" t="str">
        <f t="shared" si="257"/>
        <v/>
      </c>
      <c r="AJ1667" s="17">
        <f t="shared" si="258"/>
        <v>1</v>
      </c>
      <c r="AK1667" s="17">
        <f t="shared" si="259"/>
        <v>4</v>
      </c>
    </row>
    <row r="1668" spans="1:37" s="17" customFormat="1" ht="36" x14ac:dyDescent="0.25">
      <c r="A1668" s="13" t="s">
        <v>9641</v>
      </c>
      <c r="B1668" s="14">
        <v>1665</v>
      </c>
      <c r="C1668" s="15" t="s">
        <v>9642</v>
      </c>
      <c r="D1668" s="15" t="s">
        <v>9593</v>
      </c>
      <c r="E1668" s="16">
        <v>30432</v>
      </c>
      <c r="F1668" s="16">
        <v>30432</v>
      </c>
      <c r="G1668" s="16">
        <v>34712</v>
      </c>
      <c r="H1668" s="15">
        <v>2</v>
      </c>
      <c r="I1668" s="15">
        <v>2</v>
      </c>
      <c r="J1668" s="15">
        <v>2</v>
      </c>
      <c r="K1668" s="19" t="s">
        <v>9643</v>
      </c>
      <c r="L1668" s="19">
        <v>1</v>
      </c>
      <c r="M1668" s="19" t="s">
        <v>9644</v>
      </c>
      <c r="N1668" s="19">
        <v>0</v>
      </c>
      <c r="O1668" s="19">
        <v>0</v>
      </c>
      <c r="P1668" s="19">
        <v>0</v>
      </c>
      <c r="Q1668" s="19">
        <v>0</v>
      </c>
      <c r="R1668" s="19">
        <v>0</v>
      </c>
      <c r="S1668" s="19">
        <v>0</v>
      </c>
      <c r="T1668" s="19">
        <v>20</v>
      </c>
      <c r="U1668" s="19" t="s">
        <v>9645</v>
      </c>
      <c r="V1668" s="19">
        <v>5</v>
      </c>
      <c r="W1668" s="19" t="s">
        <v>9646</v>
      </c>
      <c r="X1668" s="19">
        <v>0</v>
      </c>
      <c r="Y1668" s="19">
        <v>0</v>
      </c>
      <c r="Z1668" s="19">
        <v>1372</v>
      </c>
      <c r="AA1668" s="33">
        <v>0</v>
      </c>
      <c r="AB1668" s="17">
        <f t="shared" si="250"/>
        <v>1</v>
      </c>
      <c r="AC1668" s="17">
        <f t="shared" si="251"/>
        <v>1</v>
      </c>
      <c r="AD1668" s="17" t="str">
        <f t="shared" si="252"/>
        <v/>
      </c>
      <c r="AE1668" s="17" t="str">
        <f t="shared" si="253"/>
        <v/>
      </c>
      <c r="AF1668" s="17" t="str">
        <f t="shared" si="254"/>
        <v/>
      </c>
      <c r="AG1668" s="17">
        <f t="shared" si="255"/>
        <v>1</v>
      </c>
      <c r="AH1668" s="17">
        <f t="shared" si="256"/>
        <v>1</v>
      </c>
      <c r="AI1668" s="17" t="str">
        <f t="shared" si="257"/>
        <v/>
      </c>
      <c r="AJ1668" s="17">
        <f t="shared" si="258"/>
        <v>1</v>
      </c>
      <c r="AK1668" s="17">
        <f t="shared" si="259"/>
        <v>5</v>
      </c>
    </row>
    <row r="1669" spans="1:37" s="17" customFormat="1" x14ac:dyDescent="0.25">
      <c r="A1669" s="13" t="s">
        <v>9647</v>
      </c>
      <c r="B1669" s="18">
        <v>1666</v>
      </c>
      <c r="C1669" s="15" t="s">
        <v>9648</v>
      </c>
      <c r="D1669" s="15" t="s">
        <v>9593</v>
      </c>
      <c r="E1669" s="16">
        <v>4082</v>
      </c>
      <c r="F1669" s="16">
        <v>4082</v>
      </c>
      <c r="G1669" s="16">
        <v>4452</v>
      </c>
      <c r="H1669" s="15">
        <v>0.25</v>
      </c>
      <c r="I1669" s="15">
        <v>0.25</v>
      </c>
      <c r="J1669" s="15">
        <v>0</v>
      </c>
      <c r="K1669" s="19" t="s">
        <v>9608</v>
      </c>
      <c r="L1669" s="19">
        <v>0</v>
      </c>
      <c r="M1669" s="19">
        <v>0</v>
      </c>
      <c r="N1669" s="19">
        <v>0</v>
      </c>
      <c r="O1669" s="19">
        <v>0</v>
      </c>
      <c r="P1669" s="19">
        <v>0</v>
      </c>
      <c r="Q1669" s="19">
        <v>0</v>
      </c>
      <c r="R1669" s="19">
        <v>0</v>
      </c>
      <c r="S1669" s="19">
        <v>0</v>
      </c>
      <c r="T1669" s="19">
        <v>6</v>
      </c>
      <c r="U1669" s="19" t="s">
        <v>9645</v>
      </c>
      <c r="V1669" s="19">
        <v>1</v>
      </c>
      <c r="W1669" s="19">
        <v>0</v>
      </c>
      <c r="X1669" s="19">
        <v>0</v>
      </c>
      <c r="Y1669" s="19">
        <v>0</v>
      </c>
      <c r="Z1669" s="19">
        <v>308</v>
      </c>
      <c r="AA1669" s="33">
        <v>0</v>
      </c>
      <c r="AB1669" s="17" t="str">
        <f t="shared" ref="AB1669:AB1732" si="260">IF(J1669&gt;0,1,"")</f>
        <v/>
      </c>
      <c r="AC1669" s="17" t="str">
        <f t="shared" ref="AC1669:AC1732" si="261">IF(L1669&gt;0,1,"")</f>
        <v/>
      </c>
      <c r="AD1669" s="17" t="str">
        <f t="shared" ref="AD1669:AD1732" si="262">IF(N1669&gt;0,1,"")</f>
        <v/>
      </c>
      <c r="AE1669" s="17" t="str">
        <f t="shared" ref="AE1669:AE1732" si="263">IF(P1669&gt;0,1,"")</f>
        <v/>
      </c>
      <c r="AF1669" s="17" t="str">
        <f t="shared" ref="AF1669:AF1732" si="264">IF(R1669&gt;0,1,"")</f>
        <v/>
      </c>
      <c r="AG1669" s="17">
        <f t="shared" ref="AG1669:AG1732" si="265">IF(T1669&gt;0,1,"")</f>
        <v>1</v>
      </c>
      <c r="AH1669" s="17">
        <f t="shared" ref="AH1669:AH1732" si="266">IF(V1669&gt;0,1,"")</f>
        <v>1</v>
      </c>
      <c r="AI1669" s="17" t="str">
        <f t="shared" ref="AI1669:AI1732" si="267">IF(X1669&gt;0,1,"")</f>
        <v/>
      </c>
      <c r="AJ1669" s="17">
        <f t="shared" ref="AJ1669:AJ1732" si="268">IF(Z1669&gt;0,1,"")</f>
        <v>1</v>
      </c>
      <c r="AK1669" s="17">
        <f t="shared" ref="AK1669:AK1732" si="269">SUM(AB1669:AJ1669)</f>
        <v>3</v>
      </c>
    </row>
    <row r="1670" spans="1:37" s="17" customFormat="1" x14ac:dyDescent="0.25">
      <c r="A1670" s="13" t="s">
        <v>9649</v>
      </c>
      <c r="B1670" s="14">
        <v>1667</v>
      </c>
      <c r="C1670" s="15" t="s">
        <v>9650</v>
      </c>
      <c r="D1670" s="15" t="s">
        <v>9593</v>
      </c>
      <c r="E1670" s="16">
        <v>3960</v>
      </c>
      <c r="F1670" s="16">
        <v>3960</v>
      </c>
      <c r="G1670" s="16">
        <v>6057</v>
      </c>
      <c r="H1670" s="15">
        <v>0.25</v>
      </c>
      <c r="I1670" s="15">
        <v>0.25</v>
      </c>
      <c r="J1670" s="15">
        <v>0</v>
      </c>
      <c r="K1670" s="19">
        <v>0</v>
      </c>
      <c r="L1670" s="19">
        <v>0</v>
      </c>
      <c r="M1670" s="19">
        <v>0</v>
      </c>
      <c r="N1670" s="19">
        <v>0</v>
      </c>
      <c r="O1670" s="19">
        <v>0</v>
      </c>
      <c r="P1670" s="19">
        <v>0</v>
      </c>
      <c r="Q1670" s="19">
        <v>0</v>
      </c>
      <c r="R1670" s="19">
        <v>0</v>
      </c>
      <c r="S1670" s="19">
        <v>0</v>
      </c>
      <c r="T1670" s="19">
        <v>5</v>
      </c>
      <c r="U1670" s="19" t="s">
        <v>9619</v>
      </c>
      <c r="V1670" s="19">
        <v>0</v>
      </c>
      <c r="W1670" s="19">
        <v>0</v>
      </c>
      <c r="X1670" s="19">
        <v>0</v>
      </c>
      <c r="Y1670" s="19">
        <v>0</v>
      </c>
      <c r="Z1670" s="19">
        <v>67</v>
      </c>
      <c r="AA1670" s="33">
        <v>0</v>
      </c>
      <c r="AB1670" s="17" t="str">
        <f t="shared" si="260"/>
        <v/>
      </c>
      <c r="AC1670" s="17" t="str">
        <f t="shared" si="261"/>
        <v/>
      </c>
      <c r="AD1670" s="17" t="str">
        <f t="shared" si="262"/>
        <v/>
      </c>
      <c r="AE1670" s="17" t="str">
        <f t="shared" si="263"/>
        <v/>
      </c>
      <c r="AF1670" s="17" t="str">
        <f t="shared" si="264"/>
        <v/>
      </c>
      <c r="AG1670" s="17">
        <f t="shared" si="265"/>
        <v>1</v>
      </c>
      <c r="AH1670" s="17" t="str">
        <f t="shared" si="266"/>
        <v/>
      </c>
      <c r="AI1670" s="17" t="str">
        <f t="shared" si="267"/>
        <v/>
      </c>
      <c r="AJ1670" s="17">
        <f t="shared" si="268"/>
        <v>1</v>
      </c>
      <c r="AK1670" s="17">
        <f t="shared" si="269"/>
        <v>2</v>
      </c>
    </row>
    <row r="1671" spans="1:37" s="17" customFormat="1" ht="24" x14ac:dyDescent="0.25">
      <c r="A1671" s="13" t="s">
        <v>9651</v>
      </c>
      <c r="B1671" s="18">
        <v>1668</v>
      </c>
      <c r="C1671" s="15" t="s">
        <v>9652</v>
      </c>
      <c r="D1671" s="15" t="s">
        <v>9593</v>
      </c>
      <c r="E1671" s="16">
        <v>8412</v>
      </c>
      <c r="F1671" s="16">
        <v>8412</v>
      </c>
      <c r="G1671" s="16">
        <v>9301</v>
      </c>
      <c r="H1671" s="15">
        <v>0.5</v>
      </c>
      <c r="I1671" s="15">
        <v>0.5</v>
      </c>
      <c r="J1671" s="15">
        <v>0</v>
      </c>
      <c r="K1671" s="19">
        <v>0</v>
      </c>
      <c r="L1671" s="19">
        <v>0</v>
      </c>
      <c r="M1671" s="19">
        <v>0</v>
      </c>
      <c r="N1671" s="19">
        <v>0</v>
      </c>
      <c r="O1671" s="19">
        <v>0</v>
      </c>
      <c r="P1671" s="19">
        <v>0</v>
      </c>
      <c r="Q1671" s="19">
        <v>0</v>
      </c>
      <c r="R1671" s="19">
        <v>0</v>
      </c>
      <c r="S1671" s="19">
        <v>0</v>
      </c>
      <c r="T1671" s="19">
        <v>8</v>
      </c>
      <c r="U1671" s="19" t="s">
        <v>9653</v>
      </c>
      <c r="V1671" s="19">
        <v>0</v>
      </c>
      <c r="W1671" s="19">
        <v>0</v>
      </c>
      <c r="X1671" s="19">
        <v>0</v>
      </c>
      <c r="Y1671" s="19">
        <v>0</v>
      </c>
      <c r="Z1671" s="19">
        <v>801</v>
      </c>
      <c r="AA1671" s="33">
        <v>0</v>
      </c>
      <c r="AB1671" s="17" t="str">
        <f t="shared" si="260"/>
        <v/>
      </c>
      <c r="AC1671" s="17" t="str">
        <f t="shared" si="261"/>
        <v/>
      </c>
      <c r="AD1671" s="17" t="str">
        <f t="shared" si="262"/>
        <v/>
      </c>
      <c r="AE1671" s="17" t="str">
        <f t="shared" si="263"/>
        <v/>
      </c>
      <c r="AF1671" s="17" t="str">
        <f t="shared" si="264"/>
        <v/>
      </c>
      <c r="AG1671" s="17">
        <f t="shared" si="265"/>
        <v>1</v>
      </c>
      <c r="AH1671" s="17" t="str">
        <f t="shared" si="266"/>
        <v/>
      </c>
      <c r="AI1671" s="17" t="str">
        <f t="shared" si="267"/>
        <v/>
      </c>
      <c r="AJ1671" s="17">
        <f t="shared" si="268"/>
        <v>1</v>
      </c>
      <c r="AK1671" s="17">
        <f t="shared" si="269"/>
        <v>2</v>
      </c>
    </row>
    <row r="1672" spans="1:37" s="17" customFormat="1" x14ac:dyDescent="0.25">
      <c r="A1672" s="13" t="s">
        <v>9654</v>
      </c>
      <c r="B1672" s="14">
        <v>1669</v>
      </c>
      <c r="C1672" s="15" t="s">
        <v>9655</v>
      </c>
      <c r="D1672" s="15" t="s">
        <v>9593</v>
      </c>
      <c r="E1672" s="16">
        <v>5020</v>
      </c>
      <c r="F1672" s="16">
        <v>5020</v>
      </c>
      <c r="G1672" s="16">
        <v>5494</v>
      </c>
      <c r="H1672" s="15">
        <v>0.25</v>
      </c>
      <c r="I1672" s="15">
        <v>0.25</v>
      </c>
      <c r="J1672" s="15">
        <v>0</v>
      </c>
      <c r="K1672" s="19">
        <v>0</v>
      </c>
      <c r="L1672" s="19">
        <v>0</v>
      </c>
      <c r="M1672" s="19">
        <v>0</v>
      </c>
      <c r="N1672" s="19">
        <v>0</v>
      </c>
      <c r="O1672" s="19">
        <v>0</v>
      </c>
      <c r="P1672" s="19">
        <v>0</v>
      </c>
      <c r="Q1672" s="19">
        <v>0</v>
      </c>
      <c r="R1672" s="19">
        <v>0</v>
      </c>
      <c r="S1672" s="19">
        <v>0</v>
      </c>
      <c r="T1672" s="19">
        <v>11</v>
      </c>
      <c r="U1672" s="19" t="s">
        <v>9619</v>
      </c>
      <c r="V1672" s="19">
        <v>2</v>
      </c>
      <c r="W1672" s="19">
        <v>0</v>
      </c>
      <c r="X1672" s="19">
        <v>0</v>
      </c>
      <c r="Y1672" s="19">
        <v>0</v>
      </c>
      <c r="Z1672" s="19">
        <v>127</v>
      </c>
      <c r="AA1672" s="33">
        <v>0</v>
      </c>
      <c r="AB1672" s="17" t="str">
        <f t="shared" si="260"/>
        <v/>
      </c>
      <c r="AC1672" s="17" t="str">
        <f t="shared" si="261"/>
        <v/>
      </c>
      <c r="AD1672" s="17" t="str">
        <f t="shared" si="262"/>
        <v/>
      </c>
      <c r="AE1672" s="17" t="str">
        <f t="shared" si="263"/>
        <v/>
      </c>
      <c r="AF1672" s="17" t="str">
        <f t="shared" si="264"/>
        <v/>
      </c>
      <c r="AG1672" s="17">
        <f t="shared" si="265"/>
        <v>1</v>
      </c>
      <c r="AH1672" s="17">
        <f t="shared" si="266"/>
        <v>1</v>
      </c>
      <c r="AI1672" s="17" t="str">
        <f t="shared" si="267"/>
        <v/>
      </c>
      <c r="AJ1672" s="17">
        <f t="shared" si="268"/>
        <v>1</v>
      </c>
      <c r="AK1672" s="17">
        <f t="shared" si="269"/>
        <v>3</v>
      </c>
    </row>
    <row r="1673" spans="1:37" s="17" customFormat="1" x14ac:dyDescent="0.25">
      <c r="A1673" s="13" t="s">
        <v>9656</v>
      </c>
      <c r="B1673" s="18">
        <v>1670</v>
      </c>
      <c r="C1673" s="15" t="s">
        <v>9657</v>
      </c>
      <c r="D1673" s="15" t="s">
        <v>9593</v>
      </c>
      <c r="E1673" s="16">
        <v>7416</v>
      </c>
      <c r="F1673" s="16">
        <v>7416</v>
      </c>
      <c r="G1673" s="16">
        <v>8256</v>
      </c>
      <c r="H1673" s="15">
        <v>0.5</v>
      </c>
      <c r="I1673" s="15">
        <v>0.5</v>
      </c>
      <c r="J1673" s="15">
        <v>0</v>
      </c>
      <c r="K1673" s="19">
        <v>0</v>
      </c>
      <c r="L1673" s="19">
        <v>0</v>
      </c>
      <c r="M1673" s="19">
        <v>0</v>
      </c>
      <c r="N1673" s="19">
        <v>0</v>
      </c>
      <c r="O1673" s="19">
        <v>0</v>
      </c>
      <c r="P1673" s="19">
        <v>0</v>
      </c>
      <c r="Q1673" s="19">
        <v>0</v>
      </c>
      <c r="R1673" s="19">
        <v>0</v>
      </c>
      <c r="S1673" s="19">
        <v>0</v>
      </c>
      <c r="T1673" s="19">
        <v>7</v>
      </c>
      <c r="U1673" s="19" t="s">
        <v>9619</v>
      </c>
      <c r="V1673" s="19">
        <v>0</v>
      </c>
      <c r="W1673" s="19">
        <v>0</v>
      </c>
      <c r="X1673" s="19">
        <v>0</v>
      </c>
      <c r="Y1673" s="19">
        <v>0</v>
      </c>
      <c r="Z1673" s="19">
        <v>113</v>
      </c>
      <c r="AA1673" s="33">
        <v>0</v>
      </c>
      <c r="AB1673" s="17" t="str">
        <f t="shared" si="260"/>
        <v/>
      </c>
      <c r="AC1673" s="17" t="str">
        <f t="shared" si="261"/>
        <v/>
      </c>
      <c r="AD1673" s="17" t="str">
        <f t="shared" si="262"/>
        <v/>
      </c>
      <c r="AE1673" s="17" t="str">
        <f t="shared" si="263"/>
        <v/>
      </c>
      <c r="AF1673" s="17" t="str">
        <f t="shared" si="264"/>
        <v/>
      </c>
      <c r="AG1673" s="17">
        <f t="shared" si="265"/>
        <v>1</v>
      </c>
      <c r="AH1673" s="17" t="str">
        <f t="shared" si="266"/>
        <v/>
      </c>
      <c r="AI1673" s="17" t="str">
        <f t="shared" si="267"/>
        <v/>
      </c>
      <c r="AJ1673" s="17">
        <f t="shared" si="268"/>
        <v>1</v>
      </c>
      <c r="AK1673" s="17">
        <f t="shared" si="269"/>
        <v>2</v>
      </c>
    </row>
    <row r="1674" spans="1:37" s="17" customFormat="1" x14ac:dyDescent="0.25">
      <c r="A1674" s="13" t="s">
        <v>9658</v>
      </c>
      <c r="B1674" s="14">
        <v>1671</v>
      </c>
      <c r="C1674" s="15" t="s">
        <v>9659</v>
      </c>
      <c r="D1674" s="15" t="s">
        <v>9593</v>
      </c>
      <c r="E1674" s="16">
        <v>7416</v>
      </c>
      <c r="F1674" s="16">
        <v>7416</v>
      </c>
      <c r="G1674" s="16">
        <v>8256</v>
      </c>
      <c r="H1674" s="15">
        <v>0.5</v>
      </c>
      <c r="I1674" s="15">
        <v>0.5</v>
      </c>
      <c r="J1674" s="15">
        <v>0</v>
      </c>
      <c r="K1674" s="19">
        <v>0</v>
      </c>
      <c r="L1674" s="19">
        <v>0</v>
      </c>
      <c r="M1674" s="19">
        <v>0</v>
      </c>
      <c r="N1674" s="19">
        <v>0</v>
      </c>
      <c r="O1674" s="19">
        <v>0</v>
      </c>
      <c r="P1674" s="19">
        <v>0</v>
      </c>
      <c r="Q1674" s="19">
        <v>0</v>
      </c>
      <c r="R1674" s="19">
        <v>0</v>
      </c>
      <c r="S1674" s="19">
        <v>0</v>
      </c>
      <c r="T1674" s="19">
        <v>11</v>
      </c>
      <c r="U1674" s="19" t="s">
        <v>9645</v>
      </c>
      <c r="V1674" s="19">
        <v>0</v>
      </c>
      <c r="W1674" s="19">
        <v>0</v>
      </c>
      <c r="X1674" s="19">
        <v>0</v>
      </c>
      <c r="Y1674" s="19">
        <v>0</v>
      </c>
      <c r="Z1674" s="19">
        <v>258</v>
      </c>
      <c r="AA1674" s="33">
        <v>0</v>
      </c>
      <c r="AB1674" s="17" t="str">
        <f t="shared" si="260"/>
        <v/>
      </c>
      <c r="AC1674" s="17" t="str">
        <f t="shared" si="261"/>
        <v/>
      </c>
      <c r="AD1674" s="17" t="str">
        <f t="shared" si="262"/>
        <v/>
      </c>
      <c r="AE1674" s="17" t="str">
        <f t="shared" si="263"/>
        <v/>
      </c>
      <c r="AF1674" s="17" t="str">
        <f t="shared" si="264"/>
        <v/>
      </c>
      <c r="AG1674" s="17">
        <f t="shared" si="265"/>
        <v>1</v>
      </c>
      <c r="AH1674" s="17" t="str">
        <f t="shared" si="266"/>
        <v/>
      </c>
      <c r="AI1674" s="17" t="str">
        <f t="shared" si="267"/>
        <v/>
      </c>
      <c r="AJ1674" s="17">
        <f t="shared" si="268"/>
        <v>1</v>
      </c>
      <c r="AK1674" s="17">
        <f t="shared" si="269"/>
        <v>2</v>
      </c>
    </row>
    <row r="1675" spans="1:37" s="17" customFormat="1" ht="36" x14ac:dyDescent="0.25">
      <c r="A1675" s="13" t="s">
        <v>9660</v>
      </c>
      <c r="B1675" s="18">
        <v>1672</v>
      </c>
      <c r="C1675" s="15" t="s">
        <v>9661</v>
      </c>
      <c r="D1675" s="15" t="s">
        <v>9662</v>
      </c>
      <c r="E1675" s="16">
        <v>12473</v>
      </c>
      <c r="F1675" s="16">
        <v>9735</v>
      </c>
      <c r="G1675" s="16">
        <v>14000</v>
      </c>
      <c r="H1675" s="15">
        <v>1</v>
      </c>
      <c r="I1675" s="15">
        <v>1</v>
      </c>
      <c r="J1675" s="15">
        <v>1</v>
      </c>
      <c r="K1675" s="19" t="s">
        <v>9663</v>
      </c>
      <c r="L1675" s="19">
        <v>0</v>
      </c>
      <c r="M1675" s="19">
        <v>0</v>
      </c>
      <c r="N1675" s="19">
        <v>0</v>
      </c>
      <c r="O1675" s="19">
        <v>0</v>
      </c>
      <c r="P1675" s="19">
        <v>0</v>
      </c>
      <c r="Q1675" s="19">
        <v>0</v>
      </c>
      <c r="R1675" s="19">
        <v>0</v>
      </c>
      <c r="S1675" s="19">
        <v>0</v>
      </c>
      <c r="T1675" s="19">
        <v>6</v>
      </c>
      <c r="U1675" s="19" t="s">
        <v>9664</v>
      </c>
      <c r="V1675" s="19">
        <v>3</v>
      </c>
      <c r="W1675" s="19" t="s">
        <v>9665</v>
      </c>
      <c r="X1675" s="19">
        <v>0</v>
      </c>
      <c r="Y1675" s="19">
        <v>0</v>
      </c>
      <c r="Z1675" s="19">
        <v>20</v>
      </c>
      <c r="AA1675" s="33" t="s">
        <v>9666</v>
      </c>
      <c r="AB1675" s="17">
        <f t="shared" si="260"/>
        <v>1</v>
      </c>
      <c r="AC1675" s="17" t="str">
        <f t="shared" si="261"/>
        <v/>
      </c>
      <c r="AD1675" s="17" t="str">
        <f t="shared" si="262"/>
        <v/>
      </c>
      <c r="AE1675" s="17" t="str">
        <f t="shared" si="263"/>
        <v/>
      </c>
      <c r="AF1675" s="17" t="str">
        <f t="shared" si="264"/>
        <v/>
      </c>
      <c r="AG1675" s="17">
        <f t="shared" si="265"/>
        <v>1</v>
      </c>
      <c r="AH1675" s="17">
        <f t="shared" si="266"/>
        <v>1</v>
      </c>
      <c r="AI1675" s="17" t="str">
        <f t="shared" si="267"/>
        <v/>
      </c>
      <c r="AJ1675" s="17">
        <f t="shared" si="268"/>
        <v>1</v>
      </c>
      <c r="AK1675" s="17">
        <f t="shared" si="269"/>
        <v>4</v>
      </c>
    </row>
    <row r="1676" spans="1:37" s="17" customFormat="1" ht="48" x14ac:dyDescent="0.25">
      <c r="A1676" s="13" t="s">
        <v>9667</v>
      </c>
      <c r="B1676" s="14">
        <v>1673</v>
      </c>
      <c r="C1676" s="15" t="s">
        <v>9668</v>
      </c>
      <c r="D1676" s="15" t="s">
        <v>9662</v>
      </c>
      <c r="E1676" s="16">
        <v>24030</v>
      </c>
      <c r="F1676" s="16">
        <v>19361</v>
      </c>
      <c r="G1676" s="16">
        <v>24894</v>
      </c>
      <c r="H1676" s="15">
        <v>1.25</v>
      </c>
      <c r="I1676" s="15">
        <v>1.25</v>
      </c>
      <c r="J1676" s="15">
        <v>1</v>
      </c>
      <c r="K1676" s="19" t="s">
        <v>9669</v>
      </c>
      <c r="L1676" s="19">
        <v>0</v>
      </c>
      <c r="M1676" s="19">
        <v>0</v>
      </c>
      <c r="N1676" s="19">
        <v>0</v>
      </c>
      <c r="O1676" s="19">
        <v>0</v>
      </c>
      <c r="P1676" s="19">
        <v>0</v>
      </c>
      <c r="Q1676" s="19">
        <v>0</v>
      </c>
      <c r="R1676" s="19">
        <v>2</v>
      </c>
      <c r="S1676" s="19" t="s">
        <v>9670</v>
      </c>
      <c r="T1676" s="19">
        <v>14</v>
      </c>
      <c r="U1676" s="19" t="s">
        <v>9671</v>
      </c>
      <c r="V1676" s="19">
        <v>0</v>
      </c>
      <c r="W1676" s="19">
        <v>0</v>
      </c>
      <c r="X1676" s="19">
        <v>0</v>
      </c>
      <c r="Y1676" s="19">
        <v>0</v>
      </c>
      <c r="Z1676" s="19">
        <v>75</v>
      </c>
      <c r="AA1676" s="33" t="s">
        <v>9672</v>
      </c>
      <c r="AB1676" s="17">
        <f t="shared" si="260"/>
        <v>1</v>
      </c>
      <c r="AC1676" s="17" t="str">
        <f t="shared" si="261"/>
        <v/>
      </c>
      <c r="AD1676" s="17" t="str">
        <f t="shared" si="262"/>
        <v/>
      </c>
      <c r="AE1676" s="17" t="str">
        <f t="shared" si="263"/>
        <v/>
      </c>
      <c r="AF1676" s="17">
        <f t="shared" si="264"/>
        <v>1</v>
      </c>
      <c r="AG1676" s="17">
        <f t="shared" si="265"/>
        <v>1</v>
      </c>
      <c r="AH1676" s="17" t="str">
        <f t="shared" si="266"/>
        <v/>
      </c>
      <c r="AI1676" s="17" t="str">
        <f t="shared" si="267"/>
        <v/>
      </c>
      <c r="AJ1676" s="17">
        <f t="shared" si="268"/>
        <v>1</v>
      </c>
      <c r="AK1676" s="17">
        <f t="shared" si="269"/>
        <v>4</v>
      </c>
    </row>
    <row r="1677" spans="1:37" s="17" customFormat="1" ht="24" x14ac:dyDescent="0.25">
      <c r="A1677" s="13" t="s">
        <v>9673</v>
      </c>
      <c r="B1677" s="18">
        <v>1674</v>
      </c>
      <c r="C1677" s="15" t="s">
        <v>9674</v>
      </c>
      <c r="D1677" s="15" t="s">
        <v>9662</v>
      </c>
      <c r="E1677" s="16">
        <v>15950</v>
      </c>
      <c r="F1677" s="16">
        <v>13515</v>
      </c>
      <c r="G1677" s="16">
        <v>17477</v>
      </c>
      <c r="H1677" s="15">
        <v>1</v>
      </c>
      <c r="I1677" s="15">
        <v>1</v>
      </c>
      <c r="J1677" s="15">
        <v>0</v>
      </c>
      <c r="K1677" s="19">
        <v>0</v>
      </c>
      <c r="L1677" s="19">
        <v>0</v>
      </c>
      <c r="M1677" s="19">
        <v>0</v>
      </c>
      <c r="N1677" s="19">
        <v>0</v>
      </c>
      <c r="O1677" s="19">
        <v>0</v>
      </c>
      <c r="P1677" s="19">
        <v>0</v>
      </c>
      <c r="Q1677" s="19">
        <v>0</v>
      </c>
      <c r="R1677" s="19">
        <v>1</v>
      </c>
      <c r="S1677" s="19" t="s">
        <v>9675</v>
      </c>
      <c r="T1677" s="19">
        <v>7</v>
      </c>
      <c r="U1677" s="19" t="s">
        <v>9676</v>
      </c>
      <c r="V1677" s="19">
        <v>0</v>
      </c>
      <c r="W1677" s="19">
        <v>0</v>
      </c>
      <c r="X1677" s="19">
        <v>0</v>
      </c>
      <c r="Y1677" s="19">
        <v>0</v>
      </c>
      <c r="Z1677" s="19">
        <v>75</v>
      </c>
      <c r="AA1677" s="33" t="s">
        <v>9677</v>
      </c>
      <c r="AB1677" s="17" t="str">
        <f t="shared" si="260"/>
        <v/>
      </c>
      <c r="AC1677" s="17" t="str">
        <f t="shared" si="261"/>
        <v/>
      </c>
      <c r="AD1677" s="17" t="str">
        <f t="shared" si="262"/>
        <v/>
      </c>
      <c r="AE1677" s="17" t="str">
        <f t="shared" si="263"/>
        <v/>
      </c>
      <c r="AF1677" s="17">
        <f t="shared" si="264"/>
        <v>1</v>
      </c>
      <c r="AG1677" s="17">
        <f t="shared" si="265"/>
        <v>1</v>
      </c>
      <c r="AH1677" s="17" t="str">
        <f t="shared" si="266"/>
        <v/>
      </c>
      <c r="AI1677" s="17" t="str">
        <f t="shared" si="267"/>
        <v/>
      </c>
      <c r="AJ1677" s="17">
        <f t="shared" si="268"/>
        <v>1</v>
      </c>
      <c r="AK1677" s="17">
        <f t="shared" si="269"/>
        <v>3</v>
      </c>
    </row>
    <row r="1678" spans="1:37" s="17" customFormat="1" ht="72" x14ac:dyDescent="0.25">
      <c r="A1678" s="13" t="s">
        <v>9678</v>
      </c>
      <c r="B1678" s="14">
        <v>1675</v>
      </c>
      <c r="C1678" s="15" t="s">
        <v>9679</v>
      </c>
      <c r="D1678" s="15" t="s">
        <v>9662</v>
      </c>
      <c r="E1678" s="16">
        <v>18873</v>
      </c>
      <c r="F1678" s="16">
        <v>19856</v>
      </c>
      <c r="G1678" s="16">
        <v>21440</v>
      </c>
      <c r="H1678" s="15">
        <v>1</v>
      </c>
      <c r="I1678" s="15">
        <v>1</v>
      </c>
      <c r="J1678" s="15">
        <v>3</v>
      </c>
      <c r="K1678" s="19" t="s">
        <v>9680</v>
      </c>
      <c r="L1678" s="19">
        <v>2</v>
      </c>
      <c r="M1678" s="19" t="s">
        <v>9681</v>
      </c>
      <c r="N1678" s="19">
        <v>0</v>
      </c>
      <c r="O1678" s="19">
        <v>0</v>
      </c>
      <c r="P1678" s="19">
        <v>0</v>
      </c>
      <c r="Q1678" s="19">
        <v>0</v>
      </c>
      <c r="R1678" s="19">
        <v>1</v>
      </c>
      <c r="S1678" s="19" t="s">
        <v>9682</v>
      </c>
      <c r="T1678" s="19">
        <v>18</v>
      </c>
      <c r="U1678" s="19" t="s">
        <v>9683</v>
      </c>
      <c r="V1678" s="19">
        <v>14</v>
      </c>
      <c r="W1678" s="19" t="s">
        <v>9684</v>
      </c>
      <c r="X1678" s="19">
        <v>0</v>
      </c>
      <c r="Y1678" s="19">
        <v>0</v>
      </c>
      <c r="Z1678" s="19">
        <v>225</v>
      </c>
      <c r="AA1678" s="33" t="s">
        <v>9685</v>
      </c>
      <c r="AB1678" s="17">
        <f t="shared" si="260"/>
        <v>1</v>
      </c>
      <c r="AC1678" s="17">
        <f t="shared" si="261"/>
        <v>1</v>
      </c>
      <c r="AD1678" s="17" t="str">
        <f t="shared" si="262"/>
        <v/>
      </c>
      <c r="AE1678" s="17" t="str">
        <f t="shared" si="263"/>
        <v/>
      </c>
      <c r="AF1678" s="17">
        <f t="shared" si="264"/>
        <v>1</v>
      </c>
      <c r="AG1678" s="17">
        <f t="shared" si="265"/>
        <v>1</v>
      </c>
      <c r="AH1678" s="17">
        <f t="shared" si="266"/>
        <v>1</v>
      </c>
      <c r="AI1678" s="17" t="str">
        <f t="shared" si="267"/>
        <v/>
      </c>
      <c r="AJ1678" s="17">
        <f t="shared" si="268"/>
        <v>1</v>
      </c>
      <c r="AK1678" s="17">
        <f t="shared" si="269"/>
        <v>6</v>
      </c>
    </row>
    <row r="1679" spans="1:37" s="17" customFormat="1" ht="168" x14ac:dyDescent="0.25">
      <c r="A1679" s="13" t="s">
        <v>9686</v>
      </c>
      <c r="B1679" s="18">
        <v>1676</v>
      </c>
      <c r="C1679" s="15" t="s">
        <v>9687</v>
      </c>
      <c r="D1679" s="15" t="s">
        <v>9662</v>
      </c>
      <c r="E1679" s="16">
        <v>108800</v>
      </c>
      <c r="F1679" s="16">
        <v>83753</v>
      </c>
      <c r="G1679" s="16">
        <v>133501</v>
      </c>
      <c r="H1679" s="15">
        <v>4.5</v>
      </c>
      <c r="I1679" s="15">
        <v>4.5</v>
      </c>
      <c r="J1679" s="15">
        <v>2</v>
      </c>
      <c r="K1679" s="19" t="s">
        <v>9688</v>
      </c>
      <c r="L1679" s="19">
        <v>2</v>
      </c>
      <c r="M1679" s="19" t="s">
        <v>9689</v>
      </c>
      <c r="N1679" s="19">
        <v>0</v>
      </c>
      <c r="O1679" s="19">
        <v>0</v>
      </c>
      <c r="P1679" s="19">
        <v>0</v>
      </c>
      <c r="Q1679" s="19">
        <v>0</v>
      </c>
      <c r="R1679" s="19">
        <v>3</v>
      </c>
      <c r="S1679" s="19" t="s">
        <v>9690</v>
      </c>
      <c r="T1679" s="19">
        <v>36</v>
      </c>
      <c r="U1679" s="19" t="s">
        <v>9691</v>
      </c>
      <c r="V1679" s="19">
        <v>3</v>
      </c>
      <c r="W1679" s="19" t="s">
        <v>9692</v>
      </c>
      <c r="X1679" s="19">
        <v>2</v>
      </c>
      <c r="Y1679" s="19" t="s">
        <v>9693</v>
      </c>
      <c r="Z1679" s="19">
        <v>142</v>
      </c>
      <c r="AA1679" s="33" t="s">
        <v>9694</v>
      </c>
      <c r="AB1679" s="17">
        <f t="shared" si="260"/>
        <v>1</v>
      </c>
      <c r="AC1679" s="17">
        <f t="shared" si="261"/>
        <v>1</v>
      </c>
      <c r="AD1679" s="17" t="str">
        <f t="shared" si="262"/>
        <v/>
      </c>
      <c r="AE1679" s="17" t="str">
        <f t="shared" si="263"/>
        <v/>
      </c>
      <c r="AF1679" s="17">
        <f t="shared" si="264"/>
        <v>1</v>
      </c>
      <c r="AG1679" s="17">
        <f t="shared" si="265"/>
        <v>1</v>
      </c>
      <c r="AH1679" s="17">
        <f t="shared" si="266"/>
        <v>1</v>
      </c>
      <c r="AI1679" s="17">
        <f t="shared" si="267"/>
        <v>1</v>
      </c>
      <c r="AJ1679" s="17">
        <f t="shared" si="268"/>
        <v>1</v>
      </c>
      <c r="AK1679" s="17">
        <f t="shared" si="269"/>
        <v>7</v>
      </c>
    </row>
    <row r="1680" spans="1:37" s="17" customFormat="1" ht="72" x14ac:dyDescent="0.25">
      <c r="A1680" s="13" t="s">
        <v>9695</v>
      </c>
      <c r="B1680" s="14">
        <v>1677</v>
      </c>
      <c r="C1680" s="15" t="s">
        <v>9696</v>
      </c>
      <c r="D1680" s="15" t="s">
        <v>9662</v>
      </c>
      <c r="E1680" s="16">
        <v>29654</v>
      </c>
      <c r="F1680" s="16">
        <v>21694</v>
      </c>
      <c r="G1680" s="16">
        <v>35254</v>
      </c>
      <c r="H1680" s="15">
        <v>1.75</v>
      </c>
      <c r="I1680" s="15">
        <v>1.75</v>
      </c>
      <c r="J1680" s="15">
        <v>1</v>
      </c>
      <c r="K1680" s="19" t="s">
        <v>5408</v>
      </c>
      <c r="L1680" s="19">
        <v>1</v>
      </c>
      <c r="M1680" s="19" t="s">
        <v>5408</v>
      </c>
      <c r="N1680" s="19">
        <v>1</v>
      </c>
      <c r="O1680" s="19" t="s">
        <v>5408</v>
      </c>
      <c r="P1680" s="19">
        <v>1</v>
      </c>
      <c r="Q1680" s="19" t="s">
        <v>5408</v>
      </c>
      <c r="R1680" s="19">
        <v>1</v>
      </c>
      <c r="S1680" s="19" t="s">
        <v>9697</v>
      </c>
      <c r="T1680" s="19">
        <v>11</v>
      </c>
      <c r="U1680" s="19" t="s">
        <v>9698</v>
      </c>
      <c r="V1680" s="19">
        <v>6</v>
      </c>
      <c r="W1680" s="19" t="s">
        <v>9699</v>
      </c>
      <c r="X1680" s="19">
        <v>0</v>
      </c>
      <c r="Y1680" s="19">
        <v>0</v>
      </c>
      <c r="Z1680" s="19">
        <v>144</v>
      </c>
      <c r="AA1680" s="33" t="s">
        <v>9700</v>
      </c>
      <c r="AB1680" s="17">
        <f t="shared" si="260"/>
        <v>1</v>
      </c>
      <c r="AC1680" s="17">
        <f t="shared" si="261"/>
        <v>1</v>
      </c>
      <c r="AD1680" s="17">
        <f t="shared" si="262"/>
        <v>1</v>
      </c>
      <c r="AE1680" s="17">
        <f t="shared" si="263"/>
        <v>1</v>
      </c>
      <c r="AF1680" s="17">
        <f t="shared" si="264"/>
        <v>1</v>
      </c>
      <c r="AG1680" s="17">
        <f t="shared" si="265"/>
        <v>1</v>
      </c>
      <c r="AH1680" s="17">
        <f t="shared" si="266"/>
        <v>1</v>
      </c>
      <c r="AI1680" s="17" t="str">
        <f t="shared" si="267"/>
        <v/>
      </c>
      <c r="AJ1680" s="17">
        <f t="shared" si="268"/>
        <v>1</v>
      </c>
      <c r="AK1680" s="17">
        <f t="shared" si="269"/>
        <v>8</v>
      </c>
    </row>
    <row r="1681" spans="1:37" s="17" customFormat="1" ht="60" x14ac:dyDescent="0.25">
      <c r="A1681" s="13" t="s">
        <v>9701</v>
      </c>
      <c r="B1681" s="18">
        <v>1678</v>
      </c>
      <c r="C1681" s="15" t="s">
        <v>9702</v>
      </c>
      <c r="D1681" s="15" t="s">
        <v>9662</v>
      </c>
      <c r="E1681" s="16">
        <v>1000</v>
      </c>
      <c r="F1681" s="16">
        <v>991</v>
      </c>
      <c r="G1681" s="16">
        <v>3000</v>
      </c>
      <c r="H1681" s="15">
        <v>0</v>
      </c>
      <c r="I1681" s="15">
        <v>0</v>
      </c>
      <c r="J1681" s="15">
        <v>1</v>
      </c>
      <c r="K1681" s="19">
        <v>0</v>
      </c>
      <c r="L1681" s="19">
        <v>0</v>
      </c>
      <c r="M1681" s="19">
        <v>0</v>
      </c>
      <c r="N1681" s="19">
        <v>0</v>
      </c>
      <c r="O1681" s="19">
        <v>0</v>
      </c>
      <c r="P1681" s="19">
        <v>0</v>
      </c>
      <c r="Q1681" s="19">
        <v>0</v>
      </c>
      <c r="R1681" s="19">
        <v>1</v>
      </c>
      <c r="S1681" s="19" t="s">
        <v>9703</v>
      </c>
      <c r="T1681" s="19">
        <v>8</v>
      </c>
      <c r="U1681" s="19" t="s">
        <v>9704</v>
      </c>
      <c r="V1681" s="19">
        <v>5</v>
      </c>
      <c r="W1681" s="19" t="s">
        <v>9705</v>
      </c>
      <c r="X1681" s="19">
        <v>0</v>
      </c>
      <c r="Y1681" s="19">
        <v>0</v>
      </c>
      <c r="Z1681" s="19">
        <v>1</v>
      </c>
      <c r="AA1681" s="33" t="s">
        <v>9706</v>
      </c>
      <c r="AB1681" s="17">
        <f t="shared" si="260"/>
        <v>1</v>
      </c>
      <c r="AC1681" s="17" t="str">
        <f t="shared" si="261"/>
        <v/>
      </c>
      <c r="AD1681" s="17" t="str">
        <f t="shared" si="262"/>
        <v/>
      </c>
      <c r="AE1681" s="17" t="str">
        <f t="shared" si="263"/>
        <v/>
      </c>
      <c r="AF1681" s="17">
        <f t="shared" si="264"/>
        <v>1</v>
      </c>
      <c r="AG1681" s="17">
        <f t="shared" si="265"/>
        <v>1</v>
      </c>
      <c r="AH1681" s="17">
        <f t="shared" si="266"/>
        <v>1</v>
      </c>
      <c r="AI1681" s="17" t="str">
        <f t="shared" si="267"/>
        <v/>
      </c>
      <c r="AJ1681" s="17">
        <f t="shared" si="268"/>
        <v>1</v>
      </c>
      <c r="AK1681" s="17">
        <f t="shared" si="269"/>
        <v>5</v>
      </c>
    </row>
    <row r="1682" spans="1:37" s="17" customFormat="1" ht="60" x14ac:dyDescent="0.25">
      <c r="A1682" s="13" t="s">
        <v>9707</v>
      </c>
      <c r="B1682" s="14">
        <v>1679</v>
      </c>
      <c r="C1682" s="15" t="s">
        <v>9708</v>
      </c>
      <c r="D1682" s="15" t="s">
        <v>9662</v>
      </c>
      <c r="E1682" s="16">
        <v>15150</v>
      </c>
      <c r="F1682" s="16">
        <v>14907</v>
      </c>
      <c r="G1682" s="16">
        <v>16932</v>
      </c>
      <c r="H1682" s="15">
        <v>1</v>
      </c>
      <c r="I1682" s="15">
        <v>1</v>
      </c>
      <c r="J1682" s="15">
        <v>1</v>
      </c>
      <c r="K1682" s="19" t="s">
        <v>9709</v>
      </c>
      <c r="L1682" s="19">
        <v>0</v>
      </c>
      <c r="M1682" s="19">
        <v>0</v>
      </c>
      <c r="N1682" s="19">
        <v>0</v>
      </c>
      <c r="O1682" s="19">
        <v>0</v>
      </c>
      <c r="P1682" s="19">
        <v>0</v>
      </c>
      <c r="Q1682" s="19">
        <v>0</v>
      </c>
      <c r="R1682" s="19">
        <v>0</v>
      </c>
      <c r="S1682" s="19">
        <v>0</v>
      </c>
      <c r="T1682" s="19">
        <v>21</v>
      </c>
      <c r="U1682" s="19" t="s">
        <v>9710</v>
      </c>
      <c r="V1682" s="19">
        <v>0</v>
      </c>
      <c r="W1682" s="19">
        <v>0</v>
      </c>
      <c r="X1682" s="19">
        <v>0</v>
      </c>
      <c r="Y1682" s="19">
        <v>0</v>
      </c>
      <c r="Z1682" s="19">
        <v>97</v>
      </c>
      <c r="AA1682" s="33" t="s">
        <v>9711</v>
      </c>
      <c r="AB1682" s="17">
        <f t="shared" si="260"/>
        <v>1</v>
      </c>
      <c r="AC1682" s="17" t="str">
        <f t="shared" si="261"/>
        <v/>
      </c>
      <c r="AD1682" s="17" t="str">
        <f t="shared" si="262"/>
        <v/>
      </c>
      <c r="AE1682" s="17" t="str">
        <f t="shared" si="263"/>
        <v/>
      </c>
      <c r="AF1682" s="17" t="str">
        <f t="shared" si="264"/>
        <v/>
      </c>
      <c r="AG1682" s="17">
        <f t="shared" si="265"/>
        <v>1</v>
      </c>
      <c r="AH1682" s="17" t="str">
        <f t="shared" si="266"/>
        <v/>
      </c>
      <c r="AI1682" s="17" t="str">
        <f t="shared" si="267"/>
        <v/>
      </c>
      <c r="AJ1682" s="17">
        <f t="shared" si="268"/>
        <v>1</v>
      </c>
      <c r="AK1682" s="17">
        <f t="shared" si="269"/>
        <v>3</v>
      </c>
    </row>
    <row r="1683" spans="1:37" s="17" customFormat="1" ht="84" x14ac:dyDescent="0.25">
      <c r="A1683" s="13" t="s">
        <v>9712</v>
      </c>
      <c r="B1683" s="18">
        <v>1680</v>
      </c>
      <c r="C1683" s="15" t="s">
        <v>9713</v>
      </c>
      <c r="D1683" s="15" t="s">
        <v>9662</v>
      </c>
      <c r="E1683" s="16">
        <v>9000</v>
      </c>
      <c r="F1683" s="16">
        <v>20915</v>
      </c>
      <c r="G1683" s="16">
        <v>10200</v>
      </c>
      <c r="H1683" s="15">
        <v>0.5</v>
      </c>
      <c r="I1683" s="15">
        <v>0.5</v>
      </c>
      <c r="J1683" s="15">
        <v>3</v>
      </c>
      <c r="K1683" s="19" t="s">
        <v>9714</v>
      </c>
      <c r="L1683" s="19">
        <v>1</v>
      </c>
      <c r="M1683" s="19" t="s">
        <v>9715</v>
      </c>
      <c r="N1683" s="19">
        <v>0</v>
      </c>
      <c r="O1683" s="19">
        <v>0</v>
      </c>
      <c r="P1683" s="19">
        <v>1</v>
      </c>
      <c r="Q1683" s="19" t="s">
        <v>9716</v>
      </c>
      <c r="R1683" s="19">
        <v>0</v>
      </c>
      <c r="S1683" s="19">
        <v>0</v>
      </c>
      <c r="T1683" s="19">
        <v>3</v>
      </c>
      <c r="U1683" s="19" t="s">
        <v>9717</v>
      </c>
      <c r="V1683" s="19">
        <v>7</v>
      </c>
      <c r="W1683" s="19" t="s">
        <v>9718</v>
      </c>
      <c r="X1683" s="19">
        <v>1</v>
      </c>
      <c r="Y1683" s="19" t="s">
        <v>9719</v>
      </c>
      <c r="Z1683" s="19">
        <v>0</v>
      </c>
      <c r="AA1683" s="33">
        <v>0</v>
      </c>
      <c r="AB1683" s="17">
        <f t="shared" si="260"/>
        <v>1</v>
      </c>
      <c r="AC1683" s="17">
        <f t="shared" si="261"/>
        <v>1</v>
      </c>
      <c r="AD1683" s="17" t="str">
        <f t="shared" si="262"/>
        <v/>
      </c>
      <c r="AE1683" s="17">
        <f t="shared" si="263"/>
        <v>1</v>
      </c>
      <c r="AF1683" s="17" t="str">
        <f t="shared" si="264"/>
        <v/>
      </c>
      <c r="AG1683" s="17">
        <f t="shared" si="265"/>
        <v>1</v>
      </c>
      <c r="AH1683" s="17">
        <f t="shared" si="266"/>
        <v>1</v>
      </c>
      <c r="AI1683" s="17">
        <f t="shared" si="267"/>
        <v>1</v>
      </c>
      <c r="AJ1683" s="17" t="str">
        <f t="shared" si="268"/>
        <v/>
      </c>
      <c r="AK1683" s="17">
        <f t="shared" si="269"/>
        <v>6</v>
      </c>
    </row>
    <row r="1684" spans="1:37" s="17" customFormat="1" ht="36" x14ac:dyDescent="0.25">
      <c r="A1684" s="13" t="s">
        <v>9720</v>
      </c>
      <c r="B1684" s="14">
        <v>1681</v>
      </c>
      <c r="C1684" s="15" t="s">
        <v>9721</v>
      </c>
      <c r="D1684" s="15" t="s">
        <v>9722</v>
      </c>
      <c r="E1684" s="16">
        <v>21653</v>
      </c>
      <c r="F1684" s="16">
        <v>21653</v>
      </c>
      <c r="G1684" s="16">
        <v>24395</v>
      </c>
      <c r="H1684" s="15">
        <v>1.75</v>
      </c>
      <c r="I1684" s="15">
        <v>1.75</v>
      </c>
      <c r="J1684" s="15">
        <v>5</v>
      </c>
      <c r="K1684" s="19" t="s">
        <v>9723</v>
      </c>
      <c r="L1684" s="19">
        <v>1</v>
      </c>
      <c r="M1684" s="19" t="s">
        <v>9724</v>
      </c>
      <c r="N1684" s="19">
        <v>0</v>
      </c>
      <c r="O1684" s="19">
        <v>0</v>
      </c>
      <c r="P1684" s="19">
        <v>0</v>
      </c>
      <c r="Q1684" s="19">
        <v>0</v>
      </c>
      <c r="R1684" s="19">
        <v>0</v>
      </c>
      <c r="S1684" s="19">
        <v>0</v>
      </c>
      <c r="T1684" s="19">
        <v>6</v>
      </c>
      <c r="U1684" s="19" t="s">
        <v>9725</v>
      </c>
      <c r="V1684" s="19">
        <v>3</v>
      </c>
      <c r="W1684" s="19" t="s">
        <v>9726</v>
      </c>
      <c r="X1684" s="19">
        <v>0</v>
      </c>
      <c r="Y1684" s="19">
        <v>0</v>
      </c>
      <c r="Z1684" s="19">
        <v>900</v>
      </c>
      <c r="AA1684" s="33" t="s">
        <v>1039</v>
      </c>
      <c r="AB1684" s="17">
        <f t="shared" si="260"/>
        <v>1</v>
      </c>
      <c r="AC1684" s="17">
        <f t="shared" si="261"/>
        <v>1</v>
      </c>
      <c r="AD1684" s="17" t="str">
        <f t="shared" si="262"/>
        <v/>
      </c>
      <c r="AE1684" s="17" t="str">
        <f t="shared" si="263"/>
        <v/>
      </c>
      <c r="AF1684" s="17" t="str">
        <f t="shared" si="264"/>
        <v/>
      </c>
      <c r="AG1684" s="17">
        <f t="shared" si="265"/>
        <v>1</v>
      </c>
      <c r="AH1684" s="17">
        <f t="shared" si="266"/>
        <v>1</v>
      </c>
      <c r="AI1684" s="17" t="str">
        <f t="shared" si="267"/>
        <v/>
      </c>
      <c r="AJ1684" s="17">
        <f t="shared" si="268"/>
        <v>1</v>
      </c>
      <c r="AK1684" s="17">
        <f t="shared" si="269"/>
        <v>5</v>
      </c>
    </row>
    <row r="1685" spans="1:37" s="17" customFormat="1" ht="312" x14ac:dyDescent="0.25">
      <c r="A1685" s="13" t="s">
        <v>9727</v>
      </c>
      <c r="B1685" s="18">
        <v>1682</v>
      </c>
      <c r="C1685" s="15" t="s">
        <v>9728</v>
      </c>
      <c r="D1685" s="15" t="s">
        <v>9722</v>
      </c>
      <c r="E1685" s="16">
        <v>49494</v>
      </c>
      <c r="F1685" s="16">
        <v>49494</v>
      </c>
      <c r="G1685" s="16">
        <v>55760</v>
      </c>
      <c r="H1685" s="15">
        <v>4</v>
      </c>
      <c r="I1685" s="15">
        <v>4</v>
      </c>
      <c r="J1685" s="15">
        <v>7</v>
      </c>
      <c r="K1685" s="19" t="s">
        <v>9729</v>
      </c>
      <c r="L1685" s="19">
        <v>4</v>
      </c>
      <c r="M1685" s="19" t="s">
        <v>9730</v>
      </c>
      <c r="N1685" s="19">
        <v>0</v>
      </c>
      <c r="O1685" s="19">
        <v>0</v>
      </c>
      <c r="P1685" s="19">
        <v>1</v>
      </c>
      <c r="Q1685" s="19" t="s">
        <v>9731</v>
      </c>
      <c r="R1685" s="19">
        <v>3</v>
      </c>
      <c r="S1685" s="19" t="s">
        <v>9732</v>
      </c>
      <c r="T1685" s="19">
        <v>52</v>
      </c>
      <c r="U1685" s="19" t="s">
        <v>9733</v>
      </c>
      <c r="V1685" s="19">
        <v>16</v>
      </c>
      <c r="W1685" s="19" t="s">
        <v>9734</v>
      </c>
      <c r="X1685" s="19">
        <v>0</v>
      </c>
      <c r="Y1685" s="19" t="s">
        <v>291</v>
      </c>
      <c r="Z1685" s="19">
        <v>1354</v>
      </c>
      <c r="AA1685" s="33">
        <v>0</v>
      </c>
      <c r="AB1685" s="17">
        <f t="shared" si="260"/>
        <v>1</v>
      </c>
      <c r="AC1685" s="17">
        <f t="shared" si="261"/>
        <v>1</v>
      </c>
      <c r="AD1685" s="17" t="str">
        <f t="shared" si="262"/>
        <v/>
      </c>
      <c r="AE1685" s="17">
        <f t="shared" si="263"/>
        <v>1</v>
      </c>
      <c r="AF1685" s="17">
        <f t="shared" si="264"/>
        <v>1</v>
      </c>
      <c r="AG1685" s="17">
        <f t="shared" si="265"/>
        <v>1</v>
      </c>
      <c r="AH1685" s="17">
        <f t="shared" si="266"/>
        <v>1</v>
      </c>
      <c r="AI1685" s="17" t="str">
        <f t="shared" si="267"/>
        <v/>
      </c>
      <c r="AJ1685" s="17">
        <f t="shared" si="268"/>
        <v>1</v>
      </c>
      <c r="AK1685" s="17">
        <f t="shared" si="269"/>
        <v>7</v>
      </c>
    </row>
    <row r="1686" spans="1:37" s="17" customFormat="1" ht="180" x14ac:dyDescent="0.25">
      <c r="A1686" s="13" t="s">
        <v>9735</v>
      </c>
      <c r="B1686" s="14">
        <v>1683</v>
      </c>
      <c r="C1686" s="15" t="s">
        <v>4844</v>
      </c>
      <c r="D1686" s="15" t="s">
        <v>9722</v>
      </c>
      <c r="E1686" s="16">
        <v>34027</v>
      </c>
      <c r="F1686" s="16">
        <v>34027</v>
      </c>
      <c r="G1686" s="16">
        <v>38335</v>
      </c>
      <c r="H1686" s="15">
        <v>2.75</v>
      </c>
      <c r="I1686" s="15">
        <v>2.75</v>
      </c>
      <c r="J1686" s="15">
        <v>6</v>
      </c>
      <c r="K1686" s="19" t="s">
        <v>9736</v>
      </c>
      <c r="L1686" s="19">
        <v>2</v>
      </c>
      <c r="M1686" s="19" t="s">
        <v>9737</v>
      </c>
      <c r="N1686" s="19">
        <v>0</v>
      </c>
      <c r="O1686" s="19">
        <v>0</v>
      </c>
      <c r="P1686" s="19">
        <v>2</v>
      </c>
      <c r="Q1686" s="19" t="s">
        <v>9738</v>
      </c>
      <c r="R1686" s="19">
        <v>2</v>
      </c>
      <c r="S1686" s="19" t="s">
        <v>9739</v>
      </c>
      <c r="T1686" s="19">
        <v>14</v>
      </c>
      <c r="U1686" s="19" t="s">
        <v>9740</v>
      </c>
      <c r="V1686" s="19">
        <v>17</v>
      </c>
      <c r="W1686" s="19" t="s">
        <v>9741</v>
      </c>
      <c r="X1686" s="19">
        <v>0</v>
      </c>
      <c r="Y1686" s="19">
        <v>0</v>
      </c>
      <c r="Z1686" s="19">
        <v>136</v>
      </c>
      <c r="AA1686" s="33" t="s">
        <v>9742</v>
      </c>
      <c r="AB1686" s="17">
        <f t="shared" si="260"/>
        <v>1</v>
      </c>
      <c r="AC1686" s="17">
        <f t="shared" si="261"/>
        <v>1</v>
      </c>
      <c r="AD1686" s="17" t="str">
        <f t="shared" si="262"/>
        <v/>
      </c>
      <c r="AE1686" s="17">
        <f t="shared" si="263"/>
        <v>1</v>
      </c>
      <c r="AF1686" s="17">
        <f t="shared" si="264"/>
        <v>1</v>
      </c>
      <c r="AG1686" s="17">
        <f t="shared" si="265"/>
        <v>1</v>
      </c>
      <c r="AH1686" s="17">
        <f t="shared" si="266"/>
        <v>1</v>
      </c>
      <c r="AI1686" s="17" t="str">
        <f t="shared" si="267"/>
        <v/>
      </c>
      <c r="AJ1686" s="17">
        <f t="shared" si="268"/>
        <v>1</v>
      </c>
      <c r="AK1686" s="17">
        <f t="shared" si="269"/>
        <v>7</v>
      </c>
    </row>
    <row r="1687" spans="1:37" s="17" customFormat="1" ht="96" x14ac:dyDescent="0.25">
      <c r="A1687" s="13" t="s">
        <v>9743</v>
      </c>
      <c r="B1687" s="18">
        <v>1684</v>
      </c>
      <c r="C1687" s="15" t="s">
        <v>9744</v>
      </c>
      <c r="D1687" s="15" t="s">
        <v>9722</v>
      </c>
      <c r="E1687" s="16">
        <v>24747</v>
      </c>
      <c r="F1687" s="16">
        <v>24747</v>
      </c>
      <c r="G1687" s="16">
        <v>27880</v>
      </c>
      <c r="H1687" s="15">
        <v>2</v>
      </c>
      <c r="I1687" s="15">
        <v>2</v>
      </c>
      <c r="J1687" s="15">
        <v>4</v>
      </c>
      <c r="K1687" s="19" t="s">
        <v>9745</v>
      </c>
      <c r="L1687" s="19">
        <v>1</v>
      </c>
      <c r="M1687" s="19" t="s">
        <v>9746</v>
      </c>
      <c r="N1687" s="19">
        <v>0</v>
      </c>
      <c r="O1687" s="19">
        <v>0</v>
      </c>
      <c r="P1687" s="19">
        <v>2</v>
      </c>
      <c r="Q1687" s="19" t="s">
        <v>9747</v>
      </c>
      <c r="R1687" s="19">
        <v>1</v>
      </c>
      <c r="S1687" s="19" t="s">
        <v>9748</v>
      </c>
      <c r="T1687" s="19">
        <v>6</v>
      </c>
      <c r="U1687" s="19" t="s">
        <v>9749</v>
      </c>
      <c r="V1687" s="19">
        <v>9</v>
      </c>
      <c r="W1687" s="19" t="s">
        <v>9750</v>
      </c>
      <c r="X1687" s="19">
        <v>1</v>
      </c>
      <c r="Y1687" s="19">
        <v>0</v>
      </c>
      <c r="Z1687" s="19">
        <v>153</v>
      </c>
      <c r="AA1687" s="33">
        <v>0</v>
      </c>
      <c r="AB1687" s="17">
        <f t="shared" si="260"/>
        <v>1</v>
      </c>
      <c r="AC1687" s="17">
        <f t="shared" si="261"/>
        <v>1</v>
      </c>
      <c r="AD1687" s="17" t="str">
        <f t="shared" si="262"/>
        <v/>
      </c>
      <c r="AE1687" s="17">
        <f t="shared" si="263"/>
        <v>1</v>
      </c>
      <c r="AF1687" s="17">
        <f t="shared" si="264"/>
        <v>1</v>
      </c>
      <c r="AG1687" s="17">
        <f t="shared" si="265"/>
        <v>1</v>
      </c>
      <c r="AH1687" s="17">
        <f t="shared" si="266"/>
        <v>1</v>
      </c>
      <c r="AI1687" s="17">
        <f t="shared" si="267"/>
        <v>1</v>
      </c>
      <c r="AJ1687" s="17">
        <f t="shared" si="268"/>
        <v>1</v>
      </c>
      <c r="AK1687" s="17">
        <f t="shared" si="269"/>
        <v>8</v>
      </c>
    </row>
    <row r="1688" spans="1:37" s="17" customFormat="1" ht="72" x14ac:dyDescent="0.25">
      <c r="A1688" s="13" t="s">
        <v>9751</v>
      </c>
      <c r="B1688" s="14">
        <v>1685</v>
      </c>
      <c r="C1688" s="15" t="s">
        <v>9752</v>
      </c>
      <c r="D1688" s="15" t="s">
        <v>9722</v>
      </c>
      <c r="E1688" s="16">
        <v>37121</v>
      </c>
      <c r="F1688" s="16">
        <v>37121</v>
      </c>
      <c r="G1688" s="16">
        <v>41820</v>
      </c>
      <c r="H1688" s="15">
        <v>3</v>
      </c>
      <c r="I1688" s="15">
        <v>3</v>
      </c>
      <c r="J1688" s="15">
        <v>8</v>
      </c>
      <c r="K1688" s="19" t="s">
        <v>9753</v>
      </c>
      <c r="L1688" s="19">
        <v>4</v>
      </c>
      <c r="M1688" s="19" t="s">
        <v>9754</v>
      </c>
      <c r="N1688" s="19">
        <v>1</v>
      </c>
      <c r="O1688" s="19" t="s">
        <v>9755</v>
      </c>
      <c r="P1688" s="19">
        <v>0</v>
      </c>
      <c r="Q1688" s="19">
        <v>0</v>
      </c>
      <c r="R1688" s="19">
        <v>5</v>
      </c>
      <c r="S1688" s="19" t="s">
        <v>9756</v>
      </c>
      <c r="T1688" s="19">
        <v>17</v>
      </c>
      <c r="U1688" s="19" t="s">
        <v>9757</v>
      </c>
      <c r="V1688" s="19">
        <v>15</v>
      </c>
      <c r="W1688" s="19" t="s">
        <v>9758</v>
      </c>
      <c r="X1688" s="19">
        <v>0</v>
      </c>
      <c r="Y1688" s="19">
        <v>0</v>
      </c>
      <c r="Z1688" s="19">
        <v>146</v>
      </c>
      <c r="AA1688" s="33" t="s">
        <v>9759</v>
      </c>
      <c r="AB1688" s="17">
        <f t="shared" si="260"/>
        <v>1</v>
      </c>
      <c r="AC1688" s="17">
        <f t="shared" si="261"/>
        <v>1</v>
      </c>
      <c r="AD1688" s="17">
        <f t="shared" si="262"/>
        <v>1</v>
      </c>
      <c r="AE1688" s="17" t="str">
        <f t="shared" si="263"/>
        <v/>
      </c>
      <c r="AF1688" s="17">
        <f t="shared" si="264"/>
        <v>1</v>
      </c>
      <c r="AG1688" s="17">
        <f t="shared" si="265"/>
        <v>1</v>
      </c>
      <c r="AH1688" s="17">
        <f t="shared" si="266"/>
        <v>1</v>
      </c>
      <c r="AI1688" s="17" t="str">
        <f t="shared" si="267"/>
        <v/>
      </c>
      <c r="AJ1688" s="17">
        <f t="shared" si="268"/>
        <v>1</v>
      </c>
      <c r="AK1688" s="17">
        <f t="shared" si="269"/>
        <v>7</v>
      </c>
    </row>
    <row r="1689" spans="1:37" s="17" customFormat="1" ht="288" x14ac:dyDescent="0.25">
      <c r="A1689" s="13" t="s">
        <v>9760</v>
      </c>
      <c r="B1689" s="18">
        <v>1686</v>
      </c>
      <c r="C1689" s="15" t="s">
        <v>9761</v>
      </c>
      <c r="D1689" s="15" t="s">
        <v>9722</v>
      </c>
      <c r="E1689" s="16">
        <v>114455</v>
      </c>
      <c r="F1689" s="16">
        <v>114455</v>
      </c>
      <c r="G1689" s="16">
        <v>128945</v>
      </c>
      <c r="H1689" s="15">
        <v>9.25</v>
      </c>
      <c r="I1689" s="15">
        <v>9.25</v>
      </c>
      <c r="J1689" s="15">
        <v>5</v>
      </c>
      <c r="K1689" s="19" t="s">
        <v>9762</v>
      </c>
      <c r="L1689" s="19">
        <v>7</v>
      </c>
      <c r="M1689" s="19" t="s">
        <v>9763</v>
      </c>
      <c r="N1689" s="19">
        <v>0</v>
      </c>
      <c r="O1689" s="19">
        <v>0</v>
      </c>
      <c r="P1689" s="19">
        <v>3</v>
      </c>
      <c r="Q1689" s="19" t="s">
        <v>9764</v>
      </c>
      <c r="R1689" s="19">
        <v>5</v>
      </c>
      <c r="S1689" s="19" t="s">
        <v>9765</v>
      </c>
      <c r="T1689" s="19">
        <v>57</v>
      </c>
      <c r="U1689" s="19" t="s">
        <v>9766</v>
      </c>
      <c r="V1689" s="19">
        <v>72</v>
      </c>
      <c r="W1689" s="19" t="s">
        <v>9767</v>
      </c>
      <c r="X1689" s="19">
        <v>2</v>
      </c>
      <c r="Y1689" s="19" t="s">
        <v>9768</v>
      </c>
      <c r="Z1689" s="19">
        <v>0</v>
      </c>
      <c r="AA1689" s="33" t="s">
        <v>9769</v>
      </c>
      <c r="AB1689" s="17">
        <f t="shared" si="260"/>
        <v>1</v>
      </c>
      <c r="AC1689" s="17">
        <f t="shared" si="261"/>
        <v>1</v>
      </c>
      <c r="AD1689" s="17" t="str">
        <f t="shared" si="262"/>
        <v/>
      </c>
      <c r="AE1689" s="17">
        <f t="shared" si="263"/>
        <v>1</v>
      </c>
      <c r="AF1689" s="17">
        <f t="shared" si="264"/>
        <v>1</v>
      </c>
      <c r="AG1689" s="17">
        <f t="shared" si="265"/>
        <v>1</v>
      </c>
      <c r="AH1689" s="17">
        <f t="shared" si="266"/>
        <v>1</v>
      </c>
      <c r="AI1689" s="17">
        <f t="shared" si="267"/>
        <v>1</v>
      </c>
      <c r="AJ1689" s="17" t="str">
        <f t="shared" si="268"/>
        <v/>
      </c>
      <c r="AK1689" s="17">
        <f t="shared" si="269"/>
        <v>7</v>
      </c>
    </row>
    <row r="1690" spans="1:37" s="17" customFormat="1" ht="132" x14ac:dyDescent="0.25">
      <c r="A1690" s="13" t="s">
        <v>9770</v>
      </c>
      <c r="B1690" s="14">
        <v>1687</v>
      </c>
      <c r="C1690" s="15" t="s">
        <v>9771</v>
      </c>
      <c r="D1690" s="15" t="s">
        <v>9722</v>
      </c>
      <c r="E1690" s="16">
        <v>43307</v>
      </c>
      <c r="F1690" s="16">
        <v>43307</v>
      </c>
      <c r="G1690" s="16">
        <v>48790</v>
      </c>
      <c r="H1690" s="15">
        <v>3.5</v>
      </c>
      <c r="I1690" s="15">
        <v>3.5</v>
      </c>
      <c r="J1690" s="15">
        <v>5</v>
      </c>
      <c r="K1690" s="19" t="s">
        <v>9772</v>
      </c>
      <c r="L1690" s="19">
        <v>2</v>
      </c>
      <c r="M1690" s="19" t="s">
        <v>9773</v>
      </c>
      <c r="N1690" s="19">
        <v>0</v>
      </c>
      <c r="O1690" s="19">
        <v>0</v>
      </c>
      <c r="P1690" s="19">
        <v>1</v>
      </c>
      <c r="Q1690" s="19" t="s">
        <v>9774</v>
      </c>
      <c r="R1690" s="19">
        <v>1</v>
      </c>
      <c r="S1690" s="19" t="s">
        <v>9775</v>
      </c>
      <c r="T1690" s="19">
        <v>35</v>
      </c>
      <c r="U1690" s="19" t="s">
        <v>9776</v>
      </c>
      <c r="V1690" s="19">
        <v>16</v>
      </c>
      <c r="W1690" s="19" t="s">
        <v>9777</v>
      </c>
      <c r="X1690" s="19">
        <v>0</v>
      </c>
      <c r="Y1690" s="19">
        <v>0</v>
      </c>
      <c r="Z1690" s="19">
        <v>299</v>
      </c>
      <c r="AA1690" s="33" t="s">
        <v>9778</v>
      </c>
      <c r="AB1690" s="17">
        <f t="shared" si="260"/>
        <v>1</v>
      </c>
      <c r="AC1690" s="17">
        <f t="shared" si="261"/>
        <v>1</v>
      </c>
      <c r="AD1690" s="17" t="str">
        <f t="shared" si="262"/>
        <v/>
      </c>
      <c r="AE1690" s="17">
        <f t="shared" si="263"/>
        <v>1</v>
      </c>
      <c r="AF1690" s="17">
        <f t="shared" si="264"/>
        <v>1</v>
      </c>
      <c r="AG1690" s="17">
        <f t="shared" si="265"/>
        <v>1</v>
      </c>
      <c r="AH1690" s="17">
        <f t="shared" si="266"/>
        <v>1</v>
      </c>
      <c r="AI1690" s="17" t="str">
        <f t="shared" si="267"/>
        <v/>
      </c>
      <c r="AJ1690" s="17">
        <f t="shared" si="268"/>
        <v>1</v>
      </c>
      <c r="AK1690" s="17">
        <f t="shared" si="269"/>
        <v>7</v>
      </c>
    </row>
    <row r="1691" spans="1:37" s="17" customFormat="1" ht="156" x14ac:dyDescent="0.25">
      <c r="A1691" s="13" t="s">
        <v>9779</v>
      </c>
      <c r="B1691" s="18">
        <v>1688</v>
      </c>
      <c r="C1691" s="15" t="s">
        <v>9780</v>
      </c>
      <c r="D1691" s="15" t="s">
        <v>9722</v>
      </c>
      <c r="E1691" s="16">
        <v>40214</v>
      </c>
      <c r="F1691" s="16">
        <v>40214</v>
      </c>
      <c r="G1691" s="16">
        <v>45305</v>
      </c>
      <c r="H1691" s="15">
        <v>3.25</v>
      </c>
      <c r="I1691" s="15">
        <v>3.25</v>
      </c>
      <c r="J1691" s="15">
        <v>3</v>
      </c>
      <c r="K1691" s="19" t="s">
        <v>9781</v>
      </c>
      <c r="L1691" s="19">
        <v>2</v>
      </c>
      <c r="M1691" s="19" t="s">
        <v>9782</v>
      </c>
      <c r="N1691" s="19">
        <v>0</v>
      </c>
      <c r="O1691" s="19">
        <v>0</v>
      </c>
      <c r="P1691" s="19">
        <v>3</v>
      </c>
      <c r="Q1691" s="19" t="s">
        <v>9783</v>
      </c>
      <c r="R1691" s="19">
        <v>0</v>
      </c>
      <c r="S1691" s="19">
        <v>0</v>
      </c>
      <c r="T1691" s="19">
        <v>8</v>
      </c>
      <c r="U1691" s="19" t="s">
        <v>9784</v>
      </c>
      <c r="V1691" s="19">
        <v>2</v>
      </c>
      <c r="W1691" s="19" t="s">
        <v>9785</v>
      </c>
      <c r="X1691" s="19">
        <v>3</v>
      </c>
      <c r="Y1691" s="19" t="s">
        <v>9786</v>
      </c>
      <c r="Z1691" s="19">
        <v>3100</v>
      </c>
      <c r="AA1691" s="33" t="s">
        <v>9787</v>
      </c>
      <c r="AB1691" s="17">
        <f t="shared" si="260"/>
        <v>1</v>
      </c>
      <c r="AC1691" s="17">
        <f t="shared" si="261"/>
        <v>1</v>
      </c>
      <c r="AD1691" s="17" t="str">
        <f t="shared" si="262"/>
        <v/>
      </c>
      <c r="AE1691" s="17">
        <f t="shared" si="263"/>
        <v>1</v>
      </c>
      <c r="AF1691" s="17" t="str">
        <f t="shared" si="264"/>
        <v/>
      </c>
      <c r="AG1691" s="17">
        <f t="shared" si="265"/>
        <v>1</v>
      </c>
      <c r="AH1691" s="17">
        <f t="shared" si="266"/>
        <v>1</v>
      </c>
      <c r="AI1691" s="17">
        <f t="shared" si="267"/>
        <v>1</v>
      </c>
      <c r="AJ1691" s="17">
        <f t="shared" si="268"/>
        <v>1</v>
      </c>
      <c r="AK1691" s="17">
        <f t="shared" si="269"/>
        <v>7</v>
      </c>
    </row>
    <row r="1692" spans="1:37" s="17" customFormat="1" ht="192" x14ac:dyDescent="0.25">
      <c r="A1692" s="13" t="s">
        <v>9788</v>
      </c>
      <c r="B1692" s="14">
        <v>1689</v>
      </c>
      <c r="C1692" s="15" t="s">
        <v>9789</v>
      </c>
      <c r="D1692" s="15" t="s">
        <v>9722</v>
      </c>
      <c r="E1692" s="16">
        <v>24747</v>
      </c>
      <c r="F1692" s="16">
        <v>24747</v>
      </c>
      <c r="G1692" s="16">
        <v>27880</v>
      </c>
      <c r="H1692" s="15">
        <v>2</v>
      </c>
      <c r="I1692" s="15">
        <v>2</v>
      </c>
      <c r="J1692" s="15">
        <v>6</v>
      </c>
      <c r="K1692" s="19" t="s">
        <v>9790</v>
      </c>
      <c r="L1692" s="19">
        <v>3</v>
      </c>
      <c r="M1692" s="19" t="s">
        <v>9791</v>
      </c>
      <c r="N1692" s="19">
        <v>1</v>
      </c>
      <c r="O1692" s="19" t="s">
        <v>9792</v>
      </c>
      <c r="P1692" s="19">
        <v>0</v>
      </c>
      <c r="Q1692" s="19">
        <v>0</v>
      </c>
      <c r="R1692" s="19">
        <v>5</v>
      </c>
      <c r="S1692" s="19" t="s">
        <v>9793</v>
      </c>
      <c r="T1692" s="19">
        <v>17</v>
      </c>
      <c r="U1692" s="19" t="s">
        <v>9794</v>
      </c>
      <c r="V1692" s="19">
        <v>8</v>
      </c>
      <c r="W1692" s="19" t="s">
        <v>9795</v>
      </c>
      <c r="X1692" s="19">
        <v>0</v>
      </c>
      <c r="Y1692" s="19">
        <v>0</v>
      </c>
      <c r="Z1692" s="19">
        <v>330</v>
      </c>
      <c r="AA1692" s="33" t="s">
        <v>9796</v>
      </c>
      <c r="AB1692" s="17">
        <f t="shared" si="260"/>
        <v>1</v>
      </c>
      <c r="AC1692" s="17">
        <f t="shared" si="261"/>
        <v>1</v>
      </c>
      <c r="AD1692" s="17">
        <f t="shared" si="262"/>
        <v>1</v>
      </c>
      <c r="AE1692" s="17" t="str">
        <f t="shared" si="263"/>
        <v/>
      </c>
      <c r="AF1692" s="17">
        <f t="shared" si="264"/>
        <v>1</v>
      </c>
      <c r="AG1692" s="17">
        <f t="shared" si="265"/>
        <v>1</v>
      </c>
      <c r="AH1692" s="17">
        <f t="shared" si="266"/>
        <v>1</v>
      </c>
      <c r="AI1692" s="17" t="str">
        <f t="shared" si="267"/>
        <v/>
      </c>
      <c r="AJ1692" s="17">
        <f t="shared" si="268"/>
        <v>1</v>
      </c>
      <c r="AK1692" s="17">
        <f t="shared" si="269"/>
        <v>7</v>
      </c>
    </row>
    <row r="1693" spans="1:37" s="17" customFormat="1" ht="132" x14ac:dyDescent="0.25">
      <c r="A1693" s="13" t="s">
        <v>9797</v>
      </c>
      <c r="B1693" s="18">
        <v>1690</v>
      </c>
      <c r="C1693" s="15" t="s">
        <v>9798</v>
      </c>
      <c r="D1693" s="15" t="s">
        <v>9722</v>
      </c>
      <c r="E1693" s="16">
        <v>24747</v>
      </c>
      <c r="F1693" s="16">
        <v>24747</v>
      </c>
      <c r="G1693" s="16">
        <v>27880</v>
      </c>
      <c r="H1693" s="15">
        <v>2</v>
      </c>
      <c r="I1693" s="15">
        <v>2</v>
      </c>
      <c r="J1693" s="15">
        <v>2</v>
      </c>
      <c r="K1693" s="19" t="s">
        <v>9799</v>
      </c>
      <c r="L1693" s="19">
        <v>1</v>
      </c>
      <c r="M1693" s="19" t="s">
        <v>9800</v>
      </c>
      <c r="N1693" s="19">
        <v>0</v>
      </c>
      <c r="O1693" s="19">
        <v>0</v>
      </c>
      <c r="P1693" s="19">
        <v>1</v>
      </c>
      <c r="Q1693" s="19" t="s">
        <v>9801</v>
      </c>
      <c r="R1693" s="19">
        <v>1</v>
      </c>
      <c r="S1693" s="19" t="s">
        <v>9802</v>
      </c>
      <c r="T1693" s="19">
        <v>18</v>
      </c>
      <c r="U1693" s="19" t="s">
        <v>9803</v>
      </c>
      <c r="V1693" s="19">
        <v>7</v>
      </c>
      <c r="W1693" s="19" t="s">
        <v>9804</v>
      </c>
      <c r="X1693" s="19">
        <v>0</v>
      </c>
      <c r="Y1693" s="19">
        <v>0</v>
      </c>
      <c r="Z1693" s="19">
        <v>144</v>
      </c>
      <c r="AA1693" s="33" t="s">
        <v>9805</v>
      </c>
      <c r="AB1693" s="17">
        <f t="shared" si="260"/>
        <v>1</v>
      </c>
      <c r="AC1693" s="17">
        <f t="shared" si="261"/>
        <v>1</v>
      </c>
      <c r="AD1693" s="17" t="str">
        <f t="shared" si="262"/>
        <v/>
      </c>
      <c r="AE1693" s="17">
        <f t="shared" si="263"/>
        <v>1</v>
      </c>
      <c r="AF1693" s="17">
        <f t="shared" si="264"/>
        <v>1</v>
      </c>
      <c r="AG1693" s="17">
        <f t="shared" si="265"/>
        <v>1</v>
      </c>
      <c r="AH1693" s="17">
        <f t="shared" si="266"/>
        <v>1</v>
      </c>
      <c r="AI1693" s="17" t="str">
        <f t="shared" si="267"/>
        <v/>
      </c>
      <c r="AJ1693" s="17">
        <f t="shared" si="268"/>
        <v>1</v>
      </c>
      <c r="AK1693" s="17">
        <f t="shared" si="269"/>
        <v>7</v>
      </c>
    </row>
    <row r="1694" spans="1:37" s="17" customFormat="1" ht="108" x14ac:dyDescent="0.25">
      <c r="A1694" s="13" t="s">
        <v>9806</v>
      </c>
      <c r="B1694" s="14">
        <v>1691</v>
      </c>
      <c r="C1694" s="15" t="s">
        <v>9807</v>
      </c>
      <c r="D1694" s="15" t="s">
        <v>9722</v>
      </c>
      <c r="E1694" s="16">
        <v>43309</v>
      </c>
      <c r="F1694" s="16">
        <v>43309</v>
      </c>
      <c r="G1694" s="16">
        <v>48790</v>
      </c>
      <c r="H1694" s="15">
        <v>3.5</v>
      </c>
      <c r="I1694" s="15">
        <v>3.5</v>
      </c>
      <c r="J1694" s="15">
        <v>2</v>
      </c>
      <c r="K1694" s="19" t="s">
        <v>9808</v>
      </c>
      <c r="L1694" s="19">
        <v>4</v>
      </c>
      <c r="M1694" s="19" t="s">
        <v>9809</v>
      </c>
      <c r="N1694" s="19">
        <v>0</v>
      </c>
      <c r="O1694" s="19">
        <v>0</v>
      </c>
      <c r="P1694" s="19">
        <v>0</v>
      </c>
      <c r="Q1694" s="19">
        <v>0</v>
      </c>
      <c r="R1694" s="19">
        <v>0</v>
      </c>
      <c r="S1694" s="19">
        <v>0</v>
      </c>
      <c r="T1694" s="19">
        <v>23</v>
      </c>
      <c r="U1694" s="19" t="s">
        <v>9810</v>
      </c>
      <c r="V1694" s="19">
        <v>7</v>
      </c>
      <c r="W1694" s="19" t="s">
        <v>9811</v>
      </c>
      <c r="X1694" s="19">
        <v>1</v>
      </c>
      <c r="Y1694" s="19" t="s">
        <v>9812</v>
      </c>
      <c r="Z1694" s="19">
        <v>148</v>
      </c>
      <c r="AA1694" s="33" t="s">
        <v>9813</v>
      </c>
      <c r="AB1694" s="17">
        <f t="shared" si="260"/>
        <v>1</v>
      </c>
      <c r="AC1694" s="17">
        <f t="shared" si="261"/>
        <v>1</v>
      </c>
      <c r="AD1694" s="17" t="str">
        <f t="shared" si="262"/>
        <v/>
      </c>
      <c r="AE1694" s="17" t="str">
        <f t="shared" si="263"/>
        <v/>
      </c>
      <c r="AF1694" s="17" t="str">
        <f t="shared" si="264"/>
        <v/>
      </c>
      <c r="AG1694" s="17">
        <f t="shared" si="265"/>
        <v>1</v>
      </c>
      <c r="AH1694" s="17">
        <f t="shared" si="266"/>
        <v>1</v>
      </c>
      <c r="AI1694" s="17">
        <f t="shared" si="267"/>
        <v>1</v>
      </c>
      <c r="AJ1694" s="17">
        <f t="shared" si="268"/>
        <v>1</v>
      </c>
      <c r="AK1694" s="17">
        <f t="shared" si="269"/>
        <v>6</v>
      </c>
    </row>
    <row r="1695" spans="1:37" s="17" customFormat="1" ht="60" x14ac:dyDescent="0.25">
      <c r="A1695" s="13" t="s">
        <v>9814</v>
      </c>
      <c r="B1695" s="18">
        <v>1692</v>
      </c>
      <c r="C1695" s="15" t="s">
        <v>9815</v>
      </c>
      <c r="D1695" s="15" t="s">
        <v>9722</v>
      </c>
      <c r="E1695" s="16">
        <v>15467</v>
      </c>
      <c r="F1695" s="16">
        <v>15467</v>
      </c>
      <c r="G1695" s="16">
        <v>17425</v>
      </c>
      <c r="H1695" s="15">
        <v>1.25</v>
      </c>
      <c r="I1695" s="15">
        <v>1.25</v>
      </c>
      <c r="J1695" s="15">
        <v>4</v>
      </c>
      <c r="K1695" s="19" t="s">
        <v>9816</v>
      </c>
      <c r="L1695" s="19">
        <v>0</v>
      </c>
      <c r="M1695" s="19">
        <v>0</v>
      </c>
      <c r="N1695" s="19">
        <v>0</v>
      </c>
      <c r="O1695" s="19">
        <v>0</v>
      </c>
      <c r="P1695" s="19">
        <v>0</v>
      </c>
      <c r="Q1695" s="19">
        <v>0</v>
      </c>
      <c r="R1695" s="19">
        <v>2</v>
      </c>
      <c r="S1695" s="19" t="s">
        <v>9817</v>
      </c>
      <c r="T1695" s="19">
        <v>6</v>
      </c>
      <c r="U1695" s="19" t="s">
        <v>9818</v>
      </c>
      <c r="V1695" s="19">
        <v>0</v>
      </c>
      <c r="W1695" s="19" t="s">
        <v>791</v>
      </c>
      <c r="X1695" s="19">
        <v>0</v>
      </c>
      <c r="Y1695" s="19">
        <v>0</v>
      </c>
      <c r="Z1695" s="19">
        <v>1000</v>
      </c>
      <c r="AA1695" s="33" t="s">
        <v>9819</v>
      </c>
      <c r="AB1695" s="17">
        <f t="shared" si="260"/>
        <v>1</v>
      </c>
      <c r="AC1695" s="17" t="str">
        <f t="shared" si="261"/>
        <v/>
      </c>
      <c r="AD1695" s="17" t="str">
        <f t="shared" si="262"/>
        <v/>
      </c>
      <c r="AE1695" s="17" t="str">
        <f t="shared" si="263"/>
        <v/>
      </c>
      <c r="AF1695" s="17">
        <f t="shared" si="264"/>
        <v>1</v>
      </c>
      <c r="AG1695" s="17">
        <f t="shared" si="265"/>
        <v>1</v>
      </c>
      <c r="AH1695" s="17" t="str">
        <f t="shared" si="266"/>
        <v/>
      </c>
      <c r="AI1695" s="17" t="str">
        <f t="shared" si="267"/>
        <v/>
      </c>
      <c r="AJ1695" s="17">
        <f t="shared" si="268"/>
        <v>1</v>
      </c>
      <c r="AK1695" s="17">
        <f t="shared" si="269"/>
        <v>4</v>
      </c>
    </row>
    <row r="1696" spans="1:37" s="17" customFormat="1" ht="409.5" x14ac:dyDescent="0.25">
      <c r="A1696" s="13" t="s">
        <v>9820</v>
      </c>
      <c r="B1696" s="14">
        <v>1693</v>
      </c>
      <c r="C1696" s="15" t="s">
        <v>1512</v>
      </c>
      <c r="D1696" s="15" t="s">
        <v>9722</v>
      </c>
      <c r="E1696" s="16">
        <v>34027</v>
      </c>
      <c r="F1696" s="16">
        <v>34027</v>
      </c>
      <c r="G1696" s="16">
        <v>38335</v>
      </c>
      <c r="H1696" s="15">
        <v>2.75</v>
      </c>
      <c r="I1696" s="15">
        <v>2.75</v>
      </c>
      <c r="J1696" s="15">
        <v>5</v>
      </c>
      <c r="K1696" s="19" t="s">
        <v>9821</v>
      </c>
      <c r="L1696" s="19">
        <v>5</v>
      </c>
      <c r="M1696" s="19" t="s">
        <v>9822</v>
      </c>
      <c r="N1696" s="19">
        <v>0</v>
      </c>
      <c r="O1696" s="19">
        <v>0</v>
      </c>
      <c r="P1696" s="19">
        <v>2</v>
      </c>
      <c r="Q1696" s="19" t="s">
        <v>9823</v>
      </c>
      <c r="R1696" s="19">
        <v>1</v>
      </c>
      <c r="S1696" s="19" t="s">
        <v>5242</v>
      </c>
      <c r="T1696" s="19">
        <v>30</v>
      </c>
      <c r="U1696" s="19" t="s">
        <v>9824</v>
      </c>
      <c r="V1696" s="19">
        <v>15</v>
      </c>
      <c r="W1696" s="19" t="s">
        <v>9825</v>
      </c>
      <c r="X1696" s="19">
        <v>0</v>
      </c>
      <c r="Y1696" s="19">
        <v>0</v>
      </c>
      <c r="Z1696" s="19">
        <v>105</v>
      </c>
      <c r="AA1696" s="33" t="s">
        <v>9826</v>
      </c>
      <c r="AB1696" s="17">
        <f t="shared" si="260"/>
        <v>1</v>
      </c>
      <c r="AC1696" s="17">
        <f t="shared" si="261"/>
        <v>1</v>
      </c>
      <c r="AD1696" s="17" t="str">
        <f t="shared" si="262"/>
        <v/>
      </c>
      <c r="AE1696" s="17">
        <f t="shared" si="263"/>
        <v>1</v>
      </c>
      <c r="AF1696" s="17">
        <f t="shared" si="264"/>
        <v>1</v>
      </c>
      <c r="AG1696" s="17">
        <f t="shared" si="265"/>
        <v>1</v>
      </c>
      <c r="AH1696" s="17">
        <f t="shared" si="266"/>
        <v>1</v>
      </c>
      <c r="AI1696" s="17" t="str">
        <f t="shared" si="267"/>
        <v/>
      </c>
      <c r="AJ1696" s="17">
        <f t="shared" si="268"/>
        <v>1</v>
      </c>
      <c r="AK1696" s="17">
        <f t="shared" si="269"/>
        <v>7</v>
      </c>
    </row>
    <row r="1697" spans="1:37" s="17" customFormat="1" ht="36" x14ac:dyDescent="0.25">
      <c r="A1697" s="13" t="s">
        <v>9827</v>
      </c>
      <c r="B1697" s="18">
        <v>1694</v>
      </c>
      <c r="C1697" s="15" t="s">
        <v>9828</v>
      </c>
      <c r="D1697" s="15" t="s">
        <v>9722</v>
      </c>
      <c r="E1697" s="16">
        <v>15467</v>
      </c>
      <c r="F1697" s="16">
        <v>15467</v>
      </c>
      <c r="G1697" s="16">
        <v>17425</v>
      </c>
      <c r="H1697" s="15">
        <v>1.25</v>
      </c>
      <c r="I1697" s="15">
        <v>1.25</v>
      </c>
      <c r="J1697" s="15">
        <v>2</v>
      </c>
      <c r="K1697" s="19" t="s">
        <v>9829</v>
      </c>
      <c r="L1697" s="19">
        <v>1</v>
      </c>
      <c r="M1697" s="19" t="s">
        <v>9830</v>
      </c>
      <c r="N1697" s="19">
        <v>0</v>
      </c>
      <c r="O1697" s="19">
        <v>0</v>
      </c>
      <c r="P1697" s="19">
        <v>0</v>
      </c>
      <c r="Q1697" s="19">
        <v>0</v>
      </c>
      <c r="R1697" s="19">
        <v>4</v>
      </c>
      <c r="S1697" s="19" t="s">
        <v>9831</v>
      </c>
      <c r="T1697" s="19">
        <v>8</v>
      </c>
      <c r="U1697" s="19" t="s">
        <v>9832</v>
      </c>
      <c r="V1697" s="19">
        <v>0</v>
      </c>
      <c r="W1697" s="19">
        <v>0</v>
      </c>
      <c r="X1697" s="19">
        <v>0</v>
      </c>
      <c r="Y1697" s="19">
        <v>0</v>
      </c>
      <c r="Z1697" s="19">
        <v>2000</v>
      </c>
      <c r="AA1697" s="33" t="s">
        <v>9833</v>
      </c>
      <c r="AB1697" s="17">
        <f t="shared" si="260"/>
        <v>1</v>
      </c>
      <c r="AC1697" s="17">
        <f t="shared" si="261"/>
        <v>1</v>
      </c>
      <c r="AD1697" s="17" t="str">
        <f t="shared" si="262"/>
        <v/>
      </c>
      <c r="AE1697" s="17" t="str">
        <f t="shared" si="263"/>
        <v/>
      </c>
      <c r="AF1697" s="17">
        <f t="shared" si="264"/>
        <v>1</v>
      </c>
      <c r="AG1697" s="17">
        <f t="shared" si="265"/>
        <v>1</v>
      </c>
      <c r="AH1697" s="17" t="str">
        <f t="shared" si="266"/>
        <v/>
      </c>
      <c r="AI1697" s="17" t="str">
        <f t="shared" si="267"/>
        <v/>
      </c>
      <c r="AJ1697" s="17">
        <f t="shared" si="268"/>
        <v>1</v>
      </c>
      <c r="AK1697" s="17">
        <f t="shared" si="269"/>
        <v>5</v>
      </c>
    </row>
    <row r="1698" spans="1:37" s="17" customFormat="1" ht="36" x14ac:dyDescent="0.25">
      <c r="A1698" s="13" t="s">
        <v>9834</v>
      </c>
      <c r="B1698" s="14">
        <v>1695</v>
      </c>
      <c r="C1698" s="15" t="s">
        <v>9835</v>
      </c>
      <c r="D1698" s="15" t="s">
        <v>9722</v>
      </c>
      <c r="E1698" s="16">
        <v>6187</v>
      </c>
      <c r="F1698" s="16">
        <v>6187</v>
      </c>
      <c r="G1698" s="16">
        <v>6970</v>
      </c>
      <c r="H1698" s="15">
        <v>0.5</v>
      </c>
      <c r="I1698" s="15">
        <v>0.5</v>
      </c>
      <c r="J1698" s="15">
        <v>3</v>
      </c>
      <c r="K1698" s="19" t="s">
        <v>9836</v>
      </c>
      <c r="L1698" s="19">
        <v>0</v>
      </c>
      <c r="M1698" s="19">
        <v>0</v>
      </c>
      <c r="N1698" s="19">
        <v>0</v>
      </c>
      <c r="O1698" s="19">
        <v>0</v>
      </c>
      <c r="P1698" s="19">
        <v>0</v>
      </c>
      <c r="Q1698" s="19">
        <v>0</v>
      </c>
      <c r="R1698" s="19">
        <v>1</v>
      </c>
      <c r="S1698" s="19" t="s">
        <v>9837</v>
      </c>
      <c r="T1698" s="19">
        <v>8</v>
      </c>
      <c r="U1698" s="19" t="s">
        <v>9838</v>
      </c>
      <c r="V1698" s="19">
        <v>6</v>
      </c>
      <c r="W1698" s="19" t="s">
        <v>9839</v>
      </c>
      <c r="X1698" s="19">
        <v>0</v>
      </c>
      <c r="Y1698" s="19">
        <v>0</v>
      </c>
      <c r="Z1698" s="19">
        <v>450</v>
      </c>
      <c r="AA1698" s="33" t="s">
        <v>9840</v>
      </c>
      <c r="AB1698" s="17">
        <f t="shared" si="260"/>
        <v>1</v>
      </c>
      <c r="AC1698" s="17" t="str">
        <f t="shared" si="261"/>
        <v/>
      </c>
      <c r="AD1698" s="17" t="str">
        <f t="shared" si="262"/>
        <v/>
      </c>
      <c r="AE1698" s="17" t="str">
        <f t="shared" si="263"/>
        <v/>
      </c>
      <c r="AF1698" s="17">
        <f t="shared" si="264"/>
        <v>1</v>
      </c>
      <c r="AG1698" s="17">
        <f t="shared" si="265"/>
        <v>1</v>
      </c>
      <c r="AH1698" s="17">
        <f t="shared" si="266"/>
        <v>1</v>
      </c>
      <c r="AI1698" s="17" t="str">
        <f t="shared" si="267"/>
        <v/>
      </c>
      <c r="AJ1698" s="17">
        <f t="shared" si="268"/>
        <v>1</v>
      </c>
      <c r="AK1698" s="17">
        <f t="shared" si="269"/>
        <v>5</v>
      </c>
    </row>
    <row r="1699" spans="1:37" s="17" customFormat="1" ht="60" x14ac:dyDescent="0.25">
      <c r="A1699" s="13" t="s">
        <v>9841</v>
      </c>
      <c r="B1699" s="18">
        <v>1696</v>
      </c>
      <c r="C1699" s="15" t="s">
        <v>9842</v>
      </c>
      <c r="D1699" s="15" t="s">
        <v>9722</v>
      </c>
      <c r="E1699" s="16">
        <v>6637</v>
      </c>
      <c r="F1699" s="16">
        <v>6637</v>
      </c>
      <c r="G1699" s="16">
        <v>6970</v>
      </c>
      <c r="H1699" s="15">
        <v>0.5</v>
      </c>
      <c r="I1699" s="15">
        <v>0.5</v>
      </c>
      <c r="J1699" s="15">
        <v>4</v>
      </c>
      <c r="K1699" s="19" t="s">
        <v>9843</v>
      </c>
      <c r="L1699" s="19">
        <v>3</v>
      </c>
      <c r="M1699" s="19" t="s">
        <v>9844</v>
      </c>
      <c r="N1699" s="19">
        <v>0</v>
      </c>
      <c r="O1699" s="19">
        <v>0</v>
      </c>
      <c r="P1699" s="19">
        <v>0</v>
      </c>
      <c r="Q1699" s="19">
        <v>0</v>
      </c>
      <c r="R1699" s="19">
        <v>0</v>
      </c>
      <c r="S1699" s="19">
        <v>0</v>
      </c>
      <c r="T1699" s="19">
        <v>10</v>
      </c>
      <c r="U1699" s="19" t="s">
        <v>9845</v>
      </c>
      <c r="V1699" s="19">
        <v>7</v>
      </c>
      <c r="W1699" s="19" t="s">
        <v>9846</v>
      </c>
      <c r="X1699" s="19">
        <v>1</v>
      </c>
      <c r="Y1699" s="19" t="s">
        <v>9847</v>
      </c>
      <c r="Z1699" s="19">
        <v>50</v>
      </c>
      <c r="AA1699" s="33" t="s">
        <v>9848</v>
      </c>
      <c r="AB1699" s="17">
        <f t="shared" si="260"/>
        <v>1</v>
      </c>
      <c r="AC1699" s="17">
        <f t="shared" si="261"/>
        <v>1</v>
      </c>
      <c r="AD1699" s="17" t="str">
        <f t="shared" si="262"/>
        <v/>
      </c>
      <c r="AE1699" s="17" t="str">
        <f t="shared" si="263"/>
        <v/>
      </c>
      <c r="AF1699" s="17" t="str">
        <f t="shared" si="264"/>
        <v/>
      </c>
      <c r="AG1699" s="17">
        <f t="shared" si="265"/>
        <v>1</v>
      </c>
      <c r="AH1699" s="17">
        <f t="shared" si="266"/>
        <v>1</v>
      </c>
      <c r="AI1699" s="17">
        <f t="shared" si="267"/>
        <v>1</v>
      </c>
      <c r="AJ1699" s="17">
        <f t="shared" si="268"/>
        <v>1</v>
      </c>
      <c r="AK1699" s="17">
        <f t="shared" si="269"/>
        <v>6</v>
      </c>
    </row>
    <row r="1700" spans="1:37" s="17" customFormat="1" ht="108" x14ac:dyDescent="0.25">
      <c r="A1700" s="13" t="s">
        <v>9849</v>
      </c>
      <c r="B1700" s="14">
        <v>1697</v>
      </c>
      <c r="C1700" s="15" t="s">
        <v>9850</v>
      </c>
      <c r="D1700" s="15" t="s">
        <v>9722</v>
      </c>
      <c r="E1700" s="16">
        <v>18560</v>
      </c>
      <c r="F1700" s="16">
        <v>18560</v>
      </c>
      <c r="G1700" s="16">
        <v>20910</v>
      </c>
      <c r="H1700" s="15">
        <v>1.5</v>
      </c>
      <c r="I1700" s="15">
        <v>1.5</v>
      </c>
      <c r="J1700" s="15">
        <v>2</v>
      </c>
      <c r="K1700" s="19" t="s">
        <v>9851</v>
      </c>
      <c r="L1700" s="19">
        <v>2</v>
      </c>
      <c r="M1700" s="19" t="s">
        <v>9852</v>
      </c>
      <c r="N1700" s="19">
        <v>0</v>
      </c>
      <c r="O1700" s="19">
        <v>0</v>
      </c>
      <c r="P1700" s="19">
        <v>1</v>
      </c>
      <c r="Q1700" s="19" t="s">
        <v>9853</v>
      </c>
      <c r="R1700" s="19">
        <v>1</v>
      </c>
      <c r="S1700" s="19" t="s">
        <v>9854</v>
      </c>
      <c r="T1700" s="19">
        <v>14</v>
      </c>
      <c r="U1700" s="19" t="s">
        <v>9855</v>
      </c>
      <c r="V1700" s="19">
        <v>5</v>
      </c>
      <c r="W1700" s="19" t="s">
        <v>9856</v>
      </c>
      <c r="X1700" s="19">
        <v>0</v>
      </c>
      <c r="Y1700" s="19" t="s">
        <v>1287</v>
      </c>
      <c r="Z1700" s="19">
        <v>1489</v>
      </c>
      <c r="AA1700" s="33">
        <v>0</v>
      </c>
      <c r="AB1700" s="17">
        <f t="shared" si="260"/>
        <v>1</v>
      </c>
      <c r="AC1700" s="17">
        <f t="shared" si="261"/>
        <v>1</v>
      </c>
      <c r="AD1700" s="17" t="str">
        <f t="shared" si="262"/>
        <v/>
      </c>
      <c r="AE1700" s="17">
        <f t="shared" si="263"/>
        <v>1</v>
      </c>
      <c r="AF1700" s="17">
        <f t="shared" si="264"/>
        <v>1</v>
      </c>
      <c r="AG1700" s="17">
        <f t="shared" si="265"/>
        <v>1</v>
      </c>
      <c r="AH1700" s="17">
        <f t="shared" si="266"/>
        <v>1</v>
      </c>
      <c r="AI1700" s="17" t="str">
        <f t="shared" si="267"/>
        <v/>
      </c>
      <c r="AJ1700" s="17">
        <f t="shared" si="268"/>
        <v>1</v>
      </c>
      <c r="AK1700" s="17">
        <f t="shared" si="269"/>
        <v>7</v>
      </c>
    </row>
    <row r="1701" spans="1:37" s="17" customFormat="1" ht="96" x14ac:dyDescent="0.25">
      <c r="A1701" s="13" t="s">
        <v>9857</v>
      </c>
      <c r="B1701" s="18">
        <v>1698</v>
      </c>
      <c r="C1701" s="15" t="s">
        <v>9858</v>
      </c>
      <c r="D1701" s="15" t="s">
        <v>9722</v>
      </c>
      <c r="E1701" s="16">
        <v>12373</v>
      </c>
      <c r="F1701" s="16">
        <v>12373</v>
      </c>
      <c r="G1701" s="16">
        <v>13940</v>
      </c>
      <c r="H1701" s="15">
        <v>1</v>
      </c>
      <c r="I1701" s="15">
        <v>1</v>
      </c>
      <c r="J1701" s="15">
        <v>0</v>
      </c>
      <c r="K1701" s="19">
        <v>0</v>
      </c>
      <c r="L1701" s="19">
        <v>0</v>
      </c>
      <c r="M1701" s="19">
        <v>0</v>
      </c>
      <c r="N1701" s="19">
        <v>0</v>
      </c>
      <c r="O1701" s="19">
        <v>0</v>
      </c>
      <c r="P1701" s="19">
        <v>0</v>
      </c>
      <c r="Q1701" s="19">
        <v>0</v>
      </c>
      <c r="R1701" s="19">
        <v>1</v>
      </c>
      <c r="S1701" s="19" t="s">
        <v>9859</v>
      </c>
      <c r="T1701" s="19">
        <v>12</v>
      </c>
      <c r="U1701" s="19" t="s">
        <v>9860</v>
      </c>
      <c r="V1701" s="19">
        <v>1</v>
      </c>
      <c r="W1701" s="19" t="s">
        <v>9861</v>
      </c>
      <c r="X1701" s="19">
        <v>0</v>
      </c>
      <c r="Y1701" s="19">
        <v>0</v>
      </c>
      <c r="Z1701" s="19">
        <v>0</v>
      </c>
      <c r="AA1701" s="33">
        <v>0</v>
      </c>
      <c r="AB1701" s="17" t="str">
        <f t="shared" si="260"/>
        <v/>
      </c>
      <c r="AC1701" s="17" t="str">
        <f t="shared" si="261"/>
        <v/>
      </c>
      <c r="AD1701" s="17" t="str">
        <f t="shared" si="262"/>
        <v/>
      </c>
      <c r="AE1701" s="17" t="str">
        <f t="shared" si="263"/>
        <v/>
      </c>
      <c r="AF1701" s="17">
        <f t="shared" si="264"/>
        <v>1</v>
      </c>
      <c r="AG1701" s="17">
        <f t="shared" si="265"/>
        <v>1</v>
      </c>
      <c r="AH1701" s="17">
        <f t="shared" si="266"/>
        <v>1</v>
      </c>
      <c r="AI1701" s="17" t="str">
        <f t="shared" si="267"/>
        <v/>
      </c>
      <c r="AJ1701" s="17" t="str">
        <f t="shared" si="268"/>
        <v/>
      </c>
      <c r="AK1701" s="17">
        <f t="shared" si="269"/>
        <v>3</v>
      </c>
    </row>
    <row r="1702" spans="1:37" s="17" customFormat="1" ht="120" x14ac:dyDescent="0.25">
      <c r="A1702" s="13" t="s">
        <v>9862</v>
      </c>
      <c r="B1702" s="14">
        <v>1699</v>
      </c>
      <c r="C1702" s="15" t="s">
        <v>9863</v>
      </c>
      <c r="D1702" s="15" t="s">
        <v>9722</v>
      </c>
      <c r="E1702" s="16">
        <v>12373</v>
      </c>
      <c r="F1702" s="16">
        <v>12373</v>
      </c>
      <c r="G1702" s="16">
        <v>13940</v>
      </c>
      <c r="H1702" s="15">
        <v>1</v>
      </c>
      <c r="I1702" s="15">
        <v>1</v>
      </c>
      <c r="J1702" s="15">
        <v>0</v>
      </c>
      <c r="K1702" s="19" t="s">
        <v>291</v>
      </c>
      <c r="L1702" s="19">
        <v>0</v>
      </c>
      <c r="M1702" s="19" t="s">
        <v>291</v>
      </c>
      <c r="N1702" s="19">
        <v>0</v>
      </c>
      <c r="O1702" s="19">
        <v>0</v>
      </c>
      <c r="P1702" s="19">
        <v>0</v>
      </c>
      <c r="Q1702" s="19">
        <v>0</v>
      </c>
      <c r="R1702" s="19">
        <v>1</v>
      </c>
      <c r="S1702" s="19" t="s">
        <v>9864</v>
      </c>
      <c r="T1702" s="19">
        <v>10</v>
      </c>
      <c r="U1702" s="19" t="s">
        <v>9865</v>
      </c>
      <c r="V1702" s="19">
        <v>0</v>
      </c>
      <c r="W1702" s="19" t="s">
        <v>291</v>
      </c>
      <c r="X1702" s="19">
        <v>0</v>
      </c>
      <c r="Y1702" s="19" t="s">
        <v>291</v>
      </c>
      <c r="Z1702" s="19">
        <v>101</v>
      </c>
      <c r="AA1702" s="33">
        <v>0</v>
      </c>
      <c r="AB1702" s="17" t="str">
        <f t="shared" si="260"/>
        <v/>
      </c>
      <c r="AC1702" s="17" t="str">
        <f t="shared" si="261"/>
        <v/>
      </c>
      <c r="AD1702" s="17" t="str">
        <f t="shared" si="262"/>
        <v/>
      </c>
      <c r="AE1702" s="17" t="str">
        <f t="shared" si="263"/>
        <v/>
      </c>
      <c r="AF1702" s="17">
        <f t="shared" si="264"/>
        <v>1</v>
      </c>
      <c r="AG1702" s="17">
        <f t="shared" si="265"/>
        <v>1</v>
      </c>
      <c r="AH1702" s="17" t="str">
        <f t="shared" si="266"/>
        <v/>
      </c>
      <c r="AI1702" s="17" t="str">
        <f t="shared" si="267"/>
        <v/>
      </c>
      <c r="AJ1702" s="17">
        <f t="shared" si="268"/>
        <v>1</v>
      </c>
      <c r="AK1702" s="17">
        <f t="shared" si="269"/>
        <v>3</v>
      </c>
    </row>
    <row r="1703" spans="1:37" s="17" customFormat="1" ht="36" x14ac:dyDescent="0.25">
      <c r="A1703" s="13" t="s">
        <v>9866</v>
      </c>
      <c r="B1703" s="18">
        <v>1700</v>
      </c>
      <c r="C1703" s="15" t="s">
        <v>9867</v>
      </c>
      <c r="D1703" s="15" t="s">
        <v>9722</v>
      </c>
      <c r="E1703" s="16">
        <v>12374</v>
      </c>
      <c r="F1703" s="16">
        <v>12374</v>
      </c>
      <c r="G1703" s="16">
        <v>13940</v>
      </c>
      <c r="H1703" s="15">
        <v>1</v>
      </c>
      <c r="I1703" s="15">
        <v>1</v>
      </c>
      <c r="J1703" s="15">
        <v>3</v>
      </c>
      <c r="K1703" s="19" t="s">
        <v>9868</v>
      </c>
      <c r="L1703" s="19">
        <v>0</v>
      </c>
      <c r="M1703" s="19">
        <v>0</v>
      </c>
      <c r="N1703" s="19">
        <v>0</v>
      </c>
      <c r="O1703" s="19">
        <v>0</v>
      </c>
      <c r="P1703" s="19">
        <v>0</v>
      </c>
      <c r="Q1703" s="19">
        <v>0</v>
      </c>
      <c r="R1703" s="19">
        <v>1</v>
      </c>
      <c r="S1703" s="19" t="s">
        <v>9869</v>
      </c>
      <c r="T1703" s="19">
        <v>7</v>
      </c>
      <c r="U1703" s="19" t="s">
        <v>9870</v>
      </c>
      <c r="V1703" s="19">
        <v>4</v>
      </c>
      <c r="W1703" s="19" t="s">
        <v>9871</v>
      </c>
      <c r="X1703" s="19">
        <v>0</v>
      </c>
      <c r="Y1703" s="19">
        <v>0</v>
      </c>
      <c r="Z1703" s="19">
        <v>350</v>
      </c>
      <c r="AA1703" s="33" t="s">
        <v>9819</v>
      </c>
      <c r="AB1703" s="17">
        <f t="shared" si="260"/>
        <v>1</v>
      </c>
      <c r="AC1703" s="17" t="str">
        <f t="shared" si="261"/>
        <v/>
      </c>
      <c r="AD1703" s="17" t="str">
        <f t="shared" si="262"/>
        <v/>
      </c>
      <c r="AE1703" s="17" t="str">
        <f t="shared" si="263"/>
        <v/>
      </c>
      <c r="AF1703" s="17">
        <f t="shared" si="264"/>
        <v>1</v>
      </c>
      <c r="AG1703" s="17">
        <f t="shared" si="265"/>
        <v>1</v>
      </c>
      <c r="AH1703" s="17">
        <f t="shared" si="266"/>
        <v>1</v>
      </c>
      <c r="AI1703" s="17" t="str">
        <f t="shared" si="267"/>
        <v/>
      </c>
      <c r="AJ1703" s="17">
        <f t="shared" si="268"/>
        <v>1</v>
      </c>
      <c r="AK1703" s="17">
        <f t="shared" si="269"/>
        <v>5</v>
      </c>
    </row>
    <row r="1704" spans="1:37" s="17" customFormat="1" ht="132" x14ac:dyDescent="0.25">
      <c r="A1704" s="13" t="s">
        <v>9872</v>
      </c>
      <c r="B1704" s="14">
        <v>1701</v>
      </c>
      <c r="C1704" s="15" t="s">
        <v>1767</v>
      </c>
      <c r="D1704" s="15" t="s">
        <v>9722</v>
      </c>
      <c r="E1704" s="16">
        <v>18560</v>
      </c>
      <c r="F1704" s="16">
        <v>18560</v>
      </c>
      <c r="G1704" s="16">
        <v>20910</v>
      </c>
      <c r="H1704" s="15">
        <v>1.5</v>
      </c>
      <c r="I1704" s="15">
        <v>1.5</v>
      </c>
      <c r="J1704" s="15">
        <v>4</v>
      </c>
      <c r="K1704" s="19" t="s">
        <v>9873</v>
      </c>
      <c r="L1704" s="19">
        <v>1</v>
      </c>
      <c r="M1704" s="19" t="s">
        <v>9874</v>
      </c>
      <c r="N1704" s="19">
        <v>0</v>
      </c>
      <c r="O1704" s="19">
        <v>0</v>
      </c>
      <c r="P1704" s="19">
        <v>0</v>
      </c>
      <c r="Q1704" s="19">
        <v>0</v>
      </c>
      <c r="R1704" s="19">
        <v>5</v>
      </c>
      <c r="S1704" s="19" t="s">
        <v>9875</v>
      </c>
      <c r="T1704" s="19">
        <v>15</v>
      </c>
      <c r="U1704" s="19" t="s">
        <v>9876</v>
      </c>
      <c r="V1704" s="19">
        <v>15</v>
      </c>
      <c r="W1704" s="19" t="s">
        <v>9877</v>
      </c>
      <c r="X1704" s="19">
        <v>0</v>
      </c>
      <c r="Y1704" s="19">
        <v>0</v>
      </c>
      <c r="Z1704" s="19">
        <v>314</v>
      </c>
      <c r="AA1704" s="33" t="s">
        <v>9878</v>
      </c>
      <c r="AB1704" s="17">
        <f t="shared" si="260"/>
        <v>1</v>
      </c>
      <c r="AC1704" s="17">
        <f t="shared" si="261"/>
        <v>1</v>
      </c>
      <c r="AD1704" s="17" t="str">
        <f t="shared" si="262"/>
        <v/>
      </c>
      <c r="AE1704" s="17" t="str">
        <f t="shared" si="263"/>
        <v/>
      </c>
      <c r="AF1704" s="17">
        <f t="shared" si="264"/>
        <v>1</v>
      </c>
      <c r="AG1704" s="17">
        <f t="shared" si="265"/>
        <v>1</v>
      </c>
      <c r="AH1704" s="17">
        <f t="shared" si="266"/>
        <v>1</v>
      </c>
      <c r="AI1704" s="17" t="str">
        <f t="shared" si="267"/>
        <v/>
      </c>
      <c r="AJ1704" s="17">
        <f t="shared" si="268"/>
        <v>1</v>
      </c>
      <c r="AK1704" s="17">
        <f t="shared" si="269"/>
        <v>6</v>
      </c>
    </row>
    <row r="1705" spans="1:37" s="17" customFormat="1" ht="409.5" x14ac:dyDescent="0.25">
      <c r="A1705" s="13" t="s">
        <v>9879</v>
      </c>
      <c r="B1705" s="18">
        <v>1702</v>
      </c>
      <c r="C1705" s="15" t="s">
        <v>9880</v>
      </c>
      <c r="D1705" s="15" t="s">
        <v>9722</v>
      </c>
      <c r="E1705" s="16">
        <v>12374</v>
      </c>
      <c r="F1705" s="16">
        <v>12374</v>
      </c>
      <c r="G1705" s="16">
        <v>13940</v>
      </c>
      <c r="H1705" s="15">
        <v>1</v>
      </c>
      <c r="I1705" s="15">
        <v>1</v>
      </c>
      <c r="J1705" s="15">
        <v>1</v>
      </c>
      <c r="K1705" s="19" t="s">
        <v>9881</v>
      </c>
      <c r="L1705" s="19">
        <v>1</v>
      </c>
      <c r="M1705" s="19" t="s">
        <v>9882</v>
      </c>
      <c r="N1705" s="19">
        <v>0</v>
      </c>
      <c r="O1705" s="19">
        <v>0</v>
      </c>
      <c r="P1705" s="19">
        <v>3</v>
      </c>
      <c r="Q1705" s="19" t="s">
        <v>9883</v>
      </c>
      <c r="R1705" s="19">
        <v>0</v>
      </c>
      <c r="S1705" s="19">
        <v>0</v>
      </c>
      <c r="T1705" s="19">
        <v>20</v>
      </c>
      <c r="U1705" s="19" t="s">
        <v>9884</v>
      </c>
      <c r="V1705" s="19">
        <v>3</v>
      </c>
      <c r="W1705" s="19" t="s">
        <v>9885</v>
      </c>
      <c r="X1705" s="19">
        <v>0</v>
      </c>
      <c r="Y1705" s="19">
        <v>0</v>
      </c>
      <c r="Z1705" s="19">
        <v>70</v>
      </c>
      <c r="AA1705" s="33" t="s">
        <v>9886</v>
      </c>
      <c r="AB1705" s="17">
        <f t="shared" si="260"/>
        <v>1</v>
      </c>
      <c r="AC1705" s="17">
        <f t="shared" si="261"/>
        <v>1</v>
      </c>
      <c r="AD1705" s="17" t="str">
        <f t="shared" si="262"/>
        <v/>
      </c>
      <c r="AE1705" s="17">
        <f t="shared" si="263"/>
        <v>1</v>
      </c>
      <c r="AF1705" s="17" t="str">
        <f t="shared" si="264"/>
        <v/>
      </c>
      <c r="AG1705" s="17">
        <f t="shared" si="265"/>
        <v>1</v>
      </c>
      <c r="AH1705" s="17">
        <f t="shared" si="266"/>
        <v>1</v>
      </c>
      <c r="AI1705" s="17" t="str">
        <f t="shared" si="267"/>
        <v/>
      </c>
      <c r="AJ1705" s="17">
        <f t="shared" si="268"/>
        <v>1</v>
      </c>
      <c r="AK1705" s="17">
        <f t="shared" si="269"/>
        <v>6</v>
      </c>
    </row>
    <row r="1706" spans="1:37" s="17" customFormat="1" ht="409.5" x14ac:dyDescent="0.25">
      <c r="A1706" s="13" t="s">
        <v>9887</v>
      </c>
      <c r="B1706" s="14">
        <v>1703</v>
      </c>
      <c r="C1706" s="15" t="s">
        <v>9888</v>
      </c>
      <c r="D1706" s="15" t="s">
        <v>9722</v>
      </c>
      <c r="E1706" s="16">
        <v>9280</v>
      </c>
      <c r="F1706" s="16">
        <v>9280</v>
      </c>
      <c r="G1706" s="16">
        <v>10455</v>
      </c>
      <c r="H1706" s="15">
        <v>0.75</v>
      </c>
      <c r="I1706" s="15">
        <v>0.75</v>
      </c>
      <c r="J1706" s="15">
        <v>3</v>
      </c>
      <c r="K1706" s="19" t="s">
        <v>9889</v>
      </c>
      <c r="L1706" s="19">
        <v>2</v>
      </c>
      <c r="M1706" s="19" t="s">
        <v>9890</v>
      </c>
      <c r="N1706" s="19">
        <v>1</v>
      </c>
      <c r="O1706" s="19" t="s">
        <v>9891</v>
      </c>
      <c r="P1706" s="19">
        <v>1</v>
      </c>
      <c r="Q1706" s="19" t="s">
        <v>9892</v>
      </c>
      <c r="R1706" s="19">
        <v>0</v>
      </c>
      <c r="S1706" s="19">
        <v>0</v>
      </c>
      <c r="T1706" s="19">
        <v>30</v>
      </c>
      <c r="U1706" s="19" t="s">
        <v>9893</v>
      </c>
      <c r="V1706" s="19">
        <v>9</v>
      </c>
      <c r="W1706" s="19" t="s">
        <v>9894</v>
      </c>
      <c r="X1706" s="19">
        <v>0</v>
      </c>
      <c r="Y1706" s="19">
        <v>0</v>
      </c>
      <c r="Z1706" s="19">
        <v>65</v>
      </c>
      <c r="AA1706" s="33">
        <v>0</v>
      </c>
      <c r="AB1706" s="17">
        <f t="shared" si="260"/>
        <v>1</v>
      </c>
      <c r="AC1706" s="17">
        <f t="shared" si="261"/>
        <v>1</v>
      </c>
      <c r="AD1706" s="17">
        <f t="shared" si="262"/>
        <v>1</v>
      </c>
      <c r="AE1706" s="17">
        <f t="shared" si="263"/>
        <v>1</v>
      </c>
      <c r="AF1706" s="17" t="str">
        <f t="shared" si="264"/>
        <v/>
      </c>
      <c r="AG1706" s="17">
        <f t="shared" si="265"/>
        <v>1</v>
      </c>
      <c r="AH1706" s="17">
        <f t="shared" si="266"/>
        <v>1</v>
      </c>
      <c r="AI1706" s="17" t="str">
        <f t="shared" si="267"/>
        <v/>
      </c>
      <c r="AJ1706" s="17">
        <f t="shared" si="268"/>
        <v>1</v>
      </c>
      <c r="AK1706" s="17">
        <f t="shared" si="269"/>
        <v>7</v>
      </c>
    </row>
    <row r="1707" spans="1:37" s="17" customFormat="1" ht="36" x14ac:dyDescent="0.25">
      <c r="A1707" s="13" t="s">
        <v>9895</v>
      </c>
      <c r="B1707" s="18">
        <v>1704</v>
      </c>
      <c r="C1707" s="15" t="s">
        <v>9896</v>
      </c>
      <c r="D1707" s="15" t="s">
        <v>9722</v>
      </c>
      <c r="E1707" s="16">
        <v>12373</v>
      </c>
      <c r="F1707" s="16">
        <v>12373</v>
      </c>
      <c r="G1707" s="16">
        <v>13940</v>
      </c>
      <c r="H1707" s="15">
        <v>1</v>
      </c>
      <c r="I1707" s="15">
        <v>1</v>
      </c>
      <c r="J1707" s="15">
        <v>5</v>
      </c>
      <c r="K1707" s="19" t="s">
        <v>9897</v>
      </c>
      <c r="L1707" s="19">
        <v>0</v>
      </c>
      <c r="M1707" s="19" t="s">
        <v>291</v>
      </c>
      <c r="N1707" s="19">
        <v>0</v>
      </c>
      <c r="O1707" s="19">
        <v>0</v>
      </c>
      <c r="P1707" s="19">
        <v>0</v>
      </c>
      <c r="Q1707" s="19">
        <v>0</v>
      </c>
      <c r="R1707" s="19">
        <v>0</v>
      </c>
      <c r="S1707" s="19">
        <v>0</v>
      </c>
      <c r="T1707" s="19">
        <v>6</v>
      </c>
      <c r="U1707" s="19" t="s">
        <v>9898</v>
      </c>
      <c r="V1707" s="19">
        <v>4</v>
      </c>
      <c r="W1707" s="19" t="s">
        <v>9899</v>
      </c>
      <c r="X1707" s="19">
        <v>0</v>
      </c>
      <c r="Y1707" s="19" t="s">
        <v>291</v>
      </c>
      <c r="Z1707" s="19">
        <v>260</v>
      </c>
      <c r="AA1707" s="33" t="s">
        <v>9819</v>
      </c>
      <c r="AB1707" s="17">
        <f t="shared" si="260"/>
        <v>1</v>
      </c>
      <c r="AC1707" s="17" t="str">
        <f t="shared" si="261"/>
        <v/>
      </c>
      <c r="AD1707" s="17" t="str">
        <f t="shared" si="262"/>
        <v/>
      </c>
      <c r="AE1707" s="17" t="str">
        <f t="shared" si="263"/>
        <v/>
      </c>
      <c r="AF1707" s="17" t="str">
        <f t="shared" si="264"/>
        <v/>
      </c>
      <c r="AG1707" s="17">
        <f t="shared" si="265"/>
        <v>1</v>
      </c>
      <c r="AH1707" s="17">
        <f t="shared" si="266"/>
        <v>1</v>
      </c>
      <c r="AI1707" s="17" t="str">
        <f t="shared" si="267"/>
        <v/>
      </c>
      <c r="AJ1707" s="17">
        <f t="shared" si="268"/>
        <v>1</v>
      </c>
      <c r="AK1707" s="17">
        <f t="shared" si="269"/>
        <v>4</v>
      </c>
    </row>
    <row r="1708" spans="1:37" s="17" customFormat="1" x14ac:dyDescent="0.25">
      <c r="A1708" s="13" t="s">
        <v>9900</v>
      </c>
      <c r="B1708" s="14">
        <v>1705</v>
      </c>
      <c r="C1708" s="15" t="s">
        <v>9901</v>
      </c>
      <c r="D1708" s="15" t="s">
        <v>9902</v>
      </c>
      <c r="E1708" s="16">
        <v>49494</v>
      </c>
      <c r="F1708" s="16">
        <v>49494</v>
      </c>
      <c r="G1708" s="16">
        <v>55760</v>
      </c>
      <c r="H1708" s="15">
        <v>4</v>
      </c>
      <c r="I1708" s="15">
        <v>4</v>
      </c>
      <c r="J1708" s="15">
        <v>0</v>
      </c>
      <c r="K1708" s="19">
        <v>0</v>
      </c>
      <c r="L1708" s="19">
        <v>0</v>
      </c>
      <c r="M1708" s="19">
        <v>0</v>
      </c>
      <c r="N1708" s="19">
        <v>0</v>
      </c>
      <c r="O1708" s="19">
        <v>0</v>
      </c>
      <c r="P1708" s="19">
        <v>0</v>
      </c>
      <c r="Q1708" s="19">
        <v>0</v>
      </c>
      <c r="R1708" s="19">
        <v>0</v>
      </c>
      <c r="S1708" s="19">
        <v>0</v>
      </c>
      <c r="T1708" s="19">
        <v>0</v>
      </c>
      <c r="U1708" s="19">
        <v>0</v>
      </c>
      <c r="V1708" s="19">
        <v>0</v>
      </c>
      <c r="W1708" s="19">
        <v>0</v>
      </c>
      <c r="X1708" s="19">
        <v>0</v>
      </c>
      <c r="Y1708" s="19">
        <v>0</v>
      </c>
      <c r="Z1708" s="19">
        <v>0</v>
      </c>
      <c r="AA1708" s="33">
        <v>0</v>
      </c>
      <c r="AB1708" s="17" t="str">
        <f t="shared" si="260"/>
        <v/>
      </c>
      <c r="AC1708" s="17" t="str">
        <f t="shared" si="261"/>
        <v/>
      </c>
      <c r="AD1708" s="17" t="str">
        <f t="shared" si="262"/>
        <v/>
      </c>
      <c r="AE1708" s="17" t="str">
        <f t="shared" si="263"/>
        <v/>
      </c>
      <c r="AF1708" s="17" t="str">
        <f t="shared" si="264"/>
        <v/>
      </c>
      <c r="AG1708" s="17" t="str">
        <f t="shared" si="265"/>
        <v/>
      </c>
      <c r="AH1708" s="17" t="str">
        <f t="shared" si="266"/>
        <v/>
      </c>
      <c r="AI1708" s="17" t="str">
        <f t="shared" si="267"/>
        <v/>
      </c>
      <c r="AJ1708" s="17" t="str">
        <f t="shared" si="268"/>
        <v/>
      </c>
      <c r="AK1708" s="17">
        <f t="shared" si="269"/>
        <v>0</v>
      </c>
    </row>
    <row r="1709" spans="1:37" s="17" customFormat="1" x14ac:dyDescent="0.25">
      <c r="A1709" s="13" t="s">
        <v>9903</v>
      </c>
      <c r="B1709" s="18">
        <v>1706</v>
      </c>
      <c r="C1709" s="15" t="s">
        <v>9904</v>
      </c>
      <c r="D1709" s="15" t="s">
        <v>9905</v>
      </c>
      <c r="E1709" s="16">
        <v>8660</v>
      </c>
      <c r="F1709" s="16">
        <v>8660</v>
      </c>
      <c r="G1709" s="16">
        <v>9800</v>
      </c>
      <c r="H1709" s="15">
        <v>0.7</v>
      </c>
      <c r="I1709" s="15">
        <v>0.7</v>
      </c>
      <c r="J1709" s="15">
        <v>0</v>
      </c>
      <c r="K1709" s="19">
        <v>0</v>
      </c>
      <c r="L1709" s="19">
        <v>0</v>
      </c>
      <c r="M1709" s="19">
        <v>0</v>
      </c>
      <c r="N1709" s="19">
        <v>0</v>
      </c>
      <c r="O1709" s="19">
        <v>0</v>
      </c>
      <c r="P1709" s="19">
        <v>0</v>
      </c>
      <c r="Q1709" s="19">
        <v>0</v>
      </c>
      <c r="R1709" s="19">
        <v>0</v>
      </c>
      <c r="S1709" s="19">
        <v>0</v>
      </c>
      <c r="T1709" s="19">
        <v>0</v>
      </c>
      <c r="U1709" s="19">
        <v>0</v>
      </c>
      <c r="V1709" s="19">
        <v>0</v>
      </c>
      <c r="W1709" s="19">
        <v>0</v>
      </c>
      <c r="X1709" s="19">
        <v>0</v>
      </c>
      <c r="Y1709" s="19">
        <v>0</v>
      </c>
      <c r="Z1709" s="19">
        <v>0</v>
      </c>
      <c r="AA1709" s="33">
        <v>0</v>
      </c>
      <c r="AB1709" s="17" t="str">
        <f t="shared" si="260"/>
        <v/>
      </c>
      <c r="AC1709" s="17" t="str">
        <f t="shared" si="261"/>
        <v/>
      </c>
      <c r="AD1709" s="17" t="str">
        <f t="shared" si="262"/>
        <v/>
      </c>
      <c r="AE1709" s="17" t="str">
        <f t="shared" si="263"/>
        <v/>
      </c>
      <c r="AF1709" s="17" t="str">
        <f t="shared" si="264"/>
        <v/>
      </c>
      <c r="AG1709" s="17" t="str">
        <f t="shared" si="265"/>
        <v/>
      </c>
      <c r="AH1709" s="17" t="str">
        <f t="shared" si="266"/>
        <v/>
      </c>
      <c r="AI1709" s="17" t="str">
        <f t="shared" si="267"/>
        <v/>
      </c>
      <c r="AJ1709" s="17" t="str">
        <f t="shared" si="268"/>
        <v/>
      </c>
      <c r="AK1709" s="17">
        <f t="shared" si="269"/>
        <v>0</v>
      </c>
    </row>
    <row r="1710" spans="1:37" s="17" customFormat="1" x14ac:dyDescent="0.25">
      <c r="A1710" s="13" t="s">
        <v>9906</v>
      </c>
      <c r="B1710" s="14">
        <v>1707</v>
      </c>
      <c r="C1710" s="15" t="s">
        <v>9907</v>
      </c>
      <c r="D1710" s="15" t="s">
        <v>9905</v>
      </c>
      <c r="E1710" s="16">
        <v>8660</v>
      </c>
      <c r="F1710" s="16">
        <v>8660</v>
      </c>
      <c r="G1710" s="16">
        <v>9800</v>
      </c>
      <c r="H1710" s="15">
        <v>0.7</v>
      </c>
      <c r="I1710" s="15">
        <v>0.7</v>
      </c>
      <c r="J1710" s="15">
        <v>0</v>
      </c>
      <c r="K1710" s="19">
        <v>0</v>
      </c>
      <c r="L1710" s="19">
        <v>0</v>
      </c>
      <c r="M1710" s="19">
        <v>0</v>
      </c>
      <c r="N1710" s="19">
        <v>0</v>
      </c>
      <c r="O1710" s="19">
        <v>0</v>
      </c>
      <c r="P1710" s="19">
        <v>0</v>
      </c>
      <c r="Q1710" s="19">
        <v>0</v>
      </c>
      <c r="R1710" s="19">
        <v>0</v>
      </c>
      <c r="S1710" s="19">
        <v>0</v>
      </c>
      <c r="T1710" s="19">
        <v>0</v>
      </c>
      <c r="U1710" s="19">
        <v>0</v>
      </c>
      <c r="V1710" s="19">
        <v>0</v>
      </c>
      <c r="W1710" s="19">
        <v>0</v>
      </c>
      <c r="X1710" s="19">
        <v>0</v>
      </c>
      <c r="Y1710" s="19">
        <v>0</v>
      </c>
      <c r="Z1710" s="19">
        <v>0</v>
      </c>
      <c r="AA1710" s="33">
        <v>0</v>
      </c>
      <c r="AB1710" s="17" t="str">
        <f t="shared" si="260"/>
        <v/>
      </c>
      <c r="AC1710" s="17" t="str">
        <f t="shared" si="261"/>
        <v/>
      </c>
      <c r="AD1710" s="17" t="str">
        <f t="shared" si="262"/>
        <v/>
      </c>
      <c r="AE1710" s="17" t="str">
        <f t="shared" si="263"/>
        <v/>
      </c>
      <c r="AF1710" s="17" t="str">
        <f t="shared" si="264"/>
        <v/>
      </c>
      <c r="AG1710" s="17" t="str">
        <f t="shared" si="265"/>
        <v/>
      </c>
      <c r="AH1710" s="17" t="str">
        <f t="shared" si="266"/>
        <v/>
      </c>
      <c r="AI1710" s="17" t="str">
        <f t="shared" si="267"/>
        <v/>
      </c>
      <c r="AJ1710" s="17" t="str">
        <f t="shared" si="268"/>
        <v/>
      </c>
      <c r="AK1710" s="17">
        <f t="shared" si="269"/>
        <v>0</v>
      </c>
    </row>
    <row r="1711" spans="1:37" s="17" customFormat="1" x14ac:dyDescent="0.25">
      <c r="A1711" s="13" t="s">
        <v>9908</v>
      </c>
      <c r="B1711" s="18">
        <v>1708</v>
      </c>
      <c r="C1711" s="15" t="s">
        <v>9909</v>
      </c>
      <c r="D1711" s="15" t="s">
        <v>9905</v>
      </c>
      <c r="E1711" s="16">
        <v>8660</v>
      </c>
      <c r="F1711" s="16">
        <v>8660</v>
      </c>
      <c r="G1711" s="16">
        <v>9800</v>
      </c>
      <c r="H1711" s="15">
        <v>0.7</v>
      </c>
      <c r="I1711" s="15">
        <v>0.7</v>
      </c>
      <c r="J1711" s="15">
        <v>0</v>
      </c>
      <c r="K1711" s="19">
        <v>0</v>
      </c>
      <c r="L1711" s="19">
        <v>0</v>
      </c>
      <c r="M1711" s="19">
        <v>0</v>
      </c>
      <c r="N1711" s="19">
        <v>0</v>
      </c>
      <c r="O1711" s="19">
        <v>0</v>
      </c>
      <c r="P1711" s="19">
        <v>0</v>
      </c>
      <c r="Q1711" s="19">
        <v>0</v>
      </c>
      <c r="R1711" s="19">
        <v>0</v>
      </c>
      <c r="S1711" s="19">
        <v>0</v>
      </c>
      <c r="T1711" s="19">
        <v>0</v>
      </c>
      <c r="U1711" s="19">
        <v>0</v>
      </c>
      <c r="V1711" s="19">
        <v>0</v>
      </c>
      <c r="W1711" s="19">
        <v>0</v>
      </c>
      <c r="X1711" s="19">
        <v>0</v>
      </c>
      <c r="Y1711" s="19">
        <v>0</v>
      </c>
      <c r="Z1711" s="19">
        <v>0</v>
      </c>
      <c r="AA1711" s="33">
        <v>0</v>
      </c>
      <c r="AB1711" s="17" t="str">
        <f t="shared" si="260"/>
        <v/>
      </c>
      <c r="AC1711" s="17" t="str">
        <f t="shared" si="261"/>
        <v/>
      </c>
      <c r="AD1711" s="17" t="str">
        <f t="shared" si="262"/>
        <v/>
      </c>
      <c r="AE1711" s="17" t="str">
        <f t="shared" si="263"/>
        <v/>
      </c>
      <c r="AF1711" s="17" t="str">
        <f t="shared" si="264"/>
        <v/>
      </c>
      <c r="AG1711" s="17" t="str">
        <f t="shared" si="265"/>
        <v/>
      </c>
      <c r="AH1711" s="17" t="str">
        <f t="shared" si="266"/>
        <v/>
      </c>
      <c r="AI1711" s="17" t="str">
        <f t="shared" si="267"/>
        <v/>
      </c>
      <c r="AJ1711" s="17" t="str">
        <f t="shared" si="268"/>
        <v/>
      </c>
      <c r="AK1711" s="17">
        <f t="shared" si="269"/>
        <v>0</v>
      </c>
    </row>
    <row r="1712" spans="1:37" s="17" customFormat="1" x14ac:dyDescent="0.25">
      <c r="A1712" s="13" t="s">
        <v>9910</v>
      </c>
      <c r="B1712" s="14">
        <v>1709</v>
      </c>
      <c r="C1712" s="15" t="s">
        <v>9911</v>
      </c>
      <c r="D1712" s="15" t="s">
        <v>9905</v>
      </c>
      <c r="E1712" s="16">
        <v>8660</v>
      </c>
      <c r="F1712" s="16">
        <v>8660</v>
      </c>
      <c r="G1712" s="16">
        <v>9800</v>
      </c>
      <c r="H1712" s="15">
        <v>0.7</v>
      </c>
      <c r="I1712" s="15">
        <v>0.7</v>
      </c>
      <c r="J1712" s="15">
        <v>0</v>
      </c>
      <c r="K1712" s="19">
        <v>0</v>
      </c>
      <c r="L1712" s="19">
        <v>0</v>
      </c>
      <c r="M1712" s="19">
        <v>0</v>
      </c>
      <c r="N1712" s="19">
        <v>0</v>
      </c>
      <c r="O1712" s="19">
        <v>0</v>
      </c>
      <c r="P1712" s="19">
        <v>0</v>
      </c>
      <c r="Q1712" s="19">
        <v>0</v>
      </c>
      <c r="R1712" s="19">
        <v>0</v>
      </c>
      <c r="S1712" s="19">
        <v>0</v>
      </c>
      <c r="T1712" s="19">
        <v>0</v>
      </c>
      <c r="U1712" s="19">
        <v>0</v>
      </c>
      <c r="V1712" s="19">
        <v>0</v>
      </c>
      <c r="W1712" s="19">
        <v>0</v>
      </c>
      <c r="X1712" s="19">
        <v>0</v>
      </c>
      <c r="Y1712" s="19">
        <v>0</v>
      </c>
      <c r="Z1712" s="19">
        <v>0</v>
      </c>
      <c r="AA1712" s="33">
        <v>0</v>
      </c>
      <c r="AB1712" s="17" t="str">
        <f t="shared" si="260"/>
        <v/>
      </c>
      <c r="AC1712" s="17" t="str">
        <f t="shared" si="261"/>
        <v/>
      </c>
      <c r="AD1712" s="17" t="str">
        <f t="shared" si="262"/>
        <v/>
      </c>
      <c r="AE1712" s="17" t="str">
        <f t="shared" si="263"/>
        <v/>
      </c>
      <c r="AF1712" s="17" t="str">
        <f t="shared" si="264"/>
        <v/>
      </c>
      <c r="AG1712" s="17" t="str">
        <f t="shared" si="265"/>
        <v/>
      </c>
      <c r="AH1712" s="17" t="str">
        <f t="shared" si="266"/>
        <v/>
      </c>
      <c r="AI1712" s="17" t="str">
        <f t="shared" si="267"/>
        <v/>
      </c>
      <c r="AJ1712" s="17" t="str">
        <f t="shared" si="268"/>
        <v/>
      </c>
      <c r="AK1712" s="17">
        <f t="shared" si="269"/>
        <v>0</v>
      </c>
    </row>
    <row r="1713" spans="1:37" s="17" customFormat="1" x14ac:dyDescent="0.25">
      <c r="A1713" s="13" t="s">
        <v>9912</v>
      </c>
      <c r="B1713" s="18">
        <v>1710</v>
      </c>
      <c r="C1713" s="15" t="s">
        <v>9913</v>
      </c>
      <c r="D1713" s="15" t="s">
        <v>9905</v>
      </c>
      <c r="E1713" s="16">
        <v>64348</v>
      </c>
      <c r="F1713" s="16">
        <v>64348</v>
      </c>
      <c r="G1713" s="16">
        <v>72320</v>
      </c>
      <c r="H1713" s="15">
        <v>5.2</v>
      </c>
      <c r="I1713" s="15">
        <v>5.2</v>
      </c>
      <c r="J1713" s="15">
        <v>0</v>
      </c>
      <c r="K1713" s="19">
        <v>0</v>
      </c>
      <c r="L1713" s="19">
        <v>0</v>
      </c>
      <c r="M1713" s="19">
        <v>0</v>
      </c>
      <c r="N1713" s="19">
        <v>0</v>
      </c>
      <c r="O1713" s="19">
        <v>0</v>
      </c>
      <c r="P1713" s="19">
        <v>0</v>
      </c>
      <c r="Q1713" s="19">
        <v>0</v>
      </c>
      <c r="R1713" s="19">
        <v>0</v>
      </c>
      <c r="S1713" s="19">
        <v>0</v>
      </c>
      <c r="T1713" s="19">
        <v>0</v>
      </c>
      <c r="U1713" s="19">
        <v>0</v>
      </c>
      <c r="V1713" s="19">
        <v>0</v>
      </c>
      <c r="W1713" s="19">
        <v>0</v>
      </c>
      <c r="X1713" s="19">
        <v>0</v>
      </c>
      <c r="Y1713" s="19">
        <v>0</v>
      </c>
      <c r="Z1713" s="19">
        <v>0</v>
      </c>
      <c r="AA1713" s="33">
        <v>0</v>
      </c>
      <c r="AB1713" s="17" t="str">
        <f t="shared" si="260"/>
        <v/>
      </c>
      <c r="AC1713" s="17" t="str">
        <f t="shared" si="261"/>
        <v/>
      </c>
      <c r="AD1713" s="17" t="str">
        <f t="shared" si="262"/>
        <v/>
      </c>
      <c r="AE1713" s="17" t="str">
        <f t="shared" si="263"/>
        <v/>
      </c>
      <c r="AF1713" s="17" t="str">
        <f t="shared" si="264"/>
        <v/>
      </c>
      <c r="AG1713" s="17" t="str">
        <f t="shared" si="265"/>
        <v/>
      </c>
      <c r="AH1713" s="17" t="str">
        <f t="shared" si="266"/>
        <v/>
      </c>
      <c r="AI1713" s="17" t="str">
        <f t="shared" si="267"/>
        <v/>
      </c>
      <c r="AJ1713" s="17" t="str">
        <f t="shared" si="268"/>
        <v/>
      </c>
      <c r="AK1713" s="17">
        <f t="shared" si="269"/>
        <v>0</v>
      </c>
    </row>
    <row r="1714" spans="1:37" s="17" customFormat="1" ht="84" x14ac:dyDescent="0.25">
      <c r="A1714" s="13" t="s">
        <v>9914</v>
      </c>
      <c r="B1714" s="14">
        <v>1711</v>
      </c>
      <c r="C1714" s="15" t="s">
        <v>874</v>
      </c>
      <c r="D1714" s="15" t="s">
        <v>9915</v>
      </c>
      <c r="E1714" s="16">
        <v>50882</v>
      </c>
      <c r="F1714" s="16">
        <v>31550</v>
      </c>
      <c r="G1714" s="16">
        <v>32854</v>
      </c>
      <c r="H1714" s="15">
        <v>2.59</v>
      </c>
      <c r="I1714" s="15">
        <v>2.59</v>
      </c>
      <c r="J1714" s="15">
        <v>2</v>
      </c>
      <c r="K1714" s="19" t="s">
        <v>9916</v>
      </c>
      <c r="L1714" s="19">
        <v>3</v>
      </c>
      <c r="M1714" s="19" t="s">
        <v>9917</v>
      </c>
      <c r="N1714" s="19">
        <v>0</v>
      </c>
      <c r="O1714" s="19">
        <v>0</v>
      </c>
      <c r="P1714" s="19">
        <v>1</v>
      </c>
      <c r="Q1714" s="19" t="s">
        <v>9918</v>
      </c>
      <c r="R1714" s="19">
        <v>3</v>
      </c>
      <c r="S1714" s="19" t="s">
        <v>9919</v>
      </c>
      <c r="T1714" s="19">
        <v>15</v>
      </c>
      <c r="U1714" s="19" t="s">
        <v>9920</v>
      </c>
      <c r="V1714" s="19">
        <v>3</v>
      </c>
      <c r="W1714" s="19" t="s">
        <v>9921</v>
      </c>
      <c r="X1714" s="19">
        <v>1</v>
      </c>
      <c r="Y1714" s="19" t="s">
        <v>9922</v>
      </c>
      <c r="Z1714" s="19">
        <v>1791</v>
      </c>
      <c r="AA1714" s="33" t="s">
        <v>9923</v>
      </c>
      <c r="AB1714" s="17">
        <f t="shared" si="260"/>
        <v>1</v>
      </c>
      <c r="AC1714" s="17">
        <f t="shared" si="261"/>
        <v>1</v>
      </c>
      <c r="AD1714" s="17" t="str">
        <f t="shared" si="262"/>
        <v/>
      </c>
      <c r="AE1714" s="17">
        <f t="shared" si="263"/>
        <v>1</v>
      </c>
      <c r="AF1714" s="17">
        <f t="shared" si="264"/>
        <v>1</v>
      </c>
      <c r="AG1714" s="17">
        <f t="shared" si="265"/>
        <v>1</v>
      </c>
      <c r="AH1714" s="17">
        <f t="shared" si="266"/>
        <v>1</v>
      </c>
      <c r="AI1714" s="17">
        <f t="shared" si="267"/>
        <v>1</v>
      </c>
      <c r="AJ1714" s="17">
        <f t="shared" si="268"/>
        <v>1</v>
      </c>
      <c r="AK1714" s="17">
        <f t="shared" si="269"/>
        <v>8</v>
      </c>
    </row>
    <row r="1715" spans="1:37" s="17" customFormat="1" ht="409.5" x14ac:dyDescent="0.25">
      <c r="A1715" s="13" t="s">
        <v>9924</v>
      </c>
      <c r="B1715" s="18">
        <v>1712</v>
      </c>
      <c r="C1715" s="15" t="s">
        <v>9925</v>
      </c>
      <c r="D1715" s="15" t="s">
        <v>9915</v>
      </c>
      <c r="E1715" s="16">
        <v>54492</v>
      </c>
      <c r="F1715" s="16">
        <v>54397</v>
      </c>
      <c r="G1715" s="16">
        <v>60820</v>
      </c>
      <c r="H1715" s="15">
        <v>4.4000000000000004</v>
      </c>
      <c r="I1715" s="15">
        <v>4.8</v>
      </c>
      <c r="J1715" s="15">
        <v>4</v>
      </c>
      <c r="K1715" s="19" t="s">
        <v>9926</v>
      </c>
      <c r="L1715" s="19">
        <v>3</v>
      </c>
      <c r="M1715" s="19" t="s">
        <v>9927</v>
      </c>
      <c r="N1715" s="19">
        <v>1</v>
      </c>
      <c r="O1715" s="19" t="s">
        <v>9928</v>
      </c>
      <c r="P1715" s="19">
        <v>0</v>
      </c>
      <c r="Q1715" s="19">
        <v>0</v>
      </c>
      <c r="R1715" s="19">
        <v>5</v>
      </c>
      <c r="S1715" s="19" t="s">
        <v>9929</v>
      </c>
      <c r="T1715" s="19">
        <v>14</v>
      </c>
      <c r="U1715" s="19" t="s">
        <v>9930</v>
      </c>
      <c r="V1715" s="19">
        <v>34</v>
      </c>
      <c r="W1715" s="19" t="s">
        <v>9931</v>
      </c>
      <c r="X1715" s="19">
        <v>0</v>
      </c>
      <c r="Y1715" s="19">
        <v>0</v>
      </c>
      <c r="Z1715" s="19">
        <v>5511</v>
      </c>
      <c r="AA1715" s="33" t="s">
        <v>9932</v>
      </c>
      <c r="AB1715" s="17">
        <f t="shared" si="260"/>
        <v>1</v>
      </c>
      <c r="AC1715" s="17">
        <f t="shared" si="261"/>
        <v>1</v>
      </c>
      <c r="AD1715" s="17">
        <f t="shared" si="262"/>
        <v>1</v>
      </c>
      <c r="AE1715" s="17" t="str">
        <f t="shared" si="263"/>
        <v/>
      </c>
      <c r="AF1715" s="17">
        <f t="shared" si="264"/>
        <v>1</v>
      </c>
      <c r="AG1715" s="17">
        <f t="shared" si="265"/>
        <v>1</v>
      </c>
      <c r="AH1715" s="17">
        <f t="shared" si="266"/>
        <v>1</v>
      </c>
      <c r="AI1715" s="17" t="str">
        <f t="shared" si="267"/>
        <v/>
      </c>
      <c r="AJ1715" s="17">
        <f t="shared" si="268"/>
        <v>1</v>
      </c>
      <c r="AK1715" s="17">
        <f t="shared" si="269"/>
        <v>7</v>
      </c>
    </row>
    <row r="1716" spans="1:37" s="17" customFormat="1" x14ac:dyDescent="0.25">
      <c r="A1716" s="13" t="s">
        <v>9933</v>
      </c>
      <c r="B1716" s="14">
        <v>1713</v>
      </c>
      <c r="C1716" s="15" t="s">
        <v>9934</v>
      </c>
      <c r="D1716" s="15" t="s">
        <v>9915</v>
      </c>
      <c r="E1716" s="16">
        <v>45451</v>
      </c>
      <c r="F1716" s="16">
        <v>43415</v>
      </c>
      <c r="G1716" s="16">
        <v>46420</v>
      </c>
      <c r="H1716" s="15">
        <v>3.66</v>
      </c>
      <c r="I1716" s="15">
        <v>3.66</v>
      </c>
      <c r="J1716" s="15">
        <v>0</v>
      </c>
      <c r="K1716" s="19">
        <v>0</v>
      </c>
      <c r="L1716" s="19">
        <v>0</v>
      </c>
      <c r="M1716" s="19">
        <v>0</v>
      </c>
      <c r="N1716" s="19">
        <v>0</v>
      </c>
      <c r="O1716" s="19">
        <v>0</v>
      </c>
      <c r="P1716" s="19">
        <v>0</v>
      </c>
      <c r="Q1716" s="19">
        <v>0</v>
      </c>
      <c r="R1716" s="19">
        <v>0</v>
      </c>
      <c r="S1716" s="19">
        <v>0</v>
      </c>
      <c r="T1716" s="19">
        <v>0</v>
      </c>
      <c r="U1716" s="19">
        <v>0</v>
      </c>
      <c r="V1716" s="19">
        <v>0</v>
      </c>
      <c r="W1716" s="19">
        <v>0</v>
      </c>
      <c r="X1716" s="19">
        <v>0</v>
      </c>
      <c r="Y1716" s="19">
        <v>0</v>
      </c>
      <c r="Z1716" s="19">
        <v>0</v>
      </c>
      <c r="AA1716" s="33">
        <v>0</v>
      </c>
      <c r="AB1716" s="17" t="str">
        <f t="shared" si="260"/>
        <v/>
      </c>
      <c r="AC1716" s="17" t="str">
        <f t="shared" si="261"/>
        <v/>
      </c>
      <c r="AD1716" s="17" t="str">
        <f t="shared" si="262"/>
        <v/>
      </c>
      <c r="AE1716" s="17" t="str">
        <f t="shared" si="263"/>
        <v/>
      </c>
      <c r="AF1716" s="17" t="str">
        <f t="shared" si="264"/>
        <v/>
      </c>
      <c r="AG1716" s="17" t="str">
        <f t="shared" si="265"/>
        <v/>
      </c>
      <c r="AH1716" s="17" t="str">
        <f t="shared" si="266"/>
        <v/>
      </c>
      <c r="AI1716" s="17" t="str">
        <f t="shared" si="267"/>
        <v/>
      </c>
      <c r="AJ1716" s="17" t="str">
        <f t="shared" si="268"/>
        <v/>
      </c>
      <c r="AK1716" s="17">
        <f t="shared" si="269"/>
        <v>0</v>
      </c>
    </row>
    <row r="1717" spans="1:37" s="17" customFormat="1" ht="228" x14ac:dyDescent="0.25">
      <c r="A1717" s="13" t="s">
        <v>9935</v>
      </c>
      <c r="B1717" s="18">
        <v>1714</v>
      </c>
      <c r="C1717" s="15" t="s">
        <v>9936</v>
      </c>
      <c r="D1717" s="15" t="s">
        <v>9915</v>
      </c>
      <c r="E1717" s="16">
        <v>23072</v>
      </c>
      <c r="F1717" s="16">
        <v>23022</v>
      </c>
      <c r="G1717" s="16">
        <v>23115</v>
      </c>
      <c r="H1717" s="15">
        <v>1.65</v>
      </c>
      <c r="I1717" s="15">
        <v>1.65</v>
      </c>
      <c r="J1717" s="15">
        <v>5</v>
      </c>
      <c r="K1717" s="19" t="s">
        <v>9937</v>
      </c>
      <c r="L1717" s="19">
        <v>1</v>
      </c>
      <c r="M1717" s="19" t="s">
        <v>9938</v>
      </c>
      <c r="N1717" s="19">
        <v>0</v>
      </c>
      <c r="O1717" s="19">
        <v>0</v>
      </c>
      <c r="P1717" s="19">
        <v>0</v>
      </c>
      <c r="Q1717" s="19">
        <v>0</v>
      </c>
      <c r="R1717" s="19">
        <v>0</v>
      </c>
      <c r="S1717" s="19">
        <v>0</v>
      </c>
      <c r="T1717" s="19">
        <v>19</v>
      </c>
      <c r="U1717" s="19" t="s">
        <v>9939</v>
      </c>
      <c r="V1717" s="19">
        <v>0</v>
      </c>
      <c r="W1717" s="19" t="s">
        <v>291</v>
      </c>
      <c r="X1717" s="19">
        <v>0</v>
      </c>
      <c r="Y1717" s="19" t="s">
        <v>291</v>
      </c>
      <c r="Z1717" s="19">
        <v>150</v>
      </c>
      <c r="AA1717" s="33">
        <v>0</v>
      </c>
      <c r="AB1717" s="17">
        <f t="shared" si="260"/>
        <v>1</v>
      </c>
      <c r="AC1717" s="17">
        <f t="shared" si="261"/>
        <v>1</v>
      </c>
      <c r="AD1717" s="17" t="str">
        <f t="shared" si="262"/>
        <v/>
      </c>
      <c r="AE1717" s="17" t="str">
        <f t="shared" si="263"/>
        <v/>
      </c>
      <c r="AF1717" s="17" t="str">
        <f t="shared" si="264"/>
        <v/>
      </c>
      <c r="AG1717" s="17">
        <f t="shared" si="265"/>
        <v>1</v>
      </c>
      <c r="AH1717" s="17" t="str">
        <f t="shared" si="266"/>
        <v/>
      </c>
      <c r="AI1717" s="17" t="str">
        <f t="shared" si="267"/>
        <v/>
      </c>
      <c r="AJ1717" s="17">
        <f t="shared" si="268"/>
        <v>1</v>
      </c>
      <c r="AK1717" s="17">
        <f t="shared" si="269"/>
        <v>4</v>
      </c>
    </row>
    <row r="1718" spans="1:37" s="17" customFormat="1" ht="228" x14ac:dyDescent="0.25">
      <c r="A1718" s="13" t="s">
        <v>9940</v>
      </c>
      <c r="B1718" s="14">
        <v>1715</v>
      </c>
      <c r="C1718" s="15" t="s">
        <v>9941</v>
      </c>
      <c r="D1718" s="15" t="s">
        <v>9915</v>
      </c>
      <c r="E1718" s="16">
        <v>46868</v>
      </c>
      <c r="F1718" s="16">
        <v>46868</v>
      </c>
      <c r="G1718" s="16">
        <v>47021</v>
      </c>
      <c r="H1718" s="15">
        <v>3.7902</v>
      </c>
      <c r="I1718" s="15">
        <v>3.7902</v>
      </c>
      <c r="J1718" s="15">
        <v>2</v>
      </c>
      <c r="K1718" s="19" t="s">
        <v>9942</v>
      </c>
      <c r="L1718" s="19">
        <v>1</v>
      </c>
      <c r="M1718" s="19" t="s">
        <v>9943</v>
      </c>
      <c r="N1718" s="19">
        <v>1</v>
      </c>
      <c r="O1718" s="19" t="s">
        <v>9944</v>
      </c>
      <c r="P1718" s="19">
        <v>3</v>
      </c>
      <c r="Q1718" s="19" t="s">
        <v>9945</v>
      </c>
      <c r="R1718" s="19">
        <v>2</v>
      </c>
      <c r="S1718" s="19" t="s">
        <v>9946</v>
      </c>
      <c r="T1718" s="19">
        <v>12</v>
      </c>
      <c r="U1718" s="19" t="s">
        <v>9947</v>
      </c>
      <c r="V1718" s="19">
        <v>2</v>
      </c>
      <c r="W1718" s="19" t="s">
        <v>9948</v>
      </c>
      <c r="X1718" s="19">
        <v>1</v>
      </c>
      <c r="Y1718" s="19" t="s">
        <v>9949</v>
      </c>
      <c r="Z1718" s="19">
        <v>358</v>
      </c>
      <c r="AA1718" s="33" t="s">
        <v>9950</v>
      </c>
      <c r="AB1718" s="17">
        <f t="shared" si="260"/>
        <v>1</v>
      </c>
      <c r="AC1718" s="17">
        <f t="shared" si="261"/>
        <v>1</v>
      </c>
      <c r="AD1718" s="17">
        <f t="shared" si="262"/>
        <v>1</v>
      </c>
      <c r="AE1718" s="17">
        <f t="shared" si="263"/>
        <v>1</v>
      </c>
      <c r="AF1718" s="17">
        <f t="shared" si="264"/>
        <v>1</v>
      </c>
      <c r="AG1718" s="17">
        <f t="shared" si="265"/>
        <v>1</v>
      </c>
      <c r="AH1718" s="17">
        <f t="shared" si="266"/>
        <v>1</v>
      </c>
      <c r="AI1718" s="17">
        <f t="shared" si="267"/>
        <v>1</v>
      </c>
      <c r="AJ1718" s="17">
        <f t="shared" si="268"/>
        <v>1</v>
      </c>
      <c r="AK1718" s="17">
        <f t="shared" si="269"/>
        <v>9</v>
      </c>
    </row>
    <row r="1719" spans="1:37" s="17" customFormat="1" ht="168" x14ac:dyDescent="0.25">
      <c r="A1719" s="13" t="s">
        <v>9951</v>
      </c>
      <c r="B1719" s="18">
        <v>1716</v>
      </c>
      <c r="C1719" s="15" t="s">
        <v>9952</v>
      </c>
      <c r="D1719" s="15" t="s">
        <v>9915</v>
      </c>
      <c r="E1719" s="16">
        <v>23742</v>
      </c>
      <c r="F1719" s="16">
        <v>23742</v>
      </c>
      <c r="G1719" s="16">
        <v>26247</v>
      </c>
      <c r="H1719" s="15">
        <v>1.87</v>
      </c>
      <c r="I1719" s="15">
        <v>1.87</v>
      </c>
      <c r="J1719" s="15">
        <v>2</v>
      </c>
      <c r="K1719" s="19" t="s">
        <v>9953</v>
      </c>
      <c r="L1719" s="19">
        <v>3</v>
      </c>
      <c r="M1719" s="19" t="s">
        <v>9954</v>
      </c>
      <c r="N1719" s="19">
        <v>0</v>
      </c>
      <c r="O1719" s="19">
        <v>0</v>
      </c>
      <c r="P1719" s="19">
        <v>2</v>
      </c>
      <c r="Q1719" s="19" t="s">
        <v>9955</v>
      </c>
      <c r="R1719" s="19">
        <v>0</v>
      </c>
      <c r="S1719" s="19">
        <v>0</v>
      </c>
      <c r="T1719" s="19">
        <v>30</v>
      </c>
      <c r="U1719" s="19" t="s">
        <v>9956</v>
      </c>
      <c r="V1719" s="19">
        <v>6</v>
      </c>
      <c r="W1719" s="19" t="s">
        <v>9957</v>
      </c>
      <c r="X1719" s="19">
        <v>0</v>
      </c>
      <c r="Y1719" s="19">
        <v>0</v>
      </c>
      <c r="Z1719" s="19">
        <v>85</v>
      </c>
      <c r="AA1719" s="33">
        <v>0</v>
      </c>
      <c r="AB1719" s="17">
        <f t="shared" si="260"/>
        <v>1</v>
      </c>
      <c r="AC1719" s="17">
        <f t="shared" si="261"/>
        <v>1</v>
      </c>
      <c r="AD1719" s="17" t="str">
        <f t="shared" si="262"/>
        <v/>
      </c>
      <c r="AE1719" s="17">
        <f t="shared" si="263"/>
        <v>1</v>
      </c>
      <c r="AF1719" s="17" t="str">
        <f t="shared" si="264"/>
        <v/>
      </c>
      <c r="AG1719" s="17">
        <f t="shared" si="265"/>
        <v>1</v>
      </c>
      <c r="AH1719" s="17">
        <f t="shared" si="266"/>
        <v>1</v>
      </c>
      <c r="AI1719" s="17" t="str">
        <f t="shared" si="267"/>
        <v/>
      </c>
      <c r="AJ1719" s="17">
        <f t="shared" si="268"/>
        <v>1</v>
      </c>
      <c r="AK1719" s="17">
        <f t="shared" si="269"/>
        <v>6</v>
      </c>
    </row>
    <row r="1720" spans="1:37" s="17" customFormat="1" ht="168" x14ac:dyDescent="0.25">
      <c r="A1720" s="13" t="s">
        <v>9958</v>
      </c>
      <c r="B1720" s="14">
        <v>1717</v>
      </c>
      <c r="C1720" s="15" t="s">
        <v>9959</v>
      </c>
      <c r="D1720" s="15" t="s">
        <v>9915</v>
      </c>
      <c r="E1720" s="16">
        <v>39982</v>
      </c>
      <c r="F1720" s="16">
        <v>39982</v>
      </c>
      <c r="G1720" s="16">
        <v>40819</v>
      </c>
      <c r="H1720" s="15">
        <v>3.23</v>
      </c>
      <c r="I1720" s="15">
        <v>3.24</v>
      </c>
      <c r="J1720" s="15">
        <v>2</v>
      </c>
      <c r="K1720" s="19" t="s">
        <v>9960</v>
      </c>
      <c r="L1720" s="19">
        <v>1</v>
      </c>
      <c r="M1720" s="19" t="s">
        <v>9961</v>
      </c>
      <c r="N1720" s="19">
        <v>0</v>
      </c>
      <c r="O1720" s="19">
        <v>0</v>
      </c>
      <c r="P1720" s="19">
        <v>0</v>
      </c>
      <c r="Q1720" s="19">
        <v>0</v>
      </c>
      <c r="R1720" s="19">
        <v>5</v>
      </c>
      <c r="S1720" s="19" t="s">
        <v>9962</v>
      </c>
      <c r="T1720" s="19">
        <v>17</v>
      </c>
      <c r="U1720" s="19" t="s">
        <v>9963</v>
      </c>
      <c r="V1720" s="19">
        <v>4</v>
      </c>
      <c r="W1720" s="19" t="s">
        <v>9964</v>
      </c>
      <c r="X1720" s="19">
        <v>0</v>
      </c>
      <c r="Y1720" s="19">
        <v>0</v>
      </c>
      <c r="Z1720" s="19">
        <v>72</v>
      </c>
      <c r="AA1720" s="33" t="s">
        <v>9965</v>
      </c>
      <c r="AB1720" s="17">
        <f t="shared" si="260"/>
        <v>1</v>
      </c>
      <c r="AC1720" s="17">
        <f t="shared" si="261"/>
        <v>1</v>
      </c>
      <c r="AD1720" s="17" t="str">
        <f t="shared" si="262"/>
        <v/>
      </c>
      <c r="AE1720" s="17" t="str">
        <f t="shared" si="263"/>
        <v/>
      </c>
      <c r="AF1720" s="17">
        <f t="shared" si="264"/>
        <v>1</v>
      </c>
      <c r="AG1720" s="17">
        <f t="shared" si="265"/>
        <v>1</v>
      </c>
      <c r="AH1720" s="17">
        <f t="shared" si="266"/>
        <v>1</v>
      </c>
      <c r="AI1720" s="17" t="str">
        <f t="shared" si="267"/>
        <v/>
      </c>
      <c r="AJ1720" s="17">
        <f t="shared" si="268"/>
        <v>1</v>
      </c>
      <c r="AK1720" s="17">
        <f t="shared" si="269"/>
        <v>6</v>
      </c>
    </row>
    <row r="1721" spans="1:37" s="17" customFormat="1" ht="204" x14ac:dyDescent="0.25">
      <c r="A1721" s="13" t="s">
        <v>9966</v>
      </c>
      <c r="B1721" s="18">
        <v>1718</v>
      </c>
      <c r="C1721" s="15" t="s">
        <v>9967</v>
      </c>
      <c r="D1721" s="15" t="s">
        <v>9915</v>
      </c>
      <c r="E1721" s="16">
        <v>26411</v>
      </c>
      <c r="F1721" s="16">
        <v>26411</v>
      </c>
      <c r="G1721" s="16">
        <v>26965</v>
      </c>
      <c r="H1721" s="15">
        <v>2.13</v>
      </c>
      <c r="I1721" s="15">
        <v>2.11</v>
      </c>
      <c r="J1721" s="15">
        <v>1</v>
      </c>
      <c r="K1721" s="19" t="s">
        <v>9968</v>
      </c>
      <c r="L1721" s="19">
        <v>1</v>
      </c>
      <c r="M1721" s="19" t="s">
        <v>9969</v>
      </c>
      <c r="N1721" s="19">
        <v>0</v>
      </c>
      <c r="O1721" s="19">
        <v>0</v>
      </c>
      <c r="P1721" s="19">
        <v>0</v>
      </c>
      <c r="Q1721" s="19">
        <v>0</v>
      </c>
      <c r="R1721" s="19">
        <v>0</v>
      </c>
      <c r="S1721" s="19">
        <v>0</v>
      </c>
      <c r="T1721" s="19">
        <v>10</v>
      </c>
      <c r="U1721" s="19" t="s">
        <v>9970</v>
      </c>
      <c r="V1721" s="19">
        <v>4</v>
      </c>
      <c r="W1721" s="19" t="s">
        <v>9971</v>
      </c>
      <c r="X1721" s="19">
        <v>0</v>
      </c>
      <c r="Y1721" s="19">
        <v>0</v>
      </c>
      <c r="Z1721" s="19">
        <v>81</v>
      </c>
      <c r="AA1721" s="33">
        <v>0</v>
      </c>
      <c r="AB1721" s="17">
        <f t="shared" si="260"/>
        <v>1</v>
      </c>
      <c r="AC1721" s="17">
        <f t="shared" si="261"/>
        <v>1</v>
      </c>
      <c r="AD1721" s="17" t="str">
        <f t="shared" si="262"/>
        <v/>
      </c>
      <c r="AE1721" s="17" t="str">
        <f t="shared" si="263"/>
        <v/>
      </c>
      <c r="AF1721" s="17" t="str">
        <f t="shared" si="264"/>
        <v/>
      </c>
      <c r="AG1721" s="17">
        <f t="shared" si="265"/>
        <v>1</v>
      </c>
      <c r="AH1721" s="17">
        <f t="shared" si="266"/>
        <v>1</v>
      </c>
      <c r="AI1721" s="17" t="str">
        <f t="shared" si="267"/>
        <v/>
      </c>
      <c r="AJ1721" s="17">
        <f t="shared" si="268"/>
        <v>1</v>
      </c>
      <c r="AK1721" s="17">
        <f t="shared" si="269"/>
        <v>5</v>
      </c>
    </row>
    <row r="1722" spans="1:37" s="17" customFormat="1" ht="60" x14ac:dyDescent="0.25">
      <c r="A1722" s="13" t="s">
        <v>9972</v>
      </c>
      <c r="B1722" s="14">
        <v>1719</v>
      </c>
      <c r="C1722" s="15" t="s">
        <v>9973</v>
      </c>
      <c r="D1722" s="15" t="s">
        <v>9915</v>
      </c>
      <c r="E1722" s="16">
        <v>58932</v>
      </c>
      <c r="F1722" s="16">
        <v>56710</v>
      </c>
      <c r="G1722" s="16">
        <v>62156</v>
      </c>
      <c r="H1722" s="15">
        <v>4.72</v>
      </c>
      <c r="I1722" s="15">
        <v>4.76</v>
      </c>
      <c r="J1722" s="15">
        <v>4</v>
      </c>
      <c r="K1722" s="19" t="s">
        <v>9974</v>
      </c>
      <c r="L1722" s="19">
        <v>3</v>
      </c>
      <c r="M1722" s="19" t="s">
        <v>9975</v>
      </c>
      <c r="N1722" s="19">
        <v>0</v>
      </c>
      <c r="O1722" s="19">
        <v>0</v>
      </c>
      <c r="P1722" s="19">
        <v>0</v>
      </c>
      <c r="Q1722" s="19">
        <v>0</v>
      </c>
      <c r="R1722" s="19">
        <v>2</v>
      </c>
      <c r="S1722" s="19" t="s">
        <v>9976</v>
      </c>
      <c r="T1722" s="19">
        <v>9</v>
      </c>
      <c r="U1722" s="19" t="s">
        <v>9977</v>
      </c>
      <c r="V1722" s="19">
        <v>5</v>
      </c>
      <c r="W1722" s="19" t="s">
        <v>9978</v>
      </c>
      <c r="X1722" s="19">
        <v>0</v>
      </c>
      <c r="Y1722" s="19">
        <v>0</v>
      </c>
      <c r="Z1722" s="19">
        <v>140</v>
      </c>
      <c r="AA1722" s="33" t="s">
        <v>9979</v>
      </c>
      <c r="AB1722" s="17">
        <f t="shared" si="260"/>
        <v>1</v>
      </c>
      <c r="AC1722" s="17">
        <f t="shared" si="261"/>
        <v>1</v>
      </c>
      <c r="AD1722" s="17" t="str">
        <f t="shared" si="262"/>
        <v/>
      </c>
      <c r="AE1722" s="17" t="str">
        <f t="shared" si="263"/>
        <v/>
      </c>
      <c r="AF1722" s="17">
        <f t="shared" si="264"/>
        <v>1</v>
      </c>
      <c r="AG1722" s="17">
        <f t="shared" si="265"/>
        <v>1</v>
      </c>
      <c r="AH1722" s="17">
        <f t="shared" si="266"/>
        <v>1</v>
      </c>
      <c r="AI1722" s="17" t="str">
        <f t="shared" si="267"/>
        <v/>
      </c>
      <c r="AJ1722" s="17">
        <f t="shared" si="268"/>
        <v>1</v>
      </c>
      <c r="AK1722" s="17">
        <f t="shared" si="269"/>
        <v>6</v>
      </c>
    </row>
    <row r="1723" spans="1:37" s="17" customFormat="1" ht="168" x14ac:dyDescent="0.25">
      <c r="A1723" s="13" t="s">
        <v>9980</v>
      </c>
      <c r="B1723" s="18">
        <v>1720</v>
      </c>
      <c r="C1723" s="15" t="s">
        <v>9981</v>
      </c>
      <c r="D1723" s="15" t="s">
        <v>9915</v>
      </c>
      <c r="E1723" s="16">
        <v>30234</v>
      </c>
      <c r="F1723" s="16">
        <v>30231</v>
      </c>
      <c r="G1723" s="16">
        <v>30527</v>
      </c>
      <c r="H1723" s="15">
        <v>2.44</v>
      </c>
      <c r="I1723" s="15">
        <v>2.44</v>
      </c>
      <c r="J1723" s="15">
        <v>2</v>
      </c>
      <c r="K1723" s="19" t="s">
        <v>9982</v>
      </c>
      <c r="L1723" s="19">
        <v>2</v>
      </c>
      <c r="M1723" s="19" t="s">
        <v>9983</v>
      </c>
      <c r="N1723" s="19">
        <v>0</v>
      </c>
      <c r="O1723" s="19">
        <v>0</v>
      </c>
      <c r="P1723" s="19">
        <v>0</v>
      </c>
      <c r="Q1723" s="19">
        <v>0</v>
      </c>
      <c r="R1723" s="19">
        <v>5</v>
      </c>
      <c r="S1723" s="19" t="s">
        <v>9984</v>
      </c>
      <c r="T1723" s="19">
        <v>20</v>
      </c>
      <c r="U1723" s="19" t="s">
        <v>9985</v>
      </c>
      <c r="V1723" s="19">
        <v>2</v>
      </c>
      <c r="W1723" s="19" t="s">
        <v>9986</v>
      </c>
      <c r="X1723" s="19">
        <v>0</v>
      </c>
      <c r="Y1723" s="19" t="s">
        <v>291</v>
      </c>
      <c r="Z1723" s="19">
        <v>71</v>
      </c>
      <c r="AA1723" s="33" t="s">
        <v>9987</v>
      </c>
      <c r="AB1723" s="17">
        <f t="shared" si="260"/>
        <v>1</v>
      </c>
      <c r="AC1723" s="17">
        <f t="shared" si="261"/>
        <v>1</v>
      </c>
      <c r="AD1723" s="17" t="str">
        <f t="shared" si="262"/>
        <v/>
      </c>
      <c r="AE1723" s="17" t="str">
        <f t="shared" si="263"/>
        <v/>
      </c>
      <c r="AF1723" s="17">
        <f t="shared" si="264"/>
        <v>1</v>
      </c>
      <c r="AG1723" s="17">
        <f t="shared" si="265"/>
        <v>1</v>
      </c>
      <c r="AH1723" s="17">
        <f t="shared" si="266"/>
        <v>1</v>
      </c>
      <c r="AI1723" s="17" t="str">
        <f t="shared" si="267"/>
        <v/>
      </c>
      <c r="AJ1723" s="17">
        <f t="shared" si="268"/>
        <v>1</v>
      </c>
      <c r="AK1723" s="17">
        <f t="shared" si="269"/>
        <v>6</v>
      </c>
    </row>
    <row r="1724" spans="1:37" s="17" customFormat="1" ht="120" x14ac:dyDescent="0.25">
      <c r="A1724" s="13" t="s">
        <v>9988</v>
      </c>
      <c r="B1724" s="14">
        <v>1721</v>
      </c>
      <c r="C1724" s="15" t="s">
        <v>9989</v>
      </c>
      <c r="D1724" s="15" t="s">
        <v>9915</v>
      </c>
      <c r="E1724" s="16">
        <v>25577</v>
      </c>
      <c r="F1724" s="16">
        <v>24489</v>
      </c>
      <c r="G1724" s="16">
        <v>25737</v>
      </c>
      <c r="H1724" s="15">
        <v>2</v>
      </c>
      <c r="I1724" s="15">
        <v>2</v>
      </c>
      <c r="J1724" s="15">
        <v>1</v>
      </c>
      <c r="K1724" s="19" t="s">
        <v>9990</v>
      </c>
      <c r="L1724" s="19">
        <v>2</v>
      </c>
      <c r="M1724" s="19" t="s">
        <v>9991</v>
      </c>
      <c r="N1724" s="19">
        <v>0</v>
      </c>
      <c r="O1724" s="19">
        <v>0</v>
      </c>
      <c r="P1724" s="19">
        <v>1</v>
      </c>
      <c r="Q1724" s="19" t="s">
        <v>9992</v>
      </c>
      <c r="R1724" s="19">
        <v>5</v>
      </c>
      <c r="S1724" s="19" t="s">
        <v>9993</v>
      </c>
      <c r="T1724" s="19">
        <v>15</v>
      </c>
      <c r="U1724" s="19" t="s">
        <v>9994</v>
      </c>
      <c r="V1724" s="19">
        <v>10</v>
      </c>
      <c r="W1724" s="19" t="s">
        <v>9995</v>
      </c>
      <c r="X1724" s="19">
        <v>0</v>
      </c>
      <c r="Y1724" s="19" t="s">
        <v>959</v>
      </c>
      <c r="Z1724" s="19">
        <v>930</v>
      </c>
      <c r="AA1724" s="33" t="s">
        <v>9996</v>
      </c>
      <c r="AB1724" s="17">
        <f t="shared" si="260"/>
        <v>1</v>
      </c>
      <c r="AC1724" s="17">
        <f t="shared" si="261"/>
        <v>1</v>
      </c>
      <c r="AD1724" s="17" t="str">
        <f t="shared" si="262"/>
        <v/>
      </c>
      <c r="AE1724" s="17">
        <f t="shared" si="263"/>
        <v>1</v>
      </c>
      <c r="AF1724" s="17">
        <f t="shared" si="264"/>
        <v>1</v>
      </c>
      <c r="AG1724" s="17">
        <f t="shared" si="265"/>
        <v>1</v>
      </c>
      <c r="AH1724" s="17">
        <f t="shared" si="266"/>
        <v>1</v>
      </c>
      <c r="AI1724" s="17" t="str">
        <f t="shared" si="267"/>
        <v/>
      </c>
      <c r="AJ1724" s="17">
        <f t="shared" si="268"/>
        <v>1</v>
      </c>
      <c r="AK1724" s="17">
        <f t="shared" si="269"/>
        <v>7</v>
      </c>
    </row>
    <row r="1725" spans="1:37" s="17" customFormat="1" ht="144" x14ac:dyDescent="0.25">
      <c r="A1725" s="13" t="s">
        <v>9997</v>
      </c>
      <c r="B1725" s="18">
        <v>1722</v>
      </c>
      <c r="C1725" s="15" t="s">
        <v>9998</v>
      </c>
      <c r="D1725" s="15" t="s">
        <v>9915</v>
      </c>
      <c r="E1725" s="16">
        <v>23484</v>
      </c>
      <c r="F1725" s="16">
        <v>23028</v>
      </c>
      <c r="G1725" s="16">
        <v>23594</v>
      </c>
      <c r="H1725" s="15">
        <v>1.89</v>
      </c>
      <c r="I1725" s="15">
        <v>1.89</v>
      </c>
      <c r="J1725" s="15">
        <v>0</v>
      </c>
      <c r="K1725" s="19">
        <v>0</v>
      </c>
      <c r="L1725" s="19">
        <v>0</v>
      </c>
      <c r="M1725" s="19">
        <v>0</v>
      </c>
      <c r="N1725" s="19">
        <v>0</v>
      </c>
      <c r="O1725" s="19">
        <v>0</v>
      </c>
      <c r="P1725" s="19">
        <v>0</v>
      </c>
      <c r="Q1725" s="19">
        <v>0</v>
      </c>
      <c r="R1725" s="19">
        <v>4</v>
      </c>
      <c r="S1725" s="19" t="s">
        <v>9962</v>
      </c>
      <c r="T1725" s="19">
        <v>15</v>
      </c>
      <c r="U1725" s="19" t="s">
        <v>9999</v>
      </c>
      <c r="V1725" s="19">
        <v>0</v>
      </c>
      <c r="W1725" s="19">
        <v>0</v>
      </c>
      <c r="X1725" s="19">
        <v>0</v>
      </c>
      <c r="Y1725" s="19">
        <v>0</v>
      </c>
      <c r="Z1725" s="19">
        <v>70</v>
      </c>
      <c r="AA1725" s="33" t="s">
        <v>10000</v>
      </c>
      <c r="AB1725" s="17" t="str">
        <f t="shared" si="260"/>
        <v/>
      </c>
      <c r="AC1725" s="17" t="str">
        <f t="shared" si="261"/>
        <v/>
      </c>
      <c r="AD1725" s="17" t="str">
        <f t="shared" si="262"/>
        <v/>
      </c>
      <c r="AE1725" s="17" t="str">
        <f t="shared" si="263"/>
        <v/>
      </c>
      <c r="AF1725" s="17">
        <f t="shared" si="264"/>
        <v>1</v>
      </c>
      <c r="AG1725" s="17">
        <f t="shared" si="265"/>
        <v>1</v>
      </c>
      <c r="AH1725" s="17" t="str">
        <f t="shared" si="266"/>
        <v/>
      </c>
      <c r="AI1725" s="17" t="str">
        <f t="shared" si="267"/>
        <v/>
      </c>
      <c r="AJ1725" s="17">
        <f t="shared" si="268"/>
        <v>1</v>
      </c>
      <c r="AK1725" s="17">
        <f t="shared" si="269"/>
        <v>3</v>
      </c>
    </row>
    <row r="1726" spans="1:37" s="17" customFormat="1" ht="48" x14ac:dyDescent="0.25">
      <c r="A1726" s="13" t="s">
        <v>10001</v>
      </c>
      <c r="B1726" s="14">
        <v>1723</v>
      </c>
      <c r="C1726" s="15" t="s">
        <v>10002</v>
      </c>
      <c r="D1726" s="15" t="s">
        <v>9915</v>
      </c>
      <c r="E1726" s="16">
        <v>41151</v>
      </c>
      <c r="F1726" s="16">
        <v>40700</v>
      </c>
      <c r="G1726" s="16">
        <v>41686</v>
      </c>
      <c r="H1726" s="15">
        <v>3.25</v>
      </c>
      <c r="I1726" s="15">
        <v>3.29</v>
      </c>
      <c r="J1726" s="15">
        <v>3</v>
      </c>
      <c r="K1726" s="19" t="s">
        <v>10003</v>
      </c>
      <c r="L1726" s="19">
        <v>1</v>
      </c>
      <c r="M1726" s="19" t="s">
        <v>286</v>
      </c>
      <c r="N1726" s="19">
        <v>0</v>
      </c>
      <c r="O1726" s="19">
        <v>0</v>
      </c>
      <c r="P1726" s="19">
        <v>1</v>
      </c>
      <c r="Q1726" s="19" t="s">
        <v>5395</v>
      </c>
      <c r="R1726" s="19">
        <v>0</v>
      </c>
      <c r="S1726" s="19">
        <v>0</v>
      </c>
      <c r="T1726" s="19">
        <v>4</v>
      </c>
      <c r="U1726" s="19" t="s">
        <v>10004</v>
      </c>
      <c r="V1726" s="19">
        <v>1</v>
      </c>
      <c r="W1726" s="19" t="s">
        <v>10005</v>
      </c>
      <c r="X1726" s="19">
        <v>0</v>
      </c>
      <c r="Y1726" s="19" t="s">
        <v>291</v>
      </c>
      <c r="Z1726" s="19">
        <v>192</v>
      </c>
      <c r="AA1726" s="33" t="s">
        <v>10006</v>
      </c>
      <c r="AB1726" s="17">
        <f t="shared" si="260"/>
        <v>1</v>
      </c>
      <c r="AC1726" s="17">
        <f t="shared" si="261"/>
        <v>1</v>
      </c>
      <c r="AD1726" s="17" t="str">
        <f t="shared" si="262"/>
        <v/>
      </c>
      <c r="AE1726" s="17">
        <f t="shared" si="263"/>
        <v>1</v>
      </c>
      <c r="AF1726" s="17" t="str">
        <f t="shared" si="264"/>
        <v/>
      </c>
      <c r="AG1726" s="17">
        <f t="shared" si="265"/>
        <v>1</v>
      </c>
      <c r="AH1726" s="17">
        <f t="shared" si="266"/>
        <v>1</v>
      </c>
      <c r="AI1726" s="17" t="str">
        <f t="shared" si="267"/>
        <v/>
      </c>
      <c r="AJ1726" s="17">
        <f t="shared" si="268"/>
        <v>1</v>
      </c>
      <c r="AK1726" s="17">
        <f t="shared" si="269"/>
        <v>6</v>
      </c>
    </row>
    <row r="1727" spans="1:37" s="17" customFormat="1" ht="408" x14ac:dyDescent="0.25">
      <c r="A1727" s="13" t="s">
        <v>10007</v>
      </c>
      <c r="B1727" s="18">
        <v>1724</v>
      </c>
      <c r="C1727" s="15" t="s">
        <v>10008</v>
      </c>
      <c r="D1727" s="15" t="s">
        <v>9915</v>
      </c>
      <c r="E1727" s="16">
        <v>35123</v>
      </c>
      <c r="F1727" s="16">
        <v>24990</v>
      </c>
      <c r="G1727" s="16">
        <v>35960</v>
      </c>
      <c r="H1727" s="15">
        <v>2.72</v>
      </c>
      <c r="I1727" s="15">
        <v>2.72</v>
      </c>
      <c r="J1727" s="15">
        <v>4</v>
      </c>
      <c r="K1727" s="19" t="s">
        <v>10009</v>
      </c>
      <c r="L1727" s="19">
        <v>2</v>
      </c>
      <c r="M1727" s="19" t="s">
        <v>10010</v>
      </c>
      <c r="N1727" s="19">
        <v>0</v>
      </c>
      <c r="O1727" s="19">
        <v>0</v>
      </c>
      <c r="P1727" s="19">
        <v>0</v>
      </c>
      <c r="Q1727" s="19">
        <v>0</v>
      </c>
      <c r="R1727" s="19">
        <v>0</v>
      </c>
      <c r="S1727" s="19">
        <v>0</v>
      </c>
      <c r="T1727" s="19">
        <v>17</v>
      </c>
      <c r="U1727" s="19" t="s">
        <v>10011</v>
      </c>
      <c r="V1727" s="19">
        <v>4</v>
      </c>
      <c r="W1727" s="19" t="s">
        <v>10012</v>
      </c>
      <c r="X1727" s="19">
        <v>0</v>
      </c>
      <c r="Y1727" s="19" t="s">
        <v>291</v>
      </c>
      <c r="Z1727" s="19">
        <v>1</v>
      </c>
      <c r="AA1727" s="33" t="s">
        <v>10013</v>
      </c>
      <c r="AB1727" s="17">
        <f t="shared" si="260"/>
        <v>1</v>
      </c>
      <c r="AC1727" s="17">
        <f t="shared" si="261"/>
        <v>1</v>
      </c>
      <c r="AD1727" s="17" t="str">
        <f t="shared" si="262"/>
        <v/>
      </c>
      <c r="AE1727" s="17" t="str">
        <f t="shared" si="263"/>
        <v/>
      </c>
      <c r="AF1727" s="17" t="str">
        <f t="shared" si="264"/>
        <v/>
      </c>
      <c r="AG1727" s="17">
        <f t="shared" si="265"/>
        <v>1</v>
      </c>
      <c r="AH1727" s="17">
        <f t="shared" si="266"/>
        <v>1</v>
      </c>
      <c r="AI1727" s="17" t="str">
        <f t="shared" si="267"/>
        <v/>
      </c>
      <c r="AJ1727" s="17">
        <f t="shared" si="268"/>
        <v>1</v>
      </c>
      <c r="AK1727" s="17">
        <f t="shared" si="269"/>
        <v>5</v>
      </c>
    </row>
    <row r="1728" spans="1:37" s="17" customFormat="1" ht="108" x14ac:dyDescent="0.25">
      <c r="A1728" s="13" t="s">
        <v>10014</v>
      </c>
      <c r="B1728" s="14">
        <v>1725</v>
      </c>
      <c r="C1728" s="15" t="s">
        <v>10015</v>
      </c>
      <c r="D1728" s="15" t="s">
        <v>9915</v>
      </c>
      <c r="E1728" s="16">
        <v>29638</v>
      </c>
      <c r="F1728" s="16">
        <v>29638</v>
      </c>
      <c r="G1728" s="16">
        <v>29896</v>
      </c>
      <c r="H1728" s="15">
        <v>2.39</v>
      </c>
      <c r="I1728" s="15">
        <v>2.38</v>
      </c>
      <c r="J1728" s="15">
        <v>3</v>
      </c>
      <c r="K1728" s="19" t="s">
        <v>10016</v>
      </c>
      <c r="L1728" s="19">
        <v>2</v>
      </c>
      <c r="M1728" s="19" t="s">
        <v>10017</v>
      </c>
      <c r="N1728" s="19">
        <v>0</v>
      </c>
      <c r="O1728" s="19">
        <v>0</v>
      </c>
      <c r="P1728" s="19">
        <v>0</v>
      </c>
      <c r="Q1728" s="19">
        <v>0</v>
      </c>
      <c r="R1728" s="19">
        <v>4</v>
      </c>
      <c r="S1728" s="19" t="s">
        <v>10018</v>
      </c>
      <c r="T1728" s="19">
        <v>14</v>
      </c>
      <c r="U1728" s="19" t="s">
        <v>10019</v>
      </c>
      <c r="V1728" s="19">
        <v>4</v>
      </c>
      <c r="W1728" s="19" t="s">
        <v>10020</v>
      </c>
      <c r="X1728" s="19">
        <v>0</v>
      </c>
      <c r="Y1728" s="19" t="s">
        <v>291</v>
      </c>
      <c r="Z1728" s="19">
        <v>1</v>
      </c>
      <c r="AA1728" s="33" t="s">
        <v>10021</v>
      </c>
      <c r="AB1728" s="17">
        <f t="shared" si="260"/>
        <v>1</v>
      </c>
      <c r="AC1728" s="17">
        <f t="shared" si="261"/>
        <v>1</v>
      </c>
      <c r="AD1728" s="17" t="str">
        <f t="shared" si="262"/>
        <v/>
      </c>
      <c r="AE1728" s="17" t="str">
        <f t="shared" si="263"/>
        <v/>
      </c>
      <c r="AF1728" s="17">
        <f t="shared" si="264"/>
        <v>1</v>
      </c>
      <c r="AG1728" s="17">
        <f t="shared" si="265"/>
        <v>1</v>
      </c>
      <c r="AH1728" s="17">
        <f t="shared" si="266"/>
        <v>1</v>
      </c>
      <c r="AI1728" s="17" t="str">
        <f t="shared" si="267"/>
        <v/>
      </c>
      <c r="AJ1728" s="17">
        <f t="shared" si="268"/>
        <v>1</v>
      </c>
      <c r="AK1728" s="17">
        <f t="shared" si="269"/>
        <v>6</v>
      </c>
    </row>
    <row r="1729" spans="1:37" s="17" customFormat="1" ht="192" x14ac:dyDescent="0.25">
      <c r="A1729" s="13" t="s">
        <v>10022</v>
      </c>
      <c r="B1729" s="18">
        <v>1726</v>
      </c>
      <c r="C1729" s="15" t="s">
        <v>10023</v>
      </c>
      <c r="D1729" s="15" t="s">
        <v>9915</v>
      </c>
      <c r="E1729" s="16">
        <v>41000</v>
      </c>
      <c r="F1729" s="16">
        <v>41000</v>
      </c>
      <c r="G1729" s="16">
        <v>41000</v>
      </c>
      <c r="H1729" s="15">
        <v>3.3</v>
      </c>
      <c r="I1729" s="15">
        <v>3.3</v>
      </c>
      <c r="J1729" s="15">
        <v>1</v>
      </c>
      <c r="K1729" s="19" t="s">
        <v>10024</v>
      </c>
      <c r="L1729" s="19">
        <v>2</v>
      </c>
      <c r="M1729" s="19" t="s">
        <v>10025</v>
      </c>
      <c r="N1729" s="19">
        <v>0</v>
      </c>
      <c r="O1729" s="19">
        <v>0</v>
      </c>
      <c r="P1729" s="19">
        <v>1</v>
      </c>
      <c r="Q1729" s="19" t="s">
        <v>10026</v>
      </c>
      <c r="R1729" s="19">
        <v>1</v>
      </c>
      <c r="S1729" s="19" t="s">
        <v>10027</v>
      </c>
      <c r="T1729" s="19">
        <v>10</v>
      </c>
      <c r="U1729" s="19" t="s">
        <v>10028</v>
      </c>
      <c r="V1729" s="19">
        <v>15</v>
      </c>
      <c r="W1729" s="19" t="s">
        <v>10029</v>
      </c>
      <c r="X1729" s="19">
        <v>0</v>
      </c>
      <c r="Y1729" s="19">
        <v>0</v>
      </c>
      <c r="Z1729" s="19">
        <v>2247</v>
      </c>
      <c r="AA1729" s="33">
        <v>0</v>
      </c>
      <c r="AB1729" s="17">
        <f t="shared" si="260"/>
        <v>1</v>
      </c>
      <c r="AC1729" s="17">
        <f t="shared" si="261"/>
        <v>1</v>
      </c>
      <c r="AD1729" s="17" t="str">
        <f t="shared" si="262"/>
        <v/>
      </c>
      <c r="AE1729" s="17">
        <f t="shared" si="263"/>
        <v>1</v>
      </c>
      <c r="AF1729" s="17">
        <f t="shared" si="264"/>
        <v>1</v>
      </c>
      <c r="AG1729" s="17">
        <f t="shared" si="265"/>
        <v>1</v>
      </c>
      <c r="AH1729" s="17">
        <f t="shared" si="266"/>
        <v>1</v>
      </c>
      <c r="AI1729" s="17" t="str">
        <f t="shared" si="267"/>
        <v/>
      </c>
      <c r="AJ1729" s="17">
        <f t="shared" si="268"/>
        <v>1</v>
      </c>
      <c r="AK1729" s="17">
        <f t="shared" si="269"/>
        <v>7</v>
      </c>
    </row>
    <row r="1730" spans="1:37" s="17" customFormat="1" ht="204" x14ac:dyDescent="0.25">
      <c r="A1730" s="13" t="s">
        <v>10030</v>
      </c>
      <c r="B1730" s="14">
        <v>1727</v>
      </c>
      <c r="C1730" s="15" t="s">
        <v>10031</v>
      </c>
      <c r="D1730" s="15" t="s">
        <v>9915</v>
      </c>
      <c r="E1730" s="16">
        <v>63766</v>
      </c>
      <c r="F1730" s="16">
        <v>59805</v>
      </c>
      <c r="G1730" s="16">
        <v>60723</v>
      </c>
      <c r="H1730" s="15">
        <v>4.6500000000000004</v>
      </c>
      <c r="I1730" s="15">
        <v>4.82</v>
      </c>
      <c r="J1730" s="15">
        <v>4</v>
      </c>
      <c r="K1730" s="19" t="s">
        <v>10032</v>
      </c>
      <c r="L1730" s="19">
        <v>3</v>
      </c>
      <c r="M1730" s="19" t="s">
        <v>10033</v>
      </c>
      <c r="N1730" s="19">
        <v>0</v>
      </c>
      <c r="O1730" s="19">
        <v>0</v>
      </c>
      <c r="P1730" s="19">
        <v>3</v>
      </c>
      <c r="Q1730" s="19" t="s">
        <v>10034</v>
      </c>
      <c r="R1730" s="19">
        <v>4</v>
      </c>
      <c r="S1730" s="19" t="s">
        <v>10035</v>
      </c>
      <c r="T1730" s="19">
        <v>14</v>
      </c>
      <c r="U1730" s="19" t="s">
        <v>10036</v>
      </c>
      <c r="V1730" s="19">
        <v>11</v>
      </c>
      <c r="W1730" s="19" t="s">
        <v>10037</v>
      </c>
      <c r="X1730" s="19">
        <v>0</v>
      </c>
      <c r="Y1730" s="19" t="s">
        <v>291</v>
      </c>
      <c r="Z1730" s="19">
        <v>118</v>
      </c>
      <c r="AA1730" s="33" t="s">
        <v>10038</v>
      </c>
      <c r="AB1730" s="17">
        <f t="shared" si="260"/>
        <v>1</v>
      </c>
      <c r="AC1730" s="17">
        <f t="shared" si="261"/>
        <v>1</v>
      </c>
      <c r="AD1730" s="17" t="str">
        <f t="shared" si="262"/>
        <v/>
      </c>
      <c r="AE1730" s="17">
        <f t="shared" si="263"/>
        <v>1</v>
      </c>
      <c r="AF1730" s="17">
        <f t="shared" si="264"/>
        <v>1</v>
      </c>
      <c r="AG1730" s="17">
        <f t="shared" si="265"/>
        <v>1</v>
      </c>
      <c r="AH1730" s="17">
        <f t="shared" si="266"/>
        <v>1</v>
      </c>
      <c r="AI1730" s="17" t="str">
        <f t="shared" si="267"/>
        <v/>
      </c>
      <c r="AJ1730" s="17">
        <f t="shared" si="268"/>
        <v>1</v>
      </c>
      <c r="AK1730" s="17">
        <f t="shared" si="269"/>
        <v>7</v>
      </c>
    </row>
    <row r="1731" spans="1:37" s="17" customFormat="1" ht="48" x14ac:dyDescent="0.25">
      <c r="A1731" s="13" t="s">
        <v>10039</v>
      </c>
      <c r="B1731" s="18">
        <v>1728</v>
      </c>
      <c r="C1731" s="15" t="s">
        <v>10040</v>
      </c>
      <c r="D1731" s="15" t="s">
        <v>9915</v>
      </c>
      <c r="E1731" s="16">
        <v>17695</v>
      </c>
      <c r="F1731" s="16">
        <v>17695</v>
      </c>
      <c r="G1731" s="16">
        <v>18067</v>
      </c>
      <c r="H1731" s="15">
        <v>1.43</v>
      </c>
      <c r="I1731" s="15">
        <v>1.43</v>
      </c>
      <c r="J1731" s="15">
        <v>0</v>
      </c>
      <c r="K1731" s="19" t="s">
        <v>291</v>
      </c>
      <c r="L1731" s="19">
        <v>1</v>
      </c>
      <c r="M1731" s="19" t="s">
        <v>10041</v>
      </c>
      <c r="N1731" s="19">
        <v>0</v>
      </c>
      <c r="O1731" s="19">
        <v>0</v>
      </c>
      <c r="P1731" s="19">
        <v>0</v>
      </c>
      <c r="Q1731" s="19">
        <v>0</v>
      </c>
      <c r="R1731" s="19">
        <v>2</v>
      </c>
      <c r="S1731" s="19" t="s">
        <v>10042</v>
      </c>
      <c r="T1731" s="19">
        <v>8</v>
      </c>
      <c r="U1731" s="19" t="s">
        <v>10043</v>
      </c>
      <c r="V1731" s="19">
        <v>2</v>
      </c>
      <c r="W1731" s="19" t="s">
        <v>10044</v>
      </c>
      <c r="X1731" s="19">
        <v>0</v>
      </c>
      <c r="Y1731" s="19" t="s">
        <v>291</v>
      </c>
      <c r="Z1731" s="19">
        <v>25</v>
      </c>
      <c r="AA1731" s="33" t="s">
        <v>10045</v>
      </c>
      <c r="AB1731" s="17" t="str">
        <f t="shared" si="260"/>
        <v/>
      </c>
      <c r="AC1731" s="17">
        <f t="shared" si="261"/>
        <v>1</v>
      </c>
      <c r="AD1731" s="17" t="str">
        <f t="shared" si="262"/>
        <v/>
      </c>
      <c r="AE1731" s="17" t="str">
        <f t="shared" si="263"/>
        <v/>
      </c>
      <c r="AF1731" s="17">
        <f t="shared" si="264"/>
        <v>1</v>
      </c>
      <c r="AG1731" s="17">
        <f t="shared" si="265"/>
        <v>1</v>
      </c>
      <c r="AH1731" s="17">
        <f t="shared" si="266"/>
        <v>1</v>
      </c>
      <c r="AI1731" s="17" t="str">
        <f t="shared" si="267"/>
        <v/>
      </c>
      <c r="AJ1731" s="17">
        <f t="shared" si="268"/>
        <v>1</v>
      </c>
      <c r="AK1731" s="17">
        <f t="shared" si="269"/>
        <v>5</v>
      </c>
    </row>
    <row r="1732" spans="1:37" s="17" customFormat="1" ht="264" x14ac:dyDescent="0.25">
      <c r="A1732" s="13" t="s">
        <v>10046</v>
      </c>
      <c r="B1732" s="14">
        <v>1729</v>
      </c>
      <c r="C1732" s="15" t="s">
        <v>10047</v>
      </c>
      <c r="D1732" s="15" t="s">
        <v>9915</v>
      </c>
      <c r="E1732" s="16">
        <v>14134</v>
      </c>
      <c r="F1732" s="16">
        <v>14134</v>
      </c>
      <c r="G1732" s="16">
        <v>16235</v>
      </c>
      <c r="H1732" s="15">
        <v>0.49</v>
      </c>
      <c r="I1732" s="15">
        <v>0.49</v>
      </c>
      <c r="J1732" s="15">
        <v>2</v>
      </c>
      <c r="K1732" s="19" t="s">
        <v>10048</v>
      </c>
      <c r="L1732" s="19">
        <v>1</v>
      </c>
      <c r="M1732" s="19" t="s">
        <v>10049</v>
      </c>
      <c r="N1732" s="19">
        <v>0</v>
      </c>
      <c r="O1732" s="19">
        <v>0</v>
      </c>
      <c r="P1732" s="19">
        <v>1</v>
      </c>
      <c r="Q1732" s="19" t="s">
        <v>820</v>
      </c>
      <c r="R1732" s="19">
        <v>1</v>
      </c>
      <c r="S1732" s="19" t="s">
        <v>10050</v>
      </c>
      <c r="T1732" s="19">
        <v>26</v>
      </c>
      <c r="U1732" s="19" t="s">
        <v>10051</v>
      </c>
      <c r="V1732" s="19">
        <v>5</v>
      </c>
      <c r="W1732" s="19" t="s">
        <v>10052</v>
      </c>
      <c r="X1732" s="19">
        <v>0</v>
      </c>
      <c r="Y1732" s="19">
        <v>0</v>
      </c>
      <c r="Z1732" s="19">
        <v>862</v>
      </c>
      <c r="AA1732" s="33" t="s">
        <v>10053</v>
      </c>
      <c r="AB1732" s="17">
        <f t="shared" si="260"/>
        <v>1</v>
      </c>
      <c r="AC1732" s="17">
        <f t="shared" si="261"/>
        <v>1</v>
      </c>
      <c r="AD1732" s="17" t="str">
        <f t="shared" si="262"/>
        <v/>
      </c>
      <c r="AE1732" s="17">
        <f t="shared" si="263"/>
        <v>1</v>
      </c>
      <c r="AF1732" s="17">
        <f t="shared" si="264"/>
        <v>1</v>
      </c>
      <c r="AG1732" s="17">
        <f t="shared" si="265"/>
        <v>1</v>
      </c>
      <c r="AH1732" s="17">
        <f t="shared" si="266"/>
        <v>1</v>
      </c>
      <c r="AI1732" s="17" t="str">
        <f t="shared" si="267"/>
        <v/>
      </c>
      <c r="AJ1732" s="17">
        <f t="shared" si="268"/>
        <v>1</v>
      </c>
      <c r="AK1732" s="17">
        <f t="shared" si="269"/>
        <v>7</v>
      </c>
    </row>
    <row r="1733" spans="1:37" s="17" customFormat="1" ht="264" x14ac:dyDescent="0.25">
      <c r="A1733" s="13" t="s">
        <v>10054</v>
      </c>
      <c r="B1733" s="18">
        <v>1730</v>
      </c>
      <c r="C1733" s="15" t="s">
        <v>10055</v>
      </c>
      <c r="D1733" s="15" t="s">
        <v>10056</v>
      </c>
      <c r="E1733" s="16">
        <v>85241</v>
      </c>
      <c r="F1733" s="16">
        <v>85241</v>
      </c>
      <c r="G1733" s="16">
        <v>83640</v>
      </c>
      <c r="H1733" s="15">
        <v>6</v>
      </c>
      <c r="I1733" s="15">
        <v>6</v>
      </c>
      <c r="J1733" s="15">
        <v>6</v>
      </c>
      <c r="K1733" s="19" t="s">
        <v>10057</v>
      </c>
      <c r="L1733" s="19">
        <v>5</v>
      </c>
      <c r="M1733" s="19" t="s">
        <v>10058</v>
      </c>
      <c r="N1733" s="19">
        <v>0</v>
      </c>
      <c r="O1733" s="19">
        <v>0</v>
      </c>
      <c r="P1733" s="19">
        <v>8</v>
      </c>
      <c r="Q1733" s="19" t="s">
        <v>10059</v>
      </c>
      <c r="R1733" s="19">
        <v>5</v>
      </c>
      <c r="S1733" s="19" t="s">
        <v>10060</v>
      </c>
      <c r="T1733" s="19">
        <v>50</v>
      </c>
      <c r="U1733" s="19" t="s">
        <v>10061</v>
      </c>
      <c r="V1733" s="19">
        <v>8</v>
      </c>
      <c r="W1733" s="19" t="s">
        <v>10062</v>
      </c>
      <c r="X1733" s="19">
        <v>0</v>
      </c>
      <c r="Y1733" s="19" t="s">
        <v>291</v>
      </c>
      <c r="Z1733" s="19">
        <v>1150</v>
      </c>
      <c r="AA1733" s="33" t="s">
        <v>10063</v>
      </c>
      <c r="AB1733" s="17">
        <f t="shared" ref="AB1733:AB1796" si="270">IF(J1733&gt;0,1,"")</f>
        <v>1</v>
      </c>
      <c r="AC1733" s="17">
        <f t="shared" ref="AC1733:AC1796" si="271">IF(L1733&gt;0,1,"")</f>
        <v>1</v>
      </c>
      <c r="AD1733" s="17" t="str">
        <f t="shared" ref="AD1733:AD1796" si="272">IF(N1733&gt;0,1,"")</f>
        <v/>
      </c>
      <c r="AE1733" s="17">
        <f t="shared" ref="AE1733:AE1796" si="273">IF(P1733&gt;0,1,"")</f>
        <v>1</v>
      </c>
      <c r="AF1733" s="17">
        <f t="shared" ref="AF1733:AF1796" si="274">IF(R1733&gt;0,1,"")</f>
        <v>1</v>
      </c>
      <c r="AG1733" s="17">
        <f t="shared" ref="AG1733:AG1796" si="275">IF(T1733&gt;0,1,"")</f>
        <v>1</v>
      </c>
      <c r="AH1733" s="17">
        <f t="shared" ref="AH1733:AH1796" si="276">IF(V1733&gt;0,1,"")</f>
        <v>1</v>
      </c>
      <c r="AI1733" s="17" t="str">
        <f t="shared" ref="AI1733:AI1796" si="277">IF(X1733&gt;0,1,"")</f>
        <v/>
      </c>
      <c r="AJ1733" s="17">
        <f t="shared" ref="AJ1733:AJ1796" si="278">IF(Z1733&gt;0,1,"")</f>
        <v>1</v>
      </c>
      <c r="AK1733" s="17">
        <f t="shared" ref="AK1733:AK1796" si="279">SUM(AB1733:AJ1733)</f>
        <v>7</v>
      </c>
    </row>
    <row r="1734" spans="1:37" s="17" customFormat="1" ht="180" x14ac:dyDescent="0.25">
      <c r="A1734" s="13" t="s">
        <v>10064</v>
      </c>
      <c r="B1734" s="14">
        <v>1731</v>
      </c>
      <c r="C1734" s="15" t="s">
        <v>10065</v>
      </c>
      <c r="D1734" s="15" t="s">
        <v>10066</v>
      </c>
      <c r="E1734" s="16">
        <v>74241</v>
      </c>
      <c r="F1734" s="16">
        <v>74241</v>
      </c>
      <c r="G1734" s="16">
        <v>83052</v>
      </c>
      <c r="H1734" s="15">
        <v>6</v>
      </c>
      <c r="I1734" s="15">
        <v>6</v>
      </c>
      <c r="J1734" s="15">
        <v>1</v>
      </c>
      <c r="K1734" s="19" t="s">
        <v>10067</v>
      </c>
      <c r="L1734" s="19">
        <v>0</v>
      </c>
      <c r="M1734" s="19">
        <v>0</v>
      </c>
      <c r="N1734" s="19">
        <v>0</v>
      </c>
      <c r="O1734" s="19">
        <v>0</v>
      </c>
      <c r="P1734" s="19">
        <v>2</v>
      </c>
      <c r="Q1734" s="19" t="s">
        <v>10068</v>
      </c>
      <c r="R1734" s="19">
        <v>5</v>
      </c>
      <c r="S1734" s="19" t="s">
        <v>10069</v>
      </c>
      <c r="T1734" s="19">
        <v>76</v>
      </c>
      <c r="U1734" s="19" t="s">
        <v>10070</v>
      </c>
      <c r="V1734" s="19">
        <v>7</v>
      </c>
      <c r="W1734" s="19" t="s">
        <v>10071</v>
      </c>
      <c r="X1734" s="19">
        <v>0</v>
      </c>
      <c r="Y1734" s="19">
        <v>0</v>
      </c>
      <c r="Z1734" s="19">
        <v>5922</v>
      </c>
      <c r="AA1734" s="33" t="s">
        <v>10072</v>
      </c>
      <c r="AB1734" s="17">
        <f t="shared" si="270"/>
        <v>1</v>
      </c>
      <c r="AC1734" s="17" t="str">
        <f t="shared" si="271"/>
        <v/>
      </c>
      <c r="AD1734" s="17" t="str">
        <f t="shared" si="272"/>
        <v/>
      </c>
      <c r="AE1734" s="17">
        <f t="shared" si="273"/>
        <v>1</v>
      </c>
      <c r="AF1734" s="17">
        <f t="shared" si="274"/>
        <v>1</v>
      </c>
      <c r="AG1734" s="17">
        <f t="shared" si="275"/>
        <v>1</v>
      </c>
      <c r="AH1734" s="17">
        <f t="shared" si="276"/>
        <v>1</v>
      </c>
      <c r="AI1734" s="17" t="str">
        <f t="shared" si="277"/>
        <v/>
      </c>
      <c r="AJ1734" s="17">
        <f t="shared" si="278"/>
        <v>1</v>
      </c>
      <c r="AK1734" s="17">
        <f t="shared" si="279"/>
        <v>6</v>
      </c>
    </row>
    <row r="1735" spans="1:37" s="17" customFormat="1" ht="180" x14ac:dyDescent="0.25">
      <c r="A1735" s="13" t="s">
        <v>10073</v>
      </c>
      <c r="B1735" s="18">
        <v>1732</v>
      </c>
      <c r="C1735" s="15" t="s">
        <v>10074</v>
      </c>
      <c r="D1735" s="15" t="s">
        <v>10066</v>
      </c>
      <c r="E1735" s="16">
        <v>52588</v>
      </c>
      <c r="F1735" s="16">
        <v>52588</v>
      </c>
      <c r="G1735" s="16">
        <v>58829</v>
      </c>
      <c r="H1735" s="15">
        <v>4.25</v>
      </c>
      <c r="I1735" s="15">
        <v>4.25</v>
      </c>
      <c r="J1735" s="15">
        <v>2</v>
      </c>
      <c r="K1735" s="19" t="s">
        <v>10075</v>
      </c>
      <c r="L1735" s="19">
        <v>1</v>
      </c>
      <c r="M1735" s="19" t="s">
        <v>10076</v>
      </c>
      <c r="N1735" s="19">
        <v>0</v>
      </c>
      <c r="O1735" s="19">
        <v>0</v>
      </c>
      <c r="P1735" s="19">
        <v>0</v>
      </c>
      <c r="Q1735" s="19">
        <v>0</v>
      </c>
      <c r="R1735" s="19">
        <v>4</v>
      </c>
      <c r="S1735" s="19" t="s">
        <v>10077</v>
      </c>
      <c r="T1735" s="19">
        <v>34</v>
      </c>
      <c r="U1735" s="19" t="s">
        <v>10078</v>
      </c>
      <c r="V1735" s="19">
        <v>2</v>
      </c>
      <c r="W1735" s="19" t="s">
        <v>10079</v>
      </c>
      <c r="X1735" s="19">
        <v>0</v>
      </c>
      <c r="Y1735" s="19">
        <v>0</v>
      </c>
      <c r="Z1735" s="19">
        <v>315</v>
      </c>
      <c r="AA1735" s="33">
        <v>315</v>
      </c>
      <c r="AB1735" s="17">
        <f t="shared" si="270"/>
        <v>1</v>
      </c>
      <c r="AC1735" s="17">
        <f t="shared" si="271"/>
        <v>1</v>
      </c>
      <c r="AD1735" s="17" t="str">
        <f t="shared" si="272"/>
        <v/>
      </c>
      <c r="AE1735" s="17" t="str">
        <f t="shared" si="273"/>
        <v/>
      </c>
      <c r="AF1735" s="17">
        <f t="shared" si="274"/>
        <v>1</v>
      </c>
      <c r="AG1735" s="17">
        <f t="shared" si="275"/>
        <v>1</v>
      </c>
      <c r="AH1735" s="17">
        <f t="shared" si="276"/>
        <v>1</v>
      </c>
      <c r="AI1735" s="17" t="str">
        <f t="shared" si="277"/>
        <v/>
      </c>
      <c r="AJ1735" s="17">
        <f t="shared" si="278"/>
        <v>1</v>
      </c>
      <c r="AK1735" s="17">
        <f t="shared" si="279"/>
        <v>6</v>
      </c>
    </row>
    <row r="1736" spans="1:37" s="17" customFormat="1" ht="300" x14ac:dyDescent="0.25">
      <c r="A1736" s="13" t="s">
        <v>10080</v>
      </c>
      <c r="B1736" s="14">
        <v>1733</v>
      </c>
      <c r="C1736" s="15" t="s">
        <v>10081</v>
      </c>
      <c r="D1736" s="15" t="s">
        <v>10066</v>
      </c>
      <c r="E1736" s="16">
        <v>30933</v>
      </c>
      <c r="F1736" s="16">
        <v>30933</v>
      </c>
      <c r="G1736" s="16">
        <v>34605</v>
      </c>
      <c r="H1736" s="15">
        <v>2.5</v>
      </c>
      <c r="I1736" s="15">
        <v>2.5</v>
      </c>
      <c r="J1736" s="15">
        <v>0</v>
      </c>
      <c r="K1736" s="19">
        <v>0</v>
      </c>
      <c r="L1736" s="19">
        <v>0</v>
      </c>
      <c r="M1736" s="19">
        <v>0</v>
      </c>
      <c r="N1736" s="19">
        <v>1</v>
      </c>
      <c r="O1736" s="19" t="s">
        <v>10082</v>
      </c>
      <c r="P1736" s="19">
        <v>11</v>
      </c>
      <c r="Q1736" s="19" t="s">
        <v>10083</v>
      </c>
      <c r="R1736" s="19">
        <v>5</v>
      </c>
      <c r="S1736" s="19" t="s">
        <v>10084</v>
      </c>
      <c r="T1736" s="19">
        <v>25</v>
      </c>
      <c r="U1736" s="19" t="s">
        <v>10085</v>
      </c>
      <c r="V1736" s="19">
        <v>17</v>
      </c>
      <c r="W1736" s="19" t="s">
        <v>10086</v>
      </c>
      <c r="X1736" s="19">
        <v>4</v>
      </c>
      <c r="Y1736" s="19" t="s">
        <v>10087</v>
      </c>
      <c r="Z1736" s="19">
        <v>404</v>
      </c>
      <c r="AA1736" s="33" t="s">
        <v>10088</v>
      </c>
      <c r="AB1736" s="17" t="str">
        <f t="shared" si="270"/>
        <v/>
      </c>
      <c r="AC1736" s="17" t="str">
        <f t="shared" si="271"/>
        <v/>
      </c>
      <c r="AD1736" s="17">
        <f t="shared" si="272"/>
        <v>1</v>
      </c>
      <c r="AE1736" s="17">
        <f t="shared" si="273"/>
        <v>1</v>
      </c>
      <c r="AF1736" s="17">
        <f t="shared" si="274"/>
        <v>1</v>
      </c>
      <c r="AG1736" s="17">
        <f t="shared" si="275"/>
        <v>1</v>
      </c>
      <c r="AH1736" s="17">
        <f t="shared" si="276"/>
        <v>1</v>
      </c>
      <c r="AI1736" s="17">
        <f t="shared" si="277"/>
        <v>1</v>
      </c>
      <c r="AJ1736" s="17">
        <f t="shared" si="278"/>
        <v>1</v>
      </c>
      <c r="AK1736" s="17">
        <f t="shared" si="279"/>
        <v>7</v>
      </c>
    </row>
    <row r="1737" spans="1:37" s="17" customFormat="1" ht="72" x14ac:dyDescent="0.25">
      <c r="A1737" s="13" t="s">
        <v>10089</v>
      </c>
      <c r="B1737" s="18">
        <v>1734</v>
      </c>
      <c r="C1737" s="15" t="s">
        <v>10090</v>
      </c>
      <c r="D1737" s="15" t="s">
        <v>10066</v>
      </c>
      <c r="E1737" s="16">
        <v>37120</v>
      </c>
      <c r="F1737" s="16">
        <v>37120</v>
      </c>
      <c r="G1737" s="16">
        <v>41526</v>
      </c>
      <c r="H1737" s="15">
        <v>3</v>
      </c>
      <c r="I1737" s="15">
        <v>3</v>
      </c>
      <c r="J1737" s="15">
        <v>2</v>
      </c>
      <c r="K1737" s="19" t="s">
        <v>10091</v>
      </c>
      <c r="L1737" s="19">
        <v>5</v>
      </c>
      <c r="M1737" s="19" t="s">
        <v>10092</v>
      </c>
      <c r="N1737" s="19">
        <v>0</v>
      </c>
      <c r="O1737" s="19">
        <v>0</v>
      </c>
      <c r="P1737" s="19">
        <v>0</v>
      </c>
      <c r="Q1737" s="19">
        <v>0</v>
      </c>
      <c r="R1737" s="19">
        <v>3</v>
      </c>
      <c r="S1737" s="19" t="s">
        <v>10093</v>
      </c>
      <c r="T1737" s="19">
        <v>35</v>
      </c>
      <c r="U1737" s="19" t="s">
        <v>10094</v>
      </c>
      <c r="V1737" s="19">
        <v>10</v>
      </c>
      <c r="W1737" s="19" t="s">
        <v>10095</v>
      </c>
      <c r="X1737" s="19">
        <v>0</v>
      </c>
      <c r="Y1737" s="19">
        <v>0</v>
      </c>
      <c r="Z1737" s="19">
        <v>380</v>
      </c>
      <c r="AA1737" s="33" t="s">
        <v>10096</v>
      </c>
      <c r="AB1737" s="17">
        <f t="shared" si="270"/>
        <v>1</v>
      </c>
      <c r="AC1737" s="17">
        <f t="shared" si="271"/>
        <v>1</v>
      </c>
      <c r="AD1737" s="17" t="str">
        <f t="shared" si="272"/>
        <v/>
      </c>
      <c r="AE1737" s="17" t="str">
        <f t="shared" si="273"/>
        <v/>
      </c>
      <c r="AF1737" s="17">
        <f t="shared" si="274"/>
        <v>1</v>
      </c>
      <c r="AG1737" s="17">
        <f t="shared" si="275"/>
        <v>1</v>
      </c>
      <c r="AH1737" s="17">
        <f t="shared" si="276"/>
        <v>1</v>
      </c>
      <c r="AI1737" s="17" t="str">
        <f t="shared" si="277"/>
        <v/>
      </c>
      <c r="AJ1737" s="17">
        <f t="shared" si="278"/>
        <v>1</v>
      </c>
      <c r="AK1737" s="17">
        <f t="shared" si="279"/>
        <v>6</v>
      </c>
    </row>
    <row r="1738" spans="1:37" s="17" customFormat="1" ht="84" x14ac:dyDescent="0.25">
      <c r="A1738" s="13" t="s">
        <v>10097</v>
      </c>
      <c r="B1738" s="14">
        <v>1735</v>
      </c>
      <c r="C1738" s="15" t="s">
        <v>10098</v>
      </c>
      <c r="D1738" s="15" t="s">
        <v>10066</v>
      </c>
      <c r="E1738" s="16">
        <v>98988</v>
      </c>
      <c r="F1738" s="16">
        <v>98988</v>
      </c>
      <c r="G1738" s="16">
        <v>110736</v>
      </c>
      <c r="H1738" s="15">
        <v>8</v>
      </c>
      <c r="I1738" s="15">
        <v>8</v>
      </c>
      <c r="J1738" s="15">
        <v>1</v>
      </c>
      <c r="K1738" s="19" t="s">
        <v>10099</v>
      </c>
      <c r="L1738" s="19">
        <v>1</v>
      </c>
      <c r="M1738" s="19" t="s">
        <v>10100</v>
      </c>
      <c r="N1738" s="19">
        <v>0</v>
      </c>
      <c r="O1738" s="19">
        <v>0</v>
      </c>
      <c r="P1738" s="19">
        <v>6</v>
      </c>
      <c r="Q1738" s="19" t="s">
        <v>10101</v>
      </c>
      <c r="R1738" s="19">
        <v>1</v>
      </c>
      <c r="S1738" s="19" t="s">
        <v>10102</v>
      </c>
      <c r="T1738" s="19">
        <v>58</v>
      </c>
      <c r="U1738" s="19" t="s">
        <v>10103</v>
      </c>
      <c r="V1738" s="19">
        <v>9</v>
      </c>
      <c r="W1738" s="19" t="s">
        <v>10104</v>
      </c>
      <c r="X1738" s="19">
        <v>0</v>
      </c>
      <c r="Y1738" s="19">
        <v>0</v>
      </c>
      <c r="Z1738" s="19">
        <v>11605</v>
      </c>
      <c r="AA1738" s="33">
        <v>0</v>
      </c>
      <c r="AB1738" s="17">
        <f t="shared" si="270"/>
        <v>1</v>
      </c>
      <c r="AC1738" s="17">
        <f t="shared" si="271"/>
        <v>1</v>
      </c>
      <c r="AD1738" s="17" t="str">
        <f t="shared" si="272"/>
        <v/>
      </c>
      <c r="AE1738" s="17">
        <f t="shared" si="273"/>
        <v>1</v>
      </c>
      <c r="AF1738" s="17">
        <f t="shared" si="274"/>
        <v>1</v>
      </c>
      <c r="AG1738" s="17">
        <f t="shared" si="275"/>
        <v>1</v>
      </c>
      <c r="AH1738" s="17">
        <f t="shared" si="276"/>
        <v>1</v>
      </c>
      <c r="AI1738" s="17" t="str">
        <f t="shared" si="277"/>
        <v/>
      </c>
      <c r="AJ1738" s="17">
        <f t="shared" si="278"/>
        <v>1</v>
      </c>
      <c r="AK1738" s="17">
        <f t="shared" si="279"/>
        <v>7</v>
      </c>
    </row>
    <row r="1739" spans="1:37" s="17" customFormat="1" ht="132" x14ac:dyDescent="0.25">
      <c r="A1739" s="13" t="s">
        <v>10105</v>
      </c>
      <c r="B1739" s="18">
        <v>1736</v>
      </c>
      <c r="C1739" s="15" t="s">
        <v>10106</v>
      </c>
      <c r="D1739" s="15" t="s">
        <v>10066</v>
      </c>
      <c r="E1739" s="16">
        <v>40214</v>
      </c>
      <c r="F1739" s="16">
        <v>40214</v>
      </c>
      <c r="G1739" s="16">
        <v>44986</v>
      </c>
      <c r="H1739" s="15">
        <v>3.25</v>
      </c>
      <c r="I1739" s="15">
        <v>3.25</v>
      </c>
      <c r="J1739" s="15">
        <v>1</v>
      </c>
      <c r="K1739" s="19" t="s">
        <v>10107</v>
      </c>
      <c r="L1739" s="19">
        <v>1</v>
      </c>
      <c r="M1739" s="19" t="s">
        <v>10108</v>
      </c>
      <c r="N1739" s="19">
        <v>0</v>
      </c>
      <c r="O1739" s="19">
        <v>0</v>
      </c>
      <c r="P1739" s="19">
        <v>3</v>
      </c>
      <c r="Q1739" s="20" t="s">
        <v>10109</v>
      </c>
      <c r="R1739" s="19">
        <v>4</v>
      </c>
      <c r="S1739" s="19" t="s">
        <v>10110</v>
      </c>
      <c r="T1739" s="19">
        <v>48</v>
      </c>
      <c r="U1739" s="19" t="s">
        <v>10111</v>
      </c>
      <c r="V1739" s="19">
        <v>5</v>
      </c>
      <c r="W1739" s="19" t="s">
        <v>10112</v>
      </c>
      <c r="X1739" s="19">
        <v>0</v>
      </c>
      <c r="Y1739" s="19">
        <v>0</v>
      </c>
      <c r="Z1739" s="19">
        <v>0</v>
      </c>
      <c r="AA1739" s="33" t="s">
        <v>10113</v>
      </c>
      <c r="AB1739" s="17">
        <f t="shared" si="270"/>
        <v>1</v>
      </c>
      <c r="AC1739" s="17">
        <f t="shared" si="271"/>
        <v>1</v>
      </c>
      <c r="AD1739" s="17" t="str">
        <f t="shared" si="272"/>
        <v/>
      </c>
      <c r="AE1739" s="17">
        <f t="shared" si="273"/>
        <v>1</v>
      </c>
      <c r="AF1739" s="17">
        <f t="shared" si="274"/>
        <v>1</v>
      </c>
      <c r="AG1739" s="17">
        <f t="shared" si="275"/>
        <v>1</v>
      </c>
      <c r="AH1739" s="17">
        <f t="shared" si="276"/>
        <v>1</v>
      </c>
      <c r="AI1739" s="17" t="str">
        <f t="shared" si="277"/>
        <v/>
      </c>
      <c r="AJ1739" s="17" t="str">
        <f t="shared" si="278"/>
        <v/>
      </c>
      <c r="AK1739" s="17">
        <f t="shared" si="279"/>
        <v>6</v>
      </c>
    </row>
    <row r="1740" spans="1:37" s="17" customFormat="1" ht="409.5" x14ac:dyDescent="0.25">
      <c r="A1740" s="13" t="s">
        <v>10114</v>
      </c>
      <c r="B1740" s="14">
        <v>1737</v>
      </c>
      <c r="C1740" s="15" t="s">
        <v>10115</v>
      </c>
      <c r="D1740" s="15" t="s">
        <v>10066</v>
      </c>
      <c r="E1740" s="16">
        <v>89709</v>
      </c>
      <c r="F1740" s="16">
        <v>89709</v>
      </c>
      <c r="G1740" s="16">
        <v>100355</v>
      </c>
      <c r="H1740" s="15">
        <v>7.25</v>
      </c>
      <c r="I1740" s="15">
        <v>7.25</v>
      </c>
      <c r="J1740" s="15">
        <v>2</v>
      </c>
      <c r="K1740" s="19" t="s">
        <v>10116</v>
      </c>
      <c r="L1740" s="19">
        <v>1</v>
      </c>
      <c r="M1740" s="19" t="s">
        <v>10117</v>
      </c>
      <c r="N1740" s="19">
        <v>0</v>
      </c>
      <c r="O1740" s="19">
        <v>0</v>
      </c>
      <c r="P1740" s="19">
        <v>11</v>
      </c>
      <c r="Q1740" s="19" t="s">
        <v>10118</v>
      </c>
      <c r="R1740" s="19">
        <v>5</v>
      </c>
      <c r="S1740" s="19" t="s">
        <v>10119</v>
      </c>
      <c r="T1740" s="19">
        <v>66</v>
      </c>
      <c r="U1740" s="19" t="s">
        <v>10120</v>
      </c>
      <c r="V1740" s="19">
        <v>3</v>
      </c>
      <c r="W1740" s="19" t="s">
        <v>10121</v>
      </c>
      <c r="X1740" s="19">
        <v>1</v>
      </c>
      <c r="Y1740" s="19" t="s">
        <v>10122</v>
      </c>
      <c r="Z1740" s="19">
        <v>541</v>
      </c>
      <c r="AA1740" s="33" t="s">
        <v>10123</v>
      </c>
      <c r="AB1740" s="17">
        <f t="shared" si="270"/>
        <v>1</v>
      </c>
      <c r="AC1740" s="17">
        <f t="shared" si="271"/>
        <v>1</v>
      </c>
      <c r="AD1740" s="17" t="str">
        <f t="shared" si="272"/>
        <v/>
      </c>
      <c r="AE1740" s="17">
        <f t="shared" si="273"/>
        <v>1</v>
      </c>
      <c r="AF1740" s="17">
        <f t="shared" si="274"/>
        <v>1</v>
      </c>
      <c r="AG1740" s="17">
        <f t="shared" si="275"/>
        <v>1</v>
      </c>
      <c r="AH1740" s="17">
        <f t="shared" si="276"/>
        <v>1</v>
      </c>
      <c r="AI1740" s="17">
        <f t="shared" si="277"/>
        <v>1</v>
      </c>
      <c r="AJ1740" s="17">
        <f t="shared" si="278"/>
        <v>1</v>
      </c>
      <c r="AK1740" s="17">
        <f t="shared" si="279"/>
        <v>8</v>
      </c>
    </row>
    <row r="1741" spans="1:37" s="17" customFormat="1" ht="60" x14ac:dyDescent="0.25">
      <c r="A1741" s="13" t="s">
        <v>10124</v>
      </c>
      <c r="B1741" s="18">
        <v>1738</v>
      </c>
      <c r="C1741" s="15" t="s">
        <v>10125</v>
      </c>
      <c r="D1741" s="15" t="s">
        <v>10066</v>
      </c>
      <c r="E1741" s="16">
        <v>55680</v>
      </c>
      <c r="F1741" s="16">
        <v>55680</v>
      </c>
      <c r="G1741" s="16">
        <v>62289</v>
      </c>
      <c r="H1741" s="15">
        <v>4.5</v>
      </c>
      <c r="I1741" s="15">
        <v>4.5</v>
      </c>
      <c r="J1741" s="15">
        <v>1</v>
      </c>
      <c r="K1741" s="19" t="s">
        <v>10126</v>
      </c>
      <c r="L1741" s="19">
        <v>1</v>
      </c>
      <c r="M1741" s="19" t="s">
        <v>10127</v>
      </c>
      <c r="N1741" s="19">
        <v>0</v>
      </c>
      <c r="O1741" s="19">
        <v>0</v>
      </c>
      <c r="P1741" s="19">
        <v>7</v>
      </c>
      <c r="Q1741" s="19" t="s">
        <v>10128</v>
      </c>
      <c r="R1741" s="19">
        <v>5</v>
      </c>
      <c r="S1741" s="19" t="s">
        <v>10129</v>
      </c>
      <c r="T1741" s="19">
        <v>83</v>
      </c>
      <c r="U1741" s="19" t="s">
        <v>10130</v>
      </c>
      <c r="V1741" s="19">
        <v>14</v>
      </c>
      <c r="W1741" s="19" t="s">
        <v>10131</v>
      </c>
      <c r="X1741" s="19">
        <v>0</v>
      </c>
      <c r="Y1741" s="19">
        <v>0</v>
      </c>
      <c r="Z1741" s="19">
        <v>1921</v>
      </c>
      <c r="AA1741" s="33" t="s">
        <v>10131</v>
      </c>
      <c r="AB1741" s="17">
        <f t="shared" si="270"/>
        <v>1</v>
      </c>
      <c r="AC1741" s="17">
        <f t="shared" si="271"/>
        <v>1</v>
      </c>
      <c r="AD1741" s="17" t="str">
        <f t="shared" si="272"/>
        <v/>
      </c>
      <c r="AE1741" s="17">
        <f t="shared" si="273"/>
        <v>1</v>
      </c>
      <c r="AF1741" s="17">
        <f t="shared" si="274"/>
        <v>1</v>
      </c>
      <c r="AG1741" s="17">
        <f t="shared" si="275"/>
        <v>1</v>
      </c>
      <c r="AH1741" s="17">
        <f t="shared" si="276"/>
        <v>1</v>
      </c>
      <c r="AI1741" s="17" t="str">
        <f t="shared" si="277"/>
        <v/>
      </c>
      <c r="AJ1741" s="17">
        <f t="shared" si="278"/>
        <v>1</v>
      </c>
      <c r="AK1741" s="17">
        <f t="shared" si="279"/>
        <v>7</v>
      </c>
    </row>
    <row r="1742" spans="1:37" s="17" customFormat="1" ht="409.5" x14ac:dyDescent="0.25">
      <c r="A1742" s="13" t="s">
        <v>10132</v>
      </c>
      <c r="B1742" s="14">
        <v>1739</v>
      </c>
      <c r="C1742" s="15" t="s">
        <v>10133</v>
      </c>
      <c r="D1742" s="15" t="s">
        <v>10066</v>
      </c>
      <c r="E1742" s="16">
        <v>61868</v>
      </c>
      <c r="F1742" s="16">
        <v>61868</v>
      </c>
      <c r="G1742" s="16">
        <v>69210</v>
      </c>
      <c r="H1742" s="15">
        <v>5</v>
      </c>
      <c r="I1742" s="15">
        <v>5</v>
      </c>
      <c r="J1742" s="15">
        <v>2</v>
      </c>
      <c r="K1742" s="19" t="s">
        <v>10134</v>
      </c>
      <c r="L1742" s="19">
        <v>1</v>
      </c>
      <c r="M1742" s="19" t="s">
        <v>10135</v>
      </c>
      <c r="N1742" s="19">
        <v>0</v>
      </c>
      <c r="O1742" s="19">
        <v>0</v>
      </c>
      <c r="P1742" s="19">
        <v>9</v>
      </c>
      <c r="Q1742" s="19" t="s">
        <v>10136</v>
      </c>
      <c r="R1742" s="19">
        <v>5</v>
      </c>
      <c r="S1742" s="19" t="s">
        <v>10137</v>
      </c>
      <c r="T1742" s="19">
        <v>22</v>
      </c>
      <c r="U1742" s="19">
        <v>0</v>
      </c>
      <c r="V1742" s="19">
        <v>17</v>
      </c>
      <c r="W1742" s="19" t="s">
        <v>10138</v>
      </c>
      <c r="X1742" s="19">
        <v>1</v>
      </c>
      <c r="Y1742" s="19" t="s">
        <v>10139</v>
      </c>
      <c r="Z1742" s="19">
        <v>1754</v>
      </c>
      <c r="AA1742" s="33" t="s">
        <v>10140</v>
      </c>
      <c r="AB1742" s="17">
        <f t="shared" si="270"/>
        <v>1</v>
      </c>
      <c r="AC1742" s="17">
        <f t="shared" si="271"/>
        <v>1</v>
      </c>
      <c r="AD1742" s="17" t="str">
        <f t="shared" si="272"/>
        <v/>
      </c>
      <c r="AE1742" s="17">
        <f t="shared" si="273"/>
        <v>1</v>
      </c>
      <c r="AF1742" s="17">
        <f t="shared" si="274"/>
        <v>1</v>
      </c>
      <c r="AG1742" s="17">
        <f t="shared" si="275"/>
        <v>1</v>
      </c>
      <c r="AH1742" s="17">
        <f t="shared" si="276"/>
        <v>1</v>
      </c>
      <c r="AI1742" s="17">
        <f t="shared" si="277"/>
        <v>1</v>
      </c>
      <c r="AJ1742" s="17">
        <f t="shared" si="278"/>
        <v>1</v>
      </c>
      <c r="AK1742" s="17">
        <f t="shared" si="279"/>
        <v>8</v>
      </c>
    </row>
    <row r="1743" spans="1:37" s="17" customFormat="1" ht="132" x14ac:dyDescent="0.25">
      <c r="A1743" s="13" t="s">
        <v>10141</v>
      </c>
      <c r="B1743" s="18">
        <v>1740</v>
      </c>
      <c r="C1743" s="15" t="s">
        <v>10142</v>
      </c>
      <c r="D1743" s="15" t="s">
        <v>10066</v>
      </c>
      <c r="E1743" s="16">
        <v>30933</v>
      </c>
      <c r="F1743" s="16">
        <v>30933</v>
      </c>
      <c r="G1743" s="16">
        <v>34605</v>
      </c>
      <c r="H1743" s="15">
        <v>2.5</v>
      </c>
      <c r="I1743" s="15">
        <v>2.5</v>
      </c>
      <c r="J1743" s="15">
        <v>2</v>
      </c>
      <c r="K1743" s="19" t="s">
        <v>10143</v>
      </c>
      <c r="L1743" s="19">
        <v>2</v>
      </c>
      <c r="M1743" s="19" t="s">
        <v>10144</v>
      </c>
      <c r="N1743" s="19">
        <v>0</v>
      </c>
      <c r="O1743" s="19">
        <v>0</v>
      </c>
      <c r="P1743" s="19">
        <v>2</v>
      </c>
      <c r="Q1743" s="19" t="s">
        <v>10145</v>
      </c>
      <c r="R1743" s="19">
        <v>0</v>
      </c>
      <c r="S1743" s="19">
        <v>0</v>
      </c>
      <c r="T1743" s="19">
        <v>10</v>
      </c>
      <c r="U1743" s="19" t="s">
        <v>10146</v>
      </c>
      <c r="V1743" s="19">
        <v>4</v>
      </c>
      <c r="W1743" s="19" t="s">
        <v>10147</v>
      </c>
      <c r="X1743" s="19">
        <v>0</v>
      </c>
      <c r="Y1743" s="19" t="s">
        <v>291</v>
      </c>
      <c r="Z1743" s="19">
        <v>254</v>
      </c>
      <c r="AA1743" s="33">
        <v>254</v>
      </c>
      <c r="AB1743" s="17">
        <f t="shared" si="270"/>
        <v>1</v>
      </c>
      <c r="AC1743" s="17">
        <f t="shared" si="271"/>
        <v>1</v>
      </c>
      <c r="AD1743" s="17" t="str">
        <f t="shared" si="272"/>
        <v/>
      </c>
      <c r="AE1743" s="17">
        <f t="shared" si="273"/>
        <v>1</v>
      </c>
      <c r="AF1743" s="17" t="str">
        <f t="shared" si="274"/>
        <v/>
      </c>
      <c r="AG1743" s="17">
        <f t="shared" si="275"/>
        <v>1</v>
      </c>
      <c r="AH1743" s="17">
        <f t="shared" si="276"/>
        <v>1</v>
      </c>
      <c r="AI1743" s="17" t="str">
        <f t="shared" si="277"/>
        <v/>
      </c>
      <c r="AJ1743" s="17">
        <f t="shared" si="278"/>
        <v>1</v>
      </c>
      <c r="AK1743" s="17">
        <f t="shared" si="279"/>
        <v>6</v>
      </c>
    </row>
    <row r="1744" spans="1:37" s="17" customFormat="1" ht="409.5" x14ac:dyDescent="0.25">
      <c r="A1744" s="13" t="s">
        <v>10148</v>
      </c>
      <c r="B1744" s="14">
        <v>1741</v>
      </c>
      <c r="C1744" s="15" t="s">
        <v>10149</v>
      </c>
      <c r="D1744" s="15" t="s">
        <v>10066</v>
      </c>
      <c r="E1744" s="16">
        <v>64961</v>
      </c>
      <c r="F1744" s="16">
        <v>64961</v>
      </c>
      <c r="G1744" s="16">
        <v>72670</v>
      </c>
      <c r="H1744" s="15">
        <v>5.25</v>
      </c>
      <c r="I1744" s="15">
        <v>5.25</v>
      </c>
      <c r="J1744" s="15">
        <v>2</v>
      </c>
      <c r="K1744" s="19" t="s">
        <v>10150</v>
      </c>
      <c r="L1744" s="19">
        <v>0</v>
      </c>
      <c r="M1744" s="19">
        <v>0</v>
      </c>
      <c r="N1744" s="19">
        <v>0</v>
      </c>
      <c r="O1744" s="19">
        <v>0</v>
      </c>
      <c r="P1744" s="19">
        <v>0</v>
      </c>
      <c r="Q1744" s="19" t="s">
        <v>8717</v>
      </c>
      <c r="R1744" s="19">
        <v>1</v>
      </c>
      <c r="S1744" s="19" t="s">
        <v>10151</v>
      </c>
      <c r="T1744" s="19">
        <v>57</v>
      </c>
      <c r="U1744" s="19" t="s">
        <v>10152</v>
      </c>
      <c r="V1744" s="19">
        <v>5</v>
      </c>
      <c r="W1744" s="19" t="s">
        <v>10153</v>
      </c>
      <c r="X1744" s="19">
        <v>1</v>
      </c>
      <c r="Y1744" s="19" t="s">
        <v>10154</v>
      </c>
      <c r="Z1744" s="19">
        <v>848</v>
      </c>
      <c r="AA1744" s="33" t="s">
        <v>10155</v>
      </c>
      <c r="AB1744" s="17">
        <f t="shared" si="270"/>
        <v>1</v>
      </c>
      <c r="AC1744" s="17" t="str">
        <f t="shared" si="271"/>
        <v/>
      </c>
      <c r="AD1744" s="17" t="str">
        <f t="shared" si="272"/>
        <v/>
      </c>
      <c r="AE1744" s="17" t="str">
        <f t="shared" si="273"/>
        <v/>
      </c>
      <c r="AF1744" s="17">
        <f t="shared" si="274"/>
        <v>1</v>
      </c>
      <c r="AG1744" s="17">
        <f t="shared" si="275"/>
        <v>1</v>
      </c>
      <c r="AH1744" s="17">
        <f t="shared" si="276"/>
        <v>1</v>
      </c>
      <c r="AI1744" s="17">
        <f t="shared" si="277"/>
        <v>1</v>
      </c>
      <c r="AJ1744" s="17">
        <f t="shared" si="278"/>
        <v>1</v>
      </c>
      <c r="AK1744" s="17">
        <f t="shared" si="279"/>
        <v>6</v>
      </c>
    </row>
    <row r="1745" spans="1:37" s="17" customFormat="1" ht="409.5" x14ac:dyDescent="0.25">
      <c r="A1745" s="13" t="s">
        <v>10156</v>
      </c>
      <c r="B1745" s="18">
        <v>1742</v>
      </c>
      <c r="C1745" s="15" t="s">
        <v>10157</v>
      </c>
      <c r="D1745" s="15" t="s">
        <v>10066</v>
      </c>
      <c r="E1745" s="16">
        <v>43307</v>
      </c>
      <c r="F1745" s="16">
        <v>43307</v>
      </c>
      <c r="G1745" s="16">
        <v>48447</v>
      </c>
      <c r="H1745" s="15">
        <v>3.5</v>
      </c>
      <c r="I1745" s="15">
        <v>3.5</v>
      </c>
      <c r="J1745" s="15">
        <v>1</v>
      </c>
      <c r="K1745" s="19" t="s">
        <v>10158</v>
      </c>
      <c r="L1745" s="19">
        <v>0</v>
      </c>
      <c r="M1745" s="19" t="s">
        <v>291</v>
      </c>
      <c r="N1745" s="19">
        <v>0</v>
      </c>
      <c r="O1745" s="19">
        <v>0</v>
      </c>
      <c r="P1745" s="19">
        <v>11</v>
      </c>
      <c r="Q1745" s="19" t="s">
        <v>10159</v>
      </c>
      <c r="R1745" s="19">
        <v>3</v>
      </c>
      <c r="S1745" s="19" t="s">
        <v>10160</v>
      </c>
      <c r="T1745" s="19">
        <v>81</v>
      </c>
      <c r="U1745" s="19" t="s">
        <v>10161</v>
      </c>
      <c r="V1745" s="19">
        <v>15</v>
      </c>
      <c r="W1745" s="19" t="s">
        <v>10162</v>
      </c>
      <c r="X1745" s="19">
        <v>0</v>
      </c>
      <c r="Y1745" s="19" t="s">
        <v>291</v>
      </c>
      <c r="Z1745" s="19">
        <v>490</v>
      </c>
      <c r="AA1745" s="33" t="s">
        <v>10163</v>
      </c>
      <c r="AB1745" s="17">
        <f t="shared" si="270"/>
        <v>1</v>
      </c>
      <c r="AC1745" s="17" t="str">
        <f t="shared" si="271"/>
        <v/>
      </c>
      <c r="AD1745" s="17" t="str">
        <f t="shared" si="272"/>
        <v/>
      </c>
      <c r="AE1745" s="17">
        <f t="shared" si="273"/>
        <v>1</v>
      </c>
      <c r="AF1745" s="17">
        <f t="shared" si="274"/>
        <v>1</v>
      </c>
      <c r="AG1745" s="17">
        <f t="shared" si="275"/>
        <v>1</v>
      </c>
      <c r="AH1745" s="17">
        <f t="shared" si="276"/>
        <v>1</v>
      </c>
      <c r="AI1745" s="17" t="str">
        <f t="shared" si="277"/>
        <v/>
      </c>
      <c r="AJ1745" s="17">
        <f t="shared" si="278"/>
        <v>1</v>
      </c>
      <c r="AK1745" s="17">
        <f t="shared" si="279"/>
        <v>6</v>
      </c>
    </row>
    <row r="1746" spans="1:37" s="17" customFormat="1" ht="409.5" x14ac:dyDescent="0.25">
      <c r="A1746" s="13" t="s">
        <v>10164</v>
      </c>
      <c r="B1746" s="14">
        <v>1743</v>
      </c>
      <c r="C1746" s="15" t="s">
        <v>10165</v>
      </c>
      <c r="D1746" s="15" t="s">
        <v>10066</v>
      </c>
      <c r="E1746" s="16">
        <v>68054</v>
      </c>
      <c r="F1746" s="16">
        <v>68054</v>
      </c>
      <c r="G1746" s="16">
        <v>76131</v>
      </c>
      <c r="H1746" s="15">
        <v>5.5</v>
      </c>
      <c r="I1746" s="15">
        <v>5.5</v>
      </c>
      <c r="J1746" s="15">
        <v>0</v>
      </c>
      <c r="K1746" s="19">
        <v>0</v>
      </c>
      <c r="L1746" s="19">
        <v>0</v>
      </c>
      <c r="M1746" s="19">
        <v>0</v>
      </c>
      <c r="N1746" s="19">
        <v>0</v>
      </c>
      <c r="O1746" s="19">
        <v>0</v>
      </c>
      <c r="P1746" s="19">
        <v>5</v>
      </c>
      <c r="Q1746" s="19" t="s">
        <v>10166</v>
      </c>
      <c r="R1746" s="19">
        <v>4</v>
      </c>
      <c r="S1746" s="19" t="s">
        <v>10167</v>
      </c>
      <c r="T1746" s="19">
        <v>41</v>
      </c>
      <c r="U1746" s="19" t="s">
        <v>10168</v>
      </c>
      <c r="V1746" s="19">
        <v>0</v>
      </c>
      <c r="W1746" s="19">
        <v>0</v>
      </c>
      <c r="X1746" s="19">
        <v>0</v>
      </c>
      <c r="Y1746" s="19">
        <v>0</v>
      </c>
      <c r="Z1746" s="19">
        <v>215</v>
      </c>
      <c r="AA1746" s="33" t="s">
        <v>10169</v>
      </c>
      <c r="AB1746" s="17" t="str">
        <f t="shared" si="270"/>
        <v/>
      </c>
      <c r="AC1746" s="17" t="str">
        <f t="shared" si="271"/>
        <v/>
      </c>
      <c r="AD1746" s="17" t="str">
        <f t="shared" si="272"/>
        <v/>
      </c>
      <c r="AE1746" s="17">
        <f t="shared" si="273"/>
        <v>1</v>
      </c>
      <c r="AF1746" s="17">
        <f t="shared" si="274"/>
        <v>1</v>
      </c>
      <c r="AG1746" s="17">
        <f t="shared" si="275"/>
        <v>1</v>
      </c>
      <c r="AH1746" s="17" t="str">
        <f t="shared" si="276"/>
        <v/>
      </c>
      <c r="AI1746" s="17" t="str">
        <f t="shared" si="277"/>
        <v/>
      </c>
      <c r="AJ1746" s="17">
        <f t="shared" si="278"/>
        <v>1</v>
      </c>
      <c r="AK1746" s="17">
        <f t="shared" si="279"/>
        <v>4</v>
      </c>
    </row>
    <row r="1747" spans="1:37" s="17" customFormat="1" ht="204" x14ac:dyDescent="0.25">
      <c r="A1747" s="13" t="s">
        <v>10170</v>
      </c>
      <c r="B1747" s="18">
        <v>1744</v>
      </c>
      <c r="C1747" s="15" t="s">
        <v>10171</v>
      </c>
      <c r="D1747" s="15" t="s">
        <v>10066</v>
      </c>
      <c r="E1747" s="16">
        <v>24747</v>
      </c>
      <c r="F1747" s="16">
        <v>24747</v>
      </c>
      <c r="G1747" s="16">
        <v>27684</v>
      </c>
      <c r="H1747" s="15">
        <v>2</v>
      </c>
      <c r="I1747" s="15">
        <v>2</v>
      </c>
      <c r="J1747" s="15">
        <v>1</v>
      </c>
      <c r="K1747" s="19" t="s">
        <v>10172</v>
      </c>
      <c r="L1747" s="19">
        <v>0</v>
      </c>
      <c r="M1747" s="19">
        <v>0</v>
      </c>
      <c r="N1747" s="19">
        <v>0</v>
      </c>
      <c r="O1747" s="19">
        <v>0</v>
      </c>
      <c r="P1747" s="19">
        <v>2</v>
      </c>
      <c r="Q1747" s="19" t="s">
        <v>10173</v>
      </c>
      <c r="R1747" s="19">
        <v>5</v>
      </c>
      <c r="S1747" s="19" t="s">
        <v>10174</v>
      </c>
      <c r="T1747" s="19">
        <v>44</v>
      </c>
      <c r="U1747" s="19" t="s">
        <v>10175</v>
      </c>
      <c r="V1747" s="19">
        <v>0</v>
      </c>
      <c r="W1747" s="19">
        <v>0</v>
      </c>
      <c r="X1747" s="19">
        <v>0</v>
      </c>
      <c r="Y1747" s="19">
        <v>0</v>
      </c>
      <c r="Z1747" s="19">
        <v>0</v>
      </c>
      <c r="AA1747" s="33">
        <v>0</v>
      </c>
      <c r="AB1747" s="17">
        <f t="shared" si="270"/>
        <v>1</v>
      </c>
      <c r="AC1747" s="17" t="str">
        <f t="shared" si="271"/>
        <v/>
      </c>
      <c r="AD1747" s="17" t="str">
        <f t="shared" si="272"/>
        <v/>
      </c>
      <c r="AE1747" s="17">
        <f t="shared" si="273"/>
        <v>1</v>
      </c>
      <c r="AF1747" s="17">
        <f t="shared" si="274"/>
        <v>1</v>
      </c>
      <c r="AG1747" s="17">
        <f t="shared" si="275"/>
        <v>1</v>
      </c>
      <c r="AH1747" s="17" t="str">
        <f t="shared" si="276"/>
        <v/>
      </c>
      <c r="AI1747" s="17" t="str">
        <f t="shared" si="277"/>
        <v/>
      </c>
      <c r="AJ1747" s="17" t="str">
        <f t="shared" si="278"/>
        <v/>
      </c>
      <c r="AK1747" s="17">
        <f t="shared" si="279"/>
        <v>4</v>
      </c>
    </row>
    <row r="1748" spans="1:37" s="17" customFormat="1" ht="156" x14ac:dyDescent="0.25">
      <c r="A1748" s="13" t="s">
        <v>10176</v>
      </c>
      <c r="B1748" s="14">
        <v>1745</v>
      </c>
      <c r="C1748" s="15" t="s">
        <v>10177</v>
      </c>
      <c r="D1748" s="15" t="s">
        <v>10066</v>
      </c>
      <c r="E1748" s="16">
        <v>40213</v>
      </c>
      <c r="F1748" s="16">
        <v>40213</v>
      </c>
      <c r="G1748" s="16">
        <v>44986</v>
      </c>
      <c r="H1748" s="15">
        <v>3.25</v>
      </c>
      <c r="I1748" s="15">
        <v>3.25</v>
      </c>
      <c r="J1748" s="15">
        <v>15</v>
      </c>
      <c r="K1748" s="19" t="s">
        <v>10178</v>
      </c>
      <c r="L1748" s="19">
        <v>1</v>
      </c>
      <c r="M1748" s="19">
        <v>0</v>
      </c>
      <c r="N1748" s="19">
        <v>0</v>
      </c>
      <c r="O1748" s="19">
        <v>0</v>
      </c>
      <c r="P1748" s="19">
        <v>5</v>
      </c>
      <c r="Q1748" s="19" t="s">
        <v>10179</v>
      </c>
      <c r="R1748" s="19">
        <v>2</v>
      </c>
      <c r="S1748" s="19" t="s">
        <v>10180</v>
      </c>
      <c r="T1748" s="19">
        <v>1</v>
      </c>
      <c r="U1748" s="19" t="s">
        <v>10181</v>
      </c>
      <c r="V1748" s="19">
        <v>6</v>
      </c>
      <c r="W1748" s="19" t="s">
        <v>10182</v>
      </c>
      <c r="X1748" s="19">
        <v>0</v>
      </c>
      <c r="Y1748" s="19" t="s">
        <v>3514</v>
      </c>
      <c r="Z1748" s="19">
        <v>783</v>
      </c>
      <c r="AA1748" s="33" t="s">
        <v>10183</v>
      </c>
      <c r="AB1748" s="17">
        <f t="shared" si="270"/>
        <v>1</v>
      </c>
      <c r="AC1748" s="17">
        <f t="shared" si="271"/>
        <v>1</v>
      </c>
      <c r="AD1748" s="17" t="str">
        <f t="shared" si="272"/>
        <v/>
      </c>
      <c r="AE1748" s="17">
        <f t="shared" si="273"/>
        <v>1</v>
      </c>
      <c r="AF1748" s="17">
        <f t="shared" si="274"/>
        <v>1</v>
      </c>
      <c r="AG1748" s="17">
        <f t="shared" si="275"/>
        <v>1</v>
      </c>
      <c r="AH1748" s="17">
        <f t="shared" si="276"/>
        <v>1</v>
      </c>
      <c r="AI1748" s="17" t="str">
        <f t="shared" si="277"/>
        <v/>
      </c>
      <c r="AJ1748" s="17">
        <f t="shared" si="278"/>
        <v>1</v>
      </c>
      <c r="AK1748" s="17">
        <f t="shared" si="279"/>
        <v>7</v>
      </c>
    </row>
    <row r="1749" spans="1:37" s="17" customFormat="1" ht="216" x14ac:dyDescent="0.25">
      <c r="A1749" s="13" t="s">
        <v>10184</v>
      </c>
      <c r="B1749" s="18">
        <v>1746</v>
      </c>
      <c r="C1749" s="15" t="s">
        <v>10185</v>
      </c>
      <c r="D1749" s="15" t="s">
        <v>10066</v>
      </c>
      <c r="E1749" s="16">
        <v>37120</v>
      </c>
      <c r="F1749" s="16">
        <v>37120</v>
      </c>
      <c r="G1749" s="16">
        <v>41526</v>
      </c>
      <c r="H1749" s="15">
        <v>3</v>
      </c>
      <c r="I1749" s="15">
        <v>3</v>
      </c>
      <c r="J1749" s="15">
        <v>0</v>
      </c>
      <c r="K1749" s="19">
        <v>0</v>
      </c>
      <c r="L1749" s="19">
        <v>0</v>
      </c>
      <c r="M1749" s="19">
        <v>0</v>
      </c>
      <c r="N1749" s="19">
        <v>0</v>
      </c>
      <c r="O1749" s="19">
        <v>0</v>
      </c>
      <c r="P1749" s="19">
        <v>4</v>
      </c>
      <c r="Q1749" s="19" t="s">
        <v>10186</v>
      </c>
      <c r="R1749" s="19">
        <v>1</v>
      </c>
      <c r="S1749" s="19" t="s">
        <v>10187</v>
      </c>
      <c r="T1749" s="19">
        <v>60</v>
      </c>
      <c r="U1749" s="19">
        <v>0</v>
      </c>
      <c r="V1749" s="19">
        <v>18</v>
      </c>
      <c r="W1749" s="19" t="s">
        <v>10188</v>
      </c>
      <c r="X1749" s="19">
        <v>0</v>
      </c>
      <c r="Y1749" s="19">
        <v>0</v>
      </c>
      <c r="Z1749" s="19">
        <v>264</v>
      </c>
      <c r="AA1749" s="33">
        <v>0</v>
      </c>
      <c r="AB1749" s="17" t="str">
        <f t="shared" si="270"/>
        <v/>
      </c>
      <c r="AC1749" s="17" t="str">
        <f t="shared" si="271"/>
        <v/>
      </c>
      <c r="AD1749" s="17" t="str">
        <f t="shared" si="272"/>
        <v/>
      </c>
      <c r="AE1749" s="17">
        <f t="shared" si="273"/>
        <v>1</v>
      </c>
      <c r="AF1749" s="17">
        <f t="shared" si="274"/>
        <v>1</v>
      </c>
      <c r="AG1749" s="17">
        <f t="shared" si="275"/>
        <v>1</v>
      </c>
      <c r="AH1749" s="17">
        <f t="shared" si="276"/>
        <v>1</v>
      </c>
      <c r="AI1749" s="17" t="str">
        <f t="shared" si="277"/>
        <v/>
      </c>
      <c r="AJ1749" s="17">
        <f t="shared" si="278"/>
        <v>1</v>
      </c>
      <c r="AK1749" s="17">
        <f t="shared" si="279"/>
        <v>5</v>
      </c>
    </row>
    <row r="1750" spans="1:37" s="17" customFormat="1" ht="96" x14ac:dyDescent="0.25">
      <c r="A1750" s="13" t="s">
        <v>10189</v>
      </c>
      <c r="B1750" s="14">
        <v>1747</v>
      </c>
      <c r="C1750" s="15" t="s">
        <v>10190</v>
      </c>
      <c r="D1750" s="15" t="s">
        <v>10066</v>
      </c>
      <c r="E1750" s="16">
        <v>37120</v>
      </c>
      <c r="F1750" s="16">
        <v>37120</v>
      </c>
      <c r="G1750" s="16">
        <v>41526</v>
      </c>
      <c r="H1750" s="15">
        <v>3</v>
      </c>
      <c r="I1750" s="15">
        <v>3</v>
      </c>
      <c r="J1750" s="15">
        <v>2</v>
      </c>
      <c r="K1750" s="19" t="s">
        <v>10191</v>
      </c>
      <c r="L1750" s="19">
        <v>2</v>
      </c>
      <c r="M1750" s="19" t="s">
        <v>10192</v>
      </c>
      <c r="N1750" s="19">
        <v>0</v>
      </c>
      <c r="O1750" s="19">
        <v>0</v>
      </c>
      <c r="P1750" s="19">
        <v>1</v>
      </c>
      <c r="Q1750" s="19" t="s">
        <v>10193</v>
      </c>
      <c r="R1750" s="19">
        <v>5</v>
      </c>
      <c r="S1750" s="19" t="s">
        <v>10194</v>
      </c>
      <c r="T1750" s="19">
        <v>68</v>
      </c>
      <c r="U1750" s="19" t="s">
        <v>10195</v>
      </c>
      <c r="V1750" s="19">
        <v>10</v>
      </c>
      <c r="W1750" s="19" t="s">
        <v>10196</v>
      </c>
      <c r="X1750" s="19">
        <v>1</v>
      </c>
      <c r="Y1750" s="19" t="s">
        <v>10197</v>
      </c>
      <c r="Z1750" s="19">
        <v>315</v>
      </c>
      <c r="AA1750" s="33" t="s">
        <v>10198</v>
      </c>
      <c r="AB1750" s="17">
        <f t="shared" si="270"/>
        <v>1</v>
      </c>
      <c r="AC1750" s="17">
        <f t="shared" si="271"/>
        <v>1</v>
      </c>
      <c r="AD1750" s="17" t="str">
        <f t="shared" si="272"/>
        <v/>
      </c>
      <c r="AE1750" s="17">
        <f t="shared" si="273"/>
        <v>1</v>
      </c>
      <c r="AF1750" s="17">
        <f t="shared" si="274"/>
        <v>1</v>
      </c>
      <c r="AG1750" s="17">
        <f t="shared" si="275"/>
        <v>1</v>
      </c>
      <c r="AH1750" s="17">
        <f t="shared" si="276"/>
        <v>1</v>
      </c>
      <c r="AI1750" s="17">
        <f t="shared" si="277"/>
        <v>1</v>
      </c>
      <c r="AJ1750" s="17">
        <f t="shared" si="278"/>
        <v>1</v>
      </c>
      <c r="AK1750" s="17">
        <f t="shared" si="279"/>
        <v>8</v>
      </c>
    </row>
    <row r="1751" spans="1:37" s="17" customFormat="1" ht="48" x14ac:dyDescent="0.25">
      <c r="A1751" s="13" t="s">
        <v>10199</v>
      </c>
      <c r="B1751" s="18">
        <v>1748</v>
      </c>
      <c r="C1751" s="15" t="s">
        <v>10200</v>
      </c>
      <c r="D1751" s="15" t="s">
        <v>10066</v>
      </c>
      <c r="E1751" s="16">
        <v>37120</v>
      </c>
      <c r="F1751" s="16">
        <v>37120</v>
      </c>
      <c r="G1751" s="16">
        <v>41526</v>
      </c>
      <c r="H1751" s="15">
        <v>3</v>
      </c>
      <c r="I1751" s="15">
        <v>3</v>
      </c>
      <c r="J1751" s="15">
        <v>0</v>
      </c>
      <c r="K1751" s="19">
        <v>0</v>
      </c>
      <c r="L1751" s="19">
        <v>0</v>
      </c>
      <c r="M1751" s="19">
        <v>0</v>
      </c>
      <c r="N1751" s="19">
        <v>0</v>
      </c>
      <c r="O1751" s="19">
        <v>0</v>
      </c>
      <c r="P1751" s="19">
        <v>4</v>
      </c>
      <c r="Q1751" s="19" t="s">
        <v>10201</v>
      </c>
      <c r="R1751" s="19">
        <v>2</v>
      </c>
      <c r="S1751" s="19" t="s">
        <v>10202</v>
      </c>
      <c r="T1751" s="19">
        <v>12</v>
      </c>
      <c r="U1751" s="19" t="s">
        <v>10203</v>
      </c>
      <c r="V1751" s="19">
        <v>0</v>
      </c>
      <c r="W1751" s="19">
        <v>0</v>
      </c>
      <c r="X1751" s="19">
        <v>0</v>
      </c>
      <c r="Y1751" s="19">
        <v>0</v>
      </c>
      <c r="Z1751" s="19">
        <v>2331</v>
      </c>
      <c r="AA1751" s="33">
        <v>0</v>
      </c>
      <c r="AB1751" s="17" t="str">
        <f t="shared" si="270"/>
        <v/>
      </c>
      <c r="AC1751" s="17" t="str">
        <f t="shared" si="271"/>
        <v/>
      </c>
      <c r="AD1751" s="17" t="str">
        <f t="shared" si="272"/>
        <v/>
      </c>
      <c r="AE1751" s="17">
        <f t="shared" si="273"/>
        <v>1</v>
      </c>
      <c r="AF1751" s="17">
        <f t="shared" si="274"/>
        <v>1</v>
      </c>
      <c r="AG1751" s="17">
        <f t="shared" si="275"/>
        <v>1</v>
      </c>
      <c r="AH1751" s="17" t="str">
        <f t="shared" si="276"/>
        <v/>
      </c>
      <c r="AI1751" s="17" t="str">
        <f t="shared" si="277"/>
        <v/>
      </c>
      <c r="AJ1751" s="17">
        <f t="shared" si="278"/>
        <v>1</v>
      </c>
      <c r="AK1751" s="17">
        <f t="shared" si="279"/>
        <v>4</v>
      </c>
    </row>
    <row r="1752" spans="1:37" s="17" customFormat="1" ht="409.5" x14ac:dyDescent="0.25">
      <c r="A1752" s="13" t="s">
        <v>10204</v>
      </c>
      <c r="B1752" s="14">
        <v>1749</v>
      </c>
      <c r="C1752" s="15" t="s">
        <v>10205</v>
      </c>
      <c r="D1752" s="15" t="s">
        <v>10066</v>
      </c>
      <c r="E1752" s="16">
        <v>43307</v>
      </c>
      <c r="F1752" s="16">
        <v>43307</v>
      </c>
      <c r="G1752" s="16">
        <v>48447</v>
      </c>
      <c r="H1752" s="15">
        <v>3.5</v>
      </c>
      <c r="I1752" s="15">
        <v>3.5</v>
      </c>
      <c r="J1752" s="15">
        <v>1</v>
      </c>
      <c r="K1752" s="19" t="s">
        <v>10206</v>
      </c>
      <c r="L1752" s="19">
        <v>0</v>
      </c>
      <c r="M1752" s="19">
        <v>0</v>
      </c>
      <c r="N1752" s="19">
        <v>0</v>
      </c>
      <c r="O1752" s="19">
        <v>0</v>
      </c>
      <c r="P1752" s="19">
        <v>6</v>
      </c>
      <c r="Q1752" s="19" t="s">
        <v>10207</v>
      </c>
      <c r="R1752" s="19">
        <v>4</v>
      </c>
      <c r="S1752" s="19" t="s">
        <v>10208</v>
      </c>
      <c r="T1752" s="19">
        <v>31</v>
      </c>
      <c r="U1752" s="19" t="s">
        <v>10209</v>
      </c>
      <c r="V1752" s="19">
        <v>7</v>
      </c>
      <c r="W1752" s="19" t="s">
        <v>10210</v>
      </c>
      <c r="X1752" s="19">
        <v>3</v>
      </c>
      <c r="Y1752" s="19" t="s">
        <v>10211</v>
      </c>
      <c r="Z1752" s="19">
        <v>530</v>
      </c>
      <c r="AA1752" s="33">
        <v>0</v>
      </c>
      <c r="AB1752" s="17">
        <f t="shared" si="270"/>
        <v>1</v>
      </c>
      <c r="AC1752" s="17" t="str">
        <f t="shared" si="271"/>
        <v/>
      </c>
      <c r="AD1752" s="17" t="str">
        <f t="shared" si="272"/>
        <v/>
      </c>
      <c r="AE1752" s="17">
        <f t="shared" si="273"/>
        <v>1</v>
      </c>
      <c r="AF1752" s="17">
        <f t="shared" si="274"/>
        <v>1</v>
      </c>
      <c r="AG1752" s="17">
        <f t="shared" si="275"/>
        <v>1</v>
      </c>
      <c r="AH1752" s="17">
        <f t="shared" si="276"/>
        <v>1</v>
      </c>
      <c r="AI1752" s="17">
        <f t="shared" si="277"/>
        <v>1</v>
      </c>
      <c r="AJ1752" s="17">
        <f t="shared" si="278"/>
        <v>1</v>
      </c>
      <c r="AK1752" s="17">
        <f t="shared" si="279"/>
        <v>7</v>
      </c>
    </row>
    <row r="1753" spans="1:37" s="17" customFormat="1" ht="108" x14ac:dyDescent="0.25">
      <c r="A1753" s="13" t="s">
        <v>10212</v>
      </c>
      <c r="B1753" s="18">
        <v>1750</v>
      </c>
      <c r="C1753" s="15" t="s">
        <v>10213</v>
      </c>
      <c r="D1753" s="15" t="s">
        <v>10066</v>
      </c>
      <c r="E1753" s="16">
        <v>21654</v>
      </c>
      <c r="F1753" s="16">
        <v>21654</v>
      </c>
      <c r="G1753" s="16">
        <v>24224</v>
      </c>
      <c r="H1753" s="15">
        <v>1.75</v>
      </c>
      <c r="I1753" s="15">
        <v>1.75</v>
      </c>
      <c r="J1753" s="15">
        <v>0</v>
      </c>
      <c r="K1753" s="19" t="s">
        <v>1287</v>
      </c>
      <c r="L1753" s="19">
        <v>1</v>
      </c>
      <c r="M1753" s="19" t="s">
        <v>10214</v>
      </c>
      <c r="N1753" s="19">
        <v>0</v>
      </c>
      <c r="O1753" s="19">
        <v>0</v>
      </c>
      <c r="P1753" s="19">
        <v>1</v>
      </c>
      <c r="Q1753" s="19" t="s">
        <v>10215</v>
      </c>
      <c r="R1753" s="19">
        <v>2</v>
      </c>
      <c r="S1753" s="19" t="s">
        <v>10216</v>
      </c>
      <c r="T1753" s="19">
        <v>7</v>
      </c>
      <c r="U1753" s="19" t="s">
        <v>10217</v>
      </c>
      <c r="V1753" s="19">
        <v>8</v>
      </c>
      <c r="W1753" s="19" t="s">
        <v>10218</v>
      </c>
      <c r="X1753" s="19">
        <v>0</v>
      </c>
      <c r="Y1753" s="19" t="s">
        <v>1287</v>
      </c>
      <c r="Z1753" s="19">
        <v>210</v>
      </c>
      <c r="AA1753" s="33" t="s">
        <v>10219</v>
      </c>
      <c r="AB1753" s="17" t="str">
        <f t="shared" si="270"/>
        <v/>
      </c>
      <c r="AC1753" s="17">
        <f t="shared" si="271"/>
        <v>1</v>
      </c>
      <c r="AD1753" s="17" t="str">
        <f t="shared" si="272"/>
        <v/>
      </c>
      <c r="AE1753" s="17">
        <f t="shared" si="273"/>
        <v>1</v>
      </c>
      <c r="AF1753" s="17">
        <f t="shared" si="274"/>
        <v>1</v>
      </c>
      <c r="AG1753" s="17">
        <f t="shared" si="275"/>
        <v>1</v>
      </c>
      <c r="AH1753" s="17">
        <f t="shared" si="276"/>
        <v>1</v>
      </c>
      <c r="AI1753" s="17" t="str">
        <f t="shared" si="277"/>
        <v/>
      </c>
      <c r="AJ1753" s="17">
        <f t="shared" si="278"/>
        <v>1</v>
      </c>
      <c r="AK1753" s="17">
        <f t="shared" si="279"/>
        <v>6</v>
      </c>
    </row>
    <row r="1754" spans="1:37" s="17" customFormat="1" ht="60" x14ac:dyDescent="0.25">
      <c r="A1754" s="13" t="s">
        <v>10220</v>
      </c>
      <c r="B1754" s="14">
        <v>1751</v>
      </c>
      <c r="C1754" s="15" t="s">
        <v>10221</v>
      </c>
      <c r="D1754" s="15" t="s">
        <v>10066</v>
      </c>
      <c r="E1754" s="16">
        <v>6188</v>
      </c>
      <c r="F1754" s="16">
        <v>6188</v>
      </c>
      <c r="G1754" s="16">
        <v>6921</v>
      </c>
      <c r="H1754" s="15">
        <v>0.5</v>
      </c>
      <c r="I1754" s="15">
        <v>0.5</v>
      </c>
      <c r="J1754" s="15">
        <v>1</v>
      </c>
      <c r="K1754" s="19" t="s">
        <v>10222</v>
      </c>
      <c r="L1754" s="19">
        <v>1</v>
      </c>
      <c r="M1754" s="19" t="s">
        <v>10223</v>
      </c>
      <c r="N1754" s="19">
        <v>0</v>
      </c>
      <c r="O1754" s="19">
        <v>0</v>
      </c>
      <c r="P1754" s="19">
        <v>1</v>
      </c>
      <c r="Q1754" s="19" t="s">
        <v>10224</v>
      </c>
      <c r="R1754" s="19">
        <v>5</v>
      </c>
      <c r="S1754" s="19" t="s">
        <v>10225</v>
      </c>
      <c r="T1754" s="19">
        <v>8</v>
      </c>
      <c r="U1754" s="19" t="s">
        <v>10226</v>
      </c>
      <c r="V1754" s="19">
        <v>0</v>
      </c>
      <c r="W1754" s="19" t="s">
        <v>3514</v>
      </c>
      <c r="X1754" s="19">
        <v>0</v>
      </c>
      <c r="Y1754" s="19" t="s">
        <v>3514</v>
      </c>
      <c r="Z1754" s="19">
        <v>93</v>
      </c>
      <c r="AA1754" s="33">
        <v>0</v>
      </c>
      <c r="AB1754" s="17">
        <f t="shared" si="270"/>
        <v>1</v>
      </c>
      <c r="AC1754" s="17">
        <f t="shared" si="271"/>
        <v>1</v>
      </c>
      <c r="AD1754" s="17" t="str">
        <f t="shared" si="272"/>
        <v/>
      </c>
      <c r="AE1754" s="17">
        <f t="shared" si="273"/>
        <v>1</v>
      </c>
      <c r="AF1754" s="17">
        <f t="shared" si="274"/>
        <v>1</v>
      </c>
      <c r="AG1754" s="17">
        <f t="shared" si="275"/>
        <v>1</v>
      </c>
      <c r="AH1754" s="17" t="str">
        <f t="shared" si="276"/>
        <v/>
      </c>
      <c r="AI1754" s="17" t="str">
        <f t="shared" si="277"/>
        <v/>
      </c>
      <c r="AJ1754" s="17">
        <f t="shared" si="278"/>
        <v>1</v>
      </c>
      <c r="AK1754" s="17">
        <f t="shared" si="279"/>
        <v>6</v>
      </c>
    </row>
    <row r="1755" spans="1:37" s="17" customFormat="1" ht="384" x14ac:dyDescent="0.25">
      <c r="A1755" s="13" t="s">
        <v>10227</v>
      </c>
      <c r="B1755" s="18">
        <v>1752</v>
      </c>
      <c r="C1755" s="15" t="s">
        <v>10228</v>
      </c>
      <c r="D1755" s="15" t="s">
        <v>10066</v>
      </c>
      <c r="E1755" s="16">
        <v>18562</v>
      </c>
      <c r="F1755" s="16">
        <v>18562</v>
      </c>
      <c r="G1755" s="16">
        <v>20763</v>
      </c>
      <c r="H1755" s="15">
        <v>1.5</v>
      </c>
      <c r="I1755" s="15">
        <v>1.5</v>
      </c>
      <c r="J1755" s="15">
        <v>0</v>
      </c>
      <c r="K1755" s="19">
        <v>0</v>
      </c>
      <c r="L1755" s="19">
        <v>0</v>
      </c>
      <c r="M1755" s="19">
        <v>0</v>
      </c>
      <c r="N1755" s="19">
        <v>0</v>
      </c>
      <c r="O1755" s="19">
        <v>0</v>
      </c>
      <c r="P1755" s="19">
        <v>3</v>
      </c>
      <c r="Q1755" s="19" t="s">
        <v>10229</v>
      </c>
      <c r="R1755" s="19">
        <v>5</v>
      </c>
      <c r="S1755" s="19" t="s">
        <v>10230</v>
      </c>
      <c r="T1755" s="19">
        <v>37</v>
      </c>
      <c r="U1755" s="19" t="s">
        <v>10231</v>
      </c>
      <c r="V1755" s="19">
        <v>5</v>
      </c>
      <c r="W1755" s="19" t="s">
        <v>10232</v>
      </c>
      <c r="X1755" s="19">
        <v>0</v>
      </c>
      <c r="Y1755" s="19">
        <v>0</v>
      </c>
      <c r="Z1755" s="19">
        <v>217</v>
      </c>
      <c r="AA1755" s="33">
        <v>0</v>
      </c>
      <c r="AB1755" s="17" t="str">
        <f t="shared" si="270"/>
        <v/>
      </c>
      <c r="AC1755" s="17" t="str">
        <f t="shared" si="271"/>
        <v/>
      </c>
      <c r="AD1755" s="17" t="str">
        <f t="shared" si="272"/>
        <v/>
      </c>
      <c r="AE1755" s="17">
        <f t="shared" si="273"/>
        <v>1</v>
      </c>
      <c r="AF1755" s="17">
        <f t="shared" si="274"/>
        <v>1</v>
      </c>
      <c r="AG1755" s="17">
        <f t="shared" si="275"/>
        <v>1</v>
      </c>
      <c r="AH1755" s="17">
        <f t="shared" si="276"/>
        <v>1</v>
      </c>
      <c r="AI1755" s="17" t="str">
        <f t="shared" si="277"/>
        <v/>
      </c>
      <c r="AJ1755" s="17">
        <f t="shared" si="278"/>
        <v>1</v>
      </c>
      <c r="AK1755" s="17">
        <f t="shared" si="279"/>
        <v>5</v>
      </c>
    </row>
    <row r="1756" spans="1:37" s="17" customFormat="1" ht="409.5" x14ac:dyDescent="0.25">
      <c r="A1756" s="13" t="s">
        <v>10233</v>
      </c>
      <c r="B1756" s="14">
        <v>1753</v>
      </c>
      <c r="C1756" s="15" t="s">
        <v>10234</v>
      </c>
      <c r="D1756" s="15" t="s">
        <v>10066</v>
      </c>
      <c r="E1756" s="16">
        <v>6188</v>
      </c>
      <c r="F1756" s="16">
        <v>6188</v>
      </c>
      <c r="G1756" s="16">
        <v>6921</v>
      </c>
      <c r="H1756" s="15">
        <v>0.5</v>
      </c>
      <c r="I1756" s="15">
        <v>0.5</v>
      </c>
      <c r="J1756" s="15">
        <v>0</v>
      </c>
      <c r="K1756" s="19">
        <v>0</v>
      </c>
      <c r="L1756" s="19">
        <v>0</v>
      </c>
      <c r="M1756" s="19">
        <v>0</v>
      </c>
      <c r="N1756" s="19">
        <v>0</v>
      </c>
      <c r="O1756" s="19">
        <v>0</v>
      </c>
      <c r="P1756" s="19">
        <v>3</v>
      </c>
      <c r="Q1756" s="19" t="s">
        <v>10235</v>
      </c>
      <c r="R1756" s="19">
        <v>0</v>
      </c>
      <c r="S1756" s="19">
        <v>0</v>
      </c>
      <c r="T1756" s="19">
        <v>29</v>
      </c>
      <c r="U1756" s="19" t="s">
        <v>10236</v>
      </c>
      <c r="V1756" s="19">
        <v>0</v>
      </c>
      <c r="W1756" s="19">
        <v>0</v>
      </c>
      <c r="X1756" s="19">
        <v>0</v>
      </c>
      <c r="Y1756" s="19">
        <v>0</v>
      </c>
      <c r="Z1756" s="19">
        <v>131</v>
      </c>
      <c r="AA1756" s="33" t="s">
        <v>10237</v>
      </c>
      <c r="AB1756" s="17" t="str">
        <f t="shared" si="270"/>
        <v/>
      </c>
      <c r="AC1756" s="17" t="str">
        <f t="shared" si="271"/>
        <v/>
      </c>
      <c r="AD1756" s="17" t="str">
        <f t="shared" si="272"/>
        <v/>
      </c>
      <c r="AE1756" s="17">
        <f t="shared" si="273"/>
        <v>1</v>
      </c>
      <c r="AF1756" s="17" t="str">
        <f t="shared" si="274"/>
        <v/>
      </c>
      <c r="AG1756" s="17">
        <f t="shared" si="275"/>
        <v>1</v>
      </c>
      <c r="AH1756" s="17" t="str">
        <f t="shared" si="276"/>
        <v/>
      </c>
      <c r="AI1756" s="17" t="str">
        <f t="shared" si="277"/>
        <v/>
      </c>
      <c r="AJ1756" s="17">
        <f t="shared" si="278"/>
        <v>1</v>
      </c>
      <c r="AK1756" s="17">
        <f t="shared" si="279"/>
        <v>3</v>
      </c>
    </row>
    <row r="1757" spans="1:37" s="17" customFormat="1" ht="96" x14ac:dyDescent="0.25">
      <c r="A1757" s="13" t="s">
        <v>10238</v>
      </c>
      <c r="B1757" s="18">
        <v>1754</v>
      </c>
      <c r="C1757" s="15" t="s">
        <v>10239</v>
      </c>
      <c r="D1757" s="15" t="s">
        <v>10066</v>
      </c>
      <c r="E1757" s="16">
        <v>18559</v>
      </c>
      <c r="F1757" s="16">
        <v>18559</v>
      </c>
      <c r="G1757" s="16">
        <v>20763</v>
      </c>
      <c r="H1757" s="15">
        <v>1.5</v>
      </c>
      <c r="I1757" s="15">
        <v>1.5</v>
      </c>
      <c r="J1757" s="15">
        <v>0</v>
      </c>
      <c r="K1757" s="19">
        <v>0</v>
      </c>
      <c r="L1757" s="19">
        <v>0</v>
      </c>
      <c r="M1757" s="19">
        <v>0</v>
      </c>
      <c r="N1757" s="19">
        <v>0</v>
      </c>
      <c r="O1757" s="19">
        <v>0</v>
      </c>
      <c r="P1757" s="19">
        <v>4</v>
      </c>
      <c r="Q1757" s="19" t="s">
        <v>10240</v>
      </c>
      <c r="R1757" s="19">
        <v>0</v>
      </c>
      <c r="S1757" s="19">
        <v>0</v>
      </c>
      <c r="T1757" s="19">
        <v>64</v>
      </c>
      <c r="U1757" s="19" t="s">
        <v>10241</v>
      </c>
      <c r="V1757" s="19">
        <v>0</v>
      </c>
      <c r="W1757" s="19">
        <v>0</v>
      </c>
      <c r="X1757" s="19">
        <v>0</v>
      </c>
      <c r="Y1757" s="19">
        <v>0</v>
      </c>
      <c r="Z1757" s="19">
        <v>960</v>
      </c>
      <c r="AA1757" s="33">
        <v>0</v>
      </c>
      <c r="AB1757" s="17" t="str">
        <f t="shared" si="270"/>
        <v/>
      </c>
      <c r="AC1757" s="17" t="str">
        <f t="shared" si="271"/>
        <v/>
      </c>
      <c r="AD1757" s="17" t="str">
        <f t="shared" si="272"/>
        <v/>
      </c>
      <c r="AE1757" s="17">
        <f t="shared" si="273"/>
        <v>1</v>
      </c>
      <c r="AF1757" s="17" t="str">
        <f t="shared" si="274"/>
        <v/>
      </c>
      <c r="AG1757" s="17">
        <f t="shared" si="275"/>
        <v>1</v>
      </c>
      <c r="AH1757" s="17" t="str">
        <f t="shared" si="276"/>
        <v/>
      </c>
      <c r="AI1757" s="17" t="str">
        <f t="shared" si="277"/>
        <v/>
      </c>
      <c r="AJ1757" s="17">
        <f t="shared" si="278"/>
        <v>1</v>
      </c>
      <c r="AK1757" s="17">
        <f t="shared" si="279"/>
        <v>3</v>
      </c>
    </row>
    <row r="1758" spans="1:37" s="17" customFormat="1" ht="96" x14ac:dyDescent="0.25">
      <c r="A1758" s="13" t="s">
        <v>10242</v>
      </c>
      <c r="B1758" s="14">
        <v>1755</v>
      </c>
      <c r="C1758" s="15" t="s">
        <v>10243</v>
      </c>
      <c r="D1758" s="15" t="s">
        <v>10244</v>
      </c>
      <c r="E1758" s="16">
        <v>178119</v>
      </c>
      <c r="F1758" s="16">
        <v>178119</v>
      </c>
      <c r="G1758" s="16">
        <v>209800</v>
      </c>
      <c r="H1758" s="15">
        <v>14.4</v>
      </c>
      <c r="I1758" s="15">
        <v>14.4</v>
      </c>
      <c r="J1758" s="15">
        <v>4</v>
      </c>
      <c r="K1758" s="19" t="s">
        <v>10245</v>
      </c>
      <c r="L1758" s="19">
        <v>0</v>
      </c>
      <c r="M1758" s="19">
        <v>0</v>
      </c>
      <c r="N1758" s="19">
        <v>1</v>
      </c>
      <c r="O1758" s="19" t="s">
        <v>10246</v>
      </c>
      <c r="P1758" s="19">
        <v>0</v>
      </c>
      <c r="Q1758" s="19">
        <v>0</v>
      </c>
      <c r="R1758" s="19">
        <v>5</v>
      </c>
      <c r="S1758" s="19" t="s">
        <v>10247</v>
      </c>
      <c r="T1758" s="19">
        <v>14</v>
      </c>
      <c r="U1758" s="19" t="s">
        <v>10248</v>
      </c>
      <c r="V1758" s="19">
        <v>5</v>
      </c>
      <c r="W1758" s="19" t="s">
        <v>10249</v>
      </c>
      <c r="X1758" s="19">
        <v>0</v>
      </c>
      <c r="Y1758" s="19">
        <v>0</v>
      </c>
      <c r="Z1758" s="19">
        <v>45013200</v>
      </c>
      <c r="AA1758" s="33" t="s">
        <v>10250</v>
      </c>
      <c r="AB1758" s="17">
        <f t="shared" si="270"/>
        <v>1</v>
      </c>
      <c r="AC1758" s="17" t="str">
        <f t="shared" si="271"/>
        <v/>
      </c>
      <c r="AD1758" s="17">
        <f t="shared" si="272"/>
        <v>1</v>
      </c>
      <c r="AE1758" s="17" t="str">
        <f t="shared" si="273"/>
        <v/>
      </c>
      <c r="AF1758" s="17">
        <f t="shared" si="274"/>
        <v>1</v>
      </c>
      <c r="AG1758" s="17">
        <f t="shared" si="275"/>
        <v>1</v>
      </c>
      <c r="AH1758" s="17">
        <f t="shared" si="276"/>
        <v>1</v>
      </c>
      <c r="AI1758" s="17" t="str">
        <f t="shared" si="277"/>
        <v/>
      </c>
      <c r="AJ1758" s="17">
        <f t="shared" si="278"/>
        <v>1</v>
      </c>
      <c r="AK1758" s="17">
        <f t="shared" si="279"/>
        <v>6</v>
      </c>
    </row>
    <row r="1759" spans="1:37" s="17" customFormat="1" ht="192" x14ac:dyDescent="0.25">
      <c r="A1759" s="13" t="s">
        <v>10251</v>
      </c>
      <c r="B1759" s="18">
        <v>1756</v>
      </c>
      <c r="C1759" s="15" t="s">
        <v>10252</v>
      </c>
      <c r="D1759" s="15" t="s">
        <v>10244</v>
      </c>
      <c r="E1759" s="16">
        <v>29673</v>
      </c>
      <c r="F1759" s="16">
        <v>29673</v>
      </c>
      <c r="G1759" s="16">
        <v>33550</v>
      </c>
      <c r="H1759" s="15">
        <v>2.4</v>
      </c>
      <c r="I1759" s="15">
        <v>2.4</v>
      </c>
      <c r="J1759" s="15">
        <v>4</v>
      </c>
      <c r="K1759" s="19" t="s">
        <v>10253</v>
      </c>
      <c r="L1759" s="19">
        <v>1</v>
      </c>
      <c r="M1759" s="19" t="s">
        <v>10254</v>
      </c>
      <c r="N1759" s="19">
        <v>0</v>
      </c>
      <c r="O1759" s="19">
        <v>0</v>
      </c>
      <c r="P1759" s="19">
        <v>0</v>
      </c>
      <c r="Q1759" s="19">
        <v>0</v>
      </c>
      <c r="R1759" s="19">
        <v>4</v>
      </c>
      <c r="S1759" s="19" t="s">
        <v>10255</v>
      </c>
      <c r="T1759" s="19">
        <v>7</v>
      </c>
      <c r="U1759" s="19" t="s">
        <v>10256</v>
      </c>
      <c r="V1759" s="19">
        <v>5</v>
      </c>
      <c r="W1759" s="19" t="s">
        <v>10257</v>
      </c>
      <c r="X1759" s="19">
        <v>0</v>
      </c>
      <c r="Y1759" s="19">
        <v>0</v>
      </c>
      <c r="Z1759" s="19">
        <v>4150</v>
      </c>
      <c r="AA1759" s="33" t="s">
        <v>10258</v>
      </c>
      <c r="AB1759" s="17">
        <f t="shared" si="270"/>
        <v>1</v>
      </c>
      <c r="AC1759" s="17">
        <f t="shared" si="271"/>
        <v>1</v>
      </c>
      <c r="AD1759" s="17" t="str">
        <f t="shared" si="272"/>
        <v/>
      </c>
      <c r="AE1759" s="17" t="str">
        <f t="shared" si="273"/>
        <v/>
      </c>
      <c r="AF1759" s="17">
        <f t="shared" si="274"/>
        <v>1</v>
      </c>
      <c r="AG1759" s="17">
        <f t="shared" si="275"/>
        <v>1</v>
      </c>
      <c r="AH1759" s="17">
        <f t="shared" si="276"/>
        <v>1</v>
      </c>
      <c r="AI1759" s="17" t="str">
        <f t="shared" si="277"/>
        <v/>
      </c>
      <c r="AJ1759" s="17">
        <f t="shared" si="278"/>
        <v>1</v>
      </c>
      <c r="AK1759" s="17">
        <f t="shared" si="279"/>
        <v>6</v>
      </c>
    </row>
    <row r="1760" spans="1:37" s="17" customFormat="1" ht="36" x14ac:dyDescent="0.25">
      <c r="A1760" s="13" t="s">
        <v>10259</v>
      </c>
      <c r="B1760" s="14">
        <v>1757</v>
      </c>
      <c r="C1760" s="15" t="s">
        <v>10260</v>
      </c>
      <c r="D1760" s="15" t="s">
        <v>10244</v>
      </c>
      <c r="E1760" s="16">
        <v>10956</v>
      </c>
      <c r="F1760" s="16">
        <v>10956</v>
      </c>
      <c r="G1760" s="16">
        <v>12800</v>
      </c>
      <c r="H1760" s="15">
        <v>0.9</v>
      </c>
      <c r="I1760" s="15">
        <v>0.9</v>
      </c>
      <c r="J1760" s="15">
        <v>0</v>
      </c>
      <c r="K1760" s="19">
        <v>0</v>
      </c>
      <c r="L1760" s="19">
        <v>0</v>
      </c>
      <c r="M1760" s="19">
        <v>0</v>
      </c>
      <c r="N1760" s="19">
        <v>0</v>
      </c>
      <c r="O1760" s="19">
        <v>0</v>
      </c>
      <c r="P1760" s="19">
        <v>0</v>
      </c>
      <c r="Q1760" s="19">
        <v>0</v>
      </c>
      <c r="R1760" s="19">
        <v>2</v>
      </c>
      <c r="S1760" s="19" t="s">
        <v>10261</v>
      </c>
      <c r="T1760" s="19">
        <v>6</v>
      </c>
      <c r="U1760" s="19" t="s">
        <v>10262</v>
      </c>
      <c r="V1760" s="19">
        <v>0</v>
      </c>
      <c r="W1760" s="19">
        <v>0</v>
      </c>
      <c r="X1760" s="19">
        <v>0</v>
      </c>
      <c r="Y1760" s="19">
        <v>0</v>
      </c>
      <c r="Z1760" s="19">
        <v>478</v>
      </c>
      <c r="AA1760" s="33" t="s">
        <v>10263</v>
      </c>
      <c r="AB1760" s="17" t="str">
        <f t="shared" si="270"/>
        <v/>
      </c>
      <c r="AC1760" s="17" t="str">
        <f t="shared" si="271"/>
        <v/>
      </c>
      <c r="AD1760" s="17" t="str">
        <f t="shared" si="272"/>
        <v/>
      </c>
      <c r="AE1760" s="17" t="str">
        <f t="shared" si="273"/>
        <v/>
      </c>
      <c r="AF1760" s="17">
        <f t="shared" si="274"/>
        <v>1</v>
      </c>
      <c r="AG1760" s="17">
        <f t="shared" si="275"/>
        <v>1</v>
      </c>
      <c r="AH1760" s="17" t="str">
        <f t="shared" si="276"/>
        <v/>
      </c>
      <c r="AI1760" s="17" t="str">
        <f t="shared" si="277"/>
        <v/>
      </c>
      <c r="AJ1760" s="17">
        <f t="shared" si="278"/>
        <v>1</v>
      </c>
      <c r="AK1760" s="17">
        <f t="shared" si="279"/>
        <v>3</v>
      </c>
    </row>
    <row r="1761" spans="1:37" s="17" customFormat="1" ht="180" x14ac:dyDescent="0.25">
      <c r="A1761" s="13" t="s">
        <v>10264</v>
      </c>
      <c r="B1761" s="18">
        <v>1758</v>
      </c>
      <c r="C1761" s="15" t="s">
        <v>10265</v>
      </c>
      <c r="D1761" s="15" t="s">
        <v>10244</v>
      </c>
      <c r="E1761" s="16">
        <v>10956</v>
      </c>
      <c r="F1761" s="16">
        <v>10956</v>
      </c>
      <c r="G1761" s="16">
        <v>12800</v>
      </c>
      <c r="H1761" s="15">
        <v>0.9</v>
      </c>
      <c r="I1761" s="15">
        <v>0.9</v>
      </c>
      <c r="J1761" s="15">
        <v>0</v>
      </c>
      <c r="K1761" s="19">
        <v>0</v>
      </c>
      <c r="L1761" s="19">
        <v>0</v>
      </c>
      <c r="M1761" s="19">
        <v>0</v>
      </c>
      <c r="N1761" s="19">
        <v>0</v>
      </c>
      <c r="O1761" s="19">
        <v>0</v>
      </c>
      <c r="P1761" s="19">
        <v>0</v>
      </c>
      <c r="Q1761" s="19">
        <v>0</v>
      </c>
      <c r="R1761" s="19">
        <v>1</v>
      </c>
      <c r="S1761" s="19" t="s">
        <v>10266</v>
      </c>
      <c r="T1761" s="19">
        <v>10</v>
      </c>
      <c r="U1761" s="19" t="s">
        <v>10267</v>
      </c>
      <c r="V1761" s="19">
        <v>0</v>
      </c>
      <c r="W1761" s="19">
        <v>0</v>
      </c>
      <c r="X1761" s="19">
        <v>0</v>
      </c>
      <c r="Y1761" s="19">
        <v>0</v>
      </c>
      <c r="Z1761" s="19">
        <v>106</v>
      </c>
      <c r="AA1761" s="33">
        <v>0</v>
      </c>
      <c r="AB1761" s="17" t="str">
        <f t="shared" si="270"/>
        <v/>
      </c>
      <c r="AC1761" s="17" t="str">
        <f t="shared" si="271"/>
        <v/>
      </c>
      <c r="AD1761" s="17" t="str">
        <f t="shared" si="272"/>
        <v/>
      </c>
      <c r="AE1761" s="17" t="str">
        <f t="shared" si="273"/>
        <v/>
      </c>
      <c r="AF1761" s="17">
        <f t="shared" si="274"/>
        <v>1</v>
      </c>
      <c r="AG1761" s="17">
        <f t="shared" si="275"/>
        <v>1</v>
      </c>
      <c r="AH1761" s="17" t="str">
        <f t="shared" si="276"/>
        <v/>
      </c>
      <c r="AI1761" s="17" t="str">
        <f t="shared" si="277"/>
        <v/>
      </c>
      <c r="AJ1761" s="17">
        <f t="shared" si="278"/>
        <v>1</v>
      </c>
      <c r="AK1761" s="17">
        <f t="shared" si="279"/>
        <v>3</v>
      </c>
    </row>
    <row r="1762" spans="1:37" s="17" customFormat="1" ht="144" x14ac:dyDescent="0.25">
      <c r="A1762" s="13" t="s">
        <v>10268</v>
      </c>
      <c r="B1762" s="14">
        <v>1759</v>
      </c>
      <c r="C1762" s="15" t="s">
        <v>10269</v>
      </c>
      <c r="D1762" s="15" t="s">
        <v>10244</v>
      </c>
      <c r="E1762" s="16">
        <v>24072</v>
      </c>
      <c r="F1762" s="16">
        <v>24072</v>
      </c>
      <c r="G1762" s="16">
        <v>27206</v>
      </c>
      <c r="H1762" s="15">
        <v>1.9</v>
      </c>
      <c r="I1762" s="15">
        <v>1.9</v>
      </c>
      <c r="J1762" s="15">
        <v>1</v>
      </c>
      <c r="K1762" s="19" t="s">
        <v>10270</v>
      </c>
      <c r="L1762" s="19">
        <v>2</v>
      </c>
      <c r="M1762" s="19" t="s">
        <v>10271</v>
      </c>
      <c r="N1762" s="19">
        <v>0</v>
      </c>
      <c r="O1762" s="19">
        <v>0</v>
      </c>
      <c r="P1762" s="19">
        <v>1</v>
      </c>
      <c r="Q1762" s="19" t="s">
        <v>10272</v>
      </c>
      <c r="R1762" s="19">
        <v>5</v>
      </c>
      <c r="S1762" s="19" t="s">
        <v>10273</v>
      </c>
      <c r="T1762" s="19">
        <v>10</v>
      </c>
      <c r="U1762" s="19" t="s">
        <v>10274</v>
      </c>
      <c r="V1762" s="19">
        <v>8</v>
      </c>
      <c r="W1762" s="19" t="s">
        <v>10275</v>
      </c>
      <c r="X1762" s="19">
        <v>0</v>
      </c>
      <c r="Y1762" s="19">
        <v>0</v>
      </c>
      <c r="Z1762" s="19">
        <v>1723</v>
      </c>
      <c r="AA1762" s="33" t="s">
        <v>10276</v>
      </c>
      <c r="AB1762" s="17">
        <f t="shared" si="270"/>
        <v>1</v>
      </c>
      <c r="AC1762" s="17">
        <f t="shared" si="271"/>
        <v>1</v>
      </c>
      <c r="AD1762" s="17" t="str">
        <f t="shared" si="272"/>
        <v/>
      </c>
      <c r="AE1762" s="17">
        <f t="shared" si="273"/>
        <v>1</v>
      </c>
      <c r="AF1762" s="17">
        <f t="shared" si="274"/>
        <v>1</v>
      </c>
      <c r="AG1762" s="17">
        <f t="shared" si="275"/>
        <v>1</v>
      </c>
      <c r="AH1762" s="17">
        <f t="shared" si="276"/>
        <v>1</v>
      </c>
      <c r="AI1762" s="17" t="str">
        <f t="shared" si="277"/>
        <v/>
      </c>
      <c r="AJ1762" s="17">
        <f t="shared" si="278"/>
        <v>1</v>
      </c>
      <c r="AK1762" s="17">
        <f t="shared" si="279"/>
        <v>7</v>
      </c>
    </row>
    <row r="1763" spans="1:37" s="17" customFormat="1" ht="36" x14ac:dyDescent="0.25">
      <c r="A1763" s="13" t="s">
        <v>10277</v>
      </c>
      <c r="B1763" s="18">
        <v>1760</v>
      </c>
      <c r="C1763" s="15" t="s">
        <v>10278</v>
      </c>
      <c r="D1763" s="15" t="s">
        <v>10244</v>
      </c>
      <c r="E1763" s="16">
        <v>7824</v>
      </c>
      <c r="F1763" s="16">
        <v>7824</v>
      </c>
      <c r="G1763" s="16">
        <v>7798</v>
      </c>
      <c r="H1763" s="15">
        <v>0.6</v>
      </c>
      <c r="I1763" s="15">
        <v>0.6</v>
      </c>
      <c r="J1763" s="15">
        <v>0</v>
      </c>
      <c r="K1763" s="19">
        <v>0</v>
      </c>
      <c r="L1763" s="19">
        <v>0</v>
      </c>
      <c r="M1763" s="19">
        <v>0</v>
      </c>
      <c r="N1763" s="19">
        <v>0</v>
      </c>
      <c r="O1763" s="19">
        <v>0</v>
      </c>
      <c r="P1763" s="19">
        <v>0</v>
      </c>
      <c r="Q1763" s="19">
        <v>0</v>
      </c>
      <c r="R1763" s="19">
        <v>3</v>
      </c>
      <c r="S1763" s="19" t="s">
        <v>10279</v>
      </c>
      <c r="T1763" s="19">
        <v>11</v>
      </c>
      <c r="U1763" s="19" t="s">
        <v>10280</v>
      </c>
      <c r="V1763" s="19">
        <v>2</v>
      </c>
      <c r="W1763" s="19" t="s">
        <v>10281</v>
      </c>
      <c r="X1763" s="19">
        <v>0</v>
      </c>
      <c r="Y1763" s="19">
        <v>0</v>
      </c>
      <c r="Z1763" s="19">
        <v>284</v>
      </c>
      <c r="AA1763" s="33" t="s">
        <v>10282</v>
      </c>
      <c r="AB1763" s="17" t="str">
        <f t="shared" si="270"/>
        <v/>
      </c>
      <c r="AC1763" s="17" t="str">
        <f t="shared" si="271"/>
        <v/>
      </c>
      <c r="AD1763" s="17" t="str">
        <f t="shared" si="272"/>
        <v/>
      </c>
      <c r="AE1763" s="17" t="str">
        <f t="shared" si="273"/>
        <v/>
      </c>
      <c r="AF1763" s="17">
        <f t="shared" si="274"/>
        <v>1</v>
      </c>
      <c r="AG1763" s="17">
        <f t="shared" si="275"/>
        <v>1</v>
      </c>
      <c r="AH1763" s="17">
        <f t="shared" si="276"/>
        <v>1</v>
      </c>
      <c r="AI1763" s="17" t="str">
        <f t="shared" si="277"/>
        <v/>
      </c>
      <c r="AJ1763" s="17">
        <f t="shared" si="278"/>
        <v>1</v>
      </c>
      <c r="AK1763" s="17">
        <f t="shared" si="279"/>
        <v>4</v>
      </c>
    </row>
    <row r="1764" spans="1:37" s="17" customFormat="1" ht="60" x14ac:dyDescent="0.25">
      <c r="A1764" s="13" t="s">
        <v>10283</v>
      </c>
      <c r="B1764" s="14">
        <v>1761</v>
      </c>
      <c r="C1764" s="15" t="s">
        <v>10284</v>
      </c>
      <c r="D1764" s="15" t="s">
        <v>10244</v>
      </c>
      <c r="E1764" s="16">
        <v>5561</v>
      </c>
      <c r="F1764" s="16">
        <v>5561</v>
      </c>
      <c r="G1764" s="16">
        <v>6450</v>
      </c>
      <c r="H1764" s="15">
        <v>0.4</v>
      </c>
      <c r="I1764" s="15">
        <v>0.4</v>
      </c>
      <c r="J1764" s="15">
        <v>1</v>
      </c>
      <c r="K1764" s="19" t="s">
        <v>820</v>
      </c>
      <c r="L1764" s="19">
        <v>0</v>
      </c>
      <c r="M1764" s="19">
        <v>0</v>
      </c>
      <c r="N1764" s="19">
        <v>0</v>
      </c>
      <c r="O1764" s="19">
        <v>0</v>
      </c>
      <c r="P1764" s="19">
        <v>0</v>
      </c>
      <c r="Q1764" s="19">
        <v>0</v>
      </c>
      <c r="R1764" s="19">
        <v>0</v>
      </c>
      <c r="S1764" s="19">
        <v>0</v>
      </c>
      <c r="T1764" s="19">
        <v>12</v>
      </c>
      <c r="U1764" s="19" t="s">
        <v>10285</v>
      </c>
      <c r="V1764" s="19">
        <v>10</v>
      </c>
      <c r="W1764" s="19" t="s">
        <v>10286</v>
      </c>
      <c r="X1764" s="19">
        <v>0</v>
      </c>
      <c r="Y1764" s="19">
        <v>0</v>
      </c>
      <c r="Z1764" s="19">
        <v>55</v>
      </c>
      <c r="AA1764" s="33">
        <v>0</v>
      </c>
      <c r="AB1764" s="17">
        <f t="shared" si="270"/>
        <v>1</v>
      </c>
      <c r="AC1764" s="17" t="str">
        <f t="shared" si="271"/>
        <v/>
      </c>
      <c r="AD1764" s="17" t="str">
        <f t="shared" si="272"/>
        <v/>
      </c>
      <c r="AE1764" s="17" t="str">
        <f t="shared" si="273"/>
        <v/>
      </c>
      <c r="AF1764" s="17" t="str">
        <f t="shared" si="274"/>
        <v/>
      </c>
      <c r="AG1764" s="17">
        <f t="shared" si="275"/>
        <v>1</v>
      </c>
      <c r="AH1764" s="17">
        <f t="shared" si="276"/>
        <v>1</v>
      </c>
      <c r="AI1764" s="17" t="str">
        <f t="shared" si="277"/>
        <v/>
      </c>
      <c r="AJ1764" s="17">
        <f t="shared" si="278"/>
        <v>1</v>
      </c>
      <c r="AK1764" s="17">
        <f t="shared" si="279"/>
        <v>4</v>
      </c>
    </row>
    <row r="1765" spans="1:37" s="17" customFormat="1" ht="72" x14ac:dyDescent="0.25">
      <c r="A1765" s="13" t="s">
        <v>10287</v>
      </c>
      <c r="B1765" s="18">
        <v>1762</v>
      </c>
      <c r="C1765" s="15" t="s">
        <v>10288</v>
      </c>
      <c r="D1765" s="15" t="s">
        <v>10244</v>
      </c>
      <c r="E1765" s="16">
        <v>10956</v>
      </c>
      <c r="F1765" s="16">
        <v>10956</v>
      </c>
      <c r="G1765" s="16">
        <v>12800</v>
      </c>
      <c r="H1765" s="15">
        <v>0.9</v>
      </c>
      <c r="I1765" s="15">
        <v>0.9</v>
      </c>
      <c r="J1765" s="15">
        <v>1</v>
      </c>
      <c r="K1765" s="19" t="s">
        <v>820</v>
      </c>
      <c r="L1765" s="19">
        <v>0</v>
      </c>
      <c r="M1765" s="19">
        <v>0</v>
      </c>
      <c r="N1765" s="19">
        <v>0</v>
      </c>
      <c r="O1765" s="19">
        <v>0</v>
      </c>
      <c r="P1765" s="19">
        <v>0</v>
      </c>
      <c r="Q1765" s="19">
        <v>0</v>
      </c>
      <c r="R1765" s="19">
        <v>0</v>
      </c>
      <c r="S1765" s="19">
        <v>0</v>
      </c>
      <c r="T1765" s="19">
        <v>15</v>
      </c>
      <c r="U1765" s="19" t="s">
        <v>10289</v>
      </c>
      <c r="V1765" s="19">
        <v>3</v>
      </c>
      <c r="W1765" s="19" t="s">
        <v>10290</v>
      </c>
      <c r="X1765" s="19">
        <v>0</v>
      </c>
      <c r="Y1765" s="19">
        <v>0</v>
      </c>
      <c r="Z1765" s="19">
        <v>47</v>
      </c>
      <c r="AA1765" s="33" t="s">
        <v>2252</v>
      </c>
      <c r="AB1765" s="17">
        <f t="shared" si="270"/>
        <v>1</v>
      </c>
      <c r="AC1765" s="17" t="str">
        <f t="shared" si="271"/>
        <v/>
      </c>
      <c r="AD1765" s="17" t="str">
        <f t="shared" si="272"/>
        <v/>
      </c>
      <c r="AE1765" s="17" t="str">
        <f t="shared" si="273"/>
        <v/>
      </c>
      <c r="AF1765" s="17" t="str">
        <f t="shared" si="274"/>
        <v/>
      </c>
      <c r="AG1765" s="17">
        <f t="shared" si="275"/>
        <v>1</v>
      </c>
      <c r="AH1765" s="17">
        <f t="shared" si="276"/>
        <v>1</v>
      </c>
      <c r="AI1765" s="17" t="str">
        <f t="shared" si="277"/>
        <v/>
      </c>
      <c r="AJ1765" s="17">
        <f t="shared" si="278"/>
        <v>1</v>
      </c>
      <c r="AK1765" s="17">
        <f t="shared" si="279"/>
        <v>4</v>
      </c>
    </row>
    <row r="1766" spans="1:37" s="17" customFormat="1" x14ac:dyDescent="0.25">
      <c r="A1766" s="13" t="s">
        <v>10291</v>
      </c>
      <c r="B1766" s="14">
        <v>1763</v>
      </c>
      <c r="C1766" s="15" t="s">
        <v>10292</v>
      </c>
      <c r="D1766" s="15" t="s">
        <v>10244</v>
      </c>
      <c r="E1766" s="16">
        <v>10956</v>
      </c>
      <c r="F1766" s="16">
        <v>10956</v>
      </c>
      <c r="G1766" s="16">
        <v>12800</v>
      </c>
      <c r="H1766" s="15">
        <v>0.9</v>
      </c>
      <c r="I1766" s="15">
        <v>0.9</v>
      </c>
      <c r="J1766" s="15">
        <v>1</v>
      </c>
      <c r="K1766" s="19" t="s">
        <v>3982</v>
      </c>
      <c r="L1766" s="19">
        <v>0</v>
      </c>
      <c r="M1766" s="19">
        <v>0</v>
      </c>
      <c r="N1766" s="19">
        <v>0</v>
      </c>
      <c r="O1766" s="19">
        <v>0</v>
      </c>
      <c r="P1766" s="19">
        <v>0</v>
      </c>
      <c r="Q1766" s="19">
        <v>0</v>
      </c>
      <c r="R1766" s="19">
        <v>0</v>
      </c>
      <c r="S1766" s="19">
        <v>0</v>
      </c>
      <c r="T1766" s="19">
        <v>0</v>
      </c>
      <c r="U1766" s="19">
        <v>0</v>
      </c>
      <c r="V1766" s="19">
        <v>0</v>
      </c>
      <c r="W1766" s="19">
        <v>0</v>
      </c>
      <c r="X1766" s="19">
        <v>0</v>
      </c>
      <c r="Y1766" s="19">
        <v>0</v>
      </c>
      <c r="Z1766" s="19">
        <v>100</v>
      </c>
      <c r="AA1766" s="33">
        <v>0</v>
      </c>
      <c r="AB1766" s="17">
        <f t="shared" si="270"/>
        <v>1</v>
      </c>
      <c r="AC1766" s="17" t="str">
        <f t="shared" si="271"/>
        <v/>
      </c>
      <c r="AD1766" s="17" t="str">
        <f t="shared" si="272"/>
        <v/>
      </c>
      <c r="AE1766" s="17" t="str">
        <f t="shared" si="273"/>
        <v/>
      </c>
      <c r="AF1766" s="17" t="str">
        <f t="shared" si="274"/>
        <v/>
      </c>
      <c r="AG1766" s="17" t="str">
        <f t="shared" si="275"/>
        <v/>
      </c>
      <c r="AH1766" s="17" t="str">
        <f t="shared" si="276"/>
        <v/>
      </c>
      <c r="AI1766" s="17" t="str">
        <f t="shared" si="277"/>
        <v/>
      </c>
      <c r="AJ1766" s="17">
        <f t="shared" si="278"/>
        <v>1</v>
      </c>
      <c r="AK1766" s="17">
        <f t="shared" si="279"/>
        <v>2</v>
      </c>
    </row>
    <row r="1767" spans="1:37" s="17" customFormat="1" ht="132" x14ac:dyDescent="0.25">
      <c r="A1767" s="13" t="s">
        <v>10293</v>
      </c>
      <c r="B1767" s="18">
        <v>1764</v>
      </c>
      <c r="C1767" s="15" t="s">
        <v>10294</v>
      </c>
      <c r="D1767" s="15" t="s">
        <v>10244</v>
      </c>
      <c r="E1767" s="16">
        <v>24072</v>
      </c>
      <c r="F1767" s="16">
        <v>24072</v>
      </c>
      <c r="G1767" s="16">
        <v>27206</v>
      </c>
      <c r="H1767" s="15">
        <v>1.9</v>
      </c>
      <c r="I1767" s="15">
        <v>1.9</v>
      </c>
      <c r="J1767" s="15">
        <v>3</v>
      </c>
      <c r="K1767" s="19" t="s">
        <v>10295</v>
      </c>
      <c r="L1767" s="19">
        <v>2</v>
      </c>
      <c r="M1767" s="19" t="s">
        <v>10296</v>
      </c>
      <c r="N1767" s="19">
        <v>0</v>
      </c>
      <c r="O1767" s="19">
        <v>0</v>
      </c>
      <c r="P1767" s="19">
        <v>0</v>
      </c>
      <c r="Q1767" s="19">
        <v>0</v>
      </c>
      <c r="R1767" s="19">
        <v>5</v>
      </c>
      <c r="S1767" s="19" t="s">
        <v>10297</v>
      </c>
      <c r="T1767" s="19">
        <v>17</v>
      </c>
      <c r="U1767" s="19" t="s">
        <v>10298</v>
      </c>
      <c r="V1767" s="19">
        <v>14</v>
      </c>
      <c r="W1767" s="19" t="s">
        <v>10299</v>
      </c>
      <c r="X1767" s="19">
        <v>0</v>
      </c>
      <c r="Y1767" s="19">
        <v>0</v>
      </c>
      <c r="Z1767" s="19">
        <v>126</v>
      </c>
      <c r="AA1767" s="33" t="s">
        <v>10300</v>
      </c>
      <c r="AB1767" s="17">
        <f t="shared" si="270"/>
        <v>1</v>
      </c>
      <c r="AC1767" s="17">
        <f t="shared" si="271"/>
        <v>1</v>
      </c>
      <c r="AD1767" s="17" t="str">
        <f t="shared" si="272"/>
        <v/>
      </c>
      <c r="AE1767" s="17" t="str">
        <f t="shared" si="273"/>
        <v/>
      </c>
      <c r="AF1767" s="17">
        <f t="shared" si="274"/>
        <v>1</v>
      </c>
      <c r="AG1767" s="17">
        <f t="shared" si="275"/>
        <v>1</v>
      </c>
      <c r="AH1767" s="17">
        <f t="shared" si="276"/>
        <v>1</v>
      </c>
      <c r="AI1767" s="17" t="str">
        <f t="shared" si="277"/>
        <v/>
      </c>
      <c r="AJ1767" s="17">
        <f t="shared" si="278"/>
        <v>1</v>
      </c>
      <c r="AK1767" s="17">
        <f t="shared" si="279"/>
        <v>6</v>
      </c>
    </row>
    <row r="1768" spans="1:37" s="17" customFormat="1" ht="36" x14ac:dyDescent="0.25">
      <c r="A1768" s="13" t="s">
        <v>10301</v>
      </c>
      <c r="B1768" s="14">
        <v>1765</v>
      </c>
      <c r="C1768" s="15" t="s">
        <v>10302</v>
      </c>
      <c r="D1768" s="15" t="s">
        <v>10244</v>
      </c>
      <c r="E1768" s="16">
        <v>10956</v>
      </c>
      <c r="F1768" s="16">
        <v>10956</v>
      </c>
      <c r="G1768" s="16">
        <v>12800</v>
      </c>
      <c r="H1768" s="15">
        <v>0.9</v>
      </c>
      <c r="I1768" s="15">
        <v>0.9</v>
      </c>
      <c r="J1768" s="15">
        <v>1</v>
      </c>
      <c r="K1768" s="19" t="s">
        <v>10303</v>
      </c>
      <c r="L1768" s="19">
        <v>1</v>
      </c>
      <c r="M1768" s="19" t="s">
        <v>10304</v>
      </c>
      <c r="N1768" s="19">
        <v>0</v>
      </c>
      <c r="O1768" s="19">
        <v>0</v>
      </c>
      <c r="P1768" s="19">
        <v>0</v>
      </c>
      <c r="Q1768" s="19">
        <v>0</v>
      </c>
      <c r="R1768" s="19">
        <v>1</v>
      </c>
      <c r="S1768" s="19" t="s">
        <v>10305</v>
      </c>
      <c r="T1768" s="19">
        <v>6</v>
      </c>
      <c r="U1768" s="19" t="s">
        <v>10306</v>
      </c>
      <c r="V1768" s="19">
        <v>2</v>
      </c>
      <c r="W1768" s="19" t="s">
        <v>10307</v>
      </c>
      <c r="X1768" s="19">
        <v>0</v>
      </c>
      <c r="Y1768" s="19">
        <v>0</v>
      </c>
      <c r="Z1768" s="19">
        <v>482</v>
      </c>
      <c r="AA1768" s="33" t="s">
        <v>10308</v>
      </c>
      <c r="AB1768" s="17">
        <f t="shared" si="270"/>
        <v>1</v>
      </c>
      <c r="AC1768" s="17">
        <f t="shared" si="271"/>
        <v>1</v>
      </c>
      <c r="AD1768" s="17" t="str">
        <f t="shared" si="272"/>
        <v/>
      </c>
      <c r="AE1768" s="17" t="str">
        <f t="shared" si="273"/>
        <v/>
      </c>
      <c r="AF1768" s="17">
        <f t="shared" si="274"/>
        <v>1</v>
      </c>
      <c r="AG1768" s="17">
        <f t="shared" si="275"/>
        <v>1</v>
      </c>
      <c r="AH1768" s="17">
        <f t="shared" si="276"/>
        <v>1</v>
      </c>
      <c r="AI1768" s="17" t="str">
        <f t="shared" si="277"/>
        <v/>
      </c>
      <c r="AJ1768" s="17">
        <f t="shared" si="278"/>
        <v>1</v>
      </c>
      <c r="AK1768" s="17">
        <f t="shared" si="279"/>
        <v>6</v>
      </c>
    </row>
    <row r="1769" spans="1:37" s="17" customFormat="1" x14ac:dyDescent="0.25">
      <c r="A1769" s="13" t="s">
        <v>10309</v>
      </c>
      <c r="B1769" s="18">
        <v>1766</v>
      </c>
      <c r="C1769" s="15" t="s">
        <v>10310</v>
      </c>
      <c r="D1769" s="15" t="s">
        <v>10244</v>
      </c>
      <c r="E1769" s="16">
        <v>10956</v>
      </c>
      <c r="F1769" s="16">
        <v>10956</v>
      </c>
      <c r="G1769" s="16">
        <v>12800</v>
      </c>
      <c r="H1769" s="15">
        <v>0.9</v>
      </c>
      <c r="I1769" s="15">
        <v>0.9</v>
      </c>
      <c r="J1769" s="15">
        <v>1</v>
      </c>
      <c r="K1769" s="19">
        <v>0</v>
      </c>
      <c r="L1769" s="19">
        <v>0</v>
      </c>
      <c r="M1769" s="19">
        <v>0</v>
      </c>
      <c r="N1769" s="19">
        <v>0</v>
      </c>
      <c r="O1769" s="19">
        <v>0</v>
      </c>
      <c r="P1769" s="19">
        <v>0</v>
      </c>
      <c r="Q1769" s="19">
        <v>0</v>
      </c>
      <c r="R1769" s="19">
        <v>0</v>
      </c>
      <c r="S1769" s="19">
        <v>0</v>
      </c>
      <c r="T1769" s="19">
        <v>4</v>
      </c>
      <c r="U1769" s="19">
        <v>0</v>
      </c>
      <c r="V1769" s="19">
        <v>3</v>
      </c>
      <c r="W1769" s="19">
        <v>0</v>
      </c>
      <c r="X1769" s="19">
        <v>0</v>
      </c>
      <c r="Y1769" s="19">
        <v>0</v>
      </c>
      <c r="Z1769" s="19">
        <v>34</v>
      </c>
      <c r="AA1769" s="33">
        <v>0</v>
      </c>
      <c r="AB1769" s="17">
        <f t="shared" si="270"/>
        <v>1</v>
      </c>
      <c r="AC1769" s="17" t="str">
        <f t="shared" si="271"/>
        <v/>
      </c>
      <c r="AD1769" s="17" t="str">
        <f t="shared" si="272"/>
        <v/>
      </c>
      <c r="AE1769" s="17" t="str">
        <f t="shared" si="273"/>
        <v/>
      </c>
      <c r="AF1769" s="17" t="str">
        <f t="shared" si="274"/>
        <v/>
      </c>
      <c r="AG1769" s="17">
        <f t="shared" si="275"/>
        <v>1</v>
      </c>
      <c r="AH1769" s="17">
        <f t="shared" si="276"/>
        <v>1</v>
      </c>
      <c r="AI1769" s="17" t="str">
        <f t="shared" si="277"/>
        <v/>
      </c>
      <c r="AJ1769" s="17">
        <f t="shared" si="278"/>
        <v>1</v>
      </c>
      <c r="AK1769" s="17">
        <f t="shared" si="279"/>
        <v>4</v>
      </c>
    </row>
    <row r="1770" spans="1:37" s="17" customFormat="1" ht="24" x14ac:dyDescent="0.25">
      <c r="A1770" s="13" t="s">
        <v>10311</v>
      </c>
      <c r="B1770" s="14">
        <v>1767</v>
      </c>
      <c r="C1770" s="15" t="s">
        <v>10312</v>
      </c>
      <c r="D1770" s="15" t="s">
        <v>10244</v>
      </c>
      <c r="E1770" s="16">
        <v>10956</v>
      </c>
      <c r="F1770" s="16">
        <v>10956</v>
      </c>
      <c r="G1770" s="16">
        <v>12800</v>
      </c>
      <c r="H1770" s="15">
        <v>0.9</v>
      </c>
      <c r="I1770" s="15">
        <v>0.9</v>
      </c>
      <c r="J1770" s="15">
        <v>0</v>
      </c>
      <c r="K1770" s="19">
        <v>0</v>
      </c>
      <c r="L1770" s="19">
        <v>0</v>
      </c>
      <c r="M1770" s="19">
        <v>0</v>
      </c>
      <c r="N1770" s="19">
        <v>0</v>
      </c>
      <c r="O1770" s="19">
        <v>0</v>
      </c>
      <c r="P1770" s="19">
        <v>0</v>
      </c>
      <c r="Q1770" s="19">
        <v>0</v>
      </c>
      <c r="R1770" s="19">
        <v>0</v>
      </c>
      <c r="S1770" s="19">
        <v>0</v>
      </c>
      <c r="T1770" s="19">
        <v>6</v>
      </c>
      <c r="U1770" s="19" t="s">
        <v>10313</v>
      </c>
      <c r="V1770" s="19">
        <v>0</v>
      </c>
      <c r="W1770" s="19">
        <v>0</v>
      </c>
      <c r="X1770" s="19">
        <v>0</v>
      </c>
      <c r="Y1770" s="19">
        <v>0</v>
      </c>
      <c r="Z1770" s="19">
        <v>1110</v>
      </c>
      <c r="AA1770" s="33" t="s">
        <v>10314</v>
      </c>
      <c r="AB1770" s="17" t="str">
        <f t="shared" si="270"/>
        <v/>
      </c>
      <c r="AC1770" s="17" t="str">
        <f t="shared" si="271"/>
        <v/>
      </c>
      <c r="AD1770" s="17" t="str">
        <f t="shared" si="272"/>
        <v/>
      </c>
      <c r="AE1770" s="17" t="str">
        <f t="shared" si="273"/>
        <v/>
      </c>
      <c r="AF1770" s="17" t="str">
        <f t="shared" si="274"/>
        <v/>
      </c>
      <c r="AG1770" s="17">
        <f t="shared" si="275"/>
        <v>1</v>
      </c>
      <c r="AH1770" s="17" t="str">
        <f t="shared" si="276"/>
        <v/>
      </c>
      <c r="AI1770" s="17" t="str">
        <f t="shared" si="277"/>
        <v/>
      </c>
      <c r="AJ1770" s="17">
        <f t="shared" si="278"/>
        <v>1</v>
      </c>
      <c r="AK1770" s="17">
        <f t="shared" si="279"/>
        <v>2</v>
      </c>
    </row>
    <row r="1771" spans="1:37" s="17" customFormat="1" ht="72" x14ac:dyDescent="0.25">
      <c r="A1771" s="13" t="s">
        <v>10315</v>
      </c>
      <c r="B1771" s="18">
        <v>1768</v>
      </c>
      <c r="C1771" s="15" t="s">
        <v>10316</v>
      </c>
      <c r="D1771" s="15" t="s">
        <v>10244</v>
      </c>
      <c r="E1771" s="16">
        <v>10956</v>
      </c>
      <c r="F1771" s="16">
        <v>10956</v>
      </c>
      <c r="G1771" s="16">
        <v>12800</v>
      </c>
      <c r="H1771" s="15">
        <v>0.9</v>
      </c>
      <c r="I1771" s="15">
        <v>0.9</v>
      </c>
      <c r="J1771" s="15">
        <v>0</v>
      </c>
      <c r="K1771" s="19">
        <v>0</v>
      </c>
      <c r="L1771" s="19">
        <v>1</v>
      </c>
      <c r="M1771" s="19" t="s">
        <v>10317</v>
      </c>
      <c r="N1771" s="19">
        <v>0</v>
      </c>
      <c r="O1771" s="19">
        <v>0</v>
      </c>
      <c r="P1771" s="19">
        <v>0</v>
      </c>
      <c r="Q1771" s="19">
        <v>0</v>
      </c>
      <c r="R1771" s="19">
        <v>3</v>
      </c>
      <c r="S1771" s="19" t="s">
        <v>10318</v>
      </c>
      <c r="T1771" s="19">
        <v>10</v>
      </c>
      <c r="U1771" s="19" t="s">
        <v>10319</v>
      </c>
      <c r="V1771" s="19">
        <v>5</v>
      </c>
      <c r="W1771" s="19" t="s">
        <v>10320</v>
      </c>
      <c r="X1771" s="19">
        <v>0</v>
      </c>
      <c r="Y1771" s="19">
        <v>0</v>
      </c>
      <c r="Z1771" s="19">
        <v>100</v>
      </c>
      <c r="AA1771" s="33" t="s">
        <v>10321</v>
      </c>
      <c r="AB1771" s="17" t="str">
        <f t="shared" si="270"/>
        <v/>
      </c>
      <c r="AC1771" s="17">
        <f t="shared" si="271"/>
        <v>1</v>
      </c>
      <c r="AD1771" s="17" t="str">
        <f t="shared" si="272"/>
        <v/>
      </c>
      <c r="AE1771" s="17" t="str">
        <f t="shared" si="273"/>
        <v/>
      </c>
      <c r="AF1771" s="17">
        <f t="shared" si="274"/>
        <v>1</v>
      </c>
      <c r="AG1771" s="17">
        <f t="shared" si="275"/>
        <v>1</v>
      </c>
      <c r="AH1771" s="17">
        <f t="shared" si="276"/>
        <v>1</v>
      </c>
      <c r="AI1771" s="17" t="str">
        <f t="shared" si="277"/>
        <v/>
      </c>
      <c r="AJ1771" s="17">
        <f t="shared" si="278"/>
        <v>1</v>
      </c>
      <c r="AK1771" s="17">
        <f t="shared" si="279"/>
        <v>5</v>
      </c>
    </row>
    <row r="1772" spans="1:37" s="17" customFormat="1" ht="48" x14ac:dyDescent="0.25">
      <c r="A1772" s="13" t="s">
        <v>10322</v>
      </c>
      <c r="B1772" s="14">
        <v>1769</v>
      </c>
      <c r="C1772" s="15" t="s">
        <v>10323</v>
      </c>
      <c r="D1772" s="15" t="s">
        <v>10244</v>
      </c>
      <c r="E1772" s="16">
        <v>10956</v>
      </c>
      <c r="F1772" s="16">
        <v>10956</v>
      </c>
      <c r="G1772" s="16">
        <v>12800</v>
      </c>
      <c r="H1772" s="15">
        <v>0.9</v>
      </c>
      <c r="I1772" s="15">
        <v>0.9</v>
      </c>
      <c r="J1772" s="15">
        <v>0</v>
      </c>
      <c r="K1772" s="19">
        <v>0</v>
      </c>
      <c r="L1772" s="19">
        <v>0</v>
      </c>
      <c r="M1772" s="19">
        <v>0</v>
      </c>
      <c r="N1772" s="19">
        <v>0</v>
      </c>
      <c r="O1772" s="19">
        <v>0</v>
      </c>
      <c r="P1772" s="19">
        <v>0</v>
      </c>
      <c r="Q1772" s="19">
        <v>0</v>
      </c>
      <c r="R1772" s="19">
        <v>0</v>
      </c>
      <c r="S1772" s="19">
        <v>0</v>
      </c>
      <c r="T1772" s="19">
        <v>4</v>
      </c>
      <c r="U1772" s="19" t="s">
        <v>10324</v>
      </c>
      <c r="V1772" s="19">
        <v>0</v>
      </c>
      <c r="W1772" s="19">
        <v>0</v>
      </c>
      <c r="X1772" s="19">
        <v>0</v>
      </c>
      <c r="Y1772" s="19">
        <v>0</v>
      </c>
      <c r="Z1772" s="19">
        <v>662</v>
      </c>
      <c r="AA1772" s="33" t="s">
        <v>10325</v>
      </c>
      <c r="AB1772" s="17" t="str">
        <f t="shared" si="270"/>
        <v/>
      </c>
      <c r="AC1772" s="17" t="str">
        <f t="shared" si="271"/>
        <v/>
      </c>
      <c r="AD1772" s="17" t="str">
        <f t="shared" si="272"/>
        <v/>
      </c>
      <c r="AE1772" s="17" t="str">
        <f t="shared" si="273"/>
        <v/>
      </c>
      <c r="AF1772" s="17" t="str">
        <f t="shared" si="274"/>
        <v/>
      </c>
      <c r="AG1772" s="17">
        <f t="shared" si="275"/>
        <v>1</v>
      </c>
      <c r="AH1772" s="17" t="str">
        <f t="shared" si="276"/>
        <v/>
      </c>
      <c r="AI1772" s="17" t="str">
        <f t="shared" si="277"/>
        <v/>
      </c>
      <c r="AJ1772" s="17">
        <f t="shared" si="278"/>
        <v>1</v>
      </c>
      <c r="AK1772" s="17">
        <f t="shared" si="279"/>
        <v>2</v>
      </c>
    </row>
    <row r="1773" spans="1:37" s="17" customFormat="1" x14ac:dyDescent="0.25">
      <c r="A1773" s="13" t="s">
        <v>10326</v>
      </c>
      <c r="B1773" s="18">
        <v>1770</v>
      </c>
      <c r="C1773" s="15" t="s">
        <v>10327</v>
      </c>
      <c r="D1773" s="15" t="s">
        <v>10244</v>
      </c>
      <c r="E1773" s="16">
        <v>9516</v>
      </c>
      <c r="F1773" s="16">
        <v>9516</v>
      </c>
      <c r="G1773" s="16">
        <v>11900</v>
      </c>
      <c r="H1773" s="15">
        <v>0.8</v>
      </c>
      <c r="I1773" s="15">
        <v>0.9</v>
      </c>
      <c r="J1773" s="15">
        <v>0</v>
      </c>
      <c r="K1773" s="19">
        <v>0</v>
      </c>
      <c r="L1773" s="19">
        <v>0</v>
      </c>
      <c r="M1773" s="19">
        <v>0</v>
      </c>
      <c r="N1773" s="19">
        <v>0</v>
      </c>
      <c r="O1773" s="19">
        <v>0</v>
      </c>
      <c r="P1773" s="19">
        <v>0</v>
      </c>
      <c r="Q1773" s="19">
        <v>0</v>
      </c>
      <c r="R1773" s="19">
        <v>0</v>
      </c>
      <c r="S1773" s="19">
        <v>0</v>
      </c>
      <c r="T1773" s="19">
        <v>0</v>
      </c>
      <c r="U1773" s="19">
        <v>0</v>
      </c>
      <c r="V1773" s="19">
        <v>0</v>
      </c>
      <c r="W1773" s="19">
        <v>0</v>
      </c>
      <c r="X1773" s="19">
        <v>0</v>
      </c>
      <c r="Y1773" s="19">
        <v>0</v>
      </c>
      <c r="Z1773" s="19">
        <v>0</v>
      </c>
      <c r="AA1773" s="33">
        <v>0</v>
      </c>
      <c r="AB1773" s="17" t="str">
        <f t="shared" si="270"/>
        <v/>
      </c>
      <c r="AC1773" s="17" t="str">
        <f t="shared" si="271"/>
        <v/>
      </c>
      <c r="AD1773" s="17" t="str">
        <f t="shared" si="272"/>
        <v/>
      </c>
      <c r="AE1773" s="17" t="str">
        <f t="shared" si="273"/>
        <v/>
      </c>
      <c r="AF1773" s="17" t="str">
        <f t="shared" si="274"/>
        <v/>
      </c>
      <c r="AG1773" s="17" t="str">
        <f t="shared" si="275"/>
        <v/>
      </c>
      <c r="AH1773" s="17" t="str">
        <f t="shared" si="276"/>
        <v/>
      </c>
      <c r="AI1773" s="17" t="str">
        <f t="shared" si="277"/>
        <v/>
      </c>
      <c r="AJ1773" s="17" t="str">
        <f t="shared" si="278"/>
        <v/>
      </c>
      <c r="AK1773" s="17">
        <f t="shared" si="279"/>
        <v>0</v>
      </c>
    </row>
    <row r="1774" spans="1:37" s="17" customFormat="1" ht="48" x14ac:dyDescent="0.25">
      <c r="A1774" s="13" t="s">
        <v>10328</v>
      </c>
      <c r="B1774" s="14">
        <v>1771</v>
      </c>
      <c r="C1774" s="15" t="s">
        <v>10329</v>
      </c>
      <c r="D1774" s="15" t="s">
        <v>10330</v>
      </c>
      <c r="E1774" s="16">
        <v>3000</v>
      </c>
      <c r="F1774" s="16">
        <v>3000</v>
      </c>
      <c r="G1774" s="16">
        <v>3000</v>
      </c>
      <c r="H1774" s="15">
        <v>2</v>
      </c>
      <c r="I1774" s="15">
        <v>2</v>
      </c>
      <c r="J1774" s="15">
        <v>1</v>
      </c>
      <c r="K1774" s="19" t="s">
        <v>10331</v>
      </c>
      <c r="L1774" s="19">
        <v>0</v>
      </c>
      <c r="M1774" s="19">
        <v>0</v>
      </c>
      <c r="N1774" s="19">
        <v>0</v>
      </c>
      <c r="O1774" s="19">
        <v>0</v>
      </c>
      <c r="P1774" s="19">
        <v>0</v>
      </c>
      <c r="Q1774" s="19">
        <v>0</v>
      </c>
      <c r="R1774" s="19">
        <v>0</v>
      </c>
      <c r="S1774" s="19">
        <v>0</v>
      </c>
      <c r="T1774" s="19">
        <v>6</v>
      </c>
      <c r="U1774" s="19" t="s">
        <v>10332</v>
      </c>
      <c r="V1774" s="19">
        <v>6</v>
      </c>
      <c r="W1774" s="19" t="s">
        <v>10333</v>
      </c>
      <c r="X1774" s="19">
        <v>0</v>
      </c>
      <c r="Y1774" s="19">
        <v>0</v>
      </c>
      <c r="Z1774" s="19">
        <v>160</v>
      </c>
      <c r="AA1774" s="33" t="s">
        <v>10334</v>
      </c>
      <c r="AB1774" s="17">
        <f t="shared" si="270"/>
        <v>1</v>
      </c>
      <c r="AC1774" s="17" t="str">
        <f t="shared" si="271"/>
        <v/>
      </c>
      <c r="AD1774" s="17" t="str">
        <f t="shared" si="272"/>
        <v/>
      </c>
      <c r="AE1774" s="17" t="str">
        <f t="shared" si="273"/>
        <v/>
      </c>
      <c r="AF1774" s="17" t="str">
        <f t="shared" si="274"/>
        <v/>
      </c>
      <c r="AG1774" s="17">
        <f t="shared" si="275"/>
        <v>1</v>
      </c>
      <c r="AH1774" s="17">
        <f t="shared" si="276"/>
        <v>1</v>
      </c>
      <c r="AI1774" s="17" t="str">
        <f t="shared" si="277"/>
        <v/>
      </c>
      <c r="AJ1774" s="17">
        <f t="shared" si="278"/>
        <v>1</v>
      </c>
      <c r="AK1774" s="17">
        <f t="shared" si="279"/>
        <v>4</v>
      </c>
    </row>
    <row r="1775" spans="1:37" s="17" customFormat="1" ht="36" x14ac:dyDescent="0.25">
      <c r="A1775" s="13" t="s">
        <v>10335</v>
      </c>
      <c r="B1775" s="18">
        <v>1772</v>
      </c>
      <c r="C1775" s="15" t="s">
        <v>10336</v>
      </c>
      <c r="D1775" s="15" t="s">
        <v>10330</v>
      </c>
      <c r="E1775" s="16">
        <v>3500</v>
      </c>
      <c r="F1775" s="16">
        <v>3500</v>
      </c>
      <c r="G1775" s="16">
        <v>3500</v>
      </c>
      <c r="H1775" s="15">
        <v>2.5</v>
      </c>
      <c r="I1775" s="15">
        <v>2.5</v>
      </c>
      <c r="J1775" s="15">
        <v>1</v>
      </c>
      <c r="K1775" s="19" t="s">
        <v>10337</v>
      </c>
      <c r="L1775" s="19">
        <v>1</v>
      </c>
      <c r="M1775" s="19" t="s">
        <v>10338</v>
      </c>
      <c r="N1775" s="19">
        <v>0</v>
      </c>
      <c r="O1775" s="19">
        <v>0</v>
      </c>
      <c r="P1775" s="19">
        <v>0</v>
      </c>
      <c r="Q1775" s="19">
        <v>0</v>
      </c>
      <c r="R1775" s="19">
        <v>0</v>
      </c>
      <c r="S1775" s="19">
        <v>0</v>
      </c>
      <c r="T1775" s="19">
        <v>7</v>
      </c>
      <c r="U1775" s="19" t="s">
        <v>10339</v>
      </c>
      <c r="V1775" s="19">
        <v>2</v>
      </c>
      <c r="W1775" s="19" t="s">
        <v>10340</v>
      </c>
      <c r="X1775" s="19">
        <v>0</v>
      </c>
      <c r="Y1775" s="19">
        <v>0</v>
      </c>
      <c r="Z1775" s="19">
        <v>150</v>
      </c>
      <c r="AA1775" s="33" t="s">
        <v>10341</v>
      </c>
      <c r="AB1775" s="17">
        <f t="shared" si="270"/>
        <v>1</v>
      </c>
      <c r="AC1775" s="17">
        <f t="shared" si="271"/>
        <v>1</v>
      </c>
      <c r="AD1775" s="17" t="str">
        <f t="shared" si="272"/>
        <v/>
      </c>
      <c r="AE1775" s="17" t="str">
        <f t="shared" si="273"/>
        <v/>
      </c>
      <c r="AF1775" s="17" t="str">
        <f t="shared" si="274"/>
        <v/>
      </c>
      <c r="AG1775" s="17">
        <f t="shared" si="275"/>
        <v>1</v>
      </c>
      <c r="AH1775" s="17">
        <f t="shared" si="276"/>
        <v>1</v>
      </c>
      <c r="AI1775" s="17" t="str">
        <f t="shared" si="277"/>
        <v/>
      </c>
      <c r="AJ1775" s="17">
        <f t="shared" si="278"/>
        <v>1</v>
      </c>
      <c r="AK1775" s="17">
        <f t="shared" si="279"/>
        <v>5</v>
      </c>
    </row>
    <row r="1776" spans="1:37" s="17" customFormat="1" ht="36" x14ac:dyDescent="0.25">
      <c r="A1776" s="13" t="s">
        <v>10342</v>
      </c>
      <c r="B1776" s="14">
        <v>1773</v>
      </c>
      <c r="C1776" s="15" t="s">
        <v>10343</v>
      </c>
      <c r="D1776" s="15" t="s">
        <v>10330</v>
      </c>
      <c r="E1776" s="16">
        <v>3000</v>
      </c>
      <c r="F1776" s="16">
        <v>3000</v>
      </c>
      <c r="G1776" s="16">
        <v>7000</v>
      </c>
      <c r="H1776" s="15">
        <v>1.5</v>
      </c>
      <c r="I1776" s="15">
        <v>1.5</v>
      </c>
      <c r="J1776" s="15">
        <v>1</v>
      </c>
      <c r="K1776" s="19" t="s">
        <v>1638</v>
      </c>
      <c r="L1776" s="19">
        <v>1</v>
      </c>
      <c r="M1776" s="19" t="s">
        <v>10344</v>
      </c>
      <c r="N1776" s="19">
        <v>0</v>
      </c>
      <c r="O1776" s="19">
        <v>0</v>
      </c>
      <c r="P1776" s="19">
        <v>0</v>
      </c>
      <c r="Q1776" s="19">
        <v>0</v>
      </c>
      <c r="R1776" s="19">
        <v>1</v>
      </c>
      <c r="S1776" s="19" t="s">
        <v>10345</v>
      </c>
      <c r="T1776" s="19">
        <v>7</v>
      </c>
      <c r="U1776" s="19" t="s">
        <v>10346</v>
      </c>
      <c r="V1776" s="19">
        <v>4</v>
      </c>
      <c r="W1776" s="19" t="s">
        <v>10347</v>
      </c>
      <c r="X1776" s="19">
        <v>0</v>
      </c>
      <c r="Y1776" s="19">
        <v>0</v>
      </c>
      <c r="Z1776" s="19">
        <v>100</v>
      </c>
      <c r="AA1776" s="33" t="s">
        <v>10348</v>
      </c>
      <c r="AB1776" s="17">
        <f t="shared" si="270"/>
        <v>1</v>
      </c>
      <c r="AC1776" s="17">
        <f t="shared" si="271"/>
        <v>1</v>
      </c>
      <c r="AD1776" s="17" t="str">
        <f t="shared" si="272"/>
        <v/>
      </c>
      <c r="AE1776" s="17" t="str">
        <f t="shared" si="273"/>
        <v/>
      </c>
      <c r="AF1776" s="17">
        <f t="shared" si="274"/>
        <v>1</v>
      </c>
      <c r="AG1776" s="17">
        <f t="shared" si="275"/>
        <v>1</v>
      </c>
      <c r="AH1776" s="17">
        <f t="shared" si="276"/>
        <v>1</v>
      </c>
      <c r="AI1776" s="17" t="str">
        <f t="shared" si="277"/>
        <v/>
      </c>
      <c r="AJ1776" s="17">
        <f t="shared" si="278"/>
        <v>1</v>
      </c>
      <c r="AK1776" s="17">
        <f t="shared" si="279"/>
        <v>6</v>
      </c>
    </row>
    <row r="1777" spans="1:37" s="17" customFormat="1" ht="36" x14ac:dyDescent="0.25">
      <c r="A1777" s="13" t="s">
        <v>10349</v>
      </c>
      <c r="B1777" s="18">
        <v>1774</v>
      </c>
      <c r="C1777" s="15" t="s">
        <v>10350</v>
      </c>
      <c r="D1777" s="15" t="s">
        <v>10330</v>
      </c>
      <c r="E1777" s="16">
        <v>3500</v>
      </c>
      <c r="F1777" s="16">
        <v>3500</v>
      </c>
      <c r="G1777" s="16">
        <v>3500</v>
      </c>
      <c r="H1777" s="15">
        <v>1.5</v>
      </c>
      <c r="I1777" s="15">
        <v>1.5</v>
      </c>
      <c r="J1777" s="15">
        <v>3</v>
      </c>
      <c r="K1777" s="19" t="s">
        <v>10351</v>
      </c>
      <c r="L1777" s="19">
        <v>1</v>
      </c>
      <c r="M1777" s="19" t="s">
        <v>10352</v>
      </c>
      <c r="N1777" s="19">
        <v>0</v>
      </c>
      <c r="O1777" s="19">
        <v>0</v>
      </c>
      <c r="P1777" s="19">
        <v>0</v>
      </c>
      <c r="Q1777" s="19">
        <v>0</v>
      </c>
      <c r="R1777" s="19">
        <v>0</v>
      </c>
      <c r="S1777" s="19">
        <v>0</v>
      </c>
      <c r="T1777" s="19">
        <v>7</v>
      </c>
      <c r="U1777" s="19" t="s">
        <v>10353</v>
      </c>
      <c r="V1777" s="19">
        <v>4</v>
      </c>
      <c r="W1777" s="19" t="s">
        <v>10354</v>
      </c>
      <c r="X1777" s="19">
        <v>0</v>
      </c>
      <c r="Y1777" s="19">
        <v>0</v>
      </c>
      <c r="Z1777" s="19">
        <v>34</v>
      </c>
      <c r="AA1777" s="33" t="s">
        <v>10355</v>
      </c>
      <c r="AB1777" s="17">
        <f t="shared" si="270"/>
        <v>1</v>
      </c>
      <c r="AC1777" s="17">
        <f t="shared" si="271"/>
        <v>1</v>
      </c>
      <c r="AD1777" s="17" t="str">
        <f t="shared" si="272"/>
        <v/>
      </c>
      <c r="AE1777" s="17" t="str">
        <f t="shared" si="273"/>
        <v/>
      </c>
      <c r="AF1777" s="17" t="str">
        <f t="shared" si="274"/>
        <v/>
      </c>
      <c r="AG1777" s="17">
        <f t="shared" si="275"/>
        <v>1</v>
      </c>
      <c r="AH1777" s="17">
        <f t="shared" si="276"/>
        <v>1</v>
      </c>
      <c r="AI1777" s="17" t="str">
        <f t="shared" si="277"/>
        <v/>
      </c>
      <c r="AJ1777" s="17">
        <f t="shared" si="278"/>
        <v>1</v>
      </c>
      <c r="AK1777" s="17">
        <f t="shared" si="279"/>
        <v>5</v>
      </c>
    </row>
    <row r="1778" spans="1:37" s="17" customFormat="1" ht="24" x14ac:dyDescent="0.25">
      <c r="A1778" s="13" t="s">
        <v>10356</v>
      </c>
      <c r="B1778" s="14">
        <v>1775</v>
      </c>
      <c r="C1778" s="15" t="s">
        <v>10357</v>
      </c>
      <c r="D1778" s="15" t="s">
        <v>10330</v>
      </c>
      <c r="E1778" s="16">
        <v>2000</v>
      </c>
      <c r="F1778" s="16">
        <v>2000</v>
      </c>
      <c r="G1778" s="16">
        <v>2000</v>
      </c>
      <c r="H1778" s="15">
        <v>1</v>
      </c>
      <c r="I1778" s="15">
        <v>1</v>
      </c>
      <c r="J1778" s="15">
        <v>0</v>
      </c>
      <c r="K1778" s="19">
        <v>0</v>
      </c>
      <c r="L1778" s="19">
        <v>0</v>
      </c>
      <c r="M1778" s="19">
        <v>0</v>
      </c>
      <c r="N1778" s="19">
        <v>0</v>
      </c>
      <c r="O1778" s="19">
        <v>0</v>
      </c>
      <c r="P1778" s="19">
        <v>0</v>
      </c>
      <c r="Q1778" s="19">
        <v>0</v>
      </c>
      <c r="R1778" s="19">
        <v>0</v>
      </c>
      <c r="S1778" s="19">
        <v>0</v>
      </c>
      <c r="T1778" s="19">
        <v>5</v>
      </c>
      <c r="U1778" s="19" t="s">
        <v>10358</v>
      </c>
      <c r="V1778" s="19">
        <v>1</v>
      </c>
      <c r="W1778" s="19" t="s">
        <v>10359</v>
      </c>
      <c r="X1778" s="19">
        <v>0</v>
      </c>
      <c r="Y1778" s="19">
        <v>0</v>
      </c>
      <c r="Z1778" s="19">
        <v>120</v>
      </c>
      <c r="AA1778" s="33" t="s">
        <v>10360</v>
      </c>
      <c r="AB1778" s="17" t="str">
        <f t="shared" si="270"/>
        <v/>
      </c>
      <c r="AC1778" s="17" t="str">
        <f t="shared" si="271"/>
        <v/>
      </c>
      <c r="AD1778" s="17" t="str">
        <f t="shared" si="272"/>
        <v/>
      </c>
      <c r="AE1778" s="17" t="str">
        <f t="shared" si="273"/>
        <v/>
      </c>
      <c r="AF1778" s="17" t="str">
        <f t="shared" si="274"/>
        <v/>
      </c>
      <c r="AG1778" s="17">
        <f t="shared" si="275"/>
        <v>1</v>
      </c>
      <c r="AH1778" s="17">
        <f t="shared" si="276"/>
        <v>1</v>
      </c>
      <c r="AI1778" s="17" t="str">
        <f t="shared" si="277"/>
        <v/>
      </c>
      <c r="AJ1778" s="17">
        <f t="shared" si="278"/>
        <v>1</v>
      </c>
      <c r="AK1778" s="17">
        <f t="shared" si="279"/>
        <v>3</v>
      </c>
    </row>
    <row r="1779" spans="1:37" s="17" customFormat="1" ht="96" x14ac:dyDescent="0.25">
      <c r="A1779" s="13" t="s">
        <v>10361</v>
      </c>
      <c r="B1779" s="18">
        <v>1776</v>
      </c>
      <c r="C1779" s="15" t="s">
        <v>10362</v>
      </c>
      <c r="D1779" s="15" t="s">
        <v>10330</v>
      </c>
      <c r="E1779" s="16">
        <v>6500</v>
      </c>
      <c r="F1779" s="16">
        <v>6500</v>
      </c>
      <c r="G1779" s="16">
        <v>12000</v>
      </c>
      <c r="H1779" s="15">
        <v>3</v>
      </c>
      <c r="I1779" s="15">
        <v>3</v>
      </c>
      <c r="J1779" s="15">
        <v>2</v>
      </c>
      <c r="K1779" s="19" t="s">
        <v>10363</v>
      </c>
      <c r="L1779" s="19">
        <v>3</v>
      </c>
      <c r="M1779" s="19" t="s">
        <v>10364</v>
      </c>
      <c r="N1779" s="19">
        <v>0</v>
      </c>
      <c r="O1779" s="19">
        <v>0</v>
      </c>
      <c r="P1779" s="19">
        <v>8</v>
      </c>
      <c r="Q1779" s="19" t="s">
        <v>10365</v>
      </c>
      <c r="R1779" s="19">
        <v>0</v>
      </c>
      <c r="S1779" s="19">
        <v>0</v>
      </c>
      <c r="T1779" s="19">
        <v>16</v>
      </c>
      <c r="U1779" s="19" t="s">
        <v>10366</v>
      </c>
      <c r="V1779" s="19">
        <v>11</v>
      </c>
      <c r="W1779" s="19" t="s">
        <v>10367</v>
      </c>
      <c r="X1779" s="19">
        <v>0</v>
      </c>
      <c r="Y1779" s="19">
        <v>0</v>
      </c>
      <c r="Z1779" s="19">
        <v>150</v>
      </c>
      <c r="AA1779" s="33" t="s">
        <v>10368</v>
      </c>
      <c r="AB1779" s="17">
        <f t="shared" si="270"/>
        <v>1</v>
      </c>
      <c r="AC1779" s="17">
        <f t="shared" si="271"/>
        <v>1</v>
      </c>
      <c r="AD1779" s="17" t="str">
        <f t="shared" si="272"/>
        <v/>
      </c>
      <c r="AE1779" s="17">
        <f t="shared" si="273"/>
        <v>1</v>
      </c>
      <c r="AF1779" s="17" t="str">
        <f t="shared" si="274"/>
        <v/>
      </c>
      <c r="AG1779" s="17">
        <f t="shared" si="275"/>
        <v>1</v>
      </c>
      <c r="AH1779" s="17">
        <f t="shared" si="276"/>
        <v>1</v>
      </c>
      <c r="AI1779" s="17" t="str">
        <f t="shared" si="277"/>
        <v/>
      </c>
      <c r="AJ1779" s="17">
        <f t="shared" si="278"/>
        <v>1</v>
      </c>
      <c r="AK1779" s="17">
        <f t="shared" si="279"/>
        <v>6</v>
      </c>
    </row>
    <row r="1780" spans="1:37" s="17" customFormat="1" ht="108" x14ac:dyDescent="0.25">
      <c r="A1780" s="13" t="s">
        <v>10369</v>
      </c>
      <c r="B1780" s="14">
        <v>1777</v>
      </c>
      <c r="C1780" s="15" t="s">
        <v>10370</v>
      </c>
      <c r="D1780" s="15" t="s">
        <v>10330</v>
      </c>
      <c r="E1780" s="16">
        <v>13000</v>
      </c>
      <c r="F1780" s="16">
        <v>13000</v>
      </c>
      <c r="G1780" s="16">
        <v>18500</v>
      </c>
      <c r="H1780" s="15">
        <v>4.5</v>
      </c>
      <c r="I1780" s="15">
        <v>4.5</v>
      </c>
      <c r="J1780" s="15">
        <v>6</v>
      </c>
      <c r="K1780" s="19" t="s">
        <v>10371</v>
      </c>
      <c r="L1780" s="19">
        <v>7</v>
      </c>
      <c r="M1780" s="19" t="s">
        <v>10372</v>
      </c>
      <c r="N1780" s="19">
        <v>0</v>
      </c>
      <c r="O1780" s="19">
        <v>0</v>
      </c>
      <c r="P1780" s="19">
        <v>2</v>
      </c>
      <c r="Q1780" s="19" t="s">
        <v>10373</v>
      </c>
      <c r="R1780" s="19">
        <v>1</v>
      </c>
      <c r="S1780" s="19" t="s">
        <v>10374</v>
      </c>
      <c r="T1780" s="19">
        <v>15</v>
      </c>
      <c r="U1780" s="19" t="s">
        <v>10375</v>
      </c>
      <c r="V1780" s="19">
        <v>14</v>
      </c>
      <c r="W1780" s="19" t="s">
        <v>10376</v>
      </c>
      <c r="X1780" s="19">
        <v>0</v>
      </c>
      <c r="Y1780" s="19">
        <v>0</v>
      </c>
      <c r="Z1780" s="19">
        <v>150</v>
      </c>
      <c r="AA1780" s="33" t="s">
        <v>10377</v>
      </c>
      <c r="AB1780" s="17">
        <f t="shared" si="270"/>
        <v>1</v>
      </c>
      <c r="AC1780" s="17">
        <f t="shared" si="271"/>
        <v>1</v>
      </c>
      <c r="AD1780" s="17" t="str">
        <f t="shared" si="272"/>
        <v/>
      </c>
      <c r="AE1780" s="17">
        <f t="shared" si="273"/>
        <v>1</v>
      </c>
      <c r="AF1780" s="17">
        <f t="shared" si="274"/>
        <v>1</v>
      </c>
      <c r="AG1780" s="17">
        <f t="shared" si="275"/>
        <v>1</v>
      </c>
      <c r="AH1780" s="17">
        <f t="shared" si="276"/>
        <v>1</v>
      </c>
      <c r="AI1780" s="17" t="str">
        <f t="shared" si="277"/>
        <v/>
      </c>
      <c r="AJ1780" s="17">
        <f t="shared" si="278"/>
        <v>1</v>
      </c>
      <c r="AK1780" s="17">
        <f t="shared" si="279"/>
        <v>7</v>
      </c>
    </row>
    <row r="1781" spans="1:37" s="17" customFormat="1" ht="36" x14ac:dyDescent="0.25">
      <c r="A1781" s="13" t="s">
        <v>10378</v>
      </c>
      <c r="B1781" s="18">
        <v>1778</v>
      </c>
      <c r="C1781" s="15" t="s">
        <v>10379</v>
      </c>
      <c r="D1781" s="15" t="s">
        <v>10330</v>
      </c>
      <c r="E1781" s="16">
        <v>500</v>
      </c>
      <c r="F1781" s="16">
        <v>500</v>
      </c>
      <c r="G1781" s="16">
        <v>500</v>
      </c>
      <c r="H1781" s="15">
        <v>0.5</v>
      </c>
      <c r="I1781" s="15">
        <v>0.5</v>
      </c>
      <c r="J1781" s="15">
        <v>0</v>
      </c>
      <c r="K1781" s="19">
        <v>0</v>
      </c>
      <c r="L1781" s="19">
        <v>0</v>
      </c>
      <c r="M1781" s="19">
        <v>0</v>
      </c>
      <c r="N1781" s="19">
        <v>0</v>
      </c>
      <c r="O1781" s="19">
        <v>0</v>
      </c>
      <c r="P1781" s="19">
        <v>0</v>
      </c>
      <c r="Q1781" s="19">
        <v>0</v>
      </c>
      <c r="R1781" s="19">
        <v>0</v>
      </c>
      <c r="S1781" s="19">
        <v>0</v>
      </c>
      <c r="T1781" s="19">
        <v>5</v>
      </c>
      <c r="U1781" s="19" t="s">
        <v>10380</v>
      </c>
      <c r="V1781" s="19">
        <v>0</v>
      </c>
      <c r="W1781" s="19">
        <v>0</v>
      </c>
      <c r="X1781" s="19">
        <v>0</v>
      </c>
      <c r="Y1781" s="19">
        <v>0</v>
      </c>
      <c r="Z1781" s="19">
        <v>50</v>
      </c>
      <c r="AA1781" s="33">
        <v>0</v>
      </c>
      <c r="AB1781" s="17" t="str">
        <f t="shared" si="270"/>
        <v/>
      </c>
      <c r="AC1781" s="17" t="str">
        <f t="shared" si="271"/>
        <v/>
      </c>
      <c r="AD1781" s="17" t="str">
        <f t="shared" si="272"/>
        <v/>
      </c>
      <c r="AE1781" s="17" t="str">
        <f t="shared" si="273"/>
        <v/>
      </c>
      <c r="AF1781" s="17" t="str">
        <f t="shared" si="274"/>
        <v/>
      </c>
      <c r="AG1781" s="17">
        <f t="shared" si="275"/>
        <v>1</v>
      </c>
      <c r="AH1781" s="17" t="str">
        <f t="shared" si="276"/>
        <v/>
      </c>
      <c r="AI1781" s="17" t="str">
        <f t="shared" si="277"/>
        <v/>
      </c>
      <c r="AJ1781" s="17">
        <f t="shared" si="278"/>
        <v>1</v>
      </c>
      <c r="AK1781" s="17">
        <f t="shared" si="279"/>
        <v>2</v>
      </c>
    </row>
    <row r="1782" spans="1:37" s="17" customFormat="1" ht="36" x14ac:dyDescent="0.25">
      <c r="A1782" s="13" t="s">
        <v>10381</v>
      </c>
      <c r="B1782" s="14">
        <v>1779</v>
      </c>
      <c r="C1782" s="15" t="s">
        <v>10382</v>
      </c>
      <c r="D1782" s="15" t="s">
        <v>10330</v>
      </c>
      <c r="E1782" s="16">
        <v>5000</v>
      </c>
      <c r="F1782" s="16">
        <v>5000</v>
      </c>
      <c r="G1782" s="16">
        <v>2000</v>
      </c>
      <c r="H1782" s="15">
        <v>0.5</v>
      </c>
      <c r="I1782" s="15">
        <v>0</v>
      </c>
      <c r="J1782" s="15">
        <v>0</v>
      </c>
      <c r="K1782" s="19">
        <v>0</v>
      </c>
      <c r="L1782" s="19">
        <v>1</v>
      </c>
      <c r="M1782" s="19" t="s">
        <v>10383</v>
      </c>
      <c r="N1782" s="19">
        <v>0</v>
      </c>
      <c r="O1782" s="19">
        <v>0</v>
      </c>
      <c r="P1782" s="19">
        <v>0</v>
      </c>
      <c r="Q1782" s="19">
        <v>0</v>
      </c>
      <c r="R1782" s="19">
        <v>1</v>
      </c>
      <c r="S1782" s="19" t="s">
        <v>10384</v>
      </c>
      <c r="T1782" s="19">
        <v>4</v>
      </c>
      <c r="U1782" s="19" t="s">
        <v>10385</v>
      </c>
      <c r="V1782" s="19">
        <v>5</v>
      </c>
      <c r="W1782" s="19" t="s">
        <v>10386</v>
      </c>
      <c r="X1782" s="19">
        <v>0</v>
      </c>
      <c r="Y1782" s="19">
        <v>0</v>
      </c>
      <c r="Z1782" s="19">
        <v>30</v>
      </c>
      <c r="AA1782" s="33">
        <v>0</v>
      </c>
      <c r="AB1782" s="17" t="str">
        <f t="shared" si="270"/>
        <v/>
      </c>
      <c r="AC1782" s="17">
        <f t="shared" si="271"/>
        <v>1</v>
      </c>
      <c r="AD1782" s="17" t="str">
        <f t="shared" si="272"/>
        <v/>
      </c>
      <c r="AE1782" s="17" t="str">
        <f t="shared" si="273"/>
        <v/>
      </c>
      <c r="AF1782" s="17">
        <f t="shared" si="274"/>
        <v>1</v>
      </c>
      <c r="AG1782" s="17">
        <f t="shared" si="275"/>
        <v>1</v>
      </c>
      <c r="AH1782" s="17">
        <f t="shared" si="276"/>
        <v>1</v>
      </c>
      <c r="AI1782" s="17" t="str">
        <f t="shared" si="277"/>
        <v/>
      </c>
      <c r="AJ1782" s="17">
        <f t="shared" si="278"/>
        <v>1</v>
      </c>
      <c r="AK1782" s="17">
        <f t="shared" si="279"/>
        <v>5</v>
      </c>
    </row>
    <row r="1783" spans="1:37" s="17" customFormat="1" ht="409.5" x14ac:dyDescent="0.25">
      <c r="A1783" s="13" t="s">
        <v>10387</v>
      </c>
      <c r="B1783" s="18">
        <v>1780</v>
      </c>
      <c r="C1783" s="15" t="s">
        <v>10388</v>
      </c>
      <c r="D1783" s="15" t="s">
        <v>10389</v>
      </c>
      <c r="E1783" s="16">
        <v>24499</v>
      </c>
      <c r="F1783" s="16">
        <v>45775</v>
      </c>
      <c r="G1783" s="16">
        <v>27769</v>
      </c>
      <c r="H1783" s="15">
        <v>2</v>
      </c>
      <c r="I1783" s="15">
        <v>2</v>
      </c>
      <c r="J1783" s="15">
        <v>4</v>
      </c>
      <c r="K1783" s="19" t="s">
        <v>10390</v>
      </c>
      <c r="L1783" s="19">
        <v>5</v>
      </c>
      <c r="M1783" s="19" t="s">
        <v>10391</v>
      </c>
      <c r="N1783" s="19">
        <v>0</v>
      </c>
      <c r="O1783" s="19">
        <v>0</v>
      </c>
      <c r="P1783" s="19">
        <v>0</v>
      </c>
      <c r="Q1783" s="19">
        <v>0</v>
      </c>
      <c r="R1783" s="19">
        <v>1</v>
      </c>
      <c r="S1783" s="19" t="s">
        <v>10392</v>
      </c>
      <c r="T1783" s="19">
        <v>60</v>
      </c>
      <c r="U1783" s="19" t="s">
        <v>10393</v>
      </c>
      <c r="V1783" s="19">
        <v>6</v>
      </c>
      <c r="W1783" s="19" t="s">
        <v>10394</v>
      </c>
      <c r="X1783" s="19">
        <v>0</v>
      </c>
      <c r="Y1783" s="19">
        <v>0</v>
      </c>
      <c r="Z1783" s="19">
        <v>98</v>
      </c>
      <c r="AA1783" s="33" t="s">
        <v>10395</v>
      </c>
      <c r="AB1783" s="17">
        <f t="shared" si="270"/>
        <v>1</v>
      </c>
      <c r="AC1783" s="17">
        <f t="shared" si="271"/>
        <v>1</v>
      </c>
      <c r="AD1783" s="17" t="str">
        <f t="shared" si="272"/>
        <v/>
      </c>
      <c r="AE1783" s="17" t="str">
        <f t="shared" si="273"/>
        <v/>
      </c>
      <c r="AF1783" s="17">
        <f t="shared" si="274"/>
        <v>1</v>
      </c>
      <c r="AG1783" s="17">
        <f t="shared" si="275"/>
        <v>1</v>
      </c>
      <c r="AH1783" s="17">
        <f t="shared" si="276"/>
        <v>1</v>
      </c>
      <c r="AI1783" s="17" t="str">
        <f t="shared" si="277"/>
        <v/>
      </c>
      <c r="AJ1783" s="17">
        <f t="shared" si="278"/>
        <v>1</v>
      </c>
      <c r="AK1783" s="17">
        <f t="shared" si="279"/>
        <v>6</v>
      </c>
    </row>
    <row r="1784" spans="1:37" s="17" customFormat="1" ht="408" x14ac:dyDescent="0.25">
      <c r="A1784" s="13" t="s">
        <v>10396</v>
      </c>
      <c r="B1784" s="14">
        <v>1781</v>
      </c>
      <c r="C1784" s="15" t="s">
        <v>10397</v>
      </c>
      <c r="D1784" s="15" t="s">
        <v>10389</v>
      </c>
      <c r="E1784" s="16">
        <v>33686</v>
      </c>
      <c r="F1784" s="16">
        <v>33686</v>
      </c>
      <c r="G1784" s="16">
        <v>38183</v>
      </c>
      <c r="H1784" s="15">
        <v>2.75</v>
      </c>
      <c r="I1784" s="15">
        <v>2.75</v>
      </c>
      <c r="J1784" s="15">
        <v>0</v>
      </c>
      <c r="K1784" s="19" t="s">
        <v>291</v>
      </c>
      <c r="L1784" s="19">
        <v>2</v>
      </c>
      <c r="M1784" s="19" t="s">
        <v>10398</v>
      </c>
      <c r="N1784" s="19">
        <v>0</v>
      </c>
      <c r="O1784" s="19">
        <v>0</v>
      </c>
      <c r="P1784" s="19">
        <v>2</v>
      </c>
      <c r="Q1784" s="19" t="s">
        <v>10399</v>
      </c>
      <c r="R1784" s="19">
        <v>5</v>
      </c>
      <c r="S1784" s="19" t="s">
        <v>10400</v>
      </c>
      <c r="T1784" s="19">
        <v>17</v>
      </c>
      <c r="U1784" s="19" t="s">
        <v>10401</v>
      </c>
      <c r="V1784" s="19">
        <v>0</v>
      </c>
      <c r="W1784" s="19">
        <v>0</v>
      </c>
      <c r="X1784" s="19">
        <v>0</v>
      </c>
      <c r="Y1784" s="19">
        <v>0</v>
      </c>
      <c r="Z1784" s="19">
        <v>1792</v>
      </c>
      <c r="AA1784" s="33" t="s">
        <v>10402</v>
      </c>
      <c r="AB1784" s="17" t="str">
        <f t="shared" si="270"/>
        <v/>
      </c>
      <c r="AC1784" s="17">
        <f t="shared" si="271"/>
        <v>1</v>
      </c>
      <c r="AD1784" s="17" t="str">
        <f t="shared" si="272"/>
        <v/>
      </c>
      <c r="AE1784" s="17">
        <f t="shared" si="273"/>
        <v>1</v>
      </c>
      <c r="AF1784" s="17">
        <f t="shared" si="274"/>
        <v>1</v>
      </c>
      <c r="AG1784" s="17">
        <f t="shared" si="275"/>
        <v>1</v>
      </c>
      <c r="AH1784" s="17" t="str">
        <f t="shared" si="276"/>
        <v/>
      </c>
      <c r="AI1784" s="17" t="str">
        <f t="shared" si="277"/>
        <v/>
      </c>
      <c r="AJ1784" s="17">
        <f t="shared" si="278"/>
        <v>1</v>
      </c>
      <c r="AK1784" s="17">
        <f t="shared" si="279"/>
        <v>5</v>
      </c>
    </row>
    <row r="1785" spans="1:37" s="17" customFormat="1" ht="409.5" x14ac:dyDescent="0.25">
      <c r="A1785" s="13" t="s">
        <v>10403</v>
      </c>
      <c r="B1785" s="18">
        <v>1782</v>
      </c>
      <c r="C1785" s="15" t="s">
        <v>10404</v>
      </c>
      <c r="D1785" s="15" t="s">
        <v>10389</v>
      </c>
      <c r="E1785" s="16">
        <v>24499</v>
      </c>
      <c r="F1785" s="16">
        <v>24499</v>
      </c>
      <c r="G1785" s="16">
        <v>27769</v>
      </c>
      <c r="H1785" s="15">
        <v>2</v>
      </c>
      <c r="I1785" s="15">
        <v>2</v>
      </c>
      <c r="J1785" s="15">
        <v>2</v>
      </c>
      <c r="K1785" s="19" t="s">
        <v>10405</v>
      </c>
      <c r="L1785" s="19">
        <v>3</v>
      </c>
      <c r="M1785" s="19" t="s">
        <v>10406</v>
      </c>
      <c r="N1785" s="19">
        <v>0</v>
      </c>
      <c r="O1785" s="19">
        <v>0</v>
      </c>
      <c r="P1785" s="19">
        <v>3</v>
      </c>
      <c r="Q1785" s="19" t="s">
        <v>10407</v>
      </c>
      <c r="R1785" s="19">
        <v>5</v>
      </c>
      <c r="S1785" s="19" t="s">
        <v>10408</v>
      </c>
      <c r="T1785" s="19">
        <v>21</v>
      </c>
      <c r="U1785" s="19" t="s">
        <v>10409</v>
      </c>
      <c r="V1785" s="19">
        <v>41</v>
      </c>
      <c r="W1785" s="19" t="s">
        <v>10410</v>
      </c>
      <c r="X1785" s="19">
        <v>0</v>
      </c>
      <c r="Y1785" s="19" t="s">
        <v>291</v>
      </c>
      <c r="Z1785" s="19">
        <v>196</v>
      </c>
      <c r="AA1785" s="33" t="s">
        <v>10411</v>
      </c>
      <c r="AB1785" s="17">
        <f t="shared" si="270"/>
        <v>1</v>
      </c>
      <c r="AC1785" s="17">
        <f t="shared" si="271"/>
        <v>1</v>
      </c>
      <c r="AD1785" s="17" t="str">
        <f t="shared" si="272"/>
        <v/>
      </c>
      <c r="AE1785" s="17">
        <f t="shared" si="273"/>
        <v>1</v>
      </c>
      <c r="AF1785" s="17">
        <f t="shared" si="274"/>
        <v>1</v>
      </c>
      <c r="AG1785" s="17">
        <f t="shared" si="275"/>
        <v>1</v>
      </c>
      <c r="AH1785" s="17">
        <f t="shared" si="276"/>
        <v>1</v>
      </c>
      <c r="AI1785" s="17" t="str">
        <f t="shared" si="277"/>
        <v/>
      </c>
      <c r="AJ1785" s="17">
        <f t="shared" si="278"/>
        <v>1</v>
      </c>
      <c r="AK1785" s="17">
        <f t="shared" si="279"/>
        <v>7</v>
      </c>
    </row>
    <row r="1786" spans="1:37" s="17" customFormat="1" ht="36" x14ac:dyDescent="0.25">
      <c r="A1786" s="13" t="s">
        <v>10412</v>
      </c>
      <c r="B1786" s="14">
        <v>1783</v>
      </c>
      <c r="C1786" s="15" t="s">
        <v>10413</v>
      </c>
      <c r="D1786" s="15" t="s">
        <v>10389</v>
      </c>
      <c r="E1786" s="16">
        <v>26499</v>
      </c>
      <c r="F1786" s="16">
        <v>26499</v>
      </c>
      <c r="G1786" s="16">
        <v>27769</v>
      </c>
      <c r="H1786" s="15">
        <v>2</v>
      </c>
      <c r="I1786" s="15">
        <v>2</v>
      </c>
      <c r="J1786" s="15">
        <v>1</v>
      </c>
      <c r="K1786" s="19" t="s">
        <v>10414</v>
      </c>
      <c r="L1786" s="19">
        <v>1</v>
      </c>
      <c r="M1786" s="19" t="s">
        <v>820</v>
      </c>
      <c r="N1786" s="19">
        <v>0</v>
      </c>
      <c r="O1786" s="19">
        <v>0</v>
      </c>
      <c r="P1786" s="19">
        <v>1</v>
      </c>
      <c r="Q1786" s="19" t="s">
        <v>10415</v>
      </c>
      <c r="R1786" s="19">
        <v>1</v>
      </c>
      <c r="S1786" s="19" t="s">
        <v>10416</v>
      </c>
      <c r="T1786" s="19">
        <v>6</v>
      </c>
      <c r="U1786" s="19" t="s">
        <v>10417</v>
      </c>
      <c r="V1786" s="19">
        <v>1</v>
      </c>
      <c r="W1786" s="19" t="s">
        <v>10418</v>
      </c>
      <c r="X1786" s="19">
        <v>0</v>
      </c>
      <c r="Y1786" s="19" t="s">
        <v>291</v>
      </c>
      <c r="Z1786" s="19">
        <v>98</v>
      </c>
      <c r="AA1786" s="33" t="s">
        <v>10419</v>
      </c>
      <c r="AB1786" s="17">
        <f t="shared" si="270"/>
        <v>1</v>
      </c>
      <c r="AC1786" s="17">
        <f t="shared" si="271"/>
        <v>1</v>
      </c>
      <c r="AD1786" s="17" t="str">
        <f t="shared" si="272"/>
        <v/>
      </c>
      <c r="AE1786" s="17">
        <f t="shared" si="273"/>
        <v>1</v>
      </c>
      <c r="AF1786" s="17">
        <f t="shared" si="274"/>
        <v>1</v>
      </c>
      <c r="AG1786" s="17">
        <f t="shared" si="275"/>
        <v>1</v>
      </c>
      <c r="AH1786" s="17">
        <f t="shared" si="276"/>
        <v>1</v>
      </c>
      <c r="AI1786" s="17" t="str">
        <f t="shared" si="277"/>
        <v/>
      </c>
      <c r="AJ1786" s="17">
        <f t="shared" si="278"/>
        <v>1</v>
      </c>
      <c r="AK1786" s="17">
        <f t="shared" si="279"/>
        <v>7</v>
      </c>
    </row>
    <row r="1787" spans="1:37" s="17" customFormat="1" ht="120" x14ac:dyDescent="0.25">
      <c r="A1787" s="13" t="s">
        <v>10420</v>
      </c>
      <c r="B1787" s="18">
        <v>1784</v>
      </c>
      <c r="C1787" s="15" t="s">
        <v>10421</v>
      </c>
      <c r="D1787" s="15" t="s">
        <v>10389</v>
      </c>
      <c r="E1787" s="16">
        <v>24498</v>
      </c>
      <c r="F1787" s="16">
        <v>24498</v>
      </c>
      <c r="G1787" s="16">
        <v>33555</v>
      </c>
      <c r="H1787" s="15">
        <v>2</v>
      </c>
      <c r="I1787" s="15">
        <v>3</v>
      </c>
      <c r="J1787" s="15">
        <v>3</v>
      </c>
      <c r="K1787" s="19" t="s">
        <v>10422</v>
      </c>
      <c r="L1787" s="19">
        <v>3</v>
      </c>
      <c r="M1787" s="19" t="s">
        <v>10423</v>
      </c>
      <c r="N1787" s="19">
        <v>0</v>
      </c>
      <c r="O1787" s="19">
        <v>0</v>
      </c>
      <c r="P1787" s="19">
        <v>4</v>
      </c>
      <c r="Q1787" s="19" t="s">
        <v>10424</v>
      </c>
      <c r="R1787" s="19">
        <v>1</v>
      </c>
      <c r="S1787" s="19" t="s">
        <v>10425</v>
      </c>
      <c r="T1787" s="19">
        <v>10</v>
      </c>
      <c r="U1787" s="19" t="s">
        <v>10426</v>
      </c>
      <c r="V1787" s="19">
        <v>8</v>
      </c>
      <c r="W1787" s="19" t="s">
        <v>10427</v>
      </c>
      <c r="X1787" s="19">
        <v>0</v>
      </c>
      <c r="Y1787" s="19" t="s">
        <v>3514</v>
      </c>
      <c r="Z1787" s="19">
        <v>320</v>
      </c>
      <c r="AA1787" s="33" t="s">
        <v>10428</v>
      </c>
      <c r="AB1787" s="17">
        <f t="shared" si="270"/>
        <v>1</v>
      </c>
      <c r="AC1787" s="17">
        <f t="shared" si="271"/>
        <v>1</v>
      </c>
      <c r="AD1787" s="17" t="str">
        <f t="shared" si="272"/>
        <v/>
      </c>
      <c r="AE1787" s="17">
        <f t="shared" si="273"/>
        <v>1</v>
      </c>
      <c r="AF1787" s="17">
        <f t="shared" si="274"/>
        <v>1</v>
      </c>
      <c r="AG1787" s="17">
        <f t="shared" si="275"/>
        <v>1</v>
      </c>
      <c r="AH1787" s="17">
        <f t="shared" si="276"/>
        <v>1</v>
      </c>
      <c r="AI1787" s="17" t="str">
        <f t="shared" si="277"/>
        <v/>
      </c>
      <c r="AJ1787" s="17">
        <f t="shared" si="278"/>
        <v>1</v>
      </c>
      <c r="AK1787" s="17">
        <f t="shared" si="279"/>
        <v>7</v>
      </c>
    </row>
    <row r="1788" spans="1:37" s="17" customFormat="1" ht="96" x14ac:dyDescent="0.25">
      <c r="A1788" s="13" t="s">
        <v>10429</v>
      </c>
      <c r="B1788" s="14">
        <v>1785</v>
      </c>
      <c r="C1788" s="15" t="s">
        <v>10430</v>
      </c>
      <c r="D1788" s="15" t="s">
        <v>10389</v>
      </c>
      <c r="E1788" s="16">
        <v>12249</v>
      </c>
      <c r="F1788" s="16">
        <v>12249</v>
      </c>
      <c r="G1788" s="16">
        <v>13885</v>
      </c>
      <c r="H1788" s="15">
        <v>1</v>
      </c>
      <c r="I1788" s="15">
        <v>1</v>
      </c>
      <c r="J1788" s="15">
        <v>2</v>
      </c>
      <c r="K1788" s="19" t="s">
        <v>10431</v>
      </c>
      <c r="L1788" s="19">
        <v>0</v>
      </c>
      <c r="M1788" s="19">
        <v>0</v>
      </c>
      <c r="N1788" s="19">
        <v>0</v>
      </c>
      <c r="O1788" s="19">
        <v>0</v>
      </c>
      <c r="P1788" s="19">
        <v>0</v>
      </c>
      <c r="Q1788" s="19">
        <v>0</v>
      </c>
      <c r="R1788" s="19">
        <v>0</v>
      </c>
      <c r="S1788" s="19">
        <v>0</v>
      </c>
      <c r="T1788" s="19">
        <v>6</v>
      </c>
      <c r="U1788" s="19" t="s">
        <v>10432</v>
      </c>
      <c r="V1788" s="19">
        <v>10</v>
      </c>
      <c r="W1788" s="19" t="s">
        <v>10433</v>
      </c>
      <c r="X1788" s="19">
        <v>0</v>
      </c>
      <c r="Y1788" s="19">
        <v>0</v>
      </c>
      <c r="Z1788" s="19">
        <v>40</v>
      </c>
      <c r="AA1788" s="33" t="s">
        <v>10434</v>
      </c>
      <c r="AB1788" s="17">
        <f t="shared" si="270"/>
        <v>1</v>
      </c>
      <c r="AC1788" s="17" t="str">
        <f t="shared" si="271"/>
        <v/>
      </c>
      <c r="AD1788" s="17" t="str">
        <f t="shared" si="272"/>
        <v/>
      </c>
      <c r="AE1788" s="17" t="str">
        <f t="shared" si="273"/>
        <v/>
      </c>
      <c r="AF1788" s="17" t="str">
        <f t="shared" si="274"/>
        <v/>
      </c>
      <c r="AG1788" s="17">
        <f t="shared" si="275"/>
        <v>1</v>
      </c>
      <c r="AH1788" s="17">
        <f t="shared" si="276"/>
        <v>1</v>
      </c>
      <c r="AI1788" s="17" t="str">
        <f t="shared" si="277"/>
        <v/>
      </c>
      <c r="AJ1788" s="17">
        <f t="shared" si="278"/>
        <v>1</v>
      </c>
      <c r="AK1788" s="17">
        <f t="shared" si="279"/>
        <v>4</v>
      </c>
    </row>
    <row r="1789" spans="1:37" s="17" customFormat="1" x14ac:dyDescent="0.25">
      <c r="A1789" s="13" t="s">
        <v>10435</v>
      </c>
      <c r="B1789" s="18">
        <v>1786</v>
      </c>
      <c r="C1789" s="15" t="s">
        <v>10436</v>
      </c>
      <c r="D1789" s="15" t="s">
        <v>10389</v>
      </c>
      <c r="E1789" s="16">
        <v>48997</v>
      </c>
      <c r="F1789" s="16">
        <v>48997</v>
      </c>
      <c r="G1789" s="16">
        <v>55538</v>
      </c>
      <c r="H1789" s="15">
        <v>4</v>
      </c>
      <c r="I1789" s="15">
        <v>4</v>
      </c>
      <c r="J1789" s="15">
        <v>0</v>
      </c>
      <c r="K1789" s="19">
        <v>0</v>
      </c>
      <c r="L1789" s="19">
        <v>0</v>
      </c>
      <c r="M1789" s="19">
        <v>0</v>
      </c>
      <c r="N1789" s="19">
        <v>0</v>
      </c>
      <c r="O1789" s="19">
        <v>0</v>
      </c>
      <c r="P1789" s="19">
        <v>0</v>
      </c>
      <c r="Q1789" s="19">
        <v>0</v>
      </c>
      <c r="R1789" s="19">
        <v>0</v>
      </c>
      <c r="S1789" s="19">
        <v>0</v>
      </c>
      <c r="T1789" s="19">
        <v>0</v>
      </c>
      <c r="U1789" s="19">
        <v>0</v>
      </c>
      <c r="V1789" s="19">
        <v>0</v>
      </c>
      <c r="W1789" s="19">
        <v>0</v>
      </c>
      <c r="X1789" s="19">
        <v>0</v>
      </c>
      <c r="Y1789" s="19">
        <v>0</v>
      </c>
      <c r="Z1789" s="19">
        <v>0</v>
      </c>
      <c r="AA1789" s="33">
        <v>0</v>
      </c>
      <c r="AB1789" s="17" t="str">
        <f t="shared" si="270"/>
        <v/>
      </c>
      <c r="AC1789" s="17" t="str">
        <f t="shared" si="271"/>
        <v/>
      </c>
      <c r="AD1789" s="17" t="str">
        <f t="shared" si="272"/>
        <v/>
      </c>
      <c r="AE1789" s="17" t="str">
        <f t="shared" si="273"/>
        <v/>
      </c>
      <c r="AF1789" s="17" t="str">
        <f t="shared" si="274"/>
        <v/>
      </c>
      <c r="AG1789" s="17" t="str">
        <f t="shared" si="275"/>
        <v/>
      </c>
      <c r="AH1789" s="17" t="str">
        <f t="shared" si="276"/>
        <v/>
      </c>
      <c r="AI1789" s="17" t="str">
        <f t="shared" si="277"/>
        <v/>
      </c>
      <c r="AJ1789" s="17" t="str">
        <f t="shared" si="278"/>
        <v/>
      </c>
      <c r="AK1789" s="17">
        <f t="shared" si="279"/>
        <v>0</v>
      </c>
    </row>
    <row r="1790" spans="1:37" s="17" customFormat="1" ht="108" x14ac:dyDescent="0.25">
      <c r="A1790" s="13" t="s">
        <v>10437</v>
      </c>
      <c r="B1790" s="14">
        <v>1787</v>
      </c>
      <c r="C1790" s="15" t="s">
        <v>10438</v>
      </c>
      <c r="D1790" s="15" t="s">
        <v>10389</v>
      </c>
      <c r="E1790" s="16">
        <v>12249</v>
      </c>
      <c r="F1790" s="16">
        <v>12249</v>
      </c>
      <c r="G1790" s="16">
        <v>13885</v>
      </c>
      <c r="H1790" s="15">
        <v>1</v>
      </c>
      <c r="I1790" s="15">
        <v>1</v>
      </c>
      <c r="J1790" s="15">
        <v>2</v>
      </c>
      <c r="K1790" s="19" t="s">
        <v>10439</v>
      </c>
      <c r="L1790" s="19">
        <v>2</v>
      </c>
      <c r="M1790" s="19" t="s">
        <v>10440</v>
      </c>
      <c r="N1790" s="19">
        <v>0</v>
      </c>
      <c r="O1790" s="19">
        <v>0</v>
      </c>
      <c r="P1790" s="19">
        <v>3</v>
      </c>
      <c r="Q1790" s="19" t="s">
        <v>10441</v>
      </c>
      <c r="R1790" s="19">
        <v>3</v>
      </c>
      <c r="S1790" s="19" t="s">
        <v>10442</v>
      </c>
      <c r="T1790" s="19">
        <v>6</v>
      </c>
      <c r="U1790" s="19" t="s">
        <v>10443</v>
      </c>
      <c r="V1790" s="19">
        <v>9</v>
      </c>
      <c r="W1790" s="19" t="s">
        <v>10444</v>
      </c>
      <c r="X1790" s="19">
        <v>0</v>
      </c>
      <c r="Y1790" s="19">
        <v>0</v>
      </c>
      <c r="Z1790" s="19">
        <v>57</v>
      </c>
      <c r="AA1790" s="33">
        <v>0</v>
      </c>
      <c r="AB1790" s="17">
        <f t="shared" si="270"/>
        <v>1</v>
      </c>
      <c r="AC1790" s="17">
        <f t="shared" si="271"/>
        <v>1</v>
      </c>
      <c r="AD1790" s="17" t="str">
        <f t="shared" si="272"/>
        <v/>
      </c>
      <c r="AE1790" s="17">
        <f t="shared" si="273"/>
        <v>1</v>
      </c>
      <c r="AF1790" s="17">
        <f t="shared" si="274"/>
        <v>1</v>
      </c>
      <c r="AG1790" s="17">
        <f t="shared" si="275"/>
        <v>1</v>
      </c>
      <c r="AH1790" s="17">
        <f t="shared" si="276"/>
        <v>1</v>
      </c>
      <c r="AI1790" s="17" t="str">
        <f t="shared" si="277"/>
        <v/>
      </c>
      <c r="AJ1790" s="17">
        <f t="shared" si="278"/>
        <v>1</v>
      </c>
      <c r="AK1790" s="17">
        <f t="shared" si="279"/>
        <v>7</v>
      </c>
    </row>
    <row r="1791" spans="1:37" s="17" customFormat="1" ht="48" x14ac:dyDescent="0.25">
      <c r="A1791" s="13" t="s">
        <v>10445</v>
      </c>
      <c r="B1791" s="18">
        <v>1788</v>
      </c>
      <c r="C1791" s="15" t="s">
        <v>10446</v>
      </c>
      <c r="D1791" s="15" t="s">
        <v>10389</v>
      </c>
      <c r="E1791" s="16">
        <v>801</v>
      </c>
      <c r="F1791" s="16">
        <v>801</v>
      </c>
      <c r="G1791" s="16">
        <v>801</v>
      </c>
      <c r="H1791" s="15">
        <v>0</v>
      </c>
      <c r="I1791" s="15">
        <v>0</v>
      </c>
      <c r="J1791" s="15">
        <v>1</v>
      </c>
      <c r="K1791" s="19" t="s">
        <v>60</v>
      </c>
      <c r="L1791" s="19">
        <v>0</v>
      </c>
      <c r="M1791" s="19">
        <v>0</v>
      </c>
      <c r="N1791" s="19">
        <v>0</v>
      </c>
      <c r="O1791" s="19">
        <v>0</v>
      </c>
      <c r="P1791" s="19">
        <v>0</v>
      </c>
      <c r="Q1791" s="19">
        <v>0</v>
      </c>
      <c r="R1791" s="19">
        <v>0</v>
      </c>
      <c r="S1791" s="19">
        <v>0</v>
      </c>
      <c r="T1791" s="19">
        <v>14</v>
      </c>
      <c r="U1791" s="19" t="s">
        <v>10447</v>
      </c>
      <c r="V1791" s="19">
        <v>0</v>
      </c>
      <c r="W1791" s="19">
        <v>0</v>
      </c>
      <c r="X1791" s="19">
        <v>0</v>
      </c>
      <c r="Y1791" s="19">
        <v>0</v>
      </c>
      <c r="Z1791" s="19">
        <v>60</v>
      </c>
      <c r="AA1791" s="33" t="s">
        <v>10448</v>
      </c>
      <c r="AB1791" s="17">
        <f t="shared" si="270"/>
        <v>1</v>
      </c>
      <c r="AC1791" s="17" t="str">
        <f t="shared" si="271"/>
        <v/>
      </c>
      <c r="AD1791" s="17" t="str">
        <f t="shared" si="272"/>
        <v/>
      </c>
      <c r="AE1791" s="17" t="str">
        <f t="shared" si="273"/>
        <v/>
      </c>
      <c r="AF1791" s="17" t="str">
        <f t="shared" si="274"/>
        <v/>
      </c>
      <c r="AG1791" s="17">
        <f t="shared" si="275"/>
        <v>1</v>
      </c>
      <c r="AH1791" s="17" t="str">
        <f t="shared" si="276"/>
        <v/>
      </c>
      <c r="AI1791" s="17" t="str">
        <f t="shared" si="277"/>
        <v/>
      </c>
      <c r="AJ1791" s="17">
        <f t="shared" si="278"/>
        <v>1</v>
      </c>
      <c r="AK1791" s="17">
        <f t="shared" si="279"/>
        <v>3</v>
      </c>
    </row>
    <row r="1792" spans="1:37" s="17" customFormat="1" ht="192" x14ac:dyDescent="0.25">
      <c r="A1792" s="13" t="s">
        <v>10449</v>
      </c>
      <c r="B1792" s="14">
        <v>1789</v>
      </c>
      <c r="C1792" s="15" t="s">
        <v>10450</v>
      </c>
      <c r="D1792" s="15" t="s">
        <v>10389</v>
      </c>
      <c r="E1792" s="16">
        <v>24498</v>
      </c>
      <c r="F1792" s="16">
        <v>24498</v>
      </c>
      <c r="G1792" s="16">
        <v>27769</v>
      </c>
      <c r="H1792" s="15">
        <v>2</v>
      </c>
      <c r="I1792" s="15">
        <v>2</v>
      </c>
      <c r="J1792" s="15">
        <v>2</v>
      </c>
      <c r="K1792" s="19" t="s">
        <v>10451</v>
      </c>
      <c r="L1792" s="19">
        <v>0</v>
      </c>
      <c r="M1792" s="19">
        <v>0</v>
      </c>
      <c r="N1792" s="19">
        <v>0</v>
      </c>
      <c r="O1792" s="19">
        <v>0</v>
      </c>
      <c r="P1792" s="19">
        <v>0</v>
      </c>
      <c r="Q1792" s="19">
        <v>0</v>
      </c>
      <c r="R1792" s="19">
        <v>1</v>
      </c>
      <c r="S1792" s="19" t="s">
        <v>10452</v>
      </c>
      <c r="T1792" s="19">
        <v>15</v>
      </c>
      <c r="U1792" s="19" t="s">
        <v>10453</v>
      </c>
      <c r="V1792" s="19">
        <v>6</v>
      </c>
      <c r="W1792" s="19" t="s">
        <v>10454</v>
      </c>
      <c r="X1792" s="19">
        <v>0</v>
      </c>
      <c r="Y1792" s="19">
        <v>0</v>
      </c>
      <c r="Z1792" s="19">
        <v>203</v>
      </c>
      <c r="AA1792" s="33">
        <v>0</v>
      </c>
      <c r="AB1792" s="17">
        <f t="shared" si="270"/>
        <v>1</v>
      </c>
      <c r="AC1792" s="17" t="str">
        <f t="shared" si="271"/>
        <v/>
      </c>
      <c r="AD1792" s="17" t="str">
        <f t="shared" si="272"/>
        <v/>
      </c>
      <c r="AE1792" s="17" t="str">
        <f t="shared" si="273"/>
        <v/>
      </c>
      <c r="AF1792" s="17">
        <f t="shared" si="274"/>
        <v>1</v>
      </c>
      <c r="AG1792" s="17">
        <f t="shared" si="275"/>
        <v>1</v>
      </c>
      <c r="AH1792" s="17">
        <f t="shared" si="276"/>
        <v>1</v>
      </c>
      <c r="AI1792" s="17" t="str">
        <f t="shared" si="277"/>
        <v/>
      </c>
      <c r="AJ1792" s="17">
        <f t="shared" si="278"/>
        <v>1</v>
      </c>
      <c r="AK1792" s="17">
        <f t="shared" si="279"/>
        <v>5</v>
      </c>
    </row>
    <row r="1793" spans="1:37" s="17" customFormat="1" ht="360" x14ac:dyDescent="0.25">
      <c r="A1793" s="13" t="s">
        <v>10455</v>
      </c>
      <c r="B1793" s="18">
        <v>1790</v>
      </c>
      <c r="C1793" s="15" t="s">
        <v>10456</v>
      </c>
      <c r="D1793" s="15" t="s">
        <v>10389</v>
      </c>
      <c r="E1793" s="16">
        <v>39810</v>
      </c>
      <c r="F1793" s="16">
        <v>39810</v>
      </c>
      <c r="G1793" s="16">
        <v>45125</v>
      </c>
      <c r="H1793" s="15">
        <v>3.18</v>
      </c>
      <c r="I1793" s="15">
        <v>3.18</v>
      </c>
      <c r="J1793" s="15">
        <v>1</v>
      </c>
      <c r="K1793" s="19" t="s">
        <v>3114</v>
      </c>
      <c r="L1793" s="19">
        <v>2</v>
      </c>
      <c r="M1793" s="19" t="s">
        <v>10457</v>
      </c>
      <c r="N1793" s="19">
        <v>0</v>
      </c>
      <c r="O1793" s="19">
        <v>0</v>
      </c>
      <c r="P1793" s="19">
        <v>5</v>
      </c>
      <c r="Q1793" s="19" t="s">
        <v>10458</v>
      </c>
      <c r="R1793" s="19">
        <v>5</v>
      </c>
      <c r="S1793" s="19" t="s">
        <v>10459</v>
      </c>
      <c r="T1793" s="19">
        <v>17</v>
      </c>
      <c r="U1793" s="19" t="s">
        <v>10460</v>
      </c>
      <c r="V1793" s="19">
        <v>7</v>
      </c>
      <c r="W1793" s="19" t="s">
        <v>10461</v>
      </c>
      <c r="X1793" s="19">
        <v>1</v>
      </c>
      <c r="Y1793" s="19" t="s">
        <v>10462</v>
      </c>
      <c r="Z1793" s="19">
        <v>298</v>
      </c>
      <c r="AA1793" s="33" t="s">
        <v>10463</v>
      </c>
      <c r="AB1793" s="17">
        <f t="shared" si="270"/>
        <v>1</v>
      </c>
      <c r="AC1793" s="17">
        <f t="shared" si="271"/>
        <v>1</v>
      </c>
      <c r="AD1793" s="17" t="str">
        <f t="shared" si="272"/>
        <v/>
      </c>
      <c r="AE1793" s="17">
        <f t="shared" si="273"/>
        <v>1</v>
      </c>
      <c r="AF1793" s="17">
        <f t="shared" si="274"/>
        <v>1</v>
      </c>
      <c r="AG1793" s="17">
        <f t="shared" si="275"/>
        <v>1</v>
      </c>
      <c r="AH1793" s="17">
        <f t="shared" si="276"/>
        <v>1</v>
      </c>
      <c r="AI1793" s="17">
        <f t="shared" si="277"/>
        <v>1</v>
      </c>
      <c r="AJ1793" s="17">
        <f t="shared" si="278"/>
        <v>1</v>
      </c>
      <c r="AK1793" s="17">
        <f t="shared" si="279"/>
        <v>8</v>
      </c>
    </row>
    <row r="1794" spans="1:37" s="17" customFormat="1" ht="24" x14ac:dyDescent="0.25">
      <c r="A1794" s="13" t="s">
        <v>10464</v>
      </c>
      <c r="B1794" s="14">
        <v>1791</v>
      </c>
      <c r="C1794" s="15" t="s">
        <v>10465</v>
      </c>
      <c r="D1794" s="15" t="s">
        <v>10389</v>
      </c>
      <c r="E1794" s="16">
        <v>12249</v>
      </c>
      <c r="F1794" s="16">
        <v>12249</v>
      </c>
      <c r="G1794" s="16">
        <v>13885</v>
      </c>
      <c r="H1794" s="15">
        <v>1</v>
      </c>
      <c r="I1794" s="15">
        <v>1</v>
      </c>
      <c r="J1794" s="15">
        <v>1</v>
      </c>
      <c r="K1794" s="19">
        <v>0</v>
      </c>
      <c r="L1794" s="19">
        <v>1</v>
      </c>
      <c r="M1794" s="19">
        <v>0</v>
      </c>
      <c r="N1794" s="19">
        <v>0</v>
      </c>
      <c r="O1794" s="19">
        <v>0</v>
      </c>
      <c r="P1794" s="19">
        <v>0</v>
      </c>
      <c r="Q1794" s="19">
        <v>0</v>
      </c>
      <c r="R1794" s="19">
        <v>1</v>
      </c>
      <c r="S1794" s="19" t="s">
        <v>10466</v>
      </c>
      <c r="T1794" s="19">
        <v>33</v>
      </c>
      <c r="U1794" s="19" t="s">
        <v>10467</v>
      </c>
      <c r="V1794" s="19">
        <v>9</v>
      </c>
      <c r="W1794" s="19">
        <v>0</v>
      </c>
      <c r="X1794" s="19">
        <v>0</v>
      </c>
      <c r="Y1794" s="19">
        <v>0</v>
      </c>
      <c r="Z1794" s="19">
        <v>751</v>
      </c>
      <c r="AA1794" s="33">
        <v>0</v>
      </c>
      <c r="AB1794" s="17">
        <f t="shared" si="270"/>
        <v>1</v>
      </c>
      <c r="AC1794" s="17">
        <f t="shared" si="271"/>
        <v>1</v>
      </c>
      <c r="AD1794" s="17" t="str">
        <f t="shared" si="272"/>
        <v/>
      </c>
      <c r="AE1794" s="17" t="str">
        <f t="shared" si="273"/>
        <v/>
      </c>
      <c r="AF1794" s="17">
        <f t="shared" si="274"/>
        <v>1</v>
      </c>
      <c r="AG1794" s="17">
        <f t="shared" si="275"/>
        <v>1</v>
      </c>
      <c r="AH1794" s="17">
        <f t="shared" si="276"/>
        <v>1</v>
      </c>
      <c r="AI1794" s="17" t="str">
        <f t="shared" si="277"/>
        <v/>
      </c>
      <c r="AJ1794" s="17">
        <f t="shared" si="278"/>
        <v>1</v>
      </c>
      <c r="AK1794" s="17">
        <f t="shared" si="279"/>
        <v>6</v>
      </c>
    </row>
    <row r="1795" spans="1:37" s="17" customFormat="1" ht="409.5" x14ac:dyDescent="0.25">
      <c r="A1795" s="13" t="s">
        <v>10468</v>
      </c>
      <c r="B1795" s="18">
        <v>1792</v>
      </c>
      <c r="C1795" s="15" t="s">
        <v>10469</v>
      </c>
      <c r="D1795" s="15" t="s">
        <v>10389</v>
      </c>
      <c r="E1795" s="16">
        <v>36748</v>
      </c>
      <c r="F1795" s="16">
        <v>36748</v>
      </c>
      <c r="G1795" s="16">
        <v>35868</v>
      </c>
      <c r="H1795" s="15">
        <v>3</v>
      </c>
      <c r="I1795" s="15">
        <v>2</v>
      </c>
      <c r="J1795" s="15">
        <v>3</v>
      </c>
      <c r="K1795" s="19" t="s">
        <v>10470</v>
      </c>
      <c r="L1795" s="19">
        <v>1</v>
      </c>
      <c r="M1795" s="19" t="s">
        <v>10471</v>
      </c>
      <c r="N1795" s="19">
        <v>0</v>
      </c>
      <c r="O1795" s="19">
        <v>0</v>
      </c>
      <c r="P1795" s="19">
        <v>4</v>
      </c>
      <c r="Q1795" s="19" t="s">
        <v>10472</v>
      </c>
      <c r="R1795" s="19">
        <v>1</v>
      </c>
      <c r="S1795" s="19" t="s">
        <v>10473</v>
      </c>
      <c r="T1795" s="19">
        <v>30</v>
      </c>
      <c r="U1795" s="19" t="s">
        <v>10474</v>
      </c>
      <c r="V1795" s="19">
        <v>6</v>
      </c>
      <c r="W1795" s="19" t="s">
        <v>10475</v>
      </c>
      <c r="X1795" s="19">
        <v>0</v>
      </c>
      <c r="Y1795" s="19" t="s">
        <v>1287</v>
      </c>
      <c r="Z1795" s="19">
        <v>194</v>
      </c>
      <c r="AA1795" s="33" t="s">
        <v>10476</v>
      </c>
      <c r="AB1795" s="17">
        <f t="shared" si="270"/>
        <v>1</v>
      </c>
      <c r="AC1795" s="17">
        <f t="shared" si="271"/>
        <v>1</v>
      </c>
      <c r="AD1795" s="17" t="str">
        <f t="shared" si="272"/>
        <v/>
      </c>
      <c r="AE1795" s="17">
        <f t="shared" si="273"/>
        <v>1</v>
      </c>
      <c r="AF1795" s="17">
        <f t="shared" si="274"/>
        <v>1</v>
      </c>
      <c r="AG1795" s="17">
        <f t="shared" si="275"/>
        <v>1</v>
      </c>
      <c r="AH1795" s="17">
        <f t="shared" si="276"/>
        <v>1</v>
      </c>
      <c r="AI1795" s="17" t="str">
        <f t="shared" si="277"/>
        <v/>
      </c>
      <c r="AJ1795" s="17">
        <f t="shared" si="278"/>
        <v>1</v>
      </c>
      <c r="AK1795" s="17">
        <f t="shared" si="279"/>
        <v>7</v>
      </c>
    </row>
    <row r="1796" spans="1:37" s="17" customFormat="1" ht="60" x14ac:dyDescent="0.25">
      <c r="A1796" s="13" t="s">
        <v>10477</v>
      </c>
      <c r="B1796" s="14">
        <v>1793</v>
      </c>
      <c r="C1796" s="15" t="s">
        <v>10478</v>
      </c>
      <c r="D1796" s="15" t="s">
        <v>10389</v>
      </c>
      <c r="E1796" s="16">
        <v>6125</v>
      </c>
      <c r="F1796" s="16">
        <v>6125</v>
      </c>
      <c r="G1796" s="16">
        <v>6942</v>
      </c>
      <c r="H1796" s="15">
        <v>0.5</v>
      </c>
      <c r="I1796" s="15">
        <v>0.5</v>
      </c>
      <c r="J1796" s="15">
        <v>0</v>
      </c>
      <c r="K1796" s="19" t="s">
        <v>291</v>
      </c>
      <c r="L1796" s="19">
        <v>0</v>
      </c>
      <c r="M1796" s="19" t="s">
        <v>291</v>
      </c>
      <c r="N1796" s="19">
        <v>0</v>
      </c>
      <c r="O1796" s="19">
        <v>0</v>
      </c>
      <c r="P1796" s="19">
        <v>0</v>
      </c>
      <c r="Q1796" s="19">
        <v>0</v>
      </c>
      <c r="R1796" s="19">
        <v>0</v>
      </c>
      <c r="S1796" s="19">
        <v>0</v>
      </c>
      <c r="T1796" s="19">
        <v>20</v>
      </c>
      <c r="U1796" s="19" t="s">
        <v>10479</v>
      </c>
      <c r="V1796" s="19">
        <v>0</v>
      </c>
      <c r="W1796" s="19" t="s">
        <v>291</v>
      </c>
      <c r="X1796" s="19">
        <v>0</v>
      </c>
      <c r="Y1796" s="19" t="s">
        <v>291</v>
      </c>
      <c r="Z1796" s="19">
        <v>83</v>
      </c>
      <c r="AA1796" s="33" t="s">
        <v>10480</v>
      </c>
      <c r="AB1796" s="17" t="str">
        <f t="shared" si="270"/>
        <v/>
      </c>
      <c r="AC1796" s="17" t="str">
        <f t="shared" si="271"/>
        <v/>
      </c>
      <c r="AD1796" s="17" t="str">
        <f t="shared" si="272"/>
        <v/>
      </c>
      <c r="AE1796" s="17" t="str">
        <f t="shared" si="273"/>
        <v/>
      </c>
      <c r="AF1796" s="17" t="str">
        <f t="shared" si="274"/>
        <v/>
      </c>
      <c r="AG1796" s="17">
        <f t="shared" si="275"/>
        <v>1</v>
      </c>
      <c r="AH1796" s="17" t="str">
        <f t="shared" si="276"/>
        <v/>
      </c>
      <c r="AI1796" s="17" t="str">
        <f t="shared" si="277"/>
        <v/>
      </c>
      <c r="AJ1796" s="17">
        <f t="shared" si="278"/>
        <v>1</v>
      </c>
      <c r="AK1796" s="17">
        <f t="shared" si="279"/>
        <v>2</v>
      </c>
    </row>
    <row r="1797" spans="1:37" s="17" customFormat="1" ht="60" x14ac:dyDescent="0.25">
      <c r="A1797" s="13" t="s">
        <v>10481</v>
      </c>
      <c r="B1797" s="18">
        <v>1794</v>
      </c>
      <c r="C1797" s="15" t="s">
        <v>10482</v>
      </c>
      <c r="D1797" s="15" t="s">
        <v>10389</v>
      </c>
      <c r="E1797" s="16">
        <v>801</v>
      </c>
      <c r="F1797" s="16">
        <v>801</v>
      </c>
      <c r="G1797" s="16">
        <v>801</v>
      </c>
      <c r="H1797" s="15">
        <v>0</v>
      </c>
      <c r="I1797" s="15">
        <v>0</v>
      </c>
      <c r="J1797" s="15">
        <v>0</v>
      </c>
      <c r="K1797" s="19">
        <v>0</v>
      </c>
      <c r="L1797" s="19">
        <v>0</v>
      </c>
      <c r="M1797" s="19">
        <v>0</v>
      </c>
      <c r="N1797" s="19">
        <v>0</v>
      </c>
      <c r="O1797" s="19">
        <v>0</v>
      </c>
      <c r="P1797" s="19">
        <v>0</v>
      </c>
      <c r="Q1797" s="19">
        <v>0</v>
      </c>
      <c r="R1797" s="19">
        <v>0</v>
      </c>
      <c r="S1797" s="19">
        <v>0</v>
      </c>
      <c r="T1797" s="19">
        <v>12</v>
      </c>
      <c r="U1797" s="19" t="s">
        <v>10483</v>
      </c>
      <c r="V1797" s="19">
        <v>0</v>
      </c>
      <c r="W1797" s="19">
        <v>0</v>
      </c>
      <c r="X1797" s="19">
        <v>0</v>
      </c>
      <c r="Y1797" s="19">
        <v>0</v>
      </c>
      <c r="Z1797" s="19">
        <v>153</v>
      </c>
      <c r="AA1797" s="33">
        <v>0</v>
      </c>
      <c r="AB1797" s="17" t="str">
        <f t="shared" ref="AB1797:AB1860" si="280">IF(J1797&gt;0,1,"")</f>
        <v/>
      </c>
      <c r="AC1797" s="17" t="str">
        <f t="shared" ref="AC1797:AC1860" si="281">IF(L1797&gt;0,1,"")</f>
        <v/>
      </c>
      <c r="AD1797" s="17" t="str">
        <f t="shared" ref="AD1797:AD1860" si="282">IF(N1797&gt;0,1,"")</f>
        <v/>
      </c>
      <c r="AE1797" s="17" t="str">
        <f t="shared" ref="AE1797:AE1860" si="283">IF(P1797&gt;0,1,"")</f>
        <v/>
      </c>
      <c r="AF1797" s="17" t="str">
        <f t="shared" ref="AF1797:AF1860" si="284">IF(R1797&gt;0,1,"")</f>
        <v/>
      </c>
      <c r="AG1797" s="17">
        <f t="shared" ref="AG1797:AG1860" si="285">IF(T1797&gt;0,1,"")</f>
        <v>1</v>
      </c>
      <c r="AH1797" s="17" t="str">
        <f t="shared" ref="AH1797:AH1860" si="286">IF(V1797&gt;0,1,"")</f>
        <v/>
      </c>
      <c r="AI1797" s="17" t="str">
        <f t="shared" ref="AI1797:AI1860" si="287">IF(X1797&gt;0,1,"")</f>
        <v/>
      </c>
      <c r="AJ1797" s="17">
        <f t="shared" ref="AJ1797:AJ1860" si="288">IF(Z1797&gt;0,1,"")</f>
        <v>1</v>
      </c>
      <c r="AK1797" s="17">
        <f t="shared" ref="AK1797:AK1860" si="289">SUM(AB1797:AJ1797)</f>
        <v>2</v>
      </c>
    </row>
    <row r="1798" spans="1:37" s="17" customFormat="1" x14ac:dyDescent="0.25">
      <c r="A1798" s="13" t="s">
        <v>10484</v>
      </c>
      <c r="B1798" s="14">
        <v>1795</v>
      </c>
      <c r="C1798" s="15" t="s">
        <v>10485</v>
      </c>
      <c r="D1798" s="15" t="s">
        <v>10486</v>
      </c>
      <c r="E1798" s="16">
        <v>15552</v>
      </c>
      <c r="F1798" s="16">
        <v>15552</v>
      </c>
      <c r="G1798" s="16">
        <v>20814</v>
      </c>
      <c r="H1798" s="15">
        <v>1</v>
      </c>
      <c r="I1798" s="15">
        <v>1</v>
      </c>
      <c r="J1798" s="15">
        <v>2</v>
      </c>
      <c r="K1798" s="19">
        <v>0</v>
      </c>
      <c r="L1798" s="19">
        <v>2</v>
      </c>
      <c r="M1798" s="19">
        <v>0</v>
      </c>
      <c r="N1798" s="19">
        <v>0</v>
      </c>
      <c r="O1798" s="19">
        <v>0</v>
      </c>
      <c r="P1798" s="19">
        <v>0</v>
      </c>
      <c r="Q1798" s="19">
        <v>0</v>
      </c>
      <c r="R1798" s="19">
        <v>0</v>
      </c>
      <c r="S1798" s="19">
        <v>0</v>
      </c>
      <c r="T1798" s="19">
        <v>0</v>
      </c>
      <c r="U1798" s="19">
        <v>0</v>
      </c>
      <c r="V1798" s="19">
        <v>0</v>
      </c>
      <c r="W1798" s="19">
        <v>0</v>
      </c>
      <c r="X1798" s="19">
        <v>0</v>
      </c>
      <c r="Y1798" s="19">
        <v>0</v>
      </c>
      <c r="Z1798" s="19">
        <v>321</v>
      </c>
      <c r="AA1798" s="33">
        <v>0</v>
      </c>
      <c r="AB1798" s="17">
        <f t="shared" si="280"/>
        <v>1</v>
      </c>
      <c r="AC1798" s="17">
        <f t="shared" si="281"/>
        <v>1</v>
      </c>
      <c r="AD1798" s="17" t="str">
        <f t="shared" si="282"/>
        <v/>
      </c>
      <c r="AE1798" s="17" t="str">
        <f t="shared" si="283"/>
        <v/>
      </c>
      <c r="AF1798" s="17" t="str">
        <f t="shared" si="284"/>
        <v/>
      </c>
      <c r="AG1798" s="17" t="str">
        <f t="shared" si="285"/>
        <v/>
      </c>
      <c r="AH1798" s="17" t="str">
        <f t="shared" si="286"/>
        <v/>
      </c>
      <c r="AI1798" s="17" t="str">
        <f t="shared" si="287"/>
        <v/>
      </c>
      <c r="AJ1798" s="17">
        <f t="shared" si="288"/>
        <v>1</v>
      </c>
      <c r="AK1798" s="17">
        <f t="shared" si="289"/>
        <v>3</v>
      </c>
    </row>
    <row r="1799" spans="1:37" s="17" customFormat="1" x14ac:dyDescent="0.25">
      <c r="A1799" s="13" t="s">
        <v>10487</v>
      </c>
      <c r="B1799" s="18">
        <v>1796</v>
      </c>
      <c r="C1799" s="15" t="s">
        <v>7476</v>
      </c>
      <c r="D1799" s="15" t="s">
        <v>10486</v>
      </c>
      <c r="E1799" s="16">
        <v>6116</v>
      </c>
      <c r="F1799" s="16">
        <v>6116</v>
      </c>
      <c r="G1799" s="16">
        <v>8914</v>
      </c>
      <c r="H1799" s="15">
        <v>1</v>
      </c>
      <c r="I1799" s="15">
        <v>1</v>
      </c>
      <c r="J1799" s="15">
        <v>1</v>
      </c>
      <c r="K1799" s="19">
        <v>0</v>
      </c>
      <c r="L1799" s="19">
        <v>0</v>
      </c>
      <c r="M1799" s="19">
        <v>0</v>
      </c>
      <c r="N1799" s="19">
        <v>0</v>
      </c>
      <c r="O1799" s="19">
        <v>0</v>
      </c>
      <c r="P1799" s="19">
        <v>0</v>
      </c>
      <c r="Q1799" s="19">
        <v>0</v>
      </c>
      <c r="R1799" s="19">
        <v>0</v>
      </c>
      <c r="S1799" s="19">
        <v>0</v>
      </c>
      <c r="T1799" s="19">
        <v>0</v>
      </c>
      <c r="U1799" s="19">
        <v>0</v>
      </c>
      <c r="V1799" s="19">
        <v>8</v>
      </c>
      <c r="W1799" s="19">
        <v>0</v>
      </c>
      <c r="X1799" s="19">
        <v>0</v>
      </c>
      <c r="Y1799" s="19">
        <v>0</v>
      </c>
      <c r="Z1799" s="19">
        <v>119</v>
      </c>
      <c r="AA1799" s="33">
        <v>0</v>
      </c>
      <c r="AB1799" s="17">
        <f t="shared" si="280"/>
        <v>1</v>
      </c>
      <c r="AC1799" s="17" t="str">
        <f t="shared" si="281"/>
        <v/>
      </c>
      <c r="AD1799" s="17" t="str">
        <f t="shared" si="282"/>
        <v/>
      </c>
      <c r="AE1799" s="17" t="str">
        <f t="shared" si="283"/>
        <v/>
      </c>
      <c r="AF1799" s="17" t="str">
        <f t="shared" si="284"/>
        <v/>
      </c>
      <c r="AG1799" s="17" t="str">
        <f t="shared" si="285"/>
        <v/>
      </c>
      <c r="AH1799" s="17">
        <f t="shared" si="286"/>
        <v>1</v>
      </c>
      <c r="AI1799" s="17" t="str">
        <f t="shared" si="287"/>
        <v/>
      </c>
      <c r="AJ1799" s="17">
        <f t="shared" si="288"/>
        <v>1</v>
      </c>
      <c r="AK1799" s="17">
        <f t="shared" si="289"/>
        <v>3</v>
      </c>
    </row>
    <row r="1800" spans="1:37" s="17" customFormat="1" x14ac:dyDescent="0.25">
      <c r="A1800" s="13" t="s">
        <v>10488</v>
      </c>
      <c r="B1800" s="14">
        <v>1797</v>
      </c>
      <c r="C1800" s="15" t="s">
        <v>10489</v>
      </c>
      <c r="D1800" s="15" t="s">
        <v>10486</v>
      </c>
      <c r="E1800" s="16">
        <v>19222</v>
      </c>
      <c r="F1800" s="16">
        <v>19222</v>
      </c>
      <c r="G1800" s="16">
        <v>20814</v>
      </c>
      <c r="H1800" s="15">
        <v>1</v>
      </c>
      <c r="I1800" s="15">
        <v>1</v>
      </c>
      <c r="J1800" s="15">
        <v>6</v>
      </c>
      <c r="K1800" s="19">
        <v>0</v>
      </c>
      <c r="L1800" s="19">
        <v>3</v>
      </c>
      <c r="M1800" s="19">
        <v>0</v>
      </c>
      <c r="N1800" s="19">
        <v>0</v>
      </c>
      <c r="O1800" s="19">
        <v>0</v>
      </c>
      <c r="P1800" s="19">
        <v>0</v>
      </c>
      <c r="Q1800" s="19">
        <v>0</v>
      </c>
      <c r="R1800" s="19">
        <v>0</v>
      </c>
      <c r="S1800" s="19">
        <v>0</v>
      </c>
      <c r="T1800" s="19">
        <v>0</v>
      </c>
      <c r="U1800" s="19">
        <v>0</v>
      </c>
      <c r="V1800" s="19">
        <v>26</v>
      </c>
      <c r="W1800" s="19">
        <v>0</v>
      </c>
      <c r="X1800" s="19">
        <v>0</v>
      </c>
      <c r="Y1800" s="19">
        <v>0</v>
      </c>
      <c r="Z1800" s="19">
        <v>122</v>
      </c>
      <c r="AA1800" s="33">
        <v>0</v>
      </c>
      <c r="AB1800" s="17">
        <f t="shared" si="280"/>
        <v>1</v>
      </c>
      <c r="AC1800" s="17">
        <f t="shared" si="281"/>
        <v>1</v>
      </c>
      <c r="AD1800" s="17" t="str">
        <f t="shared" si="282"/>
        <v/>
      </c>
      <c r="AE1800" s="17" t="str">
        <f t="shared" si="283"/>
        <v/>
      </c>
      <c r="AF1800" s="17" t="str">
        <f t="shared" si="284"/>
        <v/>
      </c>
      <c r="AG1800" s="17" t="str">
        <f t="shared" si="285"/>
        <v/>
      </c>
      <c r="AH1800" s="17">
        <f t="shared" si="286"/>
        <v>1</v>
      </c>
      <c r="AI1800" s="17" t="str">
        <f t="shared" si="287"/>
        <v/>
      </c>
      <c r="AJ1800" s="17">
        <f t="shared" si="288"/>
        <v>1</v>
      </c>
      <c r="AK1800" s="17">
        <f t="shared" si="289"/>
        <v>4</v>
      </c>
    </row>
    <row r="1801" spans="1:37" s="17" customFormat="1" x14ac:dyDescent="0.25">
      <c r="A1801" s="13" t="s">
        <v>10490</v>
      </c>
      <c r="B1801" s="18">
        <v>1798</v>
      </c>
      <c r="C1801" s="15" t="s">
        <v>10491</v>
      </c>
      <c r="D1801" s="15" t="s">
        <v>10486</v>
      </c>
      <c r="E1801" s="16">
        <v>8463</v>
      </c>
      <c r="F1801" s="16">
        <v>8463</v>
      </c>
      <c r="G1801" s="16">
        <v>7740</v>
      </c>
      <c r="H1801" s="15">
        <v>1</v>
      </c>
      <c r="I1801" s="15">
        <v>1</v>
      </c>
      <c r="J1801" s="15">
        <v>0</v>
      </c>
      <c r="K1801" s="19">
        <v>0</v>
      </c>
      <c r="L1801" s="19">
        <v>0</v>
      </c>
      <c r="M1801" s="19">
        <v>0</v>
      </c>
      <c r="N1801" s="19">
        <v>0</v>
      </c>
      <c r="O1801" s="19">
        <v>0</v>
      </c>
      <c r="P1801" s="19">
        <v>0</v>
      </c>
      <c r="Q1801" s="19">
        <v>0</v>
      </c>
      <c r="R1801" s="19">
        <v>0</v>
      </c>
      <c r="S1801" s="19">
        <v>0</v>
      </c>
      <c r="T1801" s="19">
        <v>0</v>
      </c>
      <c r="U1801" s="19">
        <v>0</v>
      </c>
      <c r="V1801" s="19">
        <v>4</v>
      </c>
      <c r="W1801" s="19">
        <v>0</v>
      </c>
      <c r="X1801" s="19">
        <v>0</v>
      </c>
      <c r="Y1801" s="19">
        <v>0</v>
      </c>
      <c r="Z1801" s="19">
        <v>93</v>
      </c>
      <c r="AA1801" s="33">
        <v>0</v>
      </c>
      <c r="AB1801" s="17" t="str">
        <f t="shared" si="280"/>
        <v/>
      </c>
      <c r="AC1801" s="17" t="str">
        <f t="shared" si="281"/>
        <v/>
      </c>
      <c r="AD1801" s="17" t="str">
        <f t="shared" si="282"/>
        <v/>
      </c>
      <c r="AE1801" s="17" t="str">
        <f t="shared" si="283"/>
        <v/>
      </c>
      <c r="AF1801" s="17" t="str">
        <f t="shared" si="284"/>
        <v/>
      </c>
      <c r="AG1801" s="17" t="str">
        <f t="shared" si="285"/>
        <v/>
      </c>
      <c r="AH1801" s="17">
        <f t="shared" si="286"/>
        <v>1</v>
      </c>
      <c r="AI1801" s="17" t="str">
        <f t="shared" si="287"/>
        <v/>
      </c>
      <c r="AJ1801" s="17">
        <f t="shared" si="288"/>
        <v>1</v>
      </c>
      <c r="AK1801" s="17">
        <f t="shared" si="289"/>
        <v>2</v>
      </c>
    </row>
    <row r="1802" spans="1:37" s="17" customFormat="1" x14ac:dyDescent="0.25">
      <c r="A1802" s="13" t="s">
        <v>10492</v>
      </c>
      <c r="B1802" s="14">
        <v>1799</v>
      </c>
      <c r="C1802" s="15" t="s">
        <v>10493</v>
      </c>
      <c r="D1802" s="15" t="s">
        <v>10486</v>
      </c>
      <c r="E1802" s="16">
        <v>5600</v>
      </c>
      <c r="F1802" s="16">
        <v>5600</v>
      </c>
      <c r="G1802" s="16">
        <v>5215</v>
      </c>
      <c r="H1802" s="15">
        <v>1</v>
      </c>
      <c r="I1802" s="15">
        <v>1</v>
      </c>
      <c r="J1802" s="15">
        <v>1</v>
      </c>
      <c r="K1802" s="19">
        <v>0</v>
      </c>
      <c r="L1802" s="19">
        <v>0</v>
      </c>
      <c r="M1802" s="19">
        <v>0</v>
      </c>
      <c r="N1802" s="19">
        <v>0</v>
      </c>
      <c r="O1802" s="19">
        <v>0</v>
      </c>
      <c r="P1802" s="19">
        <v>0</v>
      </c>
      <c r="Q1802" s="19">
        <v>0</v>
      </c>
      <c r="R1802" s="19">
        <v>0</v>
      </c>
      <c r="S1802" s="19">
        <v>0</v>
      </c>
      <c r="T1802" s="19">
        <v>0</v>
      </c>
      <c r="U1802" s="19">
        <v>0</v>
      </c>
      <c r="V1802" s="19">
        <v>5</v>
      </c>
      <c r="W1802" s="19">
        <v>0</v>
      </c>
      <c r="X1802" s="19">
        <v>0</v>
      </c>
      <c r="Y1802" s="19">
        <v>0</v>
      </c>
      <c r="Z1802" s="19">
        <v>94</v>
      </c>
      <c r="AA1802" s="33">
        <v>0</v>
      </c>
      <c r="AB1802" s="17">
        <f t="shared" si="280"/>
        <v>1</v>
      </c>
      <c r="AC1802" s="17" t="str">
        <f t="shared" si="281"/>
        <v/>
      </c>
      <c r="AD1802" s="17" t="str">
        <f t="shared" si="282"/>
        <v/>
      </c>
      <c r="AE1802" s="17" t="str">
        <f t="shared" si="283"/>
        <v/>
      </c>
      <c r="AF1802" s="17" t="str">
        <f t="shared" si="284"/>
        <v/>
      </c>
      <c r="AG1802" s="17" t="str">
        <f t="shared" si="285"/>
        <v/>
      </c>
      <c r="AH1802" s="17">
        <f t="shared" si="286"/>
        <v>1</v>
      </c>
      <c r="AI1802" s="17" t="str">
        <f t="shared" si="287"/>
        <v/>
      </c>
      <c r="AJ1802" s="17">
        <f t="shared" si="288"/>
        <v>1</v>
      </c>
      <c r="AK1802" s="17">
        <f t="shared" si="289"/>
        <v>3</v>
      </c>
    </row>
    <row r="1803" spans="1:37" s="17" customFormat="1" x14ac:dyDescent="0.25">
      <c r="A1803" s="13" t="s">
        <v>10494</v>
      </c>
      <c r="B1803" s="18">
        <v>1800</v>
      </c>
      <c r="C1803" s="15" t="s">
        <v>3653</v>
      </c>
      <c r="D1803" s="15" t="s">
        <v>10486</v>
      </c>
      <c r="E1803" s="16">
        <v>21495</v>
      </c>
      <c r="F1803" s="16">
        <v>21495</v>
      </c>
      <c r="G1803" s="16">
        <v>21459</v>
      </c>
      <c r="H1803" s="15">
        <v>1</v>
      </c>
      <c r="I1803" s="15">
        <v>1</v>
      </c>
      <c r="J1803" s="15">
        <v>5</v>
      </c>
      <c r="K1803" s="19">
        <v>0</v>
      </c>
      <c r="L1803" s="19">
        <v>0</v>
      </c>
      <c r="M1803" s="19">
        <v>0</v>
      </c>
      <c r="N1803" s="19">
        <v>0</v>
      </c>
      <c r="O1803" s="19">
        <v>0</v>
      </c>
      <c r="P1803" s="19">
        <v>0</v>
      </c>
      <c r="Q1803" s="19">
        <v>0</v>
      </c>
      <c r="R1803" s="19">
        <v>0</v>
      </c>
      <c r="S1803" s="19">
        <v>0</v>
      </c>
      <c r="T1803" s="19">
        <v>0</v>
      </c>
      <c r="U1803" s="19">
        <v>0</v>
      </c>
      <c r="V1803" s="19">
        <v>17</v>
      </c>
      <c r="W1803" s="19">
        <v>0</v>
      </c>
      <c r="X1803" s="19">
        <v>0</v>
      </c>
      <c r="Y1803" s="19">
        <v>0</v>
      </c>
      <c r="Z1803" s="19">
        <v>208</v>
      </c>
      <c r="AA1803" s="33">
        <v>0</v>
      </c>
      <c r="AB1803" s="17">
        <f t="shared" si="280"/>
        <v>1</v>
      </c>
      <c r="AC1803" s="17" t="str">
        <f t="shared" si="281"/>
        <v/>
      </c>
      <c r="AD1803" s="17" t="str">
        <f t="shared" si="282"/>
        <v/>
      </c>
      <c r="AE1803" s="17" t="str">
        <f t="shared" si="283"/>
        <v/>
      </c>
      <c r="AF1803" s="17" t="str">
        <f t="shared" si="284"/>
        <v/>
      </c>
      <c r="AG1803" s="17" t="str">
        <f t="shared" si="285"/>
        <v/>
      </c>
      <c r="AH1803" s="17">
        <f t="shared" si="286"/>
        <v>1</v>
      </c>
      <c r="AI1803" s="17" t="str">
        <f t="shared" si="287"/>
        <v/>
      </c>
      <c r="AJ1803" s="17">
        <f t="shared" si="288"/>
        <v>1</v>
      </c>
      <c r="AK1803" s="17">
        <f t="shared" si="289"/>
        <v>3</v>
      </c>
    </row>
    <row r="1804" spans="1:37" s="17" customFormat="1" x14ac:dyDescent="0.25">
      <c r="A1804" s="13" t="s">
        <v>10495</v>
      </c>
      <c r="B1804" s="14">
        <v>1801</v>
      </c>
      <c r="C1804" s="15" t="s">
        <v>10496</v>
      </c>
      <c r="D1804" s="15" t="s">
        <v>10486</v>
      </c>
      <c r="E1804" s="16">
        <v>14329</v>
      </c>
      <c r="F1804" s="16">
        <v>14329</v>
      </c>
      <c r="G1804" s="16">
        <v>12784</v>
      </c>
      <c r="H1804" s="15">
        <v>1</v>
      </c>
      <c r="I1804" s="15">
        <v>1</v>
      </c>
      <c r="J1804" s="15">
        <v>2</v>
      </c>
      <c r="K1804" s="19">
        <v>0</v>
      </c>
      <c r="L1804" s="19">
        <v>0</v>
      </c>
      <c r="M1804" s="19">
        <v>0</v>
      </c>
      <c r="N1804" s="19">
        <v>0</v>
      </c>
      <c r="O1804" s="19">
        <v>0</v>
      </c>
      <c r="P1804" s="19">
        <v>0</v>
      </c>
      <c r="Q1804" s="19">
        <v>0</v>
      </c>
      <c r="R1804" s="19">
        <v>0</v>
      </c>
      <c r="S1804" s="19">
        <v>0</v>
      </c>
      <c r="T1804" s="19">
        <v>0</v>
      </c>
      <c r="U1804" s="19">
        <v>0</v>
      </c>
      <c r="V1804" s="19">
        <v>68</v>
      </c>
      <c r="W1804" s="19">
        <v>0</v>
      </c>
      <c r="X1804" s="19">
        <v>0</v>
      </c>
      <c r="Y1804" s="19">
        <v>0</v>
      </c>
      <c r="Z1804" s="19">
        <v>201</v>
      </c>
      <c r="AA1804" s="33">
        <v>0</v>
      </c>
      <c r="AB1804" s="17">
        <f t="shared" si="280"/>
        <v>1</v>
      </c>
      <c r="AC1804" s="17" t="str">
        <f t="shared" si="281"/>
        <v/>
      </c>
      <c r="AD1804" s="17" t="str">
        <f t="shared" si="282"/>
        <v/>
      </c>
      <c r="AE1804" s="17" t="str">
        <f t="shared" si="283"/>
        <v/>
      </c>
      <c r="AF1804" s="17" t="str">
        <f t="shared" si="284"/>
        <v/>
      </c>
      <c r="AG1804" s="17" t="str">
        <f t="shared" si="285"/>
        <v/>
      </c>
      <c r="AH1804" s="17">
        <f t="shared" si="286"/>
        <v>1</v>
      </c>
      <c r="AI1804" s="17" t="str">
        <f t="shared" si="287"/>
        <v/>
      </c>
      <c r="AJ1804" s="17">
        <f t="shared" si="288"/>
        <v>1</v>
      </c>
      <c r="AK1804" s="17">
        <f t="shared" si="289"/>
        <v>3</v>
      </c>
    </row>
    <row r="1805" spans="1:37" s="17" customFormat="1" x14ac:dyDescent="0.25">
      <c r="A1805" s="13" t="s">
        <v>10497</v>
      </c>
      <c r="B1805" s="18">
        <v>1802</v>
      </c>
      <c r="C1805" s="15" t="s">
        <v>10498</v>
      </c>
      <c r="D1805" s="15" t="s">
        <v>10486</v>
      </c>
      <c r="E1805" s="16">
        <v>22106</v>
      </c>
      <c r="F1805" s="16">
        <v>22106</v>
      </c>
      <c r="G1805" s="16">
        <v>22749</v>
      </c>
      <c r="H1805" s="15">
        <v>2</v>
      </c>
      <c r="I1805" s="15">
        <v>2</v>
      </c>
      <c r="J1805" s="15">
        <v>2</v>
      </c>
      <c r="K1805" s="19">
        <v>0</v>
      </c>
      <c r="L1805" s="19">
        <v>3</v>
      </c>
      <c r="M1805" s="19">
        <v>0</v>
      </c>
      <c r="N1805" s="19">
        <v>0</v>
      </c>
      <c r="O1805" s="19">
        <v>0</v>
      </c>
      <c r="P1805" s="19">
        <v>0</v>
      </c>
      <c r="Q1805" s="19">
        <v>0</v>
      </c>
      <c r="R1805" s="19">
        <v>0</v>
      </c>
      <c r="S1805" s="19">
        <v>0</v>
      </c>
      <c r="T1805" s="19">
        <v>0</v>
      </c>
      <c r="U1805" s="19">
        <v>0</v>
      </c>
      <c r="V1805" s="19">
        <v>30</v>
      </c>
      <c r="W1805" s="19">
        <v>0</v>
      </c>
      <c r="X1805" s="19">
        <v>0</v>
      </c>
      <c r="Y1805" s="19">
        <v>0</v>
      </c>
      <c r="Z1805" s="19">
        <v>320</v>
      </c>
      <c r="AA1805" s="33">
        <v>0</v>
      </c>
      <c r="AB1805" s="17">
        <f t="shared" si="280"/>
        <v>1</v>
      </c>
      <c r="AC1805" s="17">
        <f t="shared" si="281"/>
        <v>1</v>
      </c>
      <c r="AD1805" s="17" t="str">
        <f t="shared" si="282"/>
        <v/>
      </c>
      <c r="AE1805" s="17" t="str">
        <f t="shared" si="283"/>
        <v/>
      </c>
      <c r="AF1805" s="17" t="str">
        <f t="shared" si="284"/>
        <v/>
      </c>
      <c r="AG1805" s="17" t="str">
        <f t="shared" si="285"/>
        <v/>
      </c>
      <c r="AH1805" s="17">
        <f t="shared" si="286"/>
        <v>1</v>
      </c>
      <c r="AI1805" s="17" t="str">
        <f t="shared" si="287"/>
        <v/>
      </c>
      <c r="AJ1805" s="17">
        <f t="shared" si="288"/>
        <v>1</v>
      </c>
      <c r="AK1805" s="17">
        <f t="shared" si="289"/>
        <v>4</v>
      </c>
    </row>
    <row r="1806" spans="1:37" s="17" customFormat="1" x14ac:dyDescent="0.25">
      <c r="A1806" s="13" t="s">
        <v>10499</v>
      </c>
      <c r="B1806" s="14">
        <v>1803</v>
      </c>
      <c r="C1806" s="15" t="s">
        <v>10500</v>
      </c>
      <c r="D1806" s="15" t="s">
        <v>10486</v>
      </c>
      <c r="E1806" s="16">
        <v>11270</v>
      </c>
      <c r="F1806" s="16">
        <v>11270</v>
      </c>
      <c r="G1806" s="16">
        <v>18464</v>
      </c>
      <c r="H1806" s="15">
        <v>1</v>
      </c>
      <c r="I1806" s="15">
        <v>1</v>
      </c>
      <c r="J1806" s="15">
        <v>4</v>
      </c>
      <c r="K1806" s="19">
        <v>0</v>
      </c>
      <c r="L1806" s="19">
        <v>0</v>
      </c>
      <c r="M1806" s="19">
        <v>0</v>
      </c>
      <c r="N1806" s="19">
        <v>0</v>
      </c>
      <c r="O1806" s="19">
        <v>0</v>
      </c>
      <c r="P1806" s="19">
        <v>0</v>
      </c>
      <c r="Q1806" s="19">
        <v>0</v>
      </c>
      <c r="R1806" s="19">
        <v>0</v>
      </c>
      <c r="S1806" s="19">
        <v>0</v>
      </c>
      <c r="T1806" s="19">
        <v>0</v>
      </c>
      <c r="U1806" s="19">
        <v>0</v>
      </c>
      <c r="V1806" s="19">
        <v>19</v>
      </c>
      <c r="W1806" s="19">
        <v>0</v>
      </c>
      <c r="X1806" s="19">
        <v>0</v>
      </c>
      <c r="Y1806" s="19">
        <v>0</v>
      </c>
      <c r="Z1806" s="19">
        <v>372</v>
      </c>
      <c r="AA1806" s="33">
        <v>0</v>
      </c>
      <c r="AB1806" s="17">
        <f t="shared" si="280"/>
        <v>1</v>
      </c>
      <c r="AC1806" s="17" t="str">
        <f t="shared" si="281"/>
        <v/>
      </c>
      <c r="AD1806" s="17" t="str">
        <f t="shared" si="282"/>
        <v/>
      </c>
      <c r="AE1806" s="17" t="str">
        <f t="shared" si="283"/>
        <v/>
      </c>
      <c r="AF1806" s="17" t="str">
        <f t="shared" si="284"/>
        <v/>
      </c>
      <c r="AG1806" s="17" t="str">
        <f t="shared" si="285"/>
        <v/>
      </c>
      <c r="AH1806" s="17">
        <f t="shared" si="286"/>
        <v>1</v>
      </c>
      <c r="AI1806" s="17" t="str">
        <f t="shared" si="287"/>
        <v/>
      </c>
      <c r="AJ1806" s="17">
        <f t="shared" si="288"/>
        <v>1</v>
      </c>
      <c r="AK1806" s="17">
        <f t="shared" si="289"/>
        <v>3</v>
      </c>
    </row>
    <row r="1807" spans="1:37" s="17" customFormat="1" x14ac:dyDescent="0.25">
      <c r="A1807" s="13" t="s">
        <v>10501</v>
      </c>
      <c r="B1807" s="18">
        <v>1804</v>
      </c>
      <c r="C1807" s="15" t="s">
        <v>10502</v>
      </c>
      <c r="D1807" s="15" t="s">
        <v>10486</v>
      </c>
      <c r="E1807" s="16">
        <v>16163</v>
      </c>
      <c r="F1807" s="16">
        <v>16163</v>
      </c>
      <c r="G1807" s="16">
        <v>18464</v>
      </c>
      <c r="H1807" s="15">
        <v>1</v>
      </c>
      <c r="I1807" s="15">
        <v>1</v>
      </c>
      <c r="J1807" s="15">
        <v>3</v>
      </c>
      <c r="K1807" s="19">
        <v>0</v>
      </c>
      <c r="L1807" s="19">
        <v>0</v>
      </c>
      <c r="M1807" s="19">
        <v>0</v>
      </c>
      <c r="N1807" s="19">
        <v>0</v>
      </c>
      <c r="O1807" s="19">
        <v>0</v>
      </c>
      <c r="P1807" s="19">
        <v>0</v>
      </c>
      <c r="Q1807" s="19">
        <v>0</v>
      </c>
      <c r="R1807" s="19">
        <v>0</v>
      </c>
      <c r="S1807" s="19">
        <v>0</v>
      </c>
      <c r="T1807" s="19">
        <v>0</v>
      </c>
      <c r="U1807" s="19">
        <v>0</v>
      </c>
      <c r="V1807" s="19">
        <v>0</v>
      </c>
      <c r="W1807" s="19">
        <v>0</v>
      </c>
      <c r="X1807" s="19">
        <v>0</v>
      </c>
      <c r="Y1807" s="19">
        <v>0</v>
      </c>
      <c r="Z1807" s="19">
        <v>204</v>
      </c>
      <c r="AA1807" s="33">
        <v>0</v>
      </c>
      <c r="AB1807" s="17">
        <f t="shared" si="280"/>
        <v>1</v>
      </c>
      <c r="AC1807" s="17" t="str">
        <f t="shared" si="281"/>
        <v/>
      </c>
      <c r="AD1807" s="17" t="str">
        <f t="shared" si="282"/>
        <v/>
      </c>
      <c r="AE1807" s="17" t="str">
        <f t="shared" si="283"/>
        <v/>
      </c>
      <c r="AF1807" s="17" t="str">
        <f t="shared" si="284"/>
        <v/>
      </c>
      <c r="AG1807" s="17" t="str">
        <f t="shared" si="285"/>
        <v/>
      </c>
      <c r="AH1807" s="17" t="str">
        <f t="shared" si="286"/>
        <v/>
      </c>
      <c r="AI1807" s="17" t="str">
        <f t="shared" si="287"/>
        <v/>
      </c>
      <c r="AJ1807" s="17">
        <f t="shared" si="288"/>
        <v>1</v>
      </c>
      <c r="AK1807" s="17">
        <f t="shared" si="289"/>
        <v>2</v>
      </c>
    </row>
    <row r="1808" spans="1:37" s="17" customFormat="1" ht="96" x14ac:dyDescent="0.25">
      <c r="A1808" s="13" t="s">
        <v>10503</v>
      </c>
      <c r="B1808" s="14">
        <v>1805</v>
      </c>
      <c r="C1808" s="15" t="s">
        <v>10504</v>
      </c>
      <c r="D1808" s="15" t="s">
        <v>10505</v>
      </c>
      <c r="E1808" s="16">
        <v>92820</v>
      </c>
      <c r="F1808" s="16">
        <v>92820</v>
      </c>
      <c r="G1808" s="16">
        <v>0</v>
      </c>
      <c r="H1808" s="15">
        <v>7</v>
      </c>
      <c r="I1808" s="15">
        <v>7</v>
      </c>
      <c r="J1808" s="15">
        <v>1</v>
      </c>
      <c r="K1808" s="19" t="s">
        <v>10506</v>
      </c>
      <c r="L1808" s="19">
        <v>1</v>
      </c>
      <c r="M1808" s="19" t="s">
        <v>10507</v>
      </c>
      <c r="N1808" s="19">
        <v>0</v>
      </c>
      <c r="O1808" s="19">
        <v>0</v>
      </c>
      <c r="P1808" s="19">
        <v>4</v>
      </c>
      <c r="Q1808" s="19" t="s">
        <v>10508</v>
      </c>
      <c r="R1808" s="19">
        <v>1</v>
      </c>
      <c r="S1808" s="19" t="s">
        <v>10509</v>
      </c>
      <c r="T1808" s="19">
        <v>6</v>
      </c>
      <c r="U1808" s="19" t="s">
        <v>10510</v>
      </c>
      <c r="V1808" s="19">
        <v>3</v>
      </c>
      <c r="W1808" s="19" t="s">
        <v>10511</v>
      </c>
      <c r="X1808" s="19">
        <v>1</v>
      </c>
      <c r="Y1808" s="19" t="s">
        <v>10512</v>
      </c>
      <c r="Z1808" s="19">
        <v>228</v>
      </c>
      <c r="AA1808" s="33" t="s">
        <v>10513</v>
      </c>
      <c r="AB1808" s="17">
        <f t="shared" si="280"/>
        <v>1</v>
      </c>
      <c r="AC1808" s="17">
        <f t="shared" si="281"/>
        <v>1</v>
      </c>
      <c r="AD1808" s="17" t="str">
        <f t="shared" si="282"/>
        <v/>
      </c>
      <c r="AE1808" s="17">
        <f t="shared" si="283"/>
        <v>1</v>
      </c>
      <c r="AF1808" s="17">
        <f t="shared" si="284"/>
        <v>1</v>
      </c>
      <c r="AG1808" s="17">
        <f t="shared" si="285"/>
        <v>1</v>
      </c>
      <c r="AH1808" s="17">
        <f t="shared" si="286"/>
        <v>1</v>
      </c>
      <c r="AI1808" s="17">
        <f t="shared" si="287"/>
        <v>1</v>
      </c>
      <c r="AJ1808" s="17">
        <f t="shared" si="288"/>
        <v>1</v>
      </c>
      <c r="AK1808" s="17">
        <f t="shared" si="289"/>
        <v>8</v>
      </c>
    </row>
    <row r="1809" spans="1:37" s="17" customFormat="1" x14ac:dyDescent="0.25">
      <c r="A1809" s="13" t="s">
        <v>10514</v>
      </c>
      <c r="B1809" s="18">
        <v>1806</v>
      </c>
      <c r="C1809" s="15" t="s">
        <v>10515</v>
      </c>
      <c r="D1809" s="15" t="s">
        <v>10505</v>
      </c>
      <c r="E1809" s="16">
        <v>12382</v>
      </c>
      <c r="F1809" s="16">
        <v>12382</v>
      </c>
      <c r="G1809" s="16">
        <v>13842</v>
      </c>
      <c r="H1809" s="15">
        <v>1</v>
      </c>
      <c r="I1809" s="15">
        <v>1</v>
      </c>
      <c r="J1809" s="15">
        <v>0</v>
      </c>
      <c r="K1809" s="19">
        <v>0</v>
      </c>
      <c r="L1809" s="19">
        <v>0</v>
      </c>
      <c r="M1809" s="19">
        <v>0</v>
      </c>
      <c r="N1809" s="19">
        <v>0</v>
      </c>
      <c r="O1809" s="19">
        <v>0</v>
      </c>
      <c r="P1809" s="19">
        <v>0</v>
      </c>
      <c r="Q1809" s="19">
        <v>0</v>
      </c>
      <c r="R1809" s="19">
        <v>0</v>
      </c>
      <c r="S1809" s="19">
        <v>0</v>
      </c>
      <c r="T1809" s="19">
        <v>0</v>
      </c>
      <c r="U1809" s="19">
        <v>0</v>
      </c>
      <c r="V1809" s="19">
        <v>0</v>
      </c>
      <c r="W1809" s="19">
        <v>0</v>
      </c>
      <c r="X1809" s="19">
        <v>0</v>
      </c>
      <c r="Y1809" s="19">
        <v>0</v>
      </c>
      <c r="Z1809" s="19">
        <v>10</v>
      </c>
      <c r="AA1809" s="33">
        <v>0</v>
      </c>
      <c r="AB1809" s="17" t="str">
        <f t="shared" si="280"/>
        <v/>
      </c>
      <c r="AC1809" s="17" t="str">
        <f t="shared" si="281"/>
        <v/>
      </c>
      <c r="AD1809" s="17" t="str">
        <f t="shared" si="282"/>
        <v/>
      </c>
      <c r="AE1809" s="17" t="str">
        <f t="shared" si="283"/>
        <v/>
      </c>
      <c r="AF1809" s="17" t="str">
        <f t="shared" si="284"/>
        <v/>
      </c>
      <c r="AG1809" s="17" t="str">
        <f t="shared" si="285"/>
        <v/>
      </c>
      <c r="AH1809" s="17" t="str">
        <f t="shared" si="286"/>
        <v/>
      </c>
      <c r="AI1809" s="17" t="str">
        <f t="shared" si="287"/>
        <v/>
      </c>
      <c r="AJ1809" s="17">
        <f t="shared" si="288"/>
        <v>1</v>
      </c>
      <c r="AK1809" s="17">
        <f t="shared" si="289"/>
        <v>1</v>
      </c>
    </row>
    <row r="1810" spans="1:37" s="17" customFormat="1" ht="324" x14ac:dyDescent="0.25">
      <c r="A1810" s="13" t="s">
        <v>10516</v>
      </c>
      <c r="B1810" s="14">
        <v>1807</v>
      </c>
      <c r="C1810" s="15" t="s">
        <v>10517</v>
      </c>
      <c r="D1810" s="15" t="s">
        <v>10505</v>
      </c>
      <c r="E1810" s="16">
        <v>60614</v>
      </c>
      <c r="F1810" s="16">
        <v>60614</v>
      </c>
      <c r="G1810" s="16">
        <v>68750</v>
      </c>
      <c r="H1810" s="15">
        <v>4</v>
      </c>
      <c r="I1810" s="15">
        <v>4</v>
      </c>
      <c r="J1810" s="15">
        <v>2</v>
      </c>
      <c r="K1810" s="19" t="s">
        <v>10518</v>
      </c>
      <c r="L1810" s="19">
        <v>2</v>
      </c>
      <c r="M1810" s="19" t="s">
        <v>10519</v>
      </c>
      <c r="N1810" s="19">
        <v>0</v>
      </c>
      <c r="O1810" s="19">
        <v>0</v>
      </c>
      <c r="P1810" s="19">
        <v>5</v>
      </c>
      <c r="Q1810" s="19" t="s">
        <v>10520</v>
      </c>
      <c r="R1810" s="19">
        <v>3</v>
      </c>
      <c r="S1810" s="19" t="s">
        <v>10521</v>
      </c>
      <c r="T1810" s="19">
        <v>40</v>
      </c>
      <c r="U1810" s="19" t="s">
        <v>10522</v>
      </c>
      <c r="V1810" s="19">
        <v>9</v>
      </c>
      <c r="W1810" s="19" t="s">
        <v>10523</v>
      </c>
      <c r="X1810" s="19">
        <v>2</v>
      </c>
      <c r="Y1810" s="19" t="s">
        <v>10524</v>
      </c>
      <c r="Z1810" s="19">
        <v>1562</v>
      </c>
      <c r="AA1810" s="33" t="s">
        <v>10525</v>
      </c>
      <c r="AB1810" s="17">
        <f t="shared" si="280"/>
        <v>1</v>
      </c>
      <c r="AC1810" s="17">
        <f t="shared" si="281"/>
        <v>1</v>
      </c>
      <c r="AD1810" s="17" t="str">
        <f t="shared" si="282"/>
        <v/>
      </c>
      <c r="AE1810" s="17">
        <f t="shared" si="283"/>
        <v>1</v>
      </c>
      <c r="AF1810" s="17">
        <f t="shared" si="284"/>
        <v>1</v>
      </c>
      <c r="AG1810" s="17">
        <f t="shared" si="285"/>
        <v>1</v>
      </c>
      <c r="AH1810" s="17">
        <f t="shared" si="286"/>
        <v>1</v>
      </c>
      <c r="AI1810" s="17">
        <f t="shared" si="287"/>
        <v>1</v>
      </c>
      <c r="AJ1810" s="17">
        <f t="shared" si="288"/>
        <v>1</v>
      </c>
      <c r="AK1810" s="17">
        <f t="shared" si="289"/>
        <v>8</v>
      </c>
    </row>
    <row r="1811" spans="1:37" s="17" customFormat="1" ht="168" x14ac:dyDescent="0.25">
      <c r="A1811" s="13" t="s">
        <v>10526</v>
      </c>
      <c r="B1811" s="18">
        <v>1808</v>
      </c>
      <c r="C1811" s="15" t="s">
        <v>10527</v>
      </c>
      <c r="D1811" s="15" t="s">
        <v>10505</v>
      </c>
      <c r="E1811" s="16">
        <v>30938</v>
      </c>
      <c r="F1811" s="16">
        <v>30938</v>
      </c>
      <c r="G1811" s="16">
        <v>30938</v>
      </c>
      <c r="H1811" s="15">
        <v>2.5</v>
      </c>
      <c r="I1811" s="15">
        <v>2.5</v>
      </c>
      <c r="J1811" s="15">
        <v>2</v>
      </c>
      <c r="K1811" s="19" t="s">
        <v>10528</v>
      </c>
      <c r="L1811" s="19">
        <v>3</v>
      </c>
      <c r="M1811" s="19" t="s">
        <v>10529</v>
      </c>
      <c r="N1811" s="19">
        <v>0</v>
      </c>
      <c r="O1811" s="19">
        <v>0</v>
      </c>
      <c r="P1811" s="19">
        <v>2</v>
      </c>
      <c r="Q1811" s="19" t="s">
        <v>10530</v>
      </c>
      <c r="R1811" s="19">
        <v>5</v>
      </c>
      <c r="S1811" s="19" t="s">
        <v>10531</v>
      </c>
      <c r="T1811" s="19">
        <v>20</v>
      </c>
      <c r="U1811" s="19" t="s">
        <v>10532</v>
      </c>
      <c r="V1811" s="19">
        <v>15</v>
      </c>
      <c r="W1811" s="19" t="s">
        <v>10533</v>
      </c>
      <c r="X1811" s="19">
        <v>0</v>
      </c>
      <c r="Y1811" s="19" t="s">
        <v>3514</v>
      </c>
      <c r="Z1811" s="19">
        <v>4022</v>
      </c>
      <c r="AA1811" s="33" t="s">
        <v>10534</v>
      </c>
      <c r="AB1811" s="17">
        <f t="shared" si="280"/>
        <v>1</v>
      </c>
      <c r="AC1811" s="17">
        <f t="shared" si="281"/>
        <v>1</v>
      </c>
      <c r="AD1811" s="17" t="str">
        <f t="shared" si="282"/>
        <v/>
      </c>
      <c r="AE1811" s="17">
        <f t="shared" si="283"/>
        <v>1</v>
      </c>
      <c r="AF1811" s="17">
        <f t="shared" si="284"/>
        <v>1</v>
      </c>
      <c r="AG1811" s="17">
        <f t="shared" si="285"/>
        <v>1</v>
      </c>
      <c r="AH1811" s="17">
        <f t="shared" si="286"/>
        <v>1</v>
      </c>
      <c r="AI1811" s="17" t="str">
        <f t="shared" si="287"/>
        <v/>
      </c>
      <c r="AJ1811" s="17">
        <f t="shared" si="288"/>
        <v>1</v>
      </c>
      <c r="AK1811" s="17">
        <f t="shared" si="289"/>
        <v>7</v>
      </c>
    </row>
    <row r="1812" spans="1:37" s="17" customFormat="1" ht="72" x14ac:dyDescent="0.25">
      <c r="A1812" s="13" t="s">
        <v>10535</v>
      </c>
      <c r="B1812" s="14">
        <v>1809</v>
      </c>
      <c r="C1812" s="15" t="s">
        <v>10536</v>
      </c>
      <c r="D1812" s="15" t="s">
        <v>10537</v>
      </c>
      <c r="E1812" s="16">
        <v>2000</v>
      </c>
      <c r="F1812" s="16">
        <v>2000</v>
      </c>
      <c r="G1812" s="16">
        <v>2000</v>
      </c>
      <c r="H1812" s="15">
        <v>2</v>
      </c>
      <c r="I1812" s="15">
        <v>2</v>
      </c>
      <c r="J1812" s="15">
        <v>0</v>
      </c>
      <c r="K1812" s="19" t="s">
        <v>291</v>
      </c>
      <c r="L1812" s="19">
        <v>0</v>
      </c>
      <c r="M1812" s="19" t="s">
        <v>291</v>
      </c>
      <c r="N1812" s="19">
        <v>0</v>
      </c>
      <c r="O1812" s="19">
        <v>0</v>
      </c>
      <c r="P1812" s="19">
        <v>0</v>
      </c>
      <c r="Q1812" s="19">
        <v>0</v>
      </c>
      <c r="R1812" s="19">
        <v>1</v>
      </c>
      <c r="S1812" s="19" t="s">
        <v>10538</v>
      </c>
      <c r="T1812" s="19">
        <v>18</v>
      </c>
      <c r="U1812" s="19" t="s">
        <v>10539</v>
      </c>
      <c r="V1812" s="19">
        <v>0</v>
      </c>
      <c r="W1812" s="19" t="s">
        <v>291</v>
      </c>
      <c r="X1812" s="19">
        <v>0</v>
      </c>
      <c r="Y1812" s="19" t="s">
        <v>291</v>
      </c>
      <c r="Z1812" s="19">
        <v>180</v>
      </c>
      <c r="AA1812" s="33" t="s">
        <v>10540</v>
      </c>
      <c r="AB1812" s="17" t="str">
        <f t="shared" si="280"/>
        <v/>
      </c>
      <c r="AC1812" s="17" t="str">
        <f t="shared" si="281"/>
        <v/>
      </c>
      <c r="AD1812" s="17" t="str">
        <f t="shared" si="282"/>
        <v/>
      </c>
      <c r="AE1812" s="17" t="str">
        <f t="shared" si="283"/>
        <v/>
      </c>
      <c r="AF1812" s="17">
        <f t="shared" si="284"/>
        <v>1</v>
      </c>
      <c r="AG1812" s="17">
        <f t="shared" si="285"/>
        <v>1</v>
      </c>
      <c r="AH1812" s="17" t="str">
        <f t="shared" si="286"/>
        <v/>
      </c>
      <c r="AI1812" s="17" t="str">
        <f t="shared" si="287"/>
        <v/>
      </c>
      <c r="AJ1812" s="17">
        <f t="shared" si="288"/>
        <v>1</v>
      </c>
      <c r="AK1812" s="17">
        <f t="shared" si="289"/>
        <v>3</v>
      </c>
    </row>
    <row r="1813" spans="1:37" s="17" customFormat="1" ht="36" x14ac:dyDescent="0.25">
      <c r="A1813" s="13" t="s">
        <v>10541</v>
      </c>
      <c r="B1813" s="18">
        <v>1810</v>
      </c>
      <c r="C1813" s="15" t="s">
        <v>10542</v>
      </c>
      <c r="D1813" s="15" t="s">
        <v>10537</v>
      </c>
      <c r="E1813" s="16">
        <v>1500</v>
      </c>
      <c r="F1813" s="16">
        <v>1500</v>
      </c>
      <c r="G1813" s="16">
        <v>1500</v>
      </c>
      <c r="H1813" s="15">
        <v>1</v>
      </c>
      <c r="I1813" s="15">
        <v>1</v>
      </c>
      <c r="J1813" s="15">
        <v>0</v>
      </c>
      <c r="K1813" s="19" t="s">
        <v>291</v>
      </c>
      <c r="L1813" s="19">
        <v>0</v>
      </c>
      <c r="M1813" s="19" t="s">
        <v>291</v>
      </c>
      <c r="N1813" s="19">
        <v>0</v>
      </c>
      <c r="O1813" s="19">
        <v>0</v>
      </c>
      <c r="P1813" s="19">
        <v>0</v>
      </c>
      <c r="Q1813" s="19">
        <v>0</v>
      </c>
      <c r="R1813" s="19">
        <v>2</v>
      </c>
      <c r="S1813" s="19" t="s">
        <v>10543</v>
      </c>
      <c r="T1813" s="19">
        <v>40</v>
      </c>
      <c r="U1813" s="19" t="s">
        <v>10544</v>
      </c>
      <c r="V1813" s="19">
        <v>0</v>
      </c>
      <c r="W1813" s="19" t="s">
        <v>291</v>
      </c>
      <c r="X1813" s="19">
        <v>0</v>
      </c>
      <c r="Y1813" s="19" t="s">
        <v>291</v>
      </c>
      <c r="Z1813" s="19">
        <v>390</v>
      </c>
      <c r="AA1813" s="33" t="s">
        <v>10540</v>
      </c>
      <c r="AB1813" s="17" t="str">
        <f t="shared" si="280"/>
        <v/>
      </c>
      <c r="AC1813" s="17" t="str">
        <f t="shared" si="281"/>
        <v/>
      </c>
      <c r="AD1813" s="17" t="str">
        <f t="shared" si="282"/>
        <v/>
      </c>
      <c r="AE1813" s="17" t="str">
        <f t="shared" si="283"/>
        <v/>
      </c>
      <c r="AF1813" s="17">
        <f t="shared" si="284"/>
        <v>1</v>
      </c>
      <c r="AG1813" s="17">
        <f t="shared" si="285"/>
        <v>1</v>
      </c>
      <c r="AH1813" s="17" t="str">
        <f t="shared" si="286"/>
        <v/>
      </c>
      <c r="AI1813" s="17" t="str">
        <f t="shared" si="287"/>
        <v/>
      </c>
      <c r="AJ1813" s="17">
        <f t="shared" si="288"/>
        <v>1</v>
      </c>
      <c r="AK1813" s="17">
        <f t="shared" si="289"/>
        <v>3</v>
      </c>
    </row>
    <row r="1814" spans="1:37" s="17" customFormat="1" ht="48" x14ac:dyDescent="0.25">
      <c r="A1814" s="13" t="s">
        <v>10545</v>
      </c>
      <c r="B1814" s="14">
        <v>1811</v>
      </c>
      <c r="C1814" s="15" t="s">
        <v>10546</v>
      </c>
      <c r="D1814" s="15" t="s">
        <v>10537</v>
      </c>
      <c r="E1814" s="16">
        <v>1500</v>
      </c>
      <c r="F1814" s="16">
        <v>1500</v>
      </c>
      <c r="G1814" s="16">
        <v>1500</v>
      </c>
      <c r="H1814" s="15">
        <v>1</v>
      </c>
      <c r="I1814" s="15">
        <v>1</v>
      </c>
      <c r="J1814" s="15">
        <v>0</v>
      </c>
      <c r="K1814" s="19">
        <v>0</v>
      </c>
      <c r="L1814" s="19">
        <v>1</v>
      </c>
      <c r="M1814" s="19" t="s">
        <v>1891</v>
      </c>
      <c r="N1814" s="19">
        <v>0</v>
      </c>
      <c r="O1814" s="19">
        <v>0</v>
      </c>
      <c r="P1814" s="19">
        <v>0</v>
      </c>
      <c r="Q1814" s="19">
        <v>0</v>
      </c>
      <c r="R1814" s="19">
        <v>0</v>
      </c>
      <c r="S1814" s="19">
        <v>0</v>
      </c>
      <c r="T1814" s="19">
        <v>13</v>
      </c>
      <c r="U1814" s="19" t="s">
        <v>10547</v>
      </c>
      <c r="V1814" s="19">
        <v>0</v>
      </c>
      <c r="W1814" s="19" t="s">
        <v>291</v>
      </c>
      <c r="X1814" s="19">
        <v>0</v>
      </c>
      <c r="Y1814" s="19" t="s">
        <v>291</v>
      </c>
      <c r="Z1814" s="19">
        <v>46</v>
      </c>
      <c r="AA1814" s="33" t="s">
        <v>10548</v>
      </c>
      <c r="AB1814" s="17" t="str">
        <f t="shared" si="280"/>
        <v/>
      </c>
      <c r="AC1814" s="17">
        <f t="shared" si="281"/>
        <v>1</v>
      </c>
      <c r="AD1814" s="17" t="str">
        <f t="shared" si="282"/>
        <v/>
      </c>
      <c r="AE1814" s="17" t="str">
        <f t="shared" si="283"/>
        <v/>
      </c>
      <c r="AF1814" s="17" t="str">
        <f t="shared" si="284"/>
        <v/>
      </c>
      <c r="AG1814" s="17">
        <f t="shared" si="285"/>
        <v>1</v>
      </c>
      <c r="AH1814" s="17" t="str">
        <f t="shared" si="286"/>
        <v/>
      </c>
      <c r="AI1814" s="17" t="str">
        <f t="shared" si="287"/>
        <v/>
      </c>
      <c r="AJ1814" s="17">
        <f t="shared" si="288"/>
        <v>1</v>
      </c>
      <c r="AK1814" s="17">
        <f t="shared" si="289"/>
        <v>3</v>
      </c>
    </row>
    <row r="1815" spans="1:37" s="17" customFormat="1" ht="84" x14ac:dyDescent="0.25">
      <c r="A1815" s="13" t="s">
        <v>10549</v>
      </c>
      <c r="B1815" s="18">
        <v>1812</v>
      </c>
      <c r="C1815" s="15" t="s">
        <v>10550</v>
      </c>
      <c r="D1815" s="15" t="s">
        <v>10537</v>
      </c>
      <c r="E1815" s="16">
        <v>1500</v>
      </c>
      <c r="F1815" s="16">
        <v>1500</v>
      </c>
      <c r="G1815" s="16">
        <v>3500</v>
      </c>
      <c r="H1815" s="15">
        <v>1</v>
      </c>
      <c r="I1815" s="15">
        <v>1</v>
      </c>
      <c r="J1815" s="15">
        <v>1</v>
      </c>
      <c r="K1815" s="19" t="s">
        <v>10551</v>
      </c>
      <c r="L1815" s="19">
        <v>0</v>
      </c>
      <c r="M1815" s="19" t="s">
        <v>291</v>
      </c>
      <c r="N1815" s="19">
        <v>0</v>
      </c>
      <c r="O1815" s="19">
        <v>0</v>
      </c>
      <c r="P1815" s="19">
        <v>0</v>
      </c>
      <c r="Q1815" s="19">
        <v>0</v>
      </c>
      <c r="R1815" s="19">
        <v>1</v>
      </c>
      <c r="S1815" s="19" t="s">
        <v>10552</v>
      </c>
      <c r="T1815" s="19">
        <v>17</v>
      </c>
      <c r="U1815" s="19" t="s">
        <v>10553</v>
      </c>
      <c r="V1815" s="19">
        <v>2</v>
      </c>
      <c r="W1815" s="19" t="s">
        <v>10554</v>
      </c>
      <c r="X1815" s="19">
        <v>0</v>
      </c>
      <c r="Y1815" s="19" t="s">
        <v>291</v>
      </c>
      <c r="Z1815" s="19">
        <v>50</v>
      </c>
      <c r="AA1815" s="33" t="s">
        <v>10540</v>
      </c>
      <c r="AB1815" s="17">
        <f t="shared" si="280"/>
        <v>1</v>
      </c>
      <c r="AC1815" s="17" t="str">
        <f t="shared" si="281"/>
        <v/>
      </c>
      <c r="AD1815" s="17" t="str">
        <f t="shared" si="282"/>
        <v/>
      </c>
      <c r="AE1815" s="17" t="str">
        <f t="shared" si="283"/>
        <v/>
      </c>
      <c r="AF1815" s="17">
        <f t="shared" si="284"/>
        <v>1</v>
      </c>
      <c r="AG1815" s="17">
        <f t="shared" si="285"/>
        <v>1</v>
      </c>
      <c r="AH1815" s="17">
        <f t="shared" si="286"/>
        <v>1</v>
      </c>
      <c r="AI1815" s="17" t="str">
        <f t="shared" si="287"/>
        <v/>
      </c>
      <c r="AJ1815" s="17">
        <f t="shared" si="288"/>
        <v>1</v>
      </c>
      <c r="AK1815" s="17">
        <f t="shared" si="289"/>
        <v>5</v>
      </c>
    </row>
    <row r="1816" spans="1:37" s="17" customFormat="1" ht="84" x14ac:dyDescent="0.25">
      <c r="A1816" s="13" t="s">
        <v>10555</v>
      </c>
      <c r="B1816" s="14">
        <v>1813</v>
      </c>
      <c r="C1816" s="15" t="s">
        <v>10556</v>
      </c>
      <c r="D1816" s="15" t="s">
        <v>10537</v>
      </c>
      <c r="E1816" s="16">
        <v>1500</v>
      </c>
      <c r="F1816" s="16">
        <v>1500</v>
      </c>
      <c r="G1816" s="16">
        <v>1500</v>
      </c>
      <c r="H1816" s="15">
        <v>1</v>
      </c>
      <c r="I1816" s="15">
        <v>1</v>
      </c>
      <c r="J1816" s="15">
        <v>3</v>
      </c>
      <c r="K1816" s="19" t="s">
        <v>10557</v>
      </c>
      <c r="L1816" s="19">
        <v>1</v>
      </c>
      <c r="M1816" s="19" t="s">
        <v>954</v>
      </c>
      <c r="N1816" s="19">
        <v>0</v>
      </c>
      <c r="O1816" s="19">
        <v>0</v>
      </c>
      <c r="P1816" s="19">
        <v>0</v>
      </c>
      <c r="Q1816" s="19">
        <v>0</v>
      </c>
      <c r="R1816" s="19">
        <v>1</v>
      </c>
      <c r="S1816" s="19" t="s">
        <v>10558</v>
      </c>
      <c r="T1816" s="19">
        <v>17</v>
      </c>
      <c r="U1816" s="19" t="s">
        <v>10559</v>
      </c>
      <c r="V1816" s="19">
        <v>1</v>
      </c>
      <c r="W1816" s="19" t="s">
        <v>10560</v>
      </c>
      <c r="X1816" s="19">
        <v>0</v>
      </c>
      <c r="Y1816" s="19" t="s">
        <v>291</v>
      </c>
      <c r="Z1816" s="19">
        <v>71</v>
      </c>
      <c r="AA1816" s="33" t="s">
        <v>10540</v>
      </c>
      <c r="AB1816" s="17">
        <f t="shared" si="280"/>
        <v>1</v>
      </c>
      <c r="AC1816" s="17">
        <f t="shared" si="281"/>
        <v>1</v>
      </c>
      <c r="AD1816" s="17" t="str">
        <f t="shared" si="282"/>
        <v/>
      </c>
      <c r="AE1816" s="17" t="str">
        <f t="shared" si="283"/>
        <v/>
      </c>
      <c r="AF1816" s="17">
        <f t="shared" si="284"/>
        <v>1</v>
      </c>
      <c r="AG1816" s="17">
        <f t="shared" si="285"/>
        <v>1</v>
      </c>
      <c r="AH1816" s="17">
        <f t="shared" si="286"/>
        <v>1</v>
      </c>
      <c r="AI1816" s="17" t="str">
        <f t="shared" si="287"/>
        <v/>
      </c>
      <c r="AJ1816" s="17">
        <f t="shared" si="288"/>
        <v>1</v>
      </c>
      <c r="AK1816" s="17">
        <f t="shared" si="289"/>
        <v>6</v>
      </c>
    </row>
    <row r="1817" spans="1:37" s="17" customFormat="1" ht="48" x14ac:dyDescent="0.25">
      <c r="A1817" s="13" t="s">
        <v>10561</v>
      </c>
      <c r="B1817" s="18">
        <v>1814</v>
      </c>
      <c r="C1817" s="15" t="s">
        <v>10562</v>
      </c>
      <c r="D1817" s="15" t="s">
        <v>10537</v>
      </c>
      <c r="E1817" s="16">
        <v>1500</v>
      </c>
      <c r="F1817" s="16">
        <v>1500</v>
      </c>
      <c r="G1817" s="16">
        <v>1500</v>
      </c>
      <c r="H1817" s="15">
        <v>1</v>
      </c>
      <c r="I1817" s="15">
        <v>1</v>
      </c>
      <c r="J1817" s="15">
        <v>0</v>
      </c>
      <c r="K1817" s="19" t="s">
        <v>291</v>
      </c>
      <c r="L1817" s="19">
        <v>0</v>
      </c>
      <c r="M1817" s="19" t="s">
        <v>291</v>
      </c>
      <c r="N1817" s="19">
        <v>0</v>
      </c>
      <c r="O1817" s="19">
        <v>0</v>
      </c>
      <c r="P1817" s="19">
        <v>0</v>
      </c>
      <c r="Q1817" s="19">
        <v>0</v>
      </c>
      <c r="R1817" s="19">
        <v>0</v>
      </c>
      <c r="S1817" s="19">
        <v>0</v>
      </c>
      <c r="T1817" s="19">
        <v>21</v>
      </c>
      <c r="U1817" s="19" t="s">
        <v>10563</v>
      </c>
      <c r="V1817" s="19">
        <v>0</v>
      </c>
      <c r="W1817" s="19" t="s">
        <v>291</v>
      </c>
      <c r="X1817" s="19">
        <v>0</v>
      </c>
      <c r="Y1817" s="19" t="s">
        <v>291</v>
      </c>
      <c r="Z1817" s="19">
        <v>48</v>
      </c>
      <c r="AA1817" s="33" t="s">
        <v>10548</v>
      </c>
      <c r="AB1817" s="17" t="str">
        <f t="shared" si="280"/>
        <v/>
      </c>
      <c r="AC1817" s="17" t="str">
        <f t="shared" si="281"/>
        <v/>
      </c>
      <c r="AD1817" s="17" t="str">
        <f t="shared" si="282"/>
        <v/>
      </c>
      <c r="AE1817" s="17" t="str">
        <f t="shared" si="283"/>
        <v/>
      </c>
      <c r="AF1817" s="17" t="str">
        <f t="shared" si="284"/>
        <v/>
      </c>
      <c r="AG1817" s="17">
        <f t="shared" si="285"/>
        <v>1</v>
      </c>
      <c r="AH1817" s="17" t="str">
        <f t="shared" si="286"/>
        <v/>
      </c>
      <c r="AI1817" s="17" t="str">
        <f t="shared" si="287"/>
        <v/>
      </c>
      <c r="AJ1817" s="17">
        <f t="shared" si="288"/>
        <v>1</v>
      </c>
      <c r="AK1817" s="17">
        <f t="shared" si="289"/>
        <v>2</v>
      </c>
    </row>
    <row r="1818" spans="1:37" s="17" customFormat="1" ht="72" x14ac:dyDescent="0.25">
      <c r="A1818" s="13" t="s">
        <v>10564</v>
      </c>
      <c r="B1818" s="14">
        <v>1815</v>
      </c>
      <c r="C1818" s="15" t="s">
        <v>10565</v>
      </c>
      <c r="D1818" s="15" t="s">
        <v>10537</v>
      </c>
      <c r="E1818" s="16">
        <v>1500</v>
      </c>
      <c r="F1818" s="16">
        <v>1500</v>
      </c>
      <c r="G1818" s="16">
        <v>1500</v>
      </c>
      <c r="H1818" s="15">
        <v>1</v>
      </c>
      <c r="I1818" s="15">
        <v>1</v>
      </c>
      <c r="J1818" s="15">
        <v>2</v>
      </c>
      <c r="K1818" s="19" t="s">
        <v>10566</v>
      </c>
      <c r="L1818" s="19">
        <v>0</v>
      </c>
      <c r="M1818" s="19" t="s">
        <v>291</v>
      </c>
      <c r="N1818" s="19">
        <v>0</v>
      </c>
      <c r="O1818" s="19">
        <v>0</v>
      </c>
      <c r="P1818" s="19">
        <v>0</v>
      </c>
      <c r="Q1818" s="19">
        <v>0</v>
      </c>
      <c r="R1818" s="19">
        <v>0</v>
      </c>
      <c r="S1818" s="19">
        <v>0</v>
      </c>
      <c r="T1818" s="19">
        <v>20</v>
      </c>
      <c r="U1818" s="19" t="s">
        <v>10567</v>
      </c>
      <c r="V1818" s="19">
        <v>2</v>
      </c>
      <c r="W1818" s="19" t="s">
        <v>10568</v>
      </c>
      <c r="X1818" s="19">
        <v>0</v>
      </c>
      <c r="Y1818" s="19" t="s">
        <v>291</v>
      </c>
      <c r="Z1818" s="19">
        <v>120</v>
      </c>
      <c r="AA1818" s="33" t="s">
        <v>10540</v>
      </c>
      <c r="AB1818" s="17">
        <f t="shared" si="280"/>
        <v>1</v>
      </c>
      <c r="AC1818" s="17" t="str">
        <f t="shared" si="281"/>
        <v/>
      </c>
      <c r="AD1818" s="17" t="str">
        <f t="shared" si="282"/>
        <v/>
      </c>
      <c r="AE1818" s="17" t="str">
        <f t="shared" si="283"/>
        <v/>
      </c>
      <c r="AF1818" s="17" t="str">
        <f t="shared" si="284"/>
        <v/>
      </c>
      <c r="AG1818" s="17">
        <f t="shared" si="285"/>
        <v>1</v>
      </c>
      <c r="AH1818" s="17">
        <f t="shared" si="286"/>
        <v>1</v>
      </c>
      <c r="AI1818" s="17" t="str">
        <f t="shared" si="287"/>
        <v/>
      </c>
      <c r="AJ1818" s="17">
        <f t="shared" si="288"/>
        <v>1</v>
      </c>
      <c r="AK1818" s="17">
        <f t="shared" si="289"/>
        <v>4</v>
      </c>
    </row>
    <row r="1819" spans="1:37" s="17" customFormat="1" ht="168" x14ac:dyDescent="0.25">
      <c r="A1819" s="13" t="s">
        <v>10569</v>
      </c>
      <c r="B1819" s="18">
        <v>1816</v>
      </c>
      <c r="C1819" s="15" t="s">
        <v>10570</v>
      </c>
      <c r="D1819" s="15" t="s">
        <v>10537</v>
      </c>
      <c r="E1819" s="16">
        <v>3000</v>
      </c>
      <c r="F1819" s="16">
        <v>3000</v>
      </c>
      <c r="G1819" s="16">
        <v>3000</v>
      </c>
      <c r="H1819" s="15">
        <v>7</v>
      </c>
      <c r="I1819" s="15">
        <v>7</v>
      </c>
      <c r="J1819" s="15">
        <v>6</v>
      </c>
      <c r="K1819" s="19" t="s">
        <v>10571</v>
      </c>
      <c r="L1819" s="19">
        <v>3</v>
      </c>
      <c r="M1819" s="19" t="s">
        <v>10572</v>
      </c>
      <c r="N1819" s="19">
        <v>0</v>
      </c>
      <c r="O1819" s="19">
        <v>0</v>
      </c>
      <c r="P1819" s="19">
        <v>1</v>
      </c>
      <c r="Q1819" s="19" t="s">
        <v>10573</v>
      </c>
      <c r="R1819" s="19">
        <v>1</v>
      </c>
      <c r="S1819" s="19" t="s">
        <v>10574</v>
      </c>
      <c r="T1819" s="19">
        <v>40</v>
      </c>
      <c r="U1819" s="19" t="s">
        <v>10575</v>
      </c>
      <c r="V1819" s="19">
        <v>10</v>
      </c>
      <c r="W1819" s="19" t="s">
        <v>10576</v>
      </c>
      <c r="X1819" s="19">
        <v>0</v>
      </c>
      <c r="Y1819" s="19" t="s">
        <v>291</v>
      </c>
      <c r="Z1819" s="19">
        <v>1100</v>
      </c>
      <c r="AA1819" s="33" t="s">
        <v>10540</v>
      </c>
      <c r="AB1819" s="17">
        <f t="shared" si="280"/>
        <v>1</v>
      </c>
      <c r="AC1819" s="17">
        <f t="shared" si="281"/>
        <v>1</v>
      </c>
      <c r="AD1819" s="17" t="str">
        <f t="shared" si="282"/>
        <v/>
      </c>
      <c r="AE1819" s="17">
        <f t="shared" si="283"/>
        <v>1</v>
      </c>
      <c r="AF1819" s="17">
        <f t="shared" si="284"/>
        <v>1</v>
      </c>
      <c r="AG1819" s="17">
        <f t="shared" si="285"/>
        <v>1</v>
      </c>
      <c r="AH1819" s="17">
        <f t="shared" si="286"/>
        <v>1</v>
      </c>
      <c r="AI1819" s="17" t="str">
        <f t="shared" si="287"/>
        <v/>
      </c>
      <c r="AJ1819" s="17">
        <f t="shared" si="288"/>
        <v>1</v>
      </c>
      <c r="AK1819" s="17">
        <f t="shared" si="289"/>
        <v>7</v>
      </c>
    </row>
    <row r="1820" spans="1:37" s="17" customFormat="1" ht="72" x14ac:dyDescent="0.25">
      <c r="A1820" s="13" t="s">
        <v>10577</v>
      </c>
      <c r="B1820" s="14">
        <v>1817</v>
      </c>
      <c r="C1820" s="15" t="s">
        <v>10578</v>
      </c>
      <c r="D1820" s="15" t="s">
        <v>10537</v>
      </c>
      <c r="E1820" s="16">
        <v>1500</v>
      </c>
      <c r="F1820" s="16">
        <v>1500</v>
      </c>
      <c r="G1820" s="16">
        <v>3500</v>
      </c>
      <c r="H1820" s="15">
        <v>1</v>
      </c>
      <c r="I1820" s="15">
        <v>1</v>
      </c>
      <c r="J1820" s="15">
        <v>1</v>
      </c>
      <c r="K1820" s="19" t="s">
        <v>10579</v>
      </c>
      <c r="L1820" s="19">
        <v>0</v>
      </c>
      <c r="M1820" s="19" t="s">
        <v>291</v>
      </c>
      <c r="N1820" s="19">
        <v>0</v>
      </c>
      <c r="O1820" s="19">
        <v>0</v>
      </c>
      <c r="P1820" s="19">
        <v>0</v>
      </c>
      <c r="Q1820" s="19">
        <v>0</v>
      </c>
      <c r="R1820" s="19">
        <v>0</v>
      </c>
      <c r="S1820" s="19">
        <v>0</v>
      </c>
      <c r="T1820" s="19">
        <v>20</v>
      </c>
      <c r="U1820" s="19" t="s">
        <v>10580</v>
      </c>
      <c r="V1820" s="19">
        <v>0</v>
      </c>
      <c r="W1820" s="19" t="s">
        <v>291</v>
      </c>
      <c r="X1820" s="19">
        <v>0</v>
      </c>
      <c r="Y1820" s="19" t="s">
        <v>291</v>
      </c>
      <c r="Z1820" s="19">
        <v>120</v>
      </c>
      <c r="AA1820" s="33" t="s">
        <v>10540</v>
      </c>
      <c r="AB1820" s="17">
        <f t="shared" si="280"/>
        <v>1</v>
      </c>
      <c r="AC1820" s="17" t="str">
        <f t="shared" si="281"/>
        <v/>
      </c>
      <c r="AD1820" s="17" t="str">
        <f t="shared" si="282"/>
        <v/>
      </c>
      <c r="AE1820" s="17" t="str">
        <f t="shared" si="283"/>
        <v/>
      </c>
      <c r="AF1820" s="17" t="str">
        <f t="shared" si="284"/>
        <v/>
      </c>
      <c r="AG1820" s="17">
        <f t="shared" si="285"/>
        <v>1</v>
      </c>
      <c r="AH1820" s="17" t="str">
        <f t="shared" si="286"/>
        <v/>
      </c>
      <c r="AI1820" s="17" t="str">
        <f t="shared" si="287"/>
        <v/>
      </c>
      <c r="AJ1820" s="17">
        <f t="shared" si="288"/>
        <v>1</v>
      </c>
      <c r="AK1820" s="17">
        <f t="shared" si="289"/>
        <v>3</v>
      </c>
    </row>
    <row r="1821" spans="1:37" s="17" customFormat="1" ht="84" x14ac:dyDescent="0.25">
      <c r="A1821" s="13" t="s">
        <v>10581</v>
      </c>
      <c r="B1821" s="18">
        <v>1818</v>
      </c>
      <c r="C1821" s="15" t="s">
        <v>7943</v>
      </c>
      <c r="D1821" s="15" t="s">
        <v>10537</v>
      </c>
      <c r="E1821" s="16">
        <v>1500</v>
      </c>
      <c r="F1821" s="16">
        <v>1500</v>
      </c>
      <c r="G1821" s="16">
        <v>1500</v>
      </c>
      <c r="H1821" s="15">
        <v>1</v>
      </c>
      <c r="I1821" s="15">
        <v>1</v>
      </c>
      <c r="J1821" s="15">
        <v>0</v>
      </c>
      <c r="K1821" s="19" t="s">
        <v>291</v>
      </c>
      <c r="L1821" s="19">
        <v>1</v>
      </c>
      <c r="M1821" s="19" t="s">
        <v>10582</v>
      </c>
      <c r="N1821" s="19">
        <v>0</v>
      </c>
      <c r="O1821" s="19">
        <v>0</v>
      </c>
      <c r="P1821" s="19">
        <v>0</v>
      </c>
      <c r="Q1821" s="19">
        <v>0</v>
      </c>
      <c r="R1821" s="19">
        <v>0</v>
      </c>
      <c r="S1821" s="19">
        <v>0</v>
      </c>
      <c r="T1821" s="19">
        <v>15</v>
      </c>
      <c r="U1821" s="19" t="s">
        <v>10583</v>
      </c>
      <c r="V1821" s="19">
        <v>0</v>
      </c>
      <c r="W1821" s="19" t="s">
        <v>291</v>
      </c>
      <c r="X1821" s="19">
        <v>0</v>
      </c>
      <c r="Y1821" s="19" t="s">
        <v>291</v>
      </c>
      <c r="Z1821" s="19">
        <v>100</v>
      </c>
      <c r="AA1821" s="33" t="s">
        <v>10540</v>
      </c>
      <c r="AB1821" s="17" t="str">
        <f t="shared" si="280"/>
        <v/>
      </c>
      <c r="AC1821" s="17">
        <f t="shared" si="281"/>
        <v>1</v>
      </c>
      <c r="AD1821" s="17" t="str">
        <f t="shared" si="282"/>
        <v/>
      </c>
      <c r="AE1821" s="17" t="str">
        <f t="shared" si="283"/>
        <v/>
      </c>
      <c r="AF1821" s="17" t="str">
        <f t="shared" si="284"/>
        <v/>
      </c>
      <c r="AG1821" s="17">
        <f t="shared" si="285"/>
        <v>1</v>
      </c>
      <c r="AH1821" s="17" t="str">
        <f t="shared" si="286"/>
        <v/>
      </c>
      <c r="AI1821" s="17" t="str">
        <f t="shared" si="287"/>
        <v/>
      </c>
      <c r="AJ1821" s="17">
        <f t="shared" si="288"/>
        <v>1</v>
      </c>
      <c r="AK1821" s="17">
        <f t="shared" si="289"/>
        <v>3</v>
      </c>
    </row>
    <row r="1822" spans="1:37" s="17" customFormat="1" ht="409.5" x14ac:dyDescent="0.25">
      <c r="A1822" s="13" t="s">
        <v>10584</v>
      </c>
      <c r="B1822" s="14">
        <v>1819</v>
      </c>
      <c r="C1822" s="15" t="s">
        <v>10585</v>
      </c>
      <c r="D1822" s="15" t="s">
        <v>471</v>
      </c>
      <c r="E1822" s="16">
        <v>119758</v>
      </c>
      <c r="F1822" s="16">
        <v>119758</v>
      </c>
      <c r="G1822" s="16">
        <v>134920</v>
      </c>
      <c r="H1822" s="15">
        <v>9.68</v>
      </c>
      <c r="I1822" s="15">
        <v>9.68</v>
      </c>
      <c r="J1822" s="15">
        <v>1</v>
      </c>
      <c r="K1822" s="19" t="s">
        <v>10586</v>
      </c>
      <c r="L1822" s="19">
        <v>1</v>
      </c>
      <c r="M1822" s="19" t="s">
        <v>10587</v>
      </c>
      <c r="N1822" s="19">
        <v>0</v>
      </c>
      <c r="O1822" s="19">
        <v>0</v>
      </c>
      <c r="P1822" s="19">
        <v>6</v>
      </c>
      <c r="Q1822" s="19" t="s">
        <v>10588</v>
      </c>
      <c r="R1822" s="19">
        <v>0</v>
      </c>
      <c r="S1822" s="19">
        <v>0</v>
      </c>
      <c r="T1822" s="19">
        <v>73</v>
      </c>
      <c r="U1822" s="19" t="s">
        <v>10589</v>
      </c>
      <c r="V1822" s="19">
        <v>11</v>
      </c>
      <c r="W1822" s="19" t="s">
        <v>10590</v>
      </c>
      <c r="X1822" s="19">
        <v>1</v>
      </c>
      <c r="Y1822" s="19" t="s">
        <v>10591</v>
      </c>
      <c r="Z1822" s="19">
        <v>1357</v>
      </c>
      <c r="AA1822" s="33" t="s">
        <v>10592</v>
      </c>
      <c r="AB1822" s="17">
        <f t="shared" si="280"/>
        <v>1</v>
      </c>
      <c r="AC1822" s="17">
        <f t="shared" si="281"/>
        <v>1</v>
      </c>
      <c r="AD1822" s="17" t="str">
        <f t="shared" si="282"/>
        <v/>
      </c>
      <c r="AE1822" s="17">
        <f t="shared" si="283"/>
        <v>1</v>
      </c>
      <c r="AF1822" s="17" t="str">
        <f t="shared" si="284"/>
        <v/>
      </c>
      <c r="AG1822" s="17">
        <f t="shared" si="285"/>
        <v>1</v>
      </c>
      <c r="AH1822" s="17">
        <f t="shared" si="286"/>
        <v>1</v>
      </c>
      <c r="AI1822" s="17">
        <f t="shared" si="287"/>
        <v>1</v>
      </c>
      <c r="AJ1822" s="17">
        <f t="shared" si="288"/>
        <v>1</v>
      </c>
      <c r="AK1822" s="17">
        <f t="shared" si="289"/>
        <v>7</v>
      </c>
    </row>
    <row r="1823" spans="1:37" s="17" customFormat="1" ht="180" x14ac:dyDescent="0.25">
      <c r="A1823" s="13" t="s">
        <v>10593</v>
      </c>
      <c r="B1823" s="18">
        <v>1820</v>
      </c>
      <c r="C1823" s="15" t="s">
        <v>10594</v>
      </c>
      <c r="D1823" s="15" t="s">
        <v>471</v>
      </c>
      <c r="E1823" s="16">
        <v>20770</v>
      </c>
      <c r="F1823" s="16">
        <v>20089</v>
      </c>
      <c r="G1823" s="16">
        <v>23399</v>
      </c>
      <c r="H1823" s="15">
        <v>1.68</v>
      </c>
      <c r="I1823" s="15">
        <v>1.68</v>
      </c>
      <c r="J1823" s="15">
        <v>2</v>
      </c>
      <c r="K1823" s="19" t="s">
        <v>10595</v>
      </c>
      <c r="L1823" s="19">
        <v>0</v>
      </c>
      <c r="M1823" s="19">
        <v>0</v>
      </c>
      <c r="N1823" s="19">
        <v>0</v>
      </c>
      <c r="O1823" s="19">
        <v>0</v>
      </c>
      <c r="P1823" s="19">
        <v>0</v>
      </c>
      <c r="Q1823" s="19">
        <v>0</v>
      </c>
      <c r="R1823" s="19">
        <v>1</v>
      </c>
      <c r="S1823" s="19" t="s">
        <v>5060</v>
      </c>
      <c r="T1823" s="19">
        <v>27</v>
      </c>
      <c r="U1823" s="19" t="s">
        <v>10596</v>
      </c>
      <c r="V1823" s="19">
        <v>4</v>
      </c>
      <c r="W1823" s="19" t="s">
        <v>10597</v>
      </c>
      <c r="X1823" s="19">
        <v>0</v>
      </c>
      <c r="Y1823" s="19">
        <v>0</v>
      </c>
      <c r="Z1823" s="19">
        <v>74</v>
      </c>
      <c r="AA1823" s="33" t="s">
        <v>10598</v>
      </c>
      <c r="AB1823" s="17">
        <f t="shared" si="280"/>
        <v>1</v>
      </c>
      <c r="AC1823" s="17" t="str">
        <f t="shared" si="281"/>
        <v/>
      </c>
      <c r="AD1823" s="17" t="str">
        <f t="shared" si="282"/>
        <v/>
      </c>
      <c r="AE1823" s="17" t="str">
        <f t="shared" si="283"/>
        <v/>
      </c>
      <c r="AF1823" s="17">
        <f t="shared" si="284"/>
        <v>1</v>
      </c>
      <c r="AG1823" s="17">
        <f t="shared" si="285"/>
        <v>1</v>
      </c>
      <c r="AH1823" s="17">
        <f t="shared" si="286"/>
        <v>1</v>
      </c>
      <c r="AI1823" s="17" t="str">
        <f t="shared" si="287"/>
        <v/>
      </c>
      <c r="AJ1823" s="17">
        <f t="shared" si="288"/>
        <v>1</v>
      </c>
      <c r="AK1823" s="17">
        <f t="shared" si="289"/>
        <v>5</v>
      </c>
    </row>
    <row r="1824" spans="1:37" s="17" customFormat="1" ht="120" x14ac:dyDescent="0.25">
      <c r="A1824" s="13" t="s">
        <v>10599</v>
      </c>
      <c r="B1824" s="14">
        <v>1821</v>
      </c>
      <c r="C1824" s="15" t="s">
        <v>10600</v>
      </c>
      <c r="D1824" s="15" t="s">
        <v>471</v>
      </c>
      <c r="E1824" s="16">
        <v>20770</v>
      </c>
      <c r="F1824" s="16">
        <v>19202</v>
      </c>
      <c r="G1824" s="16">
        <v>23399</v>
      </c>
      <c r="H1824" s="15">
        <v>1.68</v>
      </c>
      <c r="I1824" s="15">
        <v>1.68</v>
      </c>
      <c r="J1824" s="15">
        <v>4</v>
      </c>
      <c r="K1824" s="19" t="s">
        <v>10601</v>
      </c>
      <c r="L1824" s="19">
        <v>0</v>
      </c>
      <c r="M1824" s="19">
        <v>0</v>
      </c>
      <c r="N1824" s="19">
        <v>0</v>
      </c>
      <c r="O1824" s="19">
        <v>0</v>
      </c>
      <c r="P1824" s="19">
        <v>0</v>
      </c>
      <c r="Q1824" s="19">
        <v>0</v>
      </c>
      <c r="R1824" s="19">
        <v>2</v>
      </c>
      <c r="S1824" s="19" t="s">
        <v>10602</v>
      </c>
      <c r="T1824" s="19">
        <v>35</v>
      </c>
      <c r="U1824" s="19" t="s">
        <v>10603</v>
      </c>
      <c r="V1824" s="19">
        <v>5</v>
      </c>
      <c r="W1824" s="19" t="s">
        <v>10604</v>
      </c>
      <c r="X1824" s="19">
        <v>0</v>
      </c>
      <c r="Y1824" s="19">
        <v>0</v>
      </c>
      <c r="Z1824" s="19">
        <v>82</v>
      </c>
      <c r="AA1824" s="33" t="s">
        <v>10605</v>
      </c>
      <c r="AB1824" s="17">
        <f t="shared" si="280"/>
        <v>1</v>
      </c>
      <c r="AC1824" s="17" t="str">
        <f t="shared" si="281"/>
        <v/>
      </c>
      <c r="AD1824" s="17" t="str">
        <f t="shared" si="282"/>
        <v/>
      </c>
      <c r="AE1824" s="17" t="str">
        <f t="shared" si="283"/>
        <v/>
      </c>
      <c r="AF1824" s="17">
        <f t="shared" si="284"/>
        <v>1</v>
      </c>
      <c r="AG1824" s="17">
        <f t="shared" si="285"/>
        <v>1</v>
      </c>
      <c r="AH1824" s="17">
        <f t="shared" si="286"/>
        <v>1</v>
      </c>
      <c r="AI1824" s="17" t="str">
        <f t="shared" si="287"/>
        <v/>
      </c>
      <c r="AJ1824" s="17">
        <f t="shared" si="288"/>
        <v>1</v>
      </c>
      <c r="AK1824" s="17">
        <f t="shared" si="289"/>
        <v>5</v>
      </c>
    </row>
    <row r="1825" spans="1:37" s="17" customFormat="1" ht="48" x14ac:dyDescent="0.25">
      <c r="A1825" s="13" t="s">
        <v>10606</v>
      </c>
      <c r="B1825" s="18">
        <v>1822</v>
      </c>
      <c r="C1825" s="15" t="s">
        <v>10607</v>
      </c>
      <c r="D1825" s="15" t="s">
        <v>471</v>
      </c>
      <c r="E1825" s="16">
        <v>14583</v>
      </c>
      <c r="F1825" s="16">
        <v>11122</v>
      </c>
      <c r="G1825" s="16">
        <v>16429</v>
      </c>
      <c r="H1825" s="15">
        <v>1.18</v>
      </c>
      <c r="I1825" s="15">
        <v>1.18</v>
      </c>
      <c r="J1825" s="15">
        <v>4</v>
      </c>
      <c r="K1825" s="19" t="s">
        <v>10608</v>
      </c>
      <c r="L1825" s="19">
        <v>0</v>
      </c>
      <c r="M1825" s="19">
        <v>0</v>
      </c>
      <c r="N1825" s="19">
        <v>0</v>
      </c>
      <c r="O1825" s="19">
        <v>0</v>
      </c>
      <c r="P1825" s="19">
        <v>0</v>
      </c>
      <c r="Q1825" s="19">
        <v>0</v>
      </c>
      <c r="R1825" s="19">
        <v>0</v>
      </c>
      <c r="S1825" s="19">
        <v>0</v>
      </c>
      <c r="T1825" s="19">
        <v>3</v>
      </c>
      <c r="U1825" s="19" t="s">
        <v>10609</v>
      </c>
      <c r="V1825" s="19">
        <v>9</v>
      </c>
      <c r="W1825" s="19" t="s">
        <v>10610</v>
      </c>
      <c r="X1825" s="19">
        <v>0</v>
      </c>
      <c r="Y1825" s="19">
        <v>0</v>
      </c>
      <c r="Z1825" s="19">
        <v>96</v>
      </c>
      <c r="AA1825" s="33" t="s">
        <v>10611</v>
      </c>
      <c r="AB1825" s="17">
        <f t="shared" si="280"/>
        <v>1</v>
      </c>
      <c r="AC1825" s="17" t="str">
        <f t="shared" si="281"/>
        <v/>
      </c>
      <c r="AD1825" s="17" t="str">
        <f t="shared" si="282"/>
        <v/>
      </c>
      <c r="AE1825" s="17" t="str">
        <f t="shared" si="283"/>
        <v/>
      </c>
      <c r="AF1825" s="17" t="str">
        <f t="shared" si="284"/>
        <v/>
      </c>
      <c r="AG1825" s="17">
        <f t="shared" si="285"/>
        <v>1</v>
      </c>
      <c r="AH1825" s="17">
        <f t="shared" si="286"/>
        <v>1</v>
      </c>
      <c r="AI1825" s="17" t="str">
        <f t="shared" si="287"/>
        <v/>
      </c>
      <c r="AJ1825" s="17">
        <f t="shared" si="288"/>
        <v>1</v>
      </c>
      <c r="AK1825" s="17">
        <f t="shared" si="289"/>
        <v>4</v>
      </c>
    </row>
    <row r="1826" spans="1:37" s="17" customFormat="1" ht="24" x14ac:dyDescent="0.25">
      <c r="A1826" s="13" t="s">
        <v>10612</v>
      </c>
      <c r="B1826" s="14">
        <v>1823</v>
      </c>
      <c r="C1826" s="15" t="s">
        <v>10613</v>
      </c>
      <c r="D1826" s="15" t="s">
        <v>471</v>
      </c>
      <c r="E1826" s="16">
        <v>8396</v>
      </c>
      <c r="F1826" s="16">
        <v>8271</v>
      </c>
      <c r="G1826" s="16">
        <v>9460</v>
      </c>
      <c r="H1826" s="15">
        <v>0.68</v>
      </c>
      <c r="I1826" s="15">
        <v>0.68</v>
      </c>
      <c r="J1826" s="15">
        <v>0</v>
      </c>
      <c r="K1826" s="19">
        <v>0</v>
      </c>
      <c r="L1826" s="19">
        <v>0</v>
      </c>
      <c r="M1826" s="19">
        <v>0</v>
      </c>
      <c r="N1826" s="19">
        <v>0</v>
      </c>
      <c r="O1826" s="19">
        <v>0</v>
      </c>
      <c r="P1826" s="19">
        <v>0</v>
      </c>
      <c r="Q1826" s="19">
        <v>0</v>
      </c>
      <c r="R1826" s="19">
        <v>0</v>
      </c>
      <c r="S1826" s="19">
        <v>0</v>
      </c>
      <c r="T1826" s="19">
        <v>5</v>
      </c>
      <c r="U1826" s="19" t="s">
        <v>10614</v>
      </c>
      <c r="V1826" s="19">
        <v>0</v>
      </c>
      <c r="W1826" s="19">
        <v>0</v>
      </c>
      <c r="X1826" s="19">
        <v>0</v>
      </c>
      <c r="Y1826" s="19">
        <v>0</v>
      </c>
      <c r="Z1826" s="19">
        <v>32</v>
      </c>
      <c r="AA1826" s="33" t="s">
        <v>10615</v>
      </c>
      <c r="AB1826" s="17" t="str">
        <f t="shared" si="280"/>
        <v/>
      </c>
      <c r="AC1826" s="17" t="str">
        <f t="shared" si="281"/>
        <v/>
      </c>
      <c r="AD1826" s="17" t="str">
        <f t="shared" si="282"/>
        <v/>
      </c>
      <c r="AE1826" s="17" t="str">
        <f t="shared" si="283"/>
        <v/>
      </c>
      <c r="AF1826" s="17" t="str">
        <f t="shared" si="284"/>
        <v/>
      </c>
      <c r="AG1826" s="17">
        <f t="shared" si="285"/>
        <v>1</v>
      </c>
      <c r="AH1826" s="17" t="str">
        <f t="shared" si="286"/>
        <v/>
      </c>
      <c r="AI1826" s="17" t="str">
        <f t="shared" si="287"/>
        <v/>
      </c>
      <c r="AJ1826" s="17">
        <f t="shared" si="288"/>
        <v>1</v>
      </c>
      <c r="AK1826" s="17">
        <f t="shared" si="289"/>
        <v>2</v>
      </c>
    </row>
    <row r="1827" spans="1:37" s="17" customFormat="1" ht="409.5" x14ac:dyDescent="0.25">
      <c r="A1827" s="13" t="s">
        <v>10616</v>
      </c>
      <c r="B1827" s="18">
        <v>1824</v>
      </c>
      <c r="C1827" s="15" t="s">
        <v>10617</v>
      </c>
      <c r="D1827" s="15" t="s">
        <v>471</v>
      </c>
      <c r="E1827" s="16">
        <v>26957</v>
      </c>
      <c r="F1827" s="16">
        <v>16216</v>
      </c>
      <c r="G1827" s="16">
        <v>30369</v>
      </c>
      <c r="H1827" s="15">
        <v>2.1800000000000002</v>
      </c>
      <c r="I1827" s="15">
        <v>2.1800000000000002</v>
      </c>
      <c r="J1827" s="15">
        <v>3</v>
      </c>
      <c r="K1827" s="19" t="s">
        <v>10618</v>
      </c>
      <c r="L1827" s="19">
        <v>0</v>
      </c>
      <c r="M1827" s="19">
        <v>0</v>
      </c>
      <c r="N1827" s="19">
        <v>0</v>
      </c>
      <c r="O1827" s="19">
        <v>0</v>
      </c>
      <c r="P1827" s="19">
        <v>1</v>
      </c>
      <c r="Q1827" s="19" t="s">
        <v>10619</v>
      </c>
      <c r="R1827" s="19">
        <v>1</v>
      </c>
      <c r="S1827" s="19" t="s">
        <v>10620</v>
      </c>
      <c r="T1827" s="19">
        <v>18</v>
      </c>
      <c r="U1827" s="19" t="s">
        <v>10621</v>
      </c>
      <c r="V1827" s="19">
        <v>5</v>
      </c>
      <c r="W1827" s="19" t="s">
        <v>10622</v>
      </c>
      <c r="X1827" s="19">
        <v>0</v>
      </c>
      <c r="Y1827" s="19">
        <v>0</v>
      </c>
      <c r="Z1827" s="19">
        <v>132</v>
      </c>
      <c r="AA1827" s="33" t="s">
        <v>10623</v>
      </c>
      <c r="AB1827" s="17">
        <f t="shared" si="280"/>
        <v>1</v>
      </c>
      <c r="AC1827" s="17" t="str">
        <f t="shared" si="281"/>
        <v/>
      </c>
      <c r="AD1827" s="17" t="str">
        <f t="shared" si="282"/>
        <v/>
      </c>
      <c r="AE1827" s="17">
        <f t="shared" si="283"/>
        <v>1</v>
      </c>
      <c r="AF1827" s="17">
        <f t="shared" si="284"/>
        <v>1</v>
      </c>
      <c r="AG1827" s="17">
        <f t="shared" si="285"/>
        <v>1</v>
      </c>
      <c r="AH1827" s="17">
        <f t="shared" si="286"/>
        <v>1</v>
      </c>
      <c r="AI1827" s="17" t="str">
        <f t="shared" si="287"/>
        <v/>
      </c>
      <c r="AJ1827" s="17">
        <f t="shared" si="288"/>
        <v>1</v>
      </c>
      <c r="AK1827" s="17">
        <f t="shared" si="289"/>
        <v>6</v>
      </c>
    </row>
    <row r="1828" spans="1:37" s="17" customFormat="1" ht="144" x14ac:dyDescent="0.25">
      <c r="A1828" s="13" t="s">
        <v>10624</v>
      </c>
      <c r="B1828" s="14">
        <v>1825</v>
      </c>
      <c r="C1828" s="15" t="s">
        <v>10625</v>
      </c>
      <c r="D1828" s="15" t="s">
        <v>471</v>
      </c>
      <c r="E1828" s="16">
        <v>20770</v>
      </c>
      <c r="F1828" s="16">
        <v>20891</v>
      </c>
      <c r="G1828" s="16">
        <v>23399</v>
      </c>
      <c r="H1828" s="15">
        <v>1.68</v>
      </c>
      <c r="I1828" s="15">
        <v>1.68</v>
      </c>
      <c r="J1828" s="15">
        <v>3</v>
      </c>
      <c r="K1828" s="19" t="s">
        <v>10626</v>
      </c>
      <c r="L1828" s="19">
        <v>0</v>
      </c>
      <c r="M1828" s="19">
        <v>0</v>
      </c>
      <c r="N1828" s="19">
        <v>0</v>
      </c>
      <c r="O1828" s="19">
        <v>0</v>
      </c>
      <c r="P1828" s="19">
        <v>0</v>
      </c>
      <c r="Q1828" s="19">
        <v>0</v>
      </c>
      <c r="R1828" s="19">
        <v>0</v>
      </c>
      <c r="S1828" s="19">
        <v>0</v>
      </c>
      <c r="T1828" s="19">
        <v>18</v>
      </c>
      <c r="U1828" s="19" t="s">
        <v>10627</v>
      </c>
      <c r="V1828" s="19">
        <v>4</v>
      </c>
      <c r="W1828" s="19" t="s">
        <v>10628</v>
      </c>
      <c r="X1828" s="19">
        <v>0</v>
      </c>
      <c r="Y1828" s="19">
        <v>0</v>
      </c>
      <c r="Z1828" s="19">
        <v>127</v>
      </c>
      <c r="AA1828" s="33" t="s">
        <v>10629</v>
      </c>
      <c r="AB1828" s="17">
        <f t="shared" si="280"/>
        <v>1</v>
      </c>
      <c r="AC1828" s="17" t="str">
        <f t="shared" si="281"/>
        <v/>
      </c>
      <c r="AD1828" s="17" t="str">
        <f t="shared" si="282"/>
        <v/>
      </c>
      <c r="AE1828" s="17" t="str">
        <f t="shared" si="283"/>
        <v/>
      </c>
      <c r="AF1828" s="17" t="str">
        <f t="shared" si="284"/>
        <v/>
      </c>
      <c r="AG1828" s="17">
        <f t="shared" si="285"/>
        <v>1</v>
      </c>
      <c r="AH1828" s="17">
        <f t="shared" si="286"/>
        <v>1</v>
      </c>
      <c r="AI1828" s="17" t="str">
        <f t="shared" si="287"/>
        <v/>
      </c>
      <c r="AJ1828" s="17">
        <f t="shared" si="288"/>
        <v>1</v>
      </c>
      <c r="AK1828" s="17">
        <f t="shared" si="289"/>
        <v>4</v>
      </c>
    </row>
    <row r="1829" spans="1:37" s="17" customFormat="1" ht="24" x14ac:dyDescent="0.25">
      <c r="A1829" s="13" t="s">
        <v>10630</v>
      </c>
      <c r="B1829" s="18">
        <v>1826</v>
      </c>
      <c r="C1829" s="15" t="s">
        <v>10631</v>
      </c>
      <c r="D1829" s="15" t="s">
        <v>471</v>
      </c>
      <c r="E1829" s="16">
        <v>8396</v>
      </c>
      <c r="F1829" s="16">
        <v>6209</v>
      </c>
      <c r="G1829" s="16">
        <v>9460</v>
      </c>
      <c r="H1829" s="15">
        <v>0.68</v>
      </c>
      <c r="I1829" s="15">
        <v>0.68</v>
      </c>
      <c r="J1829" s="15">
        <v>1</v>
      </c>
      <c r="K1829" s="19" t="s">
        <v>10632</v>
      </c>
      <c r="L1829" s="19">
        <v>0</v>
      </c>
      <c r="M1829" s="19" t="s">
        <v>291</v>
      </c>
      <c r="N1829" s="19">
        <v>0</v>
      </c>
      <c r="O1829" s="19">
        <v>0</v>
      </c>
      <c r="P1829" s="19">
        <v>0</v>
      </c>
      <c r="Q1829" s="19">
        <v>0</v>
      </c>
      <c r="R1829" s="19">
        <v>0</v>
      </c>
      <c r="S1829" s="19">
        <v>0</v>
      </c>
      <c r="T1829" s="19">
        <v>5</v>
      </c>
      <c r="U1829" s="19" t="s">
        <v>10633</v>
      </c>
      <c r="V1829" s="19">
        <v>2</v>
      </c>
      <c r="W1829" s="19" t="s">
        <v>10634</v>
      </c>
      <c r="X1829" s="19">
        <v>0</v>
      </c>
      <c r="Y1829" s="19" t="s">
        <v>291</v>
      </c>
      <c r="Z1829" s="19">
        <v>71</v>
      </c>
      <c r="AA1829" s="33" t="s">
        <v>2252</v>
      </c>
      <c r="AB1829" s="17">
        <f t="shared" si="280"/>
        <v>1</v>
      </c>
      <c r="AC1829" s="17" t="str">
        <f t="shared" si="281"/>
        <v/>
      </c>
      <c r="AD1829" s="17" t="str">
        <f t="shared" si="282"/>
        <v/>
      </c>
      <c r="AE1829" s="17" t="str">
        <f t="shared" si="283"/>
        <v/>
      </c>
      <c r="AF1829" s="17" t="str">
        <f t="shared" si="284"/>
        <v/>
      </c>
      <c r="AG1829" s="17">
        <f t="shared" si="285"/>
        <v>1</v>
      </c>
      <c r="AH1829" s="17">
        <f t="shared" si="286"/>
        <v>1</v>
      </c>
      <c r="AI1829" s="17" t="str">
        <f t="shared" si="287"/>
        <v/>
      </c>
      <c r="AJ1829" s="17">
        <f t="shared" si="288"/>
        <v>1</v>
      </c>
      <c r="AK1829" s="17">
        <f t="shared" si="289"/>
        <v>4</v>
      </c>
    </row>
    <row r="1830" spans="1:37" s="17" customFormat="1" ht="276" x14ac:dyDescent="0.25">
      <c r="A1830" s="13" t="s">
        <v>10635</v>
      </c>
      <c r="B1830" s="14">
        <v>1827</v>
      </c>
      <c r="C1830" s="15" t="s">
        <v>10636</v>
      </c>
      <c r="D1830" s="15" t="s">
        <v>471</v>
      </c>
      <c r="E1830" s="16">
        <v>20770</v>
      </c>
      <c r="F1830" s="16">
        <v>23264</v>
      </c>
      <c r="G1830" s="16">
        <v>23399</v>
      </c>
      <c r="H1830" s="15">
        <v>1.68</v>
      </c>
      <c r="I1830" s="15">
        <v>1.68</v>
      </c>
      <c r="J1830" s="15">
        <v>3</v>
      </c>
      <c r="K1830" s="19" t="s">
        <v>10637</v>
      </c>
      <c r="L1830" s="19">
        <v>1</v>
      </c>
      <c r="M1830" s="19" t="s">
        <v>286</v>
      </c>
      <c r="N1830" s="19">
        <v>0</v>
      </c>
      <c r="O1830" s="19">
        <v>0</v>
      </c>
      <c r="P1830" s="19">
        <v>0</v>
      </c>
      <c r="Q1830" s="19">
        <v>0</v>
      </c>
      <c r="R1830" s="19">
        <v>5</v>
      </c>
      <c r="S1830" s="19" t="s">
        <v>10638</v>
      </c>
      <c r="T1830" s="19">
        <v>24</v>
      </c>
      <c r="U1830" s="19" t="s">
        <v>10639</v>
      </c>
      <c r="V1830" s="19">
        <v>3</v>
      </c>
      <c r="W1830" s="19" t="s">
        <v>10640</v>
      </c>
      <c r="X1830" s="19">
        <v>0</v>
      </c>
      <c r="Y1830" s="19">
        <v>0</v>
      </c>
      <c r="Z1830" s="19">
        <v>85</v>
      </c>
      <c r="AA1830" s="33" t="s">
        <v>10641</v>
      </c>
      <c r="AB1830" s="17">
        <f t="shared" si="280"/>
        <v>1</v>
      </c>
      <c r="AC1830" s="17">
        <f t="shared" si="281"/>
        <v>1</v>
      </c>
      <c r="AD1830" s="17" t="str">
        <f t="shared" si="282"/>
        <v/>
      </c>
      <c r="AE1830" s="17" t="str">
        <f t="shared" si="283"/>
        <v/>
      </c>
      <c r="AF1830" s="17">
        <f t="shared" si="284"/>
        <v>1</v>
      </c>
      <c r="AG1830" s="17">
        <f t="shared" si="285"/>
        <v>1</v>
      </c>
      <c r="AH1830" s="17">
        <f t="shared" si="286"/>
        <v>1</v>
      </c>
      <c r="AI1830" s="17" t="str">
        <f t="shared" si="287"/>
        <v/>
      </c>
      <c r="AJ1830" s="17">
        <f t="shared" si="288"/>
        <v>1</v>
      </c>
      <c r="AK1830" s="17">
        <f t="shared" si="289"/>
        <v>6</v>
      </c>
    </row>
    <row r="1831" spans="1:37" s="17" customFormat="1" ht="120" x14ac:dyDescent="0.25">
      <c r="A1831" s="13" t="s">
        <v>10642</v>
      </c>
      <c r="B1831" s="18">
        <v>1828</v>
      </c>
      <c r="C1831" s="15" t="s">
        <v>10643</v>
      </c>
      <c r="D1831" s="15" t="s">
        <v>471</v>
      </c>
      <c r="E1831" s="16">
        <v>20770</v>
      </c>
      <c r="F1831" s="16">
        <v>19406</v>
      </c>
      <c r="G1831" s="16">
        <v>23399</v>
      </c>
      <c r="H1831" s="15">
        <v>1.68</v>
      </c>
      <c r="I1831" s="15">
        <v>1.68</v>
      </c>
      <c r="J1831" s="15">
        <v>3</v>
      </c>
      <c r="K1831" s="19" t="s">
        <v>10644</v>
      </c>
      <c r="L1831" s="19">
        <v>2</v>
      </c>
      <c r="M1831" s="19" t="s">
        <v>10645</v>
      </c>
      <c r="N1831" s="19">
        <v>0</v>
      </c>
      <c r="O1831" s="19">
        <v>0</v>
      </c>
      <c r="P1831" s="19">
        <v>0</v>
      </c>
      <c r="Q1831" s="19">
        <v>0</v>
      </c>
      <c r="R1831" s="19">
        <v>0</v>
      </c>
      <c r="S1831" s="19">
        <v>0</v>
      </c>
      <c r="T1831" s="19">
        <v>23</v>
      </c>
      <c r="U1831" s="19" t="s">
        <v>10646</v>
      </c>
      <c r="V1831" s="19">
        <v>33</v>
      </c>
      <c r="W1831" s="19" t="s">
        <v>10647</v>
      </c>
      <c r="X1831" s="19">
        <v>0</v>
      </c>
      <c r="Y1831" s="19">
        <v>0</v>
      </c>
      <c r="Z1831" s="19">
        <v>75</v>
      </c>
      <c r="AA1831" s="33" t="s">
        <v>10648</v>
      </c>
      <c r="AB1831" s="17">
        <f t="shared" si="280"/>
        <v>1</v>
      </c>
      <c r="AC1831" s="17">
        <f t="shared" si="281"/>
        <v>1</v>
      </c>
      <c r="AD1831" s="17" t="str">
        <f t="shared" si="282"/>
        <v/>
      </c>
      <c r="AE1831" s="17" t="str">
        <f t="shared" si="283"/>
        <v/>
      </c>
      <c r="AF1831" s="17" t="str">
        <f t="shared" si="284"/>
        <v/>
      </c>
      <c r="AG1831" s="17">
        <f t="shared" si="285"/>
        <v>1</v>
      </c>
      <c r="AH1831" s="17">
        <f t="shared" si="286"/>
        <v>1</v>
      </c>
      <c r="AI1831" s="17" t="str">
        <f t="shared" si="287"/>
        <v/>
      </c>
      <c r="AJ1831" s="17">
        <f t="shared" si="288"/>
        <v>1</v>
      </c>
      <c r="AK1831" s="17">
        <f t="shared" si="289"/>
        <v>5</v>
      </c>
    </row>
    <row r="1832" spans="1:37" s="17" customFormat="1" x14ac:dyDescent="0.25">
      <c r="A1832" s="13" t="s">
        <v>10649</v>
      </c>
      <c r="B1832" s="14">
        <v>1829</v>
      </c>
      <c r="C1832" s="15" t="s">
        <v>10650</v>
      </c>
      <c r="D1832" s="15" t="s">
        <v>471</v>
      </c>
      <c r="E1832" s="16">
        <v>8396</v>
      </c>
      <c r="F1832" s="16">
        <v>6777</v>
      </c>
      <c r="G1832" s="16">
        <v>9460</v>
      </c>
      <c r="H1832" s="15">
        <v>0.68</v>
      </c>
      <c r="I1832" s="15">
        <v>0.68</v>
      </c>
      <c r="J1832" s="15">
        <v>0</v>
      </c>
      <c r="K1832" s="19">
        <v>0</v>
      </c>
      <c r="L1832" s="19">
        <v>0</v>
      </c>
      <c r="M1832" s="19">
        <v>0</v>
      </c>
      <c r="N1832" s="19">
        <v>0</v>
      </c>
      <c r="O1832" s="19">
        <v>0</v>
      </c>
      <c r="P1832" s="19">
        <v>0</v>
      </c>
      <c r="Q1832" s="19">
        <v>0</v>
      </c>
      <c r="R1832" s="19">
        <v>0</v>
      </c>
      <c r="S1832" s="19">
        <v>0</v>
      </c>
      <c r="T1832" s="19">
        <v>2</v>
      </c>
      <c r="U1832" s="19" t="s">
        <v>10651</v>
      </c>
      <c r="V1832" s="19">
        <v>0</v>
      </c>
      <c r="W1832" s="19">
        <v>0</v>
      </c>
      <c r="X1832" s="19">
        <v>0</v>
      </c>
      <c r="Y1832" s="19">
        <v>0</v>
      </c>
      <c r="Z1832" s="19">
        <v>35</v>
      </c>
      <c r="AA1832" s="33" t="s">
        <v>2252</v>
      </c>
      <c r="AB1832" s="17" t="str">
        <f t="shared" si="280"/>
        <v/>
      </c>
      <c r="AC1832" s="17" t="str">
        <f t="shared" si="281"/>
        <v/>
      </c>
      <c r="AD1832" s="17" t="str">
        <f t="shared" si="282"/>
        <v/>
      </c>
      <c r="AE1832" s="17" t="str">
        <f t="shared" si="283"/>
        <v/>
      </c>
      <c r="AF1832" s="17" t="str">
        <f t="shared" si="284"/>
        <v/>
      </c>
      <c r="AG1832" s="17">
        <f t="shared" si="285"/>
        <v>1</v>
      </c>
      <c r="AH1832" s="17" t="str">
        <f t="shared" si="286"/>
        <v/>
      </c>
      <c r="AI1832" s="17" t="str">
        <f t="shared" si="287"/>
        <v/>
      </c>
      <c r="AJ1832" s="17">
        <f t="shared" si="288"/>
        <v>1</v>
      </c>
      <c r="AK1832" s="17">
        <f t="shared" si="289"/>
        <v>2</v>
      </c>
    </row>
    <row r="1833" spans="1:37" s="17" customFormat="1" ht="96" x14ac:dyDescent="0.25">
      <c r="A1833" s="13" t="s">
        <v>10652</v>
      </c>
      <c r="B1833" s="18">
        <v>1830</v>
      </c>
      <c r="C1833" s="15" t="s">
        <v>10653</v>
      </c>
      <c r="D1833" s="15" t="s">
        <v>471</v>
      </c>
      <c r="E1833" s="16">
        <v>14583</v>
      </c>
      <c r="F1833" s="16">
        <v>10438</v>
      </c>
      <c r="G1833" s="16">
        <v>16429</v>
      </c>
      <c r="H1833" s="15">
        <v>1.18</v>
      </c>
      <c r="I1833" s="15">
        <v>1.18</v>
      </c>
      <c r="J1833" s="15">
        <v>1</v>
      </c>
      <c r="K1833" s="19" t="s">
        <v>10654</v>
      </c>
      <c r="L1833" s="19">
        <v>0</v>
      </c>
      <c r="M1833" s="19">
        <v>0</v>
      </c>
      <c r="N1833" s="19">
        <v>0</v>
      </c>
      <c r="O1833" s="19">
        <v>0</v>
      </c>
      <c r="P1833" s="19">
        <v>2</v>
      </c>
      <c r="Q1833" s="19" t="s">
        <v>10655</v>
      </c>
      <c r="R1833" s="19">
        <v>0</v>
      </c>
      <c r="S1833" s="19">
        <v>0</v>
      </c>
      <c r="T1833" s="19">
        <v>10</v>
      </c>
      <c r="U1833" s="19" t="s">
        <v>10656</v>
      </c>
      <c r="V1833" s="19">
        <v>3</v>
      </c>
      <c r="W1833" s="19" t="s">
        <v>10657</v>
      </c>
      <c r="X1833" s="19">
        <v>0</v>
      </c>
      <c r="Y1833" s="19">
        <v>0</v>
      </c>
      <c r="Z1833" s="19">
        <v>208</v>
      </c>
      <c r="AA1833" s="33" t="s">
        <v>10658</v>
      </c>
      <c r="AB1833" s="17">
        <f t="shared" si="280"/>
        <v>1</v>
      </c>
      <c r="AC1833" s="17" t="str">
        <f t="shared" si="281"/>
        <v/>
      </c>
      <c r="AD1833" s="17" t="str">
        <f t="shared" si="282"/>
        <v/>
      </c>
      <c r="AE1833" s="17">
        <f t="shared" si="283"/>
        <v>1</v>
      </c>
      <c r="AF1833" s="17" t="str">
        <f t="shared" si="284"/>
        <v/>
      </c>
      <c r="AG1833" s="17">
        <f t="shared" si="285"/>
        <v>1</v>
      </c>
      <c r="AH1833" s="17">
        <f t="shared" si="286"/>
        <v>1</v>
      </c>
      <c r="AI1833" s="17" t="str">
        <f t="shared" si="287"/>
        <v/>
      </c>
      <c r="AJ1833" s="17">
        <f t="shared" si="288"/>
        <v>1</v>
      </c>
      <c r="AK1833" s="17">
        <f t="shared" si="289"/>
        <v>5</v>
      </c>
    </row>
    <row r="1834" spans="1:37" s="17" customFormat="1" ht="409.5" x14ac:dyDescent="0.25">
      <c r="A1834" s="13" t="s">
        <v>10659</v>
      </c>
      <c r="B1834" s="14">
        <v>1831</v>
      </c>
      <c r="C1834" s="15" t="s">
        <v>10660</v>
      </c>
      <c r="D1834" s="15" t="s">
        <v>471</v>
      </c>
      <c r="E1834" s="16">
        <v>14583</v>
      </c>
      <c r="F1834" s="16">
        <v>17661</v>
      </c>
      <c r="G1834" s="16">
        <v>16429</v>
      </c>
      <c r="H1834" s="15">
        <v>1.18</v>
      </c>
      <c r="I1834" s="15">
        <v>1.18</v>
      </c>
      <c r="J1834" s="15">
        <v>0</v>
      </c>
      <c r="K1834" s="19">
        <v>0</v>
      </c>
      <c r="L1834" s="19">
        <v>0</v>
      </c>
      <c r="M1834" s="19">
        <v>0</v>
      </c>
      <c r="N1834" s="19">
        <v>0</v>
      </c>
      <c r="O1834" s="19">
        <v>0</v>
      </c>
      <c r="P1834" s="19">
        <v>0</v>
      </c>
      <c r="Q1834" s="19">
        <v>0</v>
      </c>
      <c r="R1834" s="19">
        <v>0</v>
      </c>
      <c r="S1834" s="19">
        <v>0</v>
      </c>
      <c r="T1834" s="19">
        <v>23</v>
      </c>
      <c r="U1834" s="19" t="s">
        <v>10661</v>
      </c>
      <c r="V1834" s="19">
        <v>2</v>
      </c>
      <c r="W1834" s="19" t="s">
        <v>10662</v>
      </c>
      <c r="X1834" s="19">
        <v>0</v>
      </c>
      <c r="Y1834" s="19">
        <v>0</v>
      </c>
      <c r="Z1834" s="19">
        <v>52</v>
      </c>
      <c r="AA1834" s="33" t="s">
        <v>2252</v>
      </c>
      <c r="AB1834" s="17" t="str">
        <f t="shared" si="280"/>
        <v/>
      </c>
      <c r="AC1834" s="17" t="str">
        <f t="shared" si="281"/>
        <v/>
      </c>
      <c r="AD1834" s="17" t="str">
        <f t="shared" si="282"/>
        <v/>
      </c>
      <c r="AE1834" s="17" t="str">
        <f t="shared" si="283"/>
        <v/>
      </c>
      <c r="AF1834" s="17" t="str">
        <f t="shared" si="284"/>
        <v/>
      </c>
      <c r="AG1834" s="17">
        <f t="shared" si="285"/>
        <v>1</v>
      </c>
      <c r="AH1834" s="17">
        <f t="shared" si="286"/>
        <v>1</v>
      </c>
      <c r="AI1834" s="17" t="str">
        <f t="shared" si="287"/>
        <v/>
      </c>
      <c r="AJ1834" s="17">
        <f t="shared" si="288"/>
        <v>1</v>
      </c>
      <c r="AK1834" s="17">
        <f t="shared" si="289"/>
        <v>3</v>
      </c>
    </row>
    <row r="1835" spans="1:37" s="17" customFormat="1" ht="60" x14ac:dyDescent="0.25">
      <c r="A1835" s="13" t="s">
        <v>10663</v>
      </c>
      <c r="B1835" s="18">
        <v>1832</v>
      </c>
      <c r="C1835" s="15" t="s">
        <v>10664</v>
      </c>
      <c r="D1835" s="15" t="s">
        <v>471</v>
      </c>
      <c r="E1835" s="16">
        <v>14583</v>
      </c>
      <c r="F1835" s="16">
        <v>12330</v>
      </c>
      <c r="G1835" s="16">
        <v>16429</v>
      </c>
      <c r="H1835" s="15">
        <v>1.18</v>
      </c>
      <c r="I1835" s="15">
        <v>1.18</v>
      </c>
      <c r="J1835" s="15">
        <v>1</v>
      </c>
      <c r="K1835" s="19" t="s">
        <v>10665</v>
      </c>
      <c r="L1835" s="19">
        <v>0</v>
      </c>
      <c r="M1835" s="19">
        <v>0</v>
      </c>
      <c r="N1835" s="19">
        <v>0</v>
      </c>
      <c r="O1835" s="19">
        <v>0</v>
      </c>
      <c r="P1835" s="19">
        <v>0</v>
      </c>
      <c r="Q1835" s="19">
        <v>0</v>
      </c>
      <c r="R1835" s="19">
        <v>0</v>
      </c>
      <c r="S1835" s="19">
        <v>0</v>
      </c>
      <c r="T1835" s="19">
        <v>6</v>
      </c>
      <c r="U1835" s="19" t="s">
        <v>10666</v>
      </c>
      <c r="V1835" s="19">
        <v>10</v>
      </c>
      <c r="W1835" s="19" t="s">
        <v>10667</v>
      </c>
      <c r="X1835" s="19">
        <v>0</v>
      </c>
      <c r="Y1835" s="19">
        <v>0</v>
      </c>
      <c r="Z1835" s="19">
        <v>12</v>
      </c>
      <c r="AA1835" s="33" t="s">
        <v>10668</v>
      </c>
      <c r="AB1835" s="17">
        <f t="shared" si="280"/>
        <v>1</v>
      </c>
      <c r="AC1835" s="17" t="str">
        <f t="shared" si="281"/>
        <v/>
      </c>
      <c r="AD1835" s="17" t="str">
        <f t="shared" si="282"/>
        <v/>
      </c>
      <c r="AE1835" s="17" t="str">
        <f t="shared" si="283"/>
        <v/>
      </c>
      <c r="AF1835" s="17" t="str">
        <f t="shared" si="284"/>
        <v/>
      </c>
      <c r="AG1835" s="17">
        <f t="shared" si="285"/>
        <v>1</v>
      </c>
      <c r="AH1835" s="17">
        <f t="shared" si="286"/>
        <v>1</v>
      </c>
      <c r="AI1835" s="17" t="str">
        <f t="shared" si="287"/>
        <v/>
      </c>
      <c r="AJ1835" s="17">
        <f t="shared" si="288"/>
        <v>1</v>
      </c>
      <c r="AK1835" s="17">
        <f t="shared" si="289"/>
        <v>4</v>
      </c>
    </row>
    <row r="1836" spans="1:37" s="17" customFormat="1" ht="48" x14ac:dyDescent="0.25">
      <c r="A1836" s="13" t="s">
        <v>10669</v>
      </c>
      <c r="B1836" s="14">
        <v>1833</v>
      </c>
      <c r="C1836" s="15" t="s">
        <v>10670</v>
      </c>
      <c r="D1836" s="15" t="s">
        <v>10671</v>
      </c>
      <c r="E1836" s="16">
        <v>49494</v>
      </c>
      <c r="F1836" s="16">
        <v>49494</v>
      </c>
      <c r="G1836" s="16">
        <v>55760</v>
      </c>
      <c r="H1836" s="15">
        <v>4</v>
      </c>
      <c r="I1836" s="15">
        <v>4</v>
      </c>
      <c r="J1836" s="15">
        <v>1</v>
      </c>
      <c r="K1836" s="19" t="s">
        <v>10672</v>
      </c>
      <c r="L1836" s="19">
        <v>1</v>
      </c>
      <c r="M1836" s="19" t="s">
        <v>10673</v>
      </c>
      <c r="N1836" s="19">
        <v>0</v>
      </c>
      <c r="O1836" s="19">
        <v>0</v>
      </c>
      <c r="P1836" s="19">
        <v>1</v>
      </c>
      <c r="Q1836" s="19" t="s">
        <v>10674</v>
      </c>
      <c r="R1836" s="19">
        <v>1</v>
      </c>
      <c r="S1836" s="19" t="s">
        <v>10675</v>
      </c>
      <c r="T1836" s="19">
        <v>2</v>
      </c>
      <c r="U1836" s="19" t="s">
        <v>10676</v>
      </c>
      <c r="V1836" s="19">
        <v>3</v>
      </c>
      <c r="W1836" s="19" t="s">
        <v>10677</v>
      </c>
      <c r="X1836" s="19">
        <v>4</v>
      </c>
      <c r="Y1836" s="19">
        <v>0</v>
      </c>
      <c r="Z1836" s="19">
        <v>436</v>
      </c>
      <c r="AA1836" s="33" t="s">
        <v>10678</v>
      </c>
      <c r="AB1836" s="17">
        <f t="shared" si="280"/>
        <v>1</v>
      </c>
      <c r="AC1836" s="17">
        <f t="shared" si="281"/>
        <v>1</v>
      </c>
      <c r="AD1836" s="17" t="str">
        <f t="shared" si="282"/>
        <v/>
      </c>
      <c r="AE1836" s="17">
        <f t="shared" si="283"/>
        <v>1</v>
      </c>
      <c r="AF1836" s="17">
        <f t="shared" si="284"/>
        <v>1</v>
      </c>
      <c r="AG1836" s="17">
        <f t="shared" si="285"/>
        <v>1</v>
      </c>
      <c r="AH1836" s="17">
        <f t="shared" si="286"/>
        <v>1</v>
      </c>
      <c r="AI1836" s="17">
        <f t="shared" si="287"/>
        <v>1</v>
      </c>
      <c r="AJ1836" s="17">
        <f t="shared" si="288"/>
        <v>1</v>
      </c>
      <c r="AK1836" s="17">
        <f t="shared" si="289"/>
        <v>8</v>
      </c>
    </row>
    <row r="1837" spans="1:37" s="17" customFormat="1" x14ac:dyDescent="0.25">
      <c r="A1837" s="13" t="s">
        <v>10679</v>
      </c>
      <c r="B1837" s="18">
        <v>1834</v>
      </c>
      <c r="C1837" s="15" t="s">
        <v>10680</v>
      </c>
      <c r="D1837" s="15" t="s">
        <v>10671</v>
      </c>
      <c r="E1837" s="16">
        <v>12373</v>
      </c>
      <c r="F1837" s="16">
        <v>0</v>
      </c>
      <c r="G1837" s="16">
        <v>13940</v>
      </c>
      <c r="H1837" s="15">
        <v>1</v>
      </c>
      <c r="I1837" s="15">
        <v>1</v>
      </c>
      <c r="J1837" s="15">
        <v>0</v>
      </c>
      <c r="K1837" s="19">
        <v>0</v>
      </c>
      <c r="L1837" s="19">
        <v>0</v>
      </c>
      <c r="M1837" s="19">
        <v>0</v>
      </c>
      <c r="N1837" s="19">
        <v>0</v>
      </c>
      <c r="O1837" s="19">
        <v>0</v>
      </c>
      <c r="P1837" s="19">
        <v>0</v>
      </c>
      <c r="Q1837" s="19">
        <v>0</v>
      </c>
      <c r="R1837" s="19">
        <v>0</v>
      </c>
      <c r="S1837" s="19">
        <v>0</v>
      </c>
      <c r="T1837" s="19">
        <v>0</v>
      </c>
      <c r="U1837" s="19">
        <v>0</v>
      </c>
      <c r="V1837" s="19">
        <v>0</v>
      </c>
      <c r="W1837" s="19">
        <v>0</v>
      </c>
      <c r="X1837" s="19">
        <v>0</v>
      </c>
      <c r="Y1837" s="19">
        <v>0</v>
      </c>
      <c r="Z1837" s="19">
        <v>0</v>
      </c>
      <c r="AA1837" s="33">
        <v>0</v>
      </c>
      <c r="AB1837" s="17" t="str">
        <f t="shared" si="280"/>
        <v/>
      </c>
      <c r="AC1837" s="17" t="str">
        <f t="shared" si="281"/>
        <v/>
      </c>
      <c r="AD1837" s="17" t="str">
        <f t="shared" si="282"/>
        <v/>
      </c>
      <c r="AE1837" s="17" t="str">
        <f t="shared" si="283"/>
        <v/>
      </c>
      <c r="AF1837" s="17" t="str">
        <f t="shared" si="284"/>
        <v/>
      </c>
      <c r="AG1837" s="17" t="str">
        <f t="shared" si="285"/>
        <v/>
      </c>
      <c r="AH1837" s="17" t="str">
        <f t="shared" si="286"/>
        <v/>
      </c>
      <c r="AI1837" s="17" t="str">
        <f t="shared" si="287"/>
        <v/>
      </c>
      <c r="AJ1837" s="17" t="str">
        <f t="shared" si="288"/>
        <v/>
      </c>
      <c r="AK1837" s="17">
        <f t="shared" si="289"/>
        <v>0</v>
      </c>
    </row>
    <row r="1838" spans="1:37" s="17" customFormat="1" ht="60" x14ac:dyDescent="0.25">
      <c r="A1838" s="13" t="s">
        <v>10681</v>
      </c>
      <c r="B1838" s="14">
        <v>1835</v>
      </c>
      <c r="C1838" s="15" t="s">
        <v>10682</v>
      </c>
      <c r="D1838" s="15" t="s">
        <v>10671</v>
      </c>
      <c r="E1838" s="16">
        <v>12374</v>
      </c>
      <c r="F1838" s="16">
        <v>12374</v>
      </c>
      <c r="G1838" s="16">
        <v>13940</v>
      </c>
      <c r="H1838" s="15">
        <v>1</v>
      </c>
      <c r="I1838" s="15">
        <v>1</v>
      </c>
      <c r="J1838" s="15">
        <v>0</v>
      </c>
      <c r="K1838" s="19">
        <v>0</v>
      </c>
      <c r="L1838" s="19">
        <v>0</v>
      </c>
      <c r="M1838" s="19">
        <v>0</v>
      </c>
      <c r="N1838" s="19">
        <v>0</v>
      </c>
      <c r="O1838" s="19">
        <v>0</v>
      </c>
      <c r="P1838" s="19">
        <v>1</v>
      </c>
      <c r="Q1838" s="19" t="s">
        <v>5394</v>
      </c>
      <c r="R1838" s="19">
        <v>2</v>
      </c>
      <c r="S1838" s="19" t="s">
        <v>10683</v>
      </c>
      <c r="T1838" s="19">
        <v>10</v>
      </c>
      <c r="U1838" s="19" t="s">
        <v>10684</v>
      </c>
      <c r="V1838" s="19">
        <v>3</v>
      </c>
      <c r="W1838" s="19" t="s">
        <v>10685</v>
      </c>
      <c r="X1838" s="19">
        <v>0</v>
      </c>
      <c r="Y1838" s="19">
        <v>0</v>
      </c>
      <c r="Z1838" s="19">
        <v>1345</v>
      </c>
      <c r="AA1838" s="33" t="s">
        <v>10686</v>
      </c>
      <c r="AB1838" s="17" t="str">
        <f t="shared" si="280"/>
        <v/>
      </c>
      <c r="AC1838" s="17" t="str">
        <f t="shared" si="281"/>
        <v/>
      </c>
      <c r="AD1838" s="17" t="str">
        <f t="shared" si="282"/>
        <v/>
      </c>
      <c r="AE1838" s="17">
        <f t="shared" si="283"/>
        <v>1</v>
      </c>
      <c r="AF1838" s="17">
        <f t="shared" si="284"/>
        <v>1</v>
      </c>
      <c r="AG1838" s="17">
        <f t="shared" si="285"/>
        <v>1</v>
      </c>
      <c r="AH1838" s="17">
        <f t="shared" si="286"/>
        <v>1</v>
      </c>
      <c r="AI1838" s="17" t="str">
        <f t="shared" si="287"/>
        <v/>
      </c>
      <c r="AJ1838" s="17">
        <f t="shared" si="288"/>
        <v>1</v>
      </c>
      <c r="AK1838" s="17">
        <f t="shared" si="289"/>
        <v>5</v>
      </c>
    </row>
    <row r="1839" spans="1:37" s="17" customFormat="1" x14ac:dyDescent="0.25">
      <c r="A1839" s="13" t="s">
        <v>10687</v>
      </c>
      <c r="B1839" s="18">
        <v>1836</v>
      </c>
      <c r="C1839" s="15" t="s">
        <v>10688</v>
      </c>
      <c r="D1839" s="15" t="s">
        <v>10671</v>
      </c>
      <c r="E1839" s="16">
        <v>12373</v>
      </c>
      <c r="F1839" s="16">
        <v>0</v>
      </c>
      <c r="G1839" s="16">
        <v>13940</v>
      </c>
      <c r="H1839" s="15">
        <v>1</v>
      </c>
      <c r="I1839" s="15">
        <v>1</v>
      </c>
      <c r="J1839" s="15">
        <v>0</v>
      </c>
      <c r="K1839" s="19">
        <v>0</v>
      </c>
      <c r="L1839" s="19">
        <v>0</v>
      </c>
      <c r="M1839" s="19">
        <v>0</v>
      </c>
      <c r="N1839" s="19">
        <v>0</v>
      </c>
      <c r="O1839" s="19">
        <v>0</v>
      </c>
      <c r="P1839" s="19">
        <v>0</v>
      </c>
      <c r="Q1839" s="19">
        <v>0</v>
      </c>
      <c r="R1839" s="19">
        <v>0</v>
      </c>
      <c r="S1839" s="19">
        <v>0</v>
      </c>
      <c r="T1839" s="19">
        <v>0</v>
      </c>
      <c r="U1839" s="19">
        <v>0</v>
      </c>
      <c r="V1839" s="19">
        <v>0</v>
      </c>
      <c r="W1839" s="19">
        <v>0</v>
      </c>
      <c r="X1839" s="19">
        <v>0</v>
      </c>
      <c r="Y1839" s="19">
        <v>0</v>
      </c>
      <c r="Z1839" s="19">
        <v>0</v>
      </c>
      <c r="AA1839" s="33">
        <v>0</v>
      </c>
      <c r="AB1839" s="17" t="str">
        <f t="shared" si="280"/>
        <v/>
      </c>
      <c r="AC1839" s="17" t="str">
        <f t="shared" si="281"/>
        <v/>
      </c>
      <c r="AD1839" s="17" t="str">
        <f t="shared" si="282"/>
        <v/>
      </c>
      <c r="AE1839" s="17" t="str">
        <f t="shared" si="283"/>
        <v/>
      </c>
      <c r="AF1839" s="17" t="str">
        <f t="shared" si="284"/>
        <v/>
      </c>
      <c r="AG1839" s="17" t="str">
        <f t="shared" si="285"/>
        <v/>
      </c>
      <c r="AH1839" s="17" t="str">
        <f t="shared" si="286"/>
        <v/>
      </c>
      <c r="AI1839" s="17" t="str">
        <f t="shared" si="287"/>
        <v/>
      </c>
      <c r="AJ1839" s="17" t="str">
        <f t="shared" si="288"/>
        <v/>
      </c>
      <c r="AK1839" s="17">
        <f t="shared" si="289"/>
        <v>0</v>
      </c>
    </row>
    <row r="1840" spans="1:37" s="17" customFormat="1" ht="60" x14ac:dyDescent="0.25">
      <c r="A1840" s="13" t="s">
        <v>10689</v>
      </c>
      <c r="B1840" s="14">
        <v>1837</v>
      </c>
      <c r="C1840" s="15" t="s">
        <v>10690</v>
      </c>
      <c r="D1840" s="15" t="s">
        <v>10671</v>
      </c>
      <c r="E1840" s="16">
        <v>12373</v>
      </c>
      <c r="F1840" s="16">
        <v>12373</v>
      </c>
      <c r="G1840" s="16">
        <v>13940</v>
      </c>
      <c r="H1840" s="15">
        <v>1</v>
      </c>
      <c r="I1840" s="15">
        <v>1</v>
      </c>
      <c r="J1840" s="15">
        <v>0</v>
      </c>
      <c r="K1840" s="19">
        <v>0</v>
      </c>
      <c r="L1840" s="19">
        <v>0</v>
      </c>
      <c r="M1840" s="19">
        <v>0</v>
      </c>
      <c r="N1840" s="19">
        <v>0</v>
      </c>
      <c r="O1840" s="19">
        <v>0</v>
      </c>
      <c r="P1840" s="19">
        <v>1</v>
      </c>
      <c r="Q1840" s="19" t="s">
        <v>10691</v>
      </c>
      <c r="R1840" s="19">
        <v>0</v>
      </c>
      <c r="S1840" s="19">
        <v>0</v>
      </c>
      <c r="T1840" s="19">
        <v>5</v>
      </c>
      <c r="U1840" s="19" t="s">
        <v>10692</v>
      </c>
      <c r="V1840" s="19">
        <v>2</v>
      </c>
      <c r="W1840" s="19" t="s">
        <v>10693</v>
      </c>
      <c r="X1840" s="19">
        <v>0</v>
      </c>
      <c r="Y1840" s="19">
        <v>0</v>
      </c>
      <c r="Z1840" s="19">
        <v>392</v>
      </c>
      <c r="AA1840" s="33" t="s">
        <v>10694</v>
      </c>
      <c r="AB1840" s="17" t="str">
        <f t="shared" si="280"/>
        <v/>
      </c>
      <c r="AC1840" s="17" t="str">
        <f t="shared" si="281"/>
        <v/>
      </c>
      <c r="AD1840" s="17" t="str">
        <f t="shared" si="282"/>
        <v/>
      </c>
      <c r="AE1840" s="17">
        <f t="shared" si="283"/>
        <v>1</v>
      </c>
      <c r="AF1840" s="17" t="str">
        <f t="shared" si="284"/>
        <v/>
      </c>
      <c r="AG1840" s="17">
        <f t="shared" si="285"/>
        <v>1</v>
      </c>
      <c r="AH1840" s="17">
        <f t="shared" si="286"/>
        <v>1</v>
      </c>
      <c r="AI1840" s="17" t="str">
        <f t="shared" si="287"/>
        <v/>
      </c>
      <c r="AJ1840" s="17">
        <f t="shared" si="288"/>
        <v>1</v>
      </c>
      <c r="AK1840" s="17">
        <f t="shared" si="289"/>
        <v>4</v>
      </c>
    </row>
    <row r="1841" spans="1:37" s="17" customFormat="1" ht="96" x14ac:dyDescent="0.25">
      <c r="A1841" s="13" t="s">
        <v>10695</v>
      </c>
      <c r="B1841" s="18">
        <v>1838</v>
      </c>
      <c r="C1841" s="15" t="s">
        <v>10696</v>
      </c>
      <c r="D1841" s="15" t="s">
        <v>10697</v>
      </c>
      <c r="E1841" s="16">
        <v>0</v>
      </c>
      <c r="F1841" s="16">
        <v>0</v>
      </c>
      <c r="G1841" s="16">
        <v>0</v>
      </c>
      <c r="H1841" s="15">
        <v>0</v>
      </c>
      <c r="I1841" s="15">
        <v>0</v>
      </c>
      <c r="J1841" s="15">
        <v>6</v>
      </c>
      <c r="K1841" s="19" t="s">
        <v>10698</v>
      </c>
      <c r="L1841" s="19">
        <v>3</v>
      </c>
      <c r="M1841" s="19" t="s">
        <v>10699</v>
      </c>
      <c r="N1841" s="19">
        <v>0</v>
      </c>
      <c r="O1841" s="19">
        <v>0</v>
      </c>
      <c r="P1841" s="19">
        <v>3</v>
      </c>
      <c r="Q1841" s="19" t="s">
        <v>10700</v>
      </c>
      <c r="R1841" s="19">
        <v>0</v>
      </c>
      <c r="S1841" s="19">
        <v>0</v>
      </c>
      <c r="T1841" s="19">
        <v>78</v>
      </c>
      <c r="U1841" s="19" t="s">
        <v>10701</v>
      </c>
      <c r="V1841" s="19">
        <v>32</v>
      </c>
      <c r="W1841" s="19" t="s">
        <v>10702</v>
      </c>
      <c r="X1841" s="19">
        <v>0</v>
      </c>
      <c r="Y1841" s="19">
        <v>0</v>
      </c>
      <c r="Z1841" s="19">
        <v>485</v>
      </c>
      <c r="AA1841" s="33" t="s">
        <v>10703</v>
      </c>
      <c r="AB1841" s="17">
        <f t="shared" si="280"/>
        <v>1</v>
      </c>
      <c r="AC1841" s="17">
        <f t="shared" si="281"/>
        <v>1</v>
      </c>
      <c r="AD1841" s="17" t="str">
        <f t="shared" si="282"/>
        <v/>
      </c>
      <c r="AE1841" s="17">
        <f t="shared" si="283"/>
        <v>1</v>
      </c>
      <c r="AF1841" s="17" t="str">
        <f t="shared" si="284"/>
        <v/>
      </c>
      <c r="AG1841" s="17">
        <f t="shared" si="285"/>
        <v>1</v>
      </c>
      <c r="AH1841" s="17">
        <f t="shared" si="286"/>
        <v>1</v>
      </c>
      <c r="AI1841" s="17" t="str">
        <f t="shared" si="287"/>
        <v/>
      </c>
      <c r="AJ1841" s="17">
        <f t="shared" si="288"/>
        <v>1</v>
      </c>
      <c r="AK1841" s="17">
        <f t="shared" si="289"/>
        <v>6</v>
      </c>
    </row>
    <row r="1842" spans="1:37" s="17" customFormat="1" ht="72" x14ac:dyDescent="0.25">
      <c r="A1842" s="13" t="s">
        <v>10704</v>
      </c>
      <c r="B1842" s="14">
        <v>1839</v>
      </c>
      <c r="C1842" s="15" t="s">
        <v>7388</v>
      </c>
      <c r="D1842" s="15" t="s">
        <v>10705</v>
      </c>
      <c r="E1842" s="16">
        <v>24261</v>
      </c>
      <c r="F1842" s="16">
        <v>25845</v>
      </c>
      <c r="G1842" s="16">
        <v>27880</v>
      </c>
      <c r="H1842" s="15">
        <v>2</v>
      </c>
      <c r="I1842" s="15">
        <v>2</v>
      </c>
      <c r="J1842" s="15">
        <v>0</v>
      </c>
      <c r="K1842" s="19">
        <v>0</v>
      </c>
      <c r="L1842" s="19">
        <v>0</v>
      </c>
      <c r="M1842" s="19">
        <v>0</v>
      </c>
      <c r="N1842" s="19">
        <v>0</v>
      </c>
      <c r="O1842" s="19">
        <v>0</v>
      </c>
      <c r="P1842" s="19">
        <v>0</v>
      </c>
      <c r="Q1842" s="19">
        <v>0</v>
      </c>
      <c r="R1842" s="19">
        <v>2</v>
      </c>
      <c r="S1842" s="19" t="s">
        <v>10706</v>
      </c>
      <c r="T1842" s="19">
        <v>0</v>
      </c>
      <c r="U1842" s="19">
        <v>0</v>
      </c>
      <c r="V1842" s="19">
        <v>0</v>
      </c>
      <c r="W1842" s="19">
        <v>0</v>
      </c>
      <c r="X1842" s="19">
        <v>10</v>
      </c>
      <c r="Y1842" s="19" t="s">
        <v>10707</v>
      </c>
      <c r="Z1842" s="19">
        <v>110</v>
      </c>
      <c r="AA1842" s="33">
        <v>0</v>
      </c>
      <c r="AB1842" s="17" t="str">
        <f t="shared" si="280"/>
        <v/>
      </c>
      <c r="AC1842" s="17" t="str">
        <f t="shared" si="281"/>
        <v/>
      </c>
      <c r="AD1842" s="17" t="str">
        <f t="shared" si="282"/>
        <v/>
      </c>
      <c r="AE1842" s="17" t="str">
        <f t="shared" si="283"/>
        <v/>
      </c>
      <c r="AF1842" s="17">
        <f t="shared" si="284"/>
        <v>1</v>
      </c>
      <c r="AG1842" s="17" t="str">
        <f t="shared" si="285"/>
        <v/>
      </c>
      <c r="AH1842" s="17" t="str">
        <f t="shared" si="286"/>
        <v/>
      </c>
      <c r="AI1842" s="17">
        <f t="shared" si="287"/>
        <v>1</v>
      </c>
      <c r="AJ1842" s="17">
        <f t="shared" si="288"/>
        <v>1</v>
      </c>
      <c r="AK1842" s="17">
        <f t="shared" si="289"/>
        <v>3</v>
      </c>
    </row>
    <row r="1843" spans="1:37" s="17" customFormat="1" ht="96" x14ac:dyDescent="0.25">
      <c r="A1843" s="13" t="s">
        <v>10708</v>
      </c>
      <c r="B1843" s="18">
        <v>1840</v>
      </c>
      <c r="C1843" s="15" t="s">
        <v>10709</v>
      </c>
      <c r="D1843" s="15" t="s">
        <v>10705</v>
      </c>
      <c r="E1843" s="16">
        <v>105692</v>
      </c>
      <c r="F1843" s="16">
        <v>127681</v>
      </c>
      <c r="G1843" s="16">
        <v>118490</v>
      </c>
      <c r="H1843" s="15">
        <v>8.5</v>
      </c>
      <c r="I1843" s="15">
        <v>8.5</v>
      </c>
      <c r="J1843" s="15">
        <v>4</v>
      </c>
      <c r="K1843" s="19" t="s">
        <v>10710</v>
      </c>
      <c r="L1843" s="19">
        <v>2</v>
      </c>
      <c r="M1843" s="19" t="s">
        <v>10711</v>
      </c>
      <c r="N1843" s="19">
        <v>1</v>
      </c>
      <c r="O1843" s="19" t="s">
        <v>10712</v>
      </c>
      <c r="P1843" s="19">
        <v>2</v>
      </c>
      <c r="Q1843" s="19" t="s">
        <v>10713</v>
      </c>
      <c r="R1843" s="19">
        <v>5</v>
      </c>
      <c r="S1843" s="19" t="s">
        <v>10714</v>
      </c>
      <c r="T1843" s="19">
        <v>12</v>
      </c>
      <c r="U1843" s="19" t="s">
        <v>10715</v>
      </c>
      <c r="V1843" s="19">
        <v>3</v>
      </c>
      <c r="W1843" s="19" t="s">
        <v>10716</v>
      </c>
      <c r="X1843" s="19">
        <v>0</v>
      </c>
      <c r="Y1843" s="19" t="s">
        <v>10717</v>
      </c>
      <c r="Z1843" s="19">
        <v>8176</v>
      </c>
      <c r="AA1843" s="33" t="s">
        <v>10718</v>
      </c>
      <c r="AB1843" s="17">
        <f t="shared" si="280"/>
        <v>1</v>
      </c>
      <c r="AC1843" s="17">
        <f t="shared" si="281"/>
        <v>1</v>
      </c>
      <c r="AD1843" s="17">
        <f t="shared" si="282"/>
        <v>1</v>
      </c>
      <c r="AE1843" s="17">
        <f t="shared" si="283"/>
        <v>1</v>
      </c>
      <c r="AF1843" s="17">
        <f t="shared" si="284"/>
        <v>1</v>
      </c>
      <c r="AG1843" s="17">
        <f t="shared" si="285"/>
        <v>1</v>
      </c>
      <c r="AH1843" s="17">
        <f t="shared" si="286"/>
        <v>1</v>
      </c>
      <c r="AI1843" s="17" t="str">
        <f t="shared" si="287"/>
        <v/>
      </c>
      <c r="AJ1843" s="17">
        <f t="shared" si="288"/>
        <v>1</v>
      </c>
      <c r="AK1843" s="17">
        <f t="shared" si="289"/>
        <v>8</v>
      </c>
    </row>
    <row r="1844" spans="1:37" s="17" customFormat="1" ht="409.5" x14ac:dyDescent="0.25">
      <c r="A1844" s="13" t="s">
        <v>10719</v>
      </c>
      <c r="B1844" s="14">
        <v>1841</v>
      </c>
      <c r="C1844" s="15" t="s">
        <v>10720</v>
      </c>
      <c r="D1844" s="15" t="s">
        <v>10705</v>
      </c>
      <c r="E1844" s="16">
        <v>24645</v>
      </c>
      <c r="F1844" s="16">
        <v>25845</v>
      </c>
      <c r="G1844" s="16">
        <v>27880</v>
      </c>
      <c r="H1844" s="15">
        <v>2</v>
      </c>
      <c r="I1844" s="15">
        <v>2</v>
      </c>
      <c r="J1844" s="15">
        <v>1</v>
      </c>
      <c r="K1844" s="19" t="s">
        <v>10721</v>
      </c>
      <c r="L1844" s="19">
        <v>0</v>
      </c>
      <c r="M1844" s="19">
        <v>0</v>
      </c>
      <c r="N1844" s="19">
        <v>0</v>
      </c>
      <c r="O1844" s="19">
        <v>0</v>
      </c>
      <c r="P1844" s="19">
        <v>0</v>
      </c>
      <c r="Q1844" s="19">
        <v>0</v>
      </c>
      <c r="R1844" s="19">
        <v>5</v>
      </c>
      <c r="S1844" s="19" t="s">
        <v>10722</v>
      </c>
      <c r="T1844" s="19">
        <v>14</v>
      </c>
      <c r="U1844" s="19" t="s">
        <v>10723</v>
      </c>
      <c r="V1844" s="19">
        <v>39</v>
      </c>
      <c r="W1844" s="19" t="s">
        <v>10724</v>
      </c>
      <c r="X1844" s="19">
        <v>0</v>
      </c>
      <c r="Y1844" s="19">
        <v>0</v>
      </c>
      <c r="Z1844" s="19">
        <v>271</v>
      </c>
      <c r="AA1844" s="33" t="s">
        <v>10725</v>
      </c>
      <c r="AB1844" s="17">
        <f t="shared" si="280"/>
        <v>1</v>
      </c>
      <c r="AC1844" s="17" t="str">
        <f t="shared" si="281"/>
        <v/>
      </c>
      <c r="AD1844" s="17" t="str">
        <f t="shared" si="282"/>
        <v/>
      </c>
      <c r="AE1844" s="17" t="str">
        <f t="shared" si="283"/>
        <v/>
      </c>
      <c r="AF1844" s="17">
        <f t="shared" si="284"/>
        <v>1</v>
      </c>
      <c r="AG1844" s="17">
        <f t="shared" si="285"/>
        <v>1</v>
      </c>
      <c r="AH1844" s="17">
        <f t="shared" si="286"/>
        <v>1</v>
      </c>
      <c r="AI1844" s="17" t="str">
        <f t="shared" si="287"/>
        <v/>
      </c>
      <c r="AJ1844" s="17">
        <f t="shared" si="288"/>
        <v>1</v>
      </c>
      <c r="AK1844" s="17">
        <f t="shared" si="289"/>
        <v>5</v>
      </c>
    </row>
    <row r="1845" spans="1:37" s="17" customFormat="1" ht="216" x14ac:dyDescent="0.25">
      <c r="A1845" s="13" t="s">
        <v>10726</v>
      </c>
      <c r="B1845" s="18">
        <v>1842</v>
      </c>
      <c r="C1845" s="15" t="s">
        <v>10727</v>
      </c>
      <c r="D1845" s="15" t="s">
        <v>10705</v>
      </c>
      <c r="E1845" s="16">
        <v>36611</v>
      </c>
      <c r="F1845" s="16">
        <v>36411</v>
      </c>
      <c r="G1845" s="16">
        <v>41820</v>
      </c>
      <c r="H1845" s="15">
        <v>3</v>
      </c>
      <c r="I1845" s="15">
        <v>3</v>
      </c>
      <c r="J1845" s="15">
        <v>0</v>
      </c>
      <c r="K1845" s="19">
        <v>0</v>
      </c>
      <c r="L1845" s="19">
        <v>1</v>
      </c>
      <c r="M1845" s="19">
        <v>0</v>
      </c>
      <c r="N1845" s="19">
        <v>0</v>
      </c>
      <c r="O1845" s="19">
        <v>0</v>
      </c>
      <c r="P1845" s="19">
        <v>0</v>
      </c>
      <c r="Q1845" s="19">
        <v>0</v>
      </c>
      <c r="R1845" s="19">
        <v>4</v>
      </c>
      <c r="S1845" s="19" t="s">
        <v>10728</v>
      </c>
      <c r="T1845" s="19">
        <v>15</v>
      </c>
      <c r="U1845" s="19" t="s">
        <v>10729</v>
      </c>
      <c r="V1845" s="19">
        <v>0</v>
      </c>
      <c r="W1845" s="19">
        <v>0</v>
      </c>
      <c r="X1845" s="19">
        <v>0</v>
      </c>
      <c r="Y1845" s="19">
        <v>0</v>
      </c>
      <c r="Z1845" s="19">
        <v>386</v>
      </c>
      <c r="AA1845" s="33" t="s">
        <v>10730</v>
      </c>
      <c r="AB1845" s="17" t="str">
        <f t="shared" si="280"/>
        <v/>
      </c>
      <c r="AC1845" s="17">
        <f t="shared" si="281"/>
        <v>1</v>
      </c>
      <c r="AD1845" s="17" t="str">
        <f t="shared" si="282"/>
        <v/>
      </c>
      <c r="AE1845" s="17" t="str">
        <f t="shared" si="283"/>
        <v/>
      </c>
      <c r="AF1845" s="17">
        <f t="shared" si="284"/>
        <v>1</v>
      </c>
      <c r="AG1845" s="17">
        <f t="shared" si="285"/>
        <v>1</v>
      </c>
      <c r="AH1845" s="17" t="str">
        <f t="shared" si="286"/>
        <v/>
      </c>
      <c r="AI1845" s="17" t="str">
        <f t="shared" si="287"/>
        <v/>
      </c>
      <c r="AJ1845" s="17">
        <f t="shared" si="288"/>
        <v>1</v>
      </c>
      <c r="AK1845" s="17">
        <f t="shared" si="289"/>
        <v>4</v>
      </c>
    </row>
    <row r="1846" spans="1:37" s="17" customFormat="1" ht="96" x14ac:dyDescent="0.25">
      <c r="A1846" s="13" t="s">
        <v>10731</v>
      </c>
      <c r="B1846" s="14">
        <v>1843</v>
      </c>
      <c r="C1846" s="15" t="s">
        <v>10732</v>
      </c>
      <c r="D1846" s="15" t="s">
        <v>10705</v>
      </c>
      <c r="E1846" s="16">
        <v>25071</v>
      </c>
      <c r="F1846" s="16">
        <v>24534</v>
      </c>
      <c r="G1846" s="16">
        <v>27880</v>
      </c>
      <c r="H1846" s="15">
        <v>2</v>
      </c>
      <c r="I1846" s="15">
        <v>2</v>
      </c>
      <c r="J1846" s="15">
        <v>1</v>
      </c>
      <c r="K1846" s="19" t="s">
        <v>10733</v>
      </c>
      <c r="L1846" s="19">
        <v>1</v>
      </c>
      <c r="M1846" s="19" t="s">
        <v>10734</v>
      </c>
      <c r="N1846" s="19">
        <v>0</v>
      </c>
      <c r="O1846" s="19">
        <v>0</v>
      </c>
      <c r="P1846" s="19">
        <v>1</v>
      </c>
      <c r="Q1846" s="19" t="s">
        <v>10735</v>
      </c>
      <c r="R1846" s="19">
        <v>1</v>
      </c>
      <c r="S1846" s="19" t="s">
        <v>10736</v>
      </c>
      <c r="T1846" s="19">
        <v>5</v>
      </c>
      <c r="U1846" s="19" t="s">
        <v>10737</v>
      </c>
      <c r="V1846" s="19">
        <v>6</v>
      </c>
      <c r="W1846" s="19" t="s">
        <v>10738</v>
      </c>
      <c r="X1846" s="19">
        <v>0</v>
      </c>
      <c r="Y1846" s="19" t="s">
        <v>959</v>
      </c>
      <c r="Z1846" s="19">
        <v>254</v>
      </c>
      <c r="AA1846" s="33" t="s">
        <v>10739</v>
      </c>
      <c r="AB1846" s="17">
        <f t="shared" si="280"/>
        <v>1</v>
      </c>
      <c r="AC1846" s="17">
        <f t="shared" si="281"/>
        <v>1</v>
      </c>
      <c r="AD1846" s="17" t="str">
        <f t="shared" si="282"/>
        <v/>
      </c>
      <c r="AE1846" s="17">
        <f t="shared" si="283"/>
        <v>1</v>
      </c>
      <c r="AF1846" s="17">
        <f t="shared" si="284"/>
        <v>1</v>
      </c>
      <c r="AG1846" s="17">
        <f t="shared" si="285"/>
        <v>1</v>
      </c>
      <c r="AH1846" s="17">
        <f t="shared" si="286"/>
        <v>1</v>
      </c>
      <c r="AI1846" s="17" t="str">
        <f t="shared" si="287"/>
        <v/>
      </c>
      <c r="AJ1846" s="17">
        <f t="shared" si="288"/>
        <v>1</v>
      </c>
      <c r="AK1846" s="17">
        <f t="shared" si="289"/>
        <v>7</v>
      </c>
    </row>
    <row r="1847" spans="1:37" s="17" customFormat="1" ht="409.5" x14ac:dyDescent="0.25">
      <c r="A1847" s="13" t="s">
        <v>10740</v>
      </c>
      <c r="B1847" s="18">
        <v>1844</v>
      </c>
      <c r="C1847" s="15" t="s">
        <v>10741</v>
      </c>
      <c r="D1847" s="15" t="s">
        <v>10705</v>
      </c>
      <c r="E1847" s="16">
        <v>31213</v>
      </c>
      <c r="F1847" s="16">
        <v>32412</v>
      </c>
      <c r="G1847" s="16">
        <v>34850</v>
      </c>
      <c r="H1847" s="15">
        <v>2.5</v>
      </c>
      <c r="I1847" s="15">
        <v>2.5</v>
      </c>
      <c r="J1847" s="15">
        <v>3</v>
      </c>
      <c r="K1847" s="19" t="s">
        <v>10742</v>
      </c>
      <c r="L1847" s="19">
        <v>3</v>
      </c>
      <c r="M1847" s="19" t="s">
        <v>10743</v>
      </c>
      <c r="N1847" s="19">
        <v>1</v>
      </c>
      <c r="O1847" s="19" t="s">
        <v>10744</v>
      </c>
      <c r="P1847" s="19">
        <v>1</v>
      </c>
      <c r="Q1847" s="19" t="s">
        <v>10745</v>
      </c>
      <c r="R1847" s="19">
        <v>5</v>
      </c>
      <c r="S1847" s="19" t="s">
        <v>10746</v>
      </c>
      <c r="T1847" s="19">
        <v>71</v>
      </c>
      <c r="U1847" s="19" t="s">
        <v>10747</v>
      </c>
      <c r="V1847" s="19">
        <v>30</v>
      </c>
      <c r="W1847" s="19" t="s">
        <v>10748</v>
      </c>
      <c r="X1847" s="19">
        <v>0</v>
      </c>
      <c r="Y1847" s="19" t="s">
        <v>8246</v>
      </c>
      <c r="Z1847" s="19">
        <v>472</v>
      </c>
      <c r="AA1847" s="33" t="s">
        <v>10749</v>
      </c>
      <c r="AB1847" s="17">
        <f t="shared" si="280"/>
        <v>1</v>
      </c>
      <c r="AC1847" s="17">
        <f t="shared" si="281"/>
        <v>1</v>
      </c>
      <c r="AD1847" s="17">
        <f t="shared" si="282"/>
        <v>1</v>
      </c>
      <c r="AE1847" s="17">
        <f t="shared" si="283"/>
        <v>1</v>
      </c>
      <c r="AF1847" s="17">
        <f t="shared" si="284"/>
        <v>1</v>
      </c>
      <c r="AG1847" s="17">
        <f t="shared" si="285"/>
        <v>1</v>
      </c>
      <c r="AH1847" s="17">
        <f t="shared" si="286"/>
        <v>1</v>
      </c>
      <c r="AI1847" s="17" t="str">
        <f t="shared" si="287"/>
        <v/>
      </c>
      <c r="AJ1847" s="17">
        <f t="shared" si="288"/>
        <v>1</v>
      </c>
      <c r="AK1847" s="17">
        <f t="shared" si="289"/>
        <v>8</v>
      </c>
    </row>
    <row r="1848" spans="1:37" s="17" customFormat="1" ht="72" x14ac:dyDescent="0.25">
      <c r="A1848" s="13" t="s">
        <v>10750</v>
      </c>
      <c r="B1848" s="14">
        <v>1845</v>
      </c>
      <c r="C1848" s="15" t="s">
        <v>10751</v>
      </c>
      <c r="D1848" s="15" t="s">
        <v>10705</v>
      </c>
      <c r="E1848" s="16">
        <v>37098</v>
      </c>
      <c r="F1848" s="16">
        <v>37098</v>
      </c>
      <c r="G1848" s="16">
        <v>41820</v>
      </c>
      <c r="H1848" s="15">
        <v>3</v>
      </c>
      <c r="I1848" s="15">
        <v>3</v>
      </c>
      <c r="J1848" s="15">
        <v>1</v>
      </c>
      <c r="K1848" s="19" t="s">
        <v>10752</v>
      </c>
      <c r="L1848" s="19">
        <v>2</v>
      </c>
      <c r="M1848" s="19" t="s">
        <v>10753</v>
      </c>
      <c r="N1848" s="19">
        <v>0</v>
      </c>
      <c r="O1848" s="19">
        <v>0</v>
      </c>
      <c r="P1848" s="19">
        <v>0</v>
      </c>
      <c r="Q1848" s="19">
        <v>0</v>
      </c>
      <c r="R1848" s="19">
        <v>5</v>
      </c>
      <c r="S1848" s="19" t="s">
        <v>10754</v>
      </c>
      <c r="T1848" s="19">
        <v>15</v>
      </c>
      <c r="U1848" s="19" t="s">
        <v>10755</v>
      </c>
      <c r="V1848" s="19">
        <v>8</v>
      </c>
      <c r="W1848" s="19" t="s">
        <v>10756</v>
      </c>
      <c r="X1848" s="19">
        <v>0</v>
      </c>
      <c r="Y1848" s="19" t="s">
        <v>291</v>
      </c>
      <c r="Z1848" s="19">
        <v>1020</v>
      </c>
      <c r="AA1848" s="33">
        <v>0</v>
      </c>
      <c r="AB1848" s="17">
        <f t="shared" si="280"/>
        <v>1</v>
      </c>
      <c r="AC1848" s="17">
        <f t="shared" si="281"/>
        <v>1</v>
      </c>
      <c r="AD1848" s="17" t="str">
        <f t="shared" si="282"/>
        <v/>
      </c>
      <c r="AE1848" s="17" t="str">
        <f t="shared" si="283"/>
        <v/>
      </c>
      <c r="AF1848" s="17">
        <f t="shared" si="284"/>
        <v>1</v>
      </c>
      <c r="AG1848" s="17">
        <f t="shared" si="285"/>
        <v>1</v>
      </c>
      <c r="AH1848" s="17">
        <f t="shared" si="286"/>
        <v>1</v>
      </c>
      <c r="AI1848" s="17" t="str">
        <f t="shared" si="287"/>
        <v/>
      </c>
      <c r="AJ1848" s="17">
        <f t="shared" si="288"/>
        <v>1</v>
      </c>
      <c r="AK1848" s="17">
        <f t="shared" si="289"/>
        <v>6</v>
      </c>
    </row>
    <row r="1849" spans="1:37" s="17" customFormat="1" ht="60" x14ac:dyDescent="0.25">
      <c r="A1849" s="13" t="s">
        <v>10757</v>
      </c>
      <c r="B1849" s="18">
        <v>1846</v>
      </c>
      <c r="C1849" s="15" t="s">
        <v>10758</v>
      </c>
      <c r="D1849" s="15" t="s">
        <v>10759</v>
      </c>
      <c r="E1849" s="16">
        <v>12374</v>
      </c>
      <c r="F1849" s="16">
        <v>12374</v>
      </c>
      <c r="G1849" s="16">
        <v>13940</v>
      </c>
      <c r="H1849" s="15">
        <v>1</v>
      </c>
      <c r="I1849" s="15">
        <v>1</v>
      </c>
      <c r="J1849" s="15">
        <v>0</v>
      </c>
      <c r="K1849" s="19">
        <v>0</v>
      </c>
      <c r="L1849" s="19">
        <v>0</v>
      </c>
      <c r="M1849" s="19">
        <v>0</v>
      </c>
      <c r="N1849" s="19">
        <v>0</v>
      </c>
      <c r="O1849" s="19">
        <v>0</v>
      </c>
      <c r="P1849" s="19">
        <v>0</v>
      </c>
      <c r="Q1849" s="19">
        <v>0</v>
      </c>
      <c r="R1849" s="19">
        <v>0</v>
      </c>
      <c r="S1849" s="19">
        <v>0</v>
      </c>
      <c r="T1849" s="19">
        <v>15</v>
      </c>
      <c r="U1849" s="19" t="s">
        <v>10760</v>
      </c>
      <c r="V1849" s="19">
        <v>0</v>
      </c>
      <c r="W1849" s="19">
        <v>0</v>
      </c>
      <c r="X1849" s="19">
        <v>0</v>
      </c>
      <c r="Y1849" s="19">
        <v>0</v>
      </c>
      <c r="Z1849" s="19">
        <v>75</v>
      </c>
      <c r="AA1849" s="33">
        <v>0</v>
      </c>
      <c r="AB1849" s="17" t="str">
        <f t="shared" si="280"/>
        <v/>
      </c>
      <c r="AC1849" s="17" t="str">
        <f t="shared" si="281"/>
        <v/>
      </c>
      <c r="AD1849" s="17" t="str">
        <f t="shared" si="282"/>
        <v/>
      </c>
      <c r="AE1849" s="17" t="str">
        <f t="shared" si="283"/>
        <v/>
      </c>
      <c r="AF1849" s="17" t="str">
        <f t="shared" si="284"/>
        <v/>
      </c>
      <c r="AG1849" s="17">
        <f t="shared" si="285"/>
        <v>1</v>
      </c>
      <c r="AH1849" s="17" t="str">
        <f t="shared" si="286"/>
        <v/>
      </c>
      <c r="AI1849" s="17" t="str">
        <f t="shared" si="287"/>
        <v/>
      </c>
      <c r="AJ1849" s="17">
        <f t="shared" si="288"/>
        <v>1</v>
      </c>
      <c r="AK1849" s="17">
        <f t="shared" si="289"/>
        <v>2</v>
      </c>
    </row>
    <row r="1850" spans="1:37" s="17" customFormat="1" ht="120" x14ac:dyDescent="0.25">
      <c r="A1850" s="13" t="s">
        <v>10761</v>
      </c>
      <c r="B1850" s="14">
        <v>1847</v>
      </c>
      <c r="C1850" s="15" t="s">
        <v>8176</v>
      </c>
      <c r="D1850" s="15" t="s">
        <v>10759</v>
      </c>
      <c r="E1850" s="16">
        <v>9280</v>
      </c>
      <c r="F1850" s="16">
        <v>3894</v>
      </c>
      <c r="G1850" s="16">
        <v>15841</v>
      </c>
      <c r="H1850" s="15">
        <v>0.75</v>
      </c>
      <c r="I1850" s="15">
        <v>0.75</v>
      </c>
      <c r="J1850" s="15">
        <v>0</v>
      </c>
      <c r="K1850" s="19">
        <v>0</v>
      </c>
      <c r="L1850" s="19">
        <v>0</v>
      </c>
      <c r="M1850" s="19">
        <v>0</v>
      </c>
      <c r="N1850" s="19">
        <v>0</v>
      </c>
      <c r="O1850" s="19">
        <v>0</v>
      </c>
      <c r="P1850" s="19">
        <v>0</v>
      </c>
      <c r="Q1850" s="19">
        <v>0</v>
      </c>
      <c r="R1850" s="19">
        <v>0</v>
      </c>
      <c r="S1850" s="19">
        <v>0</v>
      </c>
      <c r="T1850" s="19">
        <v>5</v>
      </c>
      <c r="U1850" s="19" t="s">
        <v>10762</v>
      </c>
      <c r="V1850" s="19">
        <v>0</v>
      </c>
      <c r="W1850" s="19">
        <v>0</v>
      </c>
      <c r="X1850" s="19">
        <v>0</v>
      </c>
      <c r="Y1850" s="19">
        <v>0</v>
      </c>
      <c r="Z1850" s="19">
        <v>45</v>
      </c>
      <c r="AA1850" s="33">
        <v>0</v>
      </c>
      <c r="AB1850" s="17" t="str">
        <f t="shared" si="280"/>
        <v/>
      </c>
      <c r="AC1850" s="17" t="str">
        <f t="shared" si="281"/>
        <v/>
      </c>
      <c r="AD1850" s="17" t="str">
        <f t="shared" si="282"/>
        <v/>
      </c>
      <c r="AE1850" s="17" t="str">
        <f t="shared" si="283"/>
        <v/>
      </c>
      <c r="AF1850" s="17" t="str">
        <f t="shared" si="284"/>
        <v/>
      </c>
      <c r="AG1850" s="17">
        <f t="shared" si="285"/>
        <v>1</v>
      </c>
      <c r="AH1850" s="17" t="str">
        <f t="shared" si="286"/>
        <v/>
      </c>
      <c r="AI1850" s="17" t="str">
        <f t="shared" si="287"/>
        <v/>
      </c>
      <c r="AJ1850" s="17">
        <f t="shared" si="288"/>
        <v>1</v>
      </c>
      <c r="AK1850" s="17">
        <f t="shared" si="289"/>
        <v>2</v>
      </c>
    </row>
    <row r="1851" spans="1:37" s="17" customFormat="1" ht="120" x14ac:dyDescent="0.25">
      <c r="A1851" s="13" t="s">
        <v>10763</v>
      </c>
      <c r="B1851" s="18">
        <v>1848</v>
      </c>
      <c r="C1851" s="15" t="s">
        <v>10764</v>
      </c>
      <c r="D1851" s="15" t="s">
        <v>10759</v>
      </c>
      <c r="E1851" s="16">
        <v>6187</v>
      </c>
      <c r="F1851" s="16">
        <v>6100</v>
      </c>
      <c r="G1851" s="16">
        <v>7057</v>
      </c>
      <c r="H1851" s="15">
        <v>0.5</v>
      </c>
      <c r="I1851" s="15">
        <v>0.5</v>
      </c>
      <c r="J1851" s="15">
        <v>0</v>
      </c>
      <c r="K1851" s="19">
        <v>0</v>
      </c>
      <c r="L1851" s="19">
        <v>0</v>
      </c>
      <c r="M1851" s="19">
        <v>0</v>
      </c>
      <c r="N1851" s="19">
        <v>0</v>
      </c>
      <c r="O1851" s="19">
        <v>0</v>
      </c>
      <c r="P1851" s="19">
        <v>0</v>
      </c>
      <c r="Q1851" s="19">
        <v>0</v>
      </c>
      <c r="R1851" s="19">
        <v>0</v>
      </c>
      <c r="S1851" s="19">
        <v>0</v>
      </c>
      <c r="T1851" s="19">
        <v>10</v>
      </c>
      <c r="U1851" s="19" t="s">
        <v>10765</v>
      </c>
      <c r="V1851" s="19">
        <v>0</v>
      </c>
      <c r="W1851" s="19">
        <v>0</v>
      </c>
      <c r="X1851" s="19">
        <v>0</v>
      </c>
      <c r="Y1851" s="19">
        <v>0</v>
      </c>
      <c r="Z1851" s="19">
        <v>0</v>
      </c>
      <c r="AA1851" s="33">
        <v>0</v>
      </c>
      <c r="AB1851" s="17" t="str">
        <f t="shared" si="280"/>
        <v/>
      </c>
      <c r="AC1851" s="17" t="str">
        <f t="shared" si="281"/>
        <v/>
      </c>
      <c r="AD1851" s="17" t="str">
        <f t="shared" si="282"/>
        <v/>
      </c>
      <c r="AE1851" s="17" t="str">
        <f t="shared" si="283"/>
        <v/>
      </c>
      <c r="AF1851" s="17" t="str">
        <f t="shared" si="284"/>
        <v/>
      </c>
      <c r="AG1851" s="17">
        <f t="shared" si="285"/>
        <v>1</v>
      </c>
      <c r="AH1851" s="17" t="str">
        <f t="shared" si="286"/>
        <v/>
      </c>
      <c r="AI1851" s="17" t="str">
        <f t="shared" si="287"/>
        <v/>
      </c>
      <c r="AJ1851" s="17" t="str">
        <f t="shared" si="288"/>
        <v/>
      </c>
      <c r="AK1851" s="17">
        <f t="shared" si="289"/>
        <v>1</v>
      </c>
    </row>
    <row r="1852" spans="1:37" s="17" customFormat="1" ht="409.5" x14ac:dyDescent="0.25">
      <c r="A1852" s="13" t="s">
        <v>10766</v>
      </c>
      <c r="B1852" s="14">
        <v>1849</v>
      </c>
      <c r="C1852" s="15" t="s">
        <v>10767</v>
      </c>
      <c r="D1852" s="15" t="s">
        <v>10759</v>
      </c>
      <c r="E1852" s="16">
        <v>181952</v>
      </c>
      <c r="F1852" s="16">
        <v>181952</v>
      </c>
      <c r="G1852" s="16">
        <v>202130</v>
      </c>
      <c r="H1852" s="15">
        <v>14.5</v>
      </c>
      <c r="I1852" s="15">
        <v>14.5</v>
      </c>
      <c r="J1852" s="15">
        <v>5</v>
      </c>
      <c r="K1852" s="19" t="s">
        <v>10768</v>
      </c>
      <c r="L1852" s="19">
        <v>9</v>
      </c>
      <c r="M1852" s="19" t="s">
        <v>10769</v>
      </c>
      <c r="N1852" s="19">
        <v>0</v>
      </c>
      <c r="O1852" s="19">
        <v>0</v>
      </c>
      <c r="P1852" s="19">
        <v>10</v>
      </c>
      <c r="Q1852" s="19" t="s">
        <v>10770</v>
      </c>
      <c r="R1852" s="19">
        <v>4</v>
      </c>
      <c r="S1852" s="19" t="s">
        <v>10771</v>
      </c>
      <c r="T1852" s="19">
        <v>33</v>
      </c>
      <c r="U1852" s="19" t="s">
        <v>10772</v>
      </c>
      <c r="V1852" s="19">
        <v>5</v>
      </c>
      <c r="W1852" s="19" t="s">
        <v>10773</v>
      </c>
      <c r="X1852" s="19">
        <v>0</v>
      </c>
      <c r="Y1852" s="19" t="s">
        <v>10774</v>
      </c>
      <c r="Z1852" s="19">
        <v>0</v>
      </c>
      <c r="AA1852" s="33" t="s">
        <v>10774</v>
      </c>
      <c r="AB1852" s="17">
        <f t="shared" si="280"/>
        <v>1</v>
      </c>
      <c r="AC1852" s="17">
        <f t="shared" si="281"/>
        <v>1</v>
      </c>
      <c r="AD1852" s="17" t="str">
        <f t="shared" si="282"/>
        <v/>
      </c>
      <c r="AE1852" s="17">
        <f t="shared" si="283"/>
        <v>1</v>
      </c>
      <c r="AF1852" s="17">
        <f t="shared" si="284"/>
        <v>1</v>
      </c>
      <c r="AG1852" s="17">
        <f t="shared" si="285"/>
        <v>1</v>
      </c>
      <c r="AH1852" s="17">
        <f t="shared" si="286"/>
        <v>1</v>
      </c>
      <c r="AI1852" s="17" t="str">
        <f t="shared" si="287"/>
        <v/>
      </c>
      <c r="AJ1852" s="17" t="str">
        <f t="shared" si="288"/>
        <v/>
      </c>
      <c r="AK1852" s="17">
        <f t="shared" si="289"/>
        <v>6</v>
      </c>
    </row>
    <row r="1853" spans="1:37" s="17" customFormat="1" ht="108" x14ac:dyDescent="0.25">
      <c r="A1853" s="13" t="s">
        <v>10775</v>
      </c>
      <c r="B1853" s="18">
        <v>1850</v>
      </c>
      <c r="C1853" s="15" t="s">
        <v>10776</v>
      </c>
      <c r="D1853" s="15" t="s">
        <v>10759</v>
      </c>
      <c r="E1853" s="16">
        <v>18560</v>
      </c>
      <c r="F1853" s="16">
        <v>18560</v>
      </c>
      <c r="G1853" s="16">
        <v>20910</v>
      </c>
      <c r="H1853" s="15">
        <v>1.5</v>
      </c>
      <c r="I1853" s="15">
        <v>1.5</v>
      </c>
      <c r="J1853" s="15">
        <v>0</v>
      </c>
      <c r="K1853" s="19">
        <v>0</v>
      </c>
      <c r="L1853" s="19">
        <v>0</v>
      </c>
      <c r="M1853" s="19">
        <v>0</v>
      </c>
      <c r="N1853" s="19">
        <v>0</v>
      </c>
      <c r="O1853" s="19">
        <v>0</v>
      </c>
      <c r="P1853" s="19">
        <v>0</v>
      </c>
      <c r="Q1853" s="19">
        <v>0</v>
      </c>
      <c r="R1853" s="19">
        <v>0</v>
      </c>
      <c r="S1853" s="19">
        <v>0</v>
      </c>
      <c r="T1853" s="19">
        <v>6</v>
      </c>
      <c r="U1853" s="19" t="s">
        <v>10777</v>
      </c>
      <c r="V1853" s="19">
        <v>0</v>
      </c>
      <c r="W1853" s="19">
        <v>0</v>
      </c>
      <c r="X1853" s="19">
        <v>0</v>
      </c>
      <c r="Y1853" s="19">
        <v>0</v>
      </c>
      <c r="Z1853" s="19">
        <v>55</v>
      </c>
      <c r="AA1853" s="33" t="s">
        <v>10778</v>
      </c>
      <c r="AB1853" s="17" t="str">
        <f t="shared" si="280"/>
        <v/>
      </c>
      <c r="AC1853" s="17" t="str">
        <f t="shared" si="281"/>
        <v/>
      </c>
      <c r="AD1853" s="17" t="str">
        <f t="shared" si="282"/>
        <v/>
      </c>
      <c r="AE1853" s="17" t="str">
        <f t="shared" si="283"/>
        <v/>
      </c>
      <c r="AF1853" s="17" t="str">
        <f t="shared" si="284"/>
        <v/>
      </c>
      <c r="AG1853" s="17">
        <f t="shared" si="285"/>
        <v>1</v>
      </c>
      <c r="AH1853" s="17" t="str">
        <f t="shared" si="286"/>
        <v/>
      </c>
      <c r="AI1853" s="17" t="str">
        <f t="shared" si="287"/>
        <v/>
      </c>
      <c r="AJ1853" s="17">
        <f t="shared" si="288"/>
        <v>1</v>
      </c>
      <c r="AK1853" s="17">
        <f t="shared" si="289"/>
        <v>2</v>
      </c>
    </row>
    <row r="1854" spans="1:37" s="17" customFormat="1" ht="36" x14ac:dyDescent="0.25">
      <c r="A1854" s="13" t="s">
        <v>10779</v>
      </c>
      <c r="B1854" s="14">
        <v>1851</v>
      </c>
      <c r="C1854" s="15" t="s">
        <v>10780</v>
      </c>
      <c r="D1854" s="15" t="s">
        <v>10759</v>
      </c>
      <c r="E1854" s="16">
        <v>6187</v>
      </c>
      <c r="F1854" s="16">
        <v>6187</v>
      </c>
      <c r="G1854" s="16">
        <v>6970</v>
      </c>
      <c r="H1854" s="15">
        <v>0.5</v>
      </c>
      <c r="I1854" s="15">
        <v>0.5</v>
      </c>
      <c r="J1854" s="15">
        <v>0</v>
      </c>
      <c r="K1854" s="19">
        <v>0</v>
      </c>
      <c r="L1854" s="19">
        <v>0</v>
      </c>
      <c r="M1854" s="19">
        <v>0</v>
      </c>
      <c r="N1854" s="19">
        <v>0</v>
      </c>
      <c r="O1854" s="19">
        <v>0</v>
      </c>
      <c r="P1854" s="19">
        <v>0</v>
      </c>
      <c r="Q1854" s="19">
        <v>0</v>
      </c>
      <c r="R1854" s="19">
        <v>0</v>
      </c>
      <c r="S1854" s="19">
        <v>0</v>
      </c>
      <c r="T1854" s="19">
        <v>4</v>
      </c>
      <c r="U1854" s="19" t="s">
        <v>10781</v>
      </c>
      <c r="V1854" s="19">
        <v>0</v>
      </c>
      <c r="W1854" s="19">
        <v>0</v>
      </c>
      <c r="X1854" s="19">
        <v>0</v>
      </c>
      <c r="Y1854" s="19">
        <v>0</v>
      </c>
      <c r="Z1854" s="19">
        <v>36</v>
      </c>
      <c r="AA1854" s="33" t="s">
        <v>10782</v>
      </c>
      <c r="AB1854" s="17" t="str">
        <f t="shared" si="280"/>
        <v/>
      </c>
      <c r="AC1854" s="17" t="str">
        <f t="shared" si="281"/>
        <v/>
      </c>
      <c r="AD1854" s="17" t="str">
        <f t="shared" si="282"/>
        <v/>
      </c>
      <c r="AE1854" s="17" t="str">
        <f t="shared" si="283"/>
        <v/>
      </c>
      <c r="AF1854" s="17" t="str">
        <f t="shared" si="284"/>
        <v/>
      </c>
      <c r="AG1854" s="17">
        <f t="shared" si="285"/>
        <v>1</v>
      </c>
      <c r="AH1854" s="17" t="str">
        <f t="shared" si="286"/>
        <v/>
      </c>
      <c r="AI1854" s="17" t="str">
        <f t="shared" si="287"/>
        <v/>
      </c>
      <c r="AJ1854" s="17">
        <f t="shared" si="288"/>
        <v>1</v>
      </c>
      <c r="AK1854" s="17">
        <f t="shared" si="289"/>
        <v>2</v>
      </c>
    </row>
    <row r="1855" spans="1:37" s="17" customFormat="1" ht="72" x14ac:dyDescent="0.25">
      <c r="A1855" s="13" t="s">
        <v>10783</v>
      </c>
      <c r="B1855" s="18">
        <v>1852</v>
      </c>
      <c r="C1855" s="15" t="s">
        <v>10784</v>
      </c>
      <c r="D1855" s="15" t="s">
        <v>10759</v>
      </c>
      <c r="E1855" s="16">
        <v>12374</v>
      </c>
      <c r="F1855" s="16">
        <v>12374</v>
      </c>
      <c r="G1855" s="16">
        <v>13940</v>
      </c>
      <c r="H1855" s="15">
        <v>1</v>
      </c>
      <c r="I1855" s="15">
        <v>1</v>
      </c>
      <c r="J1855" s="15">
        <v>0</v>
      </c>
      <c r="K1855" s="19">
        <v>0</v>
      </c>
      <c r="L1855" s="19">
        <v>0</v>
      </c>
      <c r="M1855" s="19">
        <v>0</v>
      </c>
      <c r="N1855" s="19">
        <v>0</v>
      </c>
      <c r="O1855" s="19">
        <v>0</v>
      </c>
      <c r="P1855" s="19">
        <v>0</v>
      </c>
      <c r="Q1855" s="19">
        <v>0</v>
      </c>
      <c r="R1855" s="19">
        <v>0</v>
      </c>
      <c r="S1855" s="19">
        <v>0</v>
      </c>
      <c r="T1855" s="19">
        <v>7</v>
      </c>
      <c r="U1855" s="19" t="s">
        <v>10785</v>
      </c>
      <c r="V1855" s="19">
        <v>0</v>
      </c>
      <c r="W1855" s="19">
        <v>0</v>
      </c>
      <c r="X1855" s="19">
        <v>0</v>
      </c>
      <c r="Y1855" s="19">
        <v>0</v>
      </c>
      <c r="Z1855" s="19">
        <v>125</v>
      </c>
      <c r="AA1855" s="33">
        <v>0</v>
      </c>
      <c r="AB1855" s="17" t="str">
        <f t="shared" si="280"/>
        <v/>
      </c>
      <c r="AC1855" s="17" t="str">
        <f t="shared" si="281"/>
        <v/>
      </c>
      <c r="AD1855" s="17" t="str">
        <f t="shared" si="282"/>
        <v/>
      </c>
      <c r="AE1855" s="17" t="str">
        <f t="shared" si="283"/>
        <v/>
      </c>
      <c r="AF1855" s="17" t="str">
        <f t="shared" si="284"/>
        <v/>
      </c>
      <c r="AG1855" s="17">
        <f t="shared" si="285"/>
        <v>1</v>
      </c>
      <c r="AH1855" s="17" t="str">
        <f t="shared" si="286"/>
        <v/>
      </c>
      <c r="AI1855" s="17" t="str">
        <f t="shared" si="287"/>
        <v/>
      </c>
      <c r="AJ1855" s="17">
        <f t="shared" si="288"/>
        <v>1</v>
      </c>
      <c r="AK1855" s="17">
        <f t="shared" si="289"/>
        <v>2</v>
      </c>
    </row>
    <row r="1856" spans="1:37" s="17" customFormat="1" ht="156" x14ac:dyDescent="0.25">
      <c r="A1856" s="13" t="s">
        <v>10786</v>
      </c>
      <c r="B1856" s="14">
        <v>1853</v>
      </c>
      <c r="C1856" s="15" t="s">
        <v>10787</v>
      </c>
      <c r="D1856" s="15" t="s">
        <v>10759</v>
      </c>
      <c r="E1856" s="16">
        <v>12374</v>
      </c>
      <c r="F1856" s="16">
        <v>12374</v>
      </c>
      <c r="G1856" s="16">
        <v>13940</v>
      </c>
      <c r="H1856" s="15">
        <v>1</v>
      </c>
      <c r="I1856" s="15">
        <v>1</v>
      </c>
      <c r="J1856" s="15">
        <v>0</v>
      </c>
      <c r="K1856" s="19">
        <v>0</v>
      </c>
      <c r="L1856" s="19">
        <v>0</v>
      </c>
      <c r="M1856" s="19">
        <v>0</v>
      </c>
      <c r="N1856" s="19">
        <v>0</v>
      </c>
      <c r="O1856" s="19">
        <v>0</v>
      </c>
      <c r="P1856" s="19">
        <v>0</v>
      </c>
      <c r="Q1856" s="19">
        <v>0</v>
      </c>
      <c r="R1856" s="19">
        <v>0</v>
      </c>
      <c r="S1856" s="19">
        <v>0</v>
      </c>
      <c r="T1856" s="19">
        <v>11</v>
      </c>
      <c r="U1856" s="19" t="s">
        <v>10788</v>
      </c>
      <c r="V1856" s="19">
        <v>0</v>
      </c>
      <c r="W1856" s="19">
        <v>0</v>
      </c>
      <c r="X1856" s="19">
        <v>0</v>
      </c>
      <c r="Y1856" s="19">
        <v>0</v>
      </c>
      <c r="Z1856" s="19">
        <v>53</v>
      </c>
      <c r="AA1856" s="33">
        <v>0</v>
      </c>
      <c r="AB1856" s="17" t="str">
        <f t="shared" si="280"/>
        <v/>
      </c>
      <c r="AC1856" s="17" t="str">
        <f t="shared" si="281"/>
        <v/>
      </c>
      <c r="AD1856" s="17" t="str">
        <f t="shared" si="282"/>
        <v/>
      </c>
      <c r="AE1856" s="17" t="str">
        <f t="shared" si="283"/>
        <v/>
      </c>
      <c r="AF1856" s="17" t="str">
        <f t="shared" si="284"/>
        <v/>
      </c>
      <c r="AG1856" s="17">
        <f t="shared" si="285"/>
        <v>1</v>
      </c>
      <c r="AH1856" s="17" t="str">
        <f t="shared" si="286"/>
        <v/>
      </c>
      <c r="AI1856" s="17" t="str">
        <f t="shared" si="287"/>
        <v/>
      </c>
      <c r="AJ1856" s="17">
        <f t="shared" si="288"/>
        <v>1</v>
      </c>
      <c r="AK1856" s="17">
        <f t="shared" si="289"/>
        <v>2</v>
      </c>
    </row>
    <row r="1857" spans="1:37" s="17" customFormat="1" ht="84" x14ac:dyDescent="0.25">
      <c r="A1857" s="13" t="s">
        <v>10789</v>
      </c>
      <c r="B1857" s="18">
        <v>1854</v>
      </c>
      <c r="C1857" s="15" t="s">
        <v>10790</v>
      </c>
      <c r="D1857" s="15" t="s">
        <v>10759</v>
      </c>
      <c r="E1857" s="16">
        <v>22046</v>
      </c>
      <c r="F1857" s="16">
        <v>21400</v>
      </c>
      <c r="G1857" s="16">
        <v>21556</v>
      </c>
      <c r="H1857" s="15">
        <v>1.5</v>
      </c>
      <c r="I1857" s="15">
        <v>1.5</v>
      </c>
      <c r="J1857" s="15">
        <v>0</v>
      </c>
      <c r="K1857" s="19">
        <v>0</v>
      </c>
      <c r="L1857" s="19">
        <v>0</v>
      </c>
      <c r="M1857" s="19">
        <v>0</v>
      </c>
      <c r="N1857" s="19">
        <v>0</v>
      </c>
      <c r="O1857" s="19">
        <v>0</v>
      </c>
      <c r="P1857" s="19">
        <v>0</v>
      </c>
      <c r="Q1857" s="19">
        <v>0</v>
      </c>
      <c r="R1857" s="19">
        <v>0</v>
      </c>
      <c r="S1857" s="19">
        <v>0</v>
      </c>
      <c r="T1857" s="19">
        <v>4</v>
      </c>
      <c r="U1857" s="19" t="s">
        <v>10791</v>
      </c>
      <c r="V1857" s="19">
        <v>0</v>
      </c>
      <c r="W1857" s="19">
        <v>0</v>
      </c>
      <c r="X1857" s="19">
        <v>0</v>
      </c>
      <c r="Y1857" s="19">
        <v>0</v>
      </c>
      <c r="Z1857" s="19">
        <v>48</v>
      </c>
      <c r="AA1857" s="33" t="s">
        <v>10792</v>
      </c>
      <c r="AB1857" s="17" t="str">
        <f t="shared" si="280"/>
        <v/>
      </c>
      <c r="AC1857" s="17" t="str">
        <f t="shared" si="281"/>
        <v/>
      </c>
      <c r="AD1857" s="17" t="str">
        <f t="shared" si="282"/>
        <v/>
      </c>
      <c r="AE1857" s="17" t="str">
        <f t="shared" si="283"/>
        <v/>
      </c>
      <c r="AF1857" s="17" t="str">
        <f t="shared" si="284"/>
        <v/>
      </c>
      <c r="AG1857" s="17">
        <f t="shared" si="285"/>
        <v>1</v>
      </c>
      <c r="AH1857" s="17" t="str">
        <f t="shared" si="286"/>
        <v/>
      </c>
      <c r="AI1857" s="17" t="str">
        <f t="shared" si="287"/>
        <v/>
      </c>
      <c r="AJ1857" s="17">
        <f t="shared" si="288"/>
        <v>1</v>
      </c>
      <c r="AK1857" s="17">
        <f t="shared" si="289"/>
        <v>2</v>
      </c>
    </row>
    <row r="1858" spans="1:37" s="17" customFormat="1" ht="60" x14ac:dyDescent="0.25">
      <c r="A1858" s="13" t="s">
        <v>10793</v>
      </c>
      <c r="B1858" s="14">
        <v>1855</v>
      </c>
      <c r="C1858" s="15" t="s">
        <v>10794</v>
      </c>
      <c r="D1858" s="15" t="s">
        <v>10759</v>
      </c>
      <c r="E1858" s="16">
        <v>13881</v>
      </c>
      <c r="F1858" s="16">
        <v>11673</v>
      </c>
      <c r="G1858" s="16">
        <v>16148</v>
      </c>
      <c r="H1858" s="15">
        <v>1</v>
      </c>
      <c r="I1858" s="15">
        <v>1</v>
      </c>
      <c r="J1858" s="15">
        <v>0</v>
      </c>
      <c r="K1858" s="19">
        <v>0</v>
      </c>
      <c r="L1858" s="19">
        <v>0</v>
      </c>
      <c r="M1858" s="19">
        <v>0</v>
      </c>
      <c r="N1858" s="19">
        <v>0</v>
      </c>
      <c r="O1858" s="19">
        <v>0</v>
      </c>
      <c r="P1858" s="19">
        <v>0</v>
      </c>
      <c r="Q1858" s="19">
        <v>0</v>
      </c>
      <c r="R1858" s="19">
        <v>0</v>
      </c>
      <c r="S1858" s="19">
        <v>0</v>
      </c>
      <c r="T1858" s="19">
        <v>5</v>
      </c>
      <c r="U1858" s="19" t="s">
        <v>10795</v>
      </c>
      <c r="V1858" s="19">
        <v>0</v>
      </c>
      <c r="W1858" s="19">
        <v>0</v>
      </c>
      <c r="X1858" s="19">
        <v>0</v>
      </c>
      <c r="Y1858" s="19">
        <v>0</v>
      </c>
      <c r="Z1858" s="19">
        <v>15</v>
      </c>
      <c r="AA1858" s="33">
        <v>0</v>
      </c>
      <c r="AB1858" s="17" t="str">
        <f t="shared" si="280"/>
        <v/>
      </c>
      <c r="AC1858" s="17" t="str">
        <f t="shared" si="281"/>
        <v/>
      </c>
      <c r="AD1858" s="17" t="str">
        <f t="shared" si="282"/>
        <v/>
      </c>
      <c r="AE1858" s="17" t="str">
        <f t="shared" si="283"/>
        <v/>
      </c>
      <c r="AF1858" s="17" t="str">
        <f t="shared" si="284"/>
        <v/>
      </c>
      <c r="AG1858" s="17">
        <f t="shared" si="285"/>
        <v>1</v>
      </c>
      <c r="AH1858" s="17" t="str">
        <f t="shared" si="286"/>
        <v/>
      </c>
      <c r="AI1858" s="17" t="str">
        <f t="shared" si="287"/>
        <v/>
      </c>
      <c r="AJ1858" s="17">
        <f t="shared" si="288"/>
        <v>1</v>
      </c>
      <c r="AK1858" s="17">
        <f t="shared" si="289"/>
        <v>2</v>
      </c>
    </row>
    <row r="1859" spans="1:37" s="17" customFormat="1" ht="120" x14ac:dyDescent="0.25">
      <c r="A1859" s="13" t="s">
        <v>10796</v>
      </c>
      <c r="B1859" s="18">
        <v>1856</v>
      </c>
      <c r="C1859" s="15" t="s">
        <v>10797</v>
      </c>
      <c r="D1859" s="15" t="s">
        <v>10759</v>
      </c>
      <c r="E1859" s="16">
        <v>12374</v>
      </c>
      <c r="F1859" s="16">
        <v>12261</v>
      </c>
      <c r="G1859" s="16">
        <v>14053</v>
      </c>
      <c r="H1859" s="15">
        <v>1</v>
      </c>
      <c r="I1859" s="15">
        <v>1</v>
      </c>
      <c r="J1859" s="15">
        <v>0</v>
      </c>
      <c r="K1859" s="19" t="s">
        <v>367</v>
      </c>
      <c r="L1859" s="19">
        <v>0</v>
      </c>
      <c r="M1859" s="19" t="s">
        <v>367</v>
      </c>
      <c r="N1859" s="19">
        <v>0</v>
      </c>
      <c r="O1859" s="19">
        <v>0</v>
      </c>
      <c r="P1859" s="19">
        <v>1</v>
      </c>
      <c r="Q1859" s="19" t="s">
        <v>10798</v>
      </c>
      <c r="R1859" s="19">
        <v>0</v>
      </c>
      <c r="S1859" s="19">
        <v>0</v>
      </c>
      <c r="T1859" s="19">
        <v>17</v>
      </c>
      <c r="U1859" s="19" t="s">
        <v>10799</v>
      </c>
      <c r="V1859" s="19">
        <v>2</v>
      </c>
      <c r="W1859" s="19" t="s">
        <v>10800</v>
      </c>
      <c r="X1859" s="19">
        <v>0</v>
      </c>
      <c r="Y1859" s="19" t="s">
        <v>367</v>
      </c>
      <c r="Z1859" s="19">
        <v>64</v>
      </c>
      <c r="AA1859" s="33" t="s">
        <v>10801</v>
      </c>
      <c r="AB1859" s="17" t="str">
        <f t="shared" si="280"/>
        <v/>
      </c>
      <c r="AC1859" s="17" t="str">
        <f t="shared" si="281"/>
        <v/>
      </c>
      <c r="AD1859" s="17" t="str">
        <f t="shared" si="282"/>
        <v/>
      </c>
      <c r="AE1859" s="17">
        <f t="shared" si="283"/>
        <v>1</v>
      </c>
      <c r="AF1859" s="17" t="str">
        <f t="shared" si="284"/>
        <v/>
      </c>
      <c r="AG1859" s="17">
        <f t="shared" si="285"/>
        <v>1</v>
      </c>
      <c r="AH1859" s="17">
        <f t="shared" si="286"/>
        <v>1</v>
      </c>
      <c r="AI1859" s="17" t="str">
        <f t="shared" si="287"/>
        <v/>
      </c>
      <c r="AJ1859" s="17">
        <f t="shared" si="288"/>
        <v>1</v>
      </c>
      <c r="AK1859" s="17">
        <f t="shared" si="289"/>
        <v>4</v>
      </c>
    </row>
    <row r="1860" spans="1:37" s="17" customFormat="1" ht="48" x14ac:dyDescent="0.25">
      <c r="A1860" s="13" t="s">
        <v>10802</v>
      </c>
      <c r="B1860" s="14">
        <v>1857</v>
      </c>
      <c r="C1860" s="15" t="s">
        <v>10803</v>
      </c>
      <c r="D1860" s="15" t="s">
        <v>10759</v>
      </c>
      <c r="E1860" s="16">
        <v>6229</v>
      </c>
      <c r="F1860" s="16">
        <v>6229</v>
      </c>
      <c r="G1860" s="16">
        <v>6970</v>
      </c>
      <c r="H1860" s="15">
        <v>0.5</v>
      </c>
      <c r="I1860" s="15">
        <v>0.5</v>
      </c>
      <c r="J1860" s="15">
        <v>0</v>
      </c>
      <c r="K1860" s="19">
        <v>0</v>
      </c>
      <c r="L1860" s="19">
        <v>0</v>
      </c>
      <c r="M1860" s="19">
        <v>0</v>
      </c>
      <c r="N1860" s="19">
        <v>0</v>
      </c>
      <c r="O1860" s="19">
        <v>0</v>
      </c>
      <c r="P1860" s="19">
        <v>0</v>
      </c>
      <c r="Q1860" s="19">
        <v>0</v>
      </c>
      <c r="R1860" s="19">
        <v>0</v>
      </c>
      <c r="S1860" s="19">
        <v>0</v>
      </c>
      <c r="T1860" s="19">
        <v>3</v>
      </c>
      <c r="U1860" s="19" t="s">
        <v>10804</v>
      </c>
      <c r="V1860" s="19">
        <v>0</v>
      </c>
      <c r="W1860" s="19">
        <v>0</v>
      </c>
      <c r="X1860" s="19">
        <v>0</v>
      </c>
      <c r="Y1860" s="19">
        <v>0</v>
      </c>
      <c r="Z1860" s="19">
        <v>34</v>
      </c>
      <c r="AA1860" s="33">
        <v>0</v>
      </c>
      <c r="AB1860" s="17" t="str">
        <f t="shared" si="280"/>
        <v/>
      </c>
      <c r="AC1860" s="17" t="str">
        <f t="shared" si="281"/>
        <v/>
      </c>
      <c r="AD1860" s="17" t="str">
        <f t="shared" si="282"/>
        <v/>
      </c>
      <c r="AE1860" s="17" t="str">
        <f t="shared" si="283"/>
        <v/>
      </c>
      <c r="AF1860" s="17" t="str">
        <f t="shared" si="284"/>
        <v/>
      </c>
      <c r="AG1860" s="17">
        <f t="shared" si="285"/>
        <v>1</v>
      </c>
      <c r="AH1860" s="17" t="str">
        <f t="shared" si="286"/>
        <v/>
      </c>
      <c r="AI1860" s="17" t="str">
        <f t="shared" si="287"/>
        <v/>
      </c>
      <c r="AJ1860" s="17">
        <f t="shared" si="288"/>
        <v>1</v>
      </c>
      <c r="AK1860" s="17">
        <f t="shared" si="289"/>
        <v>2</v>
      </c>
    </row>
    <row r="1861" spans="1:37" s="17" customFormat="1" ht="36" x14ac:dyDescent="0.25">
      <c r="A1861" s="13" t="s">
        <v>10805</v>
      </c>
      <c r="B1861" s="18">
        <v>1858</v>
      </c>
      <c r="C1861" s="15" t="s">
        <v>717</v>
      </c>
      <c r="D1861" s="15" t="s">
        <v>10759</v>
      </c>
      <c r="E1861" s="16">
        <v>12374</v>
      </c>
      <c r="F1861" s="16">
        <v>12374</v>
      </c>
      <c r="G1861" s="16">
        <v>13940</v>
      </c>
      <c r="H1861" s="15">
        <v>1</v>
      </c>
      <c r="I1861" s="15">
        <v>1</v>
      </c>
      <c r="J1861" s="15">
        <v>0</v>
      </c>
      <c r="K1861" s="19">
        <v>0</v>
      </c>
      <c r="L1861" s="19">
        <v>0</v>
      </c>
      <c r="M1861" s="19">
        <v>0</v>
      </c>
      <c r="N1861" s="19">
        <v>0</v>
      </c>
      <c r="O1861" s="19">
        <v>0</v>
      </c>
      <c r="P1861" s="19">
        <v>2</v>
      </c>
      <c r="Q1861" s="19" t="s">
        <v>10806</v>
      </c>
      <c r="R1861" s="19">
        <v>0</v>
      </c>
      <c r="S1861" s="19">
        <v>0</v>
      </c>
      <c r="T1861" s="19">
        <v>8</v>
      </c>
      <c r="U1861" s="19" t="s">
        <v>10807</v>
      </c>
      <c r="V1861" s="19">
        <v>2</v>
      </c>
      <c r="W1861" s="19" t="s">
        <v>10808</v>
      </c>
      <c r="X1861" s="19">
        <v>0</v>
      </c>
      <c r="Y1861" s="19">
        <v>0</v>
      </c>
      <c r="Z1861" s="19">
        <v>160</v>
      </c>
      <c r="AA1861" s="33">
        <v>0</v>
      </c>
      <c r="AB1861" s="17" t="str">
        <f t="shared" ref="AB1861:AB1924" si="290">IF(J1861&gt;0,1,"")</f>
        <v/>
      </c>
      <c r="AC1861" s="17" t="str">
        <f t="shared" ref="AC1861:AC1924" si="291">IF(L1861&gt;0,1,"")</f>
        <v/>
      </c>
      <c r="AD1861" s="17" t="str">
        <f t="shared" ref="AD1861:AD1924" si="292">IF(N1861&gt;0,1,"")</f>
        <v/>
      </c>
      <c r="AE1861" s="17">
        <f t="shared" ref="AE1861:AE1924" si="293">IF(P1861&gt;0,1,"")</f>
        <v>1</v>
      </c>
      <c r="AF1861" s="17" t="str">
        <f t="shared" ref="AF1861:AF1924" si="294">IF(R1861&gt;0,1,"")</f>
        <v/>
      </c>
      <c r="AG1861" s="17">
        <f t="shared" ref="AG1861:AG1924" si="295">IF(T1861&gt;0,1,"")</f>
        <v>1</v>
      </c>
      <c r="AH1861" s="17">
        <f t="shared" ref="AH1861:AH1924" si="296">IF(V1861&gt;0,1,"")</f>
        <v>1</v>
      </c>
      <c r="AI1861" s="17" t="str">
        <f t="shared" ref="AI1861:AI1924" si="297">IF(X1861&gt;0,1,"")</f>
        <v/>
      </c>
      <c r="AJ1861" s="17">
        <f t="shared" ref="AJ1861:AJ1924" si="298">IF(Z1861&gt;0,1,"")</f>
        <v>1</v>
      </c>
      <c r="AK1861" s="17">
        <f t="shared" ref="AK1861:AK1924" si="299">SUM(AB1861:AJ1861)</f>
        <v>4</v>
      </c>
    </row>
    <row r="1862" spans="1:37" s="17" customFormat="1" ht="96" x14ac:dyDescent="0.25">
      <c r="A1862" s="13" t="s">
        <v>10809</v>
      </c>
      <c r="B1862" s="14">
        <v>1859</v>
      </c>
      <c r="C1862" s="15" t="s">
        <v>9101</v>
      </c>
      <c r="D1862" s="15" t="s">
        <v>10759</v>
      </c>
      <c r="E1862" s="16">
        <v>13588</v>
      </c>
      <c r="F1862" s="16">
        <v>9900</v>
      </c>
      <c r="G1862" s="16">
        <v>17628</v>
      </c>
      <c r="H1862" s="15">
        <v>1</v>
      </c>
      <c r="I1862" s="15">
        <v>1</v>
      </c>
      <c r="J1862" s="15">
        <v>0</v>
      </c>
      <c r="K1862" s="19">
        <v>0</v>
      </c>
      <c r="L1862" s="19">
        <v>0</v>
      </c>
      <c r="M1862" s="19">
        <v>0</v>
      </c>
      <c r="N1862" s="19">
        <v>0</v>
      </c>
      <c r="O1862" s="19">
        <v>0</v>
      </c>
      <c r="P1862" s="19">
        <v>0</v>
      </c>
      <c r="Q1862" s="19">
        <v>0</v>
      </c>
      <c r="R1862" s="19">
        <v>0</v>
      </c>
      <c r="S1862" s="19">
        <v>0</v>
      </c>
      <c r="T1862" s="19">
        <v>15</v>
      </c>
      <c r="U1862" s="19" t="s">
        <v>10810</v>
      </c>
      <c r="V1862" s="19">
        <v>0</v>
      </c>
      <c r="W1862" s="19">
        <v>0</v>
      </c>
      <c r="X1862" s="19">
        <v>0</v>
      </c>
      <c r="Y1862" s="19">
        <v>0</v>
      </c>
      <c r="Z1862" s="19">
        <v>0</v>
      </c>
      <c r="AA1862" s="33">
        <v>0</v>
      </c>
      <c r="AB1862" s="17" t="str">
        <f t="shared" si="290"/>
        <v/>
      </c>
      <c r="AC1862" s="17" t="str">
        <f t="shared" si="291"/>
        <v/>
      </c>
      <c r="AD1862" s="17" t="str">
        <f t="shared" si="292"/>
        <v/>
      </c>
      <c r="AE1862" s="17" t="str">
        <f t="shared" si="293"/>
        <v/>
      </c>
      <c r="AF1862" s="17" t="str">
        <f t="shared" si="294"/>
        <v/>
      </c>
      <c r="AG1862" s="17">
        <f t="shared" si="295"/>
        <v>1</v>
      </c>
      <c r="AH1862" s="17" t="str">
        <f t="shared" si="296"/>
        <v/>
      </c>
      <c r="AI1862" s="17" t="str">
        <f t="shared" si="297"/>
        <v/>
      </c>
      <c r="AJ1862" s="17" t="str">
        <f t="shared" si="298"/>
        <v/>
      </c>
      <c r="AK1862" s="17">
        <f t="shared" si="299"/>
        <v>1</v>
      </c>
    </row>
    <row r="1863" spans="1:37" s="17" customFormat="1" ht="300" x14ac:dyDescent="0.25">
      <c r="A1863" s="13" t="s">
        <v>10811</v>
      </c>
      <c r="B1863" s="18">
        <v>1860</v>
      </c>
      <c r="C1863" s="15" t="s">
        <v>10812</v>
      </c>
      <c r="D1863" s="15" t="s">
        <v>10759</v>
      </c>
      <c r="E1863" s="16">
        <v>6187</v>
      </c>
      <c r="F1863" s="16">
        <v>6187</v>
      </c>
      <c r="G1863" s="16">
        <v>6970</v>
      </c>
      <c r="H1863" s="15">
        <v>0.5</v>
      </c>
      <c r="I1863" s="15">
        <v>0.5</v>
      </c>
      <c r="J1863" s="15">
        <v>0</v>
      </c>
      <c r="K1863" s="19" t="s">
        <v>10813</v>
      </c>
      <c r="L1863" s="19">
        <v>0</v>
      </c>
      <c r="M1863" s="19" t="s">
        <v>10814</v>
      </c>
      <c r="N1863" s="19">
        <v>0</v>
      </c>
      <c r="O1863" s="19">
        <v>0</v>
      </c>
      <c r="P1863" s="19">
        <v>0</v>
      </c>
      <c r="Q1863" s="19">
        <v>0</v>
      </c>
      <c r="R1863" s="19">
        <v>3</v>
      </c>
      <c r="S1863" s="19" t="s">
        <v>10815</v>
      </c>
      <c r="T1863" s="19">
        <v>14</v>
      </c>
      <c r="U1863" s="19" t="s">
        <v>10816</v>
      </c>
      <c r="V1863" s="19">
        <v>0</v>
      </c>
      <c r="W1863" s="19" t="s">
        <v>291</v>
      </c>
      <c r="X1863" s="19">
        <v>0</v>
      </c>
      <c r="Y1863" s="19" t="s">
        <v>291</v>
      </c>
      <c r="Z1863" s="19">
        <v>59</v>
      </c>
      <c r="AA1863" s="33" t="s">
        <v>10817</v>
      </c>
      <c r="AB1863" s="17" t="str">
        <f t="shared" si="290"/>
        <v/>
      </c>
      <c r="AC1863" s="17" t="str">
        <f t="shared" si="291"/>
        <v/>
      </c>
      <c r="AD1863" s="17" t="str">
        <f t="shared" si="292"/>
        <v/>
      </c>
      <c r="AE1863" s="17" t="str">
        <f t="shared" si="293"/>
        <v/>
      </c>
      <c r="AF1863" s="17">
        <f t="shared" si="294"/>
        <v>1</v>
      </c>
      <c r="AG1863" s="17">
        <f t="shared" si="295"/>
        <v>1</v>
      </c>
      <c r="AH1863" s="17" t="str">
        <f t="shared" si="296"/>
        <v/>
      </c>
      <c r="AI1863" s="17" t="str">
        <f t="shared" si="297"/>
        <v/>
      </c>
      <c r="AJ1863" s="17">
        <f t="shared" si="298"/>
        <v>1</v>
      </c>
      <c r="AK1863" s="17">
        <f t="shared" si="299"/>
        <v>3</v>
      </c>
    </row>
    <row r="1864" spans="1:37" s="17" customFormat="1" ht="84" x14ac:dyDescent="0.25">
      <c r="A1864" s="13" t="s">
        <v>10818</v>
      </c>
      <c r="B1864" s="14">
        <v>1861</v>
      </c>
      <c r="C1864" s="15" t="s">
        <v>10819</v>
      </c>
      <c r="D1864" s="15" t="s">
        <v>10759</v>
      </c>
      <c r="E1864" s="16">
        <v>7441</v>
      </c>
      <c r="F1864" s="16">
        <v>5339</v>
      </c>
      <c r="G1864" s="16">
        <v>9072</v>
      </c>
      <c r="H1864" s="15">
        <v>0.5</v>
      </c>
      <c r="I1864" s="15">
        <v>0.5</v>
      </c>
      <c r="J1864" s="15">
        <v>0</v>
      </c>
      <c r="K1864" s="19" t="s">
        <v>291</v>
      </c>
      <c r="L1864" s="19">
        <v>0</v>
      </c>
      <c r="M1864" s="19" t="s">
        <v>291</v>
      </c>
      <c r="N1864" s="19">
        <v>0</v>
      </c>
      <c r="O1864" s="19">
        <v>0</v>
      </c>
      <c r="P1864" s="19">
        <v>0</v>
      </c>
      <c r="Q1864" s="19">
        <v>0</v>
      </c>
      <c r="R1864" s="19">
        <v>0</v>
      </c>
      <c r="S1864" s="19">
        <v>0</v>
      </c>
      <c r="T1864" s="19">
        <v>4</v>
      </c>
      <c r="U1864" s="19" t="s">
        <v>10820</v>
      </c>
      <c r="V1864" s="19">
        <v>0</v>
      </c>
      <c r="W1864" s="19" t="s">
        <v>291</v>
      </c>
      <c r="X1864" s="19">
        <v>0</v>
      </c>
      <c r="Y1864" s="19" t="s">
        <v>291</v>
      </c>
      <c r="Z1864" s="19">
        <v>32</v>
      </c>
      <c r="AA1864" s="33" t="s">
        <v>10821</v>
      </c>
      <c r="AB1864" s="17" t="str">
        <f t="shared" si="290"/>
        <v/>
      </c>
      <c r="AC1864" s="17" t="str">
        <f t="shared" si="291"/>
        <v/>
      </c>
      <c r="AD1864" s="17" t="str">
        <f t="shared" si="292"/>
        <v/>
      </c>
      <c r="AE1864" s="17" t="str">
        <f t="shared" si="293"/>
        <v/>
      </c>
      <c r="AF1864" s="17" t="str">
        <f t="shared" si="294"/>
        <v/>
      </c>
      <c r="AG1864" s="17">
        <f t="shared" si="295"/>
        <v>1</v>
      </c>
      <c r="AH1864" s="17" t="str">
        <f t="shared" si="296"/>
        <v/>
      </c>
      <c r="AI1864" s="17" t="str">
        <f t="shared" si="297"/>
        <v/>
      </c>
      <c r="AJ1864" s="17">
        <f t="shared" si="298"/>
        <v>1</v>
      </c>
      <c r="AK1864" s="17">
        <f t="shared" si="299"/>
        <v>2</v>
      </c>
    </row>
    <row r="1865" spans="1:37" s="17" customFormat="1" ht="120" x14ac:dyDescent="0.25">
      <c r="A1865" s="13" t="s">
        <v>10822</v>
      </c>
      <c r="B1865" s="18">
        <v>1862</v>
      </c>
      <c r="C1865" s="15" t="s">
        <v>10823</v>
      </c>
      <c r="D1865" s="15" t="s">
        <v>10759</v>
      </c>
      <c r="E1865" s="16">
        <v>12374</v>
      </c>
      <c r="F1865" s="16">
        <v>12374</v>
      </c>
      <c r="G1865" s="16">
        <v>13940</v>
      </c>
      <c r="H1865" s="15">
        <v>1</v>
      </c>
      <c r="I1865" s="15">
        <v>1</v>
      </c>
      <c r="J1865" s="15">
        <v>0</v>
      </c>
      <c r="K1865" s="19">
        <v>0</v>
      </c>
      <c r="L1865" s="19">
        <v>0</v>
      </c>
      <c r="M1865" s="19">
        <v>0</v>
      </c>
      <c r="N1865" s="19">
        <v>0</v>
      </c>
      <c r="O1865" s="19">
        <v>0</v>
      </c>
      <c r="P1865" s="19">
        <v>0</v>
      </c>
      <c r="Q1865" s="19">
        <v>0</v>
      </c>
      <c r="R1865" s="19">
        <v>0</v>
      </c>
      <c r="S1865" s="19">
        <v>0</v>
      </c>
      <c r="T1865" s="19">
        <v>15</v>
      </c>
      <c r="U1865" s="19" t="s">
        <v>10824</v>
      </c>
      <c r="V1865" s="19">
        <v>0</v>
      </c>
      <c r="W1865" s="19">
        <v>0</v>
      </c>
      <c r="X1865" s="19">
        <v>0</v>
      </c>
      <c r="Y1865" s="19">
        <v>0</v>
      </c>
      <c r="Z1865" s="19">
        <v>35</v>
      </c>
      <c r="AA1865" s="33">
        <v>0</v>
      </c>
      <c r="AB1865" s="17" t="str">
        <f t="shared" si="290"/>
        <v/>
      </c>
      <c r="AC1865" s="17" t="str">
        <f t="shared" si="291"/>
        <v/>
      </c>
      <c r="AD1865" s="17" t="str">
        <f t="shared" si="292"/>
        <v/>
      </c>
      <c r="AE1865" s="17" t="str">
        <f t="shared" si="293"/>
        <v/>
      </c>
      <c r="AF1865" s="17" t="str">
        <f t="shared" si="294"/>
        <v/>
      </c>
      <c r="AG1865" s="17">
        <f t="shared" si="295"/>
        <v>1</v>
      </c>
      <c r="AH1865" s="17" t="str">
        <f t="shared" si="296"/>
        <v/>
      </c>
      <c r="AI1865" s="17" t="str">
        <f t="shared" si="297"/>
        <v/>
      </c>
      <c r="AJ1865" s="17">
        <f t="shared" si="298"/>
        <v>1</v>
      </c>
      <c r="AK1865" s="17">
        <f t="shared" si="299"/>
        <v>2</v>
      </c>
    </row>
    <row r="1866" spans="1:37" s="17" customFormat="1" ht="48" x14ac:dyDescent="0.25">
      <c r="A1866" s="13" t="s">
        <v>10825</v>
      </c>
      <c r="B1866" s="14">
        <v>1863</v>
      </c>
      <c r="C1866" s="15" t="s">
        <v>1767</v>
      </c>
      <c r="D1866" s="15" t="s">
        <v>10759</v>
      </c>
      <c r="E1866" s="16">
        <v>9280</v>
      </c>
      <c r="F1866" s="16">
        <v>9280</v>
      </c>
      <c r="G1866" s="16">
        <v>10455</v>
      </c>
      <c r="H1866" s="15">
        <v>0.75</v>
      </c>
      <c r="I1866" s="15">
        <v>0.75</v>
      </c>
      <c r="J1866" s="15">
        <v>0</v>
      </c>
      <c r="K1866" s="19">
        <v>0</v>
      </c>
      <c r="L1866" s="19">
        <v>0</v>
      </c>
      <c r="M1866" s="19">
        <v>0</v>
      </c>
      <c r="N1866" s="19">
        <v>0</v>
      </c>
      <c r="O1866" s="19">
        <v>0</v>
      </c>
      <c r="P1866" s="19">
        <v>0</v>
      </c>
      <c r="Q1866" s="19">
        <v>0</v>
      </c>
      <c r="R1866" s="19">
        <v>2</v>
      </c>
      <c r="S1866" s="19" t="s">
        <v>10826</v>
      </c>
      <c r="T1866" s="19">
        <v>12</v>
      </c>
      <c r="U1866" s="19" t="s">
        <v>10827</v>
      </c>
      <c r="V1866" s="19">
        <v>0</v>
      </c>
      <c r="W1866" s="19">
        <v>0</v>
      </c>
      <c r="X1866" s="19">
        <v>0</v>
      </c>
      <c r="Y1866" s="19">
        <v>0</v>
      </c>
      <c r="Z1866" s="19">
        <v>42</v>
      </c>
      <c r="AA1866" s="33">
        <v>0</v>
      </c>
      <c r="AB1866" s="17" t="str">
        <f t="shared" si="290"/>
        <v/>
      </c>
      <c r="AC1866" s="17" t="str">
        <f t="shared" si="291"/>
        <v/>
      </c>
      <c r="AD1866" s="17" t="str">
        <f t="shared" si="292"/>
        <v/>
      </c>
      <c r="AE1866" s="17" t="str">
        <f t="shared" si="293"/>
        <v/>
      </c>
      <c r="AF1866" s="17">
        <f t="shared" si="294"/>
        <v>1</v>
      </c>
      <c r="AG1866" s="17">
        <f t="shared" si="295"/>
        <v>1</v>
      </c>
      <c r="AH1866" s="17" t="str">
        <f t="shared" si="296"/>
        <v/>
      </c>
      <c r="AI1866" s="17" t="str">
        <f t="shared" si="297"/>
        <v/>
      </c>
      <c r="AJ1866" s="17">
        <f t="shared" si="298"/>
        <v>1</v>
      </c>
      <c r="AK1866" s="17">
        <f t="shared" si="299"/>
        <v>3</v>
      </c>
    </row>
    <row r="1867" spans="1:37" s="17" customFormat="1" ht="409.5" x14ac:dyDescent="0.25">
      <c r="A1867" s="13" t="s">
        <v>10828</v>
      </c>
      <c r="B1867" s="18">
        <v>1864</v>
      </c>
      <c r="C1867" s="15" t="s">
        <v>10829</v>
      </c>
      <c r="D1867" s="15" t="s">
        <v>10759</v>
      </c>
      <c r="E1867" s="16">
        <v>9280</v>
      </c>
      <c r="F1867" s="16">
        <v>9280</v>
      </c>
      <c r="G1867" s="16">
        <v>10455</v>
      </c>
      <c r="H1867" s="15">
        <v>0.75</v>
      </c>
      <c r="I1867" s="15">
        <v>0.75</v>
      </c>
      <c r="J1867" s="15">
        <v>0</v>
      </c>
      <c r="K1867" s="19">
        <v>0</v>
      </c>
      <c r="L1867" s="19">
        <v>0</v>
      </c>
      <c r="M1867" s="19">
        <v>0</v>
      </c>
      <c r="N1867" s="19">
        <v>0</v>
      </c>
      <c r="O1867" s="19">
        <v>0</v>
      </c>
      <c r="P1867" s="19">
        <v>0</v>
      </c>
      <c r="Q1867" s="19">
        <v>0</v>
      </c>
      <c r="R1867" s="19">
        <v>0</v>
      </c>
      <c r="S1867" s="19">
        <v>0</v>
      </c>
      <c r="T1867" s="19">
        <v>40</v>
      </c>
      <c r="U1867" s="19" t="s">
        <v>10830</v>
      </c>
      <c r="V1867" s="19">
        <v>0</v>
      </c>
      <c r="W1867" s="19">
        <v>0</v>
      </c>
      <c r="X1867" s="19">
        <v>0</v>
      </c>
      <c r="Y1867" s="19">
        <v>0</v>
      </c>
      <c r="Z1867" s="19">
        <v>865</v>
      </c>
      <c r="AA1867" s="33" t="s">
        <v>10831</v>
      </c>
      <c r="AB1867" s="17" t="str">
        <f t="shared" si="290"/>
        <v/>
      </c>
      <c r="AC1867" s="17" t="str">
        <f t="shared" si="291"/>
        <v/>
      </c>
      <c r="AD1867" s="17" t="str">
        <f t="shared" si="292"/>
        <v/>
      </c>
      <c r="AE1867" s="17" t="str">
        <f t="shared" si="293"/>
        <v/>
      </c>
      <c r="AF1867" s="17" t="str">
        <f t="shared" si="294"/>
        <v/>
      </c>
      <c r="AG1867" s="17">
        <f t="shared" si="295"/>
        <v>1</v>
      </c>
      <c r="AH1867" s="17" t="str">
        <f t="shared" si="296"/>
        <v/>
      </c>
      <c r="AI1867" s="17" t="str">
        <f t="shared" si="297"/>
        <v/>
      </c>
      <c r="AJ1867" s="17">
        <f t="shared" si="298"/>
        <v>1</v>
      </c>
      <c r="AK1867" s="17">
        <f t="shared" si="299"/>
        <v>2</v>
      </c>
    </row>
    <row r="1868" spans="1:37" s="17" customFormat="1" ht="409.5" x14ac:dyDescent="0.25">
      <c r="A1868" s="13" t="s">
        <v>10832</v>
      </c>
      <c r="B1868" s="14">
        <v>1865</v>
      </c>
      <c r="C1868" s="15" t="s">
        <v>10833</v>
      </c>
      <c r="D1868" s="15" t="s">
        <v>10759</v>
      </c>
      <c r="E1868" s="16">
        <v>17293</v>
      </c>
      <c r="F1868" s="16">
        <v>13662</v>
      </c>
      <c r="G1868" s="16">
        <v>14087</v>
      </c>
      <c r="H1868" s="15">
        <v>0.75</v>
      </c>
      <c r="I1868" s="15">
        <v>0.75</v>
      </c>
      <c r="J1868" s="15">
        <v>0</v>
      </c>
      <c r="K1868" s="19">
        <v>0</v>
      </c>
      <c r="L1868" s="19">
        <v>0</v>
      </c>
      <c r="M1868" s="19">
        <v>0</v>
      </c>
      <c r="N1868" s="19">
        <v>0</v>
      </c>
      <c r="O1868" s="19">
        <v>0</v>
      </c>
      <c r="P1868" s="19">
        <v>0</v>
      </c>
      <c r="Q1868" s="19">
        <v>0</v>
      </c>
      <c r="R1868" s="19">
        <v>0</v>
      </c>
      <c r="S1868" s="19">
        <v>0</v>
      </c>
      <c r="T1868" s="19">
        <v>22</v>
      </c>
      <c r="U1868" s="19" t="s">
        <v>10834</v>
      </c>
      <c r="V1868" s="19">
        <v>7</v>
      </c>
      <c r="W1868" s="19" t="s">
        <v>10835</v>
      </c>
      <c r="X1868" s="19">
        <v>0</v>
      </c>
      <c r="Y1868" s="19" t="s">
        <v>367</v>
      </c>
      <c r="Z1868" s="19">
        <v>12</v>
      </c>
      <c r="AA1868" s="33" t="s">
        <v>10836</v>
      </c>
      <c r="AB1868" s="17" t="str">
        <f t="shared" si="290"/>
        <v/>
      </c>
      <c r="AC1868" s="17" t="str">
        <f t="shared" si="291"/>
        <v/>
      </c>
      <c r="AD1868" s="17" t="str">
        <f t="shared" si="292"/>
        <v/>
      </c>
      <c r="AE1868" s="17" t="str">
        <f t="shared" si="293"/>
        <v/>
      </c>
      <c r="AF1868" s="17" t="str">
        <f t="shared" si="294"/>
        <v/>
      </c>
      <c r="AG1868" s="17">
        <f t="shared" si="295"/>
        <v>1</v>
      </c>
      <c r="AH1868" s="17">
        <f t="shared" si="296"/>
        <v>1</v>
      </c>
      <c r="AI1868" s="17" t="str">
        <f t="shared" si="297"/>
        <v/>
      </c>
      <c r="AJ1868" s="17">
        <f t="shared" si="298"/>
        <v>1</v>
      </c>
      <c r="AK1868" s="17">
        <f t="shared" si="299"/>
        <v>3</v>
      </c>
    </row>
    <row r="1869" spans="1:37" s="17" customFormat="1" ht="409.5" x14ac:dyDescent="0.25">
      <c r="A1869" s="13" t="s">
        <v>10837</v>
      </c>
      <c r="B1869" s="18">
        <v>1866</v>
      </c>
      <c r="C1869" s="15" t="s">
        <v>10838</v>
      </c>
      <c r="D1869" s="15" t="s">
        <v>10759</v>
      </c>
      <c r="E1869" s="16">
        <v>24747</v>
      </c>
      <c r="F1869" s="16">
        <v>24747</v>
      </c>
      <c r="G1869" s="16">
        <v>27880</v>
      </c>
      <c r="H1869" s="15">
        <v>2</v>
      </c>
      <c r="I1869" s="15">
        <v>2</v>
      </c>
      <c r="J1869" s="15">
        <v>0</v>
      </c>
      <c r="K1869" s="19">
        <v>0</v>
      </c>
      <c r="L1869" s="19">
        <v>0</v>
      </c>
      <c r="M1869" s="19">
        <v>0</v>
      </c>
      <c r="N1869" s="19">
        <v>0</v>
      </c>
      <c r="O1869" s="19">
        <v>0</v>
      </c>
      <c r="P1869" s="19">
        <v>0</v>
      </c>
      <c r="Q1869" s="19">
        <v>0</v>
      </c>
      <c r="R1869" s="19">
        <v>5</v>
      </c>
      <c r="S1869" s="19" t="s">
        <v>10839</v>
      </c>
      <c r="T1869" s="19">
        <v>28</v>
      </c>
      <c r="U1869" s="19" t="s">
        <v>10840</v>
      </c>
      <c r="V1869" s="19">
        <v>0</v>
      </c>
      <c r="W1869" s="19">
        <v>0</v>
      </c>
      <c r="X1869" s="19">
        <v>0</v>
      </c>
      <c r="Y1869" s="19">
        <v>0</v>
      </c>
      <c r="Z1869" s="19">
        <v>89</v>
      </c>
      <c r="AA1869" s="33" t="s">
        <v>10841</v>
      </c>
      <c r="AB1869" s="17" t="str">
        <f t="shared" si="290"/>
        <v/>
      </c>
      <c r="AC1869" s="17" t="str">
        <f t="shared" si="291"/>
        <v/>
      </c>
      <c r="AD1869" s="17" t="str">
        <f t="shared" si="292"/>
        <v/>
      </c>
      <c r="AE1869" s="17" t="str">
        <f t="shared" si="293"/>
        <v/>
      </c>
      <c r="AF1869" s="17">
        <f t="shared" si="294"/>
        <v>1</v>
      </c>
      <c r="AG1869" s="17">
        <f t="shared" si="295"/>
        <v>1</v>
      </c>
      <c r="AH1869" s="17" t="str">
        <f t="shared" si="296"/>
        <v/>
      </c>
      <c r="AI1869" s="17" t="str">
        <f t="shared" si="297"/>
        <v/>
      </c>
      <c r="AJ1869" s="17">
        <f t="shared" si="298"/>
        <v>1</v>
      </c>
      <c r="AK1869" s="17">
        <f t="shared" si="299"/>
        <v>3</v>
      </c>
    </row>
    <row r="1870" spans="1:37" s="17" customFormat="1" ht="156" x14ac:dyDescent="0.25">
      <c r="A1870" s="13" t="s">
        <v>10842</v>
      </c>
      <c r="B1870" s="14">
        <v>1867</v>
      </c>
      <c r="C1870" s="15" t="s">
        <v>10843</v>
      </c>
      <c r="D1870" s="15" t="s">
        <v>10759</v>
      </c>
      <c r="E1870" s="16">
        <v>12374</v>
      </c>
      <c r="F1870" s="16">
        <v>12374</v>
      </c>
      <c r="G1870" s="16">
        <v>13940</v>
      </c>
      <c r="H1870" s="15">
        <v>1</v>
      </c>
      <c r="I1870" s="15">
        <v>1</v>
      </c>
      <c r="J1870" s="15">
        <v>0</v>
      </c>
      <c r="K1870" s="19">
        <v>0</v>
      </c>
      <c r="L1870" s="19">
        <v>0</v>
      </c>
      <c r="M1870" s="19">
        <v>0</v>
      </c>
      <c r="N1870" s="19">
        <v>0</v>
      </c>
      <c r="O1870" s="19">
        <v>0</v>
      </c>
      <c r="P1870" s="19">
        <v>0</v>
      </c>
      <c r="Q1870" s="19">
        <v>0</v>
      </c>
      <c r="R1870" s="19">
        <v>0</v>
      </c>
      <c r="S1870" s="19">
        <v>0</v>
      </c>
      <c r="T1870" s="19">
        <v>7</v>
      </c>
      <c r="U1870" s="19" t="s">
        <v>10844</v>
      </c>
      <c r="V1870" s="19">
        <v>0</v>
      </c>
      <c r="W1870" s="19">
        <v>0</v>
      </c>
      <c r="X1870" s="19">
        <v>0</v>
      </c>
      <c r="Y1870" s="19">
        <v>0</v>
      </c>
      <c r="Z1870" s="19">
        <v>25</v>
      </c>
      <c r="AA1870" s="33">
        <v>0</v>
      </c>
      <c r="AB1870" s="17" t="str">
        <f t="shared" si="290"/>
        <v/>
      </c>
      <c r="AC1870" s="17" t="str">
        <f t="shared" si="291"/>
        <v/>
      </c>
      <c r="AD1870" s="17" t="str">
        <f t="shared" si="292"/>
        <v/>
      </c>
      <c r="AE1870" s="17" t="str">
        <f t="shared" si="293"/>
        <v/>
      </c>
      <c r="AF1870" s="17" t="str">
        <f t="shared" si="294"/>
        <v/>
      </c>
      <c r="AG1870" s="17">
        <f t="shared" si="295"/>
        <v>1</v>
      </c>
      <c r="AH1870" s="17" t="str">
        <f t="shared" si="296"/>
        <v/>
      </c>
      <c r="AI1870" s="17" t="str">
        <f t="shared" si="297"/>
        <v/>
      </c>
      <c r="AJ1870" s="17">
        <f t="shared" si="298"/>
        <v>1</v>
      </c>
      <c r="AK1870" s="17">
        <f t="shared" si="299"/>
        <v>2</v>
      </c>
    </row>
    <row r="1871" spans="1:37" s="17" customFormat="1" ht="36" x14ac:dyDescent="0.25">
      <c r="A1871" s="13" t="s">
        <v>10845</v>
      </c>
      <c r="B1871" s="18">
        <v>1868</v>
      </c>
      <c r="C1871" s="15" t="s">
        <v>10846</v>
      </c>
      <c r="D1871" s="15" t="s">
        <v>10759</v>
      </c>
      <c r="E1871" s="16">
        <v>14358</v>
      </c>
      <c r="F1871" s="16">
        <v>14260</v>
      </c>
      <c r="G1871" s="16">
        <v>14038</v>
      </c>
      <c r="H1871" s="15">
        <v>1</v>
      </c>
      <c r="I1871" s="15">
        <v>1</v>
      </c>
      <c r="J1871" s="15">
        <v>0</v>
      </c>
      <c r="K1871" s="19">
        <v>0</v>
      </c>
      <c r="L1871" s="19">
        <v>0</v>
      </c>
      <c r="M1871" s="19">
        <v>0</v>
      </c>
      <c r="N1871" s="19">
        <v>0</v>
      </c>
      <c r="O1871" s="19">
        <v>0</v>
      </c>
      <c r="P1871" s="19">
        <v>0</v>
      </c>
      <c r="Q1871" s="19">
        <v>0</v>
      </c>
      <c r="R1871" s="19">
        <v>0</v>
      </c>
      <c r="S1871" s="19">
        <v>0</v>
      </c>
      <c r="T1871" s="19">
        <v>5</v>
      </c>
      <c r="U1871" s="19" t="s">
        <v>10847</v>
      </c>
      <c r="V1871" s="19">
        <v>0</v>
      </c>
      <c r="W1871" s="19">
        <v>0</v>
      </c>
      <c r="X1871" s="19">
        <v>0</v>
      </c>
      <c r="Y1871" s="19">
        <v>0</v>
      </c>
      <c r="Z1871" s="19">
        <v>25</v>
      </c>
      <c r="AA1871" s="33">
        <v>0</v>
      </c>
      <c r="AB1871" s="17" t="str">
        <f t="shared" si="290"/>
        <v/>
      </c>
      <c r="AC1871" s="17" t="str">
        <f t="shared" si="291"/>
        <v/>
      </c>
      <c r="AD1871" s="17" t="str">
        <f t="shared" si="292"/>
        <v/>
      </c>
      <c r="AE1871" s="17" t="str">
        <f t="shared" si="293"/>
        <v/>
      </c>
      <c r="AF1871" s="17" t="str">
        <f t="shared" si="294"/>
        <v/>
      </c>
      <c r="AG1871" s="17">
        <f t="shared" si="295"/>
        <v>1</v>
      </c>
      <c r="AH1871" s="17" t="str">
        <f t="shared" si="296"/>
        <v/>
      </c>
      <c r="AI1871" s="17" t="str">
        <f t="shared" si="297"/>
        <v/>
      </c>
      <c r="AJ1871" s="17">
        <f t="shared" si="298"/>
        <v>1</v>
      </c>
      <c r="AK1871" s="17">
        <f t="shared" si="299"/>
        <v>2</v>
      </c>
    </row>
    <row r="1872" spans="1:37" s="17" customFormat="1" ht="72" x14ac:dyDescent="0.25">
      <c r="A1872" s="13" t="s">
        <v>10848</v>
      </c>
      <c r="B1872" s="14">
        <v>1869</v>
      </c>
      <c r="C1872" s="15" t="s">
        <v>10849</v>
      </c>
      <c r="D1872" s="15" t="s">
        <v>10759</v>
      </c>
      <c r="E1872" s="16">
        <v>12374</v>
      </c>
      <c r="F1872" s="16">
        <v>12374</v>
      </c>
      <c r="G1872" s="16">
        <v>13940</v>
      </c>
      <c r="H1872" s="15">
        <v>1</v>
      </c>
      <c r="I1872" s="15">
        <v>1</v>
      </c>
      <c r="J1872" s="15">
        <v>1</v>
      </c>
      <c r="K1872" s="19" t="s">
        <v>10850</v>
      </c>
      <c r="L1872" s="19">
        <v>1</v>
      </c>
      <c r="M1872" s="19" t="s">
        <v>10851</v>
      </c>
      <c r="N1872" s="19">
        <v>0</v>
      </c>
      <c r="O1872" s="19">
        <v>0</v>
      </c>
      <c r="P1872" s="19">
        <v>0</v>
      </c>
      <c r="Q1872" s="19">
        <v>0</v>
      </c>
      <c r="R1872" s="19">
        <v>0</v>
      </c>
      <c r="S1872" s="19">
        <v>0</v>
      </c>
      <c r="T1872" s="19">
        <v>7</v>
      </c>
      <c r="U1872" s="19" t="s">
        <v>10852</v>
      </c>
      <c r="V1872" s="19">
        <v>0</v>
      </c>
      <c r="W1872" s="19" t="s">
        <v>291</v>
      </c>
      <c r="X1872" s="19">
        <v>0</v>
      </c>
      <c r="Y1872" s="19" t="s">
        <v>291</v>
      </c>
      <c r="Z1872" s="19">
        <v>0</v>
      </c>
      <c r="AA1872" s="33" t="s">
        <v>10853</v>
      </c>
      <c r="AB1872" s="17">
        <f t="shared" si="290"/>
        <v>1</v>
      </c>
      <c r="AC1872" s="17">
        <f t="shared" si="291"/>
        <v>1</v>
      </c>
      <c r="AD1872" s="17" t="str">
        <f t="shared" si="292"/>
        <v/>
      </c>
      <c r="AE1872" s="17" t="str">
        <f t="shared" si="293"/>
        <v/>
      </c>
      <c r="AF1872" s="17" t="str">
        <f t="shared" si="294"/>
        <v/>
      </c>
      <c r="AG1872" s="17">
        <f t="shared" si="295"/>
        <v>1</v>
      </c>
      <c r="AH1872" s="17" t="str">
        <f t="shared" si="296"/>
        <v/>
      </c>
      <c r="AI1872" s="17" t="str">
        <f t="shared" si="297"/>
        <v/>
      </c>
      <c r="AJ1872" s="17" t="str">
        <f t="shared" si="298"/>
        <v/>
      </c>
      <c r="AK1872" s="17">
        <f t="shared" si="299"/>
        <v>3</v>
      </c>
    </row>
    <row r="1873" spans="1:37" s="17" customFormat="1" ht="192" x14ac:dyDescent="0.25">
      <c r="A1873" s="13" t="s">
        <v>10854</v>
      </c>
      <c r="B1873" s="18">
        <v>1870</v>
      </c>
      <c r="C1873" s="15" t="s">
        <v>10855</v>
      </c>
      <c r="D1873" s="15" t="s">
        <v>10856</v>
      </c>
      <c r="E1873" s="16">
        <v>225816</v>
      </c>
      <c r="F1873" s="16">
        <v>225816</v>
      </c>
      <c r="G1873" s="16">
        <v>254405</v>
      </c>
      <c r="H1873" s="15">
        <v>18.25</v>
      </c>
      <c r="I1873" s="15">
        <v>18.25</v>
      </c>
      <c r="J1873" s="15">
        <v>1</v>
      </c>
      <c r="K1873" s="19" t="s">
        <v>10857</v>
      </c>
      <c r="L1873" s="19">
        <v>3</v>
      </c>
      <c r="M1873" s="19" t="s">
        <v>10858</v>
      </c>
      <c r="N1873" s="19">
        <v>1</v>
      </c>
      <c r="O1873" s="19" t="s">
        <v>10859</v>
      </c>
      <c r="P1873" s="19">
        <v>5</v>
      </c>
      <c r="Q1873" s="19" t="s">
        <v>10860</v>
      </c>
      <c r="R1873" s="19">
        <v>5</v>
      </c>
      <c r="S1873" s="19" t="s">
        <v>10861</v>
      </c>
      <c r="T1873" s="19">
        <v>80</v>
      </c>
      <c r="U1873" s="19" t="s">
        <v>10862</v>
      </c>
      <c r="V1873" s="19">
        <v>5</v>
      </c>
      <c r="W1873" s="19" t="s">
        <v>10863</v>
      </c>
      <c r="X1873" s="19">
        <v>0</v>
      </c>
      <c r="Y1873" s="19" t="s">
        <v>291</v>
      </c>
      <c r="Z1873" s="19">
        <v>1500</v>
      </c>
      <c r="AA1873" s="33" t="s">
        <v>10864</v>
      </c>
      <c r="AB1873" s="17">
        <f t="shared" si="290"/>
        <v>1</v>
      </c>
      <c r="AC1873" s="17">
        <f t="shared" si="291"/>
        <v>1</v>
      </c>
      <c r="AD1873" s="17">
        <f t="shared" si="292"/>
        <v>1</v>
      </c>
      <c r="AE1873" s="17">
        <f t="shared" si="293"/>
        <v>1</v>
      </c>
      <c r="AF1873" s="17">
        <f t="shared" si="294"/>
        <v>1</v>
      </c>
      <c r="AG1873" s="17">
        <f t="shared" si="295"/>
        <v>1</v>
      </c>
      <c r="AH1873" s="17">
        <f t="shared" si="296"/>
        <v>1</v>
      </c>
      <c r="AI1873" s="17" t="str">
        <f t="shared" si="297"/>
        <v/>
      </c>
      <c r="AJ1873" s="17">
        <f t="shared" si="298"/>
        <v>1</v>
      </c>
      <c r="AK1873" s="17">
        <f t="shared" si="299"/>
        <v>8</v>
      </c>
    </row>
    <row r="1874" spans="1:37" s="17" customFormat="1" ht="156" x14ac:dyDescent="0.25">
      <c r="A1874" s="13" t="s">
        <v>10865</v>
      </c>
      <c r="B1874" s="14">
        <v>1871</v>
      </c>
      <c r="C1874" s="15" t="s">
        <v>10866</v>
      </c>
      <c r="D1874" s="15" t="s">
        <v>10856</v>
      </c>
      <c r="E1874" s="16">
        <v>12374</v>
      </c>
      <c r="F1874" s="16">
        <v>12374</v>
      </c>
      <c r="G1874" s="16">
        <v>13940</v>
      </c>
      <c r="H1874" s="15">
        <v>1</v>
      </c>
      <c r="I1874" s="15">
        <v>1</v>
      </c>
      <c r="J1874" s="15">
        <v>2</v>
      </c>
      <c r="K1874" s="19" t="s">
        <v>10867</v>
      </c>
      <c r="L1874" s="19">
        <v>0</v>
      </c>
      <c r="M1874" s="19" t="s">
        <v>3514</v>
      </c>
      <c r="N1874" s="19">
        <v>0</v>
      </c>
      <c r="O1874" s="19">
        <v>0</v>
      </c>
      <c r="P1874" s="19">
        <v>0</v>
      </c>
      <c r="Q1874" s="19">
        <v>0</v>
      </c>
      <c r="R1874" s="19">
        <v>1</v>
      </c>
      <c r="S1874" s="19" t="s">
        <v>10868</v>
      </c>
      <c r="T1874" s="19">
        <v>23</v>
      </c>
      <c r="U1874" s="19" t="s">
        <v>10869</v>
      </c>
      <c r="V1874" s="19">
        <v>9</v>
      </c>
      <c r="W1874" s="19" t="s">
        <v>10870</v>
      </c>
      <c r="X1874" s="19">
        <v>0</v>
      </c>
      <c r="Y1874" s="19" t="s">
        <v>3514</v>
      </c>
      <c r="Z1874" s="19">
        <v>68</v>
      </c>
      <c r="AA1874" s="33" t="s">
        <v>10871</v>
      </c>
      <c r="AB1874" s="17">
        <f t="shared" si="290"/>
        <v>1</v>
      </c>
      <c r="AC1874" s="17" t="str">
        <f t="shared" si="291"/>
        <v/>
      </c>
      <c r="AD1874" s="17" t="str">
        <f t="shared" si="292"/>
        <v/>
      </c>
      <c r="AE1874" s="17" t="str">
        <f t="shared" si="293"/>
        <v/>
      </c>
      <c r="AF1874" s="17">
        <f t="shared" si="294"/>
        <v>1</v>
      </c>
      <c r="AG1874" s="17">
        <f t="shared" si="295"/>
        <v>1</v>
      </c>
      <c r="AH1874" s="17">
        <f t="shared" si="296"/>
        <v>1</v>
      </c>
      <c r="AI1874" s="17" t="str">
        <f t="shared" si="297"/>
        <v/>
      </c>
      <c r="AJ1874" s="17">
        <f t="shared" si="298"/>
        <v>1</v>
      </c>
      <c r="AK1874" s="17">
        <f t="shared" si="299"/>
        <v>5</v>
      </c>
    </row>
    <row r="1875" spans="1:37" s="17" customFormat="1" ht="409.5" x14ac:dyDescent="0.25">
      <c r="A1875" s="13" t="s">
        <v>10872</v>
      </c>
      <c r="B1875" s="18">
        <v>1872</v>
      </c>
      <c r="C1875" s="15" t="s">
        <v>10873</v>
      </c>
      <c r="D1875" s="15" t="s">
        <v>10856</v>
      </c>
      <c r="E1875" s="16">
        <v>9280</v>
      </c>
      <c r="F1875" s="16">
        <v>9280</v>
      </c>
      <c r="G1875" s="16">
        <v>10455</v>
      </c>
      <c r="H1875" s="15">
        <v>0.75</v>
      </c>
      <c r="I1875" s="15">
        <v>0.75</v>
      </c>
      <c r="J1875" s="15">
        <v>2</v>
      </c>
      <c r="K1875" s="19" t="s">
        <v>10874</v>
      </c>
      <c r="L1875" s="19">
        <v>0</v>
      </c>
      <c r="M1875" s="19" t="s">
        <v>3514</v>
      </c>
      <c r="N1875" s="19">
        <v>0</v>
      </c>
      <c r="O1875" s="19">
        <v>0</v>
      </c>
      <c r="P1875" s="19">
        <v>0</v>
      </c>
      <c r="Q1875" s="19">
        <v>0</v>
      </c>
      <c r="R1875" s="19">
        <v>5</v>
      </c>
      <c r="S1875" s="19" t="s">
        <v>10875</v>
      </c>
      <c r="T1875" s="19">
        <v>37</v>
      </c>
      <c r="U1875" s="19" t="s">
        <v>10876</v>
      </c>
      <c r="V1875" s="19">
        <v>3</v>
      </c>
      <c r="W1875" s="19" t="s">
        <v>10877</v>
      </c>
      <c r="X1875" s="19">
        <v>0</v>
      </c>
      <c r="Y1875" s="19" t="s">
        <v>3514</v>
      </c>
      <c r="Z1875" s="19">
        <v>43</v>
      </c>
      <c r="AA1875" s="33" t="s">
        <v>10878</v>
      </c>
      <c r="AB1875" s="17">
        <f t="shared" si="290"/>
        <v>1</v>
      </c>
      <c r="AC1875" s="17" t="str">
        <f t="shared" si="291"/>
        <v/>
      </c>
      <c r="AD1875" s="17" t="str">
        <f t="shared" si="292"/>
        <v/>
      </c>
      <c r="AE1875" s="17" t="str">
        <f t="shared" si="293"/>
        <v/>
      </c>
      <c r="AF1875" s="17">
        <f t="shared" si="294"/>
        <v>1</v>
      </c>
      <c r="AG1875" s="17">
        <f t="shared" si="295"/>
        <v>1</v>
      </c>
      <c r="AH1875" s="17">
        <f t="shared" si="296"/>
        <v>1</v>
      </c>
      <c r="AI1875" s="17" t="str">
        <f t="shared" si="297"/>
        <v/>
      </c>
      <c r="AJ1875" s="17">
        <f t="shared" si="298"/>
        <v>1</v>
      </c>
      <c r="AK1875" s="17">
        <f t="shared" si="299"/>
        <v>5</v>
      </c>
    </row>
    <row r="1876" spans="1:37" s="17" customFormat="1" ht="96" x14ac:dyDescent="0.25">
      <c r="A1876" s="13" t="s">
        <v>10879</v>
      </c>
      <c r="B1876" s="14">
        <v>1873</v>
      </c>
      <c r="C1876" s="15" t="s">
        <v>10880</v>
      </c>
      <c r="D1876" s="15" t="s">
        <v>10856</v>
      </c>
      <c r="E1876" s="16">
        <v>21654</v>
      </c>
      <c r="F1876" s="16">
        <v>21654</v>
      </c>
      <c r="G1876" s="16">
        <v>24395</v>
      </c>
      <c r="H1876" s="15">
        <v>1.75</v>
      </c>
      <c r="I1876" s="15">
        <v>1.75</v>
      </c>
      <c r="J1876" s="15">
        <v>2</v>
      </c>
      <c r="K1876" s="19" t="s">
        <v>10881</v>
      </c>
      <c r="L1876" s="19">
        <v>1</v>
      </c>
      <c r="M1876" s="19" t="s">
        <v>5731</v>
      </c>
      <c r="N1876" s="19">
        <v>0</v>
      </c>
      <c r="O1876" s="19">
        <v>0</v>
      </c>
      <c r="P1876" s="19">
        <v>0</v>
      </c>
      <c r="Q1876" s="19">
        <v>0</v>
      </c>
      <c r="R1876" s="19">
        <v>4</v>
      </c>
      <c r="S1876" s="19" t="s">
        <v>10882</v>
      </c>
      <c r="T1876" s="19">
        <v>7</v>
      </c>
      <c r="U1876" s="19" t="s">
        <v>10883</v>
      </c>
      <c r="V1876" s="19">
        <v>2</v>
      </c>
      <c r="W1876" s="19" t="s">
        <v>10884</v>
      </c>
      <c r="X1876" s="19">
        <v>0</v>
      </c>
      <c r="Y1876" s="19">
        <v>0</v>
      </c>
      <c r="Z1876" s="19">
        <v>907</v>
      </c>
      <c r="AA1876" s="33" t="s">
        <v>10885</v>
      </c>
      <c r="AB1876" s="17">
        <f t="shared" si="290"/>
        <v>1</v>
      </c>
      <c r="AC1876" s="17">
        <f t="shared" si="291"/>
        <v>1</v>
      </c>
      <c r="AD1876" s="17" t="str">
        <f t="shared" si="292"/>
        <v/>
      </c>
      <c r="AE1876" s="17" t="str">
        <f t="shared" si="293"/>
        <v/>
      </c>
      <c r="AF1876" s="17">
        <f t="shared" si="294"/>
        <v>1</v>
      </c>
      <c r="AG1876" s="17">
        <f t="shared" si="295"/>
        <v>1</v>
      </c>
      <c r="AH1876" s="17">
        <f t="shared" si="296"/>
        <v>1</v>
      </c>
      <c r="AI1876" s="17" t="str">
        <f t="shared" si="297"/>
        <v/>
      </c>
      <c r="AJ1876" s="17">
        <f t="shared" si="298"/>
        <v>1</v>
      </c>
      <c r="AK1876" s="17">
        <f t="shared" si="299"/>
        <v>6</v>
      </c>
    </row>
    <row r="1877" spans="1:37" s="17" customFormat="1" ht="228" x14ac:dyDescent="0.25">
      <c r="A1877" s="13" t="s">
        <v>10886</v>
      </c>
      <c r="B1877" s="18">
        <v>1874</v>
      </c>
      <c r="C1877" s="15" t="s">
        <v>10887</v>
      </c>
      <c r="D1877" s="15" t="s">
        <v>10856</v>
      </c>
      <c r="E1877" s="16">
        <v>40214</v>
      </c>
      <c r="F1877" s="16">
        <v>40214</v>
      </c>
      <c r="G1877" s="16">
        <v>45305</v>
      </c>
      <c r="H1877" s="15">
        <v>3.25</v>
      </c>
      <c r="I1877" s="15">
        <v>3.25</v>
      </c>
      <c r="J1877" s="15">
        <v>2</v>
      </c>
      <c r="K1877" s="19" t="s">
        <v>10888</v>
      </c>
      <c r="L1877" s="19">
        <v>1</v>
      </c>
      <c r="M1877" s="19" t="s">
        <v>10889</v>
      </c>
      <c r="N1877" s="19">
        <v>0</v>
      </c>
      <c r="O1877" s="19">
        <v>0</v>
      </c>
      <c r="P1877" s="19">
        <v>0</v>
      </c>
      <c r="Q1877" s="19">
        <v>0</v>
      </c>
      <c r="R1877" s="19">
        <v>2</v>
      </c>
      <c r="S1877" s="19" t="s">
        <v>10890</v>
      </c>
      <c r="T1877" s="19">
        <v>42</v>
      </c>
      <c r="U1877" s="19" t="s">
        <v>10891</v>
      </c>
      <c r="V1877" s="19">
        <v>9</v>
      </c>
      <c r="W1877" s="19" t="s">
        <v>10892</v>
      </c>
      <c r="X1877" s="19">
        <v>0</v>
      </c>
      <c r="Y1877" s="19" t="s">
        <v>10893</v>
      </c>
      <c r="Z1877" s="19">
        <v>84</v>
      </c>
      <c r="AA1877" s="33" t="s">
        <v>10894</v>
      </c>
      <c r="AB1877" s="17">
        <f t="shared" si="290"/>
        <v>1</v>
      </c>
      <c r="AC1877" s="17">
        <f t="shared" si="291"/>
        <v>1</v>
      </c>
      <c r="AD1877" s="17" t="str">
        <f t="shared" si="292"/>
        <v/>
      </c>
      <c r="AE1877" s="17" t="str">
        <f t="shared" si="293"/>
        <v/>
      </c>
      <c r="AF1877" s="17">
        <f t="shared" si="294"/>
        <v>1</v>
      </c>
      <c r="AG1877" s="17">
        <f t="shared" si="295"/>
        <v>1</v>
      </c>
      <c r="AH1877" s="17">
        <f t="shared" si="296"/>
        <v>1</v>
      </c>
      <c r="AI1877" s="17" t="str">
        <f t="shared" si="297"/>
        <v/>
      </c>
      <c r="AJ1877" s="17">
        <f t="shared" si="298"/>
        <v>1</v>
      </c>
      <c r="AK1877" s="17">
        <f t="shared" si="299"/>
        <v>6</v>
      </c>
    </row>
    <row r="1878" spans="1:37" s="17" customFormat="1" ht="409.5" x14ac:dyDescent="0.25">
      <c r="A1878" s="13" t="s">
        <v>10895</v>
      </c>
      <c r="B1878" s="14">
        <v>1875</v>
      </c>
      <c r="C1878" s="15" t="s">
        <v>10896</v>
      </c>
      <c r="D1878" s="15" t="s">
        <v>10856</v>
      </c>
      <c r="E1878" s="16">
        <v>39521</v>
      </c>
      <c r="F1878" s="16">
        <v>31506</v>
      </c>
      <c r="G1878" s="16">
        <v>44220</v>
      </c>
      <c r="H1878" s="15">
        <v>3</v>
      </c>
      <c r="I1878" s="15">
        <v>3</v>
      </c>
      <c r="J1878" s="15">
        <v>3</v>
      </c>
      <c r="K1878" s="19" t="s">
        <v>10897</v>
      </c>
      <c r="L1878" s="19">
        <v>0</v>
      </c>
      <c r="M1878" s="19" t="s">
        <v>291</v>
      </c>
      <c r="N1878" s="19">
        <v>0</v>
      </c>
      <c r="O1878" s="19">
        <v>0</v>
      </c>
      <c r="P1878" s="19">
        <v>0</v>
      </c>
      <c r="Q1878" s="19">
        <v>0</v>
      </c>
      <c r="R1878" s="19">
        <v>0</v>
      </c>
      <c r="S1878" s="19">
        <v>0</v>
      </c>
      <c r="T1878" s="19">
        <v>29</v>
      </c>
      <c r="U1878" s="19" t="s">
        <v>10898</v>
      </c>
      <c r="V1878" s="19">
        <v>7</v>
      </c>
      <c r="W1878" s="19" t="s">
        <v>10899</v>
      </c>
      <c r="X1878" s="19">
        <v>2</v>
      </c>
      <c r="Y1878" s="19" t="s">
        <v>10900</v>
      </c>
      <c r="Z1878" s="19">
        <v>64</v>
      </c>
      <c r="AA1878" s="33" t="s">
        <v>10901</v>
      </c>
      <c r="AB1878" s="17">
        <f t="shared" si="290"/>
        <v>1</v>
      </c>
      <c r="AC1878" s="17" t="str">
        <f t="shared" si="291"/>
        <v/>
      </c>
      <c r="AD1878" s="17" t="str">
        <f t="shared" si="292"/>
        <v/>
      </c>
      <c r="AE1878" s="17" t="str">
        <f t="shared" si="293"/>
        <v/>
      </c>
      <c r="AF1878" s="17" t="str">
        <f t="shared" si="294"/>
        <v/>
      </c>
      <c r="AG1878" s="17">
        <f t="shared" si="295"/>
        <v>1</v>
      </c>
      <c r="AH1878" s="17">
        <f t="shared" si="296"/>
        <v>1</v>
      </c>
      <c r="AI1878" s="17">
        <f t="shared" si="297"/>
        <v>1</v>
      </c>
      <c r="AJ1878" s="17">
        <f t="shared" si="298"/>
        <v>1</v>
      </c>
      <c r="AK1878" s="17">
        <f t="shared" si="299"/>
        <v>5</v>
      </c>
    </row>
    <row r="1879" spans="1:37" s="17" customFormat="1" ht="132" x14ac:dyDescent="0.25">
      <c r="A1879" s="13" t="s">
        <v>10902</v>
      </c>
      <c r="B1879" s="18">
        <v>1876</v>
      </c>
      <c r="C1879" s="15" t="s">
        <v>10903</v>
      </c>
      <c r="D1879" s="15" t="s">
        <v>10856</v>
      </c>
      <c r="E1879" s="16">
        <v>6187</v>
      </c>
      <c r="F1879" s="16">
        <v>6187</v>
      </c>
      <c r="G1879" s="16">
        <v>6970</v>
      </c>
      <c r="H1879" s="15">
        <v>0.5</v>
      </c>
      <c r="I1879" s="15">
        <v>0.5</v>
      </c>
      <c r="J1879" s="15">
        <v>0</v>
      </c>
      <c r="K1879" s="19">
        <v>0</v>
      </c>
      <c r="L1879" s="19">
        <v>0</v>
      </c>
      <c r="M1879" s="19">
        <v>0</v>
      </c>
      <c r="N1879" s="19">
        <v>0</v>
      </c>
      <c r="O1879" s="19">
        <v>0</v>
      </c>
      <c r="P1879" s="19">
        <v>0</v>
      </c>
      <c r="Q1879" s="19">
        <v>0</v>
      </c>
      <c r="R1879" s="19">
        <v>0</v>
      </c>
      <c r="S1879" s="19">
        <v>0</v>
      </c>
      <c r="T1879" s="19">
        <v>10</v>
      </c>
      <c r="U1879" s="19" t="s">
        <v>10904</v>
      </c>
      <c r="V1879" s="19">
        <v>0</v>
      </c>
      <c r="W1879" s="19">
        <v>0</v>
      </c>
      <c r="X1879" s="19">
        <v>0</v>
      </c>
      <c r="Y1879" s="19">
        <v>0</v>
      </c>
      <c r="Z1879" s="19">
        <v>120</v>
      </c>
      <c r="AA1879" s="33">
        <v>0</v>
      </c>
      <c r="AB1879" s="17" t="str">
        <f t="shared" si="290"/>
        <v/>
      </c>
      <c r="AC1879" s="17" t="str">
        <f t="shared" si="291"/>
        <v/>
      </c>
      <c r="AD1879" s="17" t="str">
        <f t="shared" si="292"/>
        <v/>
      </c>
      <c r="AE1879" s="17" t="str">
        <f t="shared" si="293"/>
        <v/>
      </c>
      <c r="AF1879" s="17" t="str">
        <f t="shared" si="294"/>
        <v/>
      </c>
      <c r="AG1879" s="17">
        <f t="shared" si="295"/>
        <v>1</v>
      </c>
      <c r="AH1879" s="17" t="str">
        <f t="shared" si="296"/>
        <v/>
      </c>
      <c r="AI1879" s="17" t="str">
        <f t="shared" si="297"/>
        <v/>
      </c>
      <c r="AJ1879" s="17">
        <f t="shared" si="298"/>
        <v>1</v>
      </c>
      <c r="AK1879" s="17">
        <f t="shared" si="299"/>
        <v>2</v>
      </c>
    </row>
    <row r="1880" spans="1:37" s="17" customFormat="1" ht="288" x14ac:dyDescent="0.25">
      <c r="A1880" s="13" t="s">
        <v>10905</v>
      </c>
      <c r="B1880" s="14">
        <v>1877</v>
      </c>
      <c r="C1880" s="15" t="s">
        <v>10906</v>
      </c>
      <c r="D1880" s="15" t="s">
        <v>10856</v>
      </c>
      <c r="E1880" s="16">
        <v>52588</v>
      </c>
      <c r="F1880" s="16">
        <v>52417</v>
      </c>
      <c r="G1880" s="16">
        <v>59245</v>
      </c>
      <c r="H1880" s="15">
        <v>4.25</v>
      </c>
      <c r="I1880" s="15">
        <v>4.25</v>
      </c>
      <c r="J1880" s="15">
        <v>1</v>
      </c>
      <c r="K1880" s="19" t="s">
        <v>10907</v>
      </c>
      <c r="L1880" s="19">
        <v>0</v>
      </c>
      <c r="M1880" s="19" t="s">
        <v>291</v>
      </c>
      <c r="N1880" s="19">
        <v>1</v>
      </c>
      <c r="O1880" s="19" t="s">
        <v>10908</v>
      </c>
      <c r="P1880" s="19">
        <v>0</v>
      </c>
      <c r="Q1880" s="19">
        <v>0</v>
      </c>
      <c r="R1880" s="19">
        <v>0</v>
      </c>
      <c r="S1880" s="19">
        <v>0</v>
      </c>
      <c r="T1880" s="19">
        <v>17</v>
      </c>
      <c r="U1880" s="19" t="s">
        <v>10909</v>
      </c>
      <c r="V1880" s="19">
        <v>7</v>
      </c>
      <c r="W1880" s="19" t="s">
        <v>10910</v>
      </c>
      <c r="X1880" s="19">
        <v>1</v>
      </c>
      <c r="Y1880" s="19" t="s">
        <v>10911</v>
      </c>
      <c r="Z1880" s="19">
        <v>102</v>
      </c>
      <c r="AA1880" s="33" t="s">
        <v>10912</v>
      </c>
      <c r="AB1880" s="17">
        <f t="shared" si="290"/>
        <v>1</v>
      </c>
      <c r="AC1880" s="17" t="str">
        <f t="shared" si="291"/>
        <v/>
      </c>
      <c r="AD1880" s="17">
        <f t="shared" si="292"/>
        <v>1</v>
      </c>
      <c r="AE1880" s="17" t="str">
        <f t="shared" si="293"/>
        <v/>
      </c>
      <c r="AF1880" s="17" t="str">
        <f t="shared" si="294"/>
        <v/>
      </c>
      <c r="AG1880" s="17">
        <f t="shared" si="295"/>
        <v>1</v>
      </c>
      <c r="AH1880" s="17">
        <f t="shared" si="296"/>
        <v>1</v>
      </c>
      <c r="AI1880" s="17">
        <f t="shared" si="297"/>
        <v>1</v>
      </c>
      <c r="AJ1880" s="17">
        <f t="shared" si="298"/>
        <v>1</v>
      </c>
      <c r="AK1880" s="17">
        <f t="shared" si="299"/>
        <v>6</v>
      </c>
    </row>
    <row r="1881" spans="1:37" s="17" customFormat="1" ht="192" x14ac:dyDescent="0.25">
      <c r="A1881" s="13" t="s">
        <v>10913</v>
      </c>
      <c r="B1881" s="18">
        <v>1878</v>
      </c>
      <c r="C1881" s="15" t="s">
        <v>10914</v>
      </c>
      <c r="D1881" s="15" t="s">
        <v>10856</v>
      </c>
      <c r="E1881" s="16">
        <v>30934</v>
      </c>
      <c r="F1881" s="16">
        <v>30934</v>
      </c>
      <c r="G1881" s="16">
        <v>34850</v>
      </c>
      <c r="H1881" s="15">
        <v>2.5</v>
      </c>
      <c r="I1881" s="15">
        <v>2.5</v>
      </c>
      <c r="J1881" s="15">
        <v>4</v>
      </c>
      <c r="K1881" s="19" t="s">
        <v>10915</v>
      </c>
      <c r="L1881" s="19">
        <v>1</v>
      </c>
      <c r="M1881" s="19" t="s">
        <v>10916</v>
      </c>
      <c r="N1881" s="19">
        <v>0</v>
      </c>
      <c r="O1881" s="19">
        <v>0</v>
      </c>
      <c r="P1881" s="19">
        <v>0</v>
      </c>
      <c r="Q1881" s="19">
        <v>0</v>
      </c>
      <c r="R1881" s="19">
        <v>2</v>
      </c>
      <c r="S1881" s="19" t="s">
        <v>10917</v>
      </c>
      <c r="T1881" s="19">
        <v>20</v>
      </c>
      <c r="U1881" s="19" t="s">
        <v>10918</v>
      </c>
      <c r="V1881" s="19">
        <v>7</v>
      </c>
      <c r="W1881" s="19" t="s">
        <v>10919</v>
      </c>
      <c r="X1881" s="19">
        <v>0</v>
      </c>
      <c r="Y1881" s="19">
        <v>0</v>
      </c>
      <c r="Z1881" s="19">
        <v>92</v>
      </c>
      <c r="AA1881" s="33" t="s">
        <v>10920</v>
      </c>
      <c r="AB1881" s="17">
        <f t="shared" si="290"/>
        <v>1</v>
      </c>
      <c r="AC1881" s="17">
        <f t="shared" si="291"/>
        <v>1</v>
      </c>
      <c r="AD1881" s="17" t="str">
        <f t="shared" si="292"/>
        <v/>
      </c>
      <c r="AE1881" s="17" t="str">
        <f t="shared" si="293"/>
        <v/>
      </c>
      <c r="AF1881" s="17">
        <f t="shared" si="294"/>
        <v>1</v>
      </c>
      <c r="AG1881" s="17">
        <f t="shared" si="295"/>
        <v>1</v>
      </c>
      <c r="AH1881" s="17">
        <f t="shared" si="296"/>
        <v>1</v>
      </c>
      <c r="AI1881" s="17" t="str">
        <f t="shared" si="297"/>
        <v/>
      </c>
      <c r="AJ1881" s="17">
        <f t="shared" si="298"/>
        <v>1</v>
      </c>
      <c r="AK1881" s="17">
        <f t="shared" si="299"/>
        <v>6</v>
      </c>
    </row>
    <row r="1882" spans="1:37" s="17" customFormat="1" ht="168" x14ac:dyDescent="0.25">
      <c r="A1882" s="13" t="s">
        <v>10921</v>
      </c>
      <c r="B1882" s="14">
        <v>1879</v>
      </c>
      <c r="C1882" s="15" t="s">
        <v>223</v>
      </c>
      <c r="D1882" s="15" t="s">
        <v>10856</v>
      </c>
      <c r="E1882" s="16">
        <v>37121</v>
      </c>
      <c r="F1882" s="16">
        <v>37121</v>
      </c>
      <c r="G1882" s="16">
        <v>41820</v>
      </c>
      <c r="H1882" s="15">
        <v>3</v>
      </c>
      <c r="I1882" s="15">
        <v>3</v>
      </c>
      <c r="J1882" s="15">
        <v>2</v>
      </c>
      <c r="K1882" s="19" t="s">
        <v>10922</v>
      </c>
      <c r="L1882" s="19">
        <v>3</v>
      </c>
      <c r="M1882" s="19" t="s">
        <v>10923</v>
      </c>
      <c r="N1882" s="19">
        <v>0</v>
      </c>
      <c r="O1882" s="19">
        <v>0</v>
      </c>
      <c r="P1882" s="19">
        <v>0</v>
      </c>
      <c r="Q1882" s="19">
        <v>0</v>
      </c>
      <c r="R1882" s="19">
        <v>1</v>
      </c>
      <c r="S1882" s="19" t="s">
        <v>10924</v>
      </c>
      <c r="T1882" s="19">
        <v>21</v>
      </c>
      <c r="U1882" s="19" t="s">
        <v>10925</v>
      </c>
      <c r="V1882" s="19">
        <v>6</v>
      </c>
      <c r="W1882" s="19" t="s">
        <v>10926</v>
      </c>
      <c r="X1882" s="19">
        <v>0</v>
      </c>
      <c r="Y1882" s="19" t="s">
        <v>291</v>
      </c>
      <c r="Z1882" s="19">
        <v>102</v>
      </c>
      <c r="AA1882" s="33" t="s">
        <v>10927</v>
      </c>
      <c r="AB1882" s="17">
        <f t="shared" si="290"/>
        <v>1</v>
      </c>
      <c r="AC1882" s="17">
        <f t="shared" si="291"/>
        <v>1</v>
      </c>
      <c r="AD1882" s="17" t="str">
        <f t="shared" si="292"/>
        <v/>
      </c>
      <c r="AE1882" s="17" t="str">
        <f t="shared" si="293"/>
        <v/>
      </c>
      <c r="AF1882" s="17">
        <f t="shared" si="294"/>
        <v>1</v>
      </c>
      <c r="AG1882" s="17">
        <f t="shared" si="295"/>
        <v>1</v>
      </c>
      <c r="AH1882" s="17">
        <f t="shared" si="296"/>
        <v>1</v>
      </c>
      <c r="AI1882" s="17" t="str">
        <f t="shared" si="297"/>
        <v/>
      </c>
      <c r="AJ1882" s="17">
        <f t="shared" si="298"/>
        <v>1</v>
      </c>
      <c r="AK1882" s="17">
        <f t="shared" si="299"/>
        <v>6</v>
      </c>
    </row>
    <row r="1883" spans="1:37" s="17" customFormat="1" ht="156" x14ac:dyDescent="0.25">
      <c r="A1883" s="13" t="s">
        <v>10928</v>
      </c>
      <c r="B1883" s="18">
        <v>1880</v>
      </c>
      <c r="C1883" s="15" t="s">
        <v>10929</v>
      </c>
      <c r="D1883" s="15" t="s">
        <v>10856</v>
      </c>
      <c r="E1883" s="16">
        <v>12374</v>
      </c>
      <c r="F1883" s="16">
        <v>12374</v>
      </c>
      <c r="G1883" s="16">
        <v>13940</v>
      </c>
      <c r="H1883" s="15">
        <v>1</v>
      </c>
      <c r="I1883" s="15">
        <v>1</v>
      </c>
      <c r="J1883" s="15">
        <v>1</v>
      </c>
      <c r="K1883" s="19" t="s">
        <v>10930</v>
      </c>
      <c r="L1883" s="19">
        <v>1</v>
      </c>
      <c r="M1883" s="19" t="s">
        <v>10931</v>
      </c>
      <c r="N1883" s="19">
        <v>0</v>
      </c>
      <c r="O1883" s="19">
        <v>0</v>
      </c>
      <c r="P1883" s="19">
        <v>0</v>
      </c>
      <c r="Q1883" s="19">
        <v>0</v>
      </c>
      <c r="R1883" s="19">
        <v>5</v>
      </c>
      <c r="S1883" s="19" t="s">
        <v>10932</v>
      </c>
      <c r="T1883" s="19">
        <v>12</v>
      </c>
      <c r="U1883" s="19" t="s">
        <v>10933</v>
      </c>
      <c r="V1883" s="19">
        <v>6</v>
      </c>
      <c r="W1883" s="19" t="s">
        <v>10934</v>
      </c>
      <c r="X1883" s="19">
        <v>0</v>
      </c>
      <c r="Y1883" s="19">
        <v>0</v>
      </c>
      <c r="Z1883" s="19">
        <v>28</v>
      </c>
      <c r="AA1883" s="33" t="s">
        <v>10935</v>
      </c>
      <c r="AB1883" s="17">
        <f t="shared" si="290"/>
        <v>1</v>
      </c>
      <c r="AC1883" s="17">
        <f t="shared" si="291"/>
        <v>1</v>
      </c>
      <c r="AD1883" s="17" t="str">
        <f t="shared" si="292"/>
        <v/>
      </c>
      <c r="AE1883" s="17" t="str">
        <f t="shared" si="293"/>
        <v/>
      </c>
      <c r="AF1883" s="17">
        <f t="shared" si="294"/>
        <v>1</v>
      </c>
      <c r="AG1883" s="17">
        <f t="shared" si="295"/>
        <v>1</v>
      </c>
      <c r="AH1883" s="17">
        <f t="shared" si="296"/>
        <v>1</v>
      </c>
      <c r="AI1883" s="17" t="str">
        <f t="shared" si="297"/>
        <v/>
      </c>
      <c r="AJ1883" s="17">
        <f t="shared" si="298"/>
        <v>1</v>
      </c>
      <c r="AK1883" s="17">
        <f t="shared" si="299"/>
        <v>6</v>
      </c>
    </row>
    <row r="1884" spans="1:37" s="17" customFormat="1" ht="228" x14ac:dyDescent="0.25">
      <c r="A1884" s="13" t="s">
        <v>10936</v>
      </c>
      <c r="B1884" s="14">
        <v>1881</v>
      </c>
      <c r="C1884" s="15" t="s">
        <v>10937</v>
      </c>
      <c r="D1884" s="15" t="s">
        <v>10856</v>
      </c>
      <c r="E1884" s="16">
        <v>9280</v>
      </c>
      <c r="F1884" s="16">
        <v>9280</v>
      </c>
      <c r="G1884" s="16">
        <v>10455</v>
      </c>
      <c r="H1884" s="15">
        <v>0.75</v>
      </c>
      <c r="I1884" s="15">
        <v>0.75</v>
      </c>
      <c r="J1884" s="15">
        <v>0</v>
      </c>
      <c r="K1884" s="19">
        <v>0</v>
      </c>
      <c r="L1884" s="19">
        <v>1</v>
      </c>
      <c r="M1884" s="19" t="s">
        <v>10938</v>
      </c>
      <c r="N1884" s="19">
        <v>0</v>
      </c>
      <c r="O1884" s="19">
        <v>0</v>
      </c>
      <c r="P1884" s="19">
        <v>0</v>
      </c>
      <c r="Q1884" s="19">
        <v>0</v>
      </c>
      <c r="R1884" s="19">
        <v>5</v>
      </c>
      <c r="S1884" s="19" t="s">
        <v>10939</v>
      </c>
      <c r="T1884" s="19">
        <v>10</v>
      </c>
      <c r="U1884" s="19" t="s">
        <v>10940</v>
      </c>
      <c r="V1884" s="19">
        <v>4</v>
      </c>
      <c r="W1884" s="19" t="s">
        <v>10941</v>
      </c>
      <c r="X1884" s="19">
        <v>0</v>
      </c>
      <c r="Y1884" s="19">
        <v>0</v>
      </c>
      <c r="Z1884" s="19">
        <v>62</v>
      </c>
      <c r="AA1884" s="33" t="s">
        <v>10942</v>
      </c>
      <c r="AB1884" s="17" t="str">
        <f t="shared" si="290"/>
        <v/>
      </c>
      <c r="AC1884" s="17">
        <f t="shared" si="291"/>
        <v>1</v>
      </c>
      <c r="AD1884" s="17" t="str">
        <f t="shared" si="292"/>
        <v/>
      </c>
      <c r="AE1884" s="17" t="str">
        <f t="shared" si="293"/>
        <v/>
      </c>
      <c r="AF1884" s="17">
        <f t="shared" si="294"/>
        <v>1</v>
      </c>
      <c r="AG1884" s="17">
        <f t="shared" si="295"/>
        <v>1</v>
      </c>
      <c r="AH1884" s="17">
        <f t="shared" si="296"/>
        <v>1</v>
      </c>
      <c r="AI1884" s="17" t="str">
        <f t="shared" si="297"/>
        <v/>
      </c>
      <c r="AJ1884" s="17">
        <f t="shared" si="298"/>
        <v>1</v>
      </c>
      <c r="AK1884" s="17">
        <f t="shared" si="299"/>
        <v>5</v>
      </c>
    </row>
    <row r="1885" spans="1:37" s="17" customFormat="1" ht="60" x14ac:dyDescent="0.25">
      <c r="A1885" s="13" t="s">
        <v>10943</v>
      </c>
      <c r="B1885" s="18">
        <v>1882</v>
      </c>
      <c r="C1885" s="15" t="s">
        <v>10944</v>
      </c>
      <c r="D1885" s="15" t="s">
        <v>10856</v>
      </c>
      <c r="E1885" s="16">
        <v>6187</v>
      </c>
      <c r="F1885" s="16">
        <v>6187</v>
      </c>
      <c r="G1885" s="16">
        <v>6970</v>
      </c>
      <c r="H1885" s="15">
        <v>0.5</v>
      </c>
      <c r="I1885" s="15">
        <v>0.5</v>
      </c>
      <c r="J1885" s="15">
        <v>1</v>
      </c>
      <c r="K1885" s="19" t="s">
        <v>2249</v>
      </c>
      <c r="L1885" s="19">
        <v>0</v>
      </c>
      <c r="M1885" s="19" t="s">
        <v>3514</v>
      </c>
      <c r="N1885" s="19">
        <v>0</v>
      </c>
      <c r="O1885" s="19">
        <v>0</v>
      </c>
      <c r="P1885" s="19">
        <v>0</v>
      </c>
      <c r="Q1885" s="19">
        <v>0</v>
      </c>
      <c r="R1885" s="19">
        <v>1</v>
      </c>
      <c r="S1885" s="19" t="s">
        <v>6104</v>
      </c>
      <c r="T1885" s="19">
        <v>9</v>
      </c>
      <c r="U1885" s="19" t="s">
        <v>10945</v>
      </c>
      <c r="V1885" s="19">
        <v>0</v>
      </c>
      <c r="W1885" s="19" t="s">
        <v>3514</v>
      </c>
      <c r="X1885" s="19">
        <v>0</v>
      </c>
      <c r="Y1885" s="19" t="s">
        <v>3514</v>
      </c>
      <c r="Z1885" s="19">
        <v>25</v>
      </c>
      <c r="AA1885" s="33" t="s">
        <v>10946</v>
      </c>
      <c r="AB1885" s="17">
        <f t="shared" si="290"/>
        <v>1</v>
      </c>
      <c r="AC1885" s="17" t="str">
        <f t="shared" si="291"/>
        <v/>
      </c>
      <c r="AD1885" s="17" t="str">
        <f t="shared" si="292"/>
        <v/>
      </c>
      <c r="AE1885" s="17" t="str">
        <f t="shared" si="293"/>
        <v/>
      </c>
      <c r="AF1885" s="17">
        <f t="shared" si="294"/>
        <v>1</v>
      </c>
      <c r="AG1885" s="17">
        <f t="shared" si="295"/>
        <v>1</v>
      </c>
      <c r="AH1885" s="17" t="str">
        <f t="shared" si="296"/>
        <v/>
      </c>
      <c r="AI1885" s="17" t="str">
        <f t="shared" si="297"/>
        <v/>
      </c>
      <c r="AJ1885" s="17">
        <f t="shared" si="298"/>
        <v>1</v>
      </c>
      <c r="AK1885" s="17">
        <f t="shared" si="299"/>
        <v>4</v>
      </c>
    </row>
    <row r="1886" spans="1:37" s="17" customFormat="1" ht="108" x14ac:dyDescent="0.25">
      <c r="A1886" s="13" t="s">
        <v>10947</v>
      </c>
      <c r="B1886" s="14">
        <v>1883</v>
      </c>
      <c r="C1886" s="15" t="s">
        <v>1447</v>
      </c>
      <c r="D1886" s="15" t="s">
        <v>10856</v>
      </c>
      <c r="E1886" s="16">
        <v>9280</v>
      </c>
      <c r="F1886" s="16">
        <v>9280</v>
      </c>
      <c r="G1886" s="16">
        <v>10455</v>
      </c>
      <c r="H1886" s="15">
        <v>0.75</v>
      </c>
      <c r="I1886" s="15">
        <v>0.75</v>
      </c>
      <c r="J1886" s="15">
        <v>1</v>
      </c>
      <c r="K1886" s="19" t="s">
        <v>10948</v>
      </c>
      <c r="L1886" s="19">
        <v>0</v>
      </c>
      <c r="M1886" s="19" t="s">
        <v>291</v>
      </c>
      <c r="N1886" s="19">
        <v>0</v>
      </c>
      <c r="O1886" s="19">
        <v>0</v>
      </c>
      <c r="P1886" s="19">
        <v>0</v>
      </c>
      <c r="Q1886" s="19">
        <v>0</v>
      </c>
      <c r="R1886" s="19">
        <v>0</v>
      </c>
      <c r="S1886" s="19">
        <v>0</v>
      </c>
      <c r="T1886" s="19">
        <v>18</v>
      </c>
      <c r="U1886" s="19" t="s">
        <v>10949</v>
      </c>
      <c r="V1886" s="19">
        <v>3</v>
      </c>
      <c r="W1886" s="19" t="s">
        <v>10950</v>
      </c>
      <c r="X1886" s="19">
        <v>0</v>
      </c>
      <c r="Y1886" s="19" t="s">
        <v>291</v>
      </c>
      <c r="Z1886" s="19">
        <v>199</v>
      </c>
      <c r="AA1886" s="33" t="s">
        <v>10951</v>
      </c>
      <c r="AB1886" s="17">
        <f t="shared" si="290"/>
        <v>1</v>
      </c>
      <c r="AC1886" s="17" t="str">
        <f t="shared" si="291"/>
        <v/>
      </c>
      <c r="AD1886" s="17" t="str">
        <f t="shared" si="292"/>
        <v/>
      </c>
      <c r="AE1886" s="17" t="str">
        <f t="shared" si="293"/>
        <v/>
      </c>
      <c r="AF1886" s="17" t="str">
        <f t="shared" si="294"/>
        <v/>
      </c>
      <c r="AG1886" s="17">
        <f t="shared" si="295"/>
        <v>1</v>
      </c>
      <c r="AH1886" s="17">
        <f t="shared" si="296"/>
        <v>1</v>
      </c>
      <c r="AI1886" s="17" t="str">
        <f t="shared" si="297"/>
        <v/>
      </c>
      <c r="AJ1886" s="17">
        <f t="shared" si="298"/>
        <v>1</v>
      </c>
      <c r="AK1886" s="17">
        <f t="shared" si="299"/>
        <v>4</v>
      </c>
    </row>
    <row r="1887" spans="1:37" s="17" customFormat="1" ht="72" x14ac:dyDescent="0.25">
      <c r="A1887" s="13" t="s">
        <v>10952</v>
      </c>
      <c r="B1887" s="18">
        <v>1884</v>
      </c>
      <c r="C1887" s="15" t="s">
        <v>10953</v>
      </c>
      <c r="D1887" s="15" t="s">
        <v>10856</v>
      </c>
      <c r="E1887" s="16">
        <v>9280</v>
      </c>
      <c r="F1887" s="16">
        <v>9280</v>
      </c>
      <c r="G1887" s="16">
        <v>10455</v>
      </c>
      <c r="H1887" s="15">
        <v>0.75</v>
      </c>
      <c r="I1887" s="15">
        <v>0.75</v>
      </c>
      <c r="J1887" s="15">
        <v>0</v>
      </c>
      <c r="K1887" s="19">
        <v>0</v>
      </c>
      <c r="L1887" s="19">
        <v>0</v>
      </c>
      <c r="M1887" s="19">
        <v>0</v>
      </c>
      <c r="N1887" s="19">
        <v>0</v>
      </c>
      <c r="O1887" s="19">
        <v>0</v>
      </c>
      <c r="P1887" s="19">
        <v>0</v>
      </c>
      <c r="Q1887" s="19">
        <v>0</v>
      </c>
      <c r="R1887" s="19">
        <v>0</v>
      </c>
      <c r="S1887" s="19">
        <v>0</v>
      </c>
      <c r="T1887" s="19">
        <v>12</v>
      </c>
      <c r="U1887" s="19" t="s">
        <v>10954</v>
      </c>
      <c r="V1887" s="19">
        <v>0</v>
      </c>
      <c r="W1887" s="19">
        <v>0</v>
      </c>
      <c r="X1887" s="19">
        <v>0</v>
      </c>
      <c r="Y1887" s="19">
        <v>0</v>
      </c>
      <c r="Z1887" s="19">
        <v>52</v>
      </c>
      <c r="AA1887" s="33" t="s">
        <v>10955</v>
      </c>
      <c r="AB1887" s="17" t="str">
        <f t="shared" si="290"/>
        <v/>
      </c>
      <c r="AC1887" s="17" t="str">
        <f t="shared" si="291"/>
        <v/>
      </c>
      <c r="AD1887" s="17" t="str">
        <f t="shared" si="292"/>
        <v/>
      </c>
      <c r="AE1887" s="17" t="str">
        <f t="shared" si="293"/>
        <v/>
      </c>
      <c r="AF1887" s="17" t="str">
        <f t="shared" si="294"/>
        <v/>
      </c>
      <c r="AG1887" s="17">
        <f t="shared" si="295"/>
        <v>1</v>
      </c>
      <c r="AH1887" s="17" t="str">
        <f t="shared" si="296"/>
        <v/>
      </c>
      <c r="AI1887" s="17" t="str">
        <f t="shared" si="297"/>
        <v/>
      </c>
      <c r="AJ1887" s="17">
        <f t="shared" si="298"/>
        <v>1</v>
      </c>
      <c r="AK1887" s="17">
        <f t="shared" si="299"/>
        <v>2</v>
      </c>
    </row>
    <row r="1888" spans="1:37" s="17" customFormat="1" ht="264" x14ac:dyDescent="0.25">
      <c r="A1888" s="13" t="s">
        <v>10956</v>
      </c>
      <c r="B1888" s="14">
        <v>1885</v>
      </c>
      <c r="C1888" s="15" t="s">
        <v>10957</v>
      </c>
      <c r="D1888" s="15" t="s">
        <v>10958</v>
      </c>
      <c r="E1888" s="16">
        <v>37121</v>
      </c>
      <c r="F1888" s="16">
        <v>38357</v>
      </c>
      <c r="G1888" s="16">
        <v>43500</v>
      </c>
      <c r="H1888" s="15">
        <v>3</v>
      </c>
      <c r="I1888" s="15">
        <v>3</v>
      </c>
      <c r="J1888" s="15">
        <v>1</v>
      </c>
      <c r="K1888" s="19" t="s">
        <v>10959</v>
      </c>
      <c r="L1888" s="19">
        <v>3</v>
      </c>
      <c r="M1888" s="19" t="s">
        <v>10960</v>
      </c>
      <c r="N1888" s="19">
        <v>0</v>
      </c>
      <c r="O1888" s="19">
        <v>0</v>
      </c>
      <c r="P1888" s="19">
        <v>2</v>
      </c>
      <c r="Q1888" s="19" t="s">
        <v>10961</v>
      </c>
      <c r="R1888" s="19">
        <v>5</v>
      </c>
      <c r="S1888" s="19" t="s">
        <v>10962</v>
      </c>
      <c r="T1888" s="19">
        <v>27</v>
      </c>
      <c r="U1888" s="19" t="s">
        <v>10963</v>
      </c>
      <c r="V1888" s="19">
        <v>30</v>
      </c>
      <c r="W1888" s="19" t="s">
        <v>10964</v>
      </c>
      <c r="X1888" s="19">
        <v>3</v>
      </c>
      <c r="Y1888" s="19" t="s">
        <v>10965</v>
      </c>
      <c r="Z1888" s="19">
        <v>95</v>
      </c>
      <c r="AA1888" s="33" t="s">
        <v>10966</v>
      </c>
      <c r="AB1888" s="17">
        <f t="shared" si="290"/>
        <v>1</v>
      </c>
      <c r="AC1888" s="17">
        <f t="shared" si="291"/>
        <v>1</v>
      </c>
      <c r="AD1888" s="17" t="str">
        <f t="shared" si="292"/>
        <v/>
      </c>
      <c r="AE1888" s="17">
        <f t="shared" si="293"/>
        <v>1</v>
      </c>
      <c r="AF1888" s="17">
        <f t="shared" si="294"/>
        <v>1</v>
      </c>
      <c r="AG1888" s="17">
        <f t="shared" si="295"/>
        <v>1</v>
      </c>
      <c r="AH1888" s="17">
        <f t="shared" si="296"/>
        <v>1</v>
      </c>
      <c r="AI1888" s="17">
        <f t="shared" si="297"/>
        <v>1</v>
      </c>
      <c r="AJ1888" s="17">
        <f t="shared" si="298"/>
        <v>1</v>
      </c>
      <c r="AK1888" s="17">
        <f t="shared" si="299"/>
        <v>8</v>
      </c>
    </row>
    <row r="1889" spans="1:37" s="17" customFormat="1" ht="72" x14ac:dyDescent="0.25">
      <c r="A1889" s="13" t="s">
        <v>10967</v>
      </c>
      <c r="B1889" s="18">
        <v>1886</v>
      </c>
      <c r="C1889" s="15" t="s">
        <v>10968</v>
      </c>
      <c r="D1889" s="15" t="s">
        <v>10958</v>
      </c>
      <c r="E1889" s="16">
        <v>6181</v>
      </c>
      <c r="F1889" s="16">
        <v>13612</v>
      </c>
      <c r="G1889" s="16">
        <v>0</v>
      </c>
      <c r="H1889" s="15">
        <v>0.5</v>
      </c>
      <c r="I1889" s="15">
        <v>0.5</v>
      </c>
      <c r="J1889" s="15">
        <v>0</v>
      </c>
      <c r="K1889" s="19">
        <v>0</v>
      </c>
      <c r="L1889" s="19">
        <v>0</v>
      </c>
      <c r="M1889" s="19">
        <v>0</v>
      </c>
      <c r="N1889" s="19">
        <v>0</v>
      </c>
      <c r="O1889" s="19">
        <v>0</v>
      </c>
      <c r="P1889" s="19">
        <v>0</v>
      </c>
      <c r="Q1889" s="19">
        <v>0</v>
      </c>
      <c r="R1889" s="19">
        <v>5</v>
      </c>
      <c r="S1889" s="19" t="s">
        <v>10969</v>
      </c>
      <c r="T1889" s="19">
        <v>15</v>
      </c>
      <c r="U1889" s="19" t="s">
        <v>10970</v>
      </c>
      <c r="V1889" s="19">
        <v>0</v>
      </c>
      <c r="W1889" s="19">
        <v>0</v>
      </c>
      <c r="X1889" s="19">
        <v>0</v>
      </c>
      <c r="Y1889" s="19">
        <v>0</v>
      </c>
      <c r="Z1889" s="19">
        <v>38</v>
      </c>
      <c r="AA1889" s="33" t="s">
        <v>10971</v>
      </c>
      <c r="AB1889" s="17" t="str">
        <f t="shared" si="290"/>
        <v/>
      </c>
      <c r="AC1889" s="17" t="str">
        <f t="shared" si="291"/>
        <v/>
      </c>
      <c r="AD1889" s="17" t="str">
        <f t="shared" si="292"/>
        <v/>
      </c>
      <c r="AE1889" s="17" t="str">
        <f t="shared" si="293"/>
        <v/>
      </c>
      <c r="AF1889" s="17">
        <f t="shared" si="294"/>
        <v>1</v>
      </c>
      <c r="AG1889" s="17">
        <f t="shared" si="295"/>
        <v>1</v>
      </c>
      <c r="AH1889" s="17" t="str">
        <f t="shared" si="296"/>
        <v/>
      </c>
      <c r="AI1889" s="17" t="str">
        <f t="shared" si="297"/>
        <v/>
      </c>
      <c r="AJ1889" s="17">
        <f t="shared" si="298"/>
        <v>1</v>
      </c>
      <c r="AK1889" s="17">
        <f t="shared" si="299"/>
        <v>3</v>
      </c>
    </row>
    <row r="1890" spans="1:37" s="17" customFormat="1" ht="60" x14ac:dyDescent="0.25">
      <c r="A1890" s="13" t="s">
        <v>10972</v>
      </c>
      <c r="B1890" s="14">
        <v>1887</v>
      </c>
      <c r="C1890" s="15" t="s">
        <v>10973</v>
      </c>
      <c r="D1890" s="15" t="s">
        <v>10958</v>
      </c>
      <c r="E1890" s="16">
        <v>12373</v>
      </c>
      <c r="F1890" s="16">
        <v>15270</v>
      </c>
      <c r="G1890" s="16">
        <v>0</v>
      </c>
      <c r="H1890" s="15">
        <v>1</v>
      </c>
      <c r="I1890" s="15">
        <v>1</v>
      </c>
      <c r="J1890" s="15">
        <v>0</v>
      </c>
      <c r="K1890" s="19">
        <v>0</v>
      </c>
      <c r="L1890" s="19">
        <v>1</v>
      </c>
      <c r="M1890" s="19" t="s">
        <v>10974</v>
      </c>
      <c r="N1890" s="19">
        <v>0</v>
      </c>
      <c r="O1890" s="19">
        <v>0</v>
      </c>
      <c r="P1890" s="19">
        <v>0</v>
      </c>
      <c r="Q1890" s="19">
        <v>0</v>
      </c>
      <c r="R1890" s="19">
        <v>5</v>
      </c>
      <c r="S1890" s="19" t="s">
        <v>10975</v>
      </c>
      <c r="T1890" s="19">
        <v>15</v>
      </c>
      <c r="U1890" s="19" t="s">
        <v>10976</v>
      </c>
      <c r="V1890" s="19">
        <v>4</v>
      </c>
      <c r="W1890" s="19" t="s">
        <v>10977</v>
      </c>
      <c r="X1890" s="19">
        <v>0</v>
      </c>
      <c r="Y1890" s="19">
        <v>0</v>
      </c>
      <c r="Z1890" s="19">
        <v>57</v>
      </c>
      <c r="AA1890" s="33" t="s">
        <v>10978</v>
      </c>
      <c r="AB1890" s="17" t="str">
        <f t="shared" si="290"/>
        <v/>
      </c>
      <c r="AC1890" s="17">
        <f t="shared" si="291"/>
        <v>1</v>
      </c>
      <c r="AD1890" s="17" t="str">
        <f t="shared" si="292"/>
        <v/>
      </c>
      <c r="AE1890" s="17" t="str">
        <f t="shared" si="293"/>
        <v/>
      </c>
      <c r="AF1890" s="17">
        <f t="shared" si="294"/>
        <v>1</v>
      </c>
      <c r="AG1890" s="17">
        <f t="shared" si="295"/>
        <v>1</v>
      </c>
      <c r="AH1890" s="17">
        <f t="shared" si="296"/>
        <v>1</v>
      </c>
      <c r="AI1890" s="17" t="str">
        <f t="shared" si="297"/>
        <v/>
      </c>
      <c r="AJ1890" s="17">
        <f t="shared" si="298"/>
        <v>1</v>
      </c>
      <c r="AK1890" s="17">
        <f t="shared" si="299"/>
        <v>5</v>
      </c>
    </row>
    <row r="1891" spans="1:37" s="17" customFormat="1" ht="84" x14ac:dyDescent="0.25">
      <c r="A1891" s="13" t="s">
        <v>10979</v>
      </c>
      <c r="B1891" s="18">
        <v>1888</v>
      </c>
      <c r="C1891" s="15" t="s">
        <v>10980</v>
      </c>
      <c r="D1891" s="15" t="s">
        <v>10958</v>
      </c>
      <c r="E1891" s="16">
        <v>16086</v>
      </c>
      <c r="F1891" s="16">
        <v>17331</v>
      </c>
      <c r="G1891" s="16">
        <v>18850</v>
      </c>
      <c r="H1891" s="15">
        <v>1.3</v>
      </c>
      <c r="I1891" s="15">
        <v>1.3</v>
      </c>
      <c r="J1891" s="15">
        <v>3</v>
      </c>
      <c r="K1891" s="19" t="s">
        <v>10981</v>
      </c>
      <c r="L1891" s="19">
        <v>0</v>
      </c>
      <c r="M1891" s="19">
        <v>0</v>
      </c>
      <c r="N1891" s="19">
        <v>0</v>
      </c>
      <c r="O1891" s="19">
        <v>0</v>
      </c>
      <c r="P1891" s="19">
        <v>0</v>
      </c>
      <c r="Q1891" s="19">
        <v>0</v>
      </c>
      <c r="R1891" s="19">
        <v>5</v>
      </c>
      <c r="S1891" s="19" t="s">
        <v>10982</v>
      </c>
      <c r="T1891" s="19">
        <v>15</v>
      </c>
      <c r="U1891" s="19" t="s">
        <v>10983</v>
      </c>
      <c r="V1891" s="19">
        <v>7</v>
      </c>
      <c r="W1891" s="19" t="s">
        <v>10984</v>
      </c>
      <c r="X1891" s="19">
        <v>0</v>
      </c>
      <c r="Y1891" s="19">
        <v>0</v>
      </c>
      <c r="Z1891" s="19">
        <v>97</v>
      </c>
      <c r="AA1891" s="33" t="s">
        <v>10985</v>
      </c>
      <c r="AB1891" s="17">
        <f t="shared" si="290"/>
        <v>1</v>
      </c>
      <c r="AC1891" s="17" t="str">
        <f t="shared" si="291"/>
        <v/>
      </c>
      <c r="AD1891" s="17" t="str">
        <f t="shared" si="292"/>
        <v/>
      </c>
      <c r="AE1891" s="17" t="str">
        <f t="shared" si="293"/>
        <v/>
      </c>
      <c r="AF1891" s="17">
        <f t="shared" si="294"/>
        <v>1</v>
      </c>
      <c r="AG1891" s="17">
        <f t="shared" si="295"/>
        <v>1</v>
      </c>
      <c r="AH1891" s="17">
        <f t="shared" si="296"/>
        <v>1</v>
      </c>
      <c r="AI1891" s="17" t="str">
        <f t="shared" si="297"/>
        <v/>
      </c>
      <c r="AJ1891" s="17">
        <f t="shared" si="298"/>
        <v>1</v>
      </c>
      <c r="AK1891" s="17">
        <f t="shared" si="299"/>
        <v>5</v>
      </c>
    </row>
    <row r="1892" spans="1:37" s="17" customFormat="1" ht="192" x14ac:dyDescent="0.25">
      <c r="A1892" s="13" t="s">
        <v>10986</v>
      </c>
      <c r="B1892" s="14">
        <v>1889</v>
      </c>
      <c r="C1892" s="15" t="s">
        <v>10987</v>
      </c>
      <c r="D1892" s="15" t="s">
        <v>10958</v>
      </c>
      <c r="E1892" s="16">
        <v>29697</v>
      </c>
      <c r="F1892" s="16">
        <v>33053</v>
      </c>
      <c r="G1892" s="16">
        <v>34800</v>
      </c>
      <c r="H1892" s="15">
        <v>2.4</v>
      </c>
      <c r="I1892" s="15">
        <v>2.4</v>
      </c>
      <c r="J1892" s="15">
        <v>0</v>
      </c>
      <c r="K1892" s="19">
        <v>0</v>
      </c>
      <c r="L1892" s="19">
        <v>2</v>
      </c>
      <c r="M1892" s="19" t="s">
        <v>10988</v>
      </c>
      <c r="N1892" s="19">
        <v>0</v>
      </c>
      <c r="O1892" s="19">
        <v>0</v>
      </c>
      <c r="P1892" s="19">
        <v>1</v>
      </c>
      <c r="Q1892" s="19" t="s">
        <v>10989</v>
      </c>
      <c r="R1892" s="19">
        <v>5</v>
      </c>
      <c r="S1892" s="19" t="s">
        <v>10990</v>
      </c>
      <c r="T1892" s="19">
        <v>25</v>
      </c>
      <c r="U1892" s="19" t="s">
        <v>10991</v>
      </c>
      <c r="V1892" s="19">
        <v>20</v>
      </c>
      <c r="W1892" s="19" t="s">
        <v>10992</v>
      </c>
      <c r="X1892" s="19">
        <v>2</v>
      </c>
      <c r="Y1892" s="19" t="s">
        <v>10993</v>
      </c>
      <c r="Z1892" s="19">
        <v>87</v>
      </c>
      <c r="AA1892" s="33" t="s">
        <v>10994</v>
      </c>
      <c r="AB1892" s="17" t="str">
        <f t="shared" si="290"/>
        <v/>
      </c>
      <c r="AC1892" s="17">
        <f t="shared" si="291"/>
        <v>1</v>
      </c>
      <c r="AD1892" s="17" t="str">
        <f t="shared" si="292"/>
        <v/>
      </c>
      <c r="AE1892" s="17">
        <f t="shared" si="293"/>
        <v>1</v>
      </c>
      <c r="AF1892" s="17">
        <f t="shared" si="294"/>
        <v>1</v>
      </c>
      <c r="AG1892" s="17">
        <f t="shared" si="295"/>
        <v>1</v>
      </c>
      <c r="AH1892" s="17">
        <f t="shared" si="296"/>
        <v>1</v>
      </c>
      <c r="AI1892" s="17">
        <f t="shared" si="297"/>
        <v>1</v>
      </c>
      <c r="AJ1892" s="17">
        <f t="shared" si="298"/>
        <v>1</v>
      </c>
      <c r="AK1892" s="17">
        <f t="shared" si="299"/>
        <v>7</v>
      </c>
    </row>
    <row r="1893" spans="1:37" s="17" customFormat="1" ht="72" x14ac:dyDescent="0.25">
      <c r="A1893" s="13" t="s">
        <v>10995</v>
      </c>
      <c r="B1893" s="18">
        <v>1890</v>
      </c>
      <c r="C1893" s="15" t="s">
        <v>10996</v>
      </c>
      <c r="D1893" s="15" t="s">
        <v>10958</v>
      </c>
      <c r="E1893" s="16">
        <v>9900</v>
      </c>
      <c r="F1893" s="16">
        <v>3137</v>
      </c>
      <c r="G1893" s="16">
        <v>11500</v>
      </c>
      <c r="H1893" s="15">
        <v>0.8</v>
      </c>
      <c r="I1893" s="15">
        <v>0.8</v>
      </c>
      <c r="J1893" s="15">
        <v>0</v>
      </c>
      <c r="K1893" s="19">
        <v>0</v>
      </c>
      <c r="L1893" s="19">
        <v>0</v>
      </c>
      <c r="M1893" s="19">
        <v>0</v>
      </c>
      <c r="N1893" s="19">
        <v>0</v>
      </c>
      <c r="O1893" s="19">
        <v>0</v>
      </c>
      <c r="P1893" s="19">
        <v>0</v>
      </c>
      <c r="Q1893" s="19">
        <v>0</v>
      </c>
      <c r="R1893" s="19">
        <v>4</v>
      </c>
      <c r="S1893" s="19" t="s">
        <v>10997</v>
      </c>
      <c r="T1893" s="19">
        <v>10</v>
      </c>
      <c r="U1893" s="19" t="s">
        <v>10998</v>
      </c>
      <c r="V1893" s="19">
        <v>0</v>
      </c>
      <c r="W1893" s="19">
        <v>0</v>
      </c>
      <c r="X1893" s="19">
        <v>0</v>
      </c>
      <c r="Y1893" s="19">
        <v>0</v>
      </c>
      <c r="Z1893" s="19">
        <v>38</v>
      </c>
      <c r="AA1893" s="33" t="s">
        <v>10999</v>
      </c>
      <c r="AB1893" s="17" t="str">
        <f t="shared" si="290"/>
        <v/>
      </c>
      <c r="AC1893" s="17" t="str">
        <f t="shared" si="291"/>
        <v/>
      </c>
      <c r="AD1893" s="17" t="str">
        <f t="shared" si="292"/>
        <v/>
      </c>
      <c r="AE1893" s="17" t="str">
        <f t="shared" si="293"/>
        <v/>
      </c>
      <c r="AF1893" s="17">
        <f t="shared" si="294"/>
        <v>1</v>
      </c>
      <c r="AG1893" s="17">
        <f t="shared" si="295"/>
        <v>1</v>
      </c>
      <c r="AH1893" s="17" t="str">
        <f t="shared" si="296"/>
        <v/>
      </c>
      <c r="AI1893" s="17" t="str">
        <f t="shared" si="297"/>
        <v/>
      </c>
      <c r="AJ1893" s="17">
        <f t="shared" si="298"/>
        <v>1</v>
      </c>
      <c r="AK1893" s="17">
        <f t="shared" si="299"/>
        <v>3</v>
      </c>
    </row>
    <row r="1894" spans="1:37" s="17" customFormat="1" ht="144" x14ac:dyDescent="0.25">
      <c r="A1894" s="13" t="s">
        <v>11000</v>
      </c>
      <c r="B1894" s="14">
        <v>1891</v>
      </c>
      <c r="C1894" s="15" t="s">
        <v>11001</v>
      </c>
      <c r="D1894" s="15" t="s">
        <v>10958</v>
      </c>
      <c r="E1894" s="16">
        <v>16086</v>
      </c>
      <c r="F1894" s="16">
        <v>20844</v>
      </c>
      <c r="G1894" s="16">
        <v>18850</v>
      </c>
      <c r="H1894" s="15">
        <v>1.3</v>
      </c>
      <c r="I1894" s="15">
        <v>1.3</v>
      </c>
      <c r="J1894" s="15">
        <v>0</v>
      </c>
      <c r="K1894" s="19">
        <v>0</v>
      </c>
      <c r="L1894" s="19">
        <v>2</v>
      </c>
      <c r="M1894" s="19" t="s">
        <v>11002</v>
      </c>
      <c r="N1894" s="19">
        <v>0</v>
      </c>
      <c r="O1894" s="19">
        <v>0</v>
      </c>
      <c r="P1894" s="19">
        <v>1</v>
      </c>
      <c r="Q1894" s="19" t="s">
        <v>11003</v>
      </c>
      <c r="R1894" s="19">
        <v>5</v>
      </c>
      <c r="S1894" s="19" t="s">
        <v>11004</v>
      </c>
      <c r="T1894" s="19">
        <v>20</v>
      </c>
      <c r="U1894" s="19" t="s">
        <v>11005</v>
      </c>
      <c r="V1894" s="19">
        <v>17</v>
      </c>
      <c r="W1894" s="19" t="s">
        <v>11006</v>
      </c>
      <c r="X1894" s="19">
        <v>2</v>
      </c>
      <c r="Y1894" s="19" t="s">
        <v>11007</v>
      </c>
      <c r="Z1894" s="19">
        <v>86</v>
      </c>
      <c r="AA1894" s="33" t="s">
        <v>11008</v>
      </c>
      <c r="AB1894" s="17" t="str">
        <f t="shared" si="290"/>
        <v/>
      </c>
      <c r="AC1894" s="17">
        <f t="shared" si="291"/>
        <v>1</v>
      </c>
      <c r="AD1894" s="17" t="str">
        <f t="shared" si="292"/>
        <v/>
      </c>
      <c r="AE1894" s="17">
        <f t="shared" si="293"/>
        <v>1</v>
      </c>
      <c r="AF1894" s="17">
        <f t="shared" si="294"/>
        <v>1</v>
      </c>
      <c r="AG1894" s="17">
        <f t="shared" si="295"/>
        <v>1</v>
      </c>
      <c r="AH1894" s="17">
        <f t="shared" si="296"/>
        <v>1</v>
      </c>
      <c r="AI1894" s="17">
        <f t="shared" si="297"/>
        <v>1</v>
      </c>
      <c r="AJ1894" s="17">
        <f t="shared" si="298"/>
        <v>1</v>
      </c>
      <c r="AK1894" s="17">
        <f t="shared" si="299"/>
        <v>7</v>
      </c>
    </row>
    <row r="1895" spans="1:37" s="17" customFormat="1" ht="108" x14ac:dyDescent="0.25">
      <c r="A1895" s="13" t="s">
        <v>11009</v>
      </c>
      <c r="B1895" s="18">
        <v>1892</v>
      </c>
      <c r="C1895" s="15" t="s">
        <v>11010</v>
      </c>
      <c r="D1895" s="15" t="s">
        <v>10958</v>
      </c>
      <c r="E1895" s="16">
        <v>86615</v>
      </c>
      <c r="F1895" s="16">
        <v>115319</v>
      </c>
      <c r="G1895" s="16">
        <v>116000</v>
      </c>
      <c r="H1895" s="15">
        <v>7</v>
      </c>
      <c r="I1895" s="15">
        <v>7</v>
      </c>
      <c r="J1895" s="15">
        <v>3</v>
      </c>
      <c r="K1895" s="19" t="s">
        <v>11011</v>
      </c>
      <c r="L1895" s="19">
        <v>3</v>
      </c>
      <c r="M1895" s="19" t="s">
        <v>11012</v>
      </c>
      <c r="N1895" s="19">
        <v>2</v>
      </c>
      <c r="O1895" s="19" t="s">
        <v>11013</v>
      </c>
      <c r="P1895" s="19">
        <v>3</v>
      </c>
      <c r="Q1895" s="19" t="s">
        <v>11014</v>
      </c>
      <c r="R1895" s="19">
        <v>5</v>
      </c>
      <c r="S1895" s="19" t="s">
        <v>11015</v>
      </c>
      <c r="T1895" s="19">
        <v>20</v>
      </c>
      <c r="U1895" s="19" t="s">
        <v>11016</v>
      </c>
      <c r="V1895" s="19">
        <v>10</v>
      </c>
      <c r="W1895" s="19" t="s">
        <v>11017</v>
      </c>
      <c r="X1895" s="19">
        <v>0</v>
      </c>
      <c r="Y1895" s="19">
        <v>0</v>
      </c>
      <c r="Z1895" s="19">
        <v>290</v>
      </c>
      <c r="AA1895" s="33" t="s">
        <v>11018</v>
      </c>
      <c r="AB1895" s="17">
        <f t="shared" si="290"/>
        <v>1</v>
      </c>
      <c r="AC1895" s="17">
        <f t="shared" si="291"/>
        <v>1</v>
      </c>
      <c r="AD1895" s="17">
        <f t="shared" si="292"/>
        <v>1</v>
      </c>
      <c r="AE1895" s="17">
        <f t="shared" si="293"/>
        <v>1</v>
      </c>
      <c r="AF1895" s="17">
        <f t="shared" si="294"/>
        <v>1</v>
      </c>
      <c r="AG1895" s="17">
        <f t="shared" si="295"/>
        <v>1</v>
      </c>
      <c r="AH1895" s="17">
        <f t="shared" si="296"/>
        <v>1</v>
      </c>
      <c r="AI1895" s="17" t="str">
        <f t="shared" si="297"/>
        <v/>
      </c>
      <c r="AJ1895" s="17">
        <f t="shared" si="298"/>
        <v>1</v>
      </c>
      <c r="AK1895" s="17">
        <f t="shared" si="299"/>
        <v>8</v>
      </c>
    </row>
    <row r="1896" spans="1:37" s="17" customFormat="1" ht="72" x14ac:dyDescent="0.25">
      <c r="A1896" s="13" t="s">
        <v>11019</v>
      </c>
      <c r="B1896" s="14">
        <v>1893</v>
      </c>
      <c r="C1896" s="15" t="s">
        <v>11020</v>
      </c>
      <c r="D1896" s="15" t="s">
        <v>10958</v>
      </c>
      <c r="E1896" s="16">
        <v>12373</v>
      </c>
      <c r="F1896" s="16">
        <v>12547</v>
      </c>
      <c r="G1896" s="16">
        <v>0</v>
      </c>
      <c r="H1896" s="15">
        <v>1</v>
      </c>
      <c r="I1896" s="15">
        <v>1</v>
      </c>
      <c r="J1896" s="15">
        <v>1</v>
      </c>
      <c r="K1896" s="19" t="s">
        <v>183</v>
      </c>
      <c r="L1896" s="19">
        <v>1</v>
      </c>
      <c r="M1896" s="19" t="s">
        <v>202</v>
      </c>
      <c r="N1896" s="19">
        <v>0</v>
      </c>
      <c r="O1896" s="19">
        <v>0</v>
      </c>
      <c r="P1896" s="19">
        <v>1</v>
      </c>
      <c r="Q1896" s="19" t="s">
        <v>11021</v>
      </c>
      <c r="R1896" s="19">
        <v>5</v>
      </c>
      <c r="S1896" s="19" t="s">
        <v>11022</v>
      </c>
      <c r="T1896" s="19">
        <v>15</v>
      </c>
      <c r="U1896" s="19" t="s">
        <v>11023</v>
      </c>
      <c r="V1896" s="19">
        <v>6</v>
      </c>
      <c r="W1896" s="19" t="s">
        <v>11024</v>
      </c>
      <c r="X1896" s="19">
        <v>0</v>
      </c>
      <c r="Y1896" s="19">
        <v>0</v>
      </c>
      <c r="Z1896" s="19">
        <v>53</v>
      </c>
      <c r="AA1896" s="33" t="s">
        <v>11025</v>
      </c>
      <c r="AB1896" s="17">
        <f t="shared" si="290"/>
        <v>1</v>
      </c>
      <c r="AC1896" s="17">
        <f t="shared" si="291"/>
        <v>1</v>
      </c>
      <c r="AD1896" s="17" t="str">
        <f t="shared" si="292"/>
        <v/>
      </c>
      <c r="AE1896" s="17">
        <f t="shared" si="293"/>
        <v>1</v>
      </c>
      <c r="AF1896" s="17">
        <f t="shared" si="294"/>
        <v>1</v>
      </c>
      <c r="AG1896" s="17">
        <f t="shared" si="295"/>
        <v>1</v>
      </c>
      <c r="AH1896" s="17">
        <f t="shared" si="296"/>
        <v>1</v>
      </c>
      <c r="AI1896" s="17" t="str">
        <f t="shared" si="297"/>
        <v/>
      </c>
      <c r="AJ1896" s="17">
        <f t="shared" si="298"/>
        <v>1</v>
      </c>
      <c r="AK1896" s="17">
        <f t="shared" si="299"/>
        <v>7</v>
      </c>
    </row>
    <row r="1897" spans="1:37" s="17" customFormat="1" ht="60" x14ac:dyDescent="0.25">
      <c r="A1897" s="13" t="s">
        <v>11026</v>
      </c>
      <c r="B1897" s="18">
        <v>1894</v>
      </c>
      <c r="C1897" s="15" t="s">
        <v>11027</v>
      </c>
      <c r="D1897" s="15" t="s">
        <v>10958</v>
      </c>
      <c r="E1897" s="16">
        <v>12373</v>
      </c>
      <c r="F1897" s="16">
        <v>15913</v>
      </c>
      <c r="G1897" s="16">
        <v>0</v>
      </c>
      <c r="H1897" s="15">
        <v>1</v>
      </c>
      <c r="I1897" s="15">
        <v>1</v>
      </c>
      <c r="J1897" s="15">
        <v>0</v>
      </c>
      <c r="K1897" s="19">
        <v>0</v>
      </c>
      <c r="L1897" s="19">
        <v>1</v>
      </c>
      <c r="M1897" s="19" t="s">
        <v>11028</v>
      </c>
      <c r="N1897" s="19">
        <v>0</v>
      </c>
      <c r="O1897" s="19">
        <v>0</v>
      </c>
      <c r="P1897" s="19">
        <v>0</v>
      </c>
      <c r="Q1897" s="19">
        <v>0</v>
      </c>
      <c r="R1897" s="19">
        <v>5</v>
      </c>
      <c r="S1897" s="19" t="s">
        <v>11029</v>
      </c>
      <c r="T1897" s="19">
        <v>12</v>
      </c>
      <c r="U1897" s="19" t="s">
        <v>11030</v>
      </c>
      <c r="V1897" s="19">
        <v>5</v>
      </c>
      <c r="W1897" s="19" t="s">
        <v>11031</v>
      </c>
      <c r="X1897" s="19">
        <v>0</v>
      </c>
      <c r="Y1897" s="19">
        <v>0</v>
      </c>
      <c r="Z1897" s="19">
        <v>60</v>
      </c>
      <c r="AA1897" s="33" t="s">
        <v>11032</v>
      </c>
      <c r="AB1897" s="17" t="str">
        <f t="shared" si="290"/>
        <v/>
      </c>
      <c r="AC1897" s="17">
        <f t="shared" si="291"/>
        <v>1</v>
      </c>
      <c r="AD1897" s="17" t="str">
        <f t="shared" si="292"/>
        <v/>
      </c>
      <c r="AE1897" s="17" t="str">
        <f t="shared" si="293"/>
        <v/>
      </c>
      <c r="AF1897" s="17">
        <f t="shared" si="294"/>
        <v>1</v>
      </c>
      <c r="AG1897" s="17">
        <f t="shared" si="295"/>
        <v>1</v>
      </c>
      <c r="AH1897" s="17">
        <f t="shared" si="296"/>
        <v>1</v>
      </c>
      <c r="AI1897" s="17" t="str">
        <f t="shared" si="297"/>
        <v/>
      </c>
      <c r="AJ1897" s="17">
        <f t="shared" si="298"/>
        <v>1</v>
      </c>
      <c r="AK1897" s="17">
        <f t="shared" si="299"/>
        <v>5</v>
      </c>
    </row>
    <row r="1898" spans="1:37" s="17" customFormat="1" ht="120" x14ac:dyDescent="0.25">
      <c r="A1898" s="13" t="s">
        <v>11033</v>
      </c>
      <c r="B1898" s="14">
        <v>1895</v>
      </c>
      <c r="C1898" s="15" t="s">
        <v>11034</v>
      </c>
      <c r="D1898" s="15" t="s">
        <v>10958</v>
      </c>
      <c r="E1898" s="16">
        <v>6186</v>
      </c>
      <c r="F1898" s="16">
        <v>0</v>
      </c>
      <c r="G1898" s="16">
        <v>8000</v>
      </c>
      <c r="H1898" s="15">
        <v>0.5</v>
      </c>
      <c r="I1898" s="15">
        <v>0.5</v>
      </c>
      <c r="J1898" s="15">
        <v>0</v>
      </c>
      <c r="K1898" s="19">
        <v>0</v>
      </c>
      <c r="L1898" s="19">
        <v>1</v>
      </c>
      <c r="M1898" s="19" t="s">
        <v>11035</v>
      </c>
      <c r="N1898" s="19">
        <v>0</v>
      </c>
      <c r="O1898" s="19">
        <v>0</v>
      </c>
      <c r="P1898" s="19">
        <v>1</v>
      </c>
      <c r="Q1898" s="19" t="s">
        <v>11036</v>
      </c>
      <c r="R1898" s="19">
        <v>5</v>
      </c>
      <c r="S1898" s="19" t="s">
        <v>11037</v>
      </c>
      <c r="T1898" s="19">
        <v>10</v>
      </c>
      <c r="U1898" s="19" t="s">
        <v>11038</v>
      </c>
      <c r="V1898" s="19">
        <v>5</v>
      </c>
      <c r="W1898" s="19" t="s">
        <v>11039</v>
      </c>
      <c r="X1898" s="19">
        <v>0</v>
      </c>
      <c r="Y1898" s="19">
        <v>0</v>
      </c>
      <c r="Z1898" s="19">
        <v>34</v>
      </c>
      <c r="AA1898" s="33" t="s">
        <v>11040</v>
      </c>
      <c r="AB1898" s="17" t="str">
        <f t="shared" si="290"/>
        <v/>
      </c>
      <c r="AC1898" s="17">
        <f t="shared" si="291"/>
        <v>1</v>
      </c>
      <c r="AD1898" s="17" t="str">
        <f t="shared" si="292"/>
        <v/>
      </c>
      <c r="AE1898" s="17">
        <f t="shared" si="293"/>
        <v>1</v>
      </c>
      <c r="AF1898" s="17">
        <f t="shared" si="294"/>
        <v>1</v>
      </c>
      <c r="AG1898" s="17">
        <f t="shared" si="295"/>
        <v>1</v>
      </c>
      <c r="AH1898" s="17">
        <f t="shared" si="296"/>
        <v>1</v>
      </c>
      <c r="AI1898" s="17" t="str">
        <f t="shared" si="297"/>
        <v/>
      </c>
      <c r="AJ1898" s="17">
        <f t="shared" si="298"/>
        <v>1</v>
      </c>
      <c r="AK1898" s="17">
        <f t="shared" si="299"/>
        <v>6</v>
      </c>
    </row>
    <row r="1899" spans="1:37" s="17" customFormat="1" ht="60" x14ac:dyDescent="0.25">
      <c r="A1899" s="13" t="s">
        <v>11041</v>
      </c>
      <c r="B1899" s="18">
        <v>1896</v>
      </c>
      <c r="C1899" s="15" t="s">
        <v>11042</v>
      </c>
      <c r="D1899" s="15" t="s">
        <v>10958</v>
      </c>
      <c r="E1899" s="16">
        <v>2475</v>
      </c>
      <c r="F1899" s="16">
        <v>7668</v>
      </c>
      <c r="G1899" s="16">
        <v>7000</v>
      </c>
      <c r="H1899" s="15">
        <v>0.2</v>
      </c>
      <c r="I1899" s="15">
        <v>0.2</v>
      </c>
      <c r="J1899" s="15">
        <v>0</v>
      </c>
      <c r="K1899" s="19">
        <v>0</v>
      </c>
      <c r="L1899" s="19">
        <v>1</v>
      </c>
      <c r="M1899" s="19" t="s">
        <v>11043</v>
      </c>
      <c r="N1899" s="19">
        <v>0</v>
      </c>
      <c r="O1899" s="19">
        <v>0</v>
      </c>
      <c r="P1899" s="19">
        <v>0</v>
      </c>
      <c r="Q1899" s="19">
        <v>0</v>
      </c>
      <c r="R1899" s="19">
        <v>5</v>
      </c>
      <c r="S1899" s="19" t="s">
        <v>11044</v>
      </c>
      <c r="T1899" s="19">
        <v>10</v>
      </c>
      <c r="U1899" s="19" t="s">
        <v>11045</v>
      </c>
      <c r="V1899" s="19">
        <v>3</v>
      </c>
      <c r="W1899" s="19" t="s">
        <v>11046</v>
      </c>
      <c r="X1899" s="19">
        <v>0</v>
      </c>
      <c r="Y1899" s="19">
        <v>0</v>
      </c>
      <c r="Z1899" s="19">
        <v>12</v>
      </c>
      <c r="AA1899" s="33" t="s">
        <v>11047</v>
      </c>
      <c r="AB1899" s="17" t="str">
        <f t="shared" si="290"/>
        <v/>
      </c>
      <c r="AC1899" s="17">
        <f t="shared" si="291"/>
        <v>1</v>
      </c>
      <c r="AD1899" s="17" t="str">
        <f t="shared" si="292"/>
        <v/>
      </c>
      <c r="AE1899" s="17" t="str">
        <f t="shared" si="293"/>
        <v/>
      </c>
      <c r="AF1899" s="17">
        <f t="shared" si="294"/>
        <v>1</v>
      </c>
      <c r="AG1899" s="17">
        <f t="shared" si="295"/>
        <v>1</v>
      </c>
      <c r="AH1899" s="17">
        <f t="shared" si="296"/>
        <v>1</v>
      </c>
      <c r="AI1899" s="17" t="str">
        <f t="shared" si="297"/>
        <v/>
      </c>
      <c r="AJ1899" s="17">
        <f t="shared" si="298"/>
        <v>1</v>
      </c>
      <c r="AK1899" s="17">
        <f t="shared" si="299"/>
        <v>5</v>
      </c>
    </row>
    <row r="1900" spans="1:37" s="17" customFormat="1" ht="84" x14ac:dyDescent="0.25">
      <c r="A1900" s="13" t="s">
        <v>11048</v>
      </c>
      <c r="B1900" s="14">
        <v>1897</v>
      </c>
      <c r="C1900" s="15" t="s">
        <v>11049</v>
      </c>
      <c r="D1900" s="15" t="s">
        <v>10958</v>
      </c>
      <c r="E1900" s="16">
        <v>6186</v>
      </c>
      <c r="F1900" s="16">
        <v>11456</v>
      </c>
      <c r="G1900" s="16">
        <v>0</v>
      </c>
      <c r="H1900" s="15">
        <v>0.5</v>
      </c>
      <c r="I1900" s="15">
        <v>0.5</v>
      </c>
      <c r="J1900" s="15">
        <v>0</v>
      </c>
      <c r="K1900" s="19">
        <v>0</v>
      </c>
      <c r="L1900" s="19">
        <v>0</v>
      </c>
      <c r="M1900" s="19">
        <v>0</v>
      </c>
      <c r="N1900" s="19">
        <v>0</v>
      </c>
      <c r="O1900" s="19">
        <v>0</v>
      </c>
      <c r="P1900" s="19">
        <v>0</v>
      </c>
      <c r="Q1900" s="19">
        <v>0</v>
      </c>
      <c r="R1900" s="19">
        <v>4</v>
      </c>
      <c r="S1900" s="19" t="s">
        <v>11050</v>
      </c>
      <c r="T1900" s="19">
        <v>15</v>
      </c>
      <c r="U1900" s="19" t="s">
        <v>11051</v>
      </c>
      <c r="V1900" s="19">
        <v>0</v>
      </c>
      <c r="W1900" s="19">
        <v>0</v>
      </c>
      <c r="X1900" s="19">
        <v>0</v>
      </c>
      <c r="Y1900" s="19">
        <v>0</v>
      </c>
      <c r="Z1900" s="19">
        <v>24</v>
      </c>
      <c r="AA1900" s="33" t="s">
        <v>11052</v>
      </c>
      <c r="AB1900" s="17" t="str">
        <f t="shared" si="290"/>
        <v/>
      </c>
      <c r="AC1900" s="17" t="str">
        <f t="shared" si="291"/>
        <v/>
      </c>
      <c r="AD1900" s="17" t="str">
        <f t="shared" si="292"/>
        <v/>
      </c>
      <c r="AE1900" s="17" t="str">
        <f t="shared" si="293"/>
        <v/>
      </c>
      <c r="AF1900" s="17">
        <f t="shared" si="294"/>
        <v>1</v>
      </c>
      <c r="AG1900" s="17">
        <f t="shared" si="295"/>
        <v>1</v>
      </c>
      <c r="AH1900" s="17" t="str">
        <f t="shared" si="296"/>
        <v/>
      </c>
      <c r="AI1900" s="17" t="str">
        <f t="shared" si="297"/>
        <v/>
      </c>
      <c r="AJ1900" s="17">
        <f t="shared" si="298"/>
        <v>1</v>
      </c>
      <c r="AK1900" s="17">
        <f t="shared" si="299"/>
        <v>3</v>
      </c>
    </row>
    <row r="1901" spans="1:37" s="17" customFormat="1" ht="48" x14ac:dyDescent="0.25">
      <c r="A1901" s="13" t="s">
        <v>11053</v>
      </c>
      <c r="B1901" s="18">
        <v>1898</v>
      </c>
      <c r="C1901" s="15" t="s">
        <v>11054</v>
      </c>
      <c r="D1901" s="15" t="s">
        <v>10958</v>
      </c>
      <c r="E1901" s="16">
        <v>6186</v>
      </c>
      <c r="F1901" s="16">
        <v>6224</v>
      </c>
      <c r="G1901" s="16">
        <v>7245</v>
      </c>
      <c r="H1901" s="15">
        <v>0.5</v>
      </c>
      <c r="I1901" s="15">
        <v>0.5</v>
      </c>
      <c r="J1901" s="15">
        <v>0</v>
      </c>
      <c r="K1901" s="19">
        <v>0</v>
      </c>
      <c r="L1901" s="19">
        <v>0</v>
      </c>
      <c r="M1901" s="19">
        <v>0</v>
      </c>
      <c r="N1901" s="19">
        <v>0</v>
      </c>
      <c r="O1901" s="19">
        <v>0</v>
      </c>
      <c r="P1901" s="19">
        <v>1</v>
      </c>
      <c r="Q1901" s="19" t="s">
        <v>11055</v>
      </c>
      <c r="R1901" s="19">
        <v>4</v>
      </c>
      <c r="S1901" s="19" t="s">
        <v>11056</v>
      </c>
      <c r="T1901" s="19">
        <v>5</v>
      </c>
      <c r="U1901" s="19" t="s">
        <v>11057</v>
      </c>
      <c r="V1901" s="19">
        <v>0</v>
      </c>
      <c r="W1901" s="19">
        <v>0</v>
      </c>
      <c r="X1901" s="19">
        <v>0</v>
      </c>
      <c r="Y1901" s="19">
        <v>0</v>
      </c>
      <c r="Z1901" s="19">
        <v>34</v>
      </c>
      <c r="AA1901" s="33" t="s">
        <v>11058</v>
      </c>
      <c r="AB1901" s="17" t="str">
        <f t="shared" si="290"/>
        <v/>
      </c>
      <c r="AC1901" s="17" t="str">
        <f t="shared" si="291"/>
        <v/>
      </c>
      <c r="AD1901" s="17" t="str">
        <f t="shared" si="292"/>
        <v/>
      </c>
      <c r="AE1901" s="17">
        <f t="shared" si="293"/>
        <v>1</v>
      </c>
      <c r="AF1901" s="17">
        <f t="shared" si="294"/>
        <v>1</v>
      </c>
      <c r="AG1901" s="17">
        <f t="shared" si="295"/>
        <v>1</v>
      </c>
      <c r="AH1901" s="17" t="str">
        <f t="shared" si="296"/>
        <v/>
      </c>
      <c r="AI1901" s="17" t="str">
        <f t="shared" si="297"/>
        <v/>
      </c>
      <c r="AJ1901" s="17">
        <f t="shared" si="298"/>
        <v>1</v>
      </c>
      <c r="AK1901" s="17">
        <f t="shared" si="299"/>
        <v>4</v>
      </c>
    </row>
    <row r="1902" spans="1:37" s="17" customFormat="1" ht="276" x14ac:dyDescent="0.25">
      <c r="A1902" s="13" t="s">
        <v>11059</v>
      </c>
      <c r="B1902" s="14">
        <v>1899</v>
      </c>
      <c r="C1902" s="15" t="s">
        <v>11060</v>
      </c>
      <c r="D1902" s="15" t="s">
        <v>11061</v>
      </c>
      <c r="E1902" s="16">
        <v>26941</v>
      </c>
      <c r="F1902" s="16">
        <v>26941</v>
      </c>
      <c r="G1902" s="16">
        <v>29916</v>
      </c>
      <c r="H1902" s="15">
        <v>2</v>
      </c>
      <c r="I1902" s="15">
        <v>2</v>
      </c>
      <c r="J1902" s="15">
        <v>3</v>
      </c>
      <c r="K1902" s="19" t="s">
        <v>11062</v>
      </c>
      <c r="L1902" s="19">
        <v>1</v>
      </c>
      <c r="M1902" s="19" t="s">
        <v>11063</v>
      </c>
      <c r="N1902" s="19">
        <v>0</v>
      </c>
      <c r="O1902" s="19">
        <v>0</v>
      </c>
      <c r="P1902" s="19">
        <v>1</v>
      </c>
      <c r="Q1902" s="19" t="s">
        <v>11064</v>
      </c>
      <c r="R1902" s="19">
        <v>4</v>
      </c>
      <c r="S1902" s="19" t="s">
        <v>11065</v>
      </c>
      <c r="T1902" s="19">
        <v>7</v>
      </c>
      <c r="U1902" s="19" t="s">
        <v>11066</v>
      </c>
      <c r="V1902" s="19">
        <v>13</v>
      </c>
      <c r="W1902" s="19" t="s">
        <v>11067</v>
      </c>
      <c r="X1902" s="19">
        <v>0</v>
      </c>
      <c r="Y1902" s="19">
        <v>0</v>
      </c>
      <c r="Z1902" s="19">
        <v>39</v>
      </c>
      <c r="AA1902" s="33" t="s">
        <v>11068</v>
      </c>
      <c r="AB1902" s="17">
        <f t="shared" si="290"/>
        <v>1</v>
      </c>
      <c r="AC1902" s="17">
        <f t="shared" si="291"/>
        <v>1</v>
      </c>
      <c r="AD1902" s="17" t="str">
        <f t="shared" si="292"/>
        <v/>
      </c>
      <c r="AE1902" s="17">
        <f t="shared" si="293"/>
        <v>1</v>
      </c>
      <c r="AF1902" s="17">
        <f t="shared" si="294"/>
        <v>1</v>
      </c>
      <c r="AG1902" s="17">
        <f t="shared" si="295"/>
        <v>1</v>
      </c>
      <c r="AH1902" s="17">
        <f t="shared" si="296"/>
        <v>1</v>
      </c>
      <c r="AI1902" s="17" t="str">
        <f t="shared" si="297"/>
        <v/>
      </c>
      <c r="AJ1902" s="17">
        <f t="shared" si="298"/>
        <v>1</v>
      </c>
      <c r="AK1902" s="17">
        <f t="shared" si="299"/>
        <v>7</v>
      </c>
    </row>
    <row r="1903" spans="1:37" s="17" customFormat="1" ht="360" x14ac:dyDescent="0.25">
      <c r="A1903" s="13" t="s">
        <v>11069</v>
      </c>
      <c r="B1903" s="18">
        <v>1900</v>
      </c>
      <c r="C1903" s="15" t="s">
        <v>6150</v>
      </c>
      <c r="D1903" s="15" t="s">
        <v>11061</v>
      </c>
      <c r="E1903" s="16">
        <v>15498</v>
      </c>
      <c r="F1903" s="16">
        <v>15498</v>
      </c>
      <c r="G1903" s="16">
        <v>15789</v>
      </c>
      <c r="H1903" s="15">
        <v>1</v>
      </c>
      <c r="I1903" s="15">
        <v>0</v>
      </c>
      <c r="J1903" s="15">
        <v>2</v>
      </c>
      <c r="K1903" s="19" t="s">
        <v>11070</v>
      </c>
      <c r="L1903" s="19">
        <v>2</v>
      </c>
      <c r="M1903" s="19" t="s">
        <v>11071</v>
      </c>
      <c r="N1903" s="19">
        <v>0</v>
      </c>
      <c r="O1903" s="19">
        <v>0</v>
      </c>
      <c r="P1903" s="19">
        <v>0</v>
      </c>
      <c r="Q1903" s="19">
        <v>0</v>
      </c>
      <c r="R1903" s="19">
        <v>3</v>
      </c>
      <c r="S1903" s="19" t="s">
        <v>11072</v>
      </c>
      <c r="T1903" s="19">
        <v>12</v>
      </c>
      <c r="U1903" s="19" t="s">
        <v>11073</v>
      </c>
      <c r="V1903" s="19">
        <v>8</v>
      </c>
      <c r="W1903" s="19" t="s">
        <v>11074</v>
      </c>
      <c r="X1903" s="19">
        <v>0</v>
      </c>
      <c r="Y1903" s="19" t="s">
        <v>291</v>
      </c>
      <c r="Z1903" s="19">
        <v>363</v>
      </c>
      <c r="AA1903" s="33" t="s">
        <v>11075</v>
      </c>
      <c r="AB1903" s="17">
        <f t="shared" si="290"/>
        <v>1</v>
      </c>
      <c r="AC1903" s="17">
        <f t="shared" si="291"/>
        <v>1</v>
      </c>
      <c r="AD1903" s="17" t="str">
        <f t="shared" si="292"/>
        <v/>
      </c>
      <c r="AE1903" s="17" t="str">
        <f t="shared" si="293"/>
        <v/>
      </c>
      <c r="AF1903" s="17">
        <f t="shared" si="294"/>
        <v>1</v>
      </c>
      <c r="AG1903" s="17">
        <f t="shared" si="295"/>
        <v>1</v>
      </c>
      <c r="AH1903" s="17">
        <f t="shared" si="296"/>
        <v>1</v>
      </c>
      <c r="AI1903" s="17" t="str">
        <f t="shared" si="297"/>
        <v/>
      </c>
      <c r="AJ1903" s="17">
        <f t="shared" si="298"/>
        <v>1</v>
      </c>
      <c r="AK1903" s="17">
        <f t="shared" si="299"/>
        <v>6</v>
      </c>
    </row>
    <row r="1904" spans="1:37" s="17" customFormat="1" ht="409.5" x14ac:dyDescent="0.25">
      <c r="A1904" s="13" t="s">
        <v>11076</v>
      </c>
      <c r="B1904" s="14">
        <v>1901</v>
      </c>
      <c r="C1904" s="15" t="s">
        <v>11077</v>
      </c>
      <c r="D1904" s="15" t="s">
        <v>11061</v>
      </c>
      <c r="E1904" s="16">
        <v>296970</v>
      </c>
      <c r="F1904" s="16">
        <v>298188</v>
      </c>
      <c r="G1904" s="16">
        <v>334560</v>
      </c>
      <c r="H1904" s="15">
        <v>24</v>
      </c>
      <c r="I1904" s="15">
        <v>24</v>
      </c>
      <c r="J1904" s="15">
        <v>3</v>
      </c>
      <c r="K1904" s="19" t="s">
        <v>11078</v>
      </c>
      <c r="L1904" s="19">
        <v>2</v>
      </c>
      <c r="M1904" s="19" t="s">
        <v>11079</v>
      </c>
      <c r="N1904" s="19">
        <v>0</v>
      </c>
      <c r="O1904" s="19">
        <v>0</v>
      </c>
      <c r="P1904" s="19">
        <v>2</v>
      </c>
      <c r="Q1904" s="19" t="s">
        <v>11080</v>
      </c>
      <c r="R1904" s="19">
        <v>4</v>
      </c>
      <c r="S1904" s="19" t="s">
        <v>11081</v>
      </c>
      <c r="T1904" s="19">
        <v>41</v>
      </c>
      <c r="U1904" s="19" t="s">
        <v>11082</v>
      </c>
      <c r="V1904" s="19">
        <v>5</v>
      </c>
      <c r="W1904" s="19" t="s">
        <v>11083</v>
      </c>
      <c r="X1904" s="19">
        <v>1</v>
      </c>
      <c r="Y1904" s="19" t="s">
        <v>11084</v>
      </c>
      <c r="Z1904" s="19">
        <v>0</v>
      </c>
      <c r="AA1904" s="33">
        <v>0</v>
      </c>
      <c r="AB1904" s="17">
        <f t="shared" si="290"/>
        <v>1</v>
      </c>
      <c r="AC1904" s="17">
        <f t="shared" si="291"/>
        <v>1</v>
      </c>
      <c r="AD1904" s="17" t="str">
        <f t="shared" si="292"/>
        <v/>
      </c>
      <c r="AE1904" s="17">
        <f t="shared" si="293"/>
        <v>1</v>
      </c>
      <c r="AF1904" s="17">
        <f t="shared" si="294"/>
        <v>1</v>
      </c>
      <c r="AG1904" s="17">
        <f t="shared" si="295"/>
        <v>1</v>
      </c>
      <c r="AH1904" s="17">
        <f t="shared" si="296"/>
        <v>1</v>
      </c>
      <c r="AI1904" s="17">
        <f t="shared" si="297"/>
        <v>1</v>
      </c>
      <c r="AJ1904" s="17" t="str">
        <f t="shared" si="298"/>
        <v/>
      </c>
      <c r="AK1904" s="17">
        <f t="shared" si="299"/>
        <v>7</v>
      </c>
    </row>
    <row r="1905" spans="1:37" s="17" customFormat="1" ht="409.5" x14ac:dyDescent="0.25">
      <c r="A1905" s="13" t="s">
        <v>11085</v>
      </c>
      <c r="B1905" s="18">
        <v>1902</v>
      </c>
      <c r="C1905" s="15" t="s">
        <v>11086</v>
      </c>
      <c r="D1905" s="15" t="s">
        <v>11061</v>
      </c>
      <c r="E1905" s="16">
        <v>242511</v>
      </c>
      <c r="F1905" s="16">
        <v>242511</v>
      </c>
      <c r="G1905" s="16">
        <v>271830</v>
      </c>
      <c r="H1905" s="15">
        <v>19.5</v>
      </c>
      <c r="I1905" s="15">
        <v>19.5</v>
      </c>
      <c r="J1905" s="15">
        <v>4</v>
      </c>
      <c r="K1905" s="19" t="s">
        <v>11087</v>
      </c>
      <c r="L1905" s="19">
        <v>5</v>
      </c>
      <c r="M1905" s="19" t="s">
        <v>11088</v>
      </c>
      <c r="N1905" s="19">
        <v>1</v>
      </c>
      <c r="O1905" s="19" t="s">
        <v>11089</v>
      </c>
      <c r="P1905" s="19">
        <v>2</v>
      </c>
      <c r="Q1905" s="19" t="s">
        <v>11090</v>
      </c>
      <c r="R1905" s="19">
        <v>3</v>
      </c>
      <c r="S1905" s="19" t="s">
        <v>11091</v>
      </c>
      <c r="T1905" s="19">
        <v>30</v>
      </c>
      <c r="U1905" s="19" t="s">
        <v>11092</v>
      </c>
      <c r="V1905" s="19">
        <v>4</v>
      </c>
      <c r="W1905" s="19" t="s">
        <v>11093</v>
      </c>
      <c r="X1905" s="19">
        <v>1</v>
      </c>
      <c r="Y1905" s="19" t="s">
        <v>11094</v>
      </c>
      <c r="Z1905" s="19">
        <v>989</v>
      </c>
      <c r="AA1905" s="33" t="s">
        <v>11095</v>
      </c>
      <c r="AB1905" s="17">
        <f t="shared" si="290"/>
        <v>1</v>
      </c>
      <c r="AC1905" s="17">
        <f t="shared" si="291"/>
        <v>1</v>
      </c>
      <c r="AD1905" s="17">
        <f t="shared" si="292"/>
        <v>1</v>
      </c>
      <c r="AE1905" s="17">
        <f t="shared" si="293"/>
        <v>1</v>
      </c>
      <c r="AF1905" s="17">
        <f t="shared" si="294"/>
        <v>1</v>
      </c>
      <c r="AG1905" s="17">
        <f t="shared" si="295"/>
        <v>1</v>
      </c>
      <c r="AH1905" s="17">
        <f t="shared" si="296"/>
        <v>1</v>
      </c>
      <c r="AI1905" s="17">
        <f t="shared" si="297"/>
        <v>1</v>
      </c>
      <c r="AJ1905" s="17">
        <f t="shared" si="298"/>
        <v>1</v>
      </c>
      <c r="AK1905" s="17">
        <f t="shared" si="299"/>
        <v>9</v>
      </c>
    </row>
    <row r="1906" spans="1:37" s="17" customFormat="1" ht="409.5" x14ac:dyDescent="0.25">
      <c r="A1906" s="13" t="s">
        <v>11096</v>
      </c>
      <c r="B1906" s="14">
        <v>1903</v>
      </c>
      <c r="C1906" s="15" t="s">
        <v>11097</v>
      </c>
      <c r="D1906" s="15" t="s">
        <v>11061</v>
      </c>
      <c r="E1906" s="16">
        <v>14316</v>
      </c>
      <c r="F1906" s="16">
        <v>14316</v>
      </c>
      <c r="G1906" s="16">
        <v>15940</v>
      </c>
      <c r="H1906" s="15">
        <v>1</v>
      </c>
      <c r="I1906" s="15">
        <v>1</v>
      </c>
      <c r="J1906" s="15">
        <v>2</v>
      </c>
      <c r="K1906" s="19" t="s">
        <v>11098</v>
      </c>
      <c r="L1906" s="19">
        <v>1</v>
      </c>
      <c r="M1906" s="19" t="s">
        <v>11099</v>
      </c>
      <c r="N1906" s="19">
        <v>0</v>
      </c>
      <c r="O1906" s="19">
        <v>0</v>
      </c>
      <c r="P1906" s="19">
        <v>1</v>
      </c>
      <c r="Q1906" s="19" t="s">
        <v>11100</v>
      </c>
      <c r="R1906" s="19">
        <v>3</v>
      </c>
      <c r="S1906" s="19" t="s">
        <v>11101</v>
      </c>
      <c r="T1906" s="19">
        <v>21</v>
      </c>
      <c r="U1906" s="19" t="s">
        <v>11102</v>
      </c>
      <c r="V1906" s="19">
        <v>7</v>
      </c>
      <c r="W1906" s="19" t="s">
        <v>11103</v>
      </c>
      <c r="X1906" s="19">
        <v>0</v>
      </c>
      <c r="Y1906" s="19" t="s">
        <v>291</v>
      </c>
      <c r="Z1906" s="19">
        <v>77</v>
      </c>
      <c r="AA1906" s="33" t="s">
        <v>11104</v>
      </c>
      <c r="AB1906" s="17">
        <f t="shared" si="290"/>
        <v>1</v>
      </c>
      <c r="AC1906" s="17">
        <f t="shared" si="291"/>
        <v>1</v>
      </c>
      <c r="AD1906" s="17" t="str">
        <f t="shared" si="292"/>
        <v/>
      </c>
      <c r="AE1906" s="17">
        <f t="shared" si="293"/>
        <v>1</v>
      </c>
      <c r="AF1906" s="17">
        <f t="shared" si="294"/>
        <v>1</v>
      </c>
      <c r="AG1906" s="17">
        <f t="shared" si="295"/>
        <v>1</v>
      </c>
      <c r="AH1906" s="17">
        <f t="shared" si="296"/>
        <v>1</v>
      </c>
      <c r="AI1906" s="17" t="str">
        <f t="shared" si="297"/>
        <v/>
      </c>
      <c r="AJ1906" s="17">
        <f t="shared" si="298"/>
        <v>1</v>
      </c>
      <c r="AK1906" s="17">
        <f t="shared" si="299"/>
        <v>7</v>
      </c>
    </row>
    <row r="1907" spans="1:37" s="17" customFormat="1" ht="409.5" x14ac:dyDescent="0.25">
      <c r="A1907" s="13" t="s">
        <v>11105</v>
      </c>
      <c r="B1907" s="18">
        <v>1904</v>
      </c>
      <c r="C1907" s="15" t="s">
        <v>11106</v>
      </c>
      <c r="D1907" s="15" t="s">
        <v>11061</v>
      </c>
      <c r="E1907" s="16">
        <v>34382</v>
      </c>
      <c r="F1907" s="16">
        <v>34382</v>
      </c>
      <c r="G1907" s="16">
        <v>40157</v>
      </c>
      <c r="H1907" s="15">
        <v>2.5</v>
      </c>
      <c r="I1907" s="15">
        <v>2.5</v>
      </c>
      <c r="J1907" s="15">
        <v>4</v>
      </c>
      <c r="K1907" s="19" t="s">
        <v>11107</v>
      </c>
      <c r="L1907" s="19">
        <v>2</v>
      </c>
      <c r="M1907" s="19" t="s">
        <v>11108</v>
      </c>
      <c r="N1907" s="19">
        <v>0</v>
      </c>
      <c r="O1907" s="19">
        <v>0</v>
      </c>
      <c r="P1907" s="19">
        <v>2</v>
      </c>
      <c r="Q1907" s="19" t="s">
        <v>11109</v>
      </c>
      <c r="R1907" s="19">
        <v>3</v>
      </c>
      <c r="S1907" s="19" t="s">
        <v>11110</v>
      </c>
      <c r="T1907" s="19">
        <v>20</v>
      </c>
      <c r="U1907" s="19" t="s">
        <v>11111</v>
      </c>
      <c r="V1907" s="19">
        <v>13</v>
      </c>
      <c r="W1907" s="19" t="s">
        <v>11112</v>
      </c>
      <c r="X1907" s="19">
        <v>0</v>
      </c>
      <c r="Y1907" s="19" t="s">
        <v>291</v>
      </c>
      <c r="Z1907" s="19">
        <v>114</v>
      </c>
      <c r="AA1907" s="33" t="s">
        <v>11113</v>
      </c>
      <c r="AB1907" s="17">
        <f t="shared" si="290"/>
        <v>1</v>
      </c>
      <c r="AC1907" s="17">
        <f t="shared" si="291"/>
        <v>1</v>
      </c>
      <c r="AD1907" s="17" t="str">
        <f t="shared" si="292"/>
        <v/>
      </c>
      <c r="AE1907" s="17">
        <f t="shared" si="293"/>
        <v>1</v>
      </c>
      <c r="AF1907" s="17">
        <f t="shared" si="294"/>
        <v>1</v>
      </c>
      <c r="AG1907" s="17">
        <f t="shared" si="295"/>
        <v>1</v>
      </c>
      <c r="AH1907" s="17">
        <f t="shared" si="296"/>
        <v>1</v>
      </c>
      <c r="AI1907" s="17" t="str">
        <f t="shared" si="297"/>
        <v/>
      </c>
      <c r="AJ1907" s="17">
        <f t="shared" si="298"/>
        <v>1</v>
      </c>
      <c r="AK1907" s="17">
        <f t="shared" si="299"/>
        <v>7</v>
      </c>
    </row>
    <row r="1908" spans="1:37" s="17" customFormat="1" ht="409.5" x14ac:dyDescent="0.25">
      <c r="A1908" s="13" t="s">
        <v>11114</v>
      </c>
      <c r="B1908" s="14">
        <v>1905</v>
      </c>
      <c r="C1908" s="15" t="s">
        <v>11115</v>
      </c>
      <c r="D1908" s="15" t="s">
        <v>11061</v>
      </c>
      <c r="E1908" s="16">
        <v>13617</v>
      </c>
      <c r="F1908" s="16">
        <v>13617</v>
      </c>
      <c r="G1908" s="16">
        <v>0</v>
      </c>
      <c r="H1908" s="15">
        <v>1</v>
      </c>
      <c r="I1908" s="15">
        <v>1</v>
      </c>
      <c r="J1908" s="15">
        <v>0</v>
      </c>
      <c r="K1908" s="19" t="s">
        <v>291</v>
      </c>
      <c r="L1908" s="19">
        <v>1</v>
      </c>
      <c r="M1908" s="19" t="s">
        <v>11116</v>
      </c>
      <c r="N1908" s="19">
        <v>0</v>
      </c>
      <c r="O1908" s="19">
        <v>0</v>
      </c>
      <c r="P1908" s="19">
        <v>0</v>
      </c>
      <c r="Q1908" s="19">
        <v>0</v>
      </c>
      <c r="R1908" s="19">
        <v>0</v>
      </c>
      <c r="S1908" s="19">
        <v>0</v>
      </c>
      <c r="T1908" s="19">
        <v>13</v>
      </c>
      <c r="U1908" s="19" t="s">
        <v>11117</v>
      </c>
      <c r="V1908" s="19">
        <v>2</v>
      </c>
      <c r="W1908" s="19" t="s">
        <v>11118</v>
      </c>
      <c r="X1908" s="19">
        <v>0</v>
      </c>
      <c r="Y1908" s="19" t="s">
        <v>291</v>
      </c>
      <c r="Z1908" s="19">
        <v>1845</v>
      </c>
      <c r="AA1908" s="33" t="s">
        <v>11119</v>
      </c>
      <c r="AB1908" s="17" t="str">
        <f t="shared" si="290"/>
        <v/>
      </c>
      <c r="AC1908" s="17">
        <f t="shared" si="291"/>
        <v>1</v>
      </c>
      <c r="AD1908" s="17" t="str">
        <f t="shared" si="292"/>
        <v/>
      </c>
      <c r="AE1908" s="17" t="str">
        <f t="shared" si="293"/>
        <v/>
      </c>
      <c r="AF1908" s="17" t="str">
        <f t="shared" si="294"/>
        <v/>
      </c>
      <c r="AG1908" s="17">
        <f t="shared" si="295"/>
        <v>1</v>
      </c>
      <c r="AH1908" s="17">
        <f t="shared" si="296"/>
        <v>1</v>
      </c>
      <c r="AI1908" s="17" t="str">
        <f t="shared" si="297"/>
        <v/>
      </c>
      <c r="AJ1908" s="17">
        <f t="shared" si="298"/>
        <v>1</v>
      </c>
      <c r="AK1908" s="17">
        <f t="shared" si="299"/>
        <v>4</v>
      </c>
    </row>
    <row r="1909" spans="1:37" s="17" customFormat="1" ht="409.5" x14ac:dyDescent="0.25">
      <c r="A1909" s="13" t="s">
        <v>11120</v>
      </c>
      <c r="B1909" s="18">
        <v>1906</v>
      </c>
      <c r="C1909" s="15" t="s">
        <v>11121</v>
      </c>
      <c r="D1909" s="15" t="s">
        <v>11061</v>
      </c>
      <c r="E1909" s="16">
        <v>17861</v>
      </c>
      <c r="F1909" s="16">
        <v>17861</v>
      </c>
      <c r="G1909" s="16">
        <v>19938</v>
      </c>
      <c r="H1909" s="15">
        <v>1.25</v>
      </c>
      <c r="I1909" s="15">
        <v>1.25</v>
      </c>
      <c r="J1909" s="15">
        <v>3</v>
      </c>
      <c r="K1909" s="19" t="s">
        <v>11122</v>
      </c>
      <c r="L1909" s="19">
        <v>0</v>
      </c>
      <c r="M1909" s="19" t="s">
        <v>3514</v>
      </c>
      <c r="N1909" s="19">
        <v>0</v>
      </c>
      <c r="O1909" s="19">
        <v>0</v>
      </c>
      <c r="P1909" s="19">
        <v>0</v>
      </c>
      <c r="Q1909" s="19">
        <v>0</v>
      </c>
      <c r="R1909" s="19">
        <v>1</v>
      </c>
      <c r="S1909" s="19" t="s">
        <v>11123</v>
      </c>
      <c r="T1909" s="19">
        <v>15</v>
      </c>
      <c r="U1909" s="19" t="s">
        <v>11124</v>
      </c>
      <c r="V1909" s="19">
        <v>12</v>
      </c>
      <c r="W1909" s="19" t="s">
        <v>11125</v>
      </c>
      <c r="X1909" s="19">
        <v>0</v>
      </c>
      <c r="Y1909" s="19" t="s">
        <v>3514</v>
      </c>
      <c r="Z1909" s="19">
        <v>997</v>
      </c>
      <c r="AA1909" s="33" t="s">
        <v>11126</v>
      </c>
      <c r="AB1909" s="17">
        <f t="shared" si="290"/>
        <v>1</v>
      </c>
      <c r="AC1909" s="17" t="str">
        <f t="shared" si="291"/>
        <v/>
      </c>
      <c r="AD1909" s="17" t="str">
        <f t="shared" si="292"/>
        <v/>
      </c>
      <c r="AE1909" s="17" t="str">
        <f t="shared" si="293"/>
        <v/>
      </c>
      <c r="AF1909" s="17">
        <f t="shared" si="294"/>
        <v>1</v>
      </c>
      <c r="AG1909" s="17">
        <f t="shared" si="295"/>
        <v>1</v>
      </c>
      <c r="AH1909" s="17">
        <f t="shared" si="296"/>
        <v>1</v>
      </c>
      <c r="AI1909" s="17" t="str">
        <f t="shared" si="297"/>
        <v/>
      </c>
      <c r="AJ1909" s="17">
        <f t="shared" si="298"/>
        <v>1</v>
      </c>
      <c r="AK1909" s="17">
        <f t="shared" si="299"/>
        <v>5</v>
      </c>
    </row>
    <row r="1910" spans="1:37" s="17" customFormat="1" ht="408" x14ac:dyDescent="0.25">
      <c r="A1910" s="13" t="s">
        <v>11127</v>
      </c>
      <c r="B1910" s="14">
        <v>1907</v>
      </c>
      <c r="C1910" s="15" t="s">
        <v>11128</v>
      </c>
      <c r="D1910" s="15" t="s">
        <v>11061</v>
      </c>
      <c r="E1910" s="16">
        <v>21801</v>
      </c>
      <c r="F1910" s="16">
        <v>21801</v>
      </c>
      <c r="G1910" s="16">
        <v>23892</v>
      </c>
      <c r="H1910" s="15">
        <v>1.5</v>
      </c>
      <c r="I1910" s="15">
        <v>1.5</v>
      </c>
      <c r="J1910" s="15">
        <v>2</v>
      </c>
      <c r="K1910" s="19" t="s">
        <v>11129</v>
      </c>
      <c r="L1910" s="19">
        <v>2</v>
      </c>
      <c r="M1910" s="19" t="s">
        <v>11130</v>
      </c>
      <c r="N1910" s="19">
        <v>0</v>
      </c>
      <c r="O1910" s="19">
        <v>0</v>
      </c>
      <c r="P1910" s="19">
        <v>1</v>
      </c>
      <c r="Q1910" s="19" t="s">
        <v>11131</v>
      </c>
      <c r="R1910" s="19">
        <v>3</v>
      </c>
      <c r="S1910" s="19" t="s">
        <v>11132</v>
      </c>
      <c r="T1910" s="19">
        <v>21</v>
      </c>
      <c r="U1910" s="19" t="s">
        <v>11133</v>
      </c>
      <c r="V1910" s="19">
        <v>9</v>
      </c>
      <c r="W1910" s="19" t="s">
        <v>11134</v>
      </c>
      <c r="X1910" s="19">
        <v>0</v>
      </c>
      <c r="Y1910" s="19" t="s">
        <v>291</v>
      </c>
      <c r="Z1910" s="19">
        <v>588</v>
      </c>
      <c r="AA1910" s="33" t="s">
        <v>11135</v>
      </c>
      <c r="AB1910" s="17">
        <f t="shared" si="290"/>
        <v>1</v>
      </c>
      <c r="AC1910" s="17">
        <f t="shared" si="291"/>
        <v>1</v>
      </c>
      <c r="AD1910" s="17" t="str">
        <f t="shared" si="292"/>
        <v/>
      </c>
      <c r="AE1910" s="17">
        <f t="shared" si="293"/>
        <v>1</v>
      </c>
      <c r="AF1910" s="17">
        <f t="shared" si="294"/>
        <v>1</v>
      </c>
      <c r="AG1910" s="17">
        <f t="shared" si="295"/>
        <v>1</v>
      </c>
      <c r="AH1910" s="17">
        <f t="shared" si="296"/>
        <v>1</v>
      </c>
      <c r="AI1910" s="17" t="str">
        <f t="shared" si="297"/>
        <v/>
      </c>
      <c r="AJ1910" s="17">
        <f t="shared" si="298"/>
        <v>1</v>
      </c>
      <c r="AK1910" s="17">
        <f t="shared" si="299"/>
        <v>7</v>
      </c>
    </row>
    <row r="1911" spans="1:37" s="17" customFormat="1" ht="84" x14ac:dyDescent="0.25">
      <c r="A1911" s="13" t="s">
        <v>11136</v>
      </c>
      <c r="B1911" s="18">
        <v>1908</v>
      </c>
      <c r="C1911" s="15" t="s">
        <v>11137</v>
      </c>
      <c r="D1911" s="15" t="s">
        <v>11061</v>
      </c>
      <c r="E1911" s="16">
        <v>12384</v>
      </c>
      <c r="F1911" s="16">
        <v>12384</v>
      </c>
      <c r="G1911" s="16">
        <v>13933</v>
      </c>
      <c r="H1911" s="15">
        <v>1</v>
      </c>
      <c r="I1911" s="15">
        <v>1</v>
      </c>
      <c r="J1911" s="15">
        <v>0</v>
      </c>
      <c r="K1911" s="19" t="s">
        <v>291</v>
      </c>
      <c r="L1911" s="19">
        <v>0</v>
      </c>
      <c r="M1911" s="19" t="s">
        <v>291</v>
      </c>
      <c r="N1911" s="19">
        <v>0</v>
      </c>
      <c r="O1911" s="19">
        <v>0</v>
      </c>
      <c r="P1911" s="19">
        <v>0</v>
      </c>
      <c r="Q1911" s="19">
        <v>0</v>
      </c>
      <c r="R1911" s="19">
        <v>1</v>
      </c>
      <c r="S1911" s="19" t="s">
        <v>11138</v>
      </c>
      <c r="T1911" s="19">
        <v>8</v>
      </c>
      <c r="U1911" s="19" t="s">
        <v>11139</v>
      </c>
      <c r="V1911" s="19">
        <v>2</v>
      </c>
      <c r="W1911" s="19" t="s">
        <v>11140</v>
      </c>
      <c r="X1911" s="19">
        <v>0</v>
      </c>
      <c r="Y1911" s="19" t="s">
        <v>291</v>
      </c>
      <c r="Z1911" s="19">
        <v>102</v>
      </c>
      <c r="AA1911" s="33" t="s">
        <v>11141</v>
      </c>
      <c r="AB1911" s="17" t="str">
        <f t="shared" si="290"/>
        <v/>
      </c>
      <c r="AC1911" s="17" t="str">
        <f t="shared" si="291"/>
        <v/>
      </c>
      <c r="AD1911" s="17" t="str">
        <f t="shared" si="292"/>
        <v/>
      </c>
      <c r="AE1911" s="17" t="str">
        <f t="shared" si="293"/>
        <v/>
      </c>
      <c r="AF1911" s="17">
        <f t="shared" si="294"/>
        <v>1</v>
      </c>
      <c r="AG1911" s="17">
        <f t="shared" si="295"/>
        <v>1</v>
      </c>
      <c r="AH1911" s="17">
        <f t="shared" si="296"/>
        <v>1</v>
      </c>
      <c r="AI1911" s="17" t="str">
        <f t="shared" si="297"/>
        <v/>
      </c>
      <c r="AJ1911" s="17">
        <f t="shared" si="298"/>
        <v>1</v>
      </c>
      <c r="AK1911" s="17">
        <f t="shared" si="299"/>
        <v>4</v>
      </c>
    </row>
    <row r="1912" spans="1:37" s="17" customFormat="1" ht="408" x14ac:dyDescent="0.25">
      <c r="A1912" s="13" t="s">
        <v>11142</v>
      </c>
      <c r="B1912" s="14">
        <v>1909</v>
      </c>
      <c r="C1912" s="15" t="s">
        <v>11143</v>
      </c>
      <c r="D1912" s="15" t="s">
        <v>11061</v>
      </c>
      <c r="E1912" s="16">
        <v>14460</v>
      </c>
      <c r="F1912" s="16">
        <v>14460</v>
      </c>
      <c r="G1912" s="16">
        <v>14918</v>
      </c>
      <c r="H1912" s="15">
        <v>1</v>
      </c>
      <c r="I1912" s="15">
        <v>1</v>
      </c>
      <c r="J1912" s="15">
        <v>0</v>
      </c>
      <c r="K1912" s="19" t="s">
        <v>291</v>
      </c>
      <c r="L1912" s="19">
        <v>1</v>
      </c>
      <c r="M1912" s="19" t="s">
        <v>11144</v>
      </c>
      <c r="N1912" s="19">
        <v>0</v>
      </c>
      <c r="O1912" s="19">
        <v>0</v>
      </c>
      <c r="P1912" s="19">
        <v>0</v>
      </c>
      <c r="Q1912" s="19">
        <v>0</v>
      </c>
      <c r="R1912" s="19">
        <v>4</v>
      </c>
      <c r="S1912" s="19" t="s">
        <v>11145</v>
      </c>
      <c r="T1912" s="19">
        <v>5</v>
      </c>
      <c r="U1912" s="19" t="s">
        <v>11146</v>
      </c>
      <c r="V1912" s="19">
        <v>4</v>
      </c>
      <c r="W1912" s="19" t="s">
        <v>11147</v>
      </c>
      <c r="X1912" s="19">
        <v>0</v>
      </c>
      <c r="Y1912" s="19" t="s">
        <v>291</v>
      </c>
      <c r="Z1912" s="19">
        <v>165</v>
      </c>
      <c r="AA1912" s="33" t="s">
        <v>11148</v>
      </c>
      <c r="AB1912" s="17" t="str">
        <f t="shared" si="290"/>
        <v/>
      </c>
      <c r="AC1912" s="17">
        <f t="shared" si="291"/>
        <v>1</v>
      </c>
      <c r="AD1912" s="17" t="str">
        <f t="shared" si="292"/>
        <v/>
      </c>
      <c r="AE1912" s="17" t="str">
        <f t="shared" si="293"/>
        <v/>
      </c>
      <c r="AF1912" s="17">
        <f t="shared" si="294"/>
        <v>1</v>
      </c>
      <c r="AG1912" s="17">
        <f t="shared" si="295"/>
        <v>1</v>
      </c>
      <c r="AH1912" s="17">
        <f t="shared" si="296"/>
        <v>1</v>
      </c>
      <c r="AI1912" s="17" t="str">
        <f t="shared" si="297"/>
        <v/>
      </c>
      <c r="AJ1912" s="17">
        <f t="shared" si="298"/>
        <v>1</v>
      </c>
      <c r="AK1912" s="17">
        <f t="shared" si="299"/>
        <v>5</v>
      </c>
    </row>
    <row r="1913" spans="1:37" s="17" customFormat="1" ht="156" x14ac:dyDescent="0.25">
      <c r="A1913" s="13" t="s">
        <v>11149</v>
      </c>
      <c r="B1913" s="18">
        <v>1910</v>
      </c>
      <c r="C1913" s="15" t="s">
        <v>11150</v>
      </c>
      <c r="D1913" s="15" t="s">
        <v>11061</v>
      </c>
      <c r="E1913" s="16">
        <v>14489</v>
      </c>
      <c r="F1913" s="16">
        <v>14489</v>
      </c>
      <c r="G1913" s="16">
        <v>14050</v>
      </c>
      <c r="H1913" s="15">
        <v>1</v>
      </c>
      <c r="I1913" s="15">
        <v>1</v>
      </c>
      <c r="J1913" s="15">
        <v>6</v>
      </c>
      <c r="K1913" s="19" t="s">
        <v>11151</v>
      </c>
      <c r="L1913" s="19">
        <v>1</v>
      </c>
      <c r="M1913" s="19" t="s">
        <v>11152</v>
      </c>
      <c r="N1913" s="19">
        <v>1</v>
      </c>
      <c r="O1913" s="19" t="s">
        <v>11153</v>
      </c>
      <c r="P1913" s="19">
        <v>1</v>
      </c>
      <c r="Q1913" s="19" t="s">
        <v>11154</v>
      </c>
      <c r="R1913" s="19">
        <v>0</v>
      </c>
      <c r="S1913" s="19">
        <v>0</v>
      </c>
      <c r="T1913" s="19">
        <v>40</v>
      </c>
      <c r="U1913" s="19" t="s">
        <v>11155</v>
      </c>
      <c r="V1913" s="19">
        <v>12</v>
      </c>
      <c r="W1913" s="19" t="s">
        <v>11156</v>
      </c>
      <c r="X1913" s="19">
        <v>0</v>
      </c>
      <c r="Y1913" s="19">
        <v>0</v>
      </c>
      <c r="Z1913" s="19">
        <v>18</v>
      </c>
      <c r="AA1913" s="33">
        <v>0</v>
      </c>
      <c r="AB1913" s="17">
        <f t="shared" si="290"/>
        <v>1</v>
      </c>
      <c r="AC1913" s="17">
        <f t="shared" si="291"/>
        <v>1</v>
      </c>
      <c r="AD1913" s="17">
        <f t="shared" si="292"/>
        <v>1</v>
      </c>
      <c r="AE1913" s="17">
        <f t="shared" si="293"/>
        <v>1</v>
      </c>
      <c r="AF1913" s="17" t="str">
        <f t="shared" si="294"/>
        <v/>
      </c>
      <c r="AG1913" s="17">
        <f t="shared" si="295"/>
        <v>1</v>
      </c>
      <c r="AH1913" s="17">
        <f t="shared" si="296"/>
        <v>1</v>
      </c>
      <c r="AI1913" s="17" t="str">
        <f t="shared" si="297"/>
        <v/>
      </c>
      <c r="AJ1913" s="17">
        <f t="shared" si="298"/>
        <v>1</v>
      </c>
      <c r="AK1913" s="17">
        <f t="shared" si="299"/>
        <v>7</v>
      </c>
    </row>
    <row r="1914" spans="1:37" s="17" customFormat="1" ht="228" x14ac:dyDescent="0.25">
      <c r="A1914" s="13" t="s">
        <v>11157</v>
      </c>
      <c r="B1914" s="14">
        <v>1911</v>
      </c>
      <c r="C1914" s="15" t="s">
        <v>11158</v>
      </c>
      <c r="D1914" s="15" t="s">
        <v>11061</v>
      </c>
      <c r="E1914" s="16">
        <v>12534</v>
      </c>
      <c r="F1914" s="16">
        <v>12534</v>
      </c>
      <c r="G1914" s="16">
        <v>13822</v>
      </c>
      <c r="H1914" s="15">
        <v>1</v>
      </c>
      <c r="I1914" s="15">
        <v>1</v>
      </c>
      <c r="J1914" s="15">
        <v>0</v>
      </c>
      <c r="K1914" s="19" t="s">
        <v>291</v>
      </c>
      <c r="L1914" s="19">
        <v>0</v>
      </c>
      <c r="M1914" s="19" t="s">
        <v>291</v>
      </c>
      <c r="N1914" s="19">
        <v>0</v>
      </c>
      <c r="O1914" s="19">
        <v>0</v>
      </c>
      <c r="P1914" s="19">
        <v>0</v>
      </c>
      <c r="Q1914" s="19">
        <v>0</v>
      </c>
      <c r="R1914" s="19">
        <v>3</v>
      </c>
      <c r="S1914" s="19" t="s">
        <v>11159</v>
      </c>
      <c r="T1914" s="19">
        <v>12</v>
      </c>
      <c r="U1914" s="19" t="s">
        <v>11160</v>
      </c>
      <c r="V1914" s="19">
        <v>2</v>
      </c>
      <c r="W1914" s="19" t="s">
        <v>11161</v>
      </c>
      <c r="X1914" s="19">
        <v>0</v>
      </c>
      <c r="Y1914" s="19" t="s">
        <v>291</v>
      </c>
      <c r="Z1914" s="19">
        <v>97</v>
      </c>
      <c r="AA1914" s="33" t="s">
        <v>291</v>
      </c>
      <c r="AB1914" s="17" t="str">
        <f t="shared" si="290"/>
        <v/>
      </c>
      <c r="AC1914" s="17" t="str">
        <f t="shared" si="291"/>
        <v/>
      </c>
      <c r="AD1914" s="17" t="str">
        <f t="shared" si="292"/>
        <v/>
      </c>
      <c r="AE1914" s="17" t="str">
        <f t="shared" si="293"/>
        <v/>
      </c>
      <c r="AF1914" s="17">
        <f t="shared" si="294"/>
        <v>1</v>
      </c>
      <c r="AG1914" s="17">
        <f t="shared" si="295"/>
        <v>1</v>
      </c>
      <c r="AH1914" s="17">
        <f t="shared" si="296"/>
        <v>1</v>
      </c>
      <c r="AI1914" s="17" t="str">
        <f t="shared" si="297"/>
        <v/>
      </c>
      <c r="AJ1914" s="17">
        <f t="shared" si="298"/>
        <v>1</v>
      </c>
      <c r="AK1914" s="17">
        <f t="shared" si="299"/>
        <v>4</v>
      </c>
    </row>
    <row r="1915" spans="1:37" s="17" customFormat="1" ht="300" x14ac:dyDescent="0.25">
      <c r="A1915" s="13" t="s">
        <v>11162</v>
      </c>
      <c r="B1915" s="18">
        <v>1912</v>
      </c>
      <c r="C1915" s="15" t="s">
        <v>11163</v>
      </c>
      <c r="D1915" s="15" t="s">
        <v>11061</v>
      </c>
      <c r="E1915" s="16">
        <v>12597</v>
      </c>
      <c r="F1915" s="16">
        <v>12597</v>
      </c>
      <c r="G1915" s="16">
        <v>13675</v>
      </c>
      <c r="H1915" s="15">
        <v>1</v>
      </c>
      <c r="I1915" s="15">
        <v>1</v>
      </c>
      <c r="J1915" s="15">
        <v>0</v>
      </c>
      <c r="K1915" s="19">
        <v>0</v>
      </c>
      <c r="L1915" s="19">
        <v>0</v>
      </c>
      <c r="M1915" s="19">
        <v>0</v>
      </c>
      <c r="N1915" s="19">
        <v>0</v>
      </c>
      <c r="O1915" s="19">
        <v>0</v>
      </c>
      <c r="P1915" s="19">
        <v>0</v>
      </c>
      <c r="Q1915" s="19">
        <v>0</v>
      </c>
      <c r="R1915" s="19">
        <v>5</v>
      </c>
      <c r="S1915" s="19" t="s">
        <v>11164</v>
      </c>
      <c r="T1915" s="19">
        <v>9</v>
      </c>
      <c r="U1915" s="19" t="s">
        <v>11165</v>
      </c>
      <c r="V1915" s="19">
        <v>0</v>
      </c>
      <c r="W1915" s="19">
        <v>0</v>
      </c>
      <c r="X1915" s="19">
        <v>0</v>
      </c>
      <c r="Y1915" s="19">
        <v>0</v>
      </c>
      <c r="Z1915" s="19">
        <v>348</v>
      </c>
      <c r="AA1915" s="33">
        <v>0</v>
      </c>
      <c r="AB1915" s="17" t="str">
        <f t="shared" si="290"/>
        <v/>
      </c>
      <c r="AC1915" s="17" t="str">
        <f t="shared" si="291"/>
        <v/>
      </c>
      <c r="AD1915" s="17" t="str">
        <f t="shared" si="292"/>
        <v/>
      </c>
      <c r="AE1915" s="17" t="str">
        <f t="shared" si="293"/>
        <v/>
      </c>
      <c r="AF1915" s="17">
        <f t="shared" si="294"/>
        <v>1</v>
      </c>
      <c r="AG1915" s="17">
        <f t="shared" si="295"/>
        <v>1</v>
      </c>
      <c r="AH1915" s="17" t="str">
        <f t="shared" si="296"/>
        <v/>
      </c>
      <c r="AI1915" s="17" t="str">
        <f t="shared" si="297"/>
        <v/>
      </c>
      <c r="AJ1915" s="17">
        <f t="shared" si="298"/>
        <v>1</v>
      </c>
      <c r="AK1915" s="17">
        <f t="shared" si="299"/>
        <v>3</v>
      </c>
    </row>
    <row r="1916" spans="1:37" s="17" customFormat="1" ht="192" x14ac:dyDescent="0.25">
      <c r="A1916" s="13" t="s">
        <v>11166</v>
      </c>
      <c r="B1916" s="14">
        <v>1913</v>
      </c>
      <c r="C1916" s="15" t="s">
        <v>11167</v>
      </c>
      <c r="D1916" s="15" t="s">
        <v>11061</v>
      </c>
      <c r="E1916" s="16">
        <v>11659</v>
      </c>
      <c r="F1916" s="16">
        <v>11659</v>
      </c>
      <c r="G1916" s="16">
        <v>12305</v>
      </c>
      <c r="H1916" s="15">
        <v>0</v>
      </c>
      <c r="I1916" s="15">
        <v>0</v>
      </c>
      <c r="J1916" s="15">
        <v>0</v>
      </c>
      <c r="K1916" s="19" t="s">
        <v>291</v>
      </c>
      <c r="L1916" s="19">
        <v>0</v>
      </c>
      <c r="M1916" s="19" t="s">
        <v>291</v>
      </c>
      <c r="N1916" s="19">
        <v>0</v>
      </c>
      <c r="O1916" s="19">
        <v>0</v>
      </c>
      <c r="P1916" s="19">
        <v>0</v>
      </c>
      <c r="Q1916" s="19">
        <v>0</v>
      </c>
      <c r="R1916" s="19">
        <v>1</v>
      </c>
      <c r="S1916" s="19" t="s">
        <v>11168</v>
      </c>
      <c r="T1916" s="19">
        <v>9</v>
      </c>
      <c r="U1916" s="19" t="s">
        <v>11169</v>
      </c>
      <c r="V1916" s="19">
        <v>0</v>
      </c>
      <c r="W1916" s="19" t="s">
        <v>291</v>
      </c>
      <c r="X1916" s="19">
        <v>0</v>
      </c>
      <c r="Y1916" s="19" t="s">
        <v>291</v>
      </c>
      <c r="Z1916" s="19">
        <v>84</v>
      </c>
      <c r="AA1916" s="33" t="s">
        <v>11170</v>
      </c>
      <c r="AB1916" s="17" t="str">
        <f t="shared" si="290"/>
        <v/>
      </c>
      <c r="AC1916" s="17" t="str">
        <f t="shared" si="291"/>
        <v/>
      </c>
      <c r="AD1916" s="17" t="str">
        <f t="shared" si="292"/>
        <v/>
      </c>
      <c r="AE1916" s="17" t="str">
        <f t="shared" si="293"/>
        <v/>
      </c>
      <c r="AF1916" s="17">
        <f t="shared" si="294"/>
        <v>1</v>
      </c>
      <c r="AG1916" s="17">
        <f t="shared" si="295"/>
        <v>1</v>
      </c>
      <c r="AH1916" s="17" t="str">
        <f t="shared" si="296"/>
        <v/>
      </c>
      <c r="AI1916" s="17" t="str">
        <f t="shared" si="297"/>
        <v/>
      </c>
      <c r="AJ1916" s="17">
        <f t="shared" si="298"/>
        <v>1</v>
      </c>
      <c r="AK1916" s="17">
        <f t="shared" si="299"/>
        <v>3</v>
      </c>
    </row>
    <row r="1917" spans="1:37" s="17" customFormat="1" ht="240" x14ac:dyDescent="0.25">
      <c r="A1917" s="13" t="s">
        <v>11171</v>
      </c>
      <c r="B1917" s="18">
        <v>1914</v>
      </c>
      <c r="C1917" s="15" t="s">
        <v>11172</v>
      </c>
      <c r="D1917" s="15" t="s">
        <v>11061</v>
      </c>
      <c r="E1917" s="16">
        <v>38340</v>
      </c>
      <c r="F1917" s="16">
        <v>35933</v>
      </c>
      <c r="G1917" s="16">
        <v>40121</v>
      </c>
      <c r="H1917" s="15">
        <v>3</v>
      </c>
      <c r="I1917" s="15">
        <v>3</v>
      </c>
      <c r="J1917" s="15">
        <v>3</v>
      </c>
      <c r="K1917" s="19" t="s">
        <v>11173</v>
      </c>
      <c r="L1917" s="19">
        <v>0</v>
      </c>
      <c r="M1917" s="19" t="s">
        <v>291</v>
      </c>
      <c r="N1917" s="19">
        <v>0</v>
      </c>
      <c r="O1917" s="19">
        <v>0</v>
      </c>
      <c r="P1917" s="19">
        <v>0</v>
      </c>
      <c r="Q1917" s="19">
        <v>0</v>
      </c>
      <c r="R1917" s="19">
        <v>0</v>
      </c>
      <c r="S1917" s="19">
        <v>0</v>
      </c>
      <c r="T1917" s="19">
        <v>20</v>
      </c>
      <c r="U1917" s="19" t="s">
        <v>11174</v>
      </c>
      <c r="V1917" s="19">
        <v>5</v>
      </c>
      <c r="W1917" s="19" t="s">
        <v>11175</v>
      </c>
      <c r="X1917" s="19">
        <v>0</v>
      </c>
      <c r="Y1917" s="19" t="s">
        <v>291</v>
      </c>
      <c r="Z1917" s="19">
        <v>27</v>
      </c>
      <c r="AA1917" s="33" t="s">
        <v>11176</v>
      </c>
      <c r="AB1917" s="17">
        <f t="shared" si="290"/>
        <v>1</v>
      </c>
      <c r="AC1917" s="17" t="str">
        <f t="shared" si="291"/>
        <v/>
      </c>
      <c r="AD1917" s="17" t="str">
        <f t="shared" si="292"/>
        <v/>
      </c>
      <c r="AE1917" s="17" t="str">
        <f t="shared" si="293"/>
        <v/>
      </c>
      <c r="AF1917" s="17" t="str">
        <f t="shared" si="294"/>
        <v/>
      </c>
      <c r="AG1917" s="17">
        <f t="shared" si="295"/>
        <v>1</v>
      </c>
      <c r="AH1917" s="17">
        <f t="shared" si="296"/>
        <v>1</v>
      </c>
      <c r="AI1917" s="17" t="str">
        <f t="shared" si="297"/>
        <v/>
      </c>
      <c r="AJ1917" s="17">
        <f t="shared" si="298"/>
        <v>1</v>
      </c>
      <c r="AK1917" s="17">
        <f t="shared" si="299"/>
        <v>4</v>
      </c>
    </row>
    <row r="1918" spans="1:37" s="17" customFormat="1" ht="60" x14ac:dyDescent="0.25">
      <c r="A1918" s="13" t="s">
        <v>11177</v>
      </c>
      <c r="B1918" s="14">
        <v>1915</v>
      </c>
      <c r="C1918" s="15" t="s">
        <v>11178</v>
      </c>
      <c r="D1918" s="15" t="s">
        <v>11061</v>
      </c>
      <c r="E1918" s="16">
        <v>7965</v>
      </c>
      <c r="F1918" s="16">
        <v>7965</v>
      </c>
      <c r="G1918" s="16">
        <v>7695</v>
      </c>
      <c r="H1918" s="15">
        <v>0.5</v>
      </c>
      <c r="I1918" s="15">
        <v>0.5</v>
      </c>
      <c r="J1918" s="15">
        <v>0</v>
      </c>
      <c r="K1918" s="19">
        <v>0</v>
      </c>
      <c r="L1918" s="19">
        <v>0</v>
      </c>
      <c r="M1918" s="19">
        <v>0</v>
      </c>
      <c r="N1918" s="19">
        <v>0</v>
      </c>
      <c r="O1918" s="19">
        <v>0</v>
      </c>
      <c r="P1918" s="19">
        <v>0</v>
      </c>
      <c r="Q1918" s="19">
        <v>0</v>
      </c>
      <c r="R1918" s="19">
        <v>1</v>
      </c>
      <c r="S1918" s="19" t="s">
        <v>11179</v>
      </c>
      <c r="T1918" s="19">
        <v>10</v>
      </c>
      <c r="U1918" s="19" t="s">
        <v>11180</v>
      </c>
      <c r="V1918" s="19">
        <v>0</v>
      </c>
      <c r="W1918" s="19">
        <v>0</v>
      </c>
      <c r="X1918" s="19">
        <v>0</v>
      </c>
      <c r="Y1918" s="19">
        <v>0</v>
      </c>
      <c r="Z1918" s="19">
        <v>51</v>
      </c>
      <c r="AA1918" s="33">
        <v>0</v>
      </c>
      <c r="AB1918" s="17" t="str">
        <f t="shared" si="290"/>
        <v/>
      </c>
      <c r="AC1918" s="17" t="str">
        <f t="shared" si="291"/>
        <v/>
      </c>
      <c r="AD1918" s="17" t="str">
        <f t="shared" si="292"/>
        <v/>
      </c>
      <c r="AE1918" s="17" t="str">
        <f t="shared" si="293"/>
        <v/>
      </c>
      <c r="AF1918" s="17">
        <f t="shared" si="294"/>
        <v>1</v>
      </c>
      <c r="AG1918" s="17">
        <f t="shared" si="295"/>
        <v>1</v>
      </c>
      <c r="AH1918" s="17" t="str">
        <f t="shared" si="296"/>
        <v/>
      </c>
      <c r="AI1918" s="17" t="str">
        <f t="shared" si="297"/>
        <v/>
      </c>
      <c r="AJ1918" s="17">
        <f t="shared" si="298"/>
        <v>1</v>
      </c>
      <c r="AK1918" s="17">
        <f t="shared" si="299"/>
        <v>3</v>
      </c>
    </row>
    <row r="1919" spans="1:37" s="17" customFormat="1" ht="144" x14ac:dyDescent="0.25">
      <c r="A1919" s="13" t="s">
        <v>11181</v>
      </c>
      <c r="B1919" s="18">
        <v>1916</v>
      </c>
      <c r="C1919" s="15" t="s">
        <v>11182</v>
      </c>
      <c r="D1919" s="15" t="s">
        <v>11061</v>
      </c>
      <c r="E1919" s="16">
        <v>6465</v>
      </c>
      <c r="F1919" s="16">
        <v>6465</v>
      </c>
      <c r="G1919" s="16">
        <v>6642</v>
      </c>
      <c r="H1919" s="15">
        <v>0.5</v>
      </c>
      <c r="I1919" s="15">
        <v>0.5</v>
      </c>
      <c r="J1919" s="15">
        <v>0</v>
      </c>
      <c r="K1919" s="19">
        <v>0</v>
      </c>
      <c r="L1919" s="19">
        <v>0</v>
      </c>
      <c r="M1919" s="19">
        <v>0</v>
      </c>
      <c r="N1919" s="19">
        <v>0</v>
      </c>
      <c r="O1919" s="19">
        <v>0</v>
      </c>
      <c r="P1919" s="19">
        <v>3</v>
      </c>
      <c r="Q1919" s="19" t="s">
        <v>11183</v>
      </c>
      <c r="R1919" s="19">
        <v>3</v>
      </c>
      <c r="S1919" s="19" t="s">
        <v>11184</v>
      </c>
      <c r="T1919" s="19">
        <v>54</v>
      </c>
      <c r="U1919" s="19" t="s">
        <v>11185</v>
      </c>
      <c r="V1919" s="19">
        <v>0</v>
      </c>
      <c r="W1919" s="19">
        <v>0</v>
      </c>
      <c r="X1919" s="19">
        <v>0</v>
      </c>
      <c r="Y1919" s="19">
        <v>0</v>
      </c>
      <c r="Z1919" s="19">
        <v>1178</v>
      </c>
      <c r="AA1919" s="33" t="s">
        <v>11186</v>
      </c>
      <c r="AB1919" s="17" t="str">
        <f t="shared" si="290"/>
        <v/>
      </c>
      <c r="AC1919" s="17" t="str">
        <f t="shared" si="291"/>
        <v/>
      </c>
      <c r="AD1919" s="17" t="str">
        <f t="shared" si="292"/>
        <v/>
      </c>
      <c r="AE1919" s="17">
        <f t="shared" si="293"/>
        <v>1</v>
      </c>
      <c r="AF1919" s="17">
        <f t="shared" si="294"/>
        <v>1</v>
      </c>
      <c r="AG1919" s="17">
        <f t="shared" si="295"/>
        <v>1</v>
      </c>
      <c r="AH1919" s="17" t="str">
        <f t="shared" si="296"/>
        <v/>
      </c>
      <c r="AI1919" s="17" t="str">
        <f t="shared" si="297"/>
        <v/>
      </c>
      <c r="AJ1919" s="17">
        <f t="shared" si="298"/>
        <v>1</v>
      </c>
      <c r="AK1919" s="17">
        <f t="shared" si="299"/>
        <v>4</v>
      </c>
    </row>
    <row r="1920" spans="1:37" s="17" customFormat="1" ht="288" x14ac:dyDescent="0.25">
      <c r="A1920" s="13" t="s">
        <v>11187</v>
      </c>
      <c r="B1920" s="14">
        <v>1917</v>
      </c>
      <c r="C1920" s="15" t="s">
        <v>11188</v>
      </c>
      <c r="D1920" s="15" t="s">
        <v>11061</v>
      </c>
      <c r="E1920" s="16">
        <v>11249</v>
      </c>
      <c r="F1920" s="16">
        <v>11249</v>
      </c>
      <c r="G1920" s="16">
        <v>11917</v>
      </c>
      <c r="H1920" s="15">
        <v>1</v>
      </c>
      <c r="I1920" s="15">
        <v>1</v>
      </c>
      <c r="J1920" s="15">
        <v>2</v>
      </c>
      <c r="K1920" s="19" t="s">
        <v>11189</v>
      </c>
      <c r="L1920" s="19">
        <v>1</v>
      </c>
      <c r="M1920" s="19" t="s">
        <v>11190</v>
      </c>
      <c r="N1920" s="19">
        <v>0</v>
      </c>
      <c r="O1920" s="19">
        <v>0</v>
      </c>
      <c r="P1920" s="19">
        <v>0</v>
      </c>
      <c r="Q1920" s="19">
        <v>0</v>
      </c>
      <c r="R1920" s="19">
        <v>2</v>
      </c>
      <c r="S1920" s="19" t="s">
        <v>11191</v>
      </c>
      <c r="T1920" s="19">
        <v>9</v>
      </c>
      <c r="U1920" s="19" t="s">
        <v>11192</v>
      </c>
      <c r="V1920" s="19">
        <v>4</v>
      </c>
      <c r="W1920" s="19" t="s">
        <v>11193</v>
      </c>
      <c r="X1920" s="19">
        <v>0</v>
      </c>
      <c r="Y1920" s="19" t="s">
        <v>291</v>
      </c>
      <c r="Z1920" s="19">
        <v>102</v>
      </c>
      <c r="AA1920" s="33" t="s">
        <v>11194</v>
      </c>
      <c r="AB1920" s="17">
        <f t="shared" si="290"/>
        <v>1</v>
      </c>
      <c r="AC1920" s="17">
        <f t="shared" si="291"/>
        <v>1</v>
      </c>
      <c r="AD1920" s="17" t="str">
        <f t="shared" si="292"/>
        <v/>
      </c>
      <c r="AE1920" s="17" t="str">
        <f t="shared" si="293"/>
        <v/>
      </c>
      <c r="AF1920" s="17">
        <f t="shared" si="294"/>
        <v>1</v>
      </c>
      <c r="AG1920" s="17">
        <f t="shared" si="295"/>
        <v>1</v>
      </c>
      <c r="AH1920" s="17">
        <f t="shared" si="296"/>
        <v>1</v>
      </c>
      <c r="AI1920" s="17" t="str">
        <f t="shared" si="297"/>
        <v/>
      </c>
      <c r="AJ1920" s="17">
        <f t="shared" si="298"/>
        <v>1</v>
      </c>
      <c r="AK1920" s="17">
        <f t="shared" si="299"/>
        <v>6</v>
      </c>
    </row>
    <row r="1921" spans="1:37" s="17" customFormat="1" ht="144" x14ac:dyDescent="0.25">
      <c r="A1921" s="13" t="s">
        <v>11195</v>
      </c>
      <c r="B1921" s="18">
        <v>1918</v>
      </c>
      <c r="C1921" s="15" t="s">
        <v>11196</v>
      </c>
      <c r="D1921" s="15" t="s">
        <v>11061</v>
      </c>
      <c r="E1921" s="16">
        <v>7467</v>
      </c>
      <c r="F1921" s="16">
        <v>7467</v>
      </c>
      <c r="G1921" s="16">
        <v>7572</v>
      </c>
      <c r="H1921" s="15">
        <v>0.5</v>
      </c>
      <c r="I1921" s="15">
        <v>0.5</v>
      </c>
      <c r="J1921" s="15">
        <v>0</v>
      </c>
      <c r="K1921" s="19" t="s">
        <v>291</v>
      </c>
      <c r="L1921" s="19">
        <v>0</v>
      </c>
      <c r="M1921" s="19" t="s">
        <v>291</v>
      </c>
      <c r="N1921" s="19">
        <v>0</v>
      </c>
      <c r="O1921" s="19">
        <v>0</v>
      </c>
      <c r="P1921" s="19">
        <v>3</v>
      </c>
      <c r="Q1921" s="19" t="s">
        <v>11197</v>
      </c>
      <c r="R1921" s="19">
        <v>2</v>
      </c>
      <c r="S1921" s="19" t="s">
        <v>11198</v>
      </c>
      <c r="T1921" s="19">
        <v>12</v>
      </c>
      <c r="U1921" s="19" t="s">
        <v>11199</v>
      </c>
      <c r="V1921" s="19">
        <v>0</v>
      </c>
      <c r="W1921" s="19" t="s">
        <v>291</v>
      </c>
      <c r="X1921" s="19">
        <v>0</v>
      </c>
      <c r="Y1921" s="19" t="s">
        <v>291</v>
      </c>
      <c r="Z1921" s="19">
        <v>14</v>
      </c>
      <c r="AA1921" s="33" t="s">
        <v>11200</v>
      </c>
      <c r="AB1921" s="17" t="str">
        <f t="shared" si="290"/>
        <v/>
      </c>
      <c r="AC1921" s="17" t="str">
        <f t="shared" si="291"/>
        <v/>
      </c>
      <c r="AD1921" s="17" t="str">
        <f t="shared" si="292"/>
        <v/>
      </c>
      <c r="AE1921" s="17">
        <f t="shared" si="293"/>
        <v>1</v>
      </c>
      <c r="AF1921" s="17">
        <f t="shared" si="294"/>
        <v>1</v>
      </c>
      <c r="AG1921" s="17">
        <f t="shared" si="295"/>
        <v>1</v>
      </c>
      <c r="AH1921" s="17" t="str">
        <f t="shared" si="296"/>
        <v/>
      </c>
      <c r="AI1921" s="17" t="str">
        <f t="shared" si="297"/>
        <v/>
      </c>
      <c r="AJ1921" s="17">
        <f t="shared" si="298"/>
        <v>1</v>
      </c>
      <c r="AK1921" s="17">
        <f t="shared" si="299"/>
        <v>4</v>
      </c>
    </row>
    <row r="1922" spans="1:37" s="17" customFormat="1" ht="24" x14ac:dyDescent="0.25">
      <c r="A1922" s="13" t="s">
        <v>11201</v>
      </c>
      <c r="B1922" s="14">
        <v>1919</v>
      </c>
      <c r="C1922" s="15" t="s">
        <v>2419</v>
      </c>
      <c r="D1922" s="15" t="s">
        <v>11061</v>
      </c>
      <c r="E1922" s="16">
        <v>10764</v>
      </c>
      <c r="F1922" s="16">
        <v>10764</v>
      </c>
      <c r="G1922" s="16">
        <v>11150</v>
      </c>
      <c r="H1922" s="15">
        <v>1</v>
      </c>
      <c r="I1922" s="15">
        <v>1</v>
      </c>
      <c r="J1922" s="15">
        <v>0</v>
      </c>
      <c r="K1922" s="19">
        <v>0</v>
      </c>
      <c r="L1922" s="19">
        <v>0</v>
      </c>
      <c r="M1922" s="19">
        <v>0</v>
      </c>
      <c r="N1922" s="19">
        <v>0</v>
      </c>
      <c r="O1922" s="19">
        <v>0</v>
      </c>
      <c r="P1922" s="19">
        <v>0</v>
      </c>
      <c r="Q1922" s="19">
        <v>0</v>
      </c>
      <c r="R1922" s="19">
        <v>0</v>
      </c>
      <c r="S1922" s="19">
        <v>0</v>
      </c>
      <c r="T1922" s="19">
        <v>3</v>
      </c>
      <c r="U1922" s="19" t="s">
        <v>11202</v>
      </c>
      <c r="V1922" s="19">
        <v>0</v>
      </c>
      <c r="W1922" s="19">
        <v>0</v>
      </c>
      <c r="X1922" s="19">
        <v>0</v>
      </c>
      <c r="Y1922" s="19">
        <v>0</v>
      </c>
      <c r="Z1922" s="19">
        <v>81</v>
      </c>
      <c r="AA1922" s="33">
        <v>0</v>
      </c>
      <c r="AB1922" s="17" t="str">
        <f t="shared" si="290"/>
        <v/>
      </c>
      <c r="AC1922" s="17" t="str">
        <f t="shared" si="291"/>
        <v/>
      </c>
      <c r="AD1922" s="17" t="str">
        <f t="shared" si="292"/>
        <v/>
      </c>
      <c r="AE1922" s="17" t="str">
        <f t="shared" si="293"/>
        <v/>
      </c>
      <c r="AF1922" s="17" t="str">
        <f t="shared" si="294"/>
        <v/>
      </c>
      <c r="AG1922" s="17">
        <f t="shared" si="295"/>
        <v>1</v>
      </c>
      <c r="AH1922" s="17" t="str">
        <f t="shared" si="296"/>
        <v/>
      </c>
      <c r="AI1922" s="17" t="str">
        <f t="shared" si="297"/>
        <v/>
      </c>
      <c r="AJ1922" s="17">
        <f t="shared" si="298"/>
        <v>1</v>
      </c>
      <c r="AK1922" s="17">
        <f t="shared" si="299"/>
        <v>2</v>
      </c>
    </row>
    <row r="1923" spans="1:37" s="17" customFormat="1" ht="156" x14ac:dyDescent="0.25">
      <c r="A1923" s="13" t="s">
        <v>11203</v>
      </c>
      <c r="B1923" s="18">
        <v>1920</v>
      </c>
      <c r="C1923" s="15" t="s">
        <v>11204</v>
      </c>
      <c r="D1923" s="15" t="s">
        <v>11061</v>
      </c>
      <c r="E1923" s="16">
        <v>17811</v>
      </c>
      <c r="F1923" s="16">
        <v>17811</v>
      </c>
      <c r="G1923" s="16">
        <v>18467</v>
      </c>
      <c r="H1923" s="15">
        <v>45658</v>
      </c>
      <c r="I1923" s="15">
        <v>45658</v>
      </c>
      <c r="J1923" s="15">
        <v>1</v>
      </c>
      <c r="K1923" s="19" t="s">
        <v>11205</v>
      </c>
      <c r="L1923" s="19">
        <v>0</v>
      </c>
      <c r="M1923" s="19" t="s">
        <v>291</v>
      </c>
      <c r="N1923" s="19">
        <v>0</v>
      </c>
      <c r="O1923" s="19">
        <v>0</v>
      </c>
      <c r="P1923" s="19">
        <v>0</v>
      </c>
      <c r="Q1923" s="19">
        <v>0</v>
      </c>
      <c r="R1923" s="19">
        <v>5</v>
      </c>
      <c r="S1923" s="19" t="s">
        <v>11206</v>
      </c>
      <c r="T1923" s="19">
        <v>14</v>
      </c>
      <c r="U1923" s="19" t="s">
        <v>11207</v>
      </c>
      <c r="V1923" s="19">
        <v>8</v>
      </c>
      <c r="W1923" s="19" t="s">
        <v>11208</v>
      </c>
      <c r="X1923" s="19">
        <v>0</v>
      </c>
      <c r="Y1923" s="19" t="s">
        <v>291</v>
      </c>
      <c r="Z1923" s="19">
        <v>40</v>
      </c>
      <c r="AA1923" s="33" t="s">
        <v>11209</v>
      </c>
      <c r="AB1923" s="17">
        <f t="shared" si="290"/>
        <v>1</v>
      </c>
      <c r="AC1923" s="17" t="str">
        <f t="shared" si="291"/>
        <v/>
      </c>
      <c r="AD1923" s="17" t="str">
        <f t="shared" si="292"/>
        <v/>
      </c>
      <c r="AE1923" s="17" t="str">
        <f t="shared" si="293"/>
        <v/>
      </c>
      <c r="AF1923" s="17">
        <f t="shared" si="294"/>
        <v>1</v>
      </c>
      <c r="AG1923" s="17">
        <f t="shared" si="295"/>
        <v>1</v>
      </c>
      <c r="AH1923" s="17">
        <f t="shared" si="296"/>
        <v>1</v>
      </c>
      <c r="AI1923" s="17" t="str">
        <f t="shared" si="297"/>
        <v/>
      </c>
      <c r="AJ1923" s="17">
        <f t="shared" si="298"/>
        <v>1</v>
      </c>
      <c r="AK1923" s="17">
        <f t="shared" si="299"/>
        <v>5</v>
      </c>
    </row>
    <row r="1924" spans="1:37" s="17" customFormat="1" ht="409.5" x14ac:dyDescent="0.25">
      <c r="A1924" s="13" t="s">
        <v>11210</v>
      </c>
      <c r="B1924" s="14">
        <v>1921</v>
      </c>
      <c r="C1924" s="15" t="s">
        <v>11211</v>
      </c>
      <c r="D1924" s="15" t="s">
        <v>11061</v>
      </c>
      <c r="E1924" s="16">
        <v>14098</v>
      </c>
      <c r="F1924" s="16">
        <v>14098</v>
      </c>
      <c r="G1924" s="16">
        <v>15016</v>
      </c>
      <c r="H1924" s="15">
        <v>1</v>
      </c>
      <c r="I1924" s="15">
        <v>1</v>
      </c>
      <c r="J1924" s="15">
        <v>1</v>
      </c>
      <c r="K1924" s="19" t="s">
        <v>11212</v>
      </c>
      <c r="L1924" s="19">
        <v>1</v>
      </c>
      <c r="M1924" s="19" t="s">
        <v>11213</v>
      </c>
      <c r="N1924" s="19">
        <v>0</v>
      </c>
      <c r="O1924" s="19">
        <v>0</v>
      </c>
      <c r="P1924" s="19">
        <v>0</v>
      </c>
      <c r="Q1924" s="19">
        <v>0</v>
      </c>
      <c r="R1924" s="19">
        <v>3</v>
      </c>
      <c r="S1924" s="19" t="s">
        <v>11214</v>
      </c>
      <c r="T1924" s="19">
        <v>14</v>
      </c>
      <c r="U1924" s="19" t="s">
        <v>11215</v>
      </c>
      <c r="V1924" s="19">
        <v>4</v>
      </c>
      <c r="W1924" s="19" t="s">
        <v>11216</v>
      </c>
      <c r="X1924" s="19">
        <v>0</v>
      </c>
      <c r="Y1924" s="19" t="s">
        <v>291</v>
      </c>
      <c r="Z1924" s="19">
        <v>29</v>
      </c>
      <c r="AA1924" s="33" t="s">
        <v>11217</v>
      </c>
      <c r="AB1924" s="17">
        <f t="shared" si="290"/>
        <v>1</v>
      </c>
      <c r="AC1924" s="17">
        <f t="shared" si="291"/>
        <v>1</v>
      </c>
      <c r="AD1924" s="17" t="str">
        <f t="shared" si="292"/>
        <v/>
      </c>
      <c r="AE1924" s="17" t="str">
        <f t="shared" si="293"/>
        <v/>
      </c>
      <c r="AF1924" s="17">
        <f t="shared" si="294"/>
        <v>1</v>
      </c>
      <c r="AG1924" s="17">
        <f t="shared" si="295"/>
        <v>1</v>
      </c>
      <c r="AH1924" s="17">
        <f t="shared" si="296"/>
        <v>1</v>
      </c>
      <c r="AI1924" s="17" t="str">
        <f t="shared" si="297"/>
        <v/>
      </c>
      <c r="AJ1924" s="17">
        <f t="shared" si="298"/>
        <v>1</v>
      </c>
      <c r="AK1924" s="17">
        <f t="shared" si="299"/>
        <v>6</v>
      </c>
    </row>
    <row r="1925" spans="1:37" s="17" customFormat="1" ht="132" x14ac:dyDescent="0.25">
      <c r="A1925" s="13" t="s">
        <v>11218</v>
      </c>
      <c r="B1925" s="18">
        <v>1922</v>
      </c>
      <c r="C1925" s="15" t="s">
        <v>11219</v>
      </c>
      <c r="D1925" s="15" t="s">
        <v>11061</v>
      </c>
      <c r="E1925" s="16">
        <v>38190</v>
      </c>
      <c r="F1925" s="16">
        <v>38190</v>
      </c>
      <c r="G1925" s="16">
        <v>41820</v>
      </c>
      <c r="H1925" s="15">
        <v>3</v>
      </c>
      <c r="I1925" s="15">
        <v>3</v>
      </c>
      <c r="J1925" s="15">
        <v>0</v>
      </c>
      <c r="K1925" s="19" t="s">
        <v>291</v>
      </c>
      <c r="L1925" s="19">
        <v>1</v>
      </c>
      <c r="M1925" s="19" t="s">
        <v>7134</v>
      </c>
      <c r="N1925" s="19">
        <v>0</v>
      </c>
      <c r="O1925" s="19">
        <v>0</v>
      </c>
      <c r="P1925" s="19">
        <v>1</v>
      </c>
      <c r="Q1925" s="19" t="s">
        <v>11220</v>
      </c>
      <c r="R1925" s="19">
        <v>1</v>
      </c>
      <c r="S1925" s="19" t="s">
        <v>11221</v>
      </c>
      <c r="T1925" s="19">
        <v>1</v>
      </c>
      <c r="U1925" s="19" t="s">
        <v>11222</v>
      </c>
      <c r="V1925" s="19">
        <v>5</v>
      </c>
      <c r="W1925" s="19" t="s">
        <v>11223</v>
      </c>
      <c r="X1925" s="19">
        <v>0</v>
      </c>
      <c r="Y1925" s="19" t="s">
        <v>291</v>
      </c>
      <c r="Z1925" s="19">
        <v>0</v>
      </c>
      <c r="AA1925" s="33" t="s">
        <v>291</v>
      </c>
      <c r="AB1925" s="17" t="str">
        <f t="shared" ref="AB1925:AB1988" si="300">IF(J1925&gt;0,1,"")</f>
        <v/>
      </c>
      <c r="AC1925" s="17">
        <f t="shared" ref="AC1925:AC1988" si="301">IF(L1925&gt;0,1,"")</f>
        <v>1</v>
      </c>
      <c r="AD1925" s="17" t="str">
        <f t="shared" ref="AD1925:AD1988" si="302">IF(N1925&gt;0,1,"")</f>
        <v/>
      </c>
      <c r="AE1925" s="17">
        <f t="shared" ref="AE1925:AE1988" si="303">IF(P1925&gt;0,1,"")</f>
        <v>1</v>
      </c>
      <c r="AF1925" s="17">
        <f t="shared" ref="AF1925:AF1988" si="304">IF(R1925&gt;0,1,"")</f>
        <v>1</v>
      </c>
      <c r="AG1925" s="17">
        <f t="shared" ref="AG1925:AG1988" si="305">IF(T1925&gt;0,1,"")</f>
        <v>1</v>
      </c>
      <c r="AH1925" s="17">
        <f t="shared" ref="AH1925:AH1988" si="306">IF(V1925&gt;0,1,"")</f>
        <v>1</v>
      </c>
      <c r="AI1925" s="17" t="str">
        <f t="shared" ref="AI1925:AI1988" si="307">IF(X1925&gt;0,1,"")</f>
        <v/>
      </c>
      <c r="AJ1925" s="17" t="str">
        <f t="shared" ref="AJ1925:AJ1988" si="308">IF(Z1925&gt;0,1,"")</f>
        <v/>
      </c>
      <c r="AK1925" s="17">
        <f t="shared" ref="AK1925:AK1988" si="309">SUM(AB1925:AJ1925)</f>
        <v>5</v>
      </c>
    </row>
    <row r="1926" spans="1:37" s="17" customFormat="1" ht="276" x14ac:dyDescent="0.25">
      <c r="A1926" s="13" t="s">
        <v>11224</v>
      </c>
      <c r="B1926" s="14">
        <v>1923</v>
      </c>
      <c r="C1926" s="15" t="s">
        <v>11225</v>
      </c>
      <c r="D1926" s="15" t="s">
        <v>11061</v>
      </c>
      <c r="E1926" s="16">
        <v>6183</v>
      </c>
      <c r="F1926" s="16">
        <v>6183</v>
      </c>
      <c r="G1926" s="16">
        <v>7920</v>
      </c>
      <c r="H1926" s="15">
        <v>0.5</v>
      </c>
      <c r="I1926" s="15">
        <v>0.5</v>
      </c>
      <c r="J1926" s="15">
        <v>1</v>
      </c>
      <c r="K1926" s="19" t="s">
        <v>11226</v>
      </c>
      <c r="L1926" s="19">
        <v>0</v>
      </c>
      <c r="M1926" s="19" t="s">
        <v>291</v>
      </c>
      <c r="N1926" s="19">
        <v>0</v>
      </c>
      <c r="O1926" s="19">
        <v>0</v>
      </c>
      <c r="P1926" s="19">
        <v>0</v>
      </c>
      <c r="Q1926" s="19">
        <v>0</v>
      </c>
      <c r="R1926" s="19">
        <v>4</v>
      </c>
      <c r="S1926" s="19" t="s">
        <v>11227</v>
      </c>
      <c r="T1926" s="19">
        <v>6</v>
      </c>
      <c r="U1926" s="19" t="s">
        <v>11228</v>
      </c>
      <c r="V1926" s="19">
        <v>2</v>
      </c>
      <c r="W1926" s="19" t="s">
        <v>11229</v>
      </c>
      <c r="X1926" s="19">
        <v>0</v>
      </c>
      <c r="Y1926" s="19" t="s">
        <v>291</v>
      </c>
      <c r="Z1926" s="19">
        <v>0</v>
      </c>
      <c r="AA1926" s="33" t="s">
        <v>291</v>
      </c>
      <c r="AB1926" s="17">
        <f t="shared" si="300"/>
        <v>1</v>
      </c>
      <c r="AC1926" s="17" t="str">
        <f t="shared" si="301"/>
        <v/>
      </c>
      <c r="AD1926" s="17" t="str">
        <f t="shared" si="302"/>
        <v/>
      </c>
      <c r="AE1926" s="17" t="str">
        <f t="shared" si="303"/>
        <v/>
      </c>
      <c r="AF1926" s="17">
        <f t="shared" si="304"/>
        <v>1</v>
      </c>
      <c r="AG1926" s="17">
        <f t="shared" si="305"/>
        <v>1</v>
      </c>
      <c r="AH1926" s="17">
        <f t="shared" si="306"/>
        <v>1</v>
      </c>
      <c r="AI1926" s="17" t="str">
        <f t="shared" si="307"/>
        <v/>
      </c>
      <c r="AJ1926" s="17" t="str">
        <f t="shared" si="308"/>
        <v/>
      </c>
      <c r="AK1926" s="17">
        <f t="shared" si="309"/>
        <v>4</v>
      </c>
    </row>
    <row r="1927" spans="1:37" s="17" customFormat="1" ht="180" x14ac:dyDescent="0.25">
      <c r="A1927" s="13" t="s">
        <v>11230</v>
      </c>
      <c r="B1927" s="18">
        <v>1924</v>
      </c>
      <c r="C1927" s="15" t="s">
        <v>11231</v>
      </c>
      <c r="D1927" s="15" t="s">
        <v>11232</v>
      </c>
      <c r="E1927" s="16">
        <v>30247</v>
      </c>
      <c r="F1927" s="16">
        <v>30247</v>
      </c>
      <c r="G1927" s="16">
        <v>31627</v>
      </c>
      <c r="H1927" s="15">
        <v>2</v>
      </c>
      <c r="I1927" s="15">
        <v>2</v>
      </c>
      <c r="J1927" s="15">
        <v>1</v>
      </c>
      <c r="K1927" s="19">
        <v>0</v>
      </c>
      <c r="L1927" s="19">
        <v>1</v>
      </c>
      <c r="M1927" s="19">
        <v>0</v>
      </c>
      <c r="N1927" s="19">
        <v>0</v>
      </c>
      <c r="O1927" s="19">
        <v>0</v>
      </c>
      <c r="P1927" s="19">
        <v>1</v>
      </c>
      <c r="Q1927" s="19" t="s">
        <v>11233</v>
      </c>
      <c r="R1927" s="19">
        <v>0</v>
      </c>
      <c r="S1927" s="19">
        <v>0</v>
      </c>
      <c r="T1927" s="19">
        <v>8</v>
      </c>
      <c r="U1927" s="19" t="s">
        <v>11234</v>
      </c>
      <c r="V1927" s="19">
        <v>4</v>
      </c>
      <c r="W1927" s="19" t="s">
        <v>11235</v>
      </c>
      <c r="X1927" s="19">
        <v>0</v>
      </c>
      <c r="Y1927" s="19">
        <v>0</v>
      </c>
      <c r="Z1927" s="19">
        <v>782</v>
      </c>
      <c r="AA1927" s="33">
        <v>0</v>
      </c>
      <c r="AB1927" s="17">
        <f t="shared" si="300"/>
        <v>1</v>
      </c>
      <c r="AC1927" s="17">
        <f t="shared" si="301"/>
        <v>1</v>
      </c>
      <c r="AD1927" s="17" t="str">
        <f t="shared" si="302"/>
        <v/>
      </c>
      <c r="AE1927" s="17">
        <f t="shared" si="303"/>
        <v>1</v>
      </c>
      <c r="AF1927" s="17" t="str">
        <f t="shared" si="304"/>
        <v/>
      </c>
      <c r="AG1927" s="17">
        <f t="shared" si="305"/>
        <v>1</v>
      </c>
      <c r="AH1927" s="17">
        <f t="shared" si="306"/>
        <v>1</v>
      </c>
      <c r="AI1927" s="17" t="str">
        <f t="shared" si="307"/>
        <v/>
      </c>
      <c r="AJ1927" s="17">
        <f t="shared" si="308"/>
        <v>1</v>
      </c>
      <c r="AK1927" s="17">
        <f t="shared" si="309"/>
        <v>6</v>
      </c>
    </row>
    <row r="1928" spans="1:37" s="17" customFormat="1" ht="120" x14ac:dyDescent="0.25">
      <c r="A1928" s="13" t="s">
        <v>11236</v>
      </c>
      <c r="B1928" s="14">
        <v>1925</v>
      </c>
      <c r="C1928" s="15" t="s">
        <v>11237</v>
      </c>
      <c r="D1928" s="15" t="s">
        <v>11232</v>
      </c>
      <c r="E1928" s="16">
        <v>13748</v>
      </c>
      <c r="F1928" s="16">
        <v>13748</v>
      </c>
      <c r="G1928" s="16">
        <v>15641</v>
      </c>
      <c r="H1928" s="15">
        <v>1</v>
      </c>
      <c r="I1928" s="15">
        <v>1</v>
      </c>
      <c r="J1928" s="15">
        <v>0</v>
      </c>
      <c r="K1928" s="19">
        <v>0</v>
      </c>
      <c r="L1928" s="19">
        <v>0</v>
      </c>
      <c r="M1928" s="19">
        <v>0</v>
      </c>
      <c r="N1928" s="19">
        <v>0</v>
      </c>
      <c r="O1928" s="19">
        <v>0</v>
      </c>
      <c r="P1928" s="19">
        <v>0</v>
      </c>
      <c r="Q1928" s="19">
        <v>0</v>
      </c>
      <c r="R1928" s="19">
        <v>3</v>
      </c>
      <c r="S1928" s="19" t="s">
        <v>11238</v>
      </c>
      <c r="T1928" s="19">
        <v>11</v>
      </c>
      <c r="U1928" s="19" t="s">
        <v>11239</v>
      </c>
      <c r="V1928" s="19">
        <v>1</v>
      </c>
      <c r="W1928" s="19" t="s">
        <v>11240</v>
      </c>
      <c r="X1928" s="19">
        <v>0</v>
      </c>
      <c r="Y1928" s="19">
        <v>0</v>
      </c>
      <c r="Z1928" s="19">
        <v>59</v>
      </c>
      <c r="AA1928" s="33" t="s">
        <v>11241</v>
      </c>
      <c r="AB1928" s="17" t="str">
        <f t="shared" si="300"/>
        <v/>
      </c>
      <c r="AC1928" s="17" t="str">
        <f t="shared" si="301"/>
        <v/>
      </c>
      <c r="AD1928" s="17" t="str">
        <f t="shared" si="302"/>
        <v/>
      </c>
      <c r="AE1928" s="17" t="str">
        <f t="shared" si="303"/>
        <v/>
      </c>
      <c r="AF1928" s="17">
        <f t="shared" si="304"/>
        <v>1</v>
      </c>
      <c r="AG1928" s="17">
        <f t="shared" si="305"/>
        <v>1</v>
      </c>
      <c r="AH1928" s="17">
        <f t="shared" si="306"/>
        <v>1</v>
      </c>
      <c r="AI1928" s="17" t="str">
        <f t="shared" si="307"/>
        <v/>
      </c>
      <c r="AJ1928" s="17">
        <f t="shared" si="308"/>
        <v>1</v>
      </c>
      <c r="AK1928" s="17">
        <f t="shared" si="309"/>
        <v>4</v>
      </c>
    </row>
    <row r="1929" spans="1:37" s="17" customFormat="1" ht="144" x14ac:dyDescent="0.25">
      <c r="A1929" s="13" t="s">
        <v>11242</v>
      </c>
      <c r="B1929" s="18">
        <v>1926</v>
      </c>
      <c r="C1929" s="15" t="s">
        <v>11243</v>
      </c>
      <c r="D1929" s="15" t="s">
        <v>11232</v>
      </c>
      <c r="E1929" s="16">
        <v>12373</v>
      </c>
      <c r="F1929" s="16">
        <v>12373</v>
      </c>
      <c r="G1929" s="16">
        <v>14151</v>
      </c>
      <c r="H1929" s="15">
        <v>1</v>
      </c>
      <c r="I1929" s="15">
        <v>1</v>
      </c>
      <c r="J1929" s="15">
        <v>0</v>
      </c>
      <c r="K1929" s="19" t="s">
        <v>11244</v>
      </c>
      <c r="L1929" s="19">
        <v>0</v>
      </c>
      <c r="M1929" s="19" t="s">
        <v>11245</v>
      </c>
      <c r="N1929" s="19">
        <v>0</v>
      </c>
      <c r="O1929" s="19">
        <v>0</v>
      </c>
      <c r="P1929" s="19">
        <v>0</v>
      </c>
      <c r="Q1929" s="19">
        <v>0</v>
      </c>
      <c r="R1929" s="19">
        <v>0</v>
      </c>
      <c r="S1929" s="19" t="s">
        <v>11245</v>
      </c>
      <c r="T1929" s="19">
        <v>8</v>
      </c>
      <c r="U1929" s="19" t="s">
        <v>11246</v>
      </c>
      <c r="V1929" s="19">
        <v>0</v>
      </c>
      <c r="W1929" s="19" t="s">
        <v>11247</v>
      </c>
      <c r="X1929" s="19">
        <v>0</v>
      </c>
      <c r="Y1929" s="19" t="s">
        <v>11248</v>
      </c>
      <c r="Z1929" s="19">
        <v>52248406</v>
      </c>
      <c r="AA1929" s="33" t="s">
        <v>11249</v>
      </c>
      <c r="AB1929" s="17" t="str">
        <f t="shared" si="300"/>
        <v/>
      </c>
      <c r="AC1929" s="17" t="str">
        <f t="shared" si="301"/>
        <v/>
      </c>
      <c r="AD1929" s="17" t="str">
        <f t="shared" si="302"/>
        <v/>
      </c>
      <c r="AE1929" s="17" t="str">
        <f t="shared" si="303"/>
        <v/>
      </c>
      <c r="AF1929" s="17" t="str">
        <f t="shared" si="304"/>
        <v/>
      </c>
      <c r="AG1929" s="17">
        <f t="shared" si="305"/>
        <v>1</v>
      </c>
      <c r="AH1929" s="17" t="str">
        <f t="shared" si="306"/>
        <v/>
      </c>
      <c r="AI1929" s="17" t="str">
        <f t="shared" si="307"/>
        <v/>
      </c>
      <c r="AJ1929" s="17">
        <f t="shared" si="308"/>
        <v>1</v>
      </c>
      <c r="AK1929" s="17">
        <f t="shared" si="309"/>
        <v>2</v>
      </c>
    </row>
    <row r="1930" spans="1:37" s="17" customFormat="1" ht="120" x14ac:dyDescent="0.25">
      <c r="A1930" s="13" t="s">
        <v>11250</v>
      </c>
      <c r="B1930" s="14">
        <v>1927</v>
      </c>
      <c r="C1930" s="15" t="s">
        <v>11251</v>
      </c>
      <c r="D1930" s="15" t="s">
        <v>11232</v>
      </c>
      <c r="E1930" s="16">
        <v>10999</v>
      </c>
      <c r="F1930" s="16">
        <v>10999</v>
      </c>
      <c r="G1930" s="16">
        <v>14151</v>
      </c>
      <c r="H1930" s="15">
        <v>1</v>
      </c>
      <c r="I1930" s="15">
        <v>1</v>
      </c>
      <c r="J1930" s="15">
        <v>0</v>
      </c>
      <c r="K1930" s="19">
        <v>0</v>
      </c>
      <c r="L1930" s="19">
        <v>0</v>
      </c>
      <c r="M1930" s="19">
        <v>0</v>
      </c>
      <c r="N1930" s="19">
        <v>0</v>
      </c>
      <c r="O1930" s="19">
        <v>0</v>
      </c>
      <c r="P1930" s="19">
        <v>3</v>
      </c>
      <c r="Q1930" s="19" t="s">
        <v>11252</v>
      </c>
      <c r="R1930" s="19">
        <v>4</v>
      </c>
      <c r="S1930" s="19" t="s">
        <v>11253</v>
      </c>
      <c r="T1930" s="19">
        <v>1</v>
      </c>
      <c r="U1930" s="19" t="s">
        <v>11254</v>
      </c>
      <c r="V1930" s="19">
        <v>0</v>
      </c>
      <c r="W1930" s="19">
        <v>0</v>
      </c>
      <c r="X1930" s="19">
        <v>0</v>
      </c>
      <c r="Y1930" s="19">
        <v>0</v>
      </c>
      <c r="Z1930" s="19">
        <v>106</v>
      </c>
      <c r="AA1930" s="33">
        <v>0</v>
      </c>
      <c r="AB1930" s="17" t="str">
        <f t="shared" si="300"/>
        <v/>
      </c>
      <c r="AC1930" s="17" t="str">
        <f t="shared" si="301"/>
        <v/>
      </c>
      <c r="AD1930" s="17" t="str">
        <f t="shared" si="302"/>
        <v/>
      </c>
      <c r="AE1930" s="17">
        <f t="shared" si="303"/>
        <v>1</v>
      </c>
      <c r="AF1930" s="17">
        <f t="shared" si="304"/>
        <v>1</v>
      </c>
      <c r="AG1930" s="17">
        <f t="shared" si="305"/>
        <v>1</v>
      </c>
      <c r="AH1930" s="17" t="str">
        <f t="shared" si="306"/>
        <v/>
      </c>
      <c r="AI1930" s="17" t="str">
        <f t="shared" si="307"/>
        <v/>
      </c>
      <c r="AJ1930" s="17">
        <f t="shared" si="308"/>
        <v>1</v>
      </c>
      <c r="AK1930" s="17">
        <f t="shared" si="309"/>
        <v>4</v>
      </c>
    </row>
    <row r="1931" spans="1:37" s="17" customFormat="1" ht="60" x14ac:dyDescent="0.25">
      <c r="A1931" s="13" t="s">
        <v>11255</v>
      </c>
      <c r="B1931" s="18">
        <v>1928</v>
      </c>
      <c r="C1931" s="15" t="s">
        <v>11256</v>
      </c>
      <c r="D1931" s="15" t="s">
        <v>11232</v>
      </c>
      <c r="E1931" s="16">
        <v>10999</v>
      </c>
      <c r="F1931" s="16">
        <v>10999</v>
      </c>
      <c r="G1931" s="16">
        <v>13407</v>
      </c>
      <c r="H1931" s="15">
        <v>1</v>
      </c>
      <c r="I1931" s="15">
        <v>1</v>
      </c>
      <c r="J1931" s="15">
        <v>0</v>
      </c>
      <c r="K1931" s="19">
        <v>0</v>
      </c>
      <c r="L1931" s="19">
        <v>0</v>
      </c>
      <c r="M1931" s="19">
        <v>0</v>
      </c>
      <c r="N1931" s="19">
        <v>0</v>
      </c>
      <c r="O1931" s="19">
        <v>0</v>
      </c>
      <c r="P1931" s="19">
        <v>0</v>
      </c>
      <c r="Q1931" s="19">
        <v>0</v>
      </c>
      <c r="R1931" s="19">
        <v>0</v>
      </c>
      <c r="S1931" s="19">
        <v>0</v>
      </c>
      <c r="T1931" s="19">
        <v>6</v>
      </c>
      <c r="U1931" s="19" t="s">
        <v>11257</v>
      </c>
      <c r="V1931" s="19">
        <v>0</v>
      </c>
      <c r="W1931" s="19">
        <v>0</v>
      </c>
      <c r="X1931" s="19">
        <v>0</v>
      </c>
      <c r="Y1931" s="19">
        <v>0</v>
      </c>
      <c r="Z1931" s="19">
        <v>39</v>
      </c>
      <c r="AA1931" s="33" t="s">
        <v>11258</v>
      </c>
      <c r="AB1931" s="17" t="str">
        <f t="shared" si="300"/>
        <v/>
      </c>
      <c r="AC1931" s="17" t="str">
        <f t="shared" si="301"/>
        <v/>
      </c>
      <c r="AD1931" s="17" t="str">
        <f t="shared" si="302"/>
        <v/>
      </c>
      <c r="AE1931" s="17" t="str">
        <f t="shared" si="303"/>
        <v/>
      </c>
      <c r="AF1931" s="17" t="str">
        <f t="shared" si="304"/>
        <v/>
      </c>
      <c r="AG1931" s="17">
        <f t="shared" si="305"/>
        <v>1</v>
      </c>
      <c r="AH1931" s="17" t="str">
        <f t="shared" si="306"/>
        <v/>
      </c>
      <c r="AI1931" s="17" t="str">
        <f t="shared" si="307"/>
        <v/>
      </c>
      <c r="AJ1931" s="17">
        <f t="shared" si="308"/>
        <v>1</v>
      </c>
      <c r="AK1931" s="17">
        <f t="shared" si="309"/>
        <v>2</v>
      </c>
    </row>
    <row r="1932" spans="1:37" s="17" customFormat="1" ht="60" x14ac:dyDescent="0.25">
      <c r="A1932" s="13" t="s">
        <v>11259</v>
      </c>
      <c r="B1932" s="14">
        <v>1929</v>
      </c>
      <c r="C1932" s="15" t="s">
        <v>11260</v>
      </c>
      <c r="D1932" s="15" t="s">
        <v>11232</v>
      </c>
      <c r="E1932" s="16">
        <v>9623</v>
      </c>
      <c r="F1932" s="16">
        <v>9623</v>
      </c>
      <c r="G1932" s="16">
        <v>14151</v>
      </c>
      <c r="H1932" s="15">
        <v>1</v>
      </c>
      <c r="I1932" s="15">
        <v>1</v>
      </c>
      <c r="J1932" s="15">
        <v>0</v>
      </c>
      <c r="K1932" s="19">
        <v>0</v>
      </c>
      <c r="L1932" s="19">
        <v>0</v>
      </c>
      <c r="M1932" s="19">
        <v>0</v>
      </c>
      <c r="N1932" s="19">
        <v>0</v>
      </c>
      <c r="O1932" s="19">
        <v>0</v>
      </c>
      <c r="P1932" s="19">
        <v>0</v>
      </c>
      <c r="Q1932" s="19">
        <v>0</v>
      </c>
      <c r="R1932" s="19">
        <v>4</v>
      </c>
      <c r="S1932" s="19" t="s">
        <v>11261</v>
      </c>
      <c r="T1932" s="19">
        <v>7</v>
      </c>
      <c r="U1932" s="19" t="s">
        <v>11262</v>
      </c>
      <c r="V1932" s="19">
        <v>0</v>
      </c>
      <c r="W1932" s="19">
        <v>0</v>
      </c>
      <c r="X1932" s="19">
        <v>0</v>
      </c>
      <c r="Y1932" s="19">
        <v>0</v>
      </c>
      <c r="Z1932" s="19">
        <v>429</v>
      </c>
      <c r="AA1932" s="33">
        <v>0</v>
      </c>
      <c r="AB1932" s="17" t="str">
        <f t="shared" si="300"/>
        <v/>
      </c>
      <c r="AC1932" s="17" t="str">
        <f t="shared" si="301"/>
        <v/>
      </c>
      <c r="AD1932" s="17" t="str">
        <f t="shared" si="302"/>
        <v/>
      </c>
      <c r="AE1932" s="17" t="str">
        <f t="shared" si="303"/>
        <v/>
      </c>
      <c r="AF1932" s="17">
        <f t="shared" si="304"/>
        <v>1</v>
      </c>
      <c r="AG1932" s="17">
        <f t="shared" si="305"/>
        <v>1</v>
      </c>
      <c r="AH1932" s="17" t="str">
        <f t="shared" si="306"/>
        <v/>
      </c>
      <c r="AI1932" s="17" t="str">
        <f t="shared" si="307"/>
        <v/>
      </c>
      <c r="AJ1932" s="17">
        <f t="shared" si="308"/>
        <v>1</v>
      </c>
      <c r="AK1932" s="17">
        <f t="shared" si="309"/>
        <v>3</v>
      </c>
    </row>
    <row r="1933" spans="1:37" s="17" customFormat="1" ht="60" x14ac:dyDescent="0.25">
      <c r="A1933" s="13" t="s">
        <v>11263</v>
      </c>
      <c r="B1933" s="18">
        <v>1930</v>
      </c>
      <c r="C1933" s="15" t="s">
        <v>11264</v>
      </c>
      <c r="D1933" s="15" t="s">
        <v>11232</v>
      </c>
      <c r="E1933" s="16">
        <v>11686</v>
      </c>
      <c r="F1933" s="16">
        <v>13437</v>
      </c>
      <c r="G1933" s="16">
        <v>14151</v>
      </c>
      <c r="H1933" s="15">
        <v>1</v>
      </c>
      <c r="I1933" s="15">
        <v>1</v>
      </c>
      <c r="J1933" s="15">
        <v>0</v>
      </c>
      <c r="K1933" s="19" t="s">
        <v>11265</v>
      </c>
      <c r="L1933" s="19">
        <v>0</v>
      </c>
      <c r="M1933" s="19" t="s">
        <v>11266</v>
      </c>
      <c r="N1933" s="19">
        <v>0</v>
      </c>
      <c r="O1933" s="19">
        <v>0</v>
      </c>
      <c r="P1933" s="19">
        <v>0</v>
      </c>
      <c r="Q1933" s="19">
        <v>0</v>
      </c>
      <c r="R1933" s="19">
        <v>1</v>
      </c>
      <c r="S1933" s="19" t="s">
        <v>11267</v>
      </c>
      <c r="T1933" s="19">
        <v>9</v>
      </c>
      <c r="U1933" s="19" t="s">
        <v>11268</v>
      </c>
      <c r="V1933" s="19">
        <v>0</v>
      </c>
      <c r="W1933" s="19" t="s">
        <v>11269</v>
      </c>
      <c r="X1933" s="19">
        <v>0</v>
      </c>
      <c r="Y1933" s="19" t="s">
        <v>11270</v>
      </c>
      <c r="Z1933" s="19">
        <v>60</v>
      </c>
      <c r="AA1933" s="33" t="s">
        <v>11271</v>
      </c>
      <c r="AB1933" s="17" t="str">
        <f t="shared" si="300"/>
        <v/>
      </c>
      <c r="AC1933" s="17" t="str">
        <f t="shared" si="301"/>
        <v/>
      </c>
      <c r="AD1933" s="17" t="str">
        <f t="shared" si="302"/>
        <v/>
      </c>
      <c r="AE1933" s="17" t="str">
        <f t="shared" si="303"/>
        <v/>
      </c>
      <c r="AF1933" s="17">
        <f t="shared" si="304"/>
        <v>1</v>
      </c>
      <c r="AG1933" s="17">
        <f t="shared" si="305"/>
        <v>1</v>
      </c>
      <c r="AH1933" s="17" t="str">
        <f t="shared" si="306"/>
        <v/>
      </c>
      <c r="AI1933" s="17" t="str">
        <f t="shared" si="307"/>
        <v/>
      </c>
      <c r="AJ1933" s="17">
        <f t="shared" si="308"/>
        <v>1</v>
      </c>
      <c r="AK1933" s="17">
        <f t="shared" si="309"/>
        <v>3</v>
      </c>
    </row>
    <row r="1934" spans="1:37" s="17" customFormat="1" ht="36" x14ac:dyDescent="0.25">
      <c r="A1934" s="13" t="s">
        <v>11272</v>
      </c>
      <c r="B1934" s="14">
        <v>1931</v>
      </c>
      <c r="C1934" s="15" t="s">
        <v>11273</v>
      </c>
      <c r="D1934" s="15" t="s">
        <v>11232</v>
      </c>
      <c r="E1934" s="16">
        <v>10999</v>
      </c>
      <c r="F1934" s="16">
        <v>10999</v>
      </c>
      <c r="G1934" s="16">
        <v>14151</v>
      </c>
      <c r="H1934" s="15">
        <v>1</v>
      </c>
      <c r="I1934" s="15">
        <v>1</v>
      </c>
      <c r="J1934" s="15">
        <v>0</v>
      </c>
      <c r="K1934" s="19">
        <v>0</v>
      </c>
      <c r="L1934" s="19">
        <v>0</v>
      </c>
      <c r="M1934" s="19">
        <v>0</v>
      </c>
      <c r="N1934" s="19">
        <v>0</v>
      </c>
      <c r="O1934" s="19">
        <v>0</v>
      </c>
      <c r="P1934" s="19">
        <v>0</v>
      </c>
      <c r="Q1934" s="19">
        <v>0</v>
      </c>
      <c r="R1934" s="19">
        <v>1</v>
      </c>
      <c r="S1934" s="19" t="s">
        <v>11274</v>
      </c>
      <c r="T1934" s="19">
        <v>7</v>
      </c>
      <c r="U1934" s="19" t="s">
        <v>11275</v>
      </c>
      <c r="V1934" s="19">
        <v>0</v>
      </c>
      <c r="W1934" s="19">
        <v>0</v>
      </c>
      <c r="X1934" s="19">
        <v>0</v>
      </c>
      <c r="Y1934" s="19">
        <v>0</v>
      </c>
      <c r="Z1934" s="19">
        <v>40</v>
      </c>
      <c r="AA1934" s="33" t="s">
        <v>11276</v>
      </c>
      <c r="AB1934" s="17" t="str">
        <f t="shared" si="300"/>
        <v/>
      </c>
      <c r="AC1934" s="17" t="str">
        <f t="shared" si="301"/>
        <v/>
      </c>
      <c r="AD1934" s="17" t="str">
        <f t="shared" si="302"/>
        <v/>
      </c>
      <c r="AE1934" s="17" t="str">
        <f t="shared" si="303"/>
        <v/>
      </c>
      <c r="AF1934" s="17">
        <f t="shared" si="304"/>
        <v>1</v>
      </c>
      <c r="AG1934" s="17">
        <f t="shared" si="305"/>
        <v>1</v>
      </c>
      <c r="AH1934" s="17" t="str">
        <f t="shared" si="306"/>
        <v/>
      </c>
      <c r="AI1934" s="17" t="str">
        <f t="shared" si="307"/>
        <v/>
      </c>
      <c r="AJ1934" s="17">
        <f t="shared" si="308"/>
        <v>1</v>
      </c>
      <c r="AK1934" s="17">
        <f t="shared" si="309"/>
        <v>3</v>
      </c>
    </row>
    <row r="1935" spans="1:37" s="17" customFormat="1" ht="409.5" x14ac:dyDescent="0.25">
      <c r="A1935" s="13" t="s">
        <v>11277</v>
      </c>
      <c r="B1935" s="18">
        <v>1932</v>
      </c>
      <c r="C1935" s="15" t="s">
        <v>11278</v>
      </c>
      <c r="D1935" s="15" t="s">
        <v>11232</v>
      </c>
      <c r="E1935" s="16">
        <v>30247</v>
      </c>
      <c r="F1935" s="16">
        <v>30247</v>
      </c>
      <c r="G1935" s="16">
        <v>33862</v>
      </c>
      <c r="H1935" s="15">
        <v>2</v>
      </c>
      <c r="I1935" s="15">
        <v>2</v>
      </c>
      <c r="J1935" s="15">
        <v>1</v>
      </c>
      <c r="K1935" s="19" t="s">
        <v>11279</v>
      </c>
      <c r="L1935" s="19">
        <v>2</v>
      </c>
      <c r="M1935" s="19" t="s">
        <v>11280</v>
      </c>
      <c r="N1935" s="19">
        <v>0</v>
      </c>
      <c r="O1935" s="19">
        <v>0</v>
      </c>
      <c r="P1935" s="19">
        <v>0</v>
      </c>
      <c r="Q1935" s="19">
        <v>0</v>
      </c>
      <c r="R1935" s="19">
        <v>5</v>
      </c>
      <c r="S1935" s="19" t="s">
        <v>11281</v>
      </c>
      <c r="T1935" s="19">
        <v>9</v>
      </c>
      <c r="U1935" s="19" t="s">
        <v>11282</v>
      </c>
      <c r="V1935" s="19">
        <v>9</v>
      </c>
      <c r="W1935" s="19" t="s">
        <v>11283</v>
      </c>
      <c r="X1935" s="19">
        <v>0</v>
      </c>
      <c r="Y1935" s="19">
        <v>0</v>
      </c>
      <c r="Z1935" s="19">
        <v>107</v>
      </c>
      <c r="AA1935" s="33" t="s">
        <v>11284</v>
      </c>
      <c r="AB1935" s="17">
        <f t="shared" si="300"/>
        <v>1</v>
      </c>
      <c r="AC1935" s="17">
        <f t="shared" si="301"/>
        <v>1</v>
      </c>
      <c r="AD1935" s="17" t="str">
        <f t="shared" si="302"/>
        <v/>
      </c>
      <c r="AE1935" s="17" t="str">
        <f t="shared" si="303"/>
        <v/>
      </c>
      <c r="AF1935" s="17">
        <f t="shared" si="304"/>
        <v>1</v>
      </c>
      <c r="AG1935" s="17">
        <f t="shared" si="305"/>
        <v>1</v>
      </c>
      <c r="AH1935" s="17">
        <f t="shared" si="306"/>
        <v>1</v>
      </c>
      <c r="AI1935" s="17" t="str">
        <f t="shared" si="307"/>
        <v/>
      </c>
      <c r="AJ1935" s="17">
        <f t="shared" si="308"/>
        <v>1</v>
      </c>
      <c r="AK1935" s="17">
        <f t="shared" si="309"/>
        <v>6</v>
      </c>
    </row>
    <row r="1936" spans="1:37" s="17" customFormat="1" ht="24" x14ac:dyDescent="0.25">
      <c r="A1936" s="13" t="s">
        <v>11285</v>
      </c>
      <c r="B1936" s="14">
        <v>1933</v>
      </c>
      <c r="C1936" s="15" t="s">
        <v>11286</v>
      </c>
      <c r="D1936" s="15" t="s">
        <v>11232</v>
      </c>
      <c r="E1936" s="16">
        <v>12373</v>
      </c>
      <c r="F1936" s="16">
        <v>12373</v>
      </c>
      <c r="G1936" s="16">
        <v>14896</v>
      </c>
      <c r="H1936" s="15">
        <v>1</v>
      </c>
      <c r="I1936" s="15">
        <v>1</v>
      </c>
      <c r="J1936" s="15">
        <v>0</v>
      </c>
      <c r="K1936" s="19">
        <v>0</v>
      </c>
      <c r="L1936" s="19">
        <v>0</v>
      </c>
      <c r="M1936" s="19">
        <v>0</v>
      </c>
      <c r="N1936" s="19">
        <v>0</v>
      </c>
      <c r="O1936" s="19">
        <v>0</v>
      </c>
      <c r="P1936" s="19">
        <v>0</v>
      </c>
      <c r="Q1936" s="19">
        <v>0</v>
      </c>
      <c r="R1936" s="19">
        <v>0</v>
      </c>
      <c r="S1936" s="19">
        <v>0</v>
      </c>
      <c r="T1936" s="19">
        <v>28</v>
      </c>
      <c r="U1936" s="19" t="s">
        <v>11287</v>
      </c>
      <c r="V1936" s="19">
        <v>0</v>
      </c>
      <c r="W1936" s="19">
        <v>0</v>
      </c>
      <c r="X1936" s="19">
        <v>0</v>
      </c>
      <c r="Y1936" s="19">
        <v>0</v>
      </c>
      <c r="Z1936" s="19">
        <v>27</v>
      </c>
      <c r="AA1936" s="33" t="s">
        <v>11288</v>
      </c>
      <c r="AB1936" s="17" t="str">
        <f t="shared" si="300"/>
        <v/>
      </c>
      <c r="AC1936" s="17" t="str">
        <f t="shared" si="301"/>
        <v/>
      </c>
      <c r="AD1936" s="17" t="str">
        <f t="shared" si="302"/>
        <v/>
      </c>
      <c r="AE1936" s="17" t="str">
        <f t="shared" si="303"/>
        <v/>
      </c>
      <c r="AF1936" s="17" t="str">
        <f t="shared" si="304"/>
        <v/>
      </c>
      <c r="AG1936" s="17">
        <f t="shared" si="305"/>
        <v>1</v>
      </c>
      <c r="AH1936" s="17" t="str">
        <f t="shared" si="306"/>
        <v/>
      </c>
      <c r="AI1936" s="17" t="str">
        <f t="shared" si="307"/>
        <v/>
      </c>
      <c r="AJ1936" s="17">
        <f t="shared" si="308"/>
        <v>1</v>
      </c>
      <c r="AK1936" s="17">
        <f t="shared" si="309"/>
        <v>2</v>
      </c>
    </row>
    <row r="1937" spans="1:37" s="17" customFormat="1" ht="204" x14ac:dyDescent="0.25">
      <c r="A1937" s="13" t="s">
        <v>11289</v>
      </c>
      <c r="B1937" s="18">
        <v>1934</v>
      </c>
      <c r="C1937" s="15" t="s">
        <v>11290</v>
      </c>
      <c r="D1937" s="15" t="s">
        <v>11232</v>
      </c>
      <c r="E1937" s="16">
        <v>13061</v>
      </c>
      <c r="F1937" s="16">
        <v>13061</v>
      </c>
      <c r="G1937" s="16">
        <v>15641</v>
      </c>
      <c r="H1937" s="15">
        <v>1</v>
      </c>
      <c r="I1937" s="15">
        <v>1</v>
      </c>
      <c r="J1937" s="15">
        <v>1</v>
      </c>
      <c r="K1937" s="19" t="s">
        <v>11291</v>
      </c>
      <c r="L1937" s="19">
        <v>0</v>
      </c>
      <c r="M1937" s="19" t="s">
        <v>11292</v>
      </c>
      <c r="N1937" s="19">
        <v>1</v>
      </c>
      <c r="O1937" s="19" t="s">
        <v>11293</v>
      </c>
      <c r="P1937" s="19">
        <v>0</v>
      </c>
      <c r="Q1937" s="19">
        <v>0</v>
      </c>
      <c r="R1937" s="19">
        <v>1</v>
      </c>
      <c r="S1937" s="19" t="s">
        <v>11294</v>
      </c>
      <c r="T1937" s="19">
        <v>12</v>
      </c>
      <c r="U1937" s="19" t="s">
        <v>11295</v>
      </c>
      <c r="V1937" s="19">
        <v>0</v>
      </c>
      <c r="W1937" s="19" t="s">
        <v>11296</v>
      </c>
      <c r="X1937" s="19">
        <v>0</v>
      </c>
      <c r="Y1937" s="19" t="s">
        <v>11296</v>
      </c>
      <c r="Z1937" s="19">
        <v>100</v>
      </c>
      <c r="AA1937" s="33" t="s">
        <v>11297</v>
      </c>
      <c r="AB1937" s="17">
        <f t="shared" si="300"/>
        <v>1</v>
      </c>
      <c r="AC1937" s="17" t="str">
        <f t="shared" si="301"/>
        <v/>
      </c>
      <c r="AD1937" s="17">
        <f t="shared" si="302"/>
        <v>1</v>
      </c>
      <c r="AE1937" s="17" t="str">
        <f t="shared" si="303"/>
        <v/>
      </c>
      <c r="AF1937" s="17">
        <f t="shared" si="304"/>
        <v>1</v>
      </c>
      <c r="AG1937" s="17">
        <f t="shared" si="305"/>
        <v>1</v>
      </c>
      <c r="AH1937" s="17" t="str">
        <f t="shared" si="306"/>
        <v/>
      </c>
      <c r="AI1937" s="17" t="str">
        <f t="shared" si="307"/>
        <v/>
      </c>
      <c r="AJ1937" s="17">
        <f t="shared" si="308"/>
        <v>1</v>
      </c>
      <c r="AK1937" s="17">
        <f t="shared" si="309"/>
        <v>5</v>
      </c>
    </row>
    <row r="1938" spans="1:37" s="17" customFormat="1" ht="108" x14ac:dyDescent="0.25">
      <c r="A1938" s="13" t="s">
        <v>11298</v>
      </c>
      <c r="B1938" s="14">
        <v>1935</v>
      </c>
      <c r="C1938" s="15" t="s">
        <v>11299</v>
      </c>
      <c r="D1938" s="15" t="s">
        <v>11232</v>
      </c>
      <c r="E1938" s="16">
        <v>9623</v>
      </c>
      <c r="F1938" s="16">
        <v>9623</v>
      </c>
      <c r="G1938" s="16">
        <v>10800</v>
      </c>
      <c r="H1938" s="15">
        <v>1</v>
      </c>
      <c r="I1938" s="15">
        <v>1</v>
      </c>
      <c r="J1938" s="15">
        <v>0</v>
      </c>
      <c r="K1938" s="19">
        <v>0</v>
      </c>
      <c r="L1938" s="19">
        <v>0</v>
      </c>
      <c r="M1938" s="19">
        <v>0</v>
      </c>
      <c r="N1938" s="19">
        <v>0</v>
      </c>
      <c r="O1938" s="19">
        <v>0</v>
      </c>
      <c r="P1938" s="19">
        <v>0</v>
      </c>
      <c r="Q1938" s="19">
        <v>0</v>
      </c>
      <c r="R1938" s="19">
        <v>0</v>
      </c>
      <c r="S1938" s="19">
        <v>0</v>
      </c>
      <c r="T1938" s="19">
        <v>8</v>
      </c>
      <c r="U1938" s="19" t="s">
        <v>11300</v>
      </c>
      <c r="V1938" s="19">
        <v>0</v>
      </c>
      <c r="W1938" s="19">
        <v>0</v>
      </c>
      <c r="X1938" s="19">
        <v>0</v>
      </c>
      <c r="Y1938" s="19">
        <v>0</v>
      </c>
      <c r="Z1938" s="19">
        <v>580</v>
      </c>
      <c r="AA1938" s="33">
        <v>0</v>
      </c>
      <c r="AB1938" s="17" t="str">
        <f t="shared" si="300"/>
        <v/>
      </c>
      <c r="AC1938" s="17" t="str">
        <f t="shared" si="301"/>
        <v/>
      </c>
      <c r="AD1938" s="17" t="str">
        <f t="shared" si="302"/>
        <v/>
      </c>
      <c r="AE1938" s="17" t="str">
        <f t="shared" si="303"/>
        <v/>
      </c>
      <c r="AF1938" s="17" t="str">
        <f t="shared" si="304"/>
        <v/>
      </c>
      <c r="AG1938" s="17">
        <f t="shared" si="305"/>
        <v>1</v>
      </c>
      <c r="AH1938" s="17" t="str">
        <f t="shared" si="306"/>
        <v/>
      </c>
      <c r="AI1938" s="17" t="str">
        <f t="shared" si="307"/>
        <v/>
      </c>
      <c r="AJ1938" s="17">
        <f t="shared" si="308"/>
        <v>1</v>
      </c>
      <c r="AK1938" s="17">
        <f t="shared" si="309"/>
        <v>2</v>
      </c>
    </row>
    <row r="1939" spans="1:37" s="17" customFormat="1" ht="36" x14ac:dyDescent="0.25">
      <c r="A1939" s="13" t="s">
        <v>11301</v>
      </c>
      <c r="B1939" s="18">
        <v>1936</v>
      </c>
      <c r="C1939" s="15" t="s">
        <v>11302</v>
      </c>
      <c r="D1939" s="15" t="s">
        <v>11232</v>
      </c>
      <c r="E1939" s="16">
        <v>10999</v>
      </c>
      <c r="F1939" s="16">
        <v>10999</v>
      </c>
      <c r="G1939" s="16">
        <v>13406</v>
      </c>
      <c r="H1939" s="15">
        <v>1</v>
      </c>
      <c r="I1939" s="15">
        <v>1</v>
      </c>
      <c r="J1939" s="15">
        <v>0</v>
      </c>
      <c r="K1939" s="19">
        <v>0</v>
      </c>
      <c r="L1939" s="19">
        <v>0</v>
      </c>
      <c r="M1939" s="19">
        <v>0</v>
      </c>
      <c r="N1939" s="19">
        <v>0</v>
      </c>
      <c r="O1939" s="19">
        <v>0</v>
      </c>
      <c r="P1939" s="19">
        <v>0</v>
      </c>
      <c r="Q1939" s="19">
        <v>0</v>
      </c>
      <c r="R1939" s="19">
        <v>0</v>
      </c>
      <c r="S1939" s="19">
        <v>0</v>
      </c>
      <c r="T1939" s="19">
        <v>6</v>
      </c>
      <c r="U1939" s="19" t="s">
        <v>11303</v>
      </c>
      <c r="V1939" s="19">
        <v>0</v>
      </c>
      <c r="W1939" s="19">
        <v>0</v>
      </c>
      <c r="X1939" s="19">
        <v>0</v>
      </c>
      <c r="Y1939" s="19">
        <v>0</v>
      </c>
      <c r="Z1939" s="19">
        <v>312</v>
      </c>
      <c r="AA1939" s="33" t="s">
        <v>2252</v>
      </c>
      <c r="AB1939" s="17" t="str">
        <f t="shared" si="300"/>
        <v/>
      </c>
      <c r="AC1939" s="17" t="str">
        <f t="shared" si="301"/>
        <v/>
      </c>
      <c r="AD1939" s="17" t="str">
        <f t="shared" si="302"/>
        <v/>
      </c>
      <c r="AE1939" s="17" t="str">
        <f t="shared" si="303"/>
        <v/>
      </c>
      <c r="AF1939" s="17" t="str">
        <f t="shared" si="304"/>
        <v/>
      </c>
      <c r="AG1939" s="17">
        <f t="shared" si="305"/>
        <v>1</v>
      </c>
      <c r="AH1939" s="17" t="str">
        <f t="shared" si="306"/>
        <v/>
      </c>
      <c r="AI1939" s="17" t="str">
        <f t="shared" si="307"/>
        <v/>
      </c>
      <c r="AJ1939" s="17">
        <f t="shared" si="308"/>
        <v>1</v>
      </c>
      <c r="AK1939" s="17">
        <f t="shared" si="309"/>
        <v>2</v>
      </c>
    </row>
    <row r="1940" spans="1:37" s="17" customFormat="1" ht="72" x14ac:dyDescent="0.25">
      <c r="A1940" s="13" t="s">
        <v>11304</v>
      </c>
      <c r="B1940" s="14">
        <v>1937</v>
      </c>
      <c r="C1940" s="15" t="s">
        <v>11305</v>
      </c>
      <c r="D1940" s="15" t="s">
        <v>11232</v>
      </c>
      <c r="E1940" s="16">
        <v>10999</v>
      </c>
      <c r="F1940" s="16">
        <v>10999</v>
      </c>
      <c r="G1940" s="16">
        <v>11917</v>
      </c>
      <c r="H1940" s="15">
        <v>1</v>
      </c>
      <c r="I1940" s="15">
        <v>1</v>
      </c>
      <c r="J1940" s="15">
        <v>0</v>
      </c>
      <c r="K1940" s="19" t="s">
        <v>11306</v>
      </c>
      <c r="L1940" s="19">
        <v>0</v>
      </c>
      <c r="M1940" s="19" t="s">
        <v>11306</v>
      </c>
      <c r="N1940" s="19">
        <v>0</v>
      </c>
      <c r="O1940" s="19">
        <v>0</v>
      </c>
      <c r="P1940" s="19">
        <v>0</v>
      </c>
      <c r="Q1940" s="19">
        <v>0</v>
      </c>
      <c r="R1940" s="19">
        <v>0</v>
      </c>
      <c r="S1940" s="19" t="s">
        <v>11307</v>
      </c>
      <c r="T1940" s="19">
        <v>5</v>
      </c>
      <c r="U1940" s="19" t="s">
        <v>11308</v>
      </c>
      <c r="V1940" s="19">
        <v>0</v>
      </c>
      <c r="W1940" s="19" t="s">
        <v>11306</v>
      </c>
      <c r="X1940" s="19">
        <v>0</v>
      </c>
      <c r="Y1940" s="19" t="s">
        <v>11306</v>
      </c>
      <c r="Z1940" s="19">
        <v>27132226</v>
      </c>
      <c r="AA1940" s="33" t="s">
        <v>11309</v>
      </c>
      <c r="AB1940" s="17" t="str">
        <f t="shared" si="300"/>
        <v/>
      </c>
      <c r="AC1940" s="17" t="str">
        <f t="shared" si="301"/>
        <v/>
      </c>
      <c r="AD1940" s="17" t="str">
        <f t="shared" si="302"/>
        <v/>
      </c>
      <c r="AE1940" s="17" t="str">
        <f t="shared" si="303"/>
        <v/>
      </c>
      <c r="AF1940" s="17" t="str">
        <f t="shared" si="304"/>
        <v/>
      </c>
      <c r="AG1940" s="17">
        <f t="shared" si="305"/>
        <v>1</v>
      </c>
      <c r="AH1940" s="17" t="str">
        <f t="shared" si="306"/>
        <v/>
      </c>
      <c r="AI1940" s="17" t="str">
        <f t="shared" si="307"/>
        <v/>
      </c>
      <c r="AJ1940" s="17">
        <f t="shared" si="308"/>
        <v>1</v>
      </c>
      <c r="AK1940" s="17">
        <f t="shared" si="309"/>
        <v>2</v>
      </c>
    </row>
    <row r="1941" spans="1:37" s="17" customFormat="1" ht="168" x14ac:dyDescent="0.25">
      <c r="A1941" s="13" t="s">
        <v>11310</v>
      </c>
      <c r="B1941" s="18">
        <v>1938</v>
      </c>
      <c r="C1941" s="15" t="s">
        <v>11311</v>
      </c>
      <c r="D1941" s="15" t="s">
        <v>11312</v>
      </c>
      <c r="E1941" s="16">
        <v>30986</v>
      </c>
      <c r="F1941" s="16">
        <v>30986</v>
      </c>
      <c r="G1941" s="16">
        <v>20910</v>
      </c>
      <c r="H1941" s="15">
        <v>1.5</v>
      </c>
      <c r="I1941" s="15">
        <v>1.5</v>
      </c>
      <c r="J1941" s="15">
        <v>0</v>
      </c>
      <c r="K1941" s="19">
        <v>0</v>
      </c>
      <c r="L1941" s="19">
        <v>0</v>
      </c>
      <c r="M1941" s="19">
        <v>0</v>
      </c>
      <c r="N1941" s="19">
        <v>0</v>
      </c>
      <c r="O1941" s="19">
        <v>0</v>
      </c>
      <c r="P1941" s="19">
        <v>0</v>
      </c>
      <c r="Q1941" s="19">
        <v>0</v>
      </c>
      <c r="R1941" s="19">
        <v>5</v>
      </c>
      <c r="S1941" s="19" t="s">
        <v>11313</v>
      </c>
      <c r="T1941" s="19">
        <v>8</v>
      </c>
      <c r="U1941" s="19" t="s">
        <v>11314</v>
      </c>
      <c r="V1941" s="19">
        <v>0</v>
      </c>
      <c r="W1941" s="19">
        <v>0</v>
      </c>
      <c r="X1941" s="19">
        <v>0</v>
      </c>
      <c r="Y1941" s="19">
        <v>0</v>
      </c>
      <c r="Z1941" s="19">
        <v>100</v>
      </c>
      <c r="AA1941" s="33">
        <v>0</v>
      </c>
      <c r="AB1941" s="17" t="str">
        <f t="shared" si="300"/>
        <v/>
      </c>
      <c r="AC1941" s="17" t="str">
        <f t="shared" si="301"/>
        <v/>
      </c>
      <c r="AD1941" s="17" t="str">
        <f t="shared" si="302"/>
        <v/>
      </c>
      <c r="AE1941" s="17" t="str">
        <f t="shared" si="303"/>
        <v/>
      </c>
      <c r="AF1941" s="17">
        <f t="shared" si="304"/>
        <v>1</v>
      </c>
      <c r="AG1941" s="17">
        <f t="shared" si="305"/>
        <v>1</v>
      </c>
      <c r="AH1941" s="17" t="str">
        <f t="shared" si="306"/>
        <v/>
      </c>
      <c r="AI1941" s="17" t="str">
        <f t="shared" si="307"/>
        <v/>
      </c>
      <c r="AJ1941" s="17">
        <f t="shared" si="308"/>
        <v>1</v>
      </c>
      <c r="AK1941" s="17">
        <f t="shared" si="309"/>
        <v>3</v>
      </c>
    </row>
    <row r="1942" spans="1:37" s="17" customFormat="1" ht="132" x14ac:dyDescent="0.25">
      <c r="A1942" s="13" t="s">
        <v>11315</v>
      </c>
      <c r="B1942" s="14">
        <v>1939</v>
      </c>
      <c r="C1942" s="15" t="s">
        <v>11316</v>
      </c>
      <c r="D1942" s="15" t="s">
        <v>11312</v>
      </c>
      <c r="E1942" s="16">
        <v>85492</v>
      </c>
      <c r="F1942" s="16">
        <v>85492</v>
      </c>
      <c r="G1942" s="16">
        <v>13940</v>
      </c>
      <c r="H1942" s="15">
        <v>1</v>
      </c>
      <c r="I1942" s="15">
        <v>1</v>
      </c>
      <c r="J1942" s="15">
        <v>1</v>
      </c>
      <c r="K1942" s="19" t="s">
        <v>11317</v>
      </c>
      <c r="L1942" s="19">
        <v>0</v>
      </c>
      <c r="M1942" s="19">
        <v>0</v>
      </c>
      <c r="N1942" s="19">
        <v>0</v>
      </c>
      <c r="O1942" s="19">
        <v>0</v>
      </c>
      <c r="P1942" s="19">
        <v>0</v>
      </c>
      <c r="Q1942" s="19">
        <v>0</v>
      </c>
      <c r="R1942" s="19">
        <v>0</v>
      </c>
      <c r="S1942" s="19">
        <v>0</v>
      </c>
      <c r="T1942" s="19">
        <v>18</v>
      </c>
      <c r="U1942" s="19" t="s">
        <v>11318</v>
      </c>
      <c r="V1942" s="19">
        <v>8</v>
      </c>
      <c r="W1942" s="19" t="s">
        <v>11319</v>
      </c>
      <c r="X1942" s="19">
        <v>0</v>
      </c>
      <c r="Y1942" s="19">
        <v>0</v>
      </c>
      <c r="Z1942" s="19">
        <v>922</v>
      </c>
      <c r="AA1942" s="33">
        <v>0</v>
      </c>
      <c r="AB1942" s="17">
        <f t="shared" si="300"/>
        <v>1</v>
      </c>
      <c r="AC1942" s="17" t="str">
        <f t="shared" si="301"/>
        <v/>
      </c>
      <c r="AD1942" s="17" t="str">
        <f t="shared" si="302"/>
        <v/>
      </c>
      <c r="AE1942" s="17" t="str">
        <f t="shared" si="303"/>
        <v/>
      </c>
      <c r="AF1942" s="17" t="str">
        <f t="shared" si="304"/>
        <v/>
      </c>
      <c r="AG1942" s="17">
        <f t="shared" si="305"/>
        <v>1</v>
      </c>
      <c r="AH1942" s="17">
        <f t="shared" si="306"/>
        <v>1</v>
      </c>
      <c r="AI1942" s="17" t="str">
        <f t="shared" si="307"/>
        <v/>
      </c>
      <c r="AJ1942" s="17">
        <f t="shared" si="308"/>
        <v>1</v>
      </c>
      <c r="AK1942" s="17">
        <f t="shared" si="309"/>
        <v>4</v>
      </c>
    </row>
    <row r="1943" spans="1:37" s="17" customFormat="1" ht="60" x14ac:dyDescent="0.25">
      <c r="A1943" s="13" t="s">
        <v>11320</v>
      </c>
      <c r="B1943" s="18">
        <v>1940</v>
      </c>
      <c r="C1943" s="15" t="s">
        <v>11321</v>
      </c>
      <c r="D1943" s="15" t="s">
        <v>11312</v>
      </c>
      <c r="E1943" s="16">
        <v>107250</v>
      </c>
      <c r="F1943" s="16">
        <v>76876</v>
      </c>
      <c r="G1943" s="16">
        <v>134924</v>
      </c>
      <c r="H1943" s="15">
        <v>7.5</v>
      </c>
      <c r="I1943" s="15">
        <v>7.5</v>
      </c>
      <c r="J1943" s="15">
        <v>1</v>
      </c>
      <c r="K1943" s="19" t="s">
        <v>6780</v>
      </c>
      <c r="L1943" s="19">
        <v>0</v>
      </c>
      <c r="M1943" s="19">
        <v>0</v>
      </c>
      <c r="N1943" s="19">
        <v>0</v>
      </c>
      <c r="O1943" s="19">
        <v>0</v>
      </c>
      <c r="P1943" s="19">
        <v>2</v>
      </c>
      <c r="Q1943" s="19" t="s">
        <v>11322</v>
      </c>
      <c r="R1943" s="19">
        <v>3</v>
      </c>
      <c r="S1943" s="19" t="s">
        <v>11323</v>
      </c>
      <c r="T1943" s="19">
        <v>9</v>
      </c>
      <c r="U1943" s="19" t="s">
        <v>11324</v>
      </c>
      <c r="V1943" s="19">
        <v>2</v>
      </c>
      <c r="W1943" s="19" t="s">
        <v>11325</v>
      </c>
      <c r="X1943" s="19">
        <v>0</v>
      </c>
      <c r="Y1943" s="19">
        <v>0</v>
      </c>
      <c r="Z1943" s="19">
        <v>1500</v>
      </c>
      <c r="AA1943" s="33" t="s">
        <v>11326</v>
      </c>
      <c r="AB1943" s="17">
        <f t="shared" si="300"/>
        <v>1</v>
      </c>
      <c r="AC1943" s="17" t="str">
        <f t="shared" si="301"/>
        <v/>
      </c>
      <c r="AD1943" s="17" t="str">
        <f t="shared" si="302"/>
        <v/>
      </c>
      <c r="AE1943" s="17">
        <f t="shared" si="303"/>
        <v>1</v>
      </c>
      <c r="AF1943" s="17">
        <f t="shared" si="304"/>
        <v>1</v>
      </c>
      <c r="AG1943" s="17">
        <f t="shared" si="305"/>
        <v>1</v>
      </c>
      <c r="AH1943" s="17">
        <f t="shared" si="306"/>
        <v>1</v>
      </c>
      <c r="AI1943" s="17" t="str">
        <f t="shared" si="307"/>
        <v/>
      </c>
      <c r="AJ1943" s="17">
        <f t="shared" si="308"/>
        <v>1</v>
      </c>
      <c r="AK1943" s="17">
        <f t="shared" si="309"/>
        <v>6</v>
      </c>
    </row>
    <row r="1944" spans="1:37" s="17" customFormat="1" ht="60" x14ac:dyDescent="0.25">
      <c r="A1944" s="13" t="s">
        <v>11327</v>
      </c>
      <c r="B1944" s="14">
        <v>1941</v>
      </c>
      <c r="C1944" s="15" t="s">
        <v>11328</v>
      </c>
      <c r="D1944" s="15" t="s">
        <v>11312</v>
      </c>
      <c r="E1944" s="16">
        <v>12373</v>
      </c>
      <c r="F1944" s="16">
        <v>12373</v>
      </c>
      <c r="G1944" s="16">
        <v>13940</v>
      </c>
      <c r="H1944" s="15">
        <v>1</v>
      </c>
      <c r="I1944" s="15">
        <v>1</v>
      </c>
      <c r="J1944" s="15">
        <v>0</v>
      </c>
      <c r="K1944" s="19">
        <v>0</v>
      </c>
      <c r="L1944" s="19">
        <v>1</v>
      </c>
      <c r="M1944" s="19" t="s">
        <v>11329</v>
      </c>
      <c r="N1944" s="19">
        <v>0</v>
      </c>
      <c r="O1944" s="19">
        <v>0</v>
      </c>
      <c r="P1944" s="19">
        <v>0</v>
      </c>
      <c r="Q1944" s="19">
        <v>0</v>
      </c>
      <c r="R1944" s="19">
        <v>3</v>
      </c>
      <c r="S1944" s="19" t="s">
        <v>11330</v>
      </c>
      <c r="T1944" s="19">
        <v>5</v>
      </c>
      <c r="U1944" s="19" t="s">
        <v>11331</v>
      </c>
      <c r="V1944" s="19">
        <v>1</v>
      </c>
      <c r="W1944" s="19" t="s">
        <v>11332</v>
      </c>
      <c r="X1944" s="19">
        <v>0</v>
      </c>
      <c r="Y1944" s="19">
        <v>0</v>
      </c>
      <c r="Z1944" s="19">
        <v>0</v>
      </c>
      <c r="AA1944" s="33">
        <v>0</v>
      </c>
      <c r="AB1944" s="17" t="str">
        <f t="shared" si="300"/>
        <v/>
      </c>
      <c r="AC1944" s="17">
        <f t="shared" si="301"/>
        <v>1</v>
      </c>
      <c r="AD1944" s="17" t="str">
        <f t="shared" si="302"/>
        <v/>
      </c>
      <c r="AE1944" s="17" t="str">
        <f t="shared" si="303"/>
        <v/>
      </c>
      <c r="AF1944" s="17">
        <f t="shared" si="304"/>
        <v>1</v>
      </c>
      <c r="AG1944" s="17">
        <f t="shared" si="305"/>
        <v>1</v>
      </c>
      <c r="AH1944" s="17">
        <f t="shared" si="306"/>
        <v>1</v>
      </c>
      <c r="AI1944" s="17" t="str">
        <f t="shared" si="307"/>
        <v/>
      </c>
      <c r="AJ1944" s="17" t="str">
        <f t="shared" si="308"/>
        <v/>
      </c>
      <c r="AK1944" s="17">
        <f t="shared" si="309"/>
        <v>4</v>
      </c>
    </row>
    <row r="1945" spans="1:37" s="17" customFormat="1" x14ac:dyDescent="0.25">
      <c r="A1945" s="13" t="s">
        <v>11333</v>
      </c>
      <c r="B1945" s="18">
        <v>1942</v>
      </c>
      <c r="C1945" s="15" t="s">
        <v>1963</v>
      </c>
      <c r="D1945" s="15" t="s">
        <v>11334</v>
      </c>
      <c r="E1945" s="16">
        <v>30934</v>
      </c>
      <c r="F1945" s="16">
        <v>30934</v>
      </c>
      <c r="G1945" s="16">
        <v>34850</v>
      </c>
      <c r="H1945" s="15">
        <v>2.5</v>
      </c>
      <c r="I1945" s="15">
        <v>2.5</v>
      </c>
      <c r="J1945" s="15">
        <v>4</v>
      </c>
      <c r="K1945" s="19">
        <v>0</v>
      </c>
      <c r="L1945" s="19">
        <v>1</v>
      </c>
      <c r="M1945" s="19">
        <v>0</v>
      </c>
      <c r="N1945" s="19">
        <v>0</v>
      </c>
      <c r="O1945" s="19">
        <v>0</v>
      </c>
      <c r="P1945" s="19">
        <v>0</v>
      </c>
      <c r="Q1945" s="19">
        <v>0</v>
      </c>
      <c r="R1945" s="19">
        <v>0</v>
      </c>
      <c r="S1945" s="19">
        <v>0</v>
      </c>
      <c r="T1945" s="19">
        <v>17</v>
      </c>
      <c r="U1945" s="19">
        <v>0</v>
      </c>
      <c r="V1945" s="19">
        <v>3</v>
      </c>
      <c r="W1945" s="19">
        <v>0</v>
      </c>
      <c r="X1945" s="19">
        <v>0</v>
      </c>
      <c r="Y1945" s="19">
        <v>0</v>
      </c>
      <c r="Z1945" s="19">
        <v>1778</v>
      </c>
      <c r="AA1945" s="33">
        <v>0</v>
      </c>
      <c r="AB1945" s="17">
        <f t="shared" si="300"/>
        <v>1</v>
      </c>
      <c r="AC1945" s="17">
        <f t="shared" si="301"/>
        <v>1</v>
      </c>
      <c r="AD1945" s="17" t="str">
        <f t="shared" si="302"/>
        <v/>
      </c>
      <c r="AE1945" s="17" t="str">
        <f t="shared" si="303"/>
        <v/>
      </c>
      <c r="AF1945" s="17" t="str">
        <f t="shared" si="304"/>
        <v/>
      </c>
      <c r="AG1945" s="17">
        <f t="shared" si="305"/>
        <v>1</v>
      </c>
      <c r="AH1945" s="17">
        <f t="shared" si="306"/>
        <v>1</v>
      </c>
      <c r="AI1945" s="17" t="str">
        <f t="shared" si="307"/>
        <v/>
      </c>
      <c r="AJ1945" s="17">
        <f t="shared" si="308"/>
        <v>1</v>
      </c>
      <c r="AK1945" s="17">
        <f t="shared" si="309"/>
        <v>5</v>
      </c>
    </row>
    <row r="1946" spans="1:37" s="17" customFormat="1" x14ac:dyDescent="0.25">
      <c r="A1946" s="13" t="s">
        <v>11335</v>
      </c>
      <c r="B1946" s="14">
        <v>1943</v>
      </c>
      <c r="C1946" s="15" t="s">
        <v>11336</v>
      </c>
      <c r="D1946" s="15" t="s">
        <v>11334</v>
      </c>
      <c r="E1946" s="16">
        <v>12374</v>
      </c>
      <c r="F1946" s="16">
        <v>12374</v>
      </c>
      <c r="G1946" s="16">
        <v>13940</v>
      </c>
      <c r="H1946" s="15">
        <v>1</v>
      </c>
      <c r="I1946" s="15">
        <v>1</v>
      </c>
      <c r="J1946" s="15">
        <v>1</v>
      </c>
      <c r="K1946" s="19">
        <v>0</v>
      </c>
      <c r="L1946" s="19">
        <v>0</v>
      </c>
      <c r="M1946" s="19">
        <v>0</v>
      </c>
      <c r="N1946" s="19">
        <v>0</v>
      </c>
      <c r="O1946" s="19">
        <v>0</v>
      </c>
      <c r="P1946" s="19">
        <v>0</v>
      </c>
      <c r="Q1946" s="19">
        <v>0</v>
      </c>
      <c r="R1946" s="19">
        <v>0</v>
      </c>
      <c r="S1946" s="19">
        <v>0</v>
      </c>
      <c r="T1946" s="19">
        <v>0</v>
      </c>
      <c r="U1946" s="19">
        <v>0</v>
      </c>
      <c r="V1946" s="19">
        <v>6</v>
      </c>
      <c r="W1946" s="19">
        <v>0</v>
      </c>
      <c r="X1946" s="19">
        <v>0</v>
      </c>
      <c r="Y1946" s="19">
        <v>0</v>
      </c>
      <c r="Z1946" s="19">
        <v>56</v>
      </c>
      <c r="AA1946" s="33">
        <v>0</v>
      </c>
      <c r="AB1946" s="17">
        <f t="shared" si="300"/>
        <v>1</v>
      </c>
      <c r="AC1946" s="17" t="str">
        <f t="shared" si="301"/>
        <v/>
      </c>
      <c r="AD1946" s="17" t="str">
        <f t="shared" si="302"/>
        <v/>
      </c>
      <c r="AE1946" s="17" t="str">
        <f t="shared" si="303"/>
        <v/>
      </c>
      <c r="AF1946" s="17" t="str">
        <f t="shared" si="304"/>
        <v/>
      </c>
      <c r="AG1946" s="17" t="str">
        <f t="shared" si="305"/>
        <v/>
      </c>
      <c r="AH1946" s="17">
        <f t="shared" si="306"/>
        <v>1</v>
      </c>
      <c r="AI1946" s="17" t="str">
        <f t="shared" si="307"/>
        <v/>
      </c>
      <c r="AJ1946" s="17">
        <f t="shared" si="308"/>
        <v>1</v>
      </c>
      <c r="AK1946" s="17">
        <f t="shared" si="309"/>
        <v>3</v>
      </c>
    </row>
    <row r="1947" spans="1:37" s="17" customFormat="1" ht="84" x14ac:dyDescent="0.25">
      <c r="A1947" s="13" t="s">
        <v>11337</v>
      </c>
      <c r="B1947" s="18">
        <v>1944</v>
      </c>
      <c r="C1947" s="15" t="s">
        <v>11338</v>
      </c>
      <c r="D1947" s="15" t="s">
        <v>11334</v>
      </c>
      <c r="E1947" s="16">
        <v>12373</v>
      </c>
      <c r="F1947" s="16">
        <v>12373</v>
      </c>
      <c r="G1947" s="16">
        <v>13940</v>
      </c>
      <c r="H1947" s="15">
        <v>1</v>
      </c>
      <c r="I1947" s="15">
        <v>1</v>
      </c>
      <c r="J1947" s="15">
        <v>0</v>
      </c>
      <c r="K1947" s="19">
        <v>0</v>
      </c>
      <c r="L1947" s="19">
        <v>0</v>
      </c>
      <c r="M1947" s="19">
        <v>0</v>
      </c>
      <c r="N1947" s="19">
        <v>0</v>
      </c>
      <c r="O1947" s="19">
        <v>0</v>
      </c>
      <c r="P1947" s="19">
        <v>0</v>
      </c>
      <c r="Q1947" s="19">
        <v>0</v>
      </c>
      <c r="R1947" s="19">
        <v>5</v>
      </c>
      <c r="S1947" s="19" t="s">
        <v>11339</v>
      </c>
      <c r="T1947" s="19">
        <v>15</v>
      </c>
      <c r="U1947" s="19" t="s">
        <v>11340</v>
      </c>
      <c r="V1947" s="19">
        <v>0</v>
      </c>
      <c r="W1947" s="19">
        <v>0</v>
      </c>
      <c r="X1947" s="19">
        <v>0</v>
      </c>
      <c r="Y1947" s="19">
        <v>0</v>
      </c>
      <c r="Z1947" s="19">
        <v>25</v>
      </c>
      <c r="AA1947" s="33" t="s">
        <v>11341</v>
      </c>
      <c r="AB1947" s="17" t="str">
        <f t="shared" si="300"/>
        <v/>
      </c>
      <c r="AC1947" s="17" t="str">
        <f t="shared" si="301"/>
        <v/>
      </c>
      <c r="AD1947" s="17" t="str">
        <f t="shared" si="302"/>
        <v/>
      </c>
      <c r="AE1947" s="17" t="str">
        <f t="shared" si="303"/>
        <v/>
      </c>
      <c r="AF1947" s="17">
        <f t="shared" si="304"/>
        <v>1</v>
      </c>
      <c r="AG1947" s="17">
        <f t="shared" si="305"/>
        <v>1</v>
      </c>
      <c r="AH1947" s="17" t="str">
        <f t="shared" si="306"/>
        <v/>
      </c>
      <c r="AI1947" s="17" t="str">
        <f t="shared" si="307"/>
        <v/>
      </c>
      <c r="AJ1947" s="17">
        <f t="shared" si="308"/>
        <v>1</v>
      </c>
      <c r="AK1947" s="17">
        <f t="shared" si="309"/>
        <v>3</v>
      </c>
    </row>
    <row r="1948" spans="1:37" s="17" customFormat="1" x14ac:dyDescent="0.25">
      <c r="A1948" s="13" t="s">
        <v>11342</v>
      </c>
      <c r="B1948" s="14">
        <v>1945</v>
      </c>
      <c r="C1948" s="15" t="s">
        <v>11343</v>
      </c>
      <c r="D1948" s="15" t="s">
        <v>11334</v>
      </c>
      <c r="E1948" s="16">
        <v>12374</v>
      </c>
      <c r="F1948" s="16">
        <v>12374</v>
      </c>
      <c r="G1948" s="16">
        <v>13940</v>
      </c>
      <c r="H1948" s="15">
        <v>1</v>
      </c>
      <c r="I1948" s="15">
        <v>1</v>
      </c>
      <c r="J1948" s="15">
        <v>0</v>
      </c>
      <c r="K1948" s="19">
        <v>0</v>
      </c>
      <c r="L1948" s="19">
        <v>0</v>
      </c>
      <c r="M1948" s="19">
        <v>0</v>
      </c>
      <c r="N1948" s="19">
        <v>0</v>
      </c>
      <c r="O1948" s="19">
        <v>0</v>
      </c>
      <c r="P1948" s="19">
        <v>0</v>
      </c>
      <c r="Q1948" s="19">
        <v>0</v>
      </c>
      <c r="R1948" s="19">
        <v>0</v>
      </c>
      <c r="S1948" s="19">
        <v>0</v>
      </c>
      <c r="T1948" s="19">
        <v>0</v>
      </c>
      <c r="U1948" s="19">
        <v>0</v>
      </c>
      <c r="V1948" s="19">
        <v>0</v>
      </c>
      <c r="W1948" s="19">
        <v>0</v>
      </c>
      <c r="X1948" s="19">
        <v>0</v>
      </c>
      <c r="Y1948" s="19">
        <v>0</v>
      </c>
      <c r="Z1948" s="19">
        <v>0</v>
      </c>
      <c r="AA1948" s="33">
        <v>0</v>
      </c>
      <c r="AB1948" s="17" t="str">
        <f t="shared" si="300"/>
        <v/>
      </c>
      <c r="AC1948" s="17" t="str">
        <f t="shared" si="301"/>
        <v/>
      </c>
      <c r="AD1948" s="17" t="str">
        <f t="shared" si="302"/>
        <v/>
      </c>
      <c r="AE1948" s="17" t="str">
        <f t="shared" si="303"/>
        <v/>
      </c>
      <c r="AF1948" s="17" t="str">
        <f t="shared" si="304"/>
        <v/>
      </c>
      <c r="AG1948" s="17" t="str">
        <f t="shared" si="305"/>
        <v/>
      </c>
      <c r="AH1948" s="17" t="str">
        <f t="shared" si="306"/>
        <v/>
      </c>
      <c r="AI1948" s="17" t="str">
        <f t="shared" si="307"/>
        <v/>
      </c>
      <c r="AJ1948" s="17" t="str">
        <f t="shared" si="308"/>
        <v/>
      </c>
      <c r="AK1948" s="17">
        <f t="shared" si="309"/>
        <v>0</v>
      </c>
    </row>
    <row r="1949" spans="1:37" s="17" customFormat="1" ht="192" x14ac:dyDescent="0.25">
      <c r="A1949" s="13" t="s">
        <v>11344</v>
      </c>
      <c r="B1949" s="18">
        <v>1946</v>
      </c>
      <c r="C1949" s="15" t="s">
        <v>11345</v>
      </c>
      <c r="D1949" s="15" t="s">
        <v>11334</v>
      </c>
      <c r="E1949" s="16">
        <v>92801</v>
      </c>
      <c r="F1949" s="16">
        <v>92801</v>
      </c>
      <c r="G1949" s="16">
        <v>104550</v>
      </c>
      <c r="H1949" s="15">
        <v>7.5</v>
      </c>
      <c r="I1949" s="15">
        <v>7.5</v>
      </c>
      <c r="J1949" s="15">
        <v>4</v>
      </c>
      <c r="K1949" s="19" t="s">
        <v>11346</v>
      </c>
      <c r="L1949" s="19">
        <v>1</v>
      </c>
      <c r="M1949" s="19" t="s">
        <v>11347</v>
      </c>
      <c r="N1949" s="19">
        <v>0</v>
      </c>
      <c r="O1949" s="19">
        <v>0</v>
      </c>
      <c r="P1949" s="19">
        <v>0</v>
      </c>
      <c r="Q1949" s="19">
        <v>0</v>
      </c>
      <c r="R1949" s="19">
        <v>5</v>
      </c>
      <c r="S1949" s="19" t="s">
        <v>11348</v>
      </c>
      <c r="T1949" s="19">
        <v>45</v>
      </c>
      <c r="U1949" s="19" t="s">
        <v>11349</v>
      </c>
      <c r="V1949" s="19">
        <v>7</v>
      </c>
      <c r="W1949" s="19" t="s">
        <v>11350</v>
      </c>
      <c r="X1949" s="19">
        <v>1</v>
      </c>
      <c r="Y1949" s="19" t="s">
        <v>11351</v>
      </c>
      <c r="Z1949" s="19">
        <v>4830</v>
      </c>
      <c r="AA1949" s="33" t="s">
        <v>11352</v>
      </c>
      <c r="AB1949" s="17">
        <f t="shared" si="300"/>
        <v>1</v>
      </c>
      <c r="AC1949" s="17">
        <f t="shared" si="301"/>
        <v>1</v>
      </c>
      <c r="AD1949" s="17" t="str">
        <f t="shared" si="302"/>
        <v/>
      </c>
      <c r="AE1949" s="17" t="str">
        <f t="shared" si="303"/>
        <v/>
      </c>
      <c r="AF1949" s="17">
        <f t="shared" si="304"/>
        <v>1</v>
      </c>
      <c r="AG1949" s="17">
        <f t="shared" si="305"/>
        <v>1</v>
      </c>
      <c r="AH1949" s="17">
        <f t="shared" si="306"/>
        <v>1</v>
      </c>
      <c r="AI1949" s="17">
        <f t="shared" si="307"/>
        <v>1</v>
      </c>
      <c r="AJ1949" s="17">
        <f t="shared" si="308"/>
        <v>1</v>
      </c>
      <c r="AK1949" s="17">
        <f t="shared" si="309"/>
        <v>7</v>
      </c>
    </row>
    <row r="1950" spans="1:37" s="17" customFormat="1" x14ac:dyDescent="0.25">
      <c r="A1950" s="13" t="s">
        <v>11353</v>
      </c>
      <c r="B1950" s="14">
        <v>1947</v>
      </c>
      <c r="C1950" s="15" t="s">
        <v>11354</v>
      </c>
      <c r="D1950" s="15" t="s">
        <v>11334</v>
      </c>
      <c r="E1950" s="16">
        <v>12374</v>
      </c>
      <c r="F1950" s="16">
        <v>12374</v>
      </c>
      <c r="G1950" s="16">
        <v>13940</v>
      </c>
      <c r="H1950" s="15">
        <v>1</v>
      </c>
      <c r="I1950" s="15">
        <v>1</v>
      </c>
      <c r="J1950" s="15">
        <v>8</v>
      </c>
      <c r="K1950" s="19">
        <v>0</v>
      </c>
      <c r="L1950" s="19">
        <v>0</v>
      </c>
      <c r="M1950" s="19">
        <v>0</v>
      </c>
      <c r="N1950" s="19">
        <v>0</v>
      </c>
      <c r="O1950" s="19">
        <v>0</v>
      </c>
      <c r="P1950" s="19">
        <v>0</v>
      </c>
      <c r="Q1950" s="19">
        <v>0</v>
      </c>
      <c r="R1950" s="19">
        <v>2</v>
      </c>
      <c r="S1950" s="19" t="s">
        <v>11355</v>
      </c>
      <c r="T1950" s="19">
        <v>14</v>
      </c>
      <c r="U1950" s="19" t="s">
        <v>8717</v>
      </c>
      <c r="V1950" s="19">
        <v>5</v>
      </c>
      <c r="W1950" s="19">
        <v>0</v>
      </c>
      <c r="X1950" s="19">
        <v>0</v>
      </c>
      <c r="Y1950" s="19">
        <v>0</v>
      </c>
      <c r="Z1950" s="19">
        <v>360</v>
      </c>
      <c r="AA1950" s="33">
        <v>0</v>
      </c>
      <c r="AB1950" s="17">
        <f t="shared" si="300"/>
        <v>1</v>
      </c>
      <c r="AC1950" s="17" t="str">
        <f t="shared" si="301"/>
        <v/>
      </c>
      <c r="AD1950" s="17" t="str">
        <f t="shared" si="302"/>
        <v/>
      </c>
      <c r="AE1950" s="17" t="str">
        <f t="shared" si="303"/>
        <v/>
      </c>
      <c r="AF1950" s="17">
        <f t="shared" si="304"/>
        <v>1</v>
      </c>
      <c r="AG1950" s="17">
        <f t="shared" si="305"/>
        <v>1</v>
      </c>
      <c r="AH1950" s="17">
        <f t="shared" si="306"/>
        <v>1</v>
      </c>
      <c r="AI1950" s="17" t="str">
        <f t="shared" si="307"/>
        <v/>
      </c>
      <c r="AJ1950" s="17">
        <f t="shared" si="308"/>
        <v>1</v>
      </c>
      <c r="AK1950" s="17">
        <f t="shared" si="309"/>
        <v>5</v>
      </c>
    </row>
    <row r="1951" spans="1:37" s="17" customFormat="1" ht="36" x14ac:dyDescent="0.25">
      <c r="A1951" s="13" t="s">
        <v>11356</v>
      </c>
      <c r="B1951" s="18">
        <v>1948</v>
      </c>
      <c r="C1951" s="15" t="s">
        <v>11357</v>
      </c>
      <c r="D1951" s="15" t="s">
        <v>11334</v>
      </c>
      <c r="E1951" s="16">
        <v>24747</v>
      </c>
      <c r="F1951" s="16">
        <v>24747</v>
      </c>
      <c r="G1951" s="16">
        <v>27880</v>
      </c>
      <c r="H1951" s="15">
        <v>2</v>
      </c>
      <c r="I1951" s="15">
        <v>2</v>
      </c>
      <c r="J1951" s="15">
        <v>1</v>
      </c>
      <c r="K1951" s="19" t="s">
        <v>11358</v>
      </c>
      <c r="L1951" s="19">
        <v>0</v>
      </c>
      <c r="M1951" s="19" t="s">
        <v>959</v>
      </c>
      <c r="N1951" s="19">
        <v>0</v>
      </c>
      <c r="O1951" s="19">
        <v>0</v>
      </c>
      <c r="P1951" s="19">
        <v>2</v>
      </c>
      <c r="Q1951" s="19" t="s">
        <v>11359</v>
      </c>
      <c r="R1951" s="19">
        <v>0</v>
      </c>
      <c r="S1951" s="19">
        <v>0</v>
      </c>
      <c r="T1951" s="19">
        <v>13</v>
      </c>
      <c r="U1951" s="19">
        <v>0</v>
      </c>
      <c r="V1951" s="19">
        <v>7</v>
      </c>
      <c r="W1951" s="19">
        <v>0</v>
      </c>
      <c r="X1951" s="19">
        <v>0</v>
      </c>
      <c r="Y1951" s="19" t="s">
        <v>959</v>
      </c>
      <c r="Z1951" s="19">
        <v>755</v>
      </c>
      <c r="AA1951" s="33">
        <v>0</v>
      </c>
      <c r="AB1951" s="17">
        <f t="shared" si="300"/>
        <v>1</v>
      </c>
      <c r="AC1951" s="17" t="str">
        <f t="shared" si="301"/>
        <v/>
      </c>
      <c r="AD1951" s="17" t="str">
        <f t="shared" si="302"/>
        <v/>
      </c>
      <c r="AE1951" s="17">
        <f t="shared" si="303"/>
        <v>1</v>
      </c>
      <c r="AF1951" s="17" t="str">
        <f t="shared" si="304"/>
        <v/>
      </c>
      <c r="AG1951" s="17">
        <f t="shared" si="305"/>
        <v>1</v>
      </c>
      <c r="AH1951" s="17">
        <f t="shared" si="306"/>
        <v>1</v>
      </c>
      <c r="AI1951" s="17" t="str">
        <f t="shared" si="307"/>
        <v/>
      </c>
      <c r="AJ1951" s="17">
        <f t="shared" si="308"/>
        <v>1</v>
      </c>
      <c r="AK1951" s="17">
        <f t="shared" si="309"/>
        <v>5</v>
      </c>
    </row>
    <row r="1952" spans="1:37" s="17" customFormat="1" ht="409.5" x14ac:dyDescent="0.25">
      <c r="A1952" s="13" t="s">
        <v>11360</v>
      </c>
      <c r="B1952" s="14">
        <v>1949</v>
      </c>
      <c r="C1952" s="15" t="s">
        <v>11361</v>
      </c>
      <c r="D1952" s="15" t="s">
        <v>11362</v>
      </c>
      <c r="E1952" s="16">
        <v>115073</v>
      </c>
      <c r="F1952" s="16">
        <v>115073</v>
      </c>
      <c r="G1952" s="16">
        <v>129642</v>
      </c>
      <c r="H1952" s="15">
        <v>9.3000000000000007</v>
      </c>
      <c r="I1952" s="15">
        <v>9.3000000000000007</v>
      </c>
      <c r="J1952" s="15">
        <v>4</v>
      </c>
      <c r="K1952" s="19" t="s">
        <v>11363</v>
      </c>
      <c r="L1952" s="19">
        <v>1</v>
      </c>
      <c r="M1952" s="19" t="s">
        <v>11364</v>
      </c>
      <c r="N1952" s="19">
        <v>0</v>
      </c>
      <c r="O1952" s="19">
        <v>0</v>
      </c>
      <c r="P1952" s="19">
        <v>1</v>
      </c>
      <c r="Q1952" s="19" t="s">
        <v>11365</v>
      </c>
      <c r="R1952" s="19">
        <v>5</v>
      </c>
      <c r="S1952" s="19" t="s">
        <v>11366</v>
      </c>
      <c r="T1952" s="19">
        <v>34</v>
      </c>
      <c r="U1952" s="19" t="s">
        <v>11367</v>
      </c>
      <c r="V1952" s="19">
        <v>53</v>
      </c>
      <c r="W1952" s="19" t="s">
        <v>11368</v>
      </c>
      <c r="X1952" s="19">
        <v>0</v>
      </c>
      <c r="Y1952" s="19">
        <v>0</v>
      </c>
      <c r="Z1952" s="19">
        <v>209</v>
      </c>
      <c r="AA1952" s="33" t="s">
        <v>11369</v>
      </c>
      <c r="AB1952" s="17">
        <f t="shared" si="300"/>
        <v>1</v>
      </c>
      <c r="AC1952" s="17">
        <f t="shared" si="301"/>
        <v>1</v>
      </c>
      <c r="AD1952" s="17" t="str">
        <f t="shared" si="302"/>
        <v/>
      </c>
      <c r="AE1952" s="17">
        <f t="shared" si="303"/>
        <v>1</v>
      </c>
      <c r="AF1952" s="17">
        <f t="shared" si="304"/>
        <v>1</v>
      </c>
      <c r="AG1952" s="17">
        <f t="shared" si="305"/>
        <v>1</v>
      </c>
      <c r="AH1952" s="17">
        <f t="shared" si="306"/>
        <v>1</v>
      </c>
      <c r="AI1952" s="17" t="str">
        <f t="shared" si="307"/>
        <v/>
      </c>
      <c r="AJ1952" s="17">
        <f t="shared" si="308"/>
        <v>1</v>
      </c>
      <c r="AK1952" s="17">
        <f t="shared" si="309"/>
        <v>7</v>
      </c>
    </row>
    <row r="1953" spans="1:37" s="17" customFormat="1" ht="264" x14ac:dyDescent="0.25">
      <c r="A1953" s="13" t="s">
        <v>11370</v>
      </c>
      <c r="B1953" s="18">
        <v>1950</v>
      </c>
      <c r="C1953" s="15" t="s">
        <v>11371</v>
      </c>
      <c r="D1953" s="15" t="s">
        <v>11362</v>
      </c>
      <c r="E1953" s="16">
        <v>18560</v>
      </c>
      <c r="F1953" s="16">
        <v>18560</v>
      </c>
      <c r="G1953" s="16">
        <v>20910</v>
      </c>
      <c r="H1953" s="15">
        <v>1.5</v>
      </c>
      <c r="I1953" s="15">
        <v>1.5</v>
      </c>
      <c r="J1953" s="15">
        <v>1</v>
      </c>
      <c r="K1953" s="19" t="s">
        <v>11372</v>
      </c>
      <c r="L1953" s="19">
        <v>1</v>
      </c>
      <c r="M1953" s="19" t="s">
        <v>11373</v>
      </c>
      <c r="N1953" s="19">
        <v>0</v>
      </c>
      <c r="O1953" s="19">
        <v>0</v>
      </c>
      <c r="P1953" s="19">
        <v>1</v>
      </c>
      <c r="Q1953" s="19" t="s">
        <v>11374</v>
      </c>
      <c r="R1953" s="19">
        <v>5</v>
      </c>
      <c r="S1953" s="19" t="s">
        <v>11375</v>
      </c>
      <c r="T1953" s="19">
        <v>27</v>
      </c>
      <c r="U1953" s="19" t="s">
        <v>11376</v>
      </c>
      <c r="V1953" s="19">
        <v>7</v>
      </c>
      <c r="W1953" s="19" t="s">
        <v>11377</v>
      </c>
      <c r="X1953" s="19">
        <v>0</v>
      </c>
      <c r="Y1953" s="19">
        <v>0</v>
      </c>
      <c r="Z1953" s="19">
        <v>133</v>
      </c>
      <c r="AA1953" s="33" t="s">
        <v>11378</v>
      </c>
      <c r="AB1953" s="17">
        <f t="shared" si="300"/>
        <v>1</v>
      </c>
      <c r="AC1953" s="17">
        <f t="shared" si="301"/>
        <v>1</v>
      </c>
      <c r="AD1953" s="17" t="str">
        <f t="shared" si="302"/>
        <v/>
      </c>
      <c r="AE1953" s="17">
        <f t="shared" si="303"/>
        <v>1</v>
      </c>
      <c r="AF1953" s="17">
        <f t="shared" si="304"/>
        <v>1</v>
      </c>
      <c r="AG1953" s="17">
        <f t="shared" si="305"/>
        <v>1</v>
      </c>
      <c r="AH1953" s="17">
        <f t="shared" si="306"/>
        <v>1</v>
      </c>
      <c r="AI1953" s="17" t="str">
        <f t="shared" si="307"/>
        <v/>
      </c>
      <c r="AJ1953" s="17">
        <f t="shared" si="308"/>
        <v>1</v>
      </c>
      <c r="AK1953" s="17">
        <f t="shared" si="309"/>
        <v>7</v>
      </c>
    </row>
    <row r="1954" spans="1:37" s="17" customFormat="1" ht="156" x14ac:dyDescent="0.25">
      <c r="A1954" s="13" t="s">
        <v>11379</v>
      </c>
      <c r="B1954" s="14">
        <v>1951</v>
      </c>
      <c r="C1954" s="15" t="s">
        <v>11380</v>
      </c>
      <c r="D1954" s="15" t="s">
        <v>11362</v>
      </c>
      <c r="E1954" s="16">
        <v>12374</v>
      </c>
      <c r="F1954" s="16">
        <v>12374</v>
      </c>
      <c r="G1954" s="16">
        <v>13940</v>
      </c>
      <c r="H1954" s="15">
        <v>1</v>
      </c>
      <c r="I1954" s="15">
        <v>1</v>
      </c>
      <c r="J1954" s="15">
        <v>1</v>
      </c>
      <c r="K1954" s="19" t="s">
        <v>11381</v>
      </c>
      <c r="L1954" s="19">
        <v>0</v>
      </c>
      <c r="M1954" s="19">
        <v>0</v>
      </c>
      <c r="N1954" s="19">
        <v>0</v>
      </c>
      <c r="O1954" s="19">
        <v>0</v>
      </c>
      <c r="P1954" s="19">
        <v>0</v>
      </c>
      <c r="Q1954" s="19">
        <v>0</v>
      </c>
      <c r="R1954" s="19">
        <v>5</v>
      </c>
      <c r="S1954" s="19" t="s">
        <v>11382</v>
      </c>
      <c r="T1954" s="19">
        <v>6</v>
      </c>
      <c r="U1954" s="19" t="s">
        <v>11383</v>
      </c>
      <c r="V1954" s="19">
        <v>2</v>
      </c>
      <c r="W1954" s="19" t="s">
        <v>11384</v>
      </c>
      <c r="X1954" s="19">
        <v>0</v>
      </c>
      <c r="Y1954" s="19">
        <v>0</v>
      </c>
      <c r="Z1954" s="19">
        <v>62</v>
      </c>
      <c r="AA1954" s="33" t="s">
        <v>11385</v>
      </c>
      <c r="AB1954" s="17">
        <f t="shared" si="300"/>
        <v>1</v>
      </c>
      <c r="AC1954" s="17" t="str">
        <f t="shared" si="301"/>
        <v/>
      </c>
      <c r="AD1954" s="17" t="str">
        <f t="shared" si="302"/>
        <v/>
      </c>
      <c r="AE1954" s="17" t="str">
        <f t="shared" si="303"/>
        <v/>
      </c>
      <c r="AF1954" s="17">
        <f t="shared" si="304"/>
        <v>1</v>
      </c>
      <c r="AG1954" s="17">
        <f t="shared" si="305"/>
        <v>1</v>
      </c>
      <c r="AH1954" s="17">
        <f t="shared" si="306"/>
        <v>1</v>
      </c>
      <c r="AI1954" s="17" t="str">
        <f t="shared" si="307"/>
        <v/>
      </c>
      <c r="AJ1954" s="17">
        <f t="shared" si="308"/>
        <v>1</v>
      </c>
      <c r="AK1954" s="17">
        <f t="shared" si="309"/>
        <v>5</v>
      </c>
    </row>
    <row r="1955" spans="1:37" s="17" customFormat="1" ht="180" x14ac:dyDescent="0.25">
      <c r="A1955" s="13" t="s">
        <v>11386</v>
      </c>
      <c r="B1955" s="18">
        <v>1952</v>
      </c>
      <c r="C1955" s="15" t="s">
        <v>11387</v>
      </c>
      <c r="D1955" s="15" t="s">
        <v>11362</v>
      </c>
      <c r="E1955" s="16">
        <v>3712</v>
      </c>
      <c r="F1955" s="16">
        <v>3712</v>
      </c>
      <c r="G1955" s="16">
        <v>4182</v>
      </c>
      <c r="H1955" s="15">
        <v>0.3</v>
      </c>
      <c r="I1955" s="15">
        <v>0.3</v>
      </c>
      <c r="J1955" s="15">
        <v>1</v>
      </c>
      <c r="K1955" s="19" t="s">
        <v>5670</v>
      </c>
      <c r="L1955" s="19">
        <v>0</v>
      </c>
      <c r="M1955" s="19">
        <v>0</v>
      </c>
      <c r="N1955" s="19">
        <v>0</v>
      </c>
      <c r="O1955" s="19">
        <v>0</v>
      </c>
      <c r="P1955" s="19">
        <v>0</v>
      </c>
      <c r="Q1955" s="19">
        <v>0</v>
      </c>
      <c r="R1955" s="19">
        <v>2</v>
      </c>
      <c r="S1955" s="19" t="s">
        <v>11388</v>
      </c>
      <c r="T1955" s="19">
        <v>8</v>
      </c>
      <c r="U1955" s="19" t="s">
        <v>11389</v>
      </c>
      <c r="V1955" s="19">
        <v>7</v>
      </c>
      <c r="W1955" s="19" t="s">
        <v>11390</v>
      </c>
      <c r="X1955" s="19">
        <v>0</v>
      </c>
      <c r="Y1955" s="19">
        <v>0</v>
      </c>
      <c r="Z1955" s="19">
        <v>60</v>
      </c>
      <c r="AA1955" s="33" t="s">
        <v>11391</v>
      </c>
      <c r="AB1955" s="17">
        <f t="shared" si="300"/>
        <v>1</v>
      </c>
      <c r="AC1955" s="17" t="str">
        <f t="shared" si="301"/>
        <v/>
      </c>
      <c r="AD1955" s="17" t="str">
        <f t="shared" si="302"/>
        <v/>
      </c>
      <c r="AE1955" s="17" t="str">
        <f t="shared" si="303"/>
        <v/>
      </c>
      <c r="AF1955" s="17">
        <f t="shared" si="304"/>
        <v>1</v>
      </c>
      <c r="AG1955" s="17">
        <f t="shared" si="305"/>
        <v>1</v>
      </c>
      <c r="AH1955" s="17">
        <f t="shared" si="306"/>
        <v>1</v>
      </c>
      <c r="AI1955" s="17" t="str">
        <f t="shared" si="307"/>
        <v/>
      </c>
      <c r="AJ1955" s="17">
        <f t="shared" si="308"/>
        <v>1</v>
      </c>
      <c r="AK1955" s="17">
        <f t="shared" si="309"/>
        <v>5</v>
      </c>
    </row>
    <row r="1956" spans="1:37" s="17" customFormat="1" ht="120" x14ac:dyDescent="0.25">
      <c r="A1956" s="13" t="s">
        <v>11392</v>
      </c>
      <c r="B1956" s="14">
        <v>1953</v>
      </c>
      <c r="C1956" s="15" t="s">
        <v>11393</v>
      </c>
      <c r="D1956" s="15" t="s">
        <v>11362</v>
      </c>
      <c r="E1956" s="16">
        <v>3712</v>
      </c>
      <c r="F1956" s="16">
        <v>3712</v>
      </c>
      <c r="G1956" s="16">
        <v>4182</v>
      </c>
      <c r="H1956" s="15">
        <v>0.3</v>
      </c>
      <c r="I1956" s="15">
        <v>0.3</v>
      </c>
      <c r="J1956" s="15">
        <v>1</v>
      </c>
      <c r="K1956" s="19" t="s">
        <v>11394</v>
      </c>
      <c r="L1956" s="19">
        <v>0</v>
      </c>
      <c r="M1956" s="19">
        <v>0</v>
      </c>
      <c r="N1956" s="19">
        <v>0</v>
      </c>
      <c r="O1956" s="19">
        <v>0</v>
      </c>
      <c r="P1956" s="19">
        <v>0</v>
      </c>
      <c r="Q1956" s="19">
        <v>0</v>
      </c>
      <c r="R1956" s="19">
        <v>2</v>
      </c>
      <c r="S1956" s="19" t="s">
        <v>11395</v>
      </c>
      <c r="T1956" s="19">
        <v>3</v>
      </c>
      <c r="U1956" s="19" t="s">
        <v>11396</v>
      </c>
      <c r="V1956" s="19">
        <v>2</v>
      </c>
      <c r="W1956" s="19" t="s">
        <v>11397</v>
      </c>
      <c r="X1956" s="19">
        <v>0</v>
      </c>
      <c r="Y1956" s="19">
        <v>0</v>
      </c>
      <c r="Z1956" s="19">
        <v>829</v>
      </c>
      <c r="AA1956" s="33" t="s">
        <v>11398</v>
      </c>
      <c r="AB1956" s="17">
        <f t="shared" si="300"/>
        <v>1</v>
      </c>
      <c r="AC1956" s="17" t="str">
        <f t="shared" si="301"/>
        <v/>
      </c>
      <c r="AD1956" s="17" t="str">
        <f t="shared" si="302"/>
        <v/>
      </c>
      <c r="AE1956" s="17" t="str">
        <f t="shared" si="303"/>
        <v/>
      </c>
      <c r="AF1956" s="17">
        <f t="shared" si="304"/>
        <v>1</v>
      </c>
      <c r="AG1956" s="17">
        <f t="shared" si="305"/>
        <v>1</v>
      </c>
      <c r="AH1956" s="17">
        <f t="shared" si="306"/>
        <v>1</v>
      </c>
      <c r="AI1956" s="17" t="str">
        <f t="shared" si="307"/>
        <v/>
      </c>
      <c r="AJ1956" s="17">
        <f t="shared" si="308"/>
        <v>1</v>
      </c>
      <c r="AK1956" s="17">
        <f t="shared" si="309"/>
        <v>5</v>
      </c>
    </row>
    <row r="1957" spans="1:37" s="17" customFormat="1" ht="144" x14ac:dyDescent="0.25">
      <c r="A1957" s="13" t="s">
        <v>11399</v>
      </c>
      <c r="B1957" s="18">
        <v>1954</v>
      </c>
      <c r="C1957" s="15" t="s">
        <v>11400</v>
      </c>
      <c r="D1957" s="15" t="s">
        <v>11362</v>
      </c>
      <c r="E1957" s="16">
        <v>12374</v>
      </c>
      <c r="F1957" s="16">
        <v>12374</v>
      </c>
      <c r="G1957" s="16">
        <v>13940</v>
      </c>
      <c r="H1957" s="15">
        <v>1</v>
      </c>
      <c r="I1957" s="15">
        <v>1</v>
      </c>
      <c r="J1957" s="15">
        <v>1</v>
      </c>
      <c r="K1957" s="19" t="s">
        <v>11401</v>
      </c>
      <c r="L1957" s="19">
        <v>0</v>
      </c>
      <c r="M1957" s="19">
        <v>0</v>
      </c>
      <c r="N1957" s="19">
        <v>0</v>
      </c>
      <c r="O1957" s="19">
        <v>0</v>
      </c>
      <c r="P1957" s="19">
        <v>0</v>
      </c>
      <c r="Q1957" s="19">
        <v>0</v>
      </c>
      <c r="R1957" s="19">
        <v>3</v>
      </c>
      <c r="S1957" s="19" t="s">
        <v>11402</v>
      </c>
      <c r="T1957" s="19">
        <v>13</v>
      </c>
      <c r="U1957" s="19" t="s">
        <v>11403</v>
      </c>
      <c r="V1957" s="19">
        <v>2</v>
      </c>
      <c r="W1957" s="19" t="s">
        <v>11404</v>
      </c>
      <c r="X1957" s="19">
        <v>0</v>
      </c>
      <c r="Y1957" s="19">
        <v>0</v>
      </c>
      <c r="Z1957" s="19">
        <v>15</v>
      </c>
      <c r="AA1957" s="33">
        <v>0</v>
      </c>
      <c r="AB1957" s="17">
        <f t="shared" si="300"/>
        <v>1</v>
      </c>
      <c r="AC1957" s="17" t="str">
        <f t="shared" si="301"/>
        <v/>
      </c>
      <c r="AD1957" s="17" t="str">
        <f t="shared" si="302"/>
        <v/>
      </c>
      <c r="AE1957" s="17" t="str">
        <f t="shared" si="303"/>
        <v/>
      </c>
      <c r="AF1957" s="17">
        <f t="shared" si="304"/>
        <v>1</v>
      </c>
      <c r="AG1957" s="17">
        <f t="shared" si="305"/>
        <v>1</v>
      </c>
      <c r="AH1957" s="17">
        <f t="shared" si="306"/>
        <v>1</v>
      </c>
      <c r="AI1957" s="17" t="str">
        <f t="shared" si="307"/>
        <v/>
      </c>
      <c r="AJ1957" s="17">
        <f t="shared" si="308"/>
        <v>1</v>
      </c>
      <c r="AK1957" s="17">
        <f t="shared" si="309"/>
        <v>5</v>
      </c>
    </row>
    <row r="1958" spans="1:37" s="17" customFormat="1" ht="132" x14ac:dyDescent="0.25">
      <c r="A1958" s="13" t="s">
        <v>11405</v>
      </c>
      <c r="B1958" s="14">
        <v>1955</v>
      </c>
      <c r="C1958" s="15" t="s">
        <v>3436</v>
      </c>
      <c r="D1958" s="15" t="s">
        <v>11362</v>
      </c>
      <c r="E1958" s="16">
        <v>12374</v>
      </c>
      <c r="F1958" s="16">
        <v>12374</v>
      </c>
      <c r="G1958" s="16">
        <v>13940</v>
      </c>
      <c r="H1958" s="15">
        <v>1</v>
      </c>
      <c r="I1958" s="15">
        <v>1</v>
      </c>
      <c r="J1958" s="15">
        <v>1</v>
      </c>
      <c r="K1958" s="19" t="s">
        <v>11406</v>
      </c>
      <c r="L1958" s="19">
        <v>0</v>
      </c>
      <c r="M1958" s="19">
        <v>0</v>
      </c>
      <c r="N1958" s="19">
        <v>0</v>
      </c>
      <c r="O1958" s="19">
        <v>0</v>
      </c>
      <c r="P1958" s="19">
        <v>0</v>
      </c>
      <c r="Q1958" s="19">
        <v>0</v>
      </c>
      <c r="R1958" s="19">
        <v>3</v>
      </c>
      <c r="S1958" s="19" t="s">
        <v>11407</v>
      </c>
      <c r="T1958" s="19">
        <v>11</v>
      </c>
      <c r="U1958" s="19" t="s">
        <v>11408</v>
      </c>
      <c r="V1958" s="19">
        <v>4</v>
      </c>
      <c r="W1958" s="19" t="s">
        <v>11409</v>
      </c>
      <c r="X1958" s="19">
        <v>1</v>
      </c>
      <c r="Y1958" s="19" t="s">
        <v>11410</v>
      </c>
      <c r="Z1958" s="19">
        <v>57</v>
      </c>
      <c r="AA1958" s="33" t="s">
        <v>11411</v>
      </c>
      <c r="AB1958" s="17">
        <f t="shared" si="300"/>
        <v>1</v>
      </c>
      <c r="AC1958" s="17" t="str">
        <f t="shared" si="301"/>
        <v/>
      </c>
      <c r="AD1958" s="17" t="str">
        <f t="shared" si="302"/>
        <v/>
      </c>
      <c r="AE1958" s="17" t="str">
        <f t="shared" si="303"/>
        <v/>
      </c>
      <c r="AF1958" s="17">
        <f t="shared" si="304"/>
        <v>1</v>
      </c>
      <c r="AG1958" s="17">
        <f t="shared" si="305"/>
        <v>1</v>
      </c>
      <c r="AH1958" s="17">
        <f t="shared" si="306"/>
        <v>1</v>
      </c>
      <c r="AI1958" s="17">
        <f t="shared" si="307"/>
        <v>1</v>
      </c>
      <c r="AJ1958" s="17">
        <f t="shared" si="308"/>
        <v>1</v>
      </c>
      <c r="AK1958" s="17">
        <f t="shared" si="309"/>
        <v>6</v>
      </c>
    </row>
    <row r="1959" spans="1:37" s="17" customFormat="1" ht="132" x14ac:dyDescent="0.25">
      <c r="A1959" s="13" t="s">
        <v>11412</v>
      </c>
      <c r="B1959" s="18">
        <v>1956</v>
      </c>
      <c r="C1959" s="15" t="s">
        <v>3180</v>
      </c>
      <c r="D1959" s="15" t="s">
        <v>11362</v>
      </c>
      <c r="E1959" s="16">
        <v>3712</v>
      </c>
      <c r="F1959" s="16">
        <v>3712</v>
      </c>
      <c r="G1959" s="16">
        <v>4182</v>
      </c>
      <c r="H1959" s="15">
        <v>0.3</v>
      </c>
      <c r="I1959" s="15">
        <v>0.3</v>
      </c>
      <c r="J1959" s="15">
        <v>1</v>
      </c>
      <c r="K1959" s="19" t="s">
        <v>11413</v>
      </c>
      <c r="L1959" s="19">
        <v>0</v>
      </c>
      <c r="M1959" s="19">
        <v>0</v>
      </c>
      <c r="N1959" s="19">
        <v>0</v>
      </c>
      <c r="O1959" s="19">
        <v>0</v>
      </c>
      <c r="P1959" s="19">
        <v>0</v>
      </c>
      <c r="Q1959" s="19">
        <v>0</v>
      </c>
      <c r="R1959" s="19">
        <v>2</v>
      </c>
      <c r="S1959" s="19" t="s">
        <v>11414</v>
      </c>
      <c r="T1959" s="19">
        <v>10</v>
      </c>
      <c r="U1959" s="19" t="s">
        <v>11415</v>
      </c>
      <c r="V1959" s="19">
        <v>0</v>
      </c>
      <c r="W1959" s="19">
        <v>0</v>
      </c>
      <c r="X1959" s="19">
        <v>0</v>
      </c>
      <c r="Y1959" s="19">
        <v>0</v>
      </c>
      <c r="Z1959" s="19">
        <v>56</v>
      </c>
      <c r="AA1959" s="33" t="s">
        <v>11416</v>
      </c>
      <c r="AB1959" s="17">
        <f t="shared" si="300"/>
        <v>1</v>
      </c>
      <c r="AC1959" s="17" t="str">
        <f t="shared" si="301"/>
        <v/>
      </c>
      <c r="AD1959" s="17" t="str">
        <f t="shared" si="302"/>
        <v/>
      </c>
      <c r="AE1959" s="17" t="str">
        <f t="shared" si="303"/>
        <v/>
      </c>
      <c r="AF1959" s="17">
        <f t="shared" si="304"/>
        <v>1</v>
      </c>
      <c r="AG1959" s="17">
        <f t="shared" si="305"/>
        <v>1</v>
      </c>
      <c r="AH1959" s="17" t="str">
        <f t="shared" si="306"/>
        <v/>
      </c>
      <c r="AI1959" s="17" t="str">
        <f t="shared" si="307"/>
        <v/>
      </c>
      <c r="AJ1959" s="17">
        <f t="shared" si="308"/>
        <v>1</v>
      </c>
      <c r="AK1959" s="17">
        <f t="shared" si="309"/>
        <v>4</v>
      </c>
    </row>
    <row r="1960" spans="1:37" s="17" customFormat="1" ht="204" x14ac:dyDescent="0.25">
      <c r="A1960" s="13" t="s">
        <v>11417</v>
      </c>
      <c r="B1960" s="14">
        <v>1957</v>
      </c>
      <c r="C1960" s="15" t="s">
        <v>11418</v>
      </c>
      <c r="D1960" s="15" t="s">
        <v>11362</v>
      </c>
      <c r="E1960" s="16">
        <v>3712</v>
      </c>
      <c r="F1960" s="16">
        <v>3712</v>
      </c>
      <c r="G1960" s="16">
        <v>4182</v>
      </c>
      <c r="H1960" s="15">
        <v>0.3</v>
      </c>
      <c r="I1960" s="15">
        <v>0.3</v>
      </c>
      <c r="J1960" s="15">
        <v>0</v>
      </c>
      <c r="K1960" s="19">
        <v>0</v>
      </c>
      <c r="L1960" s="19">
        <v>0</v>
      </c>
      <c r="M1960" s="19">
        <v>0</v>
      </c>
      <c r="N1960" s="19">
        <v>0</v>
      </c>
      <c r="O1960" s="19">
        <v>0</v>
      </c>
      <c r="P1960" s="19">
        <v>0</v>
      </c>
      <c r="Q1960" s="19">
        <v>0</v>
      </c>
      <c r="R1960" s="19">
        <v>5</v>
      </c>
      <c r="S1960" s="19" t="s">
        <v>11419</v>
      </c>
      <c r="T1960" s="19">
        <v>10</v>
      </c>
      <c r="U1960" s="19" t="s">
        <v>11420</v>
      </c>
      <c r="V1960" s="19">
        <v>0</v>
      </c>
      <c r="W1960" s="19">
        <v>0</v>
      </c>
      <c r="X1960" s="19">
        <v>0</v>
      </c>
      <c r="Y1960" s="19">
        <v>0</v>
      </c>
      <c r="Z1960" s="19">
        <v>51</v>
      </c>
      <c r="AA1960" s="33" t="s">
        <v>11421</v>
      </c>
      <c r="AB1960" s="17" t="str">
        <f t="shared" si="300"/>
        <v/>
      </c>
      <c r="AC1960" s="17" t="str">
        <f t="shared" si="301"/>
        <v/>
      </c>
      <c r="AD1960" s="17" t="str">
        <f t="shared" si="302"/>
        <v/>
      </c>
      <c r="AE1960" s="17" t="str">
        <f t="shared" si="303"/>
        <v/>
      </c>
      <c r="AF1960" s="17">
        <f t="shared" si="304"/>
        <v>1</v>
      </c>
      <c r="AG1960" s="17">
        <f t="shared" si="305"/>
        <v>1</v>
      </c>
      <c r="AH1960" s="17" t="str">
        <f t="shared" si="306"/>
        <v/>
      </c>
      <c r="AI1960" s="17" t="str">
        <f t="shared" si="307"/>
        <v/>
      </c>
      <c r="AJ1960" s="17">
        <f t="shared" si="308"/>
        <v>1</v>
      </c>
      <c r="AK1960" s="17">
        <f t="shared" si="309"/>
        <v>3</v>
      </c>
    </row>
    <row r="1961" spans="1:37" s="17" customFormat="1" ht="204" x14ac:dyDescent="0.25">
      <c r="A1961" s="13" t="s">
        <v>11422</v>
      </c>
      <c r="B1961" s="18">
        <v>1958</v>
      </c>
      <c r="C1961" s="15" t="s">
        <v>11423</v>
      </c>
      <c r="D1961" s="15" t="s">
        <v>11424</v>
      </c>
      <c r="E1961" s="16">
        <v>30934</v>
      </c>
      <c r="F1961" s="16">
        <v>44416</v>
      </c>
      <c r="G1961" s="16">
        <v>34850</v>
      </c>
      <c r="H1961" s="15">
        <v>2.5</v>
      </c>
      <c r="I1961" s="15">
        <v>2.5</v>
      </c>
      <c r="J1961" s="15">
        <v>2</v>
      </c>
      <c r="K1961" s="19" t="s">
        <v>11425</v>
      </c>
      <c r="L1961" s="19">
        <v>0</v>
      </c>
      <c r="M1961" s="19">
        <v>0</v>
      </c>
      <c r="N1961" s="19">
        <v>0</v>
      </c>
      <c r="O1961" s="19">
        <v>0</v>
      </c>
      <c r="P1961" s="19">
        <v>0</v>
      </c>
      <c r="Q1961" s="19">
        <v>0</v>
      </c>
      <c r="R1961" s="19">
        <v>0</v>
      </c>
      <c r="S1961" s="19">
        <v>0</v>
      </c>
      <c r="T1961" s="19">
        <v>9</v>
      </c>
      <c r="U1961" s="19" t="s">
        <v>11426</v>
      </c>
      <c r="V1961" s="19">
        <v>6</v>
      </c>
      <c r="W1961" s="19" t="s">
        <v>11427</v>
      </c>
      <c r="X1961" s="19">
        <v>0</v>
      </c>
      <c r="Y1961" s="19" t="s">
        <v>11428</v>
      </c>
      <c r="Z1961" s="19">
        <v>200</v>
      </c>
      <c r="AA1961" s="33">
        <v>0</v>
      </c>
      <c r="AB1961" s="17">
        <f t="shared" si="300"/>
        <v>1</v>
      </c>
      <c r="AC1961" s="17" t="str">
        <f t="shared" si="301"/>
        <v/>
      </c>
      <c r="AD1961" s="17" t="str">
        <f t="shared" si="302"/>
        <v/>
      </c>
      <c r="AE1961" s="17" t="str">
        <f t="shared" si="303"/>
        <v/>
      </c>
      <c r="AF1961" s="17" t="str">
        <f t="shared" si="304"/>
        <v/>
      </c>
      <c r="AG1961" s="17">
        <f t="shared" si="305"/>
        <v>1</v>
      </c>
      <c r="AH1961" s="17">
        <f t="shared" si="306"/>
        <v>1</v>
      </c>
      <c r="AI1961" s="17" t="str">
        <f t="shared" si="307"/>
        <v/>
      </c>
      <c r="AJ1961" s="17">
        <f t="shared" si="308"/>
        <v>1</v>
      </c>
      <c r="AK1961" s="17">
        <f t="shared" si="309"/>
        <v>4</v>
      </c>
    </row>
    <row r="1962" spans="1:37" s="17" customFormat="1" ht="120" x14ac:dyDescent="0.25">
      <c r="A1962" s="13" t="s">
        <v>11429</v>
      </c>
      <c r="B1962" s="14">
        <v>1959</v>
      </c>
      <c r="C1962" s="15" t="s">
        <v>11430</v>
      </c>
      <c r="D1962" s="15" t="s">
        <v>11424</v>
      </c>
      <c r="E1962" s="16">
        <v>24747</v>
      </c>
      <c r="F1962" s="16">
        <v>23640</v>
      </c>
      <c r="G1962" s="16">
        <v>27880</v>
      </c>
      <c r="H1962" s="15">
        <v>2</v>
      </c>
      <c r="I1962" s="15">
        <v>2</v>
      </c>
      <c r="J1962" s="15">
        <v>3</v>
      </c>
      <c r="K1962" s="19" t="s">
        <v>11431</v>
      </c>
      <c r="L1962" s="19">
        <v>0</v>
      </c>
      <c r="M1962" s="19" t="s">
        <v>291</v>
      </c>
      <c r="N1962" s="19">
        <v>0</v>
      </c>
      <c r="O1962" s="19">
        <v>0</v>
      </c>
      <c r="P1962" s="19">
        <v>0</v>
      </c>
      <c r="Q1962" s="19">
        <v>0</v>
      </c>
      <c r="R1962" s="19">
        <v>0</v>
      </c>
      <c r="S1962" s="19">
        <v>0</v>
      </c>
      <c r="T1962" s="19">
        <v>11</v>
      </c>
      <c r="U1962" s="19" t="s">
        <v>11432</v>
      </c>
      <c r="V1962" s="19">
        <v>3</v>
      </c>
      <c r="W1962" s="19" t="s">
        <v>11433</v>
      </c>
      <c r="X1962" s="19">
        <v>0</v>
      </c>
      <c r="Y1962" s="19" t="s">
        <v>291</v>
      </c>
      <c r="Z1962" s="19">
        <v>200</v>
      </c>
      <c r="AA1962" s="33">
        <v>0</v>
      </c>
      <c r="AB1962" s="17">
        <f t="shared" si="300"/>
        <v>1</v>
      </c>
      <c r="AC1962" s="17" t="str">
        <f t="shared" si="301"/>
        <v/>
      </c>
      <c r="AD1962" s="17" t="str">
        <f t="shared" si="302"/>
        <v/>
      </c>
      <c r="AE1962" s="17" t="str">
        <f t="shared" si="303"/>
        <v/>
      </c>
      <c r="AF1962" s="17" t="str">
        <f t="shared" si="304"/>
        <v/>
      </c>
      <c r="AG1962" s="17">
        <f t="shared" si="305"/>
        <v>1</v>
      </c>
      <c r="AH1962" s="17">
        <f t="shared" si="306"/>
        <v>1</v>
      </c>
      <c r="AI1962" s="17" t="str">
        <f t="shared" si="307"/>
        <v/>
      </c>
      <c r="AJ1962" s="17">
        <f t="shared" si="308"/>
        <v>1</v>
      </c>
      <c r="AK1962" s="17">
        <f t="shared" si="309"/>
        <v>4</v>
      </c>
    </row>
    <row r="1963" spans="1:37" s="17" customFormat="1" ht="409.5" x14ac:dyDescent="0.25">
      <c r="A1963" s="13" t="s">
        <v>11434</v>
      </c>
      <c r="B1963" s="18">
        <v>1960</v>
      </c>
      <c r="C1963" s="15" t="s">
        <v>11435</v>
      </c>
      <c r="D1963" s="15" t="s">
        <v>11424</v>
      </c>
      <c r="E1963" s="16">
        <v>31121</v>
      </c>
      <c r="F1963" s="16">
        <v>54236</v>
      </c>
      <c r="G1963" s="16">
        <v>41820</v>
      </c>
      <c r="H1963" s="15">
        <v>3</v>
      </c>
      <c r="I1963" s="15">
        <v>3</v>
      </c>
      <c r="J1963" s="15">
        <v>6</v>
      </c>
      <c r="K1963" s="19" t="s">
        <v>11436</v>
      </c>
      <c r="L1963" s="19">
        <v>0</v>
      </c>
      <c r="M1963" s="19" t="s">
        <v>291</v>
      </c>
      <c r="N1963" s="19">
        <v>0</v>
      </c>
      <c r="O1963" s="19">
        <v>0</v>
      </c>
      <c r="P1963" s="19">
        <v>0</v>
      </c>
      <c r="Q1963" s="19">
        <v>0</v>
      </c>
      <c r="R1963" s="19">
        <v>4</v>
      </c>
      <c r="S1963" s="19" t="s">
        <v>11437</v>
      </c>
      <c r="T1963" s="19">
        <v>12</v>
      </c>
      <c r="U1963" s="19" t="s">
        <v>11438</v>
      </c>
      <c r="V1963" s="19">
        <v>8</v>
      </c>
      <c r="W1963" s="19" t="s">
        <v>11439</v>
      </c>
      <c r="X1963" s="19">
        <v>1</v>
      </c>
      <c r="Y1963" s="19" t="s">
        <v>11440</v>
      </c>
      <c r="Z1963" s="19">
        <v>1159</v>
      </c>
      <c r="AA1963" s="33">
        <v>0</v>
      </c>
      <c r="AB1963" s="17">
        <f t="shared" si="300"/>
        <v>1</v>
      </c>
      <c r="AC1963" s="17" t="str">
        <f t="shared" si="301"/>
        <v/>
      </c>
      <c r="AD1963" s="17" t="str">
        <f t="shared" si="302"/>
        <v/>
      </c>
      <c r="AE1963" s="17" t="str">
        <f t="shared" si="303"/>
        <v/>
      </c>
      <c r="AF1963" s="17">
        <f t="shared" si="304"/>
        <v>1</v>
      </c>
      <c r="AG1963" s="17">
        <f t="shared" si="305"/>
        <v>1</v>
      </c>
      <c r="AH1963" s="17">
        <f t="shared" si="306"/>
        <v>1</v>
      </c>
      <c r="AI1963" s="17">
        <f t="shared" si="307"/>
        <v>1</v>
      </c>
      <c r="AJ1963" s="17">
        <f t="shared" si="308"/>
        <v>1</v>
      </c>
      <c r="AK1963" s="17">
        <f t="shared" si="309"/>
        <v>6</v>
      </c>
    </row>
    <row r="1964" spans="1:37" s="17" customFormat="1" ht="409.5" x14ac:dyDescent="0.25">
      <c r="A1964" s="13" t="s">
        <v>11441</v>
      </c>
      <c r="B1964" s="14">
        <v>1961</v>
      </c>
      <c r="C1964" s="15" t="s">
        <v>11442</v>
      </c>
      <c r="D1964" s="15" t="s">
        <v>11424</v>
      </c>
      <c r="E1964" s="16">
        <v>30933</v>
      </c>
      <c r="F1964" s="16">
        <v>32210</v>
      </c>
      <c r="G1964" s="16">
        <v>34850</v>
      </c>
      <c r="H1964" s="15">
        <v>2.5</v>
      </c>
      <c r="I1964" s="15">
        <v>2.5</v>
      </c>
      <c r="J1964" s="15">
        <v>5</v>
      </c>
      <c r="K1964" s="19" t="s">
        <v>11443</v>
      </c>
      <c r="L1964" s="19">
        <v>1</v>
      </c>
      <c r="M1964" s="19" t="s">
        <v>11444</v>
      </c>
      <c r="N1964" s="19">
        <v>0</v>
      </c>
      <c r="O1964" s="19">
        <v>0</v>
      </c>
      <c r="P1964" s="19">
        <v>1</v>
      </c>
      <c r="Q1964" s="19" t="s">
        <v>11445</v>
      </c>
      <c r="R1964" s="19">
        <v>3</v>
      </c>
      <c r="S1964" s="19" t="s">
        <v>11446</v>
      </c>
      <c r="T1964" s="19">
        <v>40</v>
      </c>
      <c r="U1964" s="19" t="s">
        <v>11447</v>
      </c>
      <c r="V1964" s="19">
        <v>8</v>
      </c>
      <c r="W1964" s="19" t="s">
        <v>11448</v>
      </c>
      <c r="X1964" s="19">
        <v>0</v>
      </c>
      <c r="Y1964" s="19" t="s">
        <v>11449</v>
      </c>
      <c r="Z1964" s="19">
        <v>154</v>
      </c>
      <c r="AA1964" s="33" t="s">
        <v>11450</v>
      </c>
      <c r="AB1964" s="17">
        <f t="shared" si="300"/>
        <v>1</v>
      </c>
      <c r="AC1964" s="17">
        <f t="shared" si="301"/>
        <v>1</v>
      </c>
      <c r="AD1964" s="17" t="str">
        <f t="shared" si="302"/>
        <v/>
      </c>
      <c r="AE1964" s="17">
        <f t="shared" si="303"/>
        <v>1</v>
      </c>
      <c r="AF1964" s="17">
        <f t="shared" si="304"/>
        <v>1</v>
      </c>
      <c r="AG1964" s="17">
        <f t="shared" si="305"/>
        <v>1</v>
      </c>
      <c r="AH1964" s="17">
        <f t="shared" si="306"/>
        <v>1</v>
      </c>
      <c r="AI1964" s="17" t="str">
        <f t="shared" si="307"/>
        <v/>
      </c>
      <c r="AJ1964" s="17">
        <f t="shared" si="308"/>
        <v>1</v>
      </c>
      <c r="AK1964" s="17">
        <f t="shared" si="309"/>
        <v>7</v>
      </c>
    </row>
    <row r="1965" spans="1:37" s="17" customFormat="1" ht="204" x14ac:dyDescent="0.25">
      <c r="A1965" s="13" t="s">
        <v>11451</v>
      </c>
      <c r="B1965" s="18">
        <v>1962</v>
      </c>
      <c r="C1965" s="15" t="s">
        <v>11452</v>
      </c>
      <c r="D1965" s="15" t="s">
        <v>11424</v>
      </c>
      <c r="E1965" s="16">
        <v>24747</v>
      </c>
      <c r="F1965" s="16">
        <v>26142</v>
      </c>
      <c r="G1965" s="16">
        <v>27880</v>
      </c>
      <c r="H1965" s="15">
        <v>2</v>
      </c>
      <c r="I1965" s="15">
        <v>2</v>
      </c>
      <c r="J1965" s="15">
        <v>1</v>
      </c>
      <c r="K1965" s="19" t="s">
        <v>11453</v>
      </c>
      <c r="L1965" s="19">
        <v>0</v>
      </c>
      <c r="M1965" s="19">
        <v>0</v>
      </c>
      <c r="N1965" s="19">
        <v>0</v>
      </c>
      <c r="O1965" s="19">
        <v>0</v>
      </c>
      <c r="P1965" s="19">
        <v>0</v>
      </c>
      <c r="Q1965" s="19">
        <v>0</v>
      </c>
      <c r="R1965" s="19">
        <v>0</v>
      </c>
      <c r="S1965" s="19">
        <v>0</v>
      </c>
      <c r="T1965" s="19">
        <v>20</v>
      </c>
      <c r="U1965" s="19" t="s">
        <v>11454</v>
      </c>
      <c r="V1965" s="19">
        <v>0</v>
      </c>
      <c r="W1965" s="19">
        <v>0</v>
      </c>
      <c r="X1965" s="19">
        <v>0</v>
      </c>
      <c r="Y1965" s="19">
        <v>0</v>
      </c>
      <c r="Z1965" s="19">
        <v>0</v>
      </c>
      <c r="AA1965" s="33">
        <v>0</v>
      </c>
      <c r="AB1965" s="17">
        <f t="shared" si="300"/>
        <v>1</v>
      </c>
      <c r="AC1965" s="17" t="str">
        <f t="shared" si="301"/>
        <v/>
      </c>
      <c r="AD1965" s="17" t="str">
        <f t="shared" si="302"/>
        <v/>
      </c>
      <c r="AE1965" s="17" t="str">
        <f t="shared" si="303"/>
        <v/>
      </c>
      <c r="AF1965" s="17" t="str">
        <f t="shared" si="304"/>
        <v/>
      </c>
      <c r="AG1965" s="17">
        <f t="shared" si="305"/>
        <v>1</v>
      </c>
      <c r="AH1965" s="17" t="str">
        <f t="shared" si="306"/>
        <v/>
      </c>
      <c r="AI1965" s="17" t="str">
        <f t="shared" si="307"/>
        <v/>
      </c>
      <c r="AJ1965" s="17" t="str">
        <f t="shared" si="308"/>
        <v/>
      </c>
      <c r="AK1965" s="17">
        <f t="shared" si="309"/>
        <v>2</v>
      </c>
    </row>
    <row r="1966" spans="1:37" s="17" customFormat="1" ht="336" x14ac:dyDescent="0.25">
      <c r="A1966" s="13" t="s">
        <v>11455</v>
      </c>
      <c r="B1966" s="14">
        <v>1963</v>
      </c>
      <c r="C1966" s="15" t="s">
        <v>11456</v>
      </c>
      <c r="D1966" s="15" t="s">
        <v>11424</v>
      </c>
      <c r="E1966" s="16">
        <v>98988</v>
      </c>
      <c r="F1966" s="16">
        <v>114152</v>
      </c>
      <c r="G1966" s="16">
        <v>111520</v>
      </c>
      <c r="H1966" s="15">
        <v>8</v>
      </c>
      <c r="I1966" s="15">
        <v>8</v>
      </c>
      <c r="J1966" s="15">
        <v>8</v>
      </c>
      <c r="K1966" s="19" t="s">
        <v>11457</v>
      </c>
      <c r="L1966" s="19">
        <v>2</v>
      </c>
      <c r="M1966" s="19" t="s">
        <v>11458</v>
      </c>
      <c r="N1966" s="19">
        <v>0</v>
      </c>
      <c r="O1966" s="19">
        <v>0</v>
      </c>
      <c r="P1966" s="19">
        <v>0</v>
      </c>
      <c r="Q1966" s="19">
        <v>0</v>
      </c>
      <c r="R1966" s="19">
        <v>5</v>
      </c>
      <c r="S1966" s="19" t="s">
        <v>11459</v>
      </c>
      <c r="T1966" s="19">
        <v>44</v>
      </c>
      <c r="U1966" s="19" t="s">
        <v>11460</v>
      </c>
      <c r="V1966" s="19">
        <v>4</v>
      </c>
      <c r="W1966" s="19" t="s">
        <v>11461</v>
      </c>
      <c r="X1966" s="19">
        <v>0</v>
      </c>
      <c r="Y1966" s="19">
        <v>0</v>
      </c>
      <c r="Z1966" s="19">
        <v>423</v>
      </c>
      <c r="AA1966" s="33">
        <v>0</v>
      </c>
      <c r="AB1966" s="17">
        <f t="shared" si="300"/>
        <v>1</v>
      </c>
      <c r="AC1966" s="17">
        <f t="shared" si="301"/>
        <v>1</v>
      </c>
      <c r="AD1966" s="17" t="str">
        <f t="shared" si="302"/>
        <v/>
      </c>
      <c r="AE1966" s="17" t="str">
        <f t="shared" si="303"/>
        <v/>
      </c>
      <c r="AF1966" s="17">
        <f t="shared" si="304"/>
        <v>1</v>
      </c>
      <c r="AG1966" s="17">
        <f t="shared" si="305"/>
        <v>1</v>
      </c>
      <c r="AH1966" s="17">
        <f t="shared" si="306"/>
        <v>1</v>
      </c>
      <c r="AI1966" s="17" t="str">
        <f t="shared" si="307"/>
        <v/>
      </c>
      <c r="AJ1966" s="17">
        <f t="shared" si="308"/>
        <v>1</v>
      </c>
      <c r="AK1966" s="17">
        <f t="shared" si="309"/>
        <v>6</v>
      </c>
    </row>
    <row r="1967" spans="1:37" s="17" customFormat="1" ht="36" x14ac:dyDescent="0.25">
      <c r="A1967" s="13" t="s">
        <v>11462</v>
      </c>
      <c r="B1967" s="18">
        <v>1964</v>
      </c>
      <c r="C1967" s="15" t="s">
        <v>11463</v>
      </c>
      <c r="D1967" s="15" t="s">
        <v>11464</v>
      </c>
      <c r="E1967" s="16">
        <v>68054</v>
      </c>
      <c r="F1967" s="16">
        <v>64994</v>
      </c>
      <c r="G1967" s="16">
        <v>92640</v>
      </c>
      <c r="H1967" s="15">
        <v>5.5</v>
      </c>
      <c r="I1967" s="15">
        <v>5.93</v>
      </c>
      <c r="J1967" s="15">
        <v>3</v>
      </c>
      <c r="K1967" s="19" t="s">
        <v>11465</v>
      </c>
      <c r="L1967" s="19">
        <v>0</v>
      </c>
      <c r="M1967" s="19">
        <v>0</v>
      </c>
      <c r="N1967" s="19">
        <v>0</v>
      </c>
      <c r="O1967" s="19">
        <v>0</v>
      </c>
      <c r="P1967" s="19">
        <v>1</v>
      </c>
      <c r="Q1967" s="19" t="s">
        <v>11466</v>
      </c>
      <c r="R1967" s="19">
        <v>0</v>
      </c>
      <c r="S1967" s="19">
        <v>0</v>
      </c>
      <c r="T1967" s="19">
        <v>40</v>
      </c>
      <c r="U1967" s="19" t="s">
        <v>11467</v>
      </c>
      <c r="V1967" s="19">
        <v>7</v>
      </c>
      <c r="W1967" s="19" t="s">
        <v>11468</v>
      </c>
      <c r="X1967" s="19">
        <v>0</v>
      </c>
      <c r="Y1967" s="19">
        <v>0</v>
      </c>
      <c r="Z1967" s="19">
        <v>900</v>
      </c>
      <c r="AA1967" s="33">
        <v>0</v>
      </c>
      <c r="AB1967" s="17">
        <f t="shared" si="300"/>
        <v>1</v>
      </c>
      <c r="AC1967" s="17" t="str">
        <f t="shared" si="301"/>
        <v/>
      </c>
      <c r="AD1967" s="17" t="str">
        <f t="shared" si="302"/>
        <v/>
      </c>
      <c r="AE1967" s="17">
        <f t="shared" si="303"/>
        <v>1</v>
      </c>
      <c r="AF1967" s="17" t="str">
        <f t="shared" si="304"/>
        <v/>
      </c>
      <c r="AG1967" s="17">
        <f t="shared" si="305"/>
        <v>1</v>
      </c>
      <c r="AH1967" s="17">
        <f t="shared" si="306"/>
        <v>1</v>
      </c>
      <c r="AI1967" s="17" t="str">
        <f t="shared" si="307"/>
        <v/>
      </c>
      <c r="AJ1967" s="17">
        <f t="shared" si="308"/>
        <v>1</v>
      </c>
      <c r="AK1967" s="17">
        <f t="shared" si="309"/>
        <v>5</v>
      </c>
    </row>
    <row r="1968" spans="1:37" s="17" customFormat="1" ht="36" x14ac:dyDescent="0.25">
      <c r="A1968" s="13" t="s">
        <v>11469</v>
      </c>
      <c r="B1968" s="14">
        <v>1965</v>
      </c>
      <c r="C1968" s="15" t="s">
        <v>11470</v>
      </c>
      <c r="D1968" s="15" t="s">
        <v>11464</v>
      </c>
      <c r="E1968" s="16">
        <v>12373</v>
      </c>
      <c r="F1968" s="16">
        <v>11967</v>
      </c>
      <c r="G1968" s="16">
        <v>13940</v>
      </c>
      <c r="H1968" s="15">
        <v>1</v>
      </c>
      <c r="I1968" s="15">
        <v>1</v>
      </c>
      <c r="J1968" s="15">
        <v>1</v>
      </c>
      <c r="K1968" s="19" t="s">
        <v>11471</v>
      </c>
      <c r="L1968" s="19">
        <v>0</v>
      </c>
      <c r="M1968" s="19">
        <v>0</v>
      </c>
      <c r="N1968" s="19">
        <v>0</v>
      </c>
      <c r="O1968" s="19">
        <v>0</v>
      </c>
      <c r="P1968" s="19">
        <v>0</v>
      </c>
      <c r="Q1968" s="19">
        <v>0</v>
      </c>
      <c r="R1968" s="19">
        <v>0</v>
      </c>
      <c r="S1968" s="19">
        <v>0</v>
      </c>
      <c r="T1968" s="19">
        <v>14</v>
      </c>
      <c r="U1968" s="19" t="s">
        <v>11472</v>
      </c>
      <c r="V1968" s="19">
        <v>8</v>
      </c>
      <c r="W1968" s="19" t="s">
        <v>11473</v>
      </c>
      <c r="X1968" s="19">
        <v>0</v>
      </c>
      <c r="Y1968" s="19">
        <v>0</v>
      </c>
      <c r="Z1968" s="19">
        <v>56</v>
      </c>
      <c r="AA1968" s="33">
        <v>0</v>
      </c>
      <c r="AB1968" s="17">
        <f t="shared" si="300"/>
        <v>1</v>
      </c>
      <c r="AC1968" s="17" t="str">
        <f t="shared" si="301"/>
        <v/>
      </c>
      <c r="AD1968" s="17" t="str">
        <f t="shared" si="302"/>
        <v/>
      </c>
      <c r="AE1968" s="17" t="str">
        <f t="shared" si="303"/>
        <v/>
      </c>
      <c r="AF1968" s="17" t="str">
        <f t="shared" si="304"/>
        <v/>
      </c>
      <c r="AG1968" s="17">
        <f t="shared" si="305"/>
        <v>1</v>
      </c>
      <c r="AH1968" s="17">
        <f t="shared" si="306"/>
        <v>1</v>
      </c>
      <c r="AI1968" s="17" t="str">
        <f t="shared" si="307"/>
        <v/>
      </c>
      <c r="AJ1968" s="17">
        <f t="shared" si="308"/>
        <v>1</v>
      </c>
      <c r="AK1968" s="17">
        <f t="shared" si="309"/>
        <v>4</v>
      </c>
    </row>
    <row r="1969" spans="1:37" s="17" customFormat="1" ht="60" x14ac:dyDescent="0.25">
      <c r="A1969" s="13" t="s">
        <v>11474</v>
      </c>
      <c r="B1969" s="18">
        <v>1966</v>
      </c>
      <c r="C1969" s="15" t="s">
        <v>11400</v>
      </c>
      <c r="D1969" s="15" t="s">
        <v>11464</v>
      </c>
      <c r="E1969" s="16">
        <v>15466</v>
      </c>
      <c r="F1969" s="16">
        <v>15488</v>
      </c>
      <c r="G1969" s="16">
        <v>17425</v>
      </c>
      <c r="H1969" s="15">
        <v>1.25</v>
      </c>
      <c r="I1969" s="15">
        <v>1.25</v>
      </c>
      <c r="J1969" s="15">
        <v>1</v>
      </c>
      <c r="K1969" s="19">
        <v>0</v>
      </c>
      <c r="L1969" s="19">
        <v>1</v>
      </c>
      <c r="M1969" s="19">
        <v>0</v>
      </c>
      <c r="N1969" s="19">
        <v>0</v>
      </c>
      <c r="O1969" s="19">
        <v>0</v>
      </c>
      <c r="P1969" s="19">
        <v>0</v>
      </c>
      <c r="Q1969" s="19">
        <v>0</v>
      </c>
      <c r="R1969" s="19">
        <v>2</v>
      </c>
      <c r="S1969" s="19" t="s">
        <v>11475</v>
      </c>
      <c r="T1969" s="19">
        <v>24</v>
      </c>
      <c r="U1969" s="19" t="s">
        <v>11476</v>
      </c>
      <c r="V1969" s="19">
        <v>2</v>
      </c>
      <c r="W1969" s="19" t="s">
        <v>11477</v>
      </c>
      <c r="X1969" s="19">
        <v>0</v>
      </c>
      <c r="Y1969" s="19">
        <v>0</v>
      </c>
      <c r="Z1969" s="19">
        <v>800</v>
      </c>
      <c r="AA1969" s="33">
        <v>0</v>
      </c>
      <c r="AB1969" s="17">
        <f t="shared" si="300"/>
        <v>1</v>
      </c>
      <c r="AC1969" s="17">
        <f t="shared" si="301"/>
        <v>1</v>
      </c>
      <c r="AD1969" s="17" t="str">
        <f t="shared" si="302"/>
        <v/>
      </c>
      <c r="AE1969" s="17" t="str">
        <f t="shared" si="303"/>
        <v/>
      </c>
      <c r="AF1969" s="17">
        <f t="shared" si="304"/>
        <v>1</v>
      </c>
      <c r="AG1969" s="17">
        <f t="shared" si="305"/>
        <v>1</v>
      </c>
      <c r="AH1969" s="17">
        <f t="shared" si="306"/>
        <v>1</v>
      </c>
      <c r="AI1969" s="17" t="str">
        <f t="shared" si="307"/>
        <v/>
      </c>
      <c r="AJ1969" s="17">
        <f t="shared" si="308"/>
        <v>1</v>
      </c>
      <c r="AK1969" s="17">
        <f t="shared" si="309"/>
        <v>6</v>
      </c>
    </row>
    <row r="1970" spans="1:37" s="17" customFormat="1" ht="24" x14ac:dyDescent="0.25">
      <c r="A1970" s="13" t="s">
        <v>11478</v>
      </c>
      <c r="B1970" s="14">
        <v>1967</v>
      </c>
      <c r="C1970" s="15" t="s">
        <v>11479</v>
      </c>
      <c r="D1970" s="15" t="s">
        <v>11464</v>
      </c>
      <c r="E1970" s="16">
        <v>12377</v>
      </c>
      <c r="F1970" s="16">
        <v>11991</v>
      </c>
      <c r="G1970" s="16">
        <v>13940</v>
      </c>
      <c r="H1970" s="15">
        <v>1</v>
      </c>
      <c r="I1970" s="15">
        <v>1</v>
      </c>
      <c r="J1970" s="15">
        <v>1</v>
      </c>
      <c r="K1970" s="19" t="s">
        <v>11413</v>
      </c>
      <c r="L1970" s="19">
        <v>0</v>
      </c>
      <c r="M1970" s="19">
        <v>0</v>
      </c>
      <c r="N1970" s="19">
        <v>0</v>
      </c>
      <c r="O1970" s="19">
        <v>0</v>
      </c>
      <c r="P1970" s="19">
        <v>0</v>
      </c>
      <c r="Q1970" s="19">
        <v>0</v>
      </c>
      <c r="R1970" s="19">
        <v>0</v>
      </c>
      <c r="S1970" s="19">
        <v>0</v>
      </c>
      <c r="T1970" s="19">
        <v>18</v>
      </c>
      <c r="U1970" s="19" t="s">
        <v>11480</v>
      </c>
      <c r="V1970" s="19">
        <v>4</v>
      </c>
      <c r="W1970" s="19" t="s">
        <v>11481</v>
      </c>
      <c r="X1970" s="19">
        <v>0</v>
      </c>
      <c r="Y1970" s="19">
        <v>0</v>
      </c>
      <c r="Z1970" s="19">
        <v>890</v>
      </c>
      <c r="AA1970" s="33">
        <v>0</v>
      </c>
      <c r="AB1970" s="17">
        <f t="shared" si="300"/>
        <v>1</v>
      </c>
      <c r="AC1970" s="17" t="str">
        <f t="shared" si="301"/>
        <v/>
      </c>
      <c r="AD1970" s="17" t="str">
        <f t="shared" si="302"/>
        <v/>
      </c>
      <c r="AE1970" s="17" t="str">
        <f t="shared" si="303"/>
        <v/>
      </c>
      <c r="AF1970" s="17" t="str">
        <f t="shared" si="304"/>
        <v/>
      </c>
      <c r="AG1970" s="17">
        <f t="shared" si="305"/>
        <v>1</v>
      </c>
      <c r="AH1970" s="17">
        <f t="shared" si="306"/>
        <v>1</v>
      </c>
      <c r="AI1970" s="17" t="str">
        <f t="shared" si="307"/>
        <v/>
      </c>
      <c r="AJ1970" s="17">
        <f t="shared" si="308"/>
        <v>1</v>
      </c>
      <c r="AK1970" s="17">
        <f t="shared" si="309"/>
        <v>4</v>
      </c>
    </row>
    <row r="1971" spans="1:37" s="17" customFormat="1" ht="24" x14ac:dyDescent="0.25">
      <c r="A1971" s="13" t="s">
        <v>11482</v>
      </c>
      <c r="B1971" s="18">
        <v>1968</v>
      </c>
      <c r="C1971" s="15" t="s">
        <v>11483</v>
      </c>
      <c r="D1971" s="15" t="s">
        <v>11464</v>
      </c>
      <c r="E1971" s="16">
        <v>12373</v>
      </c>
      <c r="F1971" s="16">
        <v>12081</v>
      </c>
      <c r="G1971" s="16">
        <v>7970</v>
      </c>
      <c r="H1971" s="15">
        <v>1</v>
      </c>
      <c r="I1971" s="15">
        <v>0.56999999999999995</v>
      </c>
      <c r="J1971" s="15">
        <v>0</v>
      </c>
      <c r="K1971" s="19">
        <v>0</v>
      </c>
      <c r="L1971" s="19">
        <v>0</v>
      </c>
      <c r="M1971" s="19">
        <v>0</v>
      </c>
      <c r="N1971" s="19">
        <v>0</v>
      </c>
      <c r="O1971" s="19">
        <v>0</v>
      </c>
      <c r="P1971" s="19">
        <v>0</v>
      </c>
      <c r="Q1971" s="19">
        <v>0</v>
      </c>
      <c r="R1971" s="19">
        <v>0</v>
      </c>
      <c r="S1971" s="19">
        <v>0</v>
      </c>
      <c r="T1971" s="19">
        <v>18</v>
      </c>
      <c r="U1971" s="19" t="s">
        <v>11484</v>
      </c>
      <c r="V1971" s="19">
        <v>0</v>
      </c>
      <c r="W1971" s="19">
        <v>0</v>
      </c>
      <c r="X1971" s="19">
        <v>0</v>
      </c>
      <c r="Y1971" s="19">
        <v>0</v>
      </c>
      <c r="Z1971" s="19">
        <v>290</v>
      </c>
      <c r="AA1971" s="33">
        <v>290</v>
      </c>
      <c r="AB1971" s="17" t="str">
        <f t="shared" si="300"/>
        <v/>
      </c>
      <c r="AC1971" s="17" t="str">
        <f t="shared" si="301"/>
        <v/>
      </c>
      <c r="AD1971" s="17" t="str">
        <f t="shared" si="302"/>
        <v/>
      </c>
      <c r="AE1971" s="17" t="str">
        <f t="shared" si="303"/>
        <v/>
      </c>
      <c r="AF1971" s="17" t="str">
        <f t="shared" si="304"/>
        <v/>
      </c>
      <c r="AG1971" s="17">
        <f t="shared" si="305"/>
        <v>1</v>
      </c>
      <c r="AH1971" s="17" t="str">
        <f t="shared" si="306"/>
        <v/>
      </c>
      <c r="AI1971" s="17" t="str">
        <f t="shared" si="307"/>
        <v/>
      </c>
      <c r="AJ1971" s="17">
        <f t="shared" si="308"/>
        <v>1</v>
      </c>
      <c r="AK1971" s="17">
        <f t="shared" si="309"/>
        <v>2</v>
      </c>
    </row>
    <row r="1972" spans="1:37" s="17" customFormat="1" ht="36" x14ac:dyDescent="0.25">
      <c r="A1972" s="13" t="s">
        <v>11485</v>
      </c>
      <c r="B1972" s="14">
        <v>1969</v>
      </c>
      <c r="C1972" s="15" t="s">
        <v>11486</v>
      </c>
      <c r="D1972" s="15" t="s">
        <v>11464</v>
      </c>
      <c r="E1972" s="16">
        <v>18560</v>
      </c>
      <c r="F1972" s="16">
        <v>15160</v>
      </c>
      <c r="G1972" s="16">
        <v>20910</v>
      </c>
      <c r="H1972" s="15">
        <v>1.5</v>
      </c>
      <c r="I1972" s="15">
        <v>1</v>
      </c>
      <c r="J1972" s="15">
        <v>1</v>
      </c>
      <c r="K1972" s="19" t="s">
        <v>11487</v>
      </c>
      <c r="L1972" s="19">
        <v>0</v>
      </c>
      <c r="M1972" s="19">
        <v>0</v>
      </c>
      <c r="N1972" s="19">
        <v>0</v>
      </c>
      <c r="O1972" s="19">
        <v>0</v>
      </c>
      <c r="P1972" s="19">
        <v>0</v>
      </c>
      <c r="Q1972" s="19">
        <v>0</v>
      </c>
      <c r="R1972" s="19">
        <v>1</v>
      </c>
      <c r="S1972" s="19" t="s">
        <v>1649</v>
      </c>
      <c r="T1972" s="19">
        <v>25</v>
      </c>
      <c r="U1972" s="19" t="s">
        <v>11488</v>
      </c>
      <c r="V1972" s="19">
        <v>3</v>
      </c>
      <c r="W1972" s="19" t="s">
        <v>11489</v>
      </c>
      <c r="X1972" s="19">
        <v>0</v>
      </c>
      <c r="Y1972" s="19">
        <v>0</v>
      </c>
      <c r="Z1972" s="19">
        <v>230</v>
      </c>
      <c r="AA1972" s="33">
        <v>0</v>
      </c>
      <c r="AB1972" s="17">
        <f t="shared" si="300"/>
        <v>1</v>
      </c>
      <c r="AC1972" s="17" t="str">
        <f t="shared" si="301"/>
        <v/>
      </c>
      <c r="AD1972" s="17" t="str">
        <f t="shared" si="302"/>
        <v/>
      </c>
      <c r="AE1972" s="17" t="str">
        <f t="shared" si="303"/>
        <v/>
      </c>
      <c r="AF1972" s="17">
        <f t="shared" si="304"/>
        <v>1</v>
      </c>
      <c r="AG1972" s="17">
        <f t="shared" si="305"/>
        <v>1</v>
      </c>
      <c r="AH1972" s="17">
        <f t="shared" si="306"/>
        <v>1</v>
      </c>
      <c r="AI1972" s="17" t="str">
        <f t="shared" si="307"/>
        <v/>
      </c>
      <c r="AJ1972" s="17">
        <f t="shared" si="308"/>
        <v>1</v>
      </c>
      <c r="AK1972" s="17">
        <f t="shared" si="309"/>
        <v>5</v>
      </c>
    </row>
    <row r="1973" spans="1:37" s="17" customFormat="1" ht="48" x14ac:dyDescent="0.25">
      <c r="A1973" s="13" t="s">
        <v>11490</v>
      </c>
      <c r="B1973" s="18">
        <v>1970</v>
      </c>
      <c r="C1973" s="15" t="s">
        <v>3487</v>
      </c>
      <c r="D1973" s="15" t="s">
        <v>11464</v>
      </c>
      <c r="E1973" s="16">
        <v>15467</v>
      </c>
      <c r="F1973" s="16">
        <v>14003</v>
      </c>
      <c r="G1973" s="16">
        <v>17425</v>
      </c>
      <c r="H1973" s="15">
        <v>1.25</v>
      </c>
      <c r="I1973" s="15">
        <v>1.25</v>
      </c>
      <c r="J1973" s="15">
        <v>2</v>
      </c>
      <c r="K1973" s="19" t="s">
        <v>11491</v>
      </c>
      <c r="L1973" s="19">
        <v>3</v>
      </c>
      <c r="M1973" s="19" t="s">
        <v>11492</v>
      </c>
      <c r="N1973" s="19">
        <v>0</v>
      </c>
      <c r="O1973" s="19">
        <v>0</v>
      </c>
      <c r="P1973" s="19">
        <v>2</v>
      </c>
      <c r="Q1973" s="19" t="s">
        <v>11493</v>
      </c>
      <c r="R1973" s="19">
        <v>0</v>
      </c>
      <c r="S1973" s="19">
        <v>0</v>
      </c>
      <c r="T1973" s="19">
        <v>36</v>
      </c>
      <c r="U1973" s="19" t="s">
        <v>11494</v>
      </c>
      <c r="V1973" s="19">
        <v>7</v>
      </c>
      <c r="W1973" s="19" t="s">
        <v>11495</v>
      </c>
      <c r="X1973" s="19">
        <v>1</v>
      </c>
      <c r="Y1973" s="19" t="s">
        <v>11496</v>
      </c>
      <c r="Z1973" s="19">
        <v>520</v>
      </c>
      <c r="AA1973" s="33">
        <v>0</v>
      </c>
      <c r="AB1973" s="17">
        <f t="shared" si="300"/>
        <v>1</v>
      </c>
      <c r="AC1973" s="17">
        <f t="shared" si="301"/>
        <v>1</v>
      </c>
      <c r="AD1973" s="17" t="str">
        <f t="shared" si="302"/>
        <v/>
      </c>
      <c r="AE1973" s="17">
        <f t="shared" si="303"/>
        <v>1</v>
      </c>
      <c r="AF1973" s="17" t="str">
        <f t="shared" si="304"/>
        <v/>
      </c>
      <c r="AG1973" s="17">
        <f t="shared" si="305"/>
        <v>1</v>
      </c>
      <c r="AH1973" s="17">
        <f t="shared" si="306"/>
        <v>1</v>
      </c>
      <c r="AI1973" s="17">
        <f t="shared" si="307"/>
        <v>1</v>
      </c>
      <c r="AJ1973" s="17">
        <f t="shared" si="308"/>
        <v>1</v>
      </c>
      <c r="AK1973" s="17">
        <f t="shared" si="309"/>
        <v>7</v>
      </c>
    </row>
    <row r="1974" spans="1:37" s="17" customFormat="1" ht="36" x14ac:dyDescent="0.25">
      <c r="A1974" s="13" t="s">
        <v>11497</v>
      </c>
      <c r="B1974" s="14">
        <v>1971</v>
      </c>
      <c r="C1974" s="15" t="s">
        <v>11498</v>
      </c>
      <c r="D1974" s="15" t="s">
        <v>11464</v>
      </c>
      <c r="E1974" s="16">
        <v>15467</v>
      </c>
      <c r="F1974" s="16">
        <v>14573</v>
      </c>
      <c r="G1974" s="16">
        <v>16740</v>
      </c>
      <c r="H1974" s="15">
        <v>1.2</v>
      </c>
      <c r="I1974" s="15">
        <v>1</v>
      </c>
      <c r="J1974" s="15">
        <v>2</v>
      </c>
      <c r="K1974" s="19" t="s">
        <v>11499</v>
      </c>
      <c r="L1974" s="19">
        <v>2</v>
      </c>
      <c r="M1974" s="19" t="s">
        <v>11500</v>
      </c>
      <c r="N1974" s="19">
        <v>0</v>
      </c>
      <c r="O1974" s="19">
        <v>0</v>
      </c>
      <c r="P1974" s="19">
        <v>1</v>
      </c>
      <c r="Q1974" s="19" t="s">
        <v>11501</v>
      </c>
      <c r="R1974" s="19">
        <v>0</v>
      </c>
      <c r="S1974" s="19">
        <v>0</v>
      </c>
      <c r="T1974" s="19">
        <v>18</v>
      </c>
      <c r="U1974" s="19" t="s">
        <v>11467</v>
      </c>
      <c r="V1974" s="19">
        <v>4</v>
      </c>
      <c r="W1974" s="19" t="s">
        <v>11502</v>
      </c>
      <c r="X1974" s="19">
        <v>0</v>
      </c>
      <c r="Y1974" s="19">
        <v>0</v>
      </c>
      <c r="Z1974" s="19">
        <v>210</v>
      </c>
      <c r="AA1974" s="33">
        <v>0</v>
      </c>
      <c r="AB1974" s="17">
        <f t="shared" si="300"/>
        <v>1</v>
      </c>
      <c r="AC1974" s="17">
        <f t="shared" si="301"/>
        <v>1</v>
      </c>
      <c r="AD1974" s="17" t="str">
        <f t="shared" si="302"/>
        <v/>
      </c>
      <c r="AE1974" s="17">
        <f t="shared" si="303"/>
        <v>1</v>
      </c>
      <c r="AF1974" s="17" t="str">
        <f t="shared" si="304"/>
        <v/>
      </c>
      <c r="AG1974" s="17">
        <f t="shared" si="305"/>
        <v>1</v>
      </c>
      <c r="AH1974" s="17">
        <f t="shared" si="306"/>
        <v>1</v>
      </c>
      <c r="AI1974" s="17" t="str">
        <f t="shared" si="307"/>
        <v/>
      </c>
      <c r="AJ1974" s="17">
        <f t="shared" si="308"/>
        <v>1</v>
      </c>
      <c r="AK1974" s="17">
        <f t="shared" si="309"/>
        <v>6</v>
      </c>
    </row>
    <row r="1975" spans="1:37" s="17" customFormat="1" ht="36" x14ac:dyDescent="0.25">
      <c r="A1975" s="13" t="s">
        <v>11503</v>
      </c>
      <c r="B1975" s="18">
        <v>1972</v>
      </c>
      <c r="C1975" s="15" t="s">
        <v>1963</v>
      </c>
      <c r="D1975" s="15" t="s">
        <v>11464</v>
      </c>
      <c r="E1975" s="16">
        <v>15467</v>
      </c>
      <c r="F1975" s="16">
        <v>13840</v>
      </c>
      <c r="G1975" s="16">
        <v>16740</v>
      </c>
      <c r="H1975" s="15">
        <v>1.2</v>
      </c>
      <c r="I1975" s="15">
        <v>1</v>
      </c>
      <c r="J1975" s="15">
        <v>1</v>
      </c>
      <c r="K1975" s="19" t="s">
        <v>11504</v>
      </c>
      <c r="L1975" s="19">
        <v>3</v>
      </c>
      <c r="M1975" s="19" t="s">
        <v>11505</v>
      </c>
      <c r="N1975" s="19">
        <v>0</v>
      </c>
      <c r="O1975" s="19">
        <v>0</v>
      </c>
      <c r="P1975" s="19">
        <v>2</v>
      </c>
      <c r="Q1975" s="19" t="s">
        <v>11506</v>
      </c>
      <c r="R1975" s="19">
        <v>0</v>
      </c>
      <c r="S1975" s="19">
        <v>0</v>
      </c>
      <c r="T1975" s="19">
        <v>35</v>
      </c>
      <c r="U1975" s="19" t="s">
        <v>11507</v>
      </c>
      <c r="V1975" s="19">
        <v>4</v>
      </c>
      <c r="W1975" s="19">
        <v>0</v>
      </c>
      <c r="X1975" s="19">
        <v>0</v>
      </c>
      <c r="Y1975" s="19">
        <v>0</v>
      </c>
      <c r="Z1975" s="19">
        <v>1588</v>
      </c>
      <c r="AA1975" s="33">
        <v>0</v>
      </c>
      <c r="AB1975" s="17">
        <f t="shared" si="300"/>
        <v>1</v>
      </c>
      <c r="AC1975" s="17">
        <f t="shared" si="301"/>
        <v>1</v>
      </c>
      <c r="AD1975" s="17" t="str">
        <f t="shared" si="302"/>
        <v/>
      </c>
      <c r="AE1975" s="17">
        <f t="shared" si="303"/>
        <v>1</v>
      </c>
      <c r="AF1975" s="17" t="str">
        <f t="shared" si="304"/>
        <v/>
      </c>
      <c r="AG1975" s="17">
        <f t="shared" si="305"/>
        <v>1</v>
      </c>
      <c r="AH1975" s="17">
        <f t="shared" si="306"/>
        <v>1</v>
      </c>
      <c r="AI1975" s="17" t="str">
        <f t="shared" si="307"/>
        <v/>
      </c>
      <c r="AJ1975" s="17">
        <f t="shared" si="308"/>
        <v>1</v>
      </c>
      <c r="AK1975" s="17">
        <f t="shared" si="309"/>
        <v>6</v>
      </c>
    </row>
    <row r="1976" spans="1:37" s="17" customFormat="1" ht="48" x14ac:dyDescent="0.25">
      <c r="A1976" s="13" t="s">
        <v>11508</v>
      </c>
      <c r="B1976" s="14">
        <v>1973</v>
      </c>
      <c r="C1976" s="15" t="s">
        <v>11509</v>
      </c>
      <c r="D1976" s="15" t="s">
        <v>11464</v>
      </c>
      <c r="E1976" s="16">
        <v>12374</v>
      </c>
      <c r="F1976" s="16">
        <v>11911</v>
      </c>
      <c r="G1976" s="16">
        <v>15310</v>
      </c>
      <c r="H1976" s="15">
        <v>1.1000000000000001</v>
      </c>
      <c r="I1976" s="15">
        <v>1</v>
      </c>
      <c r="J1976" s="15">
        <v>1</v>
      </c>
      <c r="K1976" s="19" t="s">
        <v>11510</v>
      </c>
      <c r="L1976" s="19">
        <v>1</v>
      </c>
      <c r="M1976" s="19" t="s">
        <v>11511</v>
      </c>
      <c r="N1976" s="19">
        <v>0</v>
      </c>
      <c r="O1976" s="19">
        <v>0</v>
      </c>
      <c r="P1976" s="19">
        <v>0</v>
      </c>
      <c r="Q1976" s="19">
        <v>0</v>
      </c>
      <c r="R1976" s="19">
        <v>1</v>
      </c>
      <c r="S1976" s="19" t="s">
        <v>11512</v>
      </c>
      <c r="T1976" s="19">
        <v>14</v>
      </c>
      <c r="U1976" s="19" t="s">
        <v>11513</v>
      </c>
      <c r="V1976" s="19">
        <v>5</v>
      </c>
      <c r="W1976" s="19" t="s">
        <v>11481</v>
      </c>
      <c r="X1976" s="19">
        <v>0</v>
      </c>
      <c r="Y1976" s="19">
        <v>0</v>
      </c>
      <c r="Z1976" s="19">
        <v>185</v>
      </c>
      <c r="AA1976" s="33">
        <v>0</v>
      </c>
      <c r="AB1976" s="17">
        <f t="shared" si="300"/>
        <v>1</v>
      </c>
      <c r="AC1976" s="17">
        <f t="shared" si="301"/>
        <v>1</v>
      </c>
      <c r="AD1976" s="17" t="str">
        <f t="shared" si="302"/>
        <v/>
      </c>
      <c r="AE1976" s="17" t="str">
        <f t="shared" si="303"/>
        <v/>
      </c>
      <c r="AF1976" s="17">
        <f t="shared" si="304"/>
        <v>1</v>
      </c>
      <c r="AG1976" s="17">
        <f t="shared" si="305"/>
        <v>1</v>
      </c>
      <c r="AH1976" s="17">
        <f t="shared" si="306"/>
        <v>1</v>
      </c>
      <c r="AI1976" s="17" t="str">
        <f t="shared" si="307"/>
        <v/>
      </c>
      <c r="AJ1976" s="17">
        <f t="shared" si="308"/>
        <v>1</v>
      </c>
      <c r="AK1976" s="17">
        <f t="shared" si="309"/>
        <v>6</v>
      </c>
    </row>
    <row r="1977" spans="1:37" s="17" customFormat="1" ht="108" x14ac:dyDescent="0.25">
      <c r="A1977" s="13" t="s">
        <v>11514</v>
      </c>
      <c r="B1977" s="18">
        <v>1974</v>
      </c>
      <c r="C1977" s="15" t="s">
        <v>3436</v>
      </c>
      <c r="D1977" s="15" t="s">
        <v>11515</v>
      </c>
      <c r="E1977" s="16">
        <v>20481</v>
      </c>
      <c r="F1977" s="16">
        <v>16381</v>
      </c>
      <c r="G1977" s="16">
        <v>22982</v>
      </c>
      <c r="H1977" s="15">
        <v>1.5</v>
      </c>
      <c r="I1977" s="15">
        <v>1.5</v>
      </c>
      <c r="J1977" s="15">
        <v>2</v>
      </c>
      <c r="K1977" s="19" t="s">
        <v>11516</v>
      </c>
      <c r="L1977" s="19">
        <v>2</v>
      </c>
      <c r="M1977" s="19" t="s">
        <v>11517</v>
      </c>
      <c r="N1977" s="19">
        <v>0</v>
      </c>
      <c r="O1977" s="19">
        <v>0</v>
      </c>
      <c r="P1977" s="19">
        <v>0</v>
      </c>
      <c r="Q1977" s="19">
        <v>0</v>
      </c>
      <c r="R1977" s="19">
        <v>0</v>
      </c>
      <c r="S1977" s="19">
        <v>0</v>
      </c>
      <c r="T1977" s="19">
        <v>12</v>
      </c>
      <c r="U1977" s="19" t="s">
        <v>11518</v>
      </c>
      <c r="V1977" s="19">
        <v>6</v>
      </c>
      <c r="W1977" s="19" t="s">
        <v>11519</v>
      </c>
      <c r="X1977" s="19">
        <v>0</v>
      </c>
      <c r="Y1977" s="19">
        <v>0</v>
      </c>
      <c r="Z1977" s="19">
        <v>74</v>
      </c>
      <c r="AA1977" s="33" t="s">
        <v>11520</v>
      </c>
      <c r="AB1977" s="17">
        <f t="shared" si="300"/>
        <v>1</v>
      </c>
      <c r="AC1977" s="17">
        <f t="shared" si="301"/>
        <v>1</v>
      </c>
      <c r="AD1977" s="17" t="str">
        <f t="shared" si="302"/>
        <v/>
      </c>
      <c r="AE1977" s="17" t="str">
        <f t="shared" si="303"/>
        <v/>
      </c>
      <c r="AF1977" s="17" t="str">
        <f t="shared" si="304"/>
        <v/>
      </c>
      <c r="AG1977" s="17">
        <f t="shared" si="305"/>
        <v>1</v>
      </c>
      <c r="AH1977" s="17">
        <f t="shared" si="306"/>
        <v>1</v>
      </c>
      <c r="AI1977" s="17" t="str">
        <f t="shared" si="307"/>
        <v/>
      </c>
      <c r="AJ1977" s="17">
        <f t="shared" si="308"/>
        <v>1</v>
      </c>
      <c r="AK1977" s="17">
        <f t="shared" si="309"/>
        <v>5</v>
      </c>
    </row>
    <row r="1978" spans="1:37" s="17" customFormat="1" ht="24" x14ac:dyDescent="0.25">
      <c r="A1978" s="13" t="s">
        <v>11521</v>
      </c>
      <c r="B1978" s="14">
        <v>1975</v>
      </c>
      <c r="C1978" s="15" t="s">
        <v>507</v>
      </c>
      <c r="D1978" s="15" t="s">
        <v>11515</v>
      </c>
      <c r="E1978" s="16">
        <v>13324</v>
      </c>
      <c r="F1978" s="16">
        <v>14753</v>
      </c>
      <c r="G1978" s="16">
        <v>15012</v>
      </c>
      <c r="H1978" s="15">
        <v>0</v>
      </c>
      <c r="I1978" s="15">
        <v>0</v>
      </c>
      <c r="J1978" s="15">
        <v>2</v>
      </c>
      <c r="K1978" s="19" t="s">
        <v>11522</v>
      </c>
      <c r="L1978" s="19">
        <v>0</v>
      </c>
      <c r="M1978" s="19">
        <v>0</v>
      </c>
      <c r="N1978" s="19">
        <v>0</v>
      </c>
      <c r="O1978" s="19">
        <v>0</v>
      </c>
      <c r="P1978" s="19">
        <v>0</v>
      </c>
      <c r="Q1978" s="19">
        <v>0</v>
      </c>
      <c r="R1978" s="19">
        <v>1</v>
      </c>
      <c r="S1978" s="19" t="s">
        <v>11523</v>
      </c>
      <c r="T1978" s="19">
        <v>10</v>
      </c>
      <c r="U1978" s="19" t="s">
        <v>11524</v>
      </c>
      <c r="V1978" s="19">
        <v>7</v>
      </c>
      <c r="W1978" s="19" t="s">
        <v>11525</v>
      </c>
      <c r="X1978" s="19">
        <v>0</v>
      </c>
      <c r="Y1978" s="19">
        <v>0</v>
      </c>
      <c r="Z1978" s="19">
        <v>800</v>
      </c>
      <c r="AA1978" s="33" t="s">
        <v>11526</v>
      </c>
      <c r="AB1978" s="17">
        <f t="shared" si="300"/>
        <v>1</v>
      </c>
      <c r="AC1978" s="17" t="str">
        <f t="shared" si="301"/>
        <v/>
      </c>
      <c r="AD1978" s="17" t="str">
        <f t="shared" si="302"/>
        <v/>
      </c>
      <c r="AE1978" s="17" t="str">
        <f t="shared" si="303"/>
        <v/>
      </c>
      <c r="AF1978" s="17">
        <f t="shared" si="304"/>
        <v>1</v>
      </c>
      <c r="AG1978" s="17">
        <f t="shared" si="305"/>
        <v>1</v>
      </c>
      <c r="AH1978" s="17">
        <f t="shared" si="306"/>
        <v>1</v>
      </c>
      <c r="AI1978" s="17" t="str">
        <f t="shared" si="307"/>
        <v/>
      </c>
      <c r="AJ1978" s="17">
        <f t="shared" si="308"/>
        <v>1</v>
      </c>
      <c r="AK1978" s="17">
        <f t="shared" si="309"/>
        <v>5</v>
      </c>
    </row>
    <row r="1979" spans="1:37" s="17" customFormat="1" ht="108" x14ac:dyDescent="0.25">
      <c r="A1979" s="13" t="s">
        <v>11527</v>
      </c>
      <c r="B1979" s="18">
        <v>1976</v>
      </c>
      <c r="C1979" s="15" t="s">
        <v>11528</v>
      </c>
      <c r="D1979" s="15" t="s">
        <v>11515</v>
      </c>
      <c r="E1979" s="16">
        <v>7138</v>
      </c>
      <c r="F1979" s="16">
        <v>8962</v>
      </c>
      <c r="G1979" s="16">
        <v>8042</v>
      </c>
      <c r="H1979" s="15">
        <v>0.5</v>
      </c>
      <c r="I1979" s="15">
        <v>0.5</v>
      </c>
      <c r="J1979" s="15">
        <v>0</v>
      </c>
      <c r="K1979" s="19">
        <v>0</v>
      </c>
      <c r="L1979" s="19">
        <v>0</v>
      </c>
      <c r="M1979" s="19">
        <v>0</v>
      </c>
      <c r="N1979" s="19">
        <v>1</v>
      </c>
      <c r="O1979" s="19" t="s">
        <v>11529</v>
      </c>
      <c r="P1979" s="19">
        <v>0</v>
      </c>
      <c r="Q1979" s="19">
        <v>0</v>
      </c>
      <c r="R1979" s="19">
        <v>0</v>
      </c>
      <c r="S1979" s="19">
        <v>0</v>
      </c>
      <c r="T1979" s="19">
        <v>9</v>
      </c>
      <c r="U1979" s="19" t="s">
        <v>11530</v>
      </c>
      <c r="V1979" s="19">
        <v>0</v>
      </c>
      <c r="W1979" s="19">
        <v>0</v>
      </c>
      <c r="X1979" s="19">
        <v>0</v>
      </c>
      <c r="Y1979" s="19">
        <v>0</v>
      </c>
      <c r="Z1979" s="19">
        <v>78</v>
      </c>
      <c r="AA1979" s="33">
        <v>0</v>
      </c>
      <c r="AB1979" s="17" t="str">
        <f t="shared" si="300"/>
        <v/>
      </c>
      <c r="AC1979" s="17" t="str">
        <f t="shared" si="301"/>
        <v/>
      </c>
      <c r="AD1979" s="17">
        <f t="shared" si="302"/>
        <v>1</v>
      </c>
      <c r="AE1979" s="17" t="str">
        <f t="shared" si="303"/>
        <v/>
      </c>
      <c r="AF1979" s="17" t="str">
        <f t="shared" si="304"/>
        <v/>
      </c>
      <c r="AG1979" s="17">
        <f t="shared" si="305"/>
        <v>1</v>
      </c>
      <c r="AH1979" s="17" t="str">
        <f t="shared" si="306"/>
        <v/>
      </c>
      <c r="AI1979" s="17" t="str">
        <f t="shared" si="307"/>
        <v/>
      </c>
      <c r="AJ1979" s="17">
        <f t="shared" si="308"/>
        <v>1</v>
      </c>
      <c r="AK1979" s="17">
        <f t="shared" si="309"/>
        <v>3</v>
      </c>
    </row>
    <row r="1980" spans="1:37" s="17" customFormat="1" ht="108" x14ac:dyDescent="0.25">
      <c r="A1980" s="13" t="s">
        <v>11531</v>
      </c>
      <c r="B1980" s="14">
        <v>1977</v>
      </c>
      <c r="C1980" s="15" t="s">
        <v>509</v>
      </c>
      <c r="D1980" s="15" t="s">
        <v>11515</v>
      </c>
      <c r="E1980" s="16">
        <v>22604</v>
      </c>
      <c r="F1980" s="16">
        <v>27833</v>
      </c>
      <c r="G1980" s="16">
        <v>25468</v>
      </c>
      <c r="H1980" s="15">
        <v>1.75</v>
      </c>
      <c r="I1980" s="15">
        <v>1.75</v>
      </c>
      <c r="J1980" s="15">
        <v>2</v>
      </c>
      <c r="K1980" s="19" t="s">
        <v>11532</v>
      </c>
      <c r="L1980" s="19">
        <v>0</v>
      </c>
      <c r="M1980" s="19" t="s">
        <v>291</v>
      </c>
      <c r="N1980" s="19">
        <v>0</v>
      </c>
      <c r="O1980" s="19">
        <v>0</v>
      </c>
      <c r="P1980" s="19">
        <v>0</v>
      </c>
      <c r="Q1980" s="19">
        <v>0</v>
      </c>
      <c r="R1980" s="19">
        <v>1</v>
      </c>
      <c r="S1980" s="19" t="s">
        <v>11533</v>
      </c>
      <c r="T1980" s="19">
        <v>9</v>
      </c>
      <c r="U1980" s="19" t="s">
        <v>11534</v>
      </c>
      <c r="V1980" s="19">
        <v>7</v>
      </c>
      <c r="W1980" s="19" t="s">
        <v>11535</v>
      </c>
      <c r="X1980" s="19">
        <v>1</v>
      </c>
      <c r="Y1980" s="19" t="s">
        <v>11536</v>
      </c>
      <c r="Z1980" s="19">
        <v>411</v>
      </c>
      <c r="AA1980" s="33">
        <v>0</v>
      </c>
      <c r="AB1980" s="17">
        <f t="shared" si="300"/>
        <v>1</v>
      </c>
      <c r="AC1980" s="17" t="str">
        <f t="shared" si="301"/>
        <v/>
      </c>
      <c r="AD1980" s="17" t="str">
        <f t="shared" si="302"/>
        <v/>
      </c>
      <c r="AE1980" s="17" t="str">
        <f t="shared" si="303"/>
        <v/>
      </c>
      <c r="AF1980" s="17">
        <f t="shared" si="304"/>
        <v>1</v>
      </c>
      <c r="AG1980" s="17">
        <f t="shared" si="305"/>
        <v>1</v>
      </c>
      <c r="AH1980" s="17">
        <f t="shared" si="306"/>
        <v>1</v>
      </c>
      <c r="AI1980" s="17">
        <f t="shared" si="307"/>
        <v>1</v>
      </c>
      <c r="AJ1980" s="17">
        <f t="shared" si="308"/>
        <v>1</v>
      </c>
      <c r="AK1980" s="17">
        <f t="shared" si="309"/>
        <v>6</v>
      </c>
    </row>
    <row r="1981" spans="1:37" s="17" customFormat="1" ht="96" x14ac:dyDescent="0.25">
      <c r="A1981" s="13" t="s">
        <v>11537</v>
      </c>
      <c r="B1981" s="18">
        <v>1978</v>
      </c>
      <c r="C1981" s="15" t="s">
        <v>755</v>
      </c>
      <c r="D1981" s="15" t="s">
        <v>11515</v>
      </c>
      <c r="E1981" s="16">
        <v>7138</v>
      </c>
      <c r="F1981" s="16">
        <v>9646</v>
      </c>
      <c r="G1981" s="16">
        <v>8042</v>
      </c>
      <c r="H1981" s="15">
        <v>0.5</v>
      </c>
      <c r="I1981" s="15">
        <v>0.5</v>
      </c>
      <c r="J1981" s="15">
        <v>0</v>
      </c>
      <c r="K1981" s="19">
        <v>0</v>
      </c>
      <c r="L1981" s="19">
        <v>0</v>
      </c>
      <c r="M1981" s="19">
        <v>0</v>
      </c>
      <c r="N1981" s="19">
        <v>0</v>
      </c>
      <c r="O1981" s="19">
        <v>0</v>
      </c>
      <c r="P1981" s="19">
        <v>0</v>
      </c>
      <c r="Q1981" s="19">
        <v>0</v>
      </c>
      <c r="R1981" s="19">
        <v>1</v>
      </c>
      <c r="S1981" s="19" t="s">
        <v>8681</v>
      </c>
      <c r="T1981" s="19">
        <v>10</v>
      </c>
      <c r="U1981" s="19" t="s">
        <v>11538</v>
      </c>
      <c r="V1981" s="19">
        <v>1</v>
      </c>
      <c r="W1981" s="19" t="s">
        <v>11539</v>
      </c>
      <c r="X1981" s="19">
        <v>0</v>
      </c>
      <c r="Y1981" s="19">
        <v>0</v>
      </c>
      <c r="Z1981" s="19">
        <v>131</v>
      </c>
      <c r="AA1981" s="33">
        <v>0</v>
      </c>
      <c r="AB1981" s="17" t="str">
        <f t="shared" si="300"/>
        <v/>
      </c>
      <c r="AC1981" s="17" t="str">
        <f t="shared" si="301"/>
        <v/>
      </c>
      <c r="AD1981" s="17" t="str">
        <f t="shared" si="302"/>
        <v/>
      </c>
      <c r="AE1981" s="17" t="str">
        <f t="shared" si="303"/>
        <v/>
      </c>
      <c r="AF1981" s="17">
        <f t="shared" si="304"/>
        <v>1</v>
      </c>
      <c r="AG1981" s="17">
        <f t="shared" si="305"/>
        <v>1</v>
      </c>
      <c r="AH1981" s="17">
        <f t="shared" si="306"/>
        <v>1</v>
      </c>
      <c r="AI1981" s="17" t="str">
        <f t="shared" si="307"/>
        <v/>
      </c>
      <c r="AJ1981" s="17">
        <f t="shared" si="308"/>
        <v>1</v>
      </c>
      <c r="AK1981" s="17">
        <f t="shared" si="309"/>
        <v>4</v>
      </c>
    </row>
    <row r="1982" spans="1:37" s="17" customFormat="1" ht="288" x14ac:dyDescent="0.25">
      <c r="A1982" s="13" t="s">
        <v>11540</v>
      </c>
      <c r="B1982" s="14">
        <v>1979</v>
      </c>
      <c r="C1982" s="15" t="s">
        <v>11231</v>
      </c>
      <c r="D1982" s="15" t="s">
        <v>11515</v>
      </c>
      <c r="E1982" s="16">
        <v>60376</v>
      </c>
      <c r="F1982" s="16">
        <v>66271</v>
      </c>
      <c r="G1982" s="16">
        <v>67503</v>
      </c>
      <c r="H1982" s="15">
        <v>4.5</v>
      </c>
      <c r="I1982" s="15">
        <v>4.5</v>
      </c>
      <c r="J1982" s="15">
        <v>4</v>
      </c>
      <c r="K1982" s="19" t="s">
        <v>11541</v>
      </c>
      <c r="L1982" s="19">
        <v>2</v>
      </c>
      <c r="M1982" s="19" t="s">
        <v>11542</v>
      </c>
      <c r="N1982" s="19">
        <v>1</v>
      </c>
      <c r="O1982" s="19" t="s">
        <v>11543</v>
      </c>
      <c r="P1982" s="19">
        <v>1</v>
      </c>
      <c r="Q1982" s="19" t="s">
        <v>11544</v>
      </c>
      <c r="R1982" s="19">
        <v>2</v>
      </c>
      <c r="S1982" s="19" t="s">
        <v>11545</v>
      </c>
      <c r="T1982" s="19">
        <v>23</v>
      </c>
      <c r="U1982" s="19" t="s">
        <v>11546</v>
      </c>
      <c r="V1982" s="19">
        <v>12</v>
      </c>
      <c r="W1982" s="19" t="s">
        <v>11547</v>
      </c>
      <c r="X1982" s="19">
        <v>1</v>
      </c>
      <c r="Y1982" s="19" t="s">
        <v>11548</v>
      </c>
      <c r="Z1982" s="19">
        <v>129</v>
      </c>
      <c r="AA1982" s="33">
        <v>129</v>
      </c>
      <c r="AB1982" s="17">
        <f t="shared" si="300"/>
        <v>1</v>
      </c>
      <c r="AC1982" s="17">
        <f t="shared" si="301"/>
        <v>1</v>
      </c>
      <c r="AD1982" s="17">
        <f t="shared" si="302"/>
        <v>1</v>
      </c>
      <c r="AE1982" s="17">
        <f t="shared" si="303"/>
        <v>1</v>
      </c>
      <c r="AF1982" s="17">
        <f t="shared" si="304"/>
        <v>1</v>
      </c>
      <c r="AG1982" s="17">
        <f t="shared" si="305"/>
        <v>1</v>
      </c>
      <c r="AH1982" s="17">
        <f t="shared" si="306"/>
        <v>1</v>
      </c>
      <c r="AI1982" s="17">
        <f t="shared" si="307"/>
        <v>1</v>
      </c>
      <c r="AJ1982" s="17">
        <f t="shared" si="308"/>
        <v>1</v>
      </c>
      <c r="AK1982" s="17">
        <f t="shared" si="309"/>
        <v>9</v>
      </c>
    </row>
    <row r="1983" spans="1:37" s="17" customFormat="1" ht="108" x14ac:dyDescent="0.25">
      <c r="A1983" s="13" t="s">
        <v>11549</v>
      </c>
      <c r="B1983" s="18">
        <v>1980</v>
      </c>
      <c r="C1983" s="15" t="s">
        <v>11231</v>
      </c>
      <c r="D1983" s="15" t="s">
        <v>11515</v>
      </c>
      <c r="E1983" s="16">
        <v>25698</v>
      </c>
      <c r="F1983" s="16">
        <v>29695</v>
      </c>
      <c r="G1983" s="16">
        <v>28952</v>
      </c>
      <c r="H1983" s="15">
        <v>2</v>
      </c>
      <c r="I1983" s="15">
        <v>2</v>
      </c>
      <c r="J1983" s="15">
        <v>1</v>
      </c>
      <c r="K1983" s="19" t="s">
        <v>11550</v>
      </c>
      <c r="L1983" s="19">
        <v>3</v>
      </c>
      <c r="M1983" s="19" t="s">
        <v>11551</v>
      </c>
      <c r="N1983" s="19">
        <v>0</v>
      </c>
      <c r="O1983" s="19">
        <v>0</v>
      </c>
      <c r="P1983" s="19">
        <v>2</v>
      </c>
      <c r="Q1983" s="19" t="s">
        <v>11552</v>
      </c>
      <c r="R1983" s="19">
        <v>1</v>
      </c>
      <c r="S1983" s="19" t="s">
        <v>11553</v>
      </c>
      <c r="T1983" s="19">
        <v>2</v>
      </c>
      <c r="U1983" s="19" t="s">
        <v>11554</v>
      </c>
      <c r="V1983" s="19">
        <v>2</v>
      </c>
      <c r="W1983" s="19" t="s">
        <v>11555</v>
      </c>
      <c r="X1983" s="19">
        <v>0</v>
      </c>
      <c r="Y1983" s="19">
        <v>0</v>
      </c>
      <c r="Z1983" s="19">
        <v>55</v>
      </c>
      <c r="AA1983" s="33" t="s">
        <v>11556</v>
      </c>
      <c r="AB1983" s="17">
        <f t="shared" si="300"/>
        <v>1</v>
      </c>
      <c r="AC1983" s="17">
        <f t="shared" si="301"/>
        <v>1</v>
      </c>
      <c r="AD1983" s="17" t="str">
        <f t="shared" si="302"/>
        <v/>
      </c>
      <c r="AE1983" s="17">
        <f t="shared" si="303"/>
        <v>1</v>
      </c>
      <c r="AF1983" s="17">
        <f t="shared" si="304"/>
        <v>1</v>
      </c>
      <c r="AG1983" s="17">
        <f t="shared" si="305"/>
        <v>1</v>
      </c>
      <c r="AH1983" s="17">
        <f t="shared" si="306"/>
        <v>1</v>
      </c>
      <c r="AI1983" s="17" t="str">
        <f t="shared" si="307"/>
        <v/>
      </c>
      <c r="AJ1983" s="17">
        <f t="shared" si="308"/>
        <v>1</v>
      </c>
      <c r="AK1983" s="17">
        <f t="shared" si="309"/>
        <v>7</v>
      </c>
    </row>
    <row r="1984" spans="1:37" s="17" customFormat="1" ht="360" x14ac:dyDescent="0.25">
      <c r="A1984" s="13" t="s">
        <v>11557</v>
      </c>
      <c r="B1984" s="14">
        <v>1981</v>
      </c>
      <c r="C1984" s="15" t="s">
        <v>11558</v>
      </c>
      <c r="D1984" s="15" t="s">
        <v>11515</v>
      </c>
      <c r="E1984" s="16">
        <v>39371</v>
      </c>
      <c r="F1984" s="16">
        <v>41231</v>
      </c>
      <c r="G1984" s="16">
        <v>44192</v>
      </c>
      <c r="H1984" s="15">
        <v>3</v>
      </c>
      <c r="I1984" s="15">
        <v>3</v>
      </c>
      <c r="J1984" s="15">
        <v>4</v>
      </c>
      <c r="K1984" s="19" t="s">
        <v>11559</v>
      </c>
      <c r="L1984" s="19">
        <v>3</v>
      </c>
      <c r="M1984" s="19" t="s">
        <v>11560</v>
      </c>
      <c r="N1984" s="19">
        <v>0</v>
      </c>
      <c r="O1984" s="19">
        <v>0</v>
      </c>
      <c r="P1984" s="19">
        <v>1</v>
      </c>
      <c r="Q1984" s="19" t="s">
        <v>11561</v>
      </c>
      <c r="R1984" s="19">
        <v>5</v>
      </c>
      <c r="S1984" s="19" t="s">
        <v>11562</v>
      </c>
      <c r="T1984" s="19">
        <v>8</v>
      </c>
      <c r="U1984" s="19" t="s">
        <v>11563</v>
      </c>
      <c r="V1984" s="19">
        <v>10</v>
      </c>
      <c r="W1984" s="19" t="s">
        <v>11564</v>
      </c>
      <c r="X1984" s="19">
        <v>0</v>
      </c>
      <c r="Y1984" s="19">
        <v>0</v>
      </c>
      <c r="Z1984" s="19">
        <v>214</v>
      </c>
      <c r="AA1984" s="33" t="s">
        <v>11565</v>
      </c>
      <c r="AB1984" s="17">
        <f t="shared" si="300"/>
        <v>1</v>
      </c>
      <c r="AC1984" s="17">
        <f t="shared" si="301"/>
        <v>1</v>
      </c>
      <c r="AD1984" s="17" t="str">
        <f t="shared" si="302"/>
        <v/>
      </c>
      <c r="AE1984" s="17">
        <f t="shared" si="303"/>
        <v>1</v>
      </c>
      <c r="AF1984" s="17">
        <f t="shared" si="304"/>
        <v>1</v>
      </c>
      <c r="AG1984" s="17">
        <f t="shared" si="305"/>
        <v>1</v>
      </c>
      <c r="AH1984" s="17">
        <f t="shared" si="306"/>
        <v>1</v>
      </c>
      <c r="AI1984" s="17" t="str">
        <f t="shared" si="307"/>
        <v/>
      </c>
      <c r="AJ1984" s="17">
        <f t="shared" si="308"/>
        <v>1</v>
      </c>
      <c r="AK1984" s="17">
        <f t="shared" si="309"/>
        <v>7</v>
      </c>
    </row>
    <row r="1985" spans="1:37" s="17" customFormat="1" ht="60" x14ac:dyDescent="0.25">
      <c r="A1985" s="13" t="s">
        <v>11566</v>
      </c>
      <c r="B1985" s="18">
        <v>1982</v>
      </c>
      <c r="C1985" s="15" t="s">
        <v>11567</v>
      </c>
      <c r="D1985" s="15" t="s">
        <v>11515</v>
      </c>
      <c r="E1985" s="16">
        <v>55539</v>
      </c>
      <c r="F1985" s="16">
        <v>59954</v>
      </c>
      <c r="G1985" s="16">
        <v>62318</v>
      </c>
      <c r="H1985" s="15">
        <v>4.25</v>
      </c>
      <c r="I1985" s="15">
        <v>0</v>
      </c>
      <c r="J1985" s="15">
        <v>4</v>
      </c>
      <c r="K1985" s="19" t="s">
        <v>11568</v>
      </c>
      <c r="L1985" s="19">
        <v>3</v>
      </c>
      <c r="M1985" s="19" t="s">
        <v>11569</v>
      </c>
      <c r="N1985" s="19">
        <v>0</v>
      </c>
      <c r="O1985" s="19">
        <v>0</v>
      </c>
      <c r="P1985" s="19">
        <v>0</v>
      </c>
      <c r="Q1985" s="19">
        <v>0</v>
      </c>
      <c r="R1985" s="19">
        <v>5</v>
      </c>
      <c r="S1985" s="19" t="s">
        <v>11570</v>
      </c>
      <c r="T1985" s="19">
        <v>15</v>
      </c>
      <c r="U1985" s="19" t="s">
        <v>11571</v>
      </c>
      <c r="V1985" s="19">
        <v>7</v>
      </c>
      <c r="W1985" s="19" t="s">
        <v>11572</v>
      </c>
      <c r="X1985" s="19">
        <v>0</v>
      </c>
      <c r="Y1985" s="19">
        <v>0</v>
      </c>
      <c r="Z1985" s="19">
        <v>3199</v>
      </c>
      <c r="AA1985" s="33" t="s">
        <v>11573</v>
      </c>
      <c r="AB1985" s="17">
        <f t="shared" si="300"/>
        <v>1</v>
      </c>
      <c r="AC1985" s="17">
        <f t="shared" si="301"/>
        <v>1</v>
      </c>
      <c r="AD1985" s="17" t="str">
        <f t="shared" si="302"/>
        <v/>
      </c>
      <c r="AE1985" s="17" t="str">
        <f t="shared" si="303"/>
        <v/>
      </c>
      <c r="AF1985" s="17">
        <f t="shared" si="304"/>
        <v>1</v>
      </c>
      <c r="AG1985" s="17">
        <f t="shared" si="305"/>
        <v>1</v>
      </c>
      <c r="AH1985" s="17">
        <f t="shared" si="306"/>
        <v>1</v>
      </c>
      <c r="AI1985" s="17" t="str">
        <f t="shared" si="307"/>
        <v/>
      </c>
      <c r="AJ1985" s="17">
        <f t="shared" si="308"/>
        <v>1</v>
      </c>
      <c r="AK1985" s="17">
        <f t="shared" si="309"/>
        <v>6</v>
      </c>
    </row>
    <row r="1986" spans="1:37" s="17" customFormat="1" ht="60" x14ac:dyDescent="0.25">
      <c r="A1986" s="13" t="s">
        <v>11574</v>
      </c>
      <c r="B1986" s="14">
        <v>1983</v>
      </c>
      <c r="C1986" s="15" t="s">
        <v>11575</v>
      </c>
      <c r="D1986" s="15" t="s">
        <v>11515</v>
      </c>
      <c r="E1986" s="16">
        <v>7138</v>
      </c>
      <c r="F1986" s="16">
        <v>12795</v>
      </c>
      <c r="G1986" s="16">
        <v>8042</v>
      </c>
      <c r="H1986" s="15">
        <v>0.5</v>
      </c>
      <c r="I1986" s="15">
        <v>0.5</v>
      </c>
      <c r="J1986" s="15">
        <v>0</v>
      </c>
      <c r="K1986" s="19">
        <v>0</v>
      </c>
      <c r="L1986" s="19">
        <v>0</v>
      </c>
      <c r="M1986" s="19">
        <v>0</v>
      </c>
      <c r="N1986" s="19">
        <v>0</v>
      </c>
      <c r="O1986" s="19">
        <v>0</v>
      </c>
      <c r="P1986" s="19">
        <v>1</v>
      </c>
      <c r="Q1986" s="19" t="s">
        <v>11576</v>
      </c>
      <c r="R1986" s="19">
        <v>1</v>
      </c>
      <c r="S1986" s="19" t="s">
        <v>11577</v>
      </c>
      <c r="T1986" s="19">
        <v>19</v>
      </c>
      <c r="U1986" s="19" t="s">
        <v>11578</v>
      </c>
      <c r="V1986" s="19">
        <v>2</v>
      </c>
      <c r="W1986" s="19" t="s">
        <v>11579</v>
      </c>
      <c r="X1986" s="19">
        <v>0</v>
      </c>
      <c r="Y1986" s="19">
        <v>0</v>
      </c>
      <c r="Z1986" s="19">
        <v>1123</v>
      </c>
      <c r="AA1986" s="33" t="s">
        <v>11580</v>
      </c>
      <c r="AB1986" s="17" t="str">
        <f t="shared" si="300"/>
        <v/>
      </c>
      <c r="AC1986" s="17" t="str">
        <f t="shared" si="301"/>
        <v/>
      </c>
      <c r="AD1986" s="17" t="str">
        <f t="shared" si="302"/>
        <v/>
      </c>
      <c r="AE1986" s="17">
        <f t="shared" si="303"/>
        <v>1</v>
      </c>
      <c r="AF1986" s="17">
        <f t="shared" si="304"/>
        <v>1</v>
      </c>
      <c r="AG1986" s="17">
        <f t="shared" si="305"/>
        <v>1</v>
      </c>
      <c r="AH1986" s="17">
        <f t="shared" si="306"/>
        <v>1</v>
      </c>
      <c r="AI1986" s="17" t="str">
        <f t="shared" si="307"/>
        <v/>
      </c>
      <c r="AJ1986" s="17">
        <f t="shared" si="308"/>
        <v>1</v>
      </c>
      <c r="AK1986" s="17">
        <f t="shared" si="309"/>
        <v>5</v>
      </c>
    </row>
    <row r="1987" spans="1:37" s="17" customFormat="1" ht="120" x14ac:dyDescent="0.25">
      <c r="A1987" s="13" t="s">
        <v>11581</v>
      </c>
      <c r="B1987" s="18">
        <v>1984</v>
      </c>
      <c r="C1987" s="15" t="s">
        <v>11582</v>
      </c>
      <c r="D1987" s="15" t="s">
        <v>11515</v>
      </c>
      <c r="E1987" s="16">
        <v>7138</v>
      </c>
      <c r="F1987" s="16">
        <v>8409</v>
      </c>
      <c r="G1987" s="16">
        <v>8042</v>
      </c>
      <c r="H1987" s="15">
        <v>0.5</v>
      </c>
      <c r="I1987" s="15">
        <v>0.5</v>
      </c>
      <c r="J1987" s="15">
        <v>0</v>
      </c>
      <c r="K1987" s="19">
        <v>0</v>
      </c>
      <c r="L1987" s="19">
        <v>0</v>
      </c>
      <c r="M1987" s="19">
        <v>0</v>
      </c>
      <c r="N1987" s="19">
        <v>0</v>
      </c>
      <c r="O1987" s="19">
        <v>0</v>
      </c>
      <c r="P1987" s="19">
        <v>0</v>
      </c>
      <c r="Q1987" s="19">
        <v>0</v>
      </c>
      <c r="R1987" s="19">
        <v>0</v>
      </c>
      <c r="S1987" s="19">
        <v>0</v>
      </c>
      <c r="T1987" s="19">
        <v>16</v>
      </c>
      <c r="U1987" s="19" t="s">
        <v>11583</v>
      </c>
      <c r="V1987" s="19">
        <v>0</v>
      </c>
      <c r="W1987" s="19">
        <v>0</v>
      </c>
      <c r="X1987" s="19">
        <v>0</v>
      </c>
      <c r="Y1987" s="19">
        <v>0</v>
      </c>
      <c r="Z1987" s="19">
        <v>353</v>
      </c>
      <c r="AA1987" s="33" t="s">
        <v>11584</v>
      </c>
      <c r="AB1987" s="17" t="str">
        <f t="shared" si="300"/>
        <v/>
      </c>
      <c r="AC1987" s="17" t="str">
        <f t="shared" si="301"/>
        <v/>
      </c>
      <c r="AD1987" s="17" t="str">
        <f t="shared" si="302"/>
        <v/>
      </c>
      <c r="AE1987" s="17" t="str">
        <f t="shared" si="303"/>
        <v/>
      </c>
      <c r="AF1987" s="17" t="str">
        <f t="shared" si="304"/>
        <v/>
      </c>
      <c r="AG1987" s="17">
        <f t="shared" si="305"/>
        <v>1</v>
      </c>
      <c r="AH1987" s="17" t="str">
        <f t="shared" si="306"/>
        <v/>
      </c>
      <c r="AI1987" s="17" t="str">
        <f t="shared" si="307"/>
        <v/>
      </c>
      <c r="AJ1987" s="17">
        <f t="shared" si="308"/>
        <v>1</v>
      </c>
      <c r="AK1987" s="17">
        <f t="shared" si="309"/>
        <v>2</v>
      </c>
    </row>
    <row r="1988" spans="1:37" s="17" customFormat="1" ht="36" x14ac:dyDescent="0.25">
      <c r="A1988" s="13" t="s">
        <v>11585</v>
      </c>
      <c r="B1988" s="14">
        <v>1985</v>
      </c>
      <c r="C1988" s="15" t="s">
        <v>11586</v>
      </c>
      <c r="D1988" s="15" t="s">
        <v>11515</v>
      </c>
      <c r="E1988" s="16">
        <v>7138</v>
      </c>
      <c r="F1988" s="16">
        <v>6222</v>
      </c>
      <c r="G1988" s="16">
        <v>8042</v>
      </c>
      <c r="H1988" s="15">
        <v>0.5</v>
      </c>
      <c r="I1988" s="15">
        <v>0.5</v>
      </c>
      <c r="J1988" s="15">
        <v>0</v>
      </c>
      <c r="K1988" s="19">
        <v>0</v>
      </c>
      <c r="L1988" s="19">
        <v>0</v>
      </c>
      <c r="M1988" s="19">
        <v>0</v>
      </c>
      <c r="N1988" s="19">
        <v>0</v>
      </c>
      <c r="O1988" s="19">
        <v>0</v>
      </c>
      <c r="P1988" s="19">
        <v>0</v>
      </c>
      <c r="Q1988" s="19">
        <v>0</v>
      </c>
      <c r="R1988" s="19">
        <v>0</v>
      </c>
      <c r="S1988" s="19">
        <v>0</v>
      </c>
      <c r="T1988" s="19">
        <v>7</v>
      </c>
      <c r="U1988" s="19" t="s">
        <v>11587</v>
      </c>
      <c r="V1988" s="19">
        <v>0</v>
      </c>
      <c r="W1988" s="19">
        <v>0</v>
      </c>
      <c r="X1988" s="19">
        <v>0</v>
      </c>
      <c r="Y1988" s="19">
        <v>0</v>
      </c>
      <c r="Z1988" s="19">
        <v>1097</v>
      </c>
      <c r="AA1988" s="33" t="s">
        <v>11588</v>
      </c>
      <c r="AB1988" s="17" t="str">
        <f t="shared" si="300"/>
        <v/>
      </c>
      <c r="AC1988" s="17" t="str">
        <f t="shared" si="301"/>
        <v/>
      </c>
      <c r="AD1988" s="17" t="str">
        <f t="shared" si="302"/>
        <v/>
      </c>
      <c r="AE1988" s="17" t="str">
        <f t="shared" si="303"/>
        <v/>
      </c>
      <c r="AF1988" s="17" t="str">
        <f t="shared" si="304"/>
        <v/>
      </c>
      <c r="AG1988" s="17">
        <f t="shared" si="305"/>
        <v>1</v>
      </c>
      <c r="AH1988" s="17" t="str">
        <f t="shared" si="306"/>
        <v/>
      </c>
      <c r="AI1988" s="17" t="str">
        <f t="shared" si="307"/>
        <v/>
      </c>
      <c r="AJ1988" s="17">
        <f t="shared" si="308"/>
        <v>1</v>
      </c>
      <c r="AK1988" s="17">
        <f t="shared" si="309"/>
        <v>2</v>
      </c>
    </row>
    <row r="1989" spans="1:37" s="17" customFormat="1" ht="108" x14ac:dyDescent="0.25">
      <c r="A1989" s="13" t="s">
        <v>11589</v>
      </c>
      <c r="B1989" s="18">
        <v>1986</v>
      </c>
      <c r="C1989" s="15" t="s">
        <v>11590</v>
      </c>
      <c r="D1989" s="15" t="s">
        <v>11515</v>
      </c>
      <c r="E1989" s="16">
        <v>33878</v>
      </c>
      <c r="F1989" s="16">
        <v>42336</v>
      </c>
      <c r="G1989" s="16">
        <v>37923</v>
      </c>
      <c r="H1989" s="15">
        <v>2.5</v>
      </c>
      <c r="I1989" s="15">
        <v>2.5</v>
      </c>
      <c r="J1989" s="15">
        <v>3</v>
      </c>
      <c r="K1989" s="19" t="s">
        <v>11591</v>
      </c>
      <c r="L1989" s="19">
        <v>1</v>
      </c>
      <c r="M1989" s="19" t="s">
        <v>11592</v>
      </c>
      <c r="N1989" s="19">
        <v>0</v>
      </c>
      <c r="O1989" s="19">
        <v>0</v>
      </c>
      <c r="P1989" s="19">
        <v>0</v>
      </c>
      <c r="Q1989" s="19">
        <v>0</v>
      </c>
      <c r="R1989" s="19">
        <v>1</v>
      </c>
      <c r="S1989" s="19" t="s">
        <v>11593</v>
      </c>
      <c r="T1989" s="19">
        <v>11</v>
      </c>
      <c r="U1989" s="19" t="s">
        <v>11594</v>
      </c>
      <c r="V1989" s="19">
        <v>13</v>
      </c>
      <c r="W1989" s="19" t="s">
        <v>11595</v>
      </c>
      <c r="X1989" s="19">
        <v>0</v>
      </c>
      <c r="Y1989" s="19">
        <v>0</v>
      </c>
      <c r="Z1989" s="19">
        <v>109</v>
      </c>
      <c r="AA1989" s="33">
        <v>0</v>
      </c>
      <c r="AB1989" s="17">
        <f t="shared" ref="AB1989:AB2052" si="310">IF(J1989&gt;0,1,"")</f>
        <v>1</v>
      </c>
      <c r="AC1989" s="17">
        <f t="shared" ref="AC1989:AC2052" si="311">IF(L1989&gt;0,1,"")</f>
        <v>1</v>
      </c>
      <c r="AD1989" s="17" t="str">
        <f t="shared" ref="AD1989:AD2052" si="312">IF(N1989&gt;0,1,"")</f>
        <v/>
      </c>
      <c r="AE1989" s="17" t="str">
        <f t="shared" ref="AE1989:AE2052" si="313">IF(P1989&gt;0,1,"")</f>
        <v/>
      </c>
      <c r="AF1989" s="17">
        <f t="shared" ref="AF1989:AF2052" si="314">IF(R1989&gt;0,1,"")</f>
        <v>1</v>
      </c>
      <c r="AG1989" s="17">
        <f t="shared" ref="AG1989:AG2052" si="315">IF(T1989&gt;0,1,"")</f>
        <v>1</v>
      </c>
      <c r="AH1989" s="17">
        <f t="shared" ref="AH1989:AH2052" si="316">IF(V1989&gt;0,1,"")</f>
        <v>1</v>
      </c>
      <c r="AI1989" s="17" t="str">
        <f t="shared" ref="AI1989:AI2052" si="317">IF(X1989&gt;0,1,"")</f>
        <v/>
      </c>
      <c r="AJ1989" s="17">
        <f t="shared" ref="AJ1989:AJ2052" si="318">IF(Z1989&gt;0,1,"")</f>
        <v>1</v>
      </c>
      <c r="AK1989" s="17">
        <f t="shared" ref="AK1989:AK2052" si="319">SUM(AB1989:AJ1989)</f>
        <v>6</v>
      </c>
    </row>
    <row r="1990" spans="1:37" s="17" customFormat="1" ht="120" x14ac:dyDescent="0.25">
      <c r="A1990" s="13" t="s">
        <v>11596</v>
      </c>
      <c r="B1990" s="14">
        <v>1987</v>
      </c>
      <c r="C1990" s="15" t="s">
        <v>11597</v>
      </c>
      <c r="D1990" s="15" t="s">
        <v>11598</v>
      </c>
      <c r="E1990" s="16">
        <v>72415</v>
      </c>
      <c r="F1990" s="16">
        <v>72415</v>
      </c>
      <c r="G1990" s="16">
        <v>86982</v>
      </c>
      <c r="H1990" s="15">
        <v>6</v>
      </c>
      <c r="I1990" s="15">
        <v>6</v>
      </c>
      <c r="J1990" s="15">
        <v>3</v>
      </c>
      <c r="K1990" s="19" t="s">
        <v>11599</v>
      </c>
      <c r="L1990" s="19">
        <v>3</v>
      </c>
      <c r="M1990" s="19" t="s">
        <v>11600</v>
      </c>
      <c r="N1990" s="19">
        <v>0</v>
      </c>
      <c r="O1990" s="19">
        <v>0</v>
      </c>
      <c r="P1990" s="19">
        <v>3</v>
      </c>
      <c r="Q1990" s="19" t="s">
        <v>11601</v>
      </c>
      <c r="R1990" s="19">
        <v>0</v>
      </c>
      <c r="S1990" s="19">
        <v>0</v>
      </c>
      <c r="T1990" s="19">
        <v>33</v>
      </c>
      <c r="U1990" s="19" t="s">
        <v>11602</v>
      </c>
      <c r="V1990" s="19">
        <v>2</v>
      </c>
      <c r="W1990" s="19" t="s">
        <v>11603</v>
      </c>
      <c r="X1990" s="19">
        <v>1</v>
      </c>
      <c r="Y1990" s="19" t="s">
        <v>11604</v>
      </c>
      <c r="Z1990" s="19">
        <v>3444</v>
      </c>
      <c r="AA1990" s="33" t="s">
        <v>11605</v>
      </c>
      <c r="AB1990" s="17">
        <f t="shared" si="310"/>
        <v>1</v>
      </c>
      <c r="AC1990" s="17">
        <f t="shared" si="311"/>
        <v>1</v>
      </c>
      <c r="AD1990" s="17" t="str">
        <f t="shared" si="312"/>
        <v/>
      </c>
      <c r="AE1990" s="17">
        <f t="shared" si="313"/>
        <v>1</v>
      </c>
      <c r="AF1990" s="17" t="str">
        <f t="shared" si="314"/>
        <v/>
      </c>
      <c r="AG1990" s="17">
        <f t="shared" si="315"/>
        <v>1</v>
      </c>
      <c r="AH1990" s="17">
        <f t="shared" si="316"/>
        <v>1</v>
      </c>
      <c r="AI1990" s="17">
        <f t="shared" si="317"/>
        <v>1</v>
      </c>
      <c r="AJ1990" s="17">
        <f t="shared" si="318"/>
        <v>1</v>
      </c>
      <c r="AK1990" s="17">
        <f t="shared" si="319"/>
        <v>7</v>
      </c>
    </row>
    <row r="1991" spans="1:37" s="17" customFormat="1" ht="204" x14ac:dyDescent="0.25">
      <c r="A1991" s="13" t="s">
        <v>11606</v>
      </c>
      <c r="B1991" s="18">
        <v>1988</v>
      </c>
      <c r="C1991" s="15" t="s">
        <v>11607</v>
      </c>
      <c r="D1991" s="15" t="s">
        <v>11598</v>
      </c>
      <c r="E1991" s="16">
        <v>15087</v>
      </c>
      <c r="F1991" s="16">
        <v>15087</v>
      </c>
      <c r="G1991" s="16">
        <v>17146</v>
      </c>
      <c r="H1991" s="15">
        <v>1.25</v>
      </c>
      <c r="I1991" s="15">
        <v>1.25</v>
      </c>
      <c r="J1991" s="15">
        <v>2</v>
      </c>
      <c r="K1991" s="19" t="s">
        <v>11608</v>
      </c>
      <c r="L1991" s="19">
        <v>5</v>
      </c>
      <c r="M1991" s="19" t="s">
        <v>11609</v>
      </c>
      <c r="N1991" s="19">
        <v>0</v>
      </c>
      <c r="O1991" s="19">
        <v>0</v>
      </c>
      <c r="P1991" s="19">
        <v>6</v>
      </c>
      <c r="Q1991" s="19" t="s">
        <v>11610</v>
      </c>
      <c r="R1991" s="19">
        <v>0</v>
      </c>
      <c r="S1991" s="19">
        <v>0</v>
      </c>
      <c r="T1991" s="19">
        <v>16</v>
      </c>
      <c r="U1991" s="19" t="s">
        <v>11611</v>
      </c>
      <c r="V1991" s="19">
        <v>5</v>
      </c>
      <c r="W1991" s="19" t="s">
        <v>11612</v>
      </c>
      <c r="X1991" s="19">
        <v>0</v>
      </c>
      <c r="Y1991" s="19" t="s">
        <v>3514</v>
      </c>
      <c r="Z1991" s="19">
        <v>203</v>
      </c>
      <c r="AA1991" s="33">
        <v>0</v>
      </c>
      <c r="AB1991" s="17">
        <f t="shared" si="310"/>
        <v>1</v>
      </c>
      <c r="AC1991" s="17">
        <f t="shared" si="311"/>
        <v>1</v>
      </c>
      <c r="AD1991" s="17" t="str">
        <f t="shared" si="312"/>
        <v/>
      </c>
      <c r="AE1991" s="17">
        <f t="shared" si="313"/>
        <v>1</v>
      </c>
      <c r="AF1991" s="17" t="str">
        <f t="shared" si="314"/>
        <v/>
      </c>
      <c r="AG1991" s="17">
        <f t="shared" si="315"/>
        <v>1</v>
      </c>
      <c r="AH1991" s="17">
        <f t="shared" si="316"/>
        <v>1</v>
      </c>
      <c r="AI1991" s="17" t="str">
        <f t="shared" si="317"/>
        <v/>
      </c>
      <c r="AJ1991" s="17">
        <f t="shared" si="318"/>
        <v>1</v>
      </c>
      <c r="AK1991" s="17">
        <f t="shared" si="319"/>
        <v>6</v>
      </c>
    </row>
    <row r="1992" spans="1:37" s="17" customFormat="1" ht="276" x14ac:dyDescent="0.25">
      <c r="A1992" s="13" t="s">
        <v>11613</v>
      </c>
      <c r="B1992" s="14">
        <v>1989</v>
      </c>
      <c r="C1992" s="15" t="s">
        <v>11614</v>
      </c>
      <c r="D1992" s="15" t="s">
        <v>11598</v>
      </c>
      <c r="E1992" s="16">
        <v>27156</v>
      </c>
      <c r="F1992" s="16">
        <v>27156</v>
      </c>
      <c r="G1992" s="16">
        <v>30863</v>
      </c>
      <c r="H1992" s="15">
        <v>2.25</v>
      </c>
      <c r="I1992" s="15">
        <v>2.25</v>
      </c>
      <c r="J1992" s="15">
        <v>6</v>
      </c>
      <c r="K1992" s="19" t="s">
        <v>11615</v>
      </c>
      <c r="L1992" s="19">
        <v>3</v>
      </c>
      <c r="M1992" s="19" t="s">
        <v>11616</v>
      </c>
      <c r="N1992" s="19">
        <v>0</v>
      </c>
      <c r="O1992" s="19">
        <v>0</v>
      </c>
      <c r="P1992" s="19">
        <v>0</v>
      </c>
      <c r="Q1992" s="19">
        <v>0</v>
      </c>
      <c r="R1992" s="19">
        <v>5</v>
      </c>
      <c r="S1992" s="19" t="s">
        <v>11617</v>
      </c>
      <c r="T1992" s="19">
        <v>17</v>
      </c>
      <c r="U1992" s="19" t="s">
        <v>11618</v>
      </c>
      <c r="V1992" s="19">
        <v>18</v>
      </c>
      <c r="W1992" s="19" t="s">
        <v>11619</v>
      </c>
      <c r="X1992" s="19">
        <v>0</v>
      </c>
      <c r="Y1992" s="19" t="s">
        <v>367</v>
      </c>
      <c r="Z1992" s="19">
        <v>1852</v>
      </c>
      <c r="AA1992" s="33" t="s">
        <v>11620</v>
      </c>
      <c r="AB1992" s="17">
        <f t="shared" si="310"/>
        <v>1</v>
      </c>
      <c r="AC1992" s="17">
        <f t="shared" si="311"/>
        <v>1</v>
      </c>
      <c r="AD1992" s="17" t="str">
        <f t="shared" si="312"/>
        <v/>
      </c>
      <c r="AE1992" s="17" t="str">
        <f t="shared" si="313"/>
        <v/>
      </c>
      <c r="AF1992" s="17">
        <f t="shared" si="314"/>
        <v>1</v>
      </c>
      <c r="AG1992" s="17">
        <f t="shared" si="315"/>
        <v>1</v>
      </c>
      <c r="AH1992" s="17">
        <f t="shared" si="316"/>
        <v>1</v>
      </c>
      <c r="AI1992" s="17" t="str">
        <f t="shared" si="317"/>
        <v/>
      </c>
      <c r="AJ1992" s="17">
        <f t="shared" si="318"/>
        <v>1</v>
      </c>
      <c r="AK1992" s="17">
        <f t="shared" si="319"/>
        <v>6</v>
      </c>
    </row>
    <row r="1993" spans="1:37" s="17" customFormat="1" ht="192" x14ac:dyDescent="0.25">
      <c r="A1993" s="13" t="s">
        <v>11621</v>
      </c>
      <c r="B1993" s="18">
        <v>1990</v>
      </c>
      <c r="C1993" s="15" t="s">
        <v>11622</v>
      </c>
      <c r="D1993" s="15" t="s">
        <v>11598</v>
      </c>
      <c r="E1993" s="16">
        <v>54311</v>
      </c>
      <c r="F1993" s="16">
        <v>54311</v>
      </c>
      <c r="G1993" s="16">
        <v>61728</v>
      </c>
      <c r="H1993" s="15">
        <v>4.5</v>
      </c>
      <c r="I1993" s="15">
        <v>4.5</v>
      </c>
      <c r="J1993" s="15">
        <v>3</v>
      </c>
      <c r="K1993" s="19" t="s">
        <v>11623</v>
      </c>
      <c r="L1993" s="19">
        <v>0</v>
      </c>
      <c r="M1993" s="19">
        <v>0</v>
      </c>
      <c r="N1993" s="19">
        <v>0</v>
      </c>
      <c r="O1993" s="19">
        <v>0</v>
      </c>
      <c r="P1993" s="19">
        <v>0</v>
      </c>
      <c r="Q1993" s="19">
        <v>0</v>
      </c>
      <c r="R1993" s="19">
        <v>5</v>
      </c>
      <c r="S1993" s="19" t="s">
        <v>11624</v>
      </c>
      <c r="T1993" s="19">
        <v>46</v>
      </c>
      <c r="U1993" s="19" t="s">
        <v>11625</v>
      </c>
      <c r="V1993" s="19">
        <v>9</v>
      </c>
      <c r="W1993" s="19" t="s">
        <v>11626</v>
      </c>
      <c r="X1993" s="19">
        <v>1</v>
      </c>
      <c r="Y1993" s="19" t="s">
        <v>11627</v>
      </c>
      <c r="Z1993" s="19">
        <v>21516</v>
      </c>
      <c r="AA1993" s="33" t="s">
        <v>11628</v>
      </c>
      <c r="AB1993" s="17">
        <f t="shared" si="310"/>
        <v>1</v>
      </c>
      <c r="AC1993" s="17" t="str">
        <f t="shared" si="311"/>
        <v/>
      </c>
      <c r="AD1993" s="17" t="str">
        <f t="shared" si="312"/>
        <v/>
      </c>
      <c r="AE1993" s="17" t="str">
        <f t="shared" si="313"/>
        <v/>
      </c>
      <c r="AF1993" s="17">
        <f t="shared" si="314"/>
        <v>1</v>
      </c>
      <c r="AG1993" s="17">
        <f t="shared" si="315"/>
        <v>1</v>
      </c>
      <c r="AH1993" s="17">
        <f t="shared" si="316"/>
        <v>1</v>
      </c>
      <c r="AI1993" s="17">
        <f t="shared" si="317"/>
        <v>1</v>
      </c>
      <c r="AJ1993" s="17">
        <f t="shared" si="318"/>
        <v>1</v>
      </c>
      <c r="AK1993" s="17">
        <f t="shared" si="319"/>
        <v>6</v>
      </c>
    </row>
    <row r="1994" spans="1:37" s="17" customFormat="1" ht="180" x14ac:dyDescent="0.25">
      <c r="A1994" s="13" t="s">
        <v>11629</v>
      </c>
      <c r="B1994" s="14">
        <v>1991</v>
      </c>
      <c r="C1994" s="15" t="s">
        <v>11630</v>
      </c>
      <c r="D1994" s="15" t="s">
        <v>11598</v>
      </c>
      <c r="E1994" s="16">
        <v>125864</v>
      </c>
      <c r="F1994" s="16">
        <v>125864</v>
      </c>
      <c r="G1994" s="16">
        <v>147199</v>
      </c>
      <c r="H1994" s="15">
        <v>10</v>
      </c>
      <c r="I1994" s="15">
        <v>10</v>
      </c>
      <c r="J1994" s="15">
        <v>10</v>
      </c>
      <c r="K1994" s="19" t="s">
        <v>11631</v>
      </c>
      <c r="L1994" s="19">
        <v>2</v>
      </c>
      <c r="M1994" s="19" t="s">
        <v>11632</v>
      </c>
      <c r="N1994" s="19">
        <v>0</v>
      </c>
      <c r="O1994" s="19">
        <v>0</v>
      </c>
      <c r="P1994" s="19">
        <v>9</v>
      </c>
      <c r="Q1994" s="19" t="s">
        <v>11633</v>
      </c>
      <c r="R1994" s="19">
        <v>3</v>
      </c>
      <c r="S1994" s="19" t="s">
        <v>11634</v>
      </c>
      <c r="T1994" s="19">
        <v>64</v>
      </c>
      <c r="U1994" s="19" t="s">
        <v>11635</v>
      </c>
      <c r="V1994" s="19">
        <v>43</v>
      </c>
      <c r="W1994" s="19" t="s">
        <v>11636</v>
      </c>
      <c r="X1994" s="19">
        <v>26</v>
      </c>
      <c r="Y1994" s="19" t="s">
        <v>11637</v>
      </c>
      <c r="Z1994" s="19">
        <v>12207</v>
      </c>
      <c r="AA1994" s="33" t="s">
        <v>11638</v>
      </c>
      <c r="AB1994" s="17">
        <f t="shared" si="310"/>
        <v>1</v>
      </c>
      <c r="AC1994" s="17">
        <f t="shared" si="311"/>
        <v>1</v>
      </c>
      <c r="AD1994" s="17" t="str">
        <f t="shared" si="312"/>
        <v/>
      </c>
      <c r="AE1994" s="17">
        <f t="shared" si="313"/>
        <v>1</v>
      </c>
      <c r="AF1994" s="17">
        <f t="shared" si="314"/>
        <v>1</v>
      </c>
      <c r="AG1994" s="17">
        <f t="shared" si="315"/>
        <v>1</v>
      </c>
      <c r="AH1994" s="17">
        <f t="shared" si="316"/>
        <v>1</v>
      </c>
      <c r="AI1994" s="17">
        <f t="shared" si="317"/>
        <v>1</v>
      </c>
      <c r="AJ1994" s="17">
        <f t="shared" si="318"/>
        <v>1</v>
      </c>
      <c r="AK1994" s="17">
        <f t="shared" si="319"/>
        <v>8</v>
      </c>
    </row>
    <row r="1995" spans="1:37" s="17" customFormat="1" ht="48" x14ac:dyDescent="0.25">
      <c r="A1995" s="13" t="s">
        <v>11639</v>
      </c>
      <c r="B1995" s="18">
        <v>1992</v>
      </c>
      <c r="C1995" s="15" t="s">
        <v>11640</v>
      </c>
      <c r="D1995" s="15" t="s">
        <v>11598</v>
      </c>
      <c r="E1995" s="16">
        <v>15087</v>
      </c>
      <c r="F1995" s="16">
        <v>15087</v>
      </c>
      <c r="G1995" s="16">
        <v>17146</v>
      </c>
      <c r="H1995" s="15">
        <v>1.25</v>
      </c>
      <c r="I1995" s="15">
        <v>1.25</v>
      </c>
      <c r="J1995" s="15">
        <v>5</v>
      </c>
      <c r="K1995" s="19" t="s">
        <v>11641</v>
      </c>
      <c r="L1995" s="19">
        <v>1</v>
      </c>
      <c r="M1995" s="19" t="s">
        <v>11642</v>
      </c>
      <c r="N1995" s="19">
        <v>0</v>
      </c>
      <c r="O1995" s="19">
        <v>0</v>
      </c>
      <c r="P1995" s="19">
        <v>1</v>
      </c>
      <c r="Q1995" s="19" t="s">
        <v>11643</v>
      </c>
      <c r="R1995" s="19">
        <v>5</v>
      </c>
      <c r="S1995" s="19" t="s">
        <v>11644</v>
      </c>
      <c r="T1995" s="19">
        <v>26</v>
      </c>
      <c r="U1995" s="19" t="s">
        <v>11645</v>
      </c>
      <c r="V1995" s="19">
        <v>3</v>
      </c>
      <c r="W1995" s="19" t="s">
        <v>11646</v>
      </c>
      <c r="X1995" s="19">
        <v>0</v>
      </c>
      <c r="Y1995" s="19">
        <v>0</v>
      </c>
      <c r="Z1995" s="19">
        <v>500</v>
      </c>
      <c r="AA1995" s="33" t="s">
        <v>11647</v>
      </c>
      <c r="AB1995" s="17">
        <f t="shared" si="310"/>
        <v>1</v>
      </c>
      <c r="AC1995" s="17">
        <f t="shared" si="311"/>
        <v>1</v>
      </c>
      <c r="AD1995" s="17" t="str">
        <f t="shared" si="312"/>
        <v/>
      </c>
      <c r="AE1995" s="17">
        <f t="shared" si="313"/>
        <v>1</v>
      </c>
      <c r="AF1995" s="17">
        <f t="shared" si="314"/>
        <v>1</v>
      </c>
      <c r="AG1995" s="17">
        <f t="shared" si="315"/>
        <v>1</v>
      </c>
      <c r="AH1995" s="17">
        <f t="shared" si="316"/>
        <v>1</v>
      </c>
      <c r="AI1995" s="17" t="str">
        <f t="shared" si="317"/>
        <v/>
      </c>
      <c r="AJ1995" s="17">
        <f t="shared" si="318"/>
        <v>1</v>
      </c>
      <c r="AK1995" s="17">
        <f t="shared" si="319"/>
        <v>7</v>
      </c>
    </row>
    <row r="1996" spans="1:37" s="17" customFormat="1" ht="409.5" x14ac:dyDescent="0.25">
      <c r="A1996" s="13" t="s">
        <v>11648</v>
      </c>
      <c r="B1996" s="14">
        <v>1993</v>
      </c>
      <c r="C1996" s="15" t="s">
        <v>11649</v>
      </c>
      <c r="D1996" s="15" t="s">
        <v>11598</v>
      </c>
      <c r="E1996" s="16">
        <v>70641</v>
      </c>
      <c r="F1996" s="16">
        <v>70641</v>
      </c>
      <c r="G1996" s="16">
        <v>75444</v>
      </c>
      <c r="H1996" s="15">
        <v>5.5</v>
      </c>
      <c r="I1996" s="15">
        <v>5.5</v>
      </c>
      <c r="J1996" s="15">
        <v>1</v>
      </c>
      <c r="K1996" s="19" t="s">
        <v>11650</v>
      </c>
      <c r="L1996" s="19">
        <v>0</v>
      </c>
      <c r="M1996" s="19">
        <v>0</v>
      </c>
      <c r="N1996" s="19">
        <v>0</v>
      </c>
      <c r="O1996" s="19">
        <v>0</v>
      </c>
      <c r="P1996" s="19">
        <v>4</v>
      </c>
      <c r="Q1996" s="19" t="s">
        <v>11651</v>
      </c>
      <c r="R1996" s="19">
        <v>4</v>
      </c>
      <c r="S1996" s="19" t="s">
        <v>11652</v>
      </c>
      <c r="T1996" s="19">
        <v>21</v>
      </c>
      <c r="U1996" s="19" t="s">
        <v>11653</v>
      </c>
      <c r="V1996" s="19">
        <v>11</v>
      </c>
      <c r="W1996" s="19" t="s">
        <v>11654</v>
      </c>
      <c r="X1996" s="19">
        <v>0</v>
      </c>
      <c r="Y1996" s="19">
        <v>0</v>
      </c>
      <c r="Z1996" s="19">
        <v>1929</v>
      </c>
      <c r="AA1996" s="33" t="s">
        <v>11655</v>
      </c>
      <c r="AB1996" s="17">
        <f t="shared" si="310"/>
        <v>1</v>
      </c>
      <c r="AC1996" s="17" t="str">
        <f t="shared" si="311"/>
        <v/>
      </c>
      <c r="AD1996" s="17" t="str">
        <f t="shared" si="312"/>
        <v/>
      </c>
      <c r="AE1996" s="17">
        <f t="shared" si="313"/>
        <v>1</v>
      </c>
      <c r="AF1996" s="17">
        <f t="shared" si="314"/>
        <v>1</v>
      </c>
      <c r="AG1996" s="17">
        <f t="shared" si="315"/>
        <v>1</v>
      </c>
      <c r="AH1996" s="17">
        <f t="shared" si="316"/>
        <v>1</v>
      </c>
      <c r="AI1996" s="17" t="str">
        <f t="shared" si="317"/>
        <v/>
      </c>
      <c r="AJ1996" s="17">
        <f t="shared" si="318"/>
        <v>1</v>
      </c>
      <c r="AK1996" s="17">
        <f t="shared" si="319"/>
        <v>6</v>
      </c>
    </row>
    <row r="1997" spans="1:37" s="17" customFormat="1" ht="144" x14ac:dyDescent="0.25">
      <c r="A1997" s="13" t="s">
        <v>11656</v>
      </c>
      <c r="B1997" s="18">
        <v>1994</v>
      </c>
      <c r="C1997" s="15" t="s">
        <v>11657</v>
      </c>
      <c r="D1997" s="15" t="s">
        <v>11598</v>
      </c>
      <c r="E1997" s="16">
        <v>48277</v>
      </c>
      <c r="F1997" s="16">
        <v>48277</v>
      </c>
      <c r="G1997" s="16">
        <v>54868</v>
      </c>
      <c r="H1997" s="15">
        <v>4</v>
      </c>
      <c r="I1997" s="15">
        <v>4</v>
      </c>
      <c r="J1997" s="15">
        <v>5</v>
      </c>
      <c r="K1997" s="19" t="s">
        <v>11658</v>
      </c>
      <c r="L1997" s="19">
        <v>1</v>
      </c>
      <c r="M1997" s="19" t="s">
        <v>11659</v>
      </c>
      <c r="N1997" s="19">
        <v>0</v>
      </c>
      <c r="O1997" s="19">
        <v>0</v>
      </c>
      <c r="P1997" s="19">
        <v>1</v>
      </c>
      <c r="Q1997" s="19" t="s">
        <v>11660</v>
      </c>
      <c r="R1997" s="19">
        <v>3</v>
      </c>
      <c r="S1997" s="19" t="s">
        <v>11661</v>
      </c>
      <c r="T1997" s="19">
        <v>14</v>
      </c>
      <c r="U1997" s="19" t="s">
        <v>11662</v>
      </c>
      <c r="V1997" s="19">
        <v>6</v>
      </c>
      <c r="W1997" s="19" t="s">
        <v>11663</v>
      </c>
      <c r="X1997" s="19">
        <v>0</v>
      </c>
      <c r="Y1997" s="19">
        <v>0</v>
      </c>
      <c r="Z1997" s="19">
        <v>2768</v>
      </c>
      <c r="AA1997" s="33">
        <v>2768</v>
      </c>
      <c r="AB1997" s="17">
        <f t="shared" si="310"/>
        <v>1</v>
      </c>
      <c r="AC1997" s="17">
        <f t="shared" si="311"/>
        <v>1</v>
      </c>
      <c r="AD1997" s="17" t="str">
        <f t="shared" si="312"/>
        <v/>
      </c>
      <c r="AE1997" s="17">
        <f t="shared" si="313"/>
        <v>1</v>
      </c>
      <c r="AF1997" s="17">
        <f t="shared" si="314"/>
        <v>1</v>
      </c>
      <c r="AG1997" s="17">
        <f t="shared" si="315"/>
        <v>1</v>
      </c>
      <c r="AH1997" s="17">
        <f t="shared" si="316"/>
        <v>1</v>
      </c>
      <c r="AI1997" s="17" t="str">
        <f t="shared" si="317"/>
        <v/>
      </c>
      <c r="AJ1997" s="17">
        <f t="shared" si="318"/>
        <v>1</v>
      </c>
      <c r="AK1997" s="17">
        <f t="shared" si="319"/>
        <v>7</v>
      </c>
    </row>
    <row r="1998" spans="1:37" s="17" customFormat="1" ht="409.5" x14ac:dyDescent="0.25">
      <c r="A1998" s="13" t="s">
        <v>11664</v>
      </c>
      <c r="B1998" s="14">
        <v>1995</v>
      </c>
      <c r="C1998" s="15" t="s">
        <v>11665</v>
      </c>
      <c r="D1998" s="15" t="s">
        <v>11598</v>
      </c>
      <c r="E1998" s="16">
        <v>66381</v>
      </c>
      <c r="F1998" s="16">
        <v>66381</v>
      </c>
      <c r="G1998" s="16">
        <v>75444</v>
      </c>
      <c r="H1998" s="15">
        <v>5.5</v>
      </c>
      <c r="I1998" s="15">
        <v>5.5</v>
      </c>
      <c r="J1998" s="15">
        <v>4</v>
      </c>
      <c r="K1998" s="19" t="s">
        <v>11666</v>
      </c>
      <c r="L1998" s="19">
        <v>2</v>
      </c>
      <c r="M1998" s="19" t="s">
        <v>11667</v>
      </c>
      <c r="N1998" s="19">
        <v>0</v>
      </c>
      <c r="O1998" s="19">
        <v>0</v>
      </c>
      <c r="P1998" s="19">
        <v>5</v>
      </c>
      <c r="Q1998" s="19" t="s">
        <v>11668</v>
      </c>
      <c r="R1998" s="19">
        <v>2</v>
      </c>
      <c r="S1998" s="19" t="s">
        <v>11669</v>
      </c>
      <c r="T1998" s="19">
        <v>39</v>
      </c>
      <c r="U1998" s="19" t="s">
        <v>11670</v>
      </c>
      <c r="V1998" s="19">
        <v>15</v>
      </c>
      <c r="W1998" s="19" t="s">
        <v>11671</v>
      </c>
      <c r="X1998" s="19">
        <v>0</v>
      </c>
      <c r="Y1998" s="19">
        <v>0</v>
      </c>
      <c r="Z1998" s="19">
        <v>491</v>
      </c>
      <c r="AA1998" s="33" t="s">
        <v>11672</v>
      </c>
      <c r="AB1998" s="17">
        <f t="shared" si="310"/>
        <v>1</v>
      </c>
      <c r="AC1998" s="17">
        <f t="shared" si="311"/>
        <v>1</v>
      </c>
      <c r="AD1998" s="17" t="str">
        <f t="shared" si="312"/>
        <v/>
      </c>
      <c r="AE1998" s="17">
        <f t="shared" si="313"/>
        <v>1</v>
      </c>
      <c r="AF1998" s="17">
        <f t="shared" si="314"/>
        <v>1</v>
      </c>
      <c r="AG1998" s="17">
        <f t="shared" si="315"/>
        <v>1</v>
      </c>
      <c r="AH1998" s="17">
        <f t="shared" si="316"/>
        <v>1</v>
      </c>
      <c r="AI1998" s="17" t="str">
        <f t="shared" si="317"/>
        <v/>
      </c>
      <c r="AJ1998" s="17">
        <f t="shared" si="318"/>
        <v>1</v>
      </c>
      <c r="AK1998" s="17">
        <f t="shared" si="319"/>
        <v>7</v>
      </c>
    </row>
    <row r="1999" spans="1:37" s="17" customFormat="1" ht="409.5" x14ac:dyDescent="0.25">
      <c r="A1999" s="13" t="s">
        <v>11673</v>
      </c>
      <c r="B1999" s="18">
        <v>1996</v>
      </c>
      <c r="C1999" s="15" t="s">
        <v>755</v>
      </c>
      <c r="D1999" s="15" t="s">
        <v>11598</v>
      </c>
      <c r="E1999" s="16">
        <v>18104</v>
      </c>
      <c r="F1999" s="16">
        <v>18104</v>
      </c>
      <c r="G1999" s="16">
        <v>20576</v>
      </c>
      <c r="H1999" s="15">
        <v>1.5</v>
      </c>
      <c r="I1999" s="15">
        <v>1.5</v>
      </c>
      <c r="J1999" s="15">
        <v>1</v>
      </c>
      <c r="K1999" s="19" t="s">
        <v>6780</v>
      </c>
      <c r="L1999" s="19">
        <v>3</v>
      </c>
      <c r="M1999" s="19" t="s">
        <v>11674</v>
      </c>
      <c r="N1999" s="19">
        <v>0</v>
      </c>
      <c r="O1999" s="19">
        <v>0</v>
      </c>
      <c r="P1999" s="19">
        <v>3</v>
      </c>
      <c r="Q1999" s="19" t="s">
        <v>11675</v>
      </c>
      <c r="R1999" s="19">
        <v>2</v>
      </c>
      <c r="S1999" s="19" t="s">
        <v>11676</v>
      </c>
      <c r="T1999" s="19">
        <v>28</v>
      </c>
      <c r="U1999" s="19" t="s">
        <v>11677</v>
      </c>
      <c r="V1999" s="19">
        <v>8</v>
      </c>
      <c r="W1999" s="19" t="s">
        <v>11678</v>
      </c>
      <c r="X1999" s="19">
        <v>0</v>
      </c>
      <c r="Y1999" s="19">
        <v>0</v>
      </c>
      <c r="Z1999" s="19">
        <v>1561</v>
      </c>
      <c r="AA1999" s="33">
        <v>0</v>
      </c>
      <c r="AB1999" s="17">
        <f t="shared" si="310"/>
        <v>1</v>
      </c>
      <c r="AC1999" s="17">
        <f t="shared" si="311"/>
        <v>1</v>
      </c>
      <c r="AD1999" s="17" t="str">
        <f t="shared" si="312"/>
        <v/>
      </c>
      <c r="AE1999" s="17">
        <f t="shared" si="313"/>
        <v>1</v>
      </c>
      <c r="AF1999" s="17">
        <f t="shared" si="314"/>
        <v>1</v>
      </c>
      <c r="AG1999" s="17">
        <f t="shared" si="315"/>
        <v>1</v>
      </c>
      <c r="AH1999" s="17">
        <f t="shared" si="316"/>
        <v>1</v>
      </c>
      <c r="AI1999" s="17" t="str">
        <f t="shared" si="317"/>
        <v/>
      </c>
      <c r="AJ1999" s="17">
        <f t="shared" si="318"/>
        <v>1</v>
      </c>
      <c r="AK1999" s="17">
        <f t="shared" si="319"/>
        <v>7</v>
      </c>
    </row>
    <row r="2000" spans="1:37" s="17" customFormat="1" ht="409.5" x14ac:dyDescent="0.25">
      <c r="A2000" s="13" t="s">
        <v>11679</v>
      </c>
      <c r="B2000" s="14">
        <v>1997</v>
      </c>
      <c r="C2000" s="15" t="s">
        <v>11680</v>
      </c>
      <c r="D2000" s="15" t="s">
        <v>11598</v>
      </c>
      <c r="E2000" s="16">
        <v>12069</v>
      </c>
      <c r="F2000" s="16">
        <v>12069</v>
      </c>
      <c r="G2000" s="16">
        <v>13720</v>
      </c>
      <c r="H2000" s="15">
        <v>1</v>
      </c>
      <c r="I2000" s="15">
        <v>1</v>
      </c>
      <c r="J2000" s="15">
        <v>4</v>
      </c>
      <c r="K2000" s="19" t="s">
        <v>11681</v>
      </c>
      <c r="L2000" s="19">
        <v>2</v>
      </c>
      <c r="M2000" s="19" t="s">
        <v>11682</v>
      </c>
      <c r="N2000" s="19">
        <v>0</v>
      </c>
      <c r="O2000" s="19">
        <v>0</v>
      </c>
      <c r="P2000" s="19">
        <v>1</v>
      </c>
      <c r="Q2000" s="19" t="s">
        <v>11683</v>
      </c>
      <c r="R2000" s="19">
        <v>3</v>
      </c>
      <c r="S2000" s="19" t="s">
        <v>11684</v>
      </c>
      <c r="T2000" s="19">
        <v>20</v>
      </c>
      <c r="U2000" s="19" t="s">
        <v>11685</v>
      </c>
      <c r="V2000" s="19">
        <v>7</v>
      </c>
      <c r="W2000" s="19" t="s">
        <v>11686</v>
      </c>
      <c r="X2000" s="19">
        <v>0</v>
      </c>
      <c r="Y2000" s="19">
        <v>0</v>
      </c>
      <c r="Z2000" s="19">
        <v>3028</v>
      </c>
      <c r="AA2000" s="33">
        <v>0</v>
      </c>
      <c r="AB2000" s="17">
        <f t="shared" si="310"/>
        <v>1</v>
      </c>
      <c r="AC2000" s="17">
        <f t="shared" si="311"/>
        <v>1</v>
      </c>
      <c r="AD2000" s="17" t="str">
        <f t="shared" si="312"/>
        <v/>
      </c>
      <c r="AE2000" s="17">
        <f t="shared" si="313"/>
        <v>1</v>
      </c>
      <c r="AF2000" s="17">
        <f t="shared" si="314"/>
        <v>1</v>
      </c>
      <c r="AG2000" s="17">
        <f t="shared" si="315"/>
        <v>1</v>
      </c>
      <c r="AH2000" s="17">
        <f t="shared" si="316"/>
        <v>1</v>
      </c>
      <c r="AI2000" s="17" t="str">
        <f t="shared" si="317"/>
        <v/>
      </c>
      <c r="AJ2000" s="17">
        <f t="shared" si="318"/>
        <v>1</v>
      </c>
      <c r="AK2000" s="17">
        <f t="shared" si="319"/>
        <v>7</v>
      </c>
    </row>
    <row r="2001" spans="1:37" s="17" customFormat="1" ht="409.5" x14ac:dyDescent="0.25">
      <c r="A2001" s="13" t="s">
        <v>11687</v>
      </c>
      <c r="B2001" s="18">
        <v>1998</v>
      </c>
      <c r="C2001" s="15" t="s">
        <v>1073</v>
      </c>
      <c r="D2001" s="15" t="s">
        <v>11598</v>
      </c>
      <c r="E2001" s="16">
        <v>18104</v>
      </c>
      <c r="F2001" s="16">
        <v>18104</v>
      </c>
      <c r="G2001" s="16">
        <v>20576</v>
      </c>
      <c r="H2001" s="15">
        <v>1.5</v>
      </c>
      <c r="I2001" s="15">
        <v>1.5</v>
      </c>
      <c r="J2001" s="15">
        <v>2</v>
      </c>
      <c r="K2001" s="19" t="s">
        <v>11688</v>
      </c>
      <c r="L2001" s="19">
        <v>4</v>
      </c>
      <c r="M2001" s="19" t="s">
        <v>11689</v>
      </c>
      <c r="N2001" s="19">
        <v>0</v>
      </c>
      <c r="O2001" s="19">
        <v>0</v>
      </c>
      <c r="P2001" s="19">
        <v>0</v>
      </c>
      <c r="Q2001" s="19">
        <v>0</v>
      </c>
      <c r="R2001" s="19">
        <v>5</v>
      </c>
      <c r="S2001" s="19" t="s">
        <v>11690</v>
      </c>
      <c r="T2001" s="19">
        <v>51</v>
      </c>
      <c r="U2001" s="19" t="s">
        <v>11691</v>
      </c>
      <c r="V2001" s="19">
        <v>9</v>
      </c>
      <c r="W2001" s="19" t="s">
        <v>11692</v>
      </c>
      <c r="X2001" s="19">
        <v>0</v>
      </c>
      <c r="Y2001" s="19">
        <v>0</v>
      </c>
      <c r="Z2001" s="19">
        <v>2530</v>
      </c>
      <c r="AA2001" s="33" t="s">
        <v>11693</v>
      </c>
      <c r="AB2001" s="17">
        <f t="shared" si="310"/>
        <v>1</v>
      </c>
      <c r="AC2001" s="17">
        <f t="shared" si="311"/>
        <v>1</v>
      </c>
      <c r="AD2001" s="17" t="str">
        <f t="shared" si="312"/>
        <v/>
      </c>
      <c r="AE2001" s="17" t="str">
        <f t="shared" si="313"/>
        <v/>
      </c>
      <c r="AF2001" s="17">
        <f t="shared" si="314"/>
        <v>1</v>
      </c>
      <c r="AG2001" s="17">
        <f t="shared" si="315"/>
        <v>1</v>
      </c>
      <c r="AH2001" s="17">
        <f t="shared" si="316"/>
        <v>1</v>
      </c>
      <c r="AI2001" s="17" t="str">
        <f t="shared" si="317"/>
        <v/>
      </c>
      <c r="AJ2001" s="17">
        <f t="shared" si="318"/>
        <v>1</v>
      </c>
      <c r="AK2001" s="17">
        <f t="shared" si="319"/>
        <v>6</v>
      </c>
    </row>
    <row r="2002" spans="1:37" s="17" customFormat="1" ht="96" x14ac:dyDescent="0.25">
      <c r="A2002" s="13" t="s">
        <v>11694</v>
      </c>
      <c r="B2002" s="14">
        <v>1999</v>
      </c>
      <c r="C2002" s="15" t="s">
        <v>11695</v>
      </c>
      <c r="D2002" s="15" t="s">
        <v>11598</v>
      </c>
      <c r="E2002" s="16">
        <v>15087</v>
      </c>
      <c r="F2002" s="16">
        <v>15087</v>
      </c>
      <c r="G2002" s="16">
        <v>17147</v>
      </c>
      <c r="H2002" s="15">
        <v>1.25</v>
      </c>
      <c r="I2002" s="15">
        <v>1.25</v>
      </c>
      <c r="J2002" s="15">
        <v>1</v>
      </c>
      <c r="K2002" s="19" t="s">
        <v>2249</v>
      </c>
      <c r="L2002" s="19">
        <v>0</v>
      </c>
      <c r="M2002" s="19" t="s">
        <v>291</v>
      </c>
      <c r="N2002" s="19">
        <v>0</v>
      </c>
      <c r="O2002" s="19">
        <v>0</v>
      </c>
      <c r="P2002" s="19">
        <v>2</v>
      </c>
      <c r="Q2002" s="19" t="s">
        <v>11696</v>
      </c>
      <c r="R2002" s="19">
        <v>1</v>
      </c>
      <c r="S2002" s="19" t="s">
        <v>11697</v>
      </c>
      <c r="T2002" s="19">
        <v>31</v>
      </c>
      <c r="U2002" s="19" t="s">
        <v>11698</v>
      </c>
      <c r="V2002" s="19">
        <v>8</v>
      </c>
      <c r="W2002" s="19" t="s">
        <v>11699</v>
      </c>
      <c r="X2002" s="19">
        <v>0</v>
      </c>
      <c r="Y2002" s="19">
        <v>0</v>
      </c>
      <c r="Z2002" s="19">
        <v>2197</v>
      </c>
      <c r="AA2002" s="33" t="s">
        <v>11700</v>
      </c>
      <c r="AB2002" s="17">
        <f t="shared" si="310"/>
        <v>1</v>
      </c>
      <c r="AC2002" s="17" t="str">
        <f t="shared" si="311"/>
        <v/>
      </c>
      <c r="AD2002" s="17" t="str">
        <f t="shared" si="312"/>
        <v/>
      </c>
      <c r="AE2002" s="17">
        <f t="shared" si="313"/>
        <v>1</v>
      </c>
      <c r="AF2002" s="17">
        <f t="shared" si="314"/>
        <v>1</v>
      </c>
      <c r="AG2002" s="17">
        <f t="shared" si="315"/>
        <v>1</v>
      </c>
      <c r="AH2002" s="17">
        <f t="shared" si="316"/>
        <v>1</v>
      </c>
      <c r="AI2002" s="17" t="str">
        <f t="shared" si="317"/>
        <v/>
      </c>
      <c r="AJ2002" s="17">
        <f t="shared" si="318"/>
        <v>1</v>
      </c>
      <c r="AK2002" s="17">
        <f t="shared" si="319"/>
        <v>6</v>
      </c>
    </row>
    <row r="2003" spans="1:37" s="17" customFormat="1" ht="216" x14ac:dyDescent="0.25">
      <c r="A2003" s="13" t="s">
        <v>11701</v>
      </c>
      <c r="B2003" s="18">
        <v>2000</v>
      </c>
      <c r="C2003" s="15" t="s">
        <v>11702</v>
      </c>
      <c r="D2003" s="15" t="s">
        <v>11598</v>
      </c>
      <c r="E2003" s="16">
        <v>15087</v>
      </c>
      <c r="F2003" s="16">
        <v>15087</v>
      </c>
      <c r="G2003" s="16">
        <v>17147</v>
      </c>
      <c r="H2003" s="15">
        <v>1.25</v>
      </c>
      <c r="I2003" s="15">
        <v>1.25</v>
      </c>
      <c r="J2003" s="15">
        <v>3</v>
      </c>
      <c r="K2003" s="19" t="s">
        <v>11703</v>
      </c>
      <c r="L2003" s="19">
        <v>2</v>
      </c>
      <c r="M2003" s="19" t="s">
        <v>11704</v>
      </c>
      <c r="N2003" s="19">
        <v>0</v>
      </c>
      <c r="O2003" s="19">
        <v>0</v>
      </c>
      <c r="P2003" s="19">
        <v>2</v>
      </c>
      <c r="Q2003" s="19" t="s">
        <v>11705</v>
      </c>
      <c r="R2003" s="19">
        <v>1</v>
      </c>
      <c r="S2003" s="19" t="s">
        <v>11706</v>
      </c>
      <c r="T2003" s="19">
        <v>13</v>
      </c>
      <c r="U2003" s="19" t="s">
        <v>11707</v>
      </c>
      <c r="V2003" s="19">
        <v>10</v>
      </c>
      <c r="W2003" s="19" t="s">
        <v>11708</v>
      </c>
      <c r="X2003" s="19">
        <v>1</v>
      </c>
      <c r="Y2003" s="19" t="s">
        <v>11709</v>
      </c>
      <c r="Z2003" s="19">
        <v>1820</v>
      </c>
      <c r="AA2003" s="33" t="s">
        <v>11710</v>
      </c>
      <c r="AB2003" s="17">
        <f t="shared" si="310"/>
        <v>1</v>
      </c>
      <c r="AC2003" s="17">
        <f t="shared" si="311"/>
        <v>1</v>
      </c>
      <c r="AD2003" s="17" t="str">
        <f t="shared" si="312"/>
        <v/>
      </c>
      <c r="AE2003" s="17">
        <f t="shared" si="313"/>
        <v>1</v>
      </c>
      <c r="AF2003" s="17">
        <f t="shared" si="314"/>
        <v>1</v>
      </c>
      <c r="AG2003" s="17">
        <f t="shared" si="315"/>
        <v>1</v>
      </c>
      <c r="AH2003" s="17">
        <f t="shared" si="316"/>
        <v>1</v>
      </c>
      <c r="AI2003" s="17">
        <f t="shared" si="317"/>
        <v>1</v>
      </c>
      <c r="AJ2003" s="17">
        <f t="shared" si="318"/>
        <v>1</v>
      </c>
      <c r="AK2003" s="17">
        <f t="shared" si="319"/>
        <v>8</v>
      </c>
    </row>
    <row r="2004" spans="1:37" s="17" customFormat="1" ht="168" x14ac:dyDescent="0.25">
      <c r="A2004" s="13" t="s">
        <v>11711</v>
      </c>
      <c r="B2004" s="14">
        <v>2001</v>
      </c>
      <c r="C2004" s="15" t="s">
        <v>11712</v>
      </c>
      <c r="D2004" s="15" t="s">
        <v>11598</v>
      </c>
      <c r="E2004" s="16">
        <v>54311</v>
      </c>
      <c r="F2004" s="16">
        <v>54311</v>
      </c>
      <c r="G2004" s="16">
        <v>63286</v>
      </c>
      <c r="H2004" s="15">
        <v>4.5</v>
      </c>
      <c r="I2004" s="15">
        <v>4.5</v>
      </c>
      <c r="J2004" s="15">
        <v>0</v>
      </c>
      <c r="K2004" s="19">
        <v>0</v>
      </c>
      <c r="L2004" s="19">
        <v>1</v>
      </c>
      <c r="M2004" s="19" t="s">
        <v>11713</v>
      </c>
      <c r="N2004" s="19">
        <v>0</v>
      </c>
      <c r="O2004" s="19">
        <v>0</v>
      </c>
      <c r="P2004" s="19">
        <v>0</v>
      </c>
      <c r="Q2004" s="19">
        <v>0</v>
      </c>
      <c r="R2004" s="19">
        <v>1</v>
      </c>
      <c r="S2004" s="19" t="s">
        <v>11714</v>
      </c>
      <c r="T2004" s="19">
        <v>46</v>
      </c>
      <c r="U2004" s="19" t="s">
        <v>11715</v>
      </c>
      <c r="V2004" s="19">
        <v>2</v>
      </c>
      <c r="W2004" s="19" t="s">
        <v>11716</v>
      </c>
      <c r="X2004" s="19">
        <v>0</v>
      </c>
      <c r="Y2004" s="19">
        <v>0</v>
      </c>
      <c r="Z2004" s="19">
        <v>1270</v>
      </c>
      <c r="AA2004" s="33" t="s">
        <v>11717</v>
      </c>
      <c r="AB2004" s="17" t="str">
        <f t="shared" si="310"/>
        <v/>
      </c>
      <c r="AC2004" s="17">
        <f t="shared" si="311"/>
        <v>1</v>
      </c>
      <c r="AD2004" s="17" t="str">
        <f t="shared" si="312"/>
        <v/>
      </c>
      <c r="AE2004" s="17" t="str">
        <f t="shared" si="313"/>
        <v/>
      </c>
      <c r="AF2004" s="17">
        <f t="shared" si="314"/>
        <v>1</v>
      </c>
      <c r="AG2004" s="17">
        <f t="shared" si="315"/>
        <v>1</v>
      </c>
      <c r="AH2004" s="17">
        <f t="shared" si="316"/>
        <v>1</v>
      </c>
      <c r="AI2004" s="17" t="str">
        <f t="shared" si="317"/>
        <v/>
      </c>
      <c r="AJ2004" s="17">
        <f t="shared" si="318"/>
        <v>1</v>
      </c>
      <c r="AK2004" s="17">
        <f t="shared" si="319"/>
        <v>5</v>
      </c>
    </row>
    <row r="2005" spans="1:37" s="17" customFormat="1" ht="96" x14ac:dyDescent="0.25">
      <c r="A2005" s="13" t="s">
        <v>11718</v>
      </c>
      <c r="B2005" s="18">
        <v>2002</v>
      </c>
      <c r="C2005" s="15" t="s">
        <v>11719</v>
      </c>
      <c r="D2005" s="15" t="s">
        <v>11598</v>
      </c>
      <c r="E2005" s="16">
        <v>68866</v>
      </c>
      <c r="F2005" s="16">
        <v>68866</v>
      </c>
      <c r="G2005" s="16">
        <v>68585</v>
      </c>
      <c r="H2005" s="15">
        <v>5</v>
      </c>
      <c r="I2005" s="15">
        <v>5</v>
      </c>
      <c r="J2005" s="15">
        <v>0</v>
      </c>
      <c r="K2005" s="19">
        <v>0</v>
      </c>
      <c r="L2005" s="19">
        <v>1</v>
      </c>
      <c r="M2005" s="19" t="s">
        <v>11720</v>
      </c>
      <c r="N2005" s="19">
        <v>0</v>
      </c>
      <c r="O2005" s="19">
        <v>0</v>
      </c>
      <c r="P2005" s="19">
        <v>0</v>
      </c>
      <c r="Q2005" s="19">
        <v>0</v>
      </c>
      <c r="R2005" s="19">
        <v>0</v>
      </c>
      <c r="S2005" s="19">
        <v>0</v>
      </c>
      <c r="T2005" s="19">
        <v>5</v>
      </c>
      <c r="U2005" s="19" t="s">
        <v>11721</v>
      </c>
      <c r="V2005" s="19">
        <v>1</v>
      </c>
      <c r="W2005" s="19" t="s">
        <v>11722</v>
      </c>
      <c r="X2005" s="19">
        <v>0</v>
      </c>
      <c r="Y2005" s="19" t="s">
        <v>11723</v>
      </c>
      <c r="Z2005" s="19">
        <v>670</v>
      </c>
      <c r="AA2005" s="33">
        <v>0</v>
      </c>
      <c r="AB2005" s="17" t="str">
        <f t="shared" si="310"/>
        <v/>
      </c>
      <c r="AC2005" s="17">
        <f t="shared" si="311"/>
        <v>1</v>
      </c>
      <c r="AD2005" s="17" t="str">
        <f t="shared" si="312"/>
        <v/>
      </c>
      <c r="AE2005" s="17" t="str">
        <f t="shared" si="313"/>
        <v/>
      </c>
      <c r="AF2005" s="17" t="str">
        <f t="shared" si="314"/>
        <v/>
      </c>
      <c r="AG2005" s="17">
        <f t="shared" si="315"/>
        <v>1</v>
      </c>
      <c r="AH2005" s="17">
        <f t="shared" si="316"/>
        <v>1</v>
      </c>
      <c r="AI2005" s="17" t="str">
        <f t="shared" si="317"/>
        <v/>
      </c>
      <c r="AJ2005" s="17">
        <f t="shared" si="318"/>
        <v>1</v>
      </c>
      <c r="AK2005" s="17">
        <f t="shared" si="319"/>
        <v>4</v>
      </c>
    </row>
    <row r="2006" spans="1:37" s="17" customFormat="1" ht="120" x14ac:dyDescent="0.25">
      <c r="A2006" s="13" t="s">
        <v>11724</v>
      </c>
      <c r="B2006" s="14">
        <v>2003</v>
      </c>
      <c r="C2006" s="15" t="s">
        <v>11725</v>
      </c>
      <c r="D2006" s="15" t="s">
        <v>11598</v>
      </c>
      <c r="E2006" s="16">
        <v>30173</v>
      </c>
      <c r="F2006" s="16">
        <v>30173</v>
      </c>
      <c r="G2006" s="16">
        <v>34292</v>
      </c>
      <c r="H2006" s="15">
        <v>2.5</v>
      </c>
      <c r="I2006" s="15">
        <v>2.5</v>
      </c>
      <c r="J2006" s="15">
        <v>2</v>
      </c>
      <c r="K2006" s="19" t="s">
        <v>11726</v>
      </c>
      <c r="L2006" s="19">
        <v>4</v>
      </c>
      <c r="M2006" s="19" t="s">
        <v>11727</v>
      </c>
      <c r="N2006" s="19">
        <v>0</v>
      </c>
      <c r="O2006" s="19">
        <v>0</v>
      </c>
      <c r="P2006" s="19">
        <v>3</v>
      </c>
      <c r="Q2006" s="19" t="s">
        <v>11728</v>
      </c>
      <c r="R2006" s="19">
        <v>1</v>
      </c>
      <c r="S2006" s="19" t="s">
        <v>11729</v>
      </c>
      <c r="T2006" s="19">
        <v>35</v>
      </c>
      <c r="U2006" s="19" t="s">
        <v>11730</v>
      </c>
      <c r="V2006" s="19">
        <v>13</v>
      </c>
      <c r="W2006" s="19" t="s">
        <v>11731</v>
      </c>
      <c r="X2006" s="19">
        <v>0</v>
      </c>
      <c r="Y2006" s="19" t="s">
        <v>291</v>
      </c>
      <c r="Z2006" s="19">
        <v>3705</v>
      </c>
      <c r="AA2006" s="33" t="s">
        <v>11732</v>
      </c>
      <c r="AB2006" s="17">
        <f t="shared" si="310"/>
        <v>1</v>
      </c>
      <c r="AC2006" s="17">
        <f t="shared" si="311"/>
        <v>1</v>
      </c>
      <c r="AD2006" s="17" t="str">
        <f t="shared" si="312"/>
        <v/>
      </c>
      <c r="AE2006" s="17">
        <f t="shared" si="313"/>
        <v>1</v>
      </c>
      <c r="AF2006" s="17">
        <f t="shared" si="314"/>
        <v>1</v>
      </c>
      <c r="AG2006" s="17">
        <f t="shared" si="315"/>
        <v>1</v>
      </c>
      <c r="AH2006" s="17">
        <f t="shared" si="316"/>
        <v>1</v>
      </c>
      <c r="AI2006" s="17" t="str">
        <f t="shared" si="317"/>
        <v/>
      </c>
      <c r="AJ2006" s="17">
        <f t="shared" si="318"/>
        <v>1</v>
      </c>
      <c r="AK2006" s="17">
        <f t="shared" si="319"/>
        <v>7</v>
      </c>
    </row>
    <row r="2007" spans="1:37" s="17" customFormat="1" ht="216" x14ac:dyDescent="0.25">
      <c r="A2007" s="13" t="s">
        <v>11733</v>
      </c>
      <c r="B2007" s="18">
        <v>2004</v>
      </c>
      <c r="C2007" s="15" t="s">
        <v>3487</v>
      </c>
      <c r="D2007" s="15" t="s">
        <v>11598</v>
      </c>
      <c r="E2007" s="16">
        <v>24138</v>
      </c>
      <c r="F2007" s="16">
        <v>24138</v>
      </c>
      <c r="G2007" s="16">
        <v>27434</v>
      </c>
      <c r="H2007" s="15">
        <v>2</v>
      </c>
      <c r="I2007" s="15">
        <v>2</v>
      </c>
      <c r="J2007" s="15">
        <v>5</v>
      </c>
      <c r="K2007" s="19" t="s">
        <v>11734</v>
      </c>
      <c r="L2007" s="19">
        <v>2</v>
      </c>
      <c r="M2007" s="19" t="s">
        <v>9428</v>
      </c>
      <c r="N2007" s="19">
        <v>0</v>
      </c>
      <c r="O2007" s="19">
        <v>0</v>
      </c>
      <c r="P2007" s="19">
        <v>0</v>
      </c>
      <c r="Q2007" s="19">
        <v>0</v>
      </c>
      <c r="R2007" s="19">
        <v>3</v>
      </c>
      <c r="S2007" s="19" t="s">
        <v>11735</v>
      </c>
      <c r="T2007" s="19">
        <v>15</v>
      </c>
      <c r="U2007" s="19" t="s">
        <v>11736</v>
      </c>
      <c r="V2007" s="19">
        <v>6</v>
      </c>
      <c r="W2007" s="19" t="s">
        <v>11737</v>
      </c>
      <c r="X2007" s="19">
        <v>1</v>
      </c>
      <c r="Y2007" s="19" t="s">
        <v>11738</v>
      </c>
      <c r="Z2007" s="19">
        <v>2685</v>
      </c>
      <c r="AA2007" s="33" t="s">
        <v>11739</v>
      </c>
      <c r="AB2007" s="17">
        <f t="shared" si="310"/>
        <v>1</v>
      </c>
      <c r="AC2007" s="17">
        <f t="shared" si="311"/>
        <v>1</v>
      </c>
      <c r="AD2007" s="17" t="str">
        <f t="shared" si="312"/>
        <v/>
      </c>
      <c r="AE2007" s="17" t="str">
        <f t="shared" si="313"/>
        <v/>
      </c>
      <c r="AF2007" s="17">
        <f t="shared" si="314"/>
        <v>1</v>
      </c>
      <c r="AG2007" s="17">
        <f t="shared" si="315"/>
        <v>1</v>
      </c>
      <c r="AH2007" s="17">
        <f t="shared" si="316"/>
        <v>1</v>
      </c>
      <c r="AI2007" s="17">
        <f t="shared" si="317"/>
        <v>1</v>
      </c>
      <c r="AJ2007" s="17">
        <f t="shared" si="318"/>
        <v>1</v>
      </c>
      <c r="AK2007" s="17">
        <f t="shared" si="319"/>
        <v>7</v>
      </c>
    </row>
    <row r="2008" spans="1:37" s="17" customFormat="1" ht="409.5" x14ac:dyDescent="0.25">
      <c r="A2008" s="13" t="s">
        <v>11740</v>
      </c>
      <c r="B2008" s="14">
        <v>2005</v>
      </c>
      <c r="C2008" s="15" t="s">
        <v>11741</v>
      </c>
      <c r="D2008" s="15" t="s">
        <v>11598</v>
      </c>
      <c r="E2008" s="16">
        <v>36208</v>
      </c>
      <c r="F2008" s="16">
        <v>36208</v>
      </c>
      <c r="G2008" s="16">
        <v>41151</v>
      </c>
      <c r="H2008" s="15">
        <v>3</v>
      </c>
      <c r="I2008" s="15">
        <v>3</v>
      </c>
      <c r="J2008" s="15">
        <v>3</v>
      </c>
      <c r="K2008" s="19" t="s">
        <v>11742</v>
      </c>
      <c r="L2008" s="19">
        <v>2</v>
      </c>
      <c r="M2008" s="19" t="s">
        <v>11743</v>
      </c>
      <c r="N2008" s="19">
        <v>1</v>
      </c>
      <c r="O2008" s="19" t="s">
        <v>11743</v>
      </c>
      <c r="P2008" s="19">
        <v>0</v>
      </c>
      <c r="Q2008" s="19">
        <v>0</v>
      </c>
      <c r="R2008" s="19">
        <v>2</v>
      </c>
      <c r="S2008" s="19" t="s">
        <v>11744</v>
      </c>
      <c r="T2008" s="19">
        <v>46</v>
      </c>
      <c r="U2008" s="19" t="s">
        <v>11745</v>
      </c>
      <c r="V2008" s="19">
        <v>9</v>
      </c>
      <c r="W2008" s="19" t="s">
        <v>11746</v>
      </c>
      <c r="X2008" s="19">
        <v>0</v>
      </c>
      <c r="Y2008" s="19" t="s">
        <v>11747</v>
      </c>
      <c r="Z2008" s="19">
        <v>6261</v>
      </c>
      <c r="AA2008" s="33" t="s">
        <v>11748</v>
      </c>
      <c r="AB2008" s="17">
        <f t="shared" si="310"/>
        <v>1</v>
      </c>
      <c r="AC2008" s="17">
        <f t="shared" si="311"/>
        <v>1</v>
      </c>
      <c r="AD2008" s="17">
        <f t="shared" si="312"/>
        <v>1</v>
      </c>
      <c r="AE2008" s="17" t="str">
        <f t="shared" si="313"/>
        <v/>
      </c>
      <c r="AF2008" s="17">
        <f t="shared" si="314"/>
        <v>1</v>
      </c>
      <c r="AG2008" s="17">
        <f t="shared" si="315"/>
        <v>1</v>
      </c>
      <c r="AH2008" s="17">
        <f t="shared" si="316"/>
        <v>1</v>
      </c>
      <c r="AI2008" s="17" t="str">
        <f t="shared" si="317"/>
        <v/>
      </c>
      <c r="AJ2008" s="17">
        <f t="shared" si="318"/>
        <v>1</v>
      </c>
      <c r="AK2008" s="17">
        <f t="shared" si="319"/>
        <v>7</v>
      </c>
    </row>
    <row r="2009" spans="1:37" s="17" customFormat="1" ht="312" x14ac:dyDescent="0.25">
      <c r="A2009" s="13" t="s">
        <v>11749</v>
      </c>
      <c r="B2009" s="18">
        <v>2006</v>
      </c>
      <c r="C2009" s="15" t="s">
        <v>11750</v>
      </c>
      <c r="D2009" s="15" t="s">
        <v>11598</v>
      </c>
      <c r="E2009" s="16">
        <v>21121</v>
      </c>
      <c r="F2009" s="16">
        <v>21121</v>
      </c>
      <c r="G2009" s="16">
        <v>24005</v>
      </c>
      <c r="H2009" s="15">
        <v>1.75</v>
      </c>
      <c r="I2009" s="15">
        <v>1.75</v>
      </c>
      <c r="J2009" s="15">
        <v>5</v>
      </c>
      <c r="K2009" s="19" t="s">
        <v>11751</v>
      </c>
      <c r="L2009" s="19">
        <v>5</v>
      </c>
      <c r="M2009" s="19" t="s">
        <v>11752</v>
      </c>
      <c r="N2009" s="19">
        <v>0</v>
      </c>
      <c r="O2009" s="19">
        <v>0</v>
      </c>
      <c r="P2009" s="19">
        <v>0</v>
      </c>
      <c r="Q2009" s="19">
        <v>0</v>
      </c>
      <c r="R2009" s="19">
        <v>2</v>
      </c>
      <c r="S2009" s="19" t="s">
        <v>11753</v>
      </c>
      <c r="T2009" s="19">
        <v>14</v>
      </c>
      <c r="U2009" s="19" t="s">
        <v>11754</v>
      </c>
      <c r="V2009" s="19">
        <v>16</v>
      </c>
      <c r="W2009" s="19" t="s">
        <v>11755</v>
      </c>
      <c r="X2009" s="19">
        <v>0</v>
      </c>
      <c r="Y2009" s="19">
        <v>0</v>
      </c>
      <c r="Z2009" s="19">
        <v>431</v>
      </c>
      <c r="AA2009" s="33">
        <v>0</v>
      </c>
      <c r="AB2009" s="17">
        <f t="shared" si="310"/>
        <v>1</v>
      </c>
      <c r="AC2009" s="17">
        <f t="shared" si="311"/>
        <v>1</v>
      </c>
      <c r="AD2009" s="17" t="str">
        <f t="shared" si="312"/>
        <v/>
      </c>
      <c r="AE2009" s="17" t="str">
        <f t="shared" si="313"/>
        <v/>
      </c>
      <c r="AF2009" s="17">
        <f t="shared" si="314"/>
        <v>1</v>
      </c>
      <c r="AG2009" s="17">
        <f t="shared" si="315"/>
        <v>1</v>
      </c>
      <c r="AH2009" s="17">
        <f t="shared" si="316"/>
        <v>1</v>
      </c>
      <c r="AI2009" s="17" t="str">
        <f t="shared" si="317"/>
        <v/>
      </c>
      <c r="AJ2009" s="17">
        <f t="shared" si="318"/>
        <v>1</v>
      </c>
      <c r="AK2009" s="17">
        <f t="shared" si="319"/>
        <v>6</v>
      </c>
    </row>
    <row r="2010" spans="1:37" s="17" customFormat="1" ht="409.5" x14ac:dyDescent="0.25">
      <c r="A2010" s="13" t="s">
        <v>11756</v>
      </c>
      <c r="B2010" s="14">
        <v>2007</v>
      </c>
      <c r="C2010" s="15" t="s">
        <v>8932</v>
      </c>
      <c r="D2010" s="15" t="s">
        <v>11598</v>
      </c>
      <c r="E2010" s="16">
        <v>60346</v>
      </c>
      <c r="F2010" s="16">
        <v>60346</v>
      </c>
      <c r="G2010" s="16">
        <v>68585</v>
      </c>
      <c r="H2010" s="15">
        <v>5</v>
      </c>
      <c r="I2010" s="15">
        <v>5</v>
      </c>
      <c r="J2010" s="15">
        <v>6</v>
      </c>
      <c r="K2010" s="19" t="s">
        <v>11757</v>
      </c>
      <c r="L2010" s="19">
        <v>5</v>
      </c>
      <c r="M2010" s="19" t="s">
        <v>11758</v>
      </c>
      <c r="N2010" s="19">
        <v>0</v>
      </c>
      <c r="O2010" s="19">
        <v>0</v>
      </c>
      <c r="P2010" s="19">
        <v>3</v>
      </c>
      <c r="Q2010" s="19" t="s">
        <v>11759</v>
      </c>
      <c r="R2010" s="19">
        <v>1</v>
      </c>
      <c r="S2010" s="19" t="s">
        <v>11760</v>
      </c>
      <c r="T2010" s="19">
        <v>55</v>
      </c>
      <c r="U2010" s="19" t="s">
        <v>11761</v>
      </c>
      <c r="V2010" s="19">
        <v>10</v>
      </c>
      <c r="W2010" s="19" t="s">
        <v>11762</v>
      </c>
      <c r="X2010" s="19">
        <v>0</v>
      </c>
      <c r="Y2010" s="19">
        <v>0</v>
      </c>
      <c r="Z2010" s="19">
        <v>158</v>
      </c>
      <c r="AA2010" s="33" t="s">
        <v>7081</v>
      </c>
      <c r="AB2010" s="17">
        <f t="shared" si="310"/>
        <v>1</v>
      </c>
      <c r="AC2010" s="17">
        <f t="shared" si="311"/>
        <v>1</v>
      </c>
      <c r="AD2010" s="17" t="str">
        <f t="shared" si="312"/>
        <v/>
      </c>
      <c r="AE2010" s="17">
        <f t="shared" si="313"/>
        <v>1</v>
      </c>
      <c r="AF2010" s="17">
        <f t="shared" si="314"/>
        <v>1</v>
      </c>
      <c r="AG2010" s="17">
        <f t="shared" si="315"/>
        <v>1</v>
      </c>
      <c r="AH2010" s="17">
        <f t="shared" si="316"/>
        <v>1</v>
      </c>
      <c r="AI2010" s="17" t="str">
        <f t="shared" si="317"/>
        <v/>
      </c>
      <c r="AJ2010" s="17">
        <f t="shared" si="318"/>
        <v>1</v>
      </c>
      <c r="AK2010" s="17">
        <f t="shared" si="319"/>
        <v>7</v>
      </c>
    </row>
    <row r="2011" spans="1:37" s="17" customFormat="1" ht="409.5" x14ac:dyDescent="0.25">
      <c r="A2011" s="13" t="s">
        <v>11763</v>
      </c>
      <c r="B2011" s="18">
        <v>2008</v>
      </c>
      <c r="C2011" s="15" t="s">
        <v>11764</v>
      </c>
      <c r="D2011" s="15" t="s">
        <v>11598</v>
      </c>
      <c r="E2011" s="16">
        <v>22364</v>
      </c>
      <c r="F2011" s="16">
        <v>22364</v>
      </c>
      <c r="G2011" s="16">
        <v>20576</v>
      </c>
      <c r="H2011" s="15">
        <v>1.5</v>
      </c>
      <c r="I2011" s="15">
        <v>1.5</v>
      </c>
      <c r="J2011" s="15">
        <v>0</v>
      </c>
      <c r="K2011" s="19" t="s">
        <v>11765</v>
      </c>
      <c r="L2011" s="19">
        <v>2</v>
      </c>
      <c r="M2011" s="19" t="s">
        <v>11766</v>
      </c>
      <c r="N2011" s="19">
        <v>2</v>
      </c>
      <c r="O2011" s="19" t="s">
        <v>11767</v>
      </c>
      <c r="P2011" s="19">
        <v>0</v>
      </c>
      <c r="Q2011" s="19">
        <v>0</v>
      </c>
      <c r="R2011" s="19">
        <v>3</v>
      </c>
      <c r="S2011" s="19" t="s">
        <v>11768</v>
      </c>
      <c r="T2011" s="19">
        <v>37</v>
      </c>
      <c r="U2011" s="19" t="s">
        <v>11769</v>
      </c>
      <c r="V2011" s="19">
        <v>3</v>
      </c>
      <c r="W2011" s="19" t="s">
        <v>11770</v>
      </c>
      <c r="X2011" s="19">
        <v>0</v>
      </c>
      <c r="Y2011" s="19" t="s">
        <v>291</v>
      </c>
      <c r="Z2011" s="19">
        <v>980</v>
      </c>
      <c r="AA2011" s="33" t="s">
        <v>11771</v>
      </c>
      <c r="AB2011" s="17" t="str">
        <f t="shared" si="310"/>
        <v/>
      </c>
      <c r="AC2011" s="17">
        <f t="shared" si="311"/>
        <v>1</v>
      </c>
      <c r="AD2011" s="17">
        <f t="shared" si="312"/>
        <v>1</v>
      </c>
      <c r="AE2011" s="17" t="str">
        <f t="shared" si="313"/>
        <v/>
      </c>
      <c r="AF2011" s="17">
        <f t="shared" si="314"/>
        <v>1</v>
      </c>
      <c r="AG2011" s="17">
        <f t="shared" si="315"/>
        <v>1</v>
      </c>
      <c r="AH2011" s="17">
        <f t="shared" si="316"/>
        <v>1</v>
      </c>
      <c r="AI2011" s="17" t="str">
        <f t="shared" si="317"/>
        <v/>
      </c>
      <c r="AJ2011" s="17">
        <f t="shared" si="318"/>
        <v>1</v>
      </c>
      <c r="AK2011" s="17">
        <f t="shared" si="319"/>
        <v>6</v>
      </c>
    </row>
    <row r="2012" spans="1:37" s="17" customFormat="1" ht="24" x14ac:dyDescent="0.25">
      <c r="A2012" s="13" t="s">
        <v>11772</v>
      </c>
      <c r="B2012" s="14">
        <v>2009</v>
      </c>
      <c r="C2012" s="15" t="s">
        <v>11773</v>
      </c>
      <c r="D2012" s="15" t="s">
        <v>11598</v>
      </c>
      <c r="E2012" s="16">
        <v>12069</v>
      </c>
      <c r="F2012" s="16">
        <v>12069</v>
      </c>
      <c r="G2012" s="16">
        <v>13720</v>
      </c>
      <c r="H2012" s="15">
        <v>1</v>
      </c>
      <c r="I2012" s="15">
        <v>1</v>
      </c>
      <c r="J2012" s="15">
        <v>1</v>
      </c>
      <c r="K2012" s="19" t="s">
        <v>11774</v>
      </c>
      <c r="L2012" s="19">
        <v>1</v>
      </c>
      <c r="M2012" s="19" t="s">
        <v>11775</v>
      </c>
      <c r="N2012" s="19">
        <v>0</v>
      </c>
      <c r="O2012" s="19">
        <v>0</v>
      </c>
      <c r="P2012" s="19">
        <v>0</v>
      </c>
      <c r="Q2012" s="19">
        <v>0</v>
      </c>
      <c r="R2012" s="19">
        <v>1</v>
      </c>
      <c r="S2012" s="19" t="s">
        <v>11776</v>
      </c>
      <c r="T2012" s="19">
        <v>3</v>
      </c>
      <c r="U2012" s="19" t="s">
        <v>11777</v>
      </c>
      <c r="V2012" s="19">
        <v>2</v>
      </c>
      <c r="W2012" s="19" t="s">
        <v>11778</v>
      </c>
      <c r="X2012" s="19">
        <v>0</v>
      </c>
      <c r="Y2012" s="19">
        <v>0</v>
      </c>
      <c r="Z2012" s="19">
        <v>432</v>
      </c>
      <c r="AA2012" s="33" t="s">
        <v>11779</v>
      </c>
      <c r="AB2012" s="17">
        <f t="shared" si="310"/>
        <v>1</v>
      </c>
      <c r="AC2012" s="17">
        <f t="shared" si="311"/>
        <v>1</v>
      </c>
      <c r="AD2012" s="17" t="str">
        <f t="shared" si="312"/>
        <v/>
      </c>
      <c r="AE2012" s="17" t="str">
        <f t="shared" si="313"/>
        <v/>
      </c>
      <c r="AF2012" s="17">
        <f t="shared" si="314"/>
        <v>1</v>
      </c>
      <c r="AG2012" s="17">
        <f t="shared" si="315"/>
        <v>1</v>
      </c>
      <c r="AH2012" s="17">
        <f t="shared" si="316"/>
        <v>1</v>
      </c>
      <c r="AI2012" s="17" t="str">
        <f t="shared" si="317"/>
        <v/>
      </c>
      <c r="AJ2012" s="17">
        <f t="shared" si="318"/>
        <v>1</v>
      </c>
      <c r="AK2012" s="17">
        <f t="shared" si="319"/>
        <v>6</v>
      </c>
    </row>
    <row r="2013" spans="1:37" s="17" customFormat="1" ht="132" x14ac:dyDescent="0.25">
      <c r="A2013" s="13" t="s">
        <v>11780</v>
      </c>
      <c r="B2013" s="18">
        <v>2010</v>
      </c>
      <c r="C2013" s="15" t="s">
        <v>2212</v>
      </c>
      <c r="D2013" s="15" t="s">
        <v>11781</v>
      </c>
      <c r="E2013" s="16">
        <v>12374</v>
      </c>
      <c r="F2013" s="16">
        <v>15392</v>
      </c>
      <c r="G2013" s="16">
        <v>13940</v>
      </c>
      <c r="H2013" s="15">
        <v>1</v>
      </c>
      <c r="I2013" s="15">
        <v>1</v>
      </c>
      <c r="J2013" s="15">
        <v>3</v>
      </c>
      <c r="K2013" s="19" t="s">
        <v>11782</v>
      </c>
      <c r="L2013" s="19">
        <v>0</v>
      </c>
      <c r="M2013" s="19" t="s">
        <v>291</v>
      </c>
      <c r="N2013" s="19">
        <v>0</v>
      </c>
      <c r="O2013" s="19">
        <v>0</v>
      </c>
      <c r="P2013" s="19">
        <v>0</v>
      </c>
      <c r="Q2013" s="19">
        <v>0</v>
      </c>
      <c r="R2013" s="19">
        <v>0</v>
      </c>
      <c r="S2013" s="19">
        <v>0</v>
      </c>
      <c r="T2013" s="19">
        <v>9</v>
      </c>
      <c r="U2013" s="19" t="s">
        <v>11783</v>
      </c>
      <c r="V2013" s="19">
        <v>6</v>
      </c>
      <c r="W2013" s="19" t="s">
        <v>11784</v>
      </c>
      <c r="X2013" s="19">
        <v>0</v>
      </c>
      <c r="Y2013" s="19" t="s">
        <v>291</v>
      </c>
      <c r="Z2013" s="19">
        <v>165</v>
      </c>
      <c r="AA2013" s="33" t="s">
        <v>11785</v>
      </c>
      <c r="AB2013" s="17">
        <f t="shared" si="310"/>
        <v>1</v>
      </c>
      <c r="AC2013" s="17" t="str">
        <f t="shared" si="311"/>
        <v/>
      </c>
      <c r="AD2013" s="17" t="str">
        <f t="shared" si="312"/>
        <v/>
      </c>
      <c r="AE2013" s="17" t="str">
        <f t="shared" si="313"/>
        <v/>
      </c>
      <c r="AF2013" s="17" t="str">
        <f t="shared" si="314"/>
        <v/>
      </c>
      <c r="AG2013" s="17">
        <f t="shared" si="315"/>
        <v>1</v>
      </c>
      <c r="AH2013" s="17">
        <f t="shared" si="316"/>
        <v>1</v>
      </c>
      <c r="AI2013" s="17" t="str">
        <f t="shared" si="317"/>
        <v/>
      </c>
      <c r="AJ2013" s="17">
        <f t="shared" si="318"/>
        <v>1</v>
      </c>
      <c r="AK2013" s="17">
        <f t="shared" si="319"/>
        <v>4</v>
      </c>
    </row>
    <row r="2014" spans="1:37" s="17" customFormat="1" ht="168" x14ac:dyDescent="0.25">
      <c r="A2014" s="13" t="s">
        <v>11786</v>
      </c>
      <c r="B2014" s="14">
        <v>2011</v>
      </c>
      <c r="C2014" s="15" t="s">
        <v>11787</v>
      </c>
      <c r="D2014" s="15" t="s">
        <v>11781</v>
      </c>
      <c r="E2014" s="16">
        <v>12374</v>
      </c>
      <c r="F2014" s="16">
        <v>19194</v>
      </c>
      <c r="G2014" s="16">
        <v>40090</v>
      </c>
      <c r="H2014" s="15">
        <v>1</v>
      </c>
      <c r="I2014" s="15">
        <v>1</v>
      </c>
      <c r="J2014" s="15">
        <v>2</v>
      </c>
      <c r="K2014" s="19" t="s">
        <v>11788</v>
      </c>
      <c r="L2014" s="19">
        <v>1</v>
      </c>
      <c r="M2014" s="19" t="s">
        <v>202</v>
      </c>
      <c r="N2014" s="19">
        <v>0</v>
      </c>
      <c r="O2014" s="19">
        <v>0</v>
      </c>
      <c r="P2014" s="19">
        <v>4</v>
      </c>
      <c r="Q2014" s="19" t="s">
        <v>11789</v>
      </c>
      <c r="R2014" s="19">
        <v>0</v>
      </c>
      <c r="S2014" s="19">
        <v>0</v>
      </c>
      <c r="T2014" s="19">
        <v>2</v>
      </c>
      <c r="U2014" s="19" t="s">
        <v>11790</v>
      </c>
      <c r="V2014" s="19">
        <v>12</v>
      </c>
      <c r="W2014" s="19" t="s">
        <v>11791</v>
      </c>
      <c r="X2014" s="19">
        <v>0</v>
      </c>
      <c r="Y2014" s="19">
        <v>0</v>
      </c>
      <c r="Z2014" s="19">
        <v>124</v>
      </c>
      <c r="AA2014" s="33">
        <v>0</v>
      </c>
      <c r="AB2014" s="17">
        <f t="shared" si="310"/>
        <v>1</v>
      </c>
      <c r="AC2014" s="17">
        <f t="shared" si="311"/>
        <v>1</v>
      </c>
      <c r="AD2014" s="17" t="str">
        <f t="shared" si="312"/>
        <v/>
      </c>
      <c r="AE2014" s="17">
        <f t="shared" si="313"/>
        <v>1</v>
      </c>
      <c r="AF2014" s="17" t="str">
        <f t="shared" si="314"/>
        <v/>
      </c>
      <c r="AG2014" s="17">
        <f t="shared" si="315"/>
        <v>1</v>
      </c>
      <c r="AH2014" s="17">
        <f t="shared" si="316"/>
        <v>1</v>
      </c>
      <c r="AI2014" s="17" t="str">
        <f t="shared" si="317"/>
        <v/>
      </c>
      <c r="AJ2014" s="17">
        <f t="shared" si="318"/>
        <v>1</v>
      </c>
      <c r="AK2014" s="17">
        <f t="shared" si="319"/>
        <v>6</v>
      </c>
    </row>
    <row r="2015" spans="1:37" s="17" customFormat="1" ht="36" x14ac:dyDescent="0.25">
      <c r="A2015" s="13" t="s">
        <v>11792</v>
      </c>
      <c r="B2015" s="18">
        <v>2012</v>
      </c>
      <c r="C2015" s="15" t="s">
        <v>11793</v>
      </c>
      <c r="D2015" s="15" t="s">
        <v>11781</v>
      </c>
      <c r="E2015" s="16">
        <v>12374</v>
      </c>
      <c r="F2015" s="16">
        <v>11289</v>
      </c>
      <c r="G2015" s="16">
        <v>13940</v>
      </c>
      <c r="H2015" s="15">
        <v>1</v>
      </c>
      <c r="I2015" s="15">
        <v>1</v>
      </c>
      <c r="J2015" s="15">
        <v>2</v>
      </c>
      <c r="K2015" s="19" t="s">
        <v>11794</v>
      </c>
      <c r="L2015" s="19">
        <v>0</v>
      </c>
      <c r="M2015" s="19" t="s">
        <v>367</v>
      </c>
      <c r="N2015" s="19">
        <v>0</v>
      </c>
      <c r="O2015" s="19">
        <v>0</v>
      </c>
      <c r="P2015" s="19">
        <v>0</v>
      </c>
      <c r="Q2015" s="19">
        <v>0</v>
      </c>
      <c r="R2015" s="19">
        <v>0</v>
      </c>
      <c r="S2015" s="19">
        <v>0</v>
      </c>
      <c r="T2015" s="19">
        <v>1</v>
      </c>
      <c r="U2015" s="19" t="s">
        <v>11795</v>
      </c>
      <c r="V2015" s="19">
        <v>4</v>
      </c>
      <c r="W2015" s="19" t="s">
        <v>11796</v>
      </c>
      <c r="X2015" s="19">
        <v>0</v>
      </c>
      <c r="Y2015" s="19">
        <v>0</v>
      </c>
      <c r="Z2015" s="19">
        <v>116</v>
      </c>
      <c r="AA2015" s="33">
        <v>116</v>
      </c>
      <c r="AB2015" s="17">
        <f t="shared" si="310"/>
        <v>1</v>
      </c>
      <c r="AC2015" s="17" t="str">
        <f t="shared" si="311"/>
        <v/>
      </c>
      <c r="AD2015" s="17" t="str">
        <f t="shared" si="312"/>
        <v/>
      </c>
      <c r="AE2015" s="17" t="str">
        <f t="shared" si="313"/>
        <v/>
      </c>
      <c r="AF2015" s="17" t="str">
        <f t="shared" si="314"/>
        <v/>
      </c>
      <c r="AG2015" s="17">
        <f t="shared" si="315"/>
        <v>1</v>
      </c>
      <c r="AH2015" s="17">
        <f t="shared" si="316"/>
        <v>1</v>
      </c>
      <c r="AI2015" s="17" t="str">
        <f t="shared" si="317"/>
        <v/>
      </c>
      <c r="AJ2015" s="17">
        <f t="shared" si="318"/>
        <v>1</v>
      </c>
      <c r="AK2015" s="17">
        <f t="shared" si="319"/>
        <v>4</v>
      </c>
    </row>
    <row r="2016" spans="1:37" s="17" customFormat="1" ht="409.5" x14ac:dyDescent="0.25">
      <c r="A2016" s="13" t="s">
        <v>11797</v>
      </c>
      <c r="B2016" s="14">
        <v>2013</v>
      </c>
      <c r="C2016" s="15" t="s">
        <v>11798</v>
      </c>
      <c r="D2016" s="15" t="s">
        <v>11781</v>
      </c>
      <c r="E2016" s="16">
        <v>49494</v>
      </c>
      <c r="F2016" s="16">
        <v>52240</v>
      </c>
      <c r="G2016" s="16">
        <v>57988</v>
      </c>
      <c r="H2016" s="15">
        <v>4</v>
      </c>
      <c r="I2016" s="15">
        <v>4</v>
      </c>
      <c r="J2016" s="15">
        <v>3</v>
      </c>
      <c r="K2016" s="19" t="s">
        <v>11799</v>
      </c>
      <c r="L2016" s="19">
        <v>3</v>
      </c>
      <c r="M2016" s="19" t="s">
        <v>11800</v>
      </c>
      <c r="N2016" s="19">
        <v>0</v>
      </c>
      <c r="O2016" s="19">
        <v>0</v>
      </c>
      <c r="P2016" s="19">
        <v>3</v>
      </c>
      <c r="Q2016" s="19" t="s">
        <v>11801</v>
      </c>
      <c r="R2016" s="19">
        <v>0</v>
      </c>
      <c r="S2016" s="19">
        <v>0</v>
      </c>
      <c r="T2016" s="19">
        <v>27</v>
      </c>
      <c r="U2016" s="19" t="s">
        <v>11802</v>
      </c>
      <c r="V2016" s="19">
        <v>32</v>
      </c>
      <c r="W2016" s="19" t="s">
        <v>11803</v>
      </c>
      <c r="X2016" s="19">
        <v>0</v>
      </c>
      <c r="Y2016" s="19">
        <v>0</v>
      </c>
      <c r="Z2016" s="19">
        <v>6262</v>
      </c>
      <c r="AA2016" s="33" t="s">
        <v>11804</v>
      </c>
      <c r="AB2016" s="17">
        <f t="shared" si="310"/>
        <v>1</v>
      </c>
      <c r="AC2016" s="17">
        <f t="shared" si="311"/>
        <v>1</v>
      </c>
      <c r="AD2016" s="17" t="str">
        <f t="shared" si="312"/>
        <v/>
      </c>
      <c r="AE2016" s="17">
        <f t="shared" si="313"/>
        <v>1</v>
      </c>
      <c r="AF2016" s="17" t="str">
        <f t="shared" si="314"/>
        <v/>
      </c>
      <c r="AG2016" s="17">
        <f t="shared" si="315"/>
        <v>1</v>
      </c>
      <c r="AH2016" s="17">
        <f t="shared" si="316"/>
        <v>1</v>
      </c>
      <c r="AI2016" s="17" t="str">
        <f t="shared" si="317"/>
        <v/>
      </c>
      <c r="AJ2016" s="17">
        <f t="shared" si="318"/>
        <v>1</v>
      </c>
      <c r="AK2016" s="17">
        <f t="shared" si="319"/>
        <v>6</v>
      </c>
    </row>
    <row r="2017" spans="1:37" s="17" customFormat="1" ht="60" x14ac:dyDescent="0.25">
      <c r="A2017" s="13" t="s">
        <v>11805</v>
      </c>
      <c r="B2017" s="18">
        <v>2014</v>
      </c>
      <c r="C2017" s="15" t="s">
        <v>11806</v>
      </c>
      <c r="D2017" s="15" t="s">
        <v>11781</v>
      </c>
      <c r="E2017" s="16">
        <v>26374</v>
      </c>
      <c r="F2017" s="16">
        <v>26374</v>
      </c>
      <c r="G2017" s="16">
        <v>14497</v>
      </c>
      <c r="H2017" s="15">
        <v>1</v>
      </c>
      <c r="I2017" s="15">
        <v>1</v>
      </c>
      <c r="J2017" s="15">
        <v>2</v>
      </c>
      <c r="K2017" s="19" t="s">
        <v>11807</v>
      </c>
      <c r="L2017" s="19">
        <v>2</v>
      </c>
      <c r="M2017" s="19" t="s">
        <v>11808</v>
      </c>
      <c r="N2017" s="19">
        <v>0</v>
      </c>
      <c r="O2017" s="19">
        <v>0</v>
      </c>
      <c r="P2017" s="19">
        <v>0</v>
      </c>
      <c r="Q2017" s="19">
        <v>0</v>
      </c>
      <c r="R2017" s="19">
        <v>0</v>
      </c>
      <c r="S2017" s="19">
        <v>0</v>
      </c>
      <c r="T2017" s="19">
        <v>6</v>
      </c>
      <c r="U2017" s="19" t="s">
        <v>11809</v>
      </c>
      <c r="V2017" s="19">
        <v>6</v>
      </c>
      <c r="W2017" s="19" t="s">
        <v>11810</v>
      </c>
      <c r="X2017" s="19">
        <v>0</v>
      </c>
      <c r="Y2017" s="19" t="s">
        <v>291</v>
      </c>
      <c r="Z2017" s="19">
        <v>2136</v>
      </c>
      <c r="AA2017" s="33" t="s">
        <v>11811</v>
      </c>
      <c r="AB2017" s="17">
        <f t="shared" si="310"/>
        <v>1</v>
      </c>
      <c r="AC2017" s="17">
        <f t="shared" si="311"/>
        <v>1</v>
      </c>
      <c r="AD2017" s="17" t="str">
        <f t="shared" si="312"/>
        <v/>
      </c>
      <c r="AE2017" s="17" t="str">
        <f t="shared" si="313"/>
        <v/>
      </c>
      <c r="AF2017" s="17" t="str">
        <f t="shared" si="314"/>
        <v/>
      </c>
      <c r="AG2017" s="17">
        <f t="shared" si="315"/>
        <v>1</v>
      </c>
      <c r="AH2017" s="17">
        <f t="shared" si="316"/>
        <v>1</v>
      </c>
      <c r="AI2017" s="17" t="str">
        <f t="shared" si="317"/>
        <v/>
      </c>
      <c r="AJ2017" s="17">
        <f t="shared" si="318"/>
        <v>1</v>
      </c>
      <c r="AK2017" s="17">
        <f t="shared" si="319"/>
        <v>5</v>
      </c>
    </row>
    <row r="2018" spans="1:37" s="17" customFormat="1" ht="36" x14ac:dyDescent="0.25">
      <c r="A2018" s="13" t="s">
        <v>11812</v>
      </c>
      <c r="B2018" s="14">
        <v>2015</v>
      </c>
      <c r="C2018" s="15" t="s">
        <v>11813</v>
      </c>
      <c r="D2018" s="15" t="s">
        <v>11781</v>
      </c>
      <c r="E2018" s="16">
        <v>12374</v>
      </c>
      <c r="F2018" s="16">
        <v>12374</v>
      </c>
      <c r="G2018" s="16">
        <v>14497</v>
      </c>
      <c r="H2018" s="15">
        <v>1</v>
      </c>
      <c r="I2018" s="15">
        <v>1</v>
      </c>
      <c r="J2018" s="15">
        <v>1</v>
      </c>
      <c r="K2018" s="19" t="s">
        <v>11814</v>
      </c>
      <c r="L2018" s="19">
        <v>0</v>
      </c>
      <c r="M2018" s="19" t="s">
        <v>11292</v>
      </c>
      <c r="N2018" s="19">
        <v>0</v>
      </c>
      <c r="O2018" s="19">
        <v>0</v>
      </c>
      <c r="P2018" s="19">
        <v>0</v>
      </c>
      <c r="Q2018" s="19">
        <v>0</v>
      </c>
      <c r="R2018" s="19">
        <v>1</v>
      </c>
      <c r="S2018" s="19" t="s">
        <v>11815</v>
      </c>
      <c r="T2018" s="19">
        <v>14</v>
      </c>
      <c r="U2018" s="19" t="s">
        <v>11816</v>
      </c>
      <c r="V2018" s="19">
        <v>3</v>
      </c>
      <c r="W2018" s="19" t="s">
        <v>11817</v>
      </c>
      <c r="X2018" s="19">
        <v>0</v>
      </c>
      <c r="Y2018" s="19" t="s">
        <v>11818</v>
      </c>
      <c r="Z2018" s="19">
        <v>178</v>
      </c>
      <c r="AA2018" s="33" t="s">
        <v>11819</v>
      </c>
      <c r="AB2018" s="17">
        <f t="shared" si="310"/>
        <v>1</v>
      </c>
      <c r="AC2018" s="17" t="str">
        <f t="shared" si="311"/>
        <v/>
      </c>
      <c r="AD2018" s="17" t="str">
        <f t="shared" si="312"/>
        <v/>
      </c>
      <c r="AE2018" s="17" t="str">
        <f t="shared" si="313"/>
        <v/>
      </c>
      <c r="AF2018" s="17">
        <f t="shared" si="314"/>
        <v>1</v>
      </c>
      <c r="AG2018" s="17">
        <f t="shared" si="315"/>
        <v>1</v>
      </c>
      <c r="AH2018" s="17">
        <f t="shared" si="316"/>
        <v>1</v>
      </c>
      <c r="AI2018" s="17" t="str">
        <f t="shared" si="317"/>
        <v/>
      </c>
      <c r="AJ2018" s="17">
        <f t="shared" si="318"/>
        <v>1</v>
      </c>
      <c r="AK2018" s="17">
        <f t="shared" si="319"/>
        <v>5</v>
      </c>
    </row>
    <row r="2019" spans="1:37" s="17" customFormat="1" ht="48" x14ac:dyDescent="0.25">
      <c r="A2019" s="13" t="s">
        <v>11820</v>
      </c>
      <c r="B2019" s="18">
        <v>2016</v>
      </c>
      <c r="C2019" s="15" t="s">
        <v>11821</v>
      </c>
      <c r="D2019" s="15" t="s">
        <v>11781</v>
      </c>
      <c r="E2019" s="16">
        <v>39121</v>
      </c>
      <c r="F2019" s="16">
        <v>45932</v>
      </c>
      <c r="G2019" s="16">
        <v>43491</v>
      </c>
      <c r="H2019" s="15">
        <v>3</v>
      </c>
      <c r="I2019" s="15">
        <v>3</v>
      </c>
      <c r="J2019" s="15">
        <v>2</v>
      </c>
      <c r="K2019" s="19" t="s">
        <v>11822</v>
      </c>
      <c r="L2019" s="19">
        <v>0</v>
      </c>
      <c r="M2019" s="19" t="s">
        <v>291</v>
      </c>
      <c r="N2019" s="19">
        <v>0</v>
      </c>
      <c r="O2019" s="19">
        <v>0</v>
      </c>
      <c r="P2019" s="19">
        <v>0</v>
      </c>
      <c r="Q2019" s="19">
        <v>0</v>
      </c>
      <c r="R2019" s="19">
        <v>1</v>
      </c>
      <c r="S2019" s="19" t="s">
        <v>11823</v>
      </c>
      <c r="T2019" s="19">
        <v>8</v>
      </c>
      <c r="U2019" s="19" t="s">
        <v>11824</v>
      </c>
      <c r="V2019" s="19">
        <v>1</v>
      </c>
      <c r="W2019" s="19" t="s">
        <v>11825</v>
      </c>
      <c r="X2019" s="19">
        <v>0</v>
      </c>
      <c r="Y2019" s="19" t="s">
        <v>291</v>
      </c>
      <c r="Z2019" s="19">
        <v>180</v>
      </c>
      <c r="AA2019" s="33" t="s">
        <v>11826</v>
      </c>
      <c r="AB2019" s="17">
        <f t="shared" si="310"/>
        <v>1</v>
      </c>
      <c r="AC2019" s="17" t="str">
        <f t="shared" si="311"/>
        <v/>
      </c>
      <c r="AD2019" s="17" t="str">
        <f t="shared" si="312"/>
        <v/>
      </c>
      <c r="AE2019" s="17" t="str">
        <f t="shared" si="313"/>
        <v/>
      </c>
      <c r="AF2019" s="17">
        <f t="shared" si="314"/>
        <v>1</v>
      </c>
      <c r="AG2019" s="17">
        <f t="shared" si="315"/>
        <v>1</v>
      </c>
      <c r="AH2019" s="17">
        <f t="shared" si="316"/>
        <v>1</v>
      </c>
      <c r="AI2019" s="17" t="str">
        <f t="shared" si="317"/>
        <v/>
      </c>
      <c r="AJ2019" s="17">
        <f t="shared" si="318"/>
        <v>1</v>
      </c>
      <c r="AK2019" s="17">
        <f t="shared" si="319"/>
        <v>5</v>
      </c>
    </row>
    <row r="2020" spans="1:37" s="17" customFormat="1" ht="96" x14ac:dyDescent="0.25">
      <c r="A2020" s="13" t="s">
        <v>11827</v>
      </c>
      <c r="B2020" s="14">
        <v>2017</v>
      </c>
      <c r="C2020" s="15" t="s">
        <v>1963</v>
      </c>
      <c r="D2020" s="15" t="s">
        <v>11781</v>
      </c>
      <c r="E2020" s="16">
        <v>12374</v>
      </c>
      <c r="F2020" s="16">
        <v>16456</v>
      </c>
      <c r="G2020" s="16">
        <v>14497</v>
      </c>
      <c r="H2020" s="15">
        <v>1</v>
      </c>
      <c r="I2020" s="15">
        <v>1</v>
      </c>
      <c r="J2020" s="15">
        <v>2</v>
      </c>
      <c r="K2020" s="19" t="s">
        <v>11828</v>
      </c>
      <c r="L2020" s="19">
        <v>1</v>
      </c>
      <c r="M2020" s="19" t="s">
        <v>11829</v>
      </c>
      <c r="N2020" s="19">
        <v>0</v>
      </c>
      <c r="O2020" s="19">
        <v>0</v>
      </c>
      <c r="P2020" s="19">
        <v>0</v>
      </c>
      <c r="Q2020" s="19">
        <v>0</v>
      </c>
      <c r="R2020" s="19">
        <v>5</v>
      </c>
      <c r="S2020" s="19" t="s">
        <v>11830</v>
      </c>
      <c r="T2020" s="19">
        <v>8</v>
      </c>
      <c r="U2020" s="19" t="s">
        <v>11831</v>
      </c>
      <c r="V2020" s="19">
        <v>9</v>
      </c>
      <c r="W2020" s="19" t="s">
        <v>11832</v>
      </c>
      <c r="X2020" s="19">
        <v>0</v>
      </c>
      <c r="Y2020" s="19">
        <v>0</v>
      </c>
      <c r="Z2020" s="19">
        <v>128</v>
      </c>
      <c r="AA2020" s="33" t="s">
        <v>11833</v>
      </c>
      <c r="AB2020" s="17">
        <f t="shared" si="310"/>
        <v>1</v>
      </c>
      <c r="AC2020" s="17">
        <f t="shared" si="311"/>
        <v>1</v>
      </c>
      <c r="AD2020" s="17" t="str">
        <f t="shared" si="312"/>
        <v/>
      </c>
      <c r="AE2020" s="17" t="str">
        <f t="shared" si="313"/>
        <v/>
      </c>
      <c r="AF2020" s="17">
        <f t="shared" si="314"/>
        <v>1</v>
      </c>
      <c r="AG2020" s="17">
        <f t="shared" si="315"/>
        <v>1</v>
      </c>
      <c r="AH2020" s="17">
        <f t="shared" si="316"/>
        <v>1</v>
      </c>
      <c r="AI2020" s="17" t="str">
        <f t="shared" si="317"/>
        <v/>
      </c>
      <c r="AJ2020" s="17">
        <f t="shared" si="318"/>
        <v>1</v>
      </c>
      <c r="AK2020" s="17">
        <f t="shared" si="319"/>
        <v>6</v>
      </c>
    </row>
    <row r="2021" spans="1:37" s="17" customFormat="1" ht="96" x14ac:dyDescent="0.25">
      <c r="A2021" s="13" t="s">
        <v>11834</v>
      </c>
      <c r="B2021" s="18">
        <v>2018</v>
      </c>
      <c r="C2021" s="15" t="s">
        <v>11835</v>
      </c>
      <c r="D2021" s="15" t="s">
        <v>11781</v>
      </c>
      <c r="E2021" s="16">
        <v>24747</v>
      </c>
      <c r="F2021" s="16">
        <v>30138</v>
      </c>
      <c r="G2021" s="16">
        <v>27880</v>
      </c>
      <c r="H2021" s="15">
        <v>2</v>
      </c>
      <c r="I2021" s="15">
        <v>2</v>
      </c>
      <c r="J2021" s="15">
        <v>3</v>
      </c>
      <c r="K2021" s="19" t="s">
        <v>11836</v>
      </c>
      <c r="L2021" s="19">
        <v>0</v>
      </c>
      <c r="M2021" s="19">
        <v>0</v>
      </c>
      <c r="N2021" s="19">
        <v>0</v>
      </c>
      <c r="O2021" s="19">
        <v>0</v>
      </c>
      <c r="P2021" s="19">
        <v>0</v>
      </c>
      <c r="Q2021" s="19">
        <v>0</v>
      </c>
      <c r="R2021" s="19">
        <v>3</v>
      </c>
      <c r="S2021" s="19" t="s">
        <v>11837</v>
      </c>
      <c r="T2021" s="19">
        <v>7</v>
      </c>
      <c r="U2021" s="19" t="s">
        <v>11838</v>
      </c>
      <c r="V2021" s="19">
        <v>6</v>
      </c>
      <c r="W2021" s="19" t="s">
        <v>11839</v>
      </c>
      <c r="X2021" s="19">
        <v>0</v>
      </c>
      <c r="Y2021" s="19">
        <v>0</v>
      </c>
      <c r="Z2021" s="19">
        <v>365</v>
      </c>
      <c r="AA2021" s="33">
        <v>0</v>
      </c>
      <c r="AB2021" s="17">
        <f t="shared" si="310"/>
        <v>1</v>
      </c>
      <c r="AC2021" s="17" t="str">
        <f t="shared" si="311"/>
        <v/>
      </c>
      <c r="AD2021" s="17" t="str">
        <f t="shared" si="312"/>
        <v/>
      </c>
      <c r="AE2021" s="17" t="str">
        <f t="shared" si="313"/>
        <v/>
      </c>
      <c r="AF2021" s="17">
        <f t="shared" si="314"/>
        <v>1</v>
      </c>
      <c r="AG2021" s="17">
        <f t="shared" si="315"/>
        <v>1</v>
      </c>
      <c r="AH2021" s="17">
        <f t="shared" si="316"/>
        <v>1</v>
      </c>
      <c r="AI2021" s="17" t="str">
        <f t="shared" si="317"/>
        <v/>
      </c>
      <c r="AJ2021" s="17">
        <f t="shared" si="318"/>
        <v>1</v>
      </c>
      <c r="AK2021" s="17">
        <f t="shared" si="319"/>
        <v>5</v>
      </c>
    </row>
    <row r="2022" spans="1:37" s="17" customFormat="1" x14ac:dyDescent="0.25">
      <c r="A2022" s="13" t="s">
        <v>11840</v>
      </c>
      <c r="B2022" s="14">
        <v>2019</v>
      </c>
      <c r="C2022" s="15" t="s">
        <v>11841</v>
      </c>
      <c r="D2022" s="15" t="s">
        <v>11781</v>
      </c>
      <c r="E2022" s="16">
        <v>12374</v>
      </c>
      <c r="F2022" s="16">
        <v>12374</v>
      </c>
      <c r="G2022" s="16">
        <v>13940</v>
      </c>
      <c r="H2022" s="15">
        <v>1</v>
      </c>
      <c r="I2022" s="15">
        <v>1</v>
      </c>
      <c r="J2022" s="15">
        <v>2</v>
      </c>
      <c r="K2022" s="19">
        <v>0</v>
      </c>
      <c r="L2022" s="19">
        <v>3</v>
      </c>
      <c r="M2022" s="19">
        <v>0</v>
      </c>
      <c r="N2022" s="19">
        <v>0</v>
      </c>
      <c r="O2022" s="19">
        <v>0</v>
      </c>
      <c r="P2022" s="19">
        <v>0</v>
      </c>
      <c r="Q2022" s="19">
        <v>0</v>
      </c>
      <c r="R2022" s="19">
        <v>0</v>
      </c>
      <c r="S2022" s="19">
        <v>0</v>
      </c>
      <c r="T2022" s="19">
        <v>3</v>
      </c>
      <c r="U2022" s="19">
        <v>0</v>
      </c>
      <c r="V2022" s="19">
        <v>3</v>
      </c>
      <c r="W2022" s="19">
        <v>0</v>
      </c>
      <c r="X2022" s="19">
        <v>0</v>
      </c>
      <c r="Y2022" s="19">
        <v>0</v>
      </c>
      <c r="Z2022" s="19">
        <v>82</v>
      </c>
      <c r="AA2022" s="33">
        <v>0</v>
      </c>
      <c r="AB2022" s="17">
        <f t="shared" si="310"/>
        <v>1</v>
      </c>
      <c r="AC2022" s="17">
        <f t="shared" si="311"/>
        <v>1</v>
      </c>
      <c r="AD2022" s="17" t="str">
        <f t="shared" si="312"/>
        <v/>
      </c>
      <c r="AE2022" s="17" t="str">
        <f t="shared" si="313"/>
        <v/>
      </c>
      <c r="AF2022" s="17" t="str">
        <f t="shared" si="314"/>
        <v/>
      </c>
      <c r="AG2022" s="17">
        <f t="shared" si="315"/>
        <v>1</v>
      </c>
      <c r="AH2022" s="17">
        <f t="shared" si="316"/>
        <v>1</v>
      </c>
      <c r="AI2022" s="17" t="str">
        <f t="shared" si="317"/>
        <v/>
      </c>
      <c r="AJ2022" s="17">
        <f t="shared" si="318"/>
        <v>1</v>
      </c>
      <c r="AK2022" s="17">
        <f t="shared" si="319"/>
        <v>5</v>
      </c>
    </row>
    <row r="2023" spans="1:37" s="17" customFormat="1" ht="36" x14ac:dyDescent="0.25">
      <c r="A2023" s="13" t="s">
        <v>11842</v>
      </c>
      <c r="B2023" s="18">
        <v>2020</v>
      </c>
      <c r="C2023" s="15" t="s">
        <v>11843</v>
      </c>
      <c r="D2023" s="15" t="s">
        <v>11781</v>
      </c>
      <c r="E2023" s="16">
        <v>12374</v>
      </c>
      <c r="F2023" s="16">
        <v>20766</v>
      </c>
      <c r="G2023" s="16">
        <v>14497</v>
      </c>
      <c r="H2023" s="15">
        <v>1</v>
      </c>
      <c r="I2023" s="15">
        <v>1</v>
      </c>
      <c r="J2023" s="15">
        <v>1</v>
      </c>
      <c r="K2023" s="19" t="s">
        <v>11844</v>
      </c>
      <c r="L2023" s="19">
        <v>0</v>
      </c>
      <c r="M2023" s="19">
        <v>0</v>
      </c>
      <c r="N2023" s="19">
        <v>0</v>
      </c>
      <c r="O2023" s="19">
        <v>0</v>
      </c>
      <c r="P2023" s="19">
        <v>0</v>
      </c>
      <c r="Q2023" s="19">
        <v>0</v>
      </c>
      <c r="R2023" s="19">
        <v>0</v>
      </c>
      <c r="S2023" s="19">
        <v>0</v>
      </c>
      <c r="T2023" s="19">
        <v>4</v>
      </c>
      <c r="U2023" s="19" t="s">
        <v>11845</v>
      </c>
      <c r="V2023" s="19">
        <v>2</v>
      </c>
      <c r="W2023" s="19" t="s">
        <v>11846</v>
      </c>
      <c r="X2023" s="19">
        <v>0</v>
      </c>
      <c r="Y2023" s="19">
        <v>0</v>
      </c>
      <c r="Z2023" s="19">
        <v>20</v>
      </c>
      <c r="AA2023" s="33" t="s">
        <v>11847</v>
      </c>
      <c r="AB2023" s="17">
        <f t="shared" si="310"/>
        <v>1</v>
      </c>
      <c r="AC2023" s="17" t="str">
        <f t="shared" si="311"/>
        <v/>
      </c>
      <c r="AD2023" s="17" t="str">
        <f t="shared" si="312"/>
        <v/>
      </c>
      <c r="AE2023" s="17" t="str">
        <f t="shared" si="313"/>
        <v/>
      </c>
      <c r="AF2023" s="17" t="str">
        <f t="shared" si="314"/>
        <v/>
      </c>
      <c r="AG2023" s="17">
        <f t="shared" si="315"/>
        <v>1</v>
      </c>
      <c r="AH2023" s="17">
        <f t="shared" si="316"/>
        <v>1</v>
      </c>
      <c r="AI2023" s="17" t="str">
        <f t="shared" si="317"/>
        <v/>
      </c>
      <c r="AJ2023" s="17">
        <f t="shared" si="318"/>
        <v>1</v>
      </c>
      <c r="AK2023" s="17">
        <f t="shared" si="319"/>
        <v>4</v>
      </c>
    </row>
    <row r="2024" spans="1:37" s="17" customFormat="1" ht="409.5" x14ac:dyDescent="0.25">
      <c r="A2024" s="13" t="s">
        <v>11848</v>
      </c>
      <c r="B2024" s="14">
        <v>2021</v>
      </c>
      <c r="C2024" s="15" t="s">
        <v>6395</v>
      </c>
      <c r="D2024" s="15" t="s">
        <v>11849</v>
      </c>
      <c r="E2024" s="16">
        <v>76863</v>
      </c>
      <c r="F2024" s="16">
        <v>76863</v>
      </c>
      <c r="G2024" s="16">
        <v>80707</v>
      </c>
      <c r="H2024" s="15">
        <v>6.2</v>
      </c>
      <c r="I2024" s="15">
        <v>6.22</v>
      </c>
      <c r="J2024" s="15">
        <v>6</v>
      </c>
      <c r="K2024" s="19" t="s">
        <v>11850</v>
      </c>
      <c r="L2024" s="19">
        <v>2</v>
      </c>
      <c r="M2024" s="19" t="s">
        <v>11851</v>
      </c>
      <c r="N2024" s="19">
        <v>1</v>
      </c>
      <c r="O2024" s="19" t="s">
        <v>11852</v>
      </c>
      <c r="P2024" s="19">
        <v>0</v>
      </c>
      <c r="Q2024" s="19">
        <v>0</v>
      </c>
      <c r="R2024" s="19">
        <v>5</v>
      </c>
      <c r="S2024" s="19" t="s">
        <v>11853</v>
      </c>
      <c r="T2024" s="19">
        <v>22</v>
      </c>
      <c r="U2024" s="19" t="s">
        <v>11854</v>
      </c>
      <c r="V2024" s="19">
        <v>9</v>
      </c>
      <c r="W2024" s="19" t="s">
        <v>11855</v>
      </c>
      <c r="X2024" s="19">
        <v>0</v>
      </c>
      <c r="Y2024" s="19" t="s">
        <v>4766</v>
      </c>
      <c r="Z2024" s="19">
        <v>2296</v>
      </c>
      <c r="AA2024" s="33" t="s">
        <v>11856</v>
      </c>
      <c r="AB2024" s="17">
        <f t="shared" si="310"/>
        <v>1</v>
      </c>
      <c r="AC2024" s="17">
        <f t="shared" si="311"/>
        <v>1</v>
      </c>
      <c r="AD2024" s="17">
        <f t="shared" si="312"/>
        <v>1</v>
      </c>
      <c r="AE2024" s="17" t="str">
        <f t="shared" si="313"/>
        <v/>
      </c>
      <c r="AF2024" s="17">
        <f t="shared" si="314"/>
        <v>1</v>
      </c>
      <c r="AG2024" s="17">
        <f t="shared" si="315"/>
        <v>1</v>
      </c>
      <c r="AH2024" s="17">
        <f t="shared" si="316"/>
        <v>1</v>
      </c>
      <c r="AI2024" s="17" t="str">
        <f t="shared" si="317"/>
        <v/>
      </c>
      <c r="AJ2024" s="17">
        <f t="shared" si="318"/>
        <v>1</v>
      </c>
      <c r="AK2024" s="17">
        <f t="shared" si="319"/>
        <v>7</v>
      </c>
    </row>
    <row r="2025" spans="1:37" s="17" customFormat="1" ht="144" x14ac:dyDescent="0.25">
      <c r="A2025" s="13" t="s">
        <v>11857</v>
      </c>
      <c r="B2025" s="18">
        <v>2022</v>
      </c>
      <c r="C2025" s="15" t="s">
        <v>11858</v>
      </c>
      <c r="D2025" s="15" t="s">
        <v>11849</v>
      </c>
      <c r="E2025" s="16">
        <v>21236</v>
      </c>
      <c r="F2025" s="16">
        <v>25908</v>
      </c>
      <c r="G2025" s="16">
        <v>24534</v>
      </c>
      <c r="H2025" s="15">
        <v>1.7</v>
      </c>
      <c r="I2025" s="15">
        <v>1.76</v>
      </c>
      <c r="J2025" s="15">
        <v>4</v>
      </c>
      <c r="K2025" s="19" t="s">
        <v>11859</v>
      </c>
      <c r="L2025" s="19">
        <v>0</v>
      </c>
      <c r="M2025" s="19">
        <v>0</v>
      </c>
      <c r="N2025" s="19">
        <v>1</v>
      </c>
      <c r="O2025" s="19" t="s">
        <v>11860</v>
      </c>
      <c r="P2025" s="19">
        <v>1</v>
      </c>
      <c r="Q2025" s="19" t="s">
        <v>11861</v>
      </c>
      <c r="R2025" s="19">
        <v>1</v>
      </c>
      <c r="S2025" s="19" t="s">
        <v>11862</v>
      </c>
      <c r="T2025" s="19">
        <v>16</v>
      </c>
      <c r="U2025" s="19" t="s">
        <v>11863</v>
      </c>
      <c r="V2025" s="19">
        <v>6</v>
      </c>
      <c r="W2025" s="19" t="s">
        <v>11864</v>
      </c>
      <c r="X2025" s="19">
        <v>0</v>
      </c>
      <c r="Y2025" s="19">
        <v>0</v>
      </c>
      <c r="Z2025" s="19">
        <v>302</v>
      </c>
      <c r="AA2025" s="33" t="s">
        <v>11865</v>
      </c>
      <c r="AB2025" s="17">
        <f t="shared" si="310"/>
        <v>1</v>
      </c>
      <c r="AC2025" s="17" t="str">
        <f t="shared" si="311"/>
        <v/>
      </c>
      <c r="AD2025" s="17">
        <f t="shared" si="312"/>
        <v>1</v>
      </c>
      <c r="AE2025" s="17">
        <f t="shared" si="313"/>
        <v>1</v>
      </c>
      <c r="AF2025" s="17">
        <f t="shared" si="314"/>
        <v>1</v>
      </c>
      <c r="AG2025" s="17">
        <f t="shared" si="315"/>
        <v>1</v>
      </c>
      <c r="AH2025" s="17">
        <f t="shared" si="316"/>
        <v>1</v>
      </c>
      <c r="AI2025" s="17" t="str">
        <f t="shared" si="317"/>
        <v/>
      </c>
      <c r="AJ2025" s="17">
        <f t="shared" si="318"/>
        <v>1</v>
      </c>
      <c r="AK2025" s="17">
        <f t="shared" si="319"/>
        <v>7</v>
      </c>
    </row>
    <row r="2026" spans="1:37" s="17" customFormat="1" ht="409.5" x14ac:dyDescent="0.25">
      <c r="A2026" s="13" t="s">
        <v>11866</v>
      </c>
      <c r="B2026" s="14">
        <v>2023</v>
      </c>
      <c r="C2026" s="15" t="s">
        <v>11867</v>
      </c>
      <c r="D2026" s="15" t="s">
        <v>11849</v>
      </c>
      <c r="E2026" s="16">
        <v>23038</v>
      </c>
      <c r="F2026" s="16">
        <v>23678</v>
      </c>
      <c r="G2026" s="16">
        <v>25650</v>
      </c>
      <c r="H2026" s="15">
        <v>1.9</v>
      </c>
      <c r="I2026" s="15">
        <v>1.84</v>
      </c>
      <c r="J2026" s="15">
        <v>4</v>
      </c>
      <c r="K2026" s="19" t="s">
        <v>11868</v>
      </c>
      <c r="L2026" s="19">
        <v>2</v>
      </c>
      <c r="M2026" s="19" t="s">
        <v>11869</v>
      </c>
      <c r="N2026" s="19">
        <v>0</v>
      </c>
      <c r="O2026" s="19">
        <v>0</v>
      </c>
      <c r="P2026" s="19">
        <v>0</v>
      </c>
      <c r="Q2026" s="19">
        <v>0</v>
      </c>
      <c r="R2026" s="19">
        <v>0</v>
      </c>
      <c r="S2026" s="19">
        <v>0</v>
      </c>
      <c r="T2026" s="19">
        <v>27</v>
      </c>
      <c r="U2026" s="19" t="s">
        <v>11870</v>
      </c>
      <c r="V2026" s="19">
        <v>7</v>
      </c>
      <c r="W2026" s="19" t="s">
        <v>11871</v>
      </c>
      <c r="X2026" s="19">
        <v>0</v>
      </c>
      <c r="Y2026" s="19">
        <v>0</v>
      </c>
      <c r="Z2026" s="19">
        <v>1032</v>
      </c>
      <c r="AA2026" s="33" t="s">
        <v>11872</v>
      </c>
      <c r="AB2026" s="17">
        <f t="shared" si="310"/>
        <v>1</v>
      </c>
      <c r="AC2026" s="17">
        <f t="shared" si="311"/>
        <v>1</v>
      </c>
      <c r="AD2026" s="17" t="str">
        <f t="shared" si="312"/>
        <v/>
      </c>
      <c r="AE2026" s="17" t="str">
        <f t="shared" si="313"/>
        <v/>
      </c>
      <c r="AF2026" s="17" t="str">
        <f t="shared" si="314"/>
        <v/>
      </c>
      <c r="AG2026" s="17">
        <f t="shared" si="315"/>
        <v>1</v>
      </c>
      <c r="AH2026" s="17">
        <f t="shared" si="316"/>
        <v>1</v>
      </c>
      <c r="AI2026" s="17" t="str">
        <f t="shared" si="317"/>
        <v/>
      </c>
      <c r="AJ2026" s="17">
        <f t="shared" si="318"/>
        <v>1</v>
      </c>
      <c r="AK2026" s="17">
        <f t="shared" si="319"/>
        <v>5</v>
      </c>
    </row>
    <row r="2027" spans="1:37" s="17" customFormat="1" ht="409.5" x14ac:dyDescent="0.25">
      <c r="A2027" s="13" t="s">
        <v>11873</v>
      </c>
      <c r="B2027" s="18">
        <v>2024</v>
      </c>
      <c r="C2027" s="15" t="s">
        <v>11874</v>
      </c>
      <c r="D2027" s="15" t="s">
        <v>11849</v>
      </c>
      <c r="E2027" s="16">
        <v>29137</v>
      </c>
      <c r="F2027" s="16">
        <v>41277</v>
      </c>
      <c r="G2027" s="16">
        <v>34292</v>
      </c>
      <c r="H2027" s="15">
        <v>2.2999999999999998</v>
      </c>
      <c r="I2027" s="15">
        <v>2.46</v>
      </c>
      <c r="J2027" s="15">
        <v>3</v>
      </c>
      <c r="K2027" s="19" t="s">
        <v>11875</v>
      </c>
      <c r="L2027" s="19">
        <v>0</v>
      </c>
      <c r="M2027" s="19">
        <v>0</v>
      </c>
      <c r="N2027" s="19">
        <v>0</v>
      </c>
      <c r="O2027" s="19">
        <v>0</v>
      </c>
      <c r="P2027" s="19">
        <v>0</v>
      </c>
      <c r="Q2027" s="19">
        <v>0</v>
      </c>
      <c r="R2027" s="19">
        <v>0</v>
      </c>
      <c r="S2027" s="19">
        <v>0</v>
      </c>
      <c r="T2027" s="19">
        <v>33</v>
      </c>
      <c r="U2027" s="19" t="s">
        <v>11876</v>
      </c>
      <c r="V2027" s="19">
        <v>3</v>
      </c>
      <c r="W2027" s="19" t="s">
        <v>11877</v>
      </c>
      <c r="X2027" s="19">
        <v>0</v>
      </c>
      <c r="Y2027" s="19" t="s">
        <v>11878</v>
      </c>
      <c r="Z2027" s="19">
        <v>83</v>
      </c>
      <c r="AA2027" s="33" t="s">
        <v>11879</v>
      </c>
      <c r="AB2027" s="17">
        <f t="shared" si="310"/>
        <v>1</v>
      </c>
      <c r="AC2027" s="17" t="str">
        <f t="shared" si="311"/>
        <v/>
      </c>
      <c r="AD2027" s="17" t="str">
        <f t="shared" si="312"/>
        <v/>
      </c>
      <c r="AE2027" s="17" t="str">
        <f t="shared" si="313"/>
        <v/>
      </c>
      <c r="AF2027" s="17" t="str">
        <f t="shared" si="314"/>
        <v/>
      </c>
      <c r="AG2027" s="17">
        <f t="shared" si="315"/>
        <v>1</v>
      </c>
      <c r="AH2027" s="17">
        <f t="shared" si="316"/>
        <v>1</v>
      </c>
      <c r="AI2027" s="17" t="str">
        <f t="shared" si="317"/>
        <v/>
      </c>
      <c r="AJ2027" s="17">
        <f t="shared" si="318"/>
        <v>1</v>
      </c>
      <c r="AK2027" s="17">
        <f t="shared" si="319"/>
        <v>4</v>
      </c>
    </row>
    <row r="2028" spans="1:37" s="17" customFormat="1" ht="48" x14ac:dyDescent="0.25">
      <c r="A2028" s="13" t="s">
        <v>11880</v>
      </c>
      <c r="B2028" s="14">
        <v>2025</v>
      </c>
      <c r="C2028" s="15" t="s">
        <v>11575</v>
      </c>
      <c r="D2028" s="15" t="s">
        <v>11849</v>
      </c>
      <c r="E2028" s="16">
        <v>13439</v>
      </c>
      <c r="F2028" s="16">
        <v>19087</v>
      </c>
      <c r="G2028" s="16">
        <v>15752</v>
      </c>
      <c r="H2028" s="15">
        <v>1.0900000000000001</v>
      </c>
      <c r="I2028" s="15">
        <v>1.1299999999999999</v>
      </c>
      <c r="J2028" s="15">
        <v>2</v>
      </c>
      <c r="K2028" s="19" t="s">
        <v>11881</v>
      </c>
      <c r="L2028" s="19">
        <v>0</v>
      </c>
      <c r="M2028" s="19">
        <v>0</v>
      </c>
      <c r="N2028" s="19">
        <v>0</v>
      </c>
      <c r="O2028" s="19">
        <v>0</v>
      </c>
      <c r="P2028" s="19">
        <v>0</v>
      </c>
      <c r="Q2028" s="19">
        <v>0</v>
      </c>
      <c r="R2028" s="19">
        <v>0</v>
      </c>
      <c r="S2028" s="19">
        <v>0</v>
      </c>
      <c r="T2028" s="19">
        <v>5</v>
      </c>
      <c r="U2028" s="19" t="s">
        <v>11882</v>
      </c>
      <c r="V2028" s="19">
        <v>8</v>
      </c>
      <c r="W2028" s="19" t="s">
        <v>11883</v>
      </c>
      <c r="X2028" s="19">
        <v>0</v>
      </c>
      <c r="Y2028" s="19">
        <v>0</v>
      </c>
      <c r="Z2028" s="19">
        <v>38</v>
      </c>
      <c r="AA2028" s="33">
        <v>0</v>
      </c>
      <c r="AB2028" s="17">
        <f t="shared" si="310"/>
        <v>1</v>
      </c>
      <c r="AC2028" s="17" t="str">
        <f t="shared" si="311"/>
        <v/>
      </c>
      <c r="AD2028" s="17" t="str">
        <f t="shared" si="312"/>
        <v/>
      </c>
      <c r="AE2028" s="17" t="str">
        <f t="shared" si="313"/>
        <v/>
      </c>
      <c r="AF2028" s="17" t="str">
        <f t="shared" si="314"/>
        <v/>
      </c>
      <c r="AG2028" s="17">
        <f t="shared" si="315"/>
        <v>1</v>
      </c>
      <c r="AH2028" s="17">
        <f t="shared" si="316"/>
        <v>1</v>
      </c>
      <c r="AI2028" s="17" t="str">
        <f t="shared" si="317"/>
        <v/>
      </c>
      <c r="AJ2028" s="17">
        <f t="shared" si="318"/>
        <v>1</v>
      </c>
      <c r="AK2028" s="17">
        <f t="shared" si="319"/>
        <v>4</v>
      </c>
    </row>
    <row r="2029" spans="1:37" s="17" customFormat="1" ht="409.5" x14ac:dyDescent="0.25">
      <c r="A2029" s="13" t="s">
        <v>11884</v>
      </c>
      <c r="B2029" s="18">
        <v>2026</v>
      </c>
      <c r="C2029" s="15" t="s">
        <v>1447</v>
      </c>
      <c r="D2029" s="15" t="s">
        <v>11849</v>
      </c>
      <c r="E2029" s="16">
        <v>33776</v>
      </c>
      <c r="F2029" s="16">
        <v>39368</v>
      </c>
      <c r="G2029" s="16">
        <v>38893</v>
      </c>
      <c r="H2029" s="15">
        <v>2.7</v>
      </c>
      <c r="I2029" s="15">
        <v>2.79</v>
      </c>
      <c r="J2029" s="15">
        <v>2</v>
      </c>
      <c r="K2029" s="19" t="s">
        <v>11885</v>
      </c>
      <c r="L2029" s="19">
        <v>2</v>
      </c>
      <c r="M2029" s="19" t="s">
        <v>11886</v>
      </c>
      <c r="N2029" s="19">
        <v>0</v>
      </c>
      <c r="O2029" s="19">
        <v>0</v>
      </c>
      <c r="P2029" s="19">
        <v>1</v>
      </c>
      <c r="Q2029" s="19" t="s">
        <v>11887</v>
      </c>
      <c r="R2029" s="19">
        <v>1</v>
      </c>
      <c r="S2029" s="19" t="s">
        <v>6104</v>
      </c>
      <c r="T2029" s="19">
        <v>34</v>
      </c>
      <c r="U2029" s="19" t="s">
        <v>11888</v>
      </c>
      <c r="V2029" s="19">
        <v>6</v>
      </c>
      <c r="W2029" s="19" t="s">
        <v>11889</v>
      </c>
      <c r="X2029" s="19">
        <v>0</v>
      </c>
      <c r="Y2029" s="19">
        <v>0</v>
      </c>
      <c r="Z2029" s="19">
        <v>780</v>
      </c>
      <c r="AA2029" s="33">
        <v>0</v>
      </c>
      <c r="AB2029" s="17">
        <f t="shared" si="310"/>
        <v>1</v>
      </c>
      <c r="AC2029" s="17">
        <f t="shared" si="311"/>
        <v>1</v>
      </c>
      <c r="AD2029" s="17" t="str">
        <f t="shared" si="312"/>
        <v/>
      </c>
      <c r="AE2029" s="17">
        <f t="shared" si="313"/>
        <v>1</v>
      </c>
      <c r="AF2029" s="17">
        <f t="shared" si="314"/>
        <v>1</v>
      </c>
      <c r="AG2029" s="17">
        <f t="shared" si="315"/>
        <v>1</v>
      </c>
      <c r="AH2029" s="17">
        <f t="shared" si="316"/>
        <v>1</v>
      </c>
      <c r="AI2029" s="17" t="str">
        <f t="shared" si="317"/>
        <v/>
      </c>
      <c r="AJ2029" s="17">
        <f t="shared" si="318"/>
        <v>1</v>
      </c>
      <c r="AK2029" s="17">
        <f t="shared" si="319"/>
        <v>7</v>
      </c>
    </row>
    <row r="2030" spans="1:37" s="17" customFormat="1" x14ac:dyDescent="0.25">
      <c r="A2030" s="13" t="s">
        <v>11890</v>
      </c>
      <c r="B2030" s="14">
        <v>2027</v>
      </c>
      <c r="C2030" s="15" t="s">
        <v>10758</v>
      </c>
      <c r="D2030" s="15" t="s">
        <v>11849</v>
      </c>
      <c r="E2030" s="16">
        <v>10918</v>
      </c>
      <c r="F2030" s="16">
        <v>5877</v>
      </c>
      <c r="G2030" s="16">
        <v>8224</v>
      </c>
      <c r="H2030" s="15">
        <v>0.89</v>
      </c>
      <c r="I2030" s="15">
        <v>0.59</v>
      </c>
      <c r="J2030" s="15">
        <v>1</v>
      </c>
      <c r="K2030" s="19">
        <v>0</v>
      </c>
      <c r="L2030" s="19">
        <v>0</v>
      </c>
      <c r="M2030" s="19">
        <v>0</v>
      </c>
      <c r="N2030" s="19">
        <v>0</v>
      </c>
      <c r="O2030" s="19">
        <v>0</v>
      </c>
      <c r="P2030" s="19">
        <v>0</v>
      </c>
      <c r="Q2030" s="19">
        <v>0</v>
      </c>
      <c r="R2030" s="19">
        <v>0</v>
      </c>
      <c r="S2030" s="19">
        <v>0</v>
      </c>
      <c r="T2030" s="19">
        <v>5</v>
      </c>
      <c r="U2030" s="19">
        <v>0</v>
      </c>
      <c r="V2030" s="19">
        <v>0</v>
      </c>
      <c r="W2030" s="19">
        <v>0</v>
      </c>
      <c r="X2030" s="19">
        <v>0</v>
      </c>
      <c r="Y2030" s="19">
        <v>0</v>
      </c>
      <c r="Z2030" s="19">
        <v>18</v>
      </c>
      <c r="AA2030" s="33" t="s">
        <v>11891</v>
      </c>
      <c r="AB2030" s="17">
        <f t="shared" si="310"/>
        <v>1</v>
      </c>
      <c r="AC2030" s="17" t="str">
        <f t="shared" si="311"/>
        <v/>
      </c>
      <c r="AD2030" s="17" t="str">
        <f t="shared" si="312"/>
        <v/>
      </c>
      <c r="AE2030" s="17" t="str">
        <f t="shared" si="313"/>
        <v/>
      </c>
      <c r="AF2030" s="17" t="str">
        <f t="shared" si="314"/>
        <v/>
      </c>
      <c r="AG2030" s="17">
        <f t="shared" si="315"/>
        <v>1</v>
      </c>
      <c r="AH2030" s="17" t="str">
        <f t="shared" si="316"/>
        <v/>
      </c>
      <c r="AI2030" s="17" t="str">
        <f t="shared" si="317"/>
        <v/>
      </c>
      <c r="AJ2030" s="17">
        <f t="shared" si="318"/>
        <v>1</v>
      </c>
      <c r="AK2030" s="17">
        <f t="shared" si="319"/>
        <v>3</v>
      </c>
    </row>
    <row r="2031" spans="1:37" s="17" customFormat="1" ht="48" x14ac:dyDescent="0.25">
      <c r="A2031" s="13" t="s">
        <v>11892</v>
      </c>
      <c r="B2031" s="18">
        <v>2028</v>
      </c>
      <c r="C2031" s="15" t="s">
        <v>11893</v>
      </c>
      <c r="D2031" s="15" t="s">
        <v>11849</v>
      </c>
      <c r="E2031" s="16">
        <v>13412</v>
      </c>
      <c r="F2031" s="16">
        <v>13759</v>
      </c>
      <c r="G2031" s="16">
        <v>15892</v>
      </c>
      <c r="H2031" s="15">
        <v>1.1399999999999999</v>
      </c>
      <c r="I2031" s="15">
        <v>1.1399999999999999</v>
      </c>
      <c r="J2031" s="15">
        <v>1</v>
      </c>
      <c r="K2031" s="19" t="s">
        <v>11894</v>
      </c>
      <c r="L2031" s="19">
        <v>0</v>
      </c>
      <c r="M2031" s="19">
        <v>0</v>
      </c>
      <c r="N2031" s="19">
        <v>0</v>
      </c>
      <c r="O2031" s="19">
        <v>0</v>
      </c>
      <c r="P2031" s="19">
        <v>0</v>
      </c>
      <c r="Q2031" s="19">
        <v>0</v>
      </c>
      <c r="R2031" s="19">
        <v>0</v>
      </c>
      <c r="S2031" s="19">
        <v>0</v>
      </c>
      <c r="T2031" s="19">
        <v>10</v>
      </c>
      <c r="U2031" s="19" t="s">
        <v>11895</v>
      </c>
      <c r="V2031" s="19">
        <v>0</v>
      </c>
      <c r="W2031" s="19">
        <v>0</v>
      </c>
      <c r="X2031" s="19">
        <v>0</v>
      </c>
      <c r="Y2031" s="19">
        <v>0</v>
      </c>
      <c r="Z2031" s="19">
        <v>58</v>
      </c>
      <c r="AA2031" s="33">
        <v>0</v>
      </c>
      <c r="AB2031" s="17">
        <f t="shared" si="310"/>
        <v>1</v>
      </c>
      <c r="AC2031" s="17" t="str">
        <f t="shared" si="311"/>
        <v/>
      </c>
      <c r="AD2031" s="17" t="str">
        <f t="shared" si="312"/>
        <v/>
      </c>
      <c r="AE2031" s="17" t="str">
        <f t="shared" si="313"/>
        <v/>
      </c>
      <c r="AF2031" s="17" t="str">
        <f t="shared" si="314"/>
        <v/>
      </c>
      <c r="AG2031" s="17">
        <f t="shared" si="315"/>
        <v>1</v>
      </c>
      <c r="AH2031" s="17" t="str">
        <f t="shared" si="316"/>
        <v/>
      </c>
      <c r="AI2031" s="17" t="str">
        <f t="shared" si="317"/>
        <v/>
      </c>
      <c r="AJ2031" s="17">
        <f t="shared" si="318"/>
        <v>1</v>
      </c>
      <c r="AK2031" s="17">
        <f t="shared" si="319"/>
        <v>3</v>
      </c>
    </row>
    <row r="2032" spans="1:37" s="17" customFormat="1" ht="168" x14ac:dyDescent="0.25">
      <c r="A2032" s="13" t="s">
        <v>11896</v>
      </c>
      <c r="B2032" s="14">
        <v>2029</v>
      </c>
      <c r="C2032" s="15" t="s">
        <v>11897</v>
      </c>
      <c r="D2032" s="15" t="s">
        <v>11849</v>
      </c>
      <c r="E2032" s="16">
        <v>13279</v>
      </c>
      <c r="F2032" s="16">
        <v>12461</v>
      </c>
      <c r="G2032" s="16">
        <v>14916</v>
      </c>
      <c r="H2032" s="15">
        <v>1.1000000000000001</v>
      </c>
      <c r="I2032" s="15">
        <v>1.07</v>
      </c>
      <c r="J2032" s="15">
        <v>0</v>
      </c>
      <c r="K2032" s="19">
        <v>0</v>
      </c>
      <c r="L2032" s="19">
        <v>0</v>
      </c>
      <c r="M2032" s="19">
        <v>0</v>
      </c>
      <c r="N2032" s="19">
        <v>0</v>
      </c>
      <c r="O2032" s="19">
        <v>0</v>
      </c>
      <c r="P2032" s="19">
        <v>0</v>
      </c>
      <c r="Q2032" s="19">
        <v>0</v>
      </c>
      <c r="R2032" s="19">
        <v>0</v>
      </c>
      <c r="S2032" s="19">
        <v>0</v>
      </c>
      <c r="T2032" s="19">
        <v>18</v>
      </c>
      <c r="U2032" s="19" t="s">
        <v>11898</v>
      </c>
      <c r="V2032" s="19">
        <v>0</v>
      </c>
      <c r="W2032" s="19">
        <v>0</v>
      </c>
      <c r="X2032" s="19">
        <v>0</v>
      </c>
      <c r="Y2032" s="19">
        <v>0</v>
      </c>
      <c r="Z2032" s="19">
        <v>26</v>
      </c>
      <c r="AA2032" s="33" t="s">
        <v>11899</v>
      </c>
      <c r="AB2032" s="17" t="str">
        <f t="shared" si="310"/>
        <v/>
      </c>
      <c r="AC2032" s="17" t="str">
        <f t="shared" si="311"/>
        <v/>
      </c>
      <c r="AD2032" s="17" t="str">
        <f t="shared" si="312"/>
        <v/>
      </c>
      <c r="AE2032" s="17" t="str">
        <f t="shared" si="313"/>
        <v/>
      </c>
      <c r="AF2032" s="17" t="str">
        <f t="shared" si="314"/>
        <v/>
      </c>
      <c r="AG2032" s="17">
        <f t="shared" si="315"/>
        <v>1</v>
      </c>
      <c r="AH2032" s="17" t="str">
        <f t="shared" si="316"/>
        <v/>
      </c>
      <c r="AI2032" s="17" t="str">
        <f t="shared" si="317"/>
        <v/>
      </c>
      <c r="AJ2032" s="17">
        <f t="shared" si="318"/>
        <v>1</v>
      </c>
      <c r="AK2032" s="17">
        <f t="shared" si="319"/>
        <v>2</v>
      </c>
    </row>
    <row r="2033" spans="1:37" s="17" customFormat="1" ht="24" x14ac:dyDescent="0.25">
      <c r="A2033" s="13" t="s">
        <v>11900</v>
      </c>
      <c r="B2033" s="18">
        <v>2030</v>
      </c>
      <c r="C2033" s="15" t="s">
        <v>11901</v>
      </c>
      <c r="D2033" s="15" t="s">
        <v>11902</v>
      </c>
      <c r="E2033" s="16">
        <v>30934</v>
      </c>
      <c r="F2033" s="16">
        <v>30934</v>
      </c>
      <c r="G2033" s="16">
        <v>34605</v>
      </c>
      <c r="H2033" s="15">
        <v>2.5</v>
      </c>
      <c r="I2033" s="15">
        <v>2.5</v>
      </c>
      <c r="J2033" s="15">
        <v>2</v>
      </c>
      <c r="K2033" s="19" t="s">
        <v>11903</v>
      </c>
      <c r="L2033" s="19">
        <v>0</v>
      </c>
      <c r="M2033" s="19">
        <v>0</v>
      </c>
      <c r="N2033" s="19">
        <v>0</v>
      </c>
      <c r="O2033" s="19">
        <v>0</v>
      </c>
      <c r="P2033" s="19">
        <v>1</v>
      </c>
      <c r="Q2033" s="19" t="s">
        <v>11904</v>
      </c>
      <c r="R2033" s="19">
        <v>0</v>
      </c>
      <c r="S2033" s="19">
        <v>0</v>
      </c>
      <c r="T2033" s="19">
        <v>14</v>
      </c>
      <c r="U2033" s="19" t="s">
        <v>11905</v>
      </c>
      <c r="V2033" s="19">
        <v>7</v>
      </c>
      <c r="W2033" s="19" t="s">
        <v>11906</v>
      </c>
      <c r="X2033" s="19">
        <v>0</v>
      </c>
      <c r="Y2033" s="19">
        <v>0</v>
      </c>
      <c r="Z2033" s="19">
        <v>86</v>
      </c>
      <c r="AA2033" s="33">
        <v>0</v>
      </c>
      <c r="AB2033" s="17">
        <f t="shared" si="310"/>
        <v>1</v>
      </c>
      <c r="AC2033" s="17" t="str">
        <f t="shared" si="311"/>
        <v/>
      </c>
      <c r="AD2033" s="17" t="str">
        <f t="shared" si="312"/>
        <v/>
      </c>
      <c r="AE2033" s="17">
        <f t="shared" si="313"/>
        <v>1</v>
      </c>
      <c r="AF2033" s="17" t="str">
        <f t="shared" si="314"/>
        <v/>
      </c>
      <c r="AG2033" s="17">
        <f t="shared" si="315"/>
        <v>1</v>
      </c>
      <c r="AH2033" s="17">
        <f t="shared" si="316"/>
        <v>1</v>
      </c>
      <c r="AI2033" s="17" t="str">
        <f t="shared" si="317"/>
        <v/>
      </c>
      <c r="AJ2033" s="17">
        <f t="shared" si="318"/>
        <v>1</v>
      </c>
      <c r="AK2033" s="17">
        <f t="shared" si="319"/>
        <v>5</v>
      </c>
    </row>
    <row r="2034" spans="1:37" s="17" customFormat="1" ht="24" x14ac:dyDescent="0.25">
      <c r="A2034" s="13" t="s">
        <v>11907</v>
      </c>
      <c r="B2034" s="14">
        <v>2031</v>
      </c>
      <c r="C2034" s="15" t="s">
        <v>11908</v>
      </c>
      <c r="D2034" s="15" t="s">
        <v>11902</v>
      </c>
      <c r="E2034" s="16">
        <v>24747</v>
      </c>
      <c r="F2034" s="16">
        <v>23867</v>
      </c>
      <c r="G2034" s="16">
        <v>27684</v>
      </c>
      <c r="H2034" s="15">
        <v>2</v>
      </c>
      <c r="I2034" s="15">
        <v>2</v>
      </c>
      <c r="J2034" s="15">
        <v>2</v>
      </c>
      <c r="K2034" s="19" t="s">
        <v>11909</v>
      </c>
      <c r="L2034" s="19">
        <v>2</v>
      </c>
      <c r="M2034" s="19">
        <v>0</v>
      </c>
      <c r="N2034" s="19">
        <v>0</v>
      </c>
      <c r="O2034" s="19">
        <v>0</v>
      </c>
      <c r="P2034" s="19">
        <v>1</v>
      </c>
      <c r="Q2034" s="19" t="s">
        <v>11904</v>
      </c>
      <c r="R2034" s="19">
        <v>0</v>
      </c>
      <c r="S2034" s="19">
        <v>0</v>
      </c>
      <c r="T2034" s="19">
        <v>16</v>
      </c>
      <c r="U2034" s="19" t="s">
        <v>11910</v>
      </c>
      <c r="V2034" s="19">
        <v>15</v>
      </c>
      <c r="W2034" s="19" t="s">
        <v>11911</v>
      </c>
      <c r="X2034" s="19">
        <v>1</v>
      </c>
      <c r="Y2034" s="19" t="s">
        <v>11912</v>
      </c>
      <c r="Z2034" s="19">
        <v>36</v>
      </c>
      <c r="AA2034" s="33">
        <v>0</v>
      </c>
      <c r="AB2034" s="17">
        <f t="shared" si="310"/>
        <v>1</v>
      </c>
      <c r="AC2034" s="17">
        <f t="shared" si="311"/>
        <v>1</v>
      </c>
      <c r="AD2034" s="17" t="str">
        <f t="shared" si="312"/>
        <v/>
      </c>
      <c r="AE2034" s="17">
        <f t="shared" si="313"/>
        <v>1</v>
      </c>
      <c r="AF2034" s="17" t="str">
        <f t="shared" si="314"/>
        <v/>
      </c>
      <c r="AG2034" s="17">
        <f t="shared" si="315"/>
        <v>1</v>
      </c>
      <c r="AH2034" s="17">
        <f t="shared" si="316"/>
        <v>1</v>
      </c>
      <c r="AI2034" s="17">
        <f t="shared" si="317"/>
        <v>1</v>
      </c>
      <c r="AJ2034" s="17">
        <f t="shared" si="318"/>
        <v>1</v>
      </c>
      <c r="AK2034" s="17">
        <f t="shared" si="319"/>
        <v>7</v>
      </c>
    </row>
    <row r="2035" spans="1:37" s="17" customFormat="1" ht="48" x14ac:dyDescent="0.25">
      <c r="A2035" s="13" t="s">
        <v>11913</v>
      </c>
      <c r="B2035" s="18">
        <v>2032</v>
      </c>
      <c r="C2035" s="15" t="s">
        <v>11914</v>
      </c>
      <c r="D2035" s="15" t="s">
        <v>11902</v>
      </c>
      <c r="E2035" s="16">
        <v>82640</v>
      </c>
      <c r="F2035" s="16">
        <v>82640</v>
      </c>
      <c r="G2035" s="16">
        <v>83052</v>
      </c>
      <c r="H2035" s="15">
        <v>6.1</v>
      </c>
      <c r="I2035" s="15">
        <v>6</v>
      </c>
      <c r="J2035" s="15">
        <v>5</v>
      </c>
      <c r="K2035" s="19" t="s">
        <v>11915</v>
      </c>
      <c r="L2035" s="19">
        <v>2</v>
      </c>
      <c r="M2035" s="19" t="s">
        <v>4098</v>
      </c>
      <c r="N2035" s="19">
        <v>0</v>
      </c>
      <c r="O2035" s="19">
        <v>0</v>
      </c>
      <c r="P2035" s="19">
        <v>0</v>
      </c>
      <c r="Q2035" s="19">
        <v>0</v>
      </c>
      <c r="R2035" s="19">
        <v>1</v>
      </c>
      <c r="S2035" s="19" t="s">
        <v>11512</v>
      </c>
      <c r="T2035" s="19">
        <v>47</v>
      </c>
      <c r="U2035" s="19" t="s">
        <v>11916</v>
      </c>
      <c r="V2035" s="19">
        <v>18</v>
      </c>
      <c r="W2035" s="19" t="s">
        <v>11917</v>
      </c>
      <c r="X2035" s="19">
        <v>1</v>
      </c>
      <c r="Y2035" s="19" t="s">
        <v>11918</v>
      </c>
      <c r="Z2035" s="19">
        <v>132</v>
      </c>
      <c r="AA2035" s="33">
        <v>0</v>
      </c>
      <c r="AB2035" s="17">
        <f t="shared" si="310"/>
        <v>1</v>
      </c>
      <c r="AC2035" s="17">
        <f t="shared" si="311"/>
        <v>1</v>
      </c>
      <c r="AD2035" s="17" t="str">
        <f t="shared" si="312"/>
        <v/>
      </c>
      <c r="AE2035" s="17" t="str">
        <f t="shared" si="313"/>
        <v/>
      </c>
      <c r="AF2035" s="17">
        <f t="shared" si="314"/>
        <v>1</v>
      </c>
      <c r="AG2035" s="17">
        <f t="shared" si="315"/>
        <v>1</v>
      </c>
      <c r="AH2035" s="17">
        <f t="shared" si="316"/>
        <v>1</v>
      </c>
      <c r="AI2035" s="17">
        <f t="shared" si="317"/>
        <v>1</v>
      </c>
      <c r="AJ2035" s="17">
        <f t="shared" si="318"/>
        <v>1</v>
      </c>
      <c r="AK2035" s="17">
        <f t="shared" si="319"/>
        <v>7</v>
      </c>
    </row>
    <row r="2036" spans="1:37" s="17" customFormat="1" x14ac:dyDescent="0.25">
      <c r="A2036" s="13" t="s">
        <v>11919</v>
      </c>
      <c r="B2036" s="14">
        <v>2033</v>
      </c>
      <c r="C2036" s="15" t="s">
        <v>11920</v>
      </c>
      <c r="D2036" s="15" t="s">
        <v>11902</v>
      </c>
      <c r="E2036" s="16">
        <v>9899</v>
      </c>
      <c r="F2036" s="16">
        <v>9899</v>
      </c>
      <c r="G2036" s="16">
        <v>11073</v>
      </c>
      <c r="H2036" s="15">
        <v>0.8</v>
      </c>
      <c r="I2036" s="15">
        <v>0.8</v>
      </c>
      <c r="J2036" s="15">
        <v>1</v>
      </c>
      <c r="K2036" s="19" t="s">
        <v>11921</v>
      </c>
      <c r="L2036" s="19">
        <v>1</v>
      </c>
      <c r="M2036" s="19" t="s">
        <v>11922</v>
      </c>
      <c r="N2036" s="19">
        <v>0</v>
      </c>
      <c r="O2036" s="19">
        <v>0</v>
      </c>
      <c r="P2036" s="19">
        <v>1</v>
      </c>
      <c r="Q2036" s="19" t="s">
        <v>11923</v>
      </c>
      <c r="R2036" s="19">
        <v>0</v>
      </c>
      <c r="S2036" s="19">
        <v>0</v>
      </c>
      <c r="T2036" s="19">
        <v>8</v>
      </c>
      <c r="U2036" s="19" t="s">
        <v>11924</v>
      </c>
      <c r="V2036" s="19">
        <v>5</v>
      </c>
      <c r="W2036" s="19" t="s">
        <v>11925</v>
      </c>
      <c r="X2036" s="19">
        <v>0</v>
      </c>
      <c r="Y2036" s="19">
        <v>0</v>
      </c>
      <c r="Z2036" s="19">
        <v>51</v>
      </c>
      <c r="AA2036" s="33">
        <v>0</v>
      </c>
      <c r="AB2036" s="17">
        <f t="shared" si="310"/>
        <v>1</v>
      </c>
      <c r="AC2036" s="17">
        <f t="shared" si="311"/>
        <v>1</v>
      </c>
      <c r="AD2036" s="17" t="str">
        <f t="shared" si="312"/>
        <v/>
      </c>
      <c r="AE2036" s="17">
        <f t="shared" si="313"/>
        <v>1</v>
      </c>
      <c r="AF2036" s="17" t="str">
        <f t="shared" si="314"/>
        <v/>
      </c>
      <c r="AG2036" s="17">
        <f t="shared" si="315"/>
        <v>1</v>
      </c>
      <c r="AH2036" s="17">
        <f t="shared" si="316"/>
        <v>1</v>
      </c>
      <c r="AI2036" s="17" t="str">
        <f t="shared" si="317"/>
        <v/>
      </c>
      <c r="AJ2036" s="17">
        <f t="shared" si="318"/>
        <v>1</v>
      </c>
      <c r="AK2036" s="17">
        <f t="shared" si="319"/>
        <v>6</v>
      </c>
    </row>
    <row r="2037" spans="1:37" s="17" customFormat="1" x14ac:dyDescent="0.25">
      <c r="A2037" s="13" t="s">
        <v>11926</v>
      </c>
      <c r="B2037" s="18">
        <v>2034</v>
      </c>
      <c r="C2037" s="15" t="s">
        <v>11927</v>
      </c>
      <c r="D2037" s="15" t="s">
        <v>11902</v>
      </c>
      <c r="E2037" s="16">
        <v>11136</v>
      </c>
      <c r="F2037" s="16">
        <v>8489</v>
      </c>
      <c r="G2037" s="16">
        <v>12458</v>
      </c>
      <c r="H2037" s="15">
        <v>0.9</v>
      </c>
      <c r="I2037" s="15">
        <v>0.9</v>
      </c>
      <c r="J2037" s="15">
        <v>1</v>
      </c>
      <c r="K2037" s="19" t="s">
        <v>183</v>
      </c>
      <c r="L2037" s="19">
        <v>0</v>
      </c>
      <c r="M2037" s="19">
        <v>0</v>
      </c>
      <c r="N2037" s="19">
        <v>0</v>
      </c>
      <c r="O2037" s="19">
        <v>0</v>
      </c>
      <c r="P2037" s="19">
        <v>1</v>
      </c>
      <c r="Q2037" s="19" t="s">
        <v>11928</v>
      </c>
      <c r="R2037" s="19">
        <v>0</v>
      </c>
      <c r="S2037" s="19">
        <v>0</v>
      </c>
      <c r="T2037" s="19">
        <v>7</v>
      </c>
      <c r="U2037" s="19" t="s">
        <v>11929</v>
      </c>
      <c r="V2037" s="19">
        <v>5</v>
      </c>
      <c r="W2037" s="19" t="s">
        <v>11930</v>
      </c>
      <c r="X2037" s="19">
        <v>0</v>
      </c>
      <c r="Y2037" s="19">
        <v>0</v>
      </c>
      <c r="Z2037" s="19">
        <v>18</v>
      </c>
      <c r="AA2037" s="33">
        <v>0</v>
      </c>
      <c r="AB2037" s="17">
        <f t="shared" si="310"/>
        <v>1</v>
      </c>
      <c r="AC2037" s="17" t="str">
        <f t="shared" si="311"/>
        <v/>
      </c>
      <c r="AD2037" s="17" t="str">
        <f t="shared" si="312"/>
        <v/>
      </c>
      <c r="AE2037" s="17">
        <f t="shared" si="313"/>
        <v>1</v>
      </c>
      <c r="AF2037" s="17" t="str">
        <f t="shared" si="314"/>
        <v/>
      </c>
      <c r="AG2037" s="17">
        <f t="shared" si="315"/>
        <v>1</v>
      </c>
      <c r="AH2037" s="17">
        <f t="shared" si="316"/>
        <v>1</v>
      </c>
      <c r="AI2037" s="17" t="str">
        <f t="shared" si="317"/>
        <v/>
      </c>
      <c r="AJ2037" s="17">
        <f t="shared" si="318"/>
        <v>1</v>
      </c>
      <c r="AK2037" s="17">
        <f t="shared" si="319"/>
        <v>5</v>
      </c>
    </row>
    <row r="2038" spans="1:37" s="17" customFormat="1" x14ac:dyDescent="0.25">
      <c r="A2038" s="13" t="s">
        <v>11931</v>
      </c>
      <c r="B2038" s="14">
        <v>2035</v>
      </c>
      <c r="C2038" s="15" t="s">
        <v>11932</v>
      </c>
      <c r="D2038" s="15" t="s">
        <v>11902</v>
      </c>
      <c r="E2038" s="16">
        <v>11136</v>
      </c>
      <c r="F2038" s="16">
        <v>11136</v>
      </c>
      <c r="G2038" s="16">
        <v>12458</v>
      </c>
      <c r="H2038" s="15">
        <v>0.9</v>
      </c>
      <c r="I2038" s="15">
        <v>0.9</v>
      </c>
      <c r="J2038" s="15">
        <v>1</v>
      </c>
      <c r="K2038" s="19">
        <v>0</v>
      </c>
      <c r="L2038" s="19">
        <v>0</v>
      </c>
      <c r="M2038" s="19">
        <v>0</v>
      </c>
      <c r="N2038" s="19">
        <v>0</v>
      </c>
      <c r="O2038" s="19">
        <v>0</v>
      </c>
      <c r="P2038" s="19">
        <v>1</v>
      </c>
      <c r="Q2038" s="19" t="s">
        <v>11933</v>
      </c>
      <c r="R2038" s="19">
        <v>0</v>
      </c>
      <c r="S2038" s="19">
        <v>0</v>
      </c>
      <c r="T2038" s="19">
        <v>6</v>
      </c>
      <c r="U2038" s="19" t="s">
        <v>11934</v>
      </c>
      <c r="V2038" s="19">
        <v>6</v>
      </c>
      <c r="W2038" s="19" t="s">
        <v>11935</v>
      </c>
      <c r="X2038" s="19">
        <v>0</v>
      </c>
      <c r="Y2038" s="19">
        <v>0</v>
      </c>
      <c r="Z2038" s="19">
        <v>15</v>
      </c>
      <c r="AA2038" s="33">
        <v>0</v>
      </c>
      <c r="AB2038" s="17">
        <f t="shared" si="310"/>
        <v>1</v>
      </c>
      <c r="AC2038" s="17" t="str">
        <f t="shared" si="311"/>
        <v/>
      </c>
      <c r="AD2038" s="17" t="str">
        <f t="shared" si="312"/>
        <v/>
      </c>
      <c r="AE2038" s="17">
        <f t="shared" si="313"/>
        <v>1</v>
      </c>
      <c r="AF2038" s="17" t="str">
        <f t="shared" si="314"/>
        <v/>
      </c>
      <c r="AG2038" s="17">
        <f t="shared" si="315"/>
        <v>1</v>
      </c>
      <c r="AH2038" s="17">
        <f t="shared" si="316"/>
        <v>1</v>
      </c>
      <c r="AI2038" s="17" t="str">
        <f t="shared" si="317"/>
        <v/>
      </c>
      <c r="AJ2038" s="17">
        <f t="shared" si="318"/>
        <v>1</v>
      </c>
      <c r="AK2038" s="17">
        <f t="shared" si="319"/>
        <v>5</v>
      </c>
    </row>
    <row r="2039" spans="1:37" s="17" customFormat="1" x14ac:dyDescent="0.25">
      <c r="A2039" s="13" t="s">
        <v>11936</v>
      </c>
      <c r="B2039" s="18">
        <v>2036</v>
      </c>
      <c r="C2039" s="15" t="s">
        <v>11937</v>
      </c>
      <c r="D2039" s="15" t="s">
        <v>11902</v>
      </c>
      <c r="E2039" s="16">
        <v>9899</v>
      </c>
      <c r="F2039" s="16">
        <v>9899</v>
      </c>
      <c r="G2039" s="16">
        <v>12458</v>
      </c>
      <c r="H2039" s="15">
        <v>0.8</v>
      </c>
      <c r="I2039" s="15">
        <v>0.9</v>
      </c>
      <c r="J2039" s="15">
        <v>1</v>
      </c>
      <c r="K2039" s="19" t="s">
        <v>2301</v>
      </c>
      <c r="L2039" s="19">
        <v>0</v>
      </c>
      <c r="M2039" s="19">
        <v>0</v>
      </c>
      <c r="N2039" s="19">
        <v>0</v>
      </c>
      <c r="O2039" s="19">
        <v>0</v>
      </c>
      <c r="P2039" s="19">
        <v>1</v>
      </c>
      <c r="Q2039" s="19" t="s">
        <v>11938</v>
      </c>
      <c r="R2039" s="19">
        <v>0</v>
      </c>
      <c r="S2039" s="19">
        <v>0</v>
      </c>
      <c r="T2039" s="19">
        <v>6</v>
      </c>
      <c r="U2039" s="19" t="s">
        <v>11939</v>
      </c>
      <c r="V2039" s="19">
        <v>4</v>
      </c>
      <c r="W2039" s="19" t="s">
        <v>11940</v>
      </c>
      <c r="X2039" s="19">
        <v>0</v>
      </c>
      <c r="Y2039" s="19">
        <v>0</v>
      </c>
      <c r="Z2039" s="19">
        <v>16</v>
      </c>
      <c r="AA2039" s="33">
        <v>0</v>
      </c>
      <c r="AB2039" s="17">
        <f t="shared" si="310"/>
        <v>1</v>
      </c>
      <c r="AC2039" s="17" t="str">
        <f t="shared" si="311"/>
        <v/>
      </c>
      <c r="AD2039" s="17" t="str">
        <f t="shared" si="312"/>
        <v/>
      </c>
      <c r="AE2039" s="17">
        <f t="shared" si="313"/>
        <v>1</v>
      </c>
      <c r="AF2039" s="17" t="str">
        <f t="shared" si="314"/>
        <v/>
      </c>
      <c r="AG2039" s="17">
        <f t="shared" si="315"/>
        <v>1</v>
      </c>
      <c r="AH2039" s="17">
        <f t="shared" si="316"/>
        <v>1</v>
      </c>
      <c r="AI2039" s="17" t="str">
        <f t="shared" si="317"/>
        <v/>
      </c>
      <c r="AJ2039" s="17">
        <f t="shared" si="318"/>
        <v>1</v>
      </c>
      <c r="AK2039" s="17">
        <f t="shared" si="319"/>
        <v>5</v>
      </c>
    </row>
    <row r="2040" spans="1:37" s="17" customFormat="1" ht="24" x14ac:dyDescent="0.25">
      <c r="A2040" s="13" t="s">
        <v>11941</v>
      </c>
      <c r="B2040" s="14">
        <v>2037</v>
      </c>
      <c r="C2040" s="15" t="s">
        <v>11942</v>
      </c>
      <c r="D2040" s="15" t="s">
        <v>11902</v>
      </c>
      <c r="E2040" s="16">
        <v>12374</v>
      </c>
      <c r="F2040" s="16">
        <v>12195</v>
      </c>
      <c r="G2040" s="16">
        <v>13842</v>
      </c>
      <c r="H2040" s="15">
        <v>1</v>
      </c>
      <c r="I2040" s="15">
        <v>1</v>
      </c>
      <c r="J2040" s="15">
        <v>1</v>
      </c>
      <c r="K2040" s="19" t="s">
        <v>2240</v>
      </c>
      <c r="L2040" s="19">
        <v>1</v>
      </c>
      <c r="M2040" s="19" t="s">
        <v>1576</v>
      </c>
      <c r="N2040" s="19">
        <v>0</v>
      </c>
      <c r="O2040" s="19">
        <v>0</v>
      </c>
      <c r="P2040" s="19">
        <v>1</v>
      </c>
      <c r="Q2040" s="19" t="s">
        <v>11928</v>
      </c>
      <c r="R2040" s="19">
        <v>0</v>
      </c>
      <c r="S2040" s="19">
        <v>0</v>
      </c>
      <c r="T2040" s="19">
        <v>8</v>
      </c>
      <c r="U2040" s="19" t="s">
        <v>11943</v>
      </c>
      <c r="V2040" s="19">
        <v>6</v>
      </c>
      <c r="W2040" s="19" t="s">
        <v>11944</v>
      </c>
      <c r="X2040" s="19">
        <v>0</v>
      </c>
      <c r="Y2040" s="19">
        <v>0</v>
      </c>
      <c r="Z2040" s="19">
        <v>72</v>
      </c>
      <c r="AA2040" s="33">
        <v>0</v>
      </c>
      <c r="AB2040" s="17">
        <f t="shared" si="310"/>
        <v>1</v>
      </c>
      <c r="AC2040" s="17">
        <f t="shared" si="311"/>
        <v>1</v>
      </c>
      <c r="AD2040" s="17" t="str">
        <f t="shared" si="312"/>
        <v/>
      </c>
      <c r="AE2040" s="17">
        <f t="shared" si="313"/>
        <v>1</v>
      </c>
      <c r="AF2040" s="17" t="str">
        <f t="shared" si="314"/>
        <v/>
      </c>
      <c r="AG2040" s="17">
        <f t="shared" si="315"/>
        <v>1</v>
      </c>
      <c r="AH2040" s="17">
        <f t="shared" si="316"/>
        <v>1</v>
      </c>
      <c r="AI2040" s="17" t="str">
        <f t="shared" si="317"/>
        <v/>
      </c>
      <c r="AJ2040" s="17">
        <f t="shared" si="318"/>
        <v>1</v>
      </c>
      <c r="AK2040" s="17">
        <f t="shared" si="319"/>
        <v>6</v>
      </c>
    </row>
    <row r="2041" spans="1:37" s="17" customFormat="1" ht="409.5" x14ac:dyDescent="0.25">
      <c r="A2041" s="13" t="s">
        <v>11945</v>
      </c>
      <c r="B2041" s="18">
        <v>2038</v>
      </c>
      <c r="C2041" s="15" t="s">
        <v>11946</v>
      </c>
      <c r="D2041" s="15" t="s">
        <v>11947</v>
      </c>
      <c r="E2041" s="16">
        <v>12374</v>
      </c>
      <c r="F2041" s="16">
        <v>16385</v>
      </c>
      <c r="G2041" s="16">
        <v>13940</v>
      </c>
      <c r="H2041" s="15">
        <v>1</v>
      </c>
      <c r="I2041" s="15">
        <v>1</v>
      </c>
      <c r="J2041" s="15">
        <v>0</v>
      </c>
      <c r="K2041" s="19">
        <v>0</v>
      </c>
      <c r="L2041" s="19">
        <v>1</v>
      </c>
      <c r="M2041" s="19" t="s">
        <v>11948</v>
      </c>
      <c r="N2041" s="19">
        <v>0</v>
      </c>
      <c r="O2041" s="19">
        <v>0</v>
      </c>
      <c r="P2041" s="19">
        <v>1</v>
      </c>
      <c r="Q2041" s="19" t="s">
        <v>11949</v>
      </c>
      <c r="R2041" s="19">
        <v>0</v>
      </c>
      <c r="S2041" s="19">
        <v>0</v>
      </c>
      <c r="T2041" s="19">
        <v>11</v>
      </c>
      <c r="U2041" s="19" t="s">
        <v>11950</v>
      </c>
      <c r="V2041" s="19">
        <v>0</v>
      </c>
      <c r="W2041" s="19">
        <v>0</v>
      </c>
      <c r="X2041" s="19">
        <v>0</v>
      </c>
      <c r="Y2041" s="19">
        <v>0</v>
      </c>
      <c r="Z2041" s="19">
        <v>1296</v>
      </c>
      <c r="AA2041" s="33" t="s">
        <v>11951</v>
      </c>
      <c r="AB2041" s="17" t="str">
        <f t="shared" si="310"/>
        <v/>
      </c>
      <c r="AC2041" s="17">
        <f t="shared" si="311"/>
        <v>1</v>
      </c>
      <c r="AD2041" s="17" t="str">
        <f t="shared" si="312"/>
        <v/>
      </c>
      <c r="AE2041" s="17">
        <f t="shared" si="313"/>
        <v>1</v>
      </c>
      <c r="AF2041" s="17" t="str">
        <f t="shared" si="314"/>
        <v/>
      </c>
      <c r="AG2041" s="17">
        <f t="shared" si="315"/>
        <v>1</v>
      </c>
      <c r="AH2041" s="17" t="str">
        <f t="shared" si="316"/>
        <v/>
      </c>
      <c r="AI2041" s="17" t="str">
        <f t="shared" si="317"/>
        <v/>
      </c>
      <c r="AJ2041" s="17">
        <f t="shared" si="318"/>
        <v>1</v>
      </c>
      <c r="AK2041" s="17">
        <f t="shared" si="319"/>
        <v>4</v>
      </c>
    </row>
    <row r="2042" spans="1:37" s="17" customFormat="1" ht="60" x14ac:dyDescent="0.25">
      <c r="A2042" s="13" t="s">
        <v>11952</v>
      </c>
      <c r="B2042" s="14">
        <v>2039</v>
      </c>
      <c r="C2042" s="15" t="s">
        <v>11953</v>
      </c>
      <c r="D2042" s="15" t="s">
        <v>11947</v>
      </c>
      <c r="E2042" s="16">
        <v>15466</v>
      </c>
      <c r="F2042" s="16">
        <v>16992</v>
      </c>
      <c r="G2042" s="16">
        <v>17425</v>
      </c>
      <c r="H2042" s="15">
        <v>1.25</v>
      </c>
      <c r="I2042" s="15">
        <v>1.25</v>
      </c>
      <c r="J2042" s="15">
        <v>0</v>
      </c>
      <c r="K2042" s="19">
        <v>0</v>
      </c>
      <c r="L2042" s="19">
        <v>3</v>
      </c>
      <c r="M2042" s="19" t="s">
        <v>11954</v>
      </c>
      <c r="N2042" s="19">
        <v>0</v>
      </c>
      <c r="O2042" s="19">
        <v>0</v>
      </c>
      <c r="P2042" s="19">
        <v>0</v>
      </c>
      <c r="Q2042" s="19">
        <v>0</v>
      </c>
      <c r="R2042" s="19">
        <v>0</v>
      </c>
      <c r="S2042" s="19">
        <v>0</v>
      </c>
      <c r="T2042" s="19">
        <v>8</v>
      </c>
      <c r="U2042" s="19" t="s">
        <v>11955</v>
      </c>
      <c r="V2042" s="19">
        <v>4</v>
      </c>
      <c r="W2042" s="19" t="s">
        <v>11956</v>
      </c>
      <c r="X2042" s="19">
        <v>0</v>
      </c>
      <c r="Y2042" s="19">
        <v>0</v>
      </c>
      <c r="Z2042" s="19">
        <v>67</v>
      </c>
      <c r="AA2042" s="33" t="s">
        <v>11957</v>
      </c>
      <c r="AB2042" s="17" t="str">
        <f t="shared" si="310"/>
        <v/>
      </c>
      <c r="AC2042" s="17">
        <f t="shared" si="311"/>
        <v>1</v>
      </c>
      <c r="AD2042" s="17" t="str">
        <f t="shared" si="312"/>
        <v/>
      </c>
      <c r="AE2042" s="17" t="str">
        <f t="shared" si="313"/>
        <v/>
      </c>
      <c r="AF2042" s="17" t="str">
        <f t="shared" si="314"/>
        <v/>
      </c>
      <c r="AG2042" s="17">
        <f t="shared" si="315"/>
        <v>1</v>
      </c>
      <c r="AH2042" s="17">
        <f t="shared" si="316"/>
        <v>1</v>
      </c>
      <c r="AI2042" s="17" t="str">
        <f t="shared" si="317"/>
        <v/>
      </c>
      <c r="AJ2042" s="17">
        <f t="shared" si="318"/>
        <v>1</v>
      </c>
      <c r="AK2042" s="17">
        <f t="shared" si="319"/>
        <v>4</v>
      </c>
    </row>
    <row r="2043" spans="1:37" s="17" customFormat="1" ht="24" x14ac:dyDescent="0.25">
      <c r="A2043" s="13" t="s">
        <v>11958</v>
      </c>
      <c r="B2043" s="18">
        <v>2040</v>
      </c>
      <c r="C2043" s="15" t="s">
        <v>11959</v>
      </c>
      <c r="D2043" s="15" t="s">
        <v>11947</v>
      </c>
      <c r="E2043" s="16">
        <v>34027</v>
      </c>
      <c r="F2043" s="16">
        <v>42596</v>
      </c>
      <c r="G2043" s="16">
        <v>38335</v>
      </c>
      <c r="H2043" s="15">
        <v>2.75</v>
      </c>
      <c r="I2043" s="15">
        <v>2.75</v>
      </c>
      <c r="J2043" s="15">
        <v>2</v>
      </c>
      <c r="K2043" s="19" t="s">
        <v>11960</v>
      </c>
      <c r="L2043" s="19">
        <v>2</v>
      </c>
      <c r="M2043" s="19" t="s">
        <v>11961</v>
      </c>
      <c r="N2043" s="19">
        <v>0</v>
      </c>
      <c r="O2043" s="19">
        <v>0</v>
      </c>
      <c r="P2043" s="19">
        <v>0</v>
      </c>
      <c r="Q2043" s="19">
        <v>0</v>
      </c>
      <c r="R2043" s="19">
        <v>1</v>
      </c>
      <c r="S2043" s="19" t="s">
        <v>11962</v>
      </c>
      <c r="T2043" s="19">
        <v>29</v>
      </c>
      <c r="U2043" s="19">
        <v>0</v>
      </c>
      <c r="V2043" s="19">
        <v>41</v>
      </c>
      <c r="W2043" s="19">
        <v>0</v>
      </c>
      <c r="X2043" s="19">
        <v>0</v>
      </c>
      <c r="Y2043" s="19">
        <v>0</v>
      </c>
      <c r="Z2043" s="19">
        <v>760</v>
      </c>
      <c r="AA2043" s="33" t="s">
        <v>11963</v>
      </c>
      <c r="AB2043" s="17">
        <f t="shared" si="310"/>
        <v>1</v>
      </c>
      <c r="AC2043" s="17">
        <f t="shared" si="311"/>
        <v>1</v>
      </c>
      <c r="AD2043" s="17" t="str">
        <f t="shared" si="312"/>
        <v/>
      </c>
      <c r="AE2043" s="17" t="str">
        <f t="shared" si="313"/>
        <v/>
      </c>
      <c r="AF2043" s="17">
        <f t="shared" si="314"/>
        <v>1</v>
      </c>
      <c r="AG2043" s="17">
        <f t="shared" si="315"/>
        <v>1</v>
      </c>
      <c r="AH2043" s="17">
        <f t="shared" si="316"/>
        <v>1</v>
      </c>
      <c r="AI2043" s="17" t="str">
        <f t="shared" si="317"/>
        <v/>
      </c>
      <c r="AJ2043" s="17">
        <f t="shared" si="318"/>
        <v>1</v>
      </c>
      <c r="AK2043" s="17">
        <f t="shared" si="319"/>
        <v>6</v>
      </c>
    </row>
    <row r="2044" spans="1:37" s="17" customFormat="1" ht="60" x14ac:dyDescent="0.25">
      <c r="A2044" s="13" t="s">
        <v>11964</v>
      </c>
      <c r="B2044" s="14">
        <v>2041</v>
      </c>
      <c r="C2044" s="15" t="s">
        <v>11965</v>
      </c>
      <c r="D2044" s="15" t="s">
        <v>11947</v>
      </c>
      <c r="E2044" s="16">
        <v>18560</v>
      </c>
      <c r="F2044" s="16">
        <v>25973</v>
      </c>
      <c r="G2044" s="16">
        <v>20910</v>
      </c>
      <c r="H2044" s="15">
        <v>1.5</v>
      </c>
      <c r="I2044" s="15">
        <v>1.5</v>
      </c>
      <c r="J2044" s="15">
        <v>1</v>
      </c>
      <c r="K2044" s="19" t="s">
        <v>11966</v>
      </c>
      <c r="L2044" s="19">
        <v>1</v>
      </c>
      <c r="M2044" s="19" t="s">
        <v>11967</v>
      </c>
      <c r="N2044" s="19">
        <v>0</v>
      </c>
      <c r="O2044" s="19">
        <v>0</v>
      </c>
      <c r="P2044" s="19">
        <v>1</v>
      </c>
      <c r="Q2044" s="19" t="s">
        <v>11968</v>
      </c>
      <c r="R2044" s="19">
        <v>1</v>
      </c>
      <c r="S2044" s="19" t="s">
        <v>11969</v>
      </c>
      <c r="T2044" s="19">
        <v>1</v>
      </c>
      <c r="U2044" s="19" t="s">
        <v>11970</v>
      </c>
      <c r="V2044" s="19">
        <v>2</v>
      </c>
      <c r="W2044" s="19" t="s">
        <v>11971</v>
      </c>
      <c r="X2044" s="19">
        <v>0</v>
      </c>
      <c r="Y2044" s="19">
        <v>0</v>
      </c>
      <c r="Z2044" s="19">
        <v>56</v>
      </c>
      <c r="AA2044" s="33" t="s">
        <v>11972</v>
      </c>
      <c r="AB2044" s="17">
        <f t="shared" si="310"/>
        <v>1</v>
      </c>
      <c r="AC2044" s="17">
        <f t="shared" si="311"/>
        <v>1</v>
      </c>
      <c r="AD2044" s="17" t="str">
        <f t="shared" si="312"/>
        <v/>
      </c>
      <c r="AE2044" s="17">
        <f t="shared" si="313"/>
        <v>1</v>
      </c>
      <c r="AF2044" s="17">
        <f t="shared" si="314"/>
        <v>1</v>
      </c>
      <c r="AG2044" s="17">
        <f t="shared" si="315"/>
        <v>1</v>
      </c>
      <c r="AH2044" s="17">
        <f t="shared" si="316"/>
        <v>1</v>
      </c>
      <c r="AI2044" s="17" t="str">
        <f t="shared" si="317"/>
        <v/>
      </c>
      <c r="AJ2044" s="17">
        <f t="shared" si="318"/>
        <v>1</v>
      </c>
      <c r="AK2044" s="17">
        <f t="shared" si="319"/>
        <v>7</v>
      </c>
    </row>
    <row r="2045" spans="1:37" s="17" customFormat="1" ht="409.5" x14ac:dyDescent="0.25">
      <c r="A2045" s="13" t="s">
        <v>11973</v>
      </c>
      <c r="B2045" s="18">
        <v>2042</v>
      </c>
      <c r="C2045" s="15" t="s">
        <v>11974</v>
      </c>
      <c r="D2045" s="15" t="s">
        <v>11947</v>
      </c>
      <c r="E2045" s="16">
        <v>23200</v>
      </c>
      <c r="F2045" s="16">
        <v>29329</v>
      </c>
      <c r="G2045" s="16">
        <v>26137</v>
      </c>
      <c r="H2045" s="15">
        <v>1.875</v>
      </c>
      <c r="I2045" s="15">
        <v>1.875</v>
      </c>
      <c r="J2045" s="15">
        <v>5</v>
      </c>
      <c r="K2045" s="19" t="s">
        <v>11975</v>
      </c>
      <c r="L2045" s="19">
        <v>4</v>
      </c>
      <c r="M2045" s="19" t="s">
        <v>11976</v>
      </c>
      <c r="N2045" s="19">
        <v>0</v>
      </c>
      <c r="O2045" s="19">
        <v>0</v>
      </c>
      <c r="P2045" s="19">
        <v>3</v>
      </c>
      <c r="Q2045" s="19" t="s">
        <v>11977</v>
      </c>
      <c r="R2045" s="19">
        <v>0</v>
      </c>
      <c r="S2045" s="19">
        <v>0</v>
      </c>
      <c r="T2045" s="19">
        <v>50</v>
      </c>
      <c r="U2045" s="19" t="s">
        <v>11978</v>
      </c>
      <c r="V2045" s="19">
        <v>28</v>
      </c>
      <c r="W2045" s="19" t="s">
        <v>11979</v>
      </c>
      <c r="X2045" s="19">
        <v>0</v>
      </c>
      <c r="Y2045" s="19">
        <v>0</v>
      </c>
      <c r="Z2045" s="19">
        <v>70</v>
      </c>
      <c r="AA2045" s="33" t="s">
        <v>11980</v>
      </c>
      <c r="AB2045" s="17">
        <f t="shared" si="310"/>
        <v>1</v>
      </c>
      <c r="AC2045" s="17">
        <f t="shared" si="311"/>
        <v>1</v>
      </c>
      <c r="AD2045" s="17" t="str">
        <f t="shared" si="312"/>
        <v/>
      </c>
      <c r="AE2045" s="17">
        <f t="shared" si="313"/>
        <v>1</v>
      </c>
      <c r="AF2045" s="17" t="str">
        <f t="shared" si="314"/>
        <v/>
      </c>
      <c r="AG2045" s="17">
        <f t="shared" si="315"/>
        <v>1</v>
      </c>
      <c r="AH2045" s="17">
        <f t="shared" si="316"/>
        <v>1</v>
      </c>
      <c r="AI2045" s="17" t="str">
        <f t="shared" si="317"/>
        <v/>
      </c>
      <c r="AJ2045" s="17">
        <f t="shared" si="318"/>
        <v>1</v>
      </c>
      <c r="AK2045" s="17">
        <f t="shared" si="319"/>
        <v>6</v>
      </c>
    </row>
    <row r="2046" spans="1:37" s="17" customFormat="1" ht="409.5" x14ac:dyDescent="0.25">
      <c r="A2046" s="13" t="s">
        <v>11981</v>
      </c>
      <c r="B2046" s="14">
        <v>2043</v>
      </c>
      <c r="C2046" s="15" t="s">
        <v>11982</v>
      </c>
      <c r="D2046" s="15" t="s">
        <v>11947</v>
      </c>
      <c r="E2046" s="16">
        <v>21653</v>
      </c>
      <c r="F2046" s="16">
        <v>21653</v>
      </c>
      <c r="G2046" s="16">
        <v>24395</v>
      </c>
      <c r="H2046" s="15">
        <v>1.75</v>
      </c>
      <c r="I2046" s="15">
        <v>1.75</v>
      </c>
      <c r="J2046" s="15">
        <v>3</v>
      </c>
      <c r="K2046" s="19" t="s">
        <v>11983</v>
      </c>
      <c r="L2046" s="19">
        <v>3</v>
      </c>
      <c r="M2046" s="19" t="s">
        <v>11984</v>
      </c>
      <c r="N2046" s="19">
        <v>0</v>
      </c>
      <c r="O2046" s="19">
        <v>0</v>
      </c>
      <c r="P2046" s="19">
        <v>2</v>
      </c>
      <c r="Q2046" s="19" t="s">
        <v>11985</v>
      </c>
      <c r="R2046" s="19">
        <v>4</v>
      </c>
      <c r="S2046" s="19" t="s">
        <v>11986</v>
      </c>
      <c r="T2046" s="19">
        <v>12</v>
      </c>
      <c r="U2046" s="19" t="s">
        <v>11987</v>
      </c>
      <c r="V2046" s="19">
        <v>6</v>
      </c>
      <c r="W2046" s="19" t="s">
        <v>11988</v>
      </c>
      <c r="X2046" s="19">
        <v>0</v>
      </c>
      <c r="Y2046" s="19">
        <v>0</v>
      </c>
      <c r="Z2046" s="19">
        <v>370</v>
      </c>
      <c r="AA2046" s="33" t="s">
        <v>11989</v>
      </c>
      <c r="AB2046" s="17">
        <f t="shared" si="310"/>
        <v>1</v>
      </c>
      <c r="AC2046" s="17">
        <f t="shared" si="311"/>
        <v>1</v>
      </c>
      <c r="AD2046" s="17" t="str">
        <f t="shared" si="312"/>
        <v/>
      </c>
      <c r="AE2046" s="17">
        <f t="shared" si="313"/>
        <v>1</v>
      </c>
      <c r="AF2046" s="17">
        <f t="shared" si="314"/>
        <v>1</v>
      </c>
      <c r="AG2046" s="17">
        <f t="shared" si="315"/>
        <v>1</v>
      </c>
      <c r="AH2046" s="17">
        <f t="shared" si="316"/>
        <v>1</v>
      </c>
      <c r="AI2046" s="17" t="str">
        <f t="shared" si="317"/>
        <v/>
      </c>
      <c r="AJ2046" s="17">
        <f t="shared" si="318"/>
        <v>1</v>
      </c>
      <c r="AK2046" s="17">
        <f t="shared" si="319"/>
        <v>7</v>
      </c>
    </row>
    <row r="2047" spans="1:37" s="17" customFormat="1" ht="409.5" x14ac:dyDescent="0.25">
      <c r="A2047" s="13" t="s">
        <v>11990</v>
      </c>
      <c r="B2047" s="18">
        <v>2044</v>
      </c>
      <c r="C2047" s="15" t="s">
        <v>11991</v>
      </c>
      <c r="D2047" s="15" t="s">
        <v>11947</v>
      </c>
      <c r="E2047" s="16">
        <v>68054</v>
      </c>
      <c r="F2047" s="16">
        <v>81697</v>
      </c>
      <c r="G2047" s="16">
        <v>76670</v>
      </c>
      <c r="H2047" s="15">
        <v>5.5</v>
      </c>
      <c r="I2047" s="15">
        <v>5.5</v>
      </c>
      <c r="J2047" s="15">
        <v>4</v>
      </c>
      <c r="K2047" s="19" t="s">
        <v>11992</v>
      </c>
      <c r="L2047" s="19">
        <v>3</v>
      </c>
      <c r="M2047" s="19" t="s">
        <v>11993</v>
      </c>
      <c r="N2047" s="19">
        <v>0</v>
      </c>
      <c r="O2047" s="19">
        <v>0</v>
      </c>
      <c r="P2047" s="19">
        <v>0</v>
      </c>
      <c r="Q2047" s="19">
        <v>0</v>
      </c>
      <c r="R2047" s="19">
        <v>4</v>
      </c>
      <c r="S2047" s="19" t="s">
        <v>11994</v>
      </c>
      <c r="T2047" s="19">
        <v>18</v>
      </c>
      <c r="U2047" s="19" t="s">
        <v>11995</v>
      </c>
      <c r="V2047" s="19">
        <v>4</v>
      </c>
      <c r="W2047" s="19" t="s">
        <v>11996</v>
      </c>
      <c r="X2047" s="19">
        <v>0</v>
      </c>
      <c r="Y2047" s="19">
        <v>0</v>
      </c>
      <c r="Z2047" s="19">
        <v>1999</v>
      </c>
      <c r="AA2047" s="33" t="s">
        <v>11997</v>
      </c>
      <c r="AB2047" s="17">
        <f t="shared" si="310"/>
        <v>1</v>
      </c>
      <c r="AC2047" s="17">
        <f t="shared" si="311"/>
        <v>1</v>
      </c>
      <c r="AD2047" s="17" t="str">
        <f t="shared" si="312"/>
        <v/>
      </c>
      <c r="AE2047" s="17" t="str">
        <f t="shared" si="313"/>
        <v/>
      </c>
      <c r="AF2047" s="17">
        <f t="shared" si="314"/>
        <v>1</v>
      </c>
      <c r="AG2047" s="17">
        <f t="shared" si="315"/>
        <v>1</v>
      </c>
      <c r="AH2047" s="17">
        <f t="shared" si="316"/>
        <v>1</v>
      </c>
      <c r="AI2047" s="17" t="str">
        <f t="shared" si="317"/>
        <v/>
      </c>
      <c r="AJ2047" s="17">
        <f t="shared" si="318"/>
        <v>1</v>
      </c>
      <c r="AK2047" s="17">
        <f t="shared" si="319"/>
        <v>6</v>
      </c>
    </row>
    <row r="2048" spans="1:37" s="17" customFormat="1" ht="409.5" x14ac:dyDescent="0.25">
      <c r="A2048" s="13" t="s">
        <v>11998</v>
      </c>
      <c r="B2048" s="14">
        <v>2045</v>
      </c>
      <c r="C2048" s="15" t="s">
        <v>11999</v>
      </c>
      <c r="D2048" s="15" t="s">
        <v>11947</v>
      </c>
      <c r="E2048" s="16">
        <v>40213</v>
      </c>
      <c r="F2048" s="16">
        <v>50216</v>
      </c>
      <c r="G2048" s="16">
        <v>45305</v>
      </c>
      <c r="H2048" s="15">
        <v>3.25</v>
      </c>
      <c r="I2048" s="15">
        <v>3.25</v>
      </c>
      <c r="J2048" s="15">
        <v>5</v>
      </c>
      <c r="K2048" s="19" t="s">
        <v>12000</v>
      </c>
      <c r="L2048" s="19">
        <v>4</v>
      </c>
      <c r="M2048" s="19" t="s">
        <v>12001</v>
      </c>
      <c r="N2048" s="19">
        <v>0</v>
      </c>
      <c r="O2048" s="19">
        <v>0</v>
      </c>
      <c r="P2048" s="19">
        <v>2</v>
      </c>
      <c r="Q2048" s="19" t="s">
        <v>12002</v>
      </c>
      <c r="R2048" s="19">
        <v>4</v>
      </c>
      <c r="S2048" s="19" t="s">
        <v>12003</v>
      </c>
      <c r="T2048" s="19">
        <v>20</v>
      </c>
      <c r="U2048" s="19" t="s">
        <v>12004</v>
      </c>
      <c r="V2048" s="19">
        <v>6</v>
      </c>
      <c r="W2048" s="19" t="s">
        <v>12005</v>
      </c>
      <c r="X2048" s="19">
        <v>0</v>
      </c>
      <c r="Y2048" s="19">
        <v>0</v>
      </c>
      <c r="Z2048" s="19">
        <v>84</v>
      </c>
      <c r="AA2048" s="33" t="s">
        <v>12006</v>
      </c>
      <c r="AB2048" s="17">
        <f t="shared" si="310"/>
        <v>1</v>
      </c>
      <c r="AC2048" s="17">
        <f t="shared" si="311"/>
        <v>1</v>
      </c>
      <c r="AD2048" s="17" t="str">
        <f t="shared" si="312"/>
        <v/>
      </c>
      <c r="AE2048" s="17">
        <f t="shared" si="313"/>
        <v>1</v>
      </c>
      <c r="AF2048" s="17">
        <f t="shared" si="314"/>
        <v>1</v>
      </c>
      <c r="AG2048" s="17">
        <f t="shared" si="315"/>
        <v>1</v>
      </c>
      <c r="AH2048" s="17">
        <f t="shared" si="316"/>
        <v>1</v>
      </c>
      <c r="AI2048" s="17" t="str">
        <f t="shared" si="317"/>
        <v/>
      </c>
      <c r="AJ2048" s="17">
        <f t="shared" si="318"/>
        <v>1</v>
      </c>
      <c r="AK2048" s="17">
        <f t="shared" si="319"/>
        <v>7</v>
      </c>
    </row>
    <row r="2049" spans="1:37" s="17" customFormat="1" ht="48" x14ac:dyDescent="0.25">
      <c r="A2049" s="13" t="s">
        <v>12007</v>
      </c>
      <c r="B2049" s="18">
        <v>2046</v>
      </c>
      <c r="C2049" s="15" t="s">
        <v>12008</v>
      </c>
      <c r="D2049" s="15" t="s">
        <v>11947</v>
      </c>
      <c r="E2049" s="16">
        <v>6187</v>
      </c>
      <c r="F2049" s="16">
        <v>13987</v>
      </c>
      <c r="G2049" s="16">
        <v>6970</v>
      </c>
      <c r="H2049" s="15">
        <v>0.5</v>
      </c>
      <c r="I2049" s="15">
        <v>0.5</v>
      </c>
      <c r="J2049" s="15">
        <v>1</v>
      </c>
      <c r="K2049" s="19" t="s">
        <v>12009</v>
      </c>
      <c r="L2049" s="19">
        <v>0</v>
      </c>
      <c r="M2049" s="19">
        <v>0</v>
      </c>
      <c r="N2049" s="19">
        <v>0</v>
      </c>
      <c r="O2049" s="19">
        <v>0</v>
      </c>
      <c r="P2049" s="19">
        <v>0</v>
      </c>
      <c r="Q2049" s="19">
        <v>0</v>
      </c>
      <c r="R2049" s="19">
        <v>0</v>
      </c>
      <c r="S2049" s="19">
        <v>0</v>
      </c>
      <c r="T2049" s="19">
        <v>1</v>
      </c>
      <c r="U2049" s="19" t="s">
        <v>12010</v>
      </c>
      <c r="V2049" s="19">
        <v>0</v>
      </c>
      <c r="W2049" s="19">
        <v>0</v>
      </c>
      <c r="X2049" s="19">
        <v>0</v>
      </c>
      <c r="Y2049" s="19">
        <v>0</v>
      </c>
      <c r="Z2049" s="19">
        <v>0</v>
      </c>
      <c r="AA2049" s="33">
        <v>0</v>
      </c>
      <c r="AB2049" s="17">
        <f t="shared" si="310"/>
        <v>1</v>
      </c>
      <c r="AC2049" s="17" t="str">
        <f t="shared" si="311"/>
        <v/>
      </c>
      <c r="AD2049" s="17" t="str">
        <f t="shared" si="312"/>
        <v/>
      </c>
      <c r="AE2049" s="17" t="str">
        <f t="shared" si="313"/>
        <v/>
      </c>
      <c r="AF2049" s="17" t="str">
        <f t="shared" si="314"/>
        <v/>
      </c>
      <c r="AG2049" s="17">
        <f t="shared" si="315"/>
        <v>1</v>
      </c>
      <c r="AH2049" s="17" t="str">
        <f t="shared" si="316"/>
        <v/>
      </c>
      <c r="AI2049" s="17" t="str">
        <f t="shared" si="317"/>
        <v/>
      </c>
      <c r="AJ2049" s="17" t="str">
        <f t="shared" si="318"/>
        <v/>
      </c>
      <c r="AK2049" s="17">
        <f t="shared" si="319"/>
        <v>2</v>
      </c>
    </row>
    <row r="2050" spans="1:37" s="17" customFormat="1" ht="60" x14ac:dyDescent="0.25">
      <c r="A2050" s="13" t="s">
        <v>12011</v>
      </c>
      <c r="B2050" s="14">
        <v>2047</v>
      </c>
      <c r="C2050" s="15" t="s">
        <v>12012</v>
      </c>
      <c r="D2050" s="15" t="s">
        <v>11947</v>
      </c>
      <c r="E2050" s="16">
        <v>18560</v>
      </c>
      <c r="F2050" s="16">
        <v>22993</v>
      </c>
      <c r="G2050" s="16">
        <v>20910</v>
      </c>
      <c r="H2050" s="15">
        <v>1.5</v>
      </c>
      <c r="I2050" s="15">
        <v>1.5</v>
      </c>
      <c r="J2050" s="15">
        <v>0</v>
      </c>
      <c r="K2050" s="19">
        <v>0</v>
      </c>
      <c r="L2050" s="19">
        <v>2</v>
      </c>
      <c r="M2050" s="19" t="s">
        <v>12013</v>
      </c>
      <c r="N2050" s="19">
        <v>0</v>
      </c>
      <c r="O2050" s="19">
        <v>0</v>
      </c>
      <c r="P2050" s="19">
        <v>0</v>
      </c>
      <c r="Q2050" s="19">
        <v>0</v>
      </c>
      <c r="R2050" s="19">
        <v>0</v>
      </c>
      <c r="S2050" s="19">
        <v>0</v>
      </c>
      <c r="T2050" s="19">
        <v>6</v>
      </c>
      <c r="U2050" s="19" t="s">
        <v>12014</v>
      </c>
      <c r="V2050" s="19">
        <v>6</v>
      </c>
      <c r="W2050" s="19" t="s">
        <v>12015</v>
      </c>
      <c r="X2050" s="19">
        <v>0</v>
      </c>
      <c r="Y2050" s="19">
        <v>0</v>
      </c>
      <c r="Z2050" s="19">
        <v>58</v>
      </c>
      <c r="AA2050" s="33" t="s">
        <v>12016</v>
      </c>
      <c r="AB2050" s="17" t="str">
        <f t="shared" si="310"/>
        <v/>
      </c>
      <c r="AC2050" s="17">
        <f t="shared" si="311"/>
        <v>1</v>
      </c>
      <c r="AD2050" s="17" t="str">
        <f t="shared" si="312"/>
        <v/>
      </c>
      <c r="AE2050" s="17" t="str">
        <f t="shared" si="313"/>
        <v/>
      </c>
      <c r="AF2050" s="17" t="str">
        <f t="shared" si="314"/>
        <v/>
      </c>
      <c r="AG2050" s="17">
        <f t="shared" si="315"/>
        <v>1</v>
      </c>
      <c r="AH2050" s="17">
        <f t="shared" si="316"/>
        <v>1</v>
      </c>
      <c r="AI2050" s="17" t="str">
        <f t="shared" si="317"/>
        <v/>
      </c>
      <c r="AJ2050" s="17">
        <f t="shared" si="318"/>
        <v>1</v>
      </c>
      <c r="AK2050" s="17">
        <f t="shared" si="319"/>
        <v>4</v>
      </c>
    </row>
    <row r="2051" spans="1:37" s="17" customFormat="1" ht="264" x14ac:dyDescent="0.25">
      <c r="A2051" s="13" t="s">
        <v>12017</v>
      </c>
      <c r="B2051" s="18">
        <v>2048</v>
      </c>
      <c r="C2051" s="15" t="s">
        <v>12018</v>
      </c>
      <c r="D2051" s="15" t="s">
        <v>11947</v>
      </c>
      <c r="E2051" s="16">
        <v>15467</v>
      </c>
      <c r="F2051" s="16">
        <v>20524</v>
      </c>
      <c r="G2051" s="16">
        <v>17425</v>
      </c>
      <c r="H2051" s="15">
        <v>1.25</v>
      </c>
      <c r="I2051" s="15">
        <v>1.25</v>
      </c>
      <c r="J2051" s="15">
        <v>2</v>
      </c>
      <c r="K2051" s="19" t="s">
        <v>12019</v>
      </c>
      <c r="L2051" s="19">
        <v>0</v>
      </c>
      <c r="M2051" s="19">
        <v>0</v>
      </c>
      <c r="N2051" s="19">
        <v>0</v>
      </c>
      <c r="O2051" s="19">
        <v>0</v>
      </c>
      <c r="P2051" s="19">
        <v>0</v>
      </c>
      <c r="Q2051" s="19">
        <v>0</v>
      </c>
      <c r="R2051" s="19">
        <v>0</v>
      </c>
      <c r="S2051" s="19">
        <v>0</v>
      </c>
      <c r="T2051" s="19">
        <v>18</v>
      </c>
      <c r="U2051" s="19" t="s">
        <v>12020</v>
      </c>
      <c r="V2051" s="19">
        <v>4</v>
      </c>
      <c r="W2051" s="19" t="s">
        <v>12021</v>
      </c>
      <c r="X2051" s="19">
        <v>0</v>
      </c>
      <c r="Y2051" s="19">
        <v>0</v>
      </c>
      <c r="Z2051" s="19">
        <v>291</v>
      </c>
      <c r="AA2051" s="33" t="s">
        <v>12022</v>
      </c>
      <c r="AB2051" s="17">
        <f t="shared" si="310"/>
        <v>1</v>
      </c>
      <c r="AC2051" s="17" t="str">
        <f t="shared" si="311"/>
        <v/>
      </c>
      <c r="AD2051" s="17" t="str">
        <f t="shared" si="312"/>
        <v/>
      </c>
      <c r="AE2051" s="17" t="str">
        <f t="shared" si="313"/>
        <v/>
      </c>
      <c r="AF2051" s="17" t="str">
        <f t="shared" si="314"/>
        <v/>
      </c>
      <c r="AG2051" s="17">
        <f t="shared" si="315"/>
        <v>1</v>
      </c>
      <c r="AH2051" s="17">
        <f t="shared" si="316"/>
        <v>1</v>
      </c>
      <c r="AI2051" s="17" t="str">
        <f t="shared" si="317"/>
        <v/>
      </c>
      <c r="AJ2051" s="17">
        <f t="shared" si="318"/>
        <v>1</v>
      </c>
      <c r="AK2051" s="17">
        <f t="shared" si="319"/>
        <v>4</v>
      </c>
    </row>
    <row r="2052" spans="1:37" s="17" customFormat="1" ht="409.5" x14ac:dyDescent="0.25">
      <c r="A2052" s="13" t="s">
        <v>12023</v>
      </c>
      <c r="B2052" s="14">
        <v>2049</v>
      </c>
      <c r="C2052" s="15" t="s">
        <v>12024</v>
      </c>
      <c r="D2052" s="15" t="s">
        <v>11947</v>
      </c>
      <c r="E2052" s="16">
        <v>15466</v>
      </c>
      <c r="F2052" s="16">
        <v>28207</v>
      </c>
      <c r="G2052" s="16">
        <v>17425</v>
      </c>
      <c r="H2052" s="15">
        <v>1.25</v>
      </c>
      <c r="I2052" s="15">
        <v>1.25</v>
      </c>
      <c r="J2052" s="15">
        <v>3</v>
      </c>
      <c r="K2052" s="19" t="s">
        <v>12025</v>
      </c>
      <c r="L2052" s="19">
        <v>1</v>
      </c>
      <c r="M2052" s="19" t="s">
        <v>12026</v>
      </c>
      <c r="N2052" s="19">
        <v>0</v>
      </c>
      <c r="O2052" s="19">
        <v>0</v>
      </c>
      <c r="P2052" s="19">
        <v>0</v>
      </c>
      <c r="Q2052" s="19">
        <v>0</v>
      </c>
      <c r="R2052" s="19">
        <v>5</v>
      </c>
      <c r="S2052" s="19" t="s">
        <v>12027</v>
      </c>
      <c r="T2052" s="19">
        <v>19</v>
      </c>
      <c r="U2052" s="19" t="s">
        <v>12028</v>
      </c>
      <c r="V2052" s="19">
        <v>8</v>
      </c>
      <c r="W2052" s="19" t="s">
        <v>12029</v>
      </c>
      <c r="X2052" s="19">
        <v>0</v>
      </c>
      <c r="Y2052" s="19" t="s">
        <v>12030</v>
      </c>
      <c r="Z2052" s="19">
        <v>201</v>
      </c>
      <c r="AA2052" s="33" t="s">
        <v>12031</v>
      </c>
      <c r="AB2052" s="17">
        <f t="shared" si="310"/>
        <v>1</v>
      </c>
      <c r="AC2052" s="17">
        <f t="shared" si="311"/>
        <v>1</v>
      </c>
      <c r="AD2052" s="17" t="str">
        <f t="shared" si="312"/>
        <v/>
      </c>
      <c r="AE2052" s="17" t="str">
        <f t="shared" si="313"/>
        <v/>
      </c>
      <c r="AF2052" s="17">
        <f t="shared" si="314"/>
        <v>1</v>
      </c>
      <c r="AG2052" s="17">
        <f t="shared" si="315"/>
        <v>1</v>
      </c>
      <c r="AH2052" s="17">
        <f t="shared" si="316"/>
        <v>1</v>
      </c>
      <c r="AI2052" s="17" t="str">
        <f t="shared" si="317"/>
        <v/>
      </c>
      <c r="AJ2052" s="17">
        <f t="shared" si="318"/>
        <v>1</v>
      </c>
      <c r="AK2052" s="17">
        <f t="shared" si="319"/>
        <v>6</v>
      </c>
    </row>
    <row r="2053" spans="1:37" s="17" customFormat="1" ht="36" x14ac:dyDescent="0.25">
      <c r="A2053" s="13" t="s">
        <v>12032</v>
      </c>
      <c r="B2053" s="18">
        <v>2050</v>
      </c>
      <c r="C2053" s="15" t="s">
        <v>12033</v>
      </c>
      <c r="D2053" s="15" t="s">
        <v>11947</v>
      </c>
      <c r="E2053" s="16">
        <v>12373</v>
      </c>
      <c r="F2053" s="16">
        <v>16220</v>
      </c>
      <c r="G2053" s="16">
        <v>13940</v>
      </c>
      <c r="H2053" s="15">
        <v>1</v>
      </c>
      <c r="I2053" s="15">
        <v>1</v>
      </c>
      <c r="J2053" s="15">
        <v>0</v>
      </c>
      <c r="K2053" s="19">
        <v>0</v>
      </c>
      <c r="L2053" s="19">
        <v>2</v>
      </c>
      <c r="M2053" s="19" t="s">
        <v>12034</v>
      </c>
      <c r="N2053" s="19">
        <v>0</v>
      </c>
      <c r="O2053" s="19">
        <v>0</v>
      </c>
      <c r="P2053" s="19">
        <v>1</v>
      </c>
      <c r="Q2053" s="19" t="s">
        <v>12035</v>
      </c>
      <c r="R2053" s="19">
        <v>0</v>
      </c>
      <c r="S2053" s="19">
        <v>0</v>
      </c>
      <c r="T2053" s="19">
        <v>1</v>
      </c>
      <c r="U2053" s="19" t="s">
        <v>12036</v>
      </c>
      <c r="V2053" s="19">
        <v>8</v>
      </c>
      <c r="W2053" s="19">
        <v>0</v>
      </c>
      <c r="X2053" s="19">
        <v>0</v>
      </c>
      <c r="Y2053" s="19">
        <v>0</v>
      </c>
      <c r="Z2053" s="19">
        <v>27</v>
      </c>
      <c r="AA2053" s="33">
        <v>0</v>
      </c>
      <c r="AB2053" s="17" t="str">
        <f t="shared" ref="AB2053:AB2116" si="320">IF(J2053&gt;0,1,"")</f>
        <v/>
      </c>
      <c r="AC2053" s="17">
        <f t="shared" ref="AC2053:AC2116" si="321">IF(L2053&gt;0,1,"")</f>
        <v>1</v>
      </c>
      <c r="AD2053" s="17" t="str">
        <f t="shared" ref="AD2053:AD2116" si="322">IF(N2053&gt;0,1,"")</f>
        <v/>
      </c>
      <c r="AE2053" s="17">
        <f t="shared" ref="AE2053:AE2116" si="323">IF(P2053&gt;0,1,"")</f>
        <v>1</v>
      </c>
      <c r="AF2053" s="17" t="str">
        <f t="shared" ref="AF2053:AF2116" si="324">IF(R2053&gt;0,1,"")</f>
        <v/>
      </c>
      <c r="AG2053" s="17">
        <f t="shared" ref="AG2053:AG2116" si="325">IF(T2053&gt;0,1,"")</f>
        <v>1</v>
      </c>
      <c r="AH2053" s="17">
        <f t="shared" ref="AH2053:AH2116" si="326">IF(V2053&gt;0,1,"")</f>
        <v>1</v>
      </c>
      <c r="AI2053" s="17" t="str">
        <f t="shared" ref="AI2053:AI2116" si="327">IF(X2053&gt;0,1,"")</f>
        <v/>
      </c>
      <c r="AJ2053" s="17">
        <f t="shared" ref="AJ2053:AJ2116" si="328">IF(Z2053&gt;0,1,"")</f>
        <v>1</v>
      </c>
      <c r="AK2053" s="17">
        <f t="shared" ref="AK2053:AK2116" si="329">SUM(AB2053:AJ2053)</f>
        <v>5</v>
      </c>
    </row>
    <row r="2054" spans="1:37" s="17" customFormat="1" ht="409.5" x14ac:dyDescent="0.25">
      <c r="A2054" s="13" t="s">
        <v>12037</v>
      </c>
      <c r="B2054" s="14">
        <v>2051</v>
      </c>
      <c r="C2054" s="15" t="s">
        <v>12038</v>
      </c>
      <c r="D2054" s="15" t="s">
        <v>11947</v>
      </c>
      <c r="E2054" s="16">
        <v>18560</v>
      </c>
      <c r="F2054" s="16">
        <v>30055</v>
      </c>
      <c r="G2054" s="16">
        <v>20910</v>
      </c>
      <c r="H2054" s="15">
        <v>1.5</v>
      </c>
      <c r="I2054" s="15">
        <v>1.5</v>
      </c>
      <c r="J2054" s="15">
        <v>1</v>
      </c>
      <c r="K2054" s="19" t="s">
        <v>12039</v>
      </c>
      <c r="L2054" s="19">
        <v>1</v>
      </c>
      <c r="M2054" s="19" t="s">
        <v>12040</v>
      </c>
      <c r="N2054" s="19">
        <v>0</v>
      </c>
      <c r="O2054" s="19">
        <v>0</v>
      </c>
      <c r="P2054" s="19">
        <v>1</v>
      </c>
      <c r="Q2054" s="19" t="s">
        <v>12041</v>
      </c>
      <c r="R2054" s="19">
        <v>4</v>
      </c>
      <c r="S2054" s="19" t="s">
        <v>12042</v>
      </c>
      <c r="T2054" s="19">
        <v>15</v>
      </c>
      <c r="U2054" s="19" t="s">
        <v>12043</v>
      </c>
      <c r="V2054" s="19">
        <v>4</v>
      </c>
      <c r="W2054" s="19" t="s">
        <v>12044</v>
      </c>
      <c r="X2054" s="19">
        <v>0</v>
      </c>
      <c r="Y2054" s="19">
        <v>0</v>
      </c>
      <c r="Z2054" s="19">
        <v>80</v>
      </c>
      <c r="AA2054" s="33" t="s">
        <v>12045</v>
      </c>
      <c r="AB2054" s="17">
        <f t="shared" si="320"/>
        <v>1</v>
      </c>
      <c r="AC2054" s="17">
        <f t="shared" si="321"/>
        <v>1</v>
      </c>
      <c r="AD2054" s="17" t="str">
        <f t="shared" si="322"/>
        <v/>
      </c>
      <c r="AE2054" s="17">
        <f t="shared" si="323"/>
        <v>1</v>
      </c>
      <c r="AF2054" s="17">
        <f t="shared" si="324"/>
        <v>1</v>
      </c>
      <c r="AG2054" s="17">
        <f t="shared" si="325"/>
        <v>1</v>
      </c>
      <c r="AH2054" s="17">
        <f t="shared" si="326"/>
        <v>1</v>
      </c>
      <c r="AI2054" s="17" t="str">
        <f t="shared" si="327"/>
        <v/>
      </c>
      <c r="AJ2054" s="17">
        <f t="shared" si="328"/>
        <v>1</v>
      </c>
      <c r="AK2054" s="17">
        <f t="shared" si="329"/>
        <v>7</v>
      </c>
    </row>
    <row r="2055" spans="1:37" s="17" customFormat="1" ht="72" x14ac:dyDescent="0.25">
      <c r="A2055" s="13" t="s">
        <v>12046</v>
      </c>
      <c r="B2055" s="18">
        <v>2052</v>
      </c>
      <c r="C2055" s="15" t="s">
        <v>12047</v>
      </c>
      <c r="D2055" s="15" t="s">
        <v>11947</v>
      </c>
      <c r="E2055" s="16">
        <v>9280</v>
      </c>
      <c r="F2055" s="16">
        <v>13838</v>
      </c>
      <c r="G2055" s="16">
        <v>10455</v>
      </c>
      <c r="H2055" s="15">
        <v>0.75</v>
      </c>
      <c r="I2055" s="15">
        <v>0.75</v>
      </c>
      <c r="J2055" s="15">
        <v>0</v>
      </c>
      <c r="K2055" s="19">
        <v>0</v>
      </c>
      <c r="L2055" s="19">
        <v>2</v>
      </c>
      <c r="M2055" s="19" t="s">
        <v>12048</v>
      </c>
      <c r="N2055" s="19">
        <v>0</v>
      </c>
      <c r="O2055" s="19">
        <v>0</v>
      </c>
      <c r="P2055" s="19">
        <v>0</v>
      </c>
      <c r="Q2055" s="19">
        <v>0</v>
      </c>
      <c r="R2055" s="19">
        <v>0</v>
      </c>
      <c r="S2055" s="19">
        <v>0</v>
      </c>
      <c r="T2055" s="19">
        <v>3</v>
      </c>
      <c r="U2055" s="19" t="s">
        <v>12049</v>
      </c>
      <c r="V2055" s="19">
        <v>2</v>
      </c>
      <c r="W2055" s="19">
        <v>0</v>
      </c>
      <c r="X2055" s="19">
        <v>0</v>
      </c>
      <c r="Y2055" s="19">
        <v>0</v>
      </c>
      <c r="Z2055" s="19">
        <v>29</v>
      </c>
      <c r="AA2055" s="33" t="s">
        <v>12050</v>
      </c>
      <c r="AB2055" s="17" t="str">
        <f t="shared" si="320"/>
        <v/>
      </c>
      <c r="AC2055" s="17">
        <f t="shared" si="321"/>
        <v>1</v>
      </c>
      <c r="AD2055" s="17" t="str">
        <f t="shared" si="322"/>
        <v/>
      </c>
      <c r="AE2055" s="17" t="str">
        <f t="shared" si="323"/>
        <v/>
      </c>
      <c r="AF2055" s="17" t="str">
        <f t="shared" si="324"/>
        <v/>
      </c>
      <c r="AG2055" s="17">
        <f t="shared" si="325"/>
        <v>1</v>
      </c>
      <c r="AH2055" s="17">
        <f t="shared" si="326"/>
        <v>1</v>
      </c>
      <c r="AI2055" s="17" t="str">
        <f t="shared" si="327"/>
        <v/>
      </c>
      <c r="AJ2055" s="17">
        <f t="shared" si="328"/>
        <v>1</v>
      </c>
      <c r="AK2055" s="17">
        <f t="shared" si="329"/>
        <v>4</v>
      </c>
    </row>
    <row r="2056" spans="1:37" s="17" customFormat="1" ht="180" x14ac:dyDescent="0.25">
      <c r="A2056" s="13" t="s">
        <v>12051</v>
      </c>
      <c r="B2056" s="14">
        <v>2053</v>
      </c>
      <c r="C2056" s="15" t="s">
        <v>389</v>
      </c>
      <c r="D2056" s="15" t="s">
        <v>11947</v>
      </c>
      <c r="E2056" s="16">
        <v>37120</v>
      </c>
      <c r="F2056" s="16">
        <v>56889</v>
      </c>
      <c r="G2056" s="16">
        <v>41820</v>
      </c>
      <c r="H2056" s="15">
        <v>3</v>
      </c>
      <c r="I2056" s="15">
        <v>3</v>
      </c>
      <c r="J2056" s="15">
        <v>1</v>
      </c>
      <c r="K2056" s="19" t="s">
        <v>12052</v>
      </c>
      <c r="L2056" s="19">
        <v>2</v>
      </c>
      <c r="M2056" s="19" t="s">
        <v>12053</v>
      </c>
      <c r="N2056" s="19">
        <v>0</v>
      </c>
      <c r="O2056" s="19">
        <v>0</v>
      </c>
      <c r="P2056" s="19">
        <v>2</v>
      </c>
      <c r="Q2056" s="19" t="s">
        <v>12054</v>
      </c>
      <c r="R2056" s="19">
        <v>5</v>
      </c>
      <c r="S2056" s="19" t="s">
        <v>12055</v>
      </c>
      <c r="T2056" s="19">
        <v>12</v>
      </c>
      <c r="U2056" s="19" t="s">
        <v>12056</v>
      </c>
      <c r="V2056" s="19">
        <v>12</v>
      </c>
      <c r="W2056" s="19" t="s">
        <v>12057</v>
      </c>
      <c r="X2056" s="19">
        <v>0</v>
      </c>
      <c r="Y2056" s="19">
        <v>0</v>
      </c>
      <c r="Z2056" s="19">
        <v>120</v>
      </c>
      <c r="AA2056" s="33" t="s">
        <v>12058</v>
      </c>
      <c r="AB2056" s="17">
        <f t="shared" si="320"/>
        <v>1</v>
      </c>
      <c r="AC2056" s="17">
        <f t="shared" si="321"/>
        <v>1</v>
      </c>
      <c r="AD2056" s="17" t="str">
        <f t="shared" si="322"/>
        <v/>
      </c>
      <c r="AE2056" s="17">
        <f t="shared" si="323"/>
        <v>1</v>
      </c>
      <c r="AF2056" s="17">
        <f t="shared" si="324"/>
        <v>1</v>
      </c>
      <c r="AG2056" s="17">
        <f t="shared" si="325"/>
        <v>1</v>
      </c>
      <c r="AH2056" s="17">
        <f t="shared" si="326"/>
        <v>1</v>
      </c>
      <c r="AI2056" s="17" t="str">
        <f t="shared" si="327"/>
        <v/>
      </c>
      <c r="AJ2056" s="17">
        <f t="shared" si="328"/>
        <v>1</v>
      </c>
      <c r="AK2056" s="17">
        <f t="shared" si="329"/>
        <v>7</v>
      </c>
    </row>
    <row r="2057" spans="1:37" s="17" customFormat="1" ht="168" x14ac:dyDescent="0.25">
      <c r="A2057" s="13" t="s">
        <v>12059</v>
      </c>
      <c r="B2057" s="18">
        <v>2054</v>
      </c>
      <c r="C2057" s="15" t="s">
        <v>12060</v>
      </c>
      <c r="D2057" s="15" t="s">
        <v>11947</v>
      </c>
      <c r="E2057" s="16">
        <v>3712</v>
      </c>
      <c r="F2057" s="16">
        <v>12123</v>
      </c>
      <c r="G2057" s="16">
        <v>4182</v>
      </c>
      <c r="H2057" s="15">
        <v>0.3</v>
      </c>
      <c r="I2057" s="15">
        <v>0.3</v>
      </c>
      <c r="J2057" s="15">
        <v>0</v>
      </c>
      <c r="K2057" s="19">
        <v>0</v>
      </c>
      <c r="L2057" s="19">
        <v>1</v>
      </c>
      <c r="M2057" s="19" t="s">
        <v>12061</v>
      </c>
      <c r="N2057" s="19">
        <v>0</v>
      </c>
      <c r="O2057" s="19">
        <v>0</v>
      </c>
      <c r="P2057" s="19">
        <v>0</v>
      </c>
      <c r="Q2057" s="19">
        <v>0</v>
      </c>
      <c r="R2057" s="19">
        <v>0</v>
      </c>
      <c r="S2057" s="19">
        <v>0</v>
      </c>
      <c r="T2057" s="19">
        <v>10</v>
      </c>
      <c r="U2057" s="19" t="s">
        <v>12062</v>
      </c>
      <c r="V2057" s="19">
        <v>0</v>
      </c>
      <c r="W2057" s="19">
        <v>0</v>
      </c>
      <c r="X2057" s="19">
        <v>0</v>
      </c>
      <c r="Y2057" s="19">
        <v>0</v>
      </c>
      <c r="Z2057" s="19">
        <v>39</v>
      </c>
      <c r="AA2057" s="33" t="s">
        <v>12063</v>
      </c>
      <c r="AB2057" s="17" t="str">
        <f t="shared" si="320"/>
        <v/>
      </c>
      <c r="AC2057" s="17">
        <f t="shared" si="321"/>
        <v>1</v>
      </c>
      <c r="AD2057" s="17" t="str">
        <f t="shared" si="322"/>
        <v/>
      </c>
      <c r="AE2057" s="17" t="str">
        <f t="shared" si="323"/>
        <v/>
      </c>
      <c r="AF2057" s="17" t="str">
        <f t="shared" si="324"/>
        <v/>
      </c>
      <c r="AG2057" s="17">
        <f t="shared" si="325"/>
        <v>1</v>
      </c>
      <c r="AH2057" s="17" t="str">
        <f t="shared" si="326"/>
        <v/>
      </c>
      <c r="AI2057" s="17" t="str">
        <f t="shared" si="327"/>
        <v/>
      </c>
      <c r="AJ2057" s="17">
        <f t="shared" si="328"/>
        <v>1</v>
      </c>
      <c r="AK2057" s="17">
        <f t="shared" si="329"/>
        <v>3</v>
      </c>
    </row>
    <row r="2058" spans="1:37" s="17" customFormat="1" ht="312" x14ac:dyDescent="0.25">
      <c r="A2058" s="13" t="s">
        <v>12064</v>
      </c>
      <c r="B2058" s="14">
        <v>2055</v>
      </c>
      <c r="C2058" s="15" t="s">
        <v>12065</v>
      </c>
      <c r="D2058" s="15" t="s">
        <v>11947</v>
      </c>
      <c r="E2058" s="16">
        <v>30934</v>
      </c>
      <c r="F2058" s="16">
        <v>29794</v>
      </c>
      <c r="G2058" s="16">
        <v>34850</v>
      </c>
      <c r="H2058" s="15">
        <v>2.5</v>
      </c>
      <c r="I2058" s="15">
        <v>2.5</v>
      </c>
      <c r="J2058" s="15">
        <v>0</v>
      </c>
      <c r="K2058" s="19">
        <v>0</v>
      </c>
      <c r="L2058" s="19">
        <v>2</v>
      </c>
      <c r="M2058" s="19" t="s">
        <v>12066</v>
      </c>
      <c r="N2058" s="19">
        <v>0</v>
      </c>
      <c r="O2058" s="19">
        <v>0</v>
      </c>
      <c r="P2058" s="19">
        <v>0</v>
      </c>
      <c r="Q2058" s="19">
        <v>0</v>
      </c>
      <c r="R2058" s="19">
        <v>4</v>
      </c>
      <c r="S2058" s="19" t="s">
        <v>12067</v>
      </c>
      <c r="T2058" s="19">
        <v>9</v>
      </c>
      <c r="U2058" s="19" t="s">
        <v>12068</v>
      </c>
      <c r="V2058" s="19">
        <v>10</v>
      </c>
      <c r="W2058" s="19" t="s">
        <v>12069</v>
      </c>
      <c r="X2058" s="19">
        <v>0</v>
      </c>
      <c r="Y2058" s="19">
        <v>0</v>
      </c>
      <c r="Z2058" s="19">
        <v>1654</v>
      </c>
      <c r="AA2058" s="33" t="s">
        <v>12070</v>
      </c>
      <c r="AB2058" s="17" t="str">
        <f t="shared" si="320"/>
        <v/>
      </c>
      <c r="AC2058" s="17">
        <f t="shared" si="321"/>
        <v>1</v>
      </c>
      <c r="AD2058" s="17" t="str">
        <f t="shared" si="322"/>
        <v/>
      </c>
      <c r="AE2058" s="17" t="str">
        <f t="shared" si="323"/>
        <v/>
      </c>
      <c r="AF2058" s="17">
        <f t="shared" si="324"/>
        <v>1</v>
      </c>
      <c r="AG2058" s="17">
        <f t="shared" si="325"/>
        <v>1</v>
      </c>
      <c r="AH2058" s="17">
        <f t="shared" si="326"/>
        <v>1</v>
      </c>
      <c r="AI2058" s="17" t="str">
        <f t="shared" si="327"/>
        <v/>
      </c>
      <c r="AJ2058" s="17">
        <f t="shared" si="328"/>
        <v>1</v>
      </c>
      <c r="AK2058" s="17">
        <f t="shared" si="329"/>
        <v>5</v>
      </c>
    </row>
    <row r="2059" spans="1:37" s="17" customFormat="1" ht="216" x14ac:dyDescent="0.25">
      <c r="A2059" s="13" t="s">
        <v>12071</v>
      </c>
      <c r="B2059" s="18">
        <v>2056</v>
      </c>
      <c r="C2059" s="15" t="s">
        <v>12072</v>
      </c>
      <c r="D2059" s="15" t="s">
        <v>11947</v>
      </c>
      <c r="E2059" s="16">
        <v>18560</v>
      </c>
      <c r="F2059" s="16">
        <v>25694</v>
      </c>
      <c r="G2059" s="16">
        <v>20910</v>
      </c>
      <c r="H2059" s="15">
        <v>1.5</v>
      </c>
      <c r="I2059" s="15">
        <v>1.5</v>
      </c>
      <c r="J2059" s="15">
        <v>1</v>
      </c>
      <c r="K2059" s="19" t="s">
        <v>12073</v>
      </c>
      <c r="L2059" s="19">
        <v>0</v>
      </c>
      <c r="M2059" s="19">
        <v>0</v>
      </c>
      <c r="N2059" s="19">
        <v>0</v>
      </c>
      <c r="O2059" s="19">
        <v>0</v>
      </c>
      <c r="P2059" s="19">
        <v>0</v>
      </c>
      <c r="Q2059" s="19">
        <v>0</v>
      </c>
      <c r="R2059" s="19">
        <v>5</v>
      </c>
      <c r="S2059" s="19" t="s">
        <v>12074</v>
      </c>
      <c r="T2059" s="19">
        <v>3</v>
      </c>
      <c r="U2059" s="19" t="s">
        <v>12075</v>
      </c>
      <c r="V2059" s="19">
        <v>2</v>
      </c>
      <c r="W2059" s="19" t="s">
        <v>12076</v>
      </c>
      <c r="X2059" s="19">
        <v>0</v>
      </c>
      <c r="Y2059" s="19">
        <v>0</v>
      </c>
      <c r="Z2059" s="19">
        <v>78</v>
      </c>
      <c r="AA2059" s="33" t="s">
        <v>12077</v>
      </c>
      <c r="AB2059" s="17">
        <f t="shared" si="320"/>
        <v>1</v>
      </c>
      <c r="AC2059" s="17" t="str">
        <f t="shared" si="321"/>
        <v/>
      </c>
      <c r="AD2059" s="17" t="str">
        <f t="shared" si="322"/>
        <v/>
      </c>
      <c r="AE2059" s="17" t="str">
        <f t="shared" si="323"/>
        <v/>
      </c>
      <c r="AF2059" s="17">
        <f t="shared" si="324"/>
        <v>1</v>
      </c>
      <c r="AG2059" s="17">
        <f t="shared" si="325"/>
        <v>1</v>
      </c>
      <c r="AH2059" s="17">
        <f t="shared" si="326"/>
        <v>1</v>
      </c>
      <c r="AI2059" s="17" t="str">
        <f t="shared" si="327"/>
        <v/>
      </c>
      <c r="AJ2059" s="17">
        <f t="shared" si="328"/>
        <v>1</v>
      </c>
      <c r="AK2059" s="17">
        <f t="shared" si="329"/>
        <v>5</v>
      </c>
    </row>
    <row r="2060" spans="1:37" s="17" customFormat="1" ht="84" x14ac:dyDescent="0.25">
      <c r="A2060" s="13" t="s">
        <v>12078</v>
      </c>
      <c r="B2060" s="14">
        <v>2057</v>
      </c>
      <c r="C2060" s="15" t="s">
        <v>12079</v>
      </c>
      <c r="D2060" s="15" t="s">
        <v>11947</v>
      </c>
      <c r="E2060" s="16">
        <v>10827</v>
      </c>
      <c r="F2060" s="16">
        <v>13394</v>
      </c>
      <c r="G2060" s="16">
        <v>12198</v>
      </c>
      <c r="H2060" s="15">
        <v>0.875</v>
      </c>
      <c r="I2060" s="15">
        <v>0.875</v>
      </c>
      <c r="J2060" s="15">
        <v>0</v>
      </c>
      <c r="K2060" s="19">
        <v>0</v>
      </c>
      <c r="L2060" s="19">
        <v>0</v>
      </c>
      <c r="M2060" s="19">
        <v>0</v>
      </c>
      <c r="N2060" s="19">
        <v>0</v>
      </c>
      <c r="O2060" s="19">
        <v>0</v>
      </c>
      <c r="P2060" s="19">
        <v>0</v>
      </c>
      <c r="Q2060" s="19">
        <v>0</v>
      </c>
      <c r="R2060" s="19">
        <v>0</v>
      </c>
      <c r="S2060" s="19">
        <v>0</v>
      </c>
      <c r="T2060" s="19">
        <v>4</v>
      </c>
      <c r="U2060" s="19" t="s">
        <v>12080</v>
      </c>
      <c r="V2060" s="19">
        <v>1</v>
      </c>
      <c r="W2060" s="19" t="s">
        <v>12081</v>
      </c>
      <c r="X2060" s="19">
        <v>0</v>
      </c>
      <c r="Y2060" s="19">
        <v>0</v>
      </c>
      <c r="Z2060" s="19">
        <v>38</v>
      </c>
      <c r="AA2060" s="33" t="s">
        <v>12082</v>
      </c>
      <c r="AB2060" s="17" t="str">
        <f t="shared" si="320"/>
        <v/>
      </c>
      <c r="AC2060" s="17" t="str">
        <f t="shared" si="321"/>
        <v/>
      </c>
      <c r="AD2060" s="17" t="str">
        <f t="shared" si="322"/>
        <v/>
      </c>
      <c r="AE2060" s="17" t="str">
        <f t="shared" si="323"/>
        <v/>
      </c>
      <c r="AF2060" s="17" t="str">
        <f t="shared" si="324"/>
        <v/>
      </c>
      <c r="AG2060" s="17">
        <f t="shared" si="325"/>
        <v>1</v>
      </c>
      <c r="AH2060" s="17">
        <f t="shared" si="326"/>
        <v>1</v>
      </c>
      <c r="AI2060" s="17" t="str">
        <f t="shared" si="327"/>
        <v/>
      </c>
      <c r="AJ2060" s="17">
        <f t="shared" si="328"/>
        <v>1</v>
      </c>
      <c r="AK2060" s="17">
        <f t="shared" si="329"/>
        <v>3</v>
      </c>
    </row>
    <row r="2061" spans="1:37" s="17" customFormat="1" ht="36" x14ac:dyDescent="0.25">
      <c r="A2061" s="13" t="s">
        <v>12083</v>
      </c>
      <c r="B2061" s="18">
        <v>2058</v>
      </c>
      <c r="C2061" s="15" t="s">
        <v>12084</v>
      </c>
      <c r="D2061" s="15" t="s">
        <v>11947</v>
      </c>
      <c r="E2061" s="16">
        <v>9280</v>
      </c>
      <c r="F2061" s="16">
        <v>15802</v>
      </c>
      <c r="G2061" s="16">
        <v>10455</v>
      </c>
      <c r="H2061" s="15">
        <v>0.75</v>
      </c>
      <c r="I2061" s="15">
        <v>0.75</v>
      </c>
      <c r="J2061" s="15">
        <v>2</v>
      </c>
      <c r="K2061" s="19" t="s">
        <v>12085</v>
      </c>
      <c r="L2061" s="19">
        <v>1</v>
      </c>
      <c r="M2061" s="19" t="s">
        <v>12086</v>
      </c>
      <c r="N2061" s="19">
        <v>0</v>
      </c>
      <c r="O2061" s="19">
        <v>0</v>
      </c>
      <c r="P2061" s="19">
        <v>0</v>
      </c>
      <c r="Q2061" s="19">
        <v>0</v>
      </c>
      <c r="R2061" s="19">
        <v>0</v>
      </c>
      <c r="S2061" s="19">
        <v>0</v>
      </c>
      <c r="T2061" s="19">
        <v>5</v>
      </c>
      <c r="U2061" s="19" t="s">
        <v>12087</v>
      </c>
      <c r="V2061" s="19">
        <v>1</v>
      </c>
      <c r="W2061" s="19" t="s">
        <v>12088</v>
      </c>
      <c r="X2061" s="19">
        <v>0</v>
      </c>
      <c r="Y2061" s="19">
        <v>0</v>
      </c>
      <c r="Z2061" s="19">
        <v>75</v>
      </c>
      <c r="AA2061" s="33" t="s">
        <v>12089</v>
      </c>
      <c r="AB2061" s="17">
        <f t="shared" si="320"/>
        <v>1</v>
      </c>
      <c r="AC2061" s="17">
        <f t="shared" si="321"/>
        <v>1</v>
      </c>
      <c r="AD2061" s="17" t="str">
        <f t="shared" si="322"/>
        <v/>
      </c>
      <c r="AE2061" s="17" t="str">
        <f t="shared" si="323"/>
        <v/>
      </c>
      <c r="AF2061" s="17" t="str">
        <f t="shared" si="324"/>
        <v/>
      </c>
      <c r="AG2061" s="17">
        <f t="shared" si="325"/>
        <v>1</v>
      </c>
      <c r="AH2061" s="17">
        <f t="shared" si="326"/>
        <v>1</v>
      </c>
      <c r="AI2061" s="17" t="str">
        <f t="shared" si="327"/>
        <v/>
      </c>
      <c r="AJ2061" s="17">
        <f t="shared" si="328"/>
        <v>1</v>
      </c>
      <c r="AK2061" s="17">
        <f t="shared" si="329"/>
        <v>5</v>
      </c>
    </row>
    <row r="2062" spans="1:37" s="17" customFormat="1" ht="409.5" x14ac:dyDescent="0.25">
      <c r="A2062" s="13" t="s">
        <v>12090</v>
      </c>
      <c r="B2062" s="14">
        <v>2059</v>
      </c>
      <c r="C2062" s="15" t="s">
        <v>12091</v>
      </c>
      <c r="D2062" s="15" t="s">
        <v>11947</v>
      </c>
      <c r="E2062" s="16">
        <v>17942</v>
      </c>
      <c r="F2062" s="16">
        <v>22254</v>
      </c>
      <c r="G2062" s="16">
        <v>20213</v>
      </c>
      <c r="H2062" s="15">
        <v>1.45</v>
      </c>
      <c r="I2062" s="15">
        <v>1.45</v>
      </c>
      <c r="J2062" s="15">
        <v>1</v>
      </c>
      <c r="K2062" s="19" t="s">
        <v>12092</v>
      </c>
      <c r="L2062" s="19">
        <v>1</v>
      </c>
      <c r="M2062" s="19" t="s">
        <v>12093</v>
      </c>
      <c r="N2062" s="19">
        <v>0</v>
      </c>
      <c r="O2062" s="19">
        <v>0</v>
      </c>
      <c r="P2062" s="19">
        <v>1</v>
      </c>
      <c r="Q2062" s="19" t="s">
        <v>12094</v>
      </c>
      <c r="R2062" s="19">
        <v>0</v>
      </c>
      <c r="S2062" s="19">
        <v>0</v>
      </c>
      <c r="T2062" s="19">
        <v>4</v>
      </c>
      <c r="U2062" s="19" t="s">
        <v>12095</v>
      </c>
      <c r="V2062" s="19">
        <v>1</v>
      </c>
      <c r="W2062" s="19" t="s">
        <v>12096</v>
      </c>
      <c r="X2062" s="19">
        <v>1</v>
      </c>
      <c r="Y2062" s="19" t="s">
        <v>12097</v>
      </c>
      <c r="Z2062" s="19">
        <v>1247</v>
      </c>
      <c r="AA2062" s="33" t="s">
        <v>12098</v>
      </c>
      <c r="AB2062" s="17">
        <f t="shared" si="320"/>
        <v>1</v>
      </c>
      <c r="AC2062" s="17">
        <f t="shared" si="321"/>
        <v>1</v>
      </c>
      <c r="AD2062" s="17" t="str">
        <f t="shared" si="322"/>
        <v/>
      </c>
      <c r="AE2062" s="17">
        <f t="shared" si="323"/>
        <v>1</v>
      </c>
      <c r="AF2062" s="17" t="str">
        <f t="shared" si="324"/>
        <v/>
      </c>
      <c r="AG2062" s="17">
        <f t="shared" si="325"/>
        <v>1</v>
      </c>
      <c r="AH2062" s="17">
        <f t="shared" si="326"/>
        <v>1</v>
      </c>
      <c r="AI2062" s="17">
        <f t="shared" si="327"/>
        <v>1</v>
      </c>
      <c r="AJ2062" s="17">
        <f t="shared" si="328"/>
        <v>1</v>
      </c>
      <c r="AK2062" s="17">
        <f t="shared" si="329"/>
        <v>7</v>
      </c>
    </row>
    <row r="2063" spans="1:37" s="17" customFormat="1" ht="24" x14ac:dyDescent="0.25">
      <c r="A2063" s="13" t="s">
        <v>12099</v>
      </c>
      <c r="B2063" s="18">
        <v>2060</v>
      </c>
      <c r="C2063" s="15" t="s">
        <v>12100</v>
      </c>
      <c r="D2063" s="15" t="s">
        <v>12101</v>
      </c>
      <c r="E2063" s="16">
        <v>12373</v>
      </c>
      <c r="F2063" s="16">
        <v>12373</v>
      </c>
      <c r="G2063" s="16">
        <v>13940</v>
      </c>
      <c r="H2063" s="15">
        <v>1</v>
      </c>
      <c r="I2063" s="15">
        <v>1</v>
      </c>
      <c r="J2063" s="15">
        <v>1</v>
      </c>
      <c r="K2063" s="19" t="s">
        <v>12102</v>
      </c>
      <c r="L2063" s="19">
        <v>1</v>
      </c>
      <c r="M2063" s="19" t="s">
        <v>5731</v>
      </c>
      <c r="N2063" s="19">
        <v>0</v>
      </c>
      <c r="O2063" s="19">
        <v>0</v>
      </c>
      <c r="P2063" s="19">
        <v>0</v>
      </c>
      <c r="Q2063" s="19">
        <v>0</v>
      </c>
      <c r="R2063" s="19">
        <v>0</v>
      </c>
      <c r="S2063" s="19">
        <v>0</v>
      </c>
      <c r="T2063" s="19">
        <v>1</v>
      </c>
      <c r="U2063" s="19" t="s">
        <v>12103</v>
      </c>
      <c r="V2063" s="19">
        <v>2</v>
      </c>
      <c r="W2063" s="19" t="s">
        <v>12104</v>
      </c>
      <c r="X2063" s="19">
        <v>0</v>
      </c>
      <c r="Y2063" s="19">
        <v>0</v>
      </c>
      <c r="Z2063" s="19">
        <v>90</v>
      </c>
      <c r="AA2063" s="33" t="s">
        <v>12105</v>
      </c>
      <c r="AB2063" s="17">
        <f t="shared" si="320"/>
        <v>1</v>
      </c>
      <c r="AC2063" s="17">
        <f t="shared" si="321"/>
        <v>1</v>
      </c>
      <c r="AD2063" s="17" t="str">
        <f t="shared" si="322"/>
        <v/>
      </c>
      <c r="AE2063" s="17" t="str">
        <f t="shared" si="323"/>
        <v/>
      </c>
      <c r="AF2063" s="17" t="str">
        <f t="shared" si="324"/>
        <v/>
      </c>
      <c r="AG2063" s="17">
        <f t="shared" si="325"/>
        <v>1</v>
      </c>
      <c r="AH2063" s="17">
        <f t="shared" si="326"/>
        <v>1</v>
      </c>
      <c r="AI2063" s="17" t="str">
        <f t="shared" si="327"/>
        <v/>
      </c>
      <c r="AJ2063" s="17">
        <f t="shared" si="328"/>
        <v>1</v>
      </c>
      <c r="AK2063" s="17">
        <f t="shared" si="329"/>
        <v>5</v>
      </c>
    </row>
    <row r="2064" spans="1:37" s="17" customFormat="1" ht="24" x14ac:dyDescent="0.25">
      <c r="A2064" s="13" t="s">
        <v>12106</v>
      </c>
      <c r="B2064" s="14">
        <v>2061</v>
      </c>
      <c r="C2064" s="15" t="s">
        <v>12107</v>
      </c>
      <c r="D2064" s="15" t="s">
        <v>12101</v>
      </c>
      <c r="E2064" s="16">
        <v>18560</v>
      </c>
      <c r="F2064" s="16">
        <v>18560</v>
      </c>
      <c r="G2064" s="16">
        <v>20910</v>
      </c>
      <c r="H2064" s="15">
        <v>1.5</v>
      </c>
      <c r="I2064" s="15">
        <v>1.5</v>
      </c>
      <c r="J2064" s="15">
        <v>1</v>
      </c>
      <c r="K2064" s="19" t="s">
        <v>12108</v>
      </c>
      <c r="L2064" s="19">
        <v>0</v>
      </c>
      <c r="M2064" s="19">
        <v>0</v>
      </c>
      <c r="N2064" s="19">
        <v>1</v>
      </c>
      <c r="O2064" s="19" t="s">
        <v>12109</v>
      </c>
      <c r="P2064" s="19">
        <v>1</v>
      </c>
      <c r="Q2064" s="19" t="s">
        <v>12110</v>
      </c>
      <c r="R2064" s="19">
        <v>1</v>
      </c>
      <c r="S2064" s="19" t="s">
        <v>12111</v>
      </c>
      <c r="T2064" s="19">
        <v>3</v>
      </c>
      <c r="U2064" s="19" t="s">
        <v>12112</v>
      </c>
      <c r="V2064" s="19">
        <v>14</v>
      </c>
      <c r="W2064" s="19" t="s">
        <v>12113</v>
      </c>
      <c r="X2064" s="19">
        <v>2</v>
      </c>
      <c r="Y2064" s="19" t="s">
        <v>12114</v>
      </c>
      <c r="Z2064" s="19">
        <v>145</v>
      </c>
      <c r="AA2064" s="33" t="s">
        <v>12115</v>
      </c>
      <c r="AB2064" s="17">
        <f t="shared" si="320"/>
        <v>1</v>
      </c>
      <c r="AC2064" s="17" t="str">
        <f t="shared" si="321"/>
        <v/>
      </c>
      <c r="AD2064" s="17">
        <f t="shared" si="322"/>
        <v>1</v>
      </c>
      <c r="AE2064" s="17">
        <f t="shared" si="323"/>
        <v>1</v>
      </c>
      <c r="AF2064" s="17">
        <f t="shared" si="324"/>
        <v>1</v>
      </c>
      <c r="AG2064" s="17">
        <f t="shared" si="325"/>
        <v>1</v>
      </c>
      <c r="AH2064" s="17">
        <f t="shared" si="326"/>
        <v>1</v>
      </c>
      <c r="AI2064" s="17">
        <f t="shared" si="327"/>
        <v>1</v>
      </c>
      <c r="AJ2064" s="17">
        <f t="shared" si="328"/>
        <v>1</v>
      </c>
      <c r="AK2064" s="17">
        <f t="shared" si="329"/>
        <v>8</v>
      </c>
    </row>
    <row r="2065" spans="1:37" s="17" customFormat="1" x14ac:dyDescent="0.25">
      <c r="A2065" s="13" t="s">
        <v>12116</v>
      </c>
      <c r="B2065" s="18">
        <v>2062</v>
      </c>
      <c r="C2065" s="15" t="s">
        <v>12117</v>
      </c>
      <c r="D2065" s="15" t="s">
        <v>12101</v>
      </c>
      <c r="E2065" s="16">
        <v>18560</v>
      </c>
      <c r="F2065" s="16">
        <v>18560</v>
      </c>
      <c r="G2065" s="16">
        <v>20910</v>
      </c>
      <c r="H2065" s="15">
        <v>1.5</v>
      </c>
      <c r="I2065" s="15">
        <v>1.5</v>
      </c>
      <c r="J2065" s="15">
        <v>0</v>
      </c>
      <c r="K2065" s="19">
        <v>0</v>
      </c>
      <c r="L2065" s="19">
        <v>0</v>
      </c>
      <c r="M2065" s="19">
        <v>0</v>
      </c>
      <c r="N2065" s="19">
        <v>0</v>
      </c>
      <c r="O2065" s="19">
        <v>0</v>
      </c>
      <c r="P2065" s="19">
        <v>0</v>
      </c>
      <c r="Q2065" s="19">
        <v>0</v>
      </c>
      <c r="R2065" s="19">
        <v>0</v>
      </c>
      <c r="S2065" s="19">
        <v>0</v>
      </c>
      <c r="T2065" s="19">
        <v>0</v>
      </c>
      <c r="U2065" s="19">
        <v>0</v>
      </c>
      <c r="V2065" s="19">
        <v>0</v>
      </c>
      <c r="W2065" s="19">
        <v>0</v>
      </c>
      <c r="X2065" s="19">
        <v>0</v>
      </c>
      <c r="Y2065" s="19">
        <v>0</v>
      </c>
      <c r="Z2065" s="19">
        <v>0</v>
      </c>
      <c r="AA2065" s="33">
        <v>0</v>
      </c>
      <c r="AB2065" s="17" t="str">
        <f t="shared" si="320"/>
        <v/>
      </c>
      <c r="AC2065" s="17" t="str">
        <f t="shared" si="321"/>
        <v/>
      </c>
      <c r="AD2065" s="17" t="str">
        <f t="shared" si="322"/>
        <v/>
      </c>
      <c r="AE2065" s="17" t="str">
        <f t="shared" si="323"/>
        <v/>
      </c>
      <c r="AF2065" s="17" t="str">
        <f t="shared" si="324"/>
        <v/>
      </c>
      <c r="AG2065" s="17" t="str">
        <f t="shared" si="325"/>
        <v/>
      </c>
      <c r="AH2065" s="17" t="str">
        <f t="shared" si="326"/>
        <v/>
      </c>
      <c r="AI2065" s="17" t="str">
        <f t="shared" si="327"/>
        <v/>
      </c>
      <c r="AJ2065" s="17" t="str">
        <f t="shared" si="328"/>
        <v/>
      </c>
      <c r="AK2065" s="17">
        <f t="shared" si="329"/>
        <v>0</v>
      </c>
    </row>
    <row r="2066" spans="1:37" s="17" customFormat="1" ht="24" x14ac:dyDescent="0.25">
      <c r="A2066" s="13" t="s">
        <v>12118</v>
      </c>
      <c r="B2066" s="14">
        <v>2063</v>
      </c>
      <c r="C2066" s="15" t="s">
        <v>12119</v>
      </c>
      <c r="D2066" s="15" t="s">
        <v>12101</v>
      </c>
      <c r="E2066" s="16">
        <v>12373</v>
      </c>
      <c r="F2066" s="16">
        <v>12373</v>
      </c>
      <c r="G2066" s="16">
        <v>13940</v>
      </c>
      <c r="H2066" s="15">
        <v>1</v>
      </c>
      <c r="I2066" s="15">
        <v>1</v>
      </c>
      <c r="J2066" s="15">
        <v>0</v>
      </c>
      <c r="K2066" s="19">
        <v>0</v>
      </c>
      <c r="L2066" s="19">
        <v>1</v>
      </c>
      <c r="M2066" s="19" t="s">
        <v>9166</v>
      </c>
      <c r="N2066" s="19">
        <v>0</v>
      </c>
      <c r="O2066" s="19">
        <v>0</v>
      </c>
      <c r="P2066" s="19">
        <v>0</v>
      </c>
      <c r="Q2066" s="19">
        <v>0</v>
      </c>
      <c r="R2066" s="19">
        <v>0</v>
      </c>
      <c r="S2066" s="19">
        <v>0</v>
      </c>
      <c r="T2066" s="19">
        <v>0</v>
      </c>
      <c r="U2066" s="19">
        <v>0</v>
      </c>
      <c r="V2066" s="19">
        <v>2</v>
      </c>
      <c r="W2066" s="19" t="s">
        <v>12120</v>
      </c>
      <c r="X2066" s="19">
        <v>0</v>
      </c>
      <c r="Y2066" s="19">
        <v>0</v>
      </c>
      <c r="Z2066" s="19">
        <v>102</v>
      </c>
      <c r="AA2066" s="33" t="s">
        <v>12121</v>
      </c>
      <c r="AB2066" s="17" t="str">
        <f t="shared" si="320"/>
        <v/>
      </c>
      <c r="AC2066" s="17">
        <f t="shared" si="321"/>
        <v>1</v>
      </c>
      <c r="AD2066" s="17" t="str">
        <f t="shared" si="322"/>
        <v/>
      </c>
      <c r="AE2066" s="17" t="str">
        <f t="shared" si="323"/>
        <v/>
      </c>
      <c r="AF2066" s="17" t="str">
        <f t="shared" si="324"/>
        <v/>
      </c>
      <c r="AG2066" s="17" t="str">
        <f t="shared" si="325"/>
        <v/>
      </c>
      <c r="AH2066" s="17">
        <f t="shared" si="326"/>
        <v>1</v>
      </c>
      <c r="AI2066" s="17" t="str">
        <f t="shared" si="327"/>
        <v/>
      </c>
      <c r="AJ2066" s="17">
        <f t="shared" si="328"/>
        <v>1</v>
      </c>
      <c r="AK2066" s="17">
        <f t="shared" si="329"/>
        <v>3</v>
      </c>
    </row>
    <row r="2067" spans="1:37" s="17" customFormat="1" ht="24" x14ac:dyDescent="0.25">
      <c r="A2067" s="13" t="s">
        <v>12122</v>
      </c>
      <c r="B2067" s="18">
        <v>2064</v>
      </c>
      <c r="C2067" s="15" t="s">
        <v>12123</v>
      </c>
      <c r="D2067" s="15" t="s">
        <v>12101</v>
      </c>
      <c r="E2067" s="16">
        <v>12373</v>
      </c>
      <c r="F2067" s="16">
        <v>12373</v>
      </c>
      <c r="G2067" s="16">
        <v>13940</v>
      </c>
      <c r="H2067" s="15">
        <v>1</v>
      </c>
      <c r="I2067" s="15">
        <v>1</v>
      </c>
      <c r="J2067" s="15">
        <v>2</v>
      </c>
      <c r="K2067" s="19" t="s">
        <v>12124</v>
      </c>
      <c r="L2067" s="19">
        <v>2</v>
      </c>
      <c r="M2067" s="19" t="s">
        <v>12125</v>
      </c>
      <c r="N2067" s="19">
        <v>0</v>
      </c>
      <c r="O2067" s="19">
        <v>0</v>
      </c>
      <c r="P2067" s="19">
        <v>2</v>
      </c>
      <c r="Q2067" s="19" t="s">
        <v>12126</v>
      </c>
      <c r="R2067" s="19">
        <v>1</v>
      </c>
      <c r="S2067" s="19" t="s">
        <v>12127</v>
      </c>
      <c r="T2067" s="19">
        <v>2</v>
      </c>
      <c r="U2067" s="19" t="s">
        <v>12128</v>
      </c>
      <c r="V2067" s="19">
        <v>7</v>
      </c>
      <c r="W2067" s="19" t="s">
        <v>12129</v>
      </c>
      <c r="X2067" s="19">
        <v>0</v>
      </c>
      <c r="Y2067" s="19">
        <v>0</v>
      </c>
      <c r="Z2067" s="19">
        <v>136</v>
      </c>
      <c r="AA2067" s="33" t="s">
        <v>12130</v>
      </c>
      <c r="AB2067" s="17">
        <f t="shared" si="320"/>
        <v>1</v>
      </c>
      <c r="AC2067" s="17">
        <f t="shared" si="321"/>
        <v>1</v>
      </c>
      <c r="AD2067" s="17" t="str">
        <f t="shared" si="322"/>
        <v/>
      </c>
      <c r="AE2067" s="17">
        <f t="shared" si="323"/>
        <v>1</v>
      </c>
      <c r="AF2067" s="17">
        <f t="shared" si="324"/>
        <v>1</v>
      </c>
      <c r="AG2067" s="17">
        <f t="shared" si="325"/>
        <v>1</v>
      </c>
      <c r="AH2067" s="17">
        <f t="shared" si="326"/>
        <v>1</v>
      </c>
      <c r="AI2067" s="17" t="str">
        <f t="shared" si="327"/>
        <v/>
      </c>
      <c r="AJ2067" s="17">
        <f t="shared" si="328"/>
        <v>1</v>
      </c>
      <c r="AK2067" s="17">
        <f t="shared" si="329"/>
        <v>7</v>
      </c>
    </row>
    <row r="2068" spans="1:37" s="17" customFormat="1" ht="24" x14ac:dyDescent="0.25">
      <c r="A2068" s="13" t="s">
        <v>12131</v>
      </c>
      <c r="B2068" s="14">
        <v>2065</v>
      </c>
      <c r="C2068" s="15" t="s">
        <v>12132</v>
      </c>
      <c r="D2068" s="15" t="s">
        <v>12101</v>
      </c>
      <c r="E2068" s="16">
        <v>18560</v>
      </c>
      <c r="F2068" s="16">
        <v>18560</v>
      </c>
      <c r="G2068" s="16">
        <v>20910</v>
      </c>
      <c r="H2068" s="15">
        <v>1.5</v>
      </c>
      <c r="I2068" s="15">
        <v>1.5</v>
      </c>
      <c r="J2068" s="15">
        <v>1</v>
      </c>
      <c r="K2068" s="19" t="s">
        <v>12133</v>
      </c>
      <c r="L2068" s="19">
        <v>1</v>
      </c>
      <c r="M2068" s="19" t="s">
        <v>9166</v>
      </c>
      <c r="N2068" s="19">
        <v>0</v>
      </c>
      <c r="O2068" s="19">
        <v>0</v>
      </c>
      <c r="P2068" s="19">
        <v>0</v>
      </c>
      <c r="Q2068" s="19">
        <v>0</v>
      </c>
      <c r="R2068" s="19">
        <v>0</v>
      </c>
      <c r="S2068" s="19">
        <v>0</v>
      </c>
      <c r="T2068" s="19">
        <v>0</v>
      </c>
      <c r="U2068" s="19">
        <v>0</v>
      </c>
      <c r="V2068" s="19">
        <v>1</v>
      </c>
      <c r="W2068" s="19" t="s">
        <v>12134</v>
      </c>
      <c r="X2068" s="19">
        <v>0</v>
      </c>
      <c r="Y2068" s="19">
        <v>0</v>
      </c>
      <c r="Z2068" s="19">
        <v>0</v>
      </c>
      <c r="AA2068" s="33">
        <v>0</v>
      </c>
      <c r="AB2068" s="17">
        <f t="shared" si="320"/>
        <v>1</v>
      </c>
      <c r="AC2068" s="17">
        <f t="shared" si="321"/>
        <v>1</v>
      </c>
      <c r="AD2068" s="17" t="str">
        <f t="shared" si="322"/>
        <v/>
      </c>
      <c r="AE2068" s="17" t="str">
        <f t="shared" si="323"/>
        <v/>
      </c>
      <c r="AF2068" s="17" t="str">
        <f t="shared" si="324"/>
        <v/>
      </c>
      <c r="AG2068" s="17" t="str">
        <f t="shared" si="325"/>
        <v/>
      </c>
      <c r="AH2068" s="17">
        <f t="shared" si="326"/>
        <v>1</v>
      </c>
      <c r="AI2068" s="17" t="str">
        <f t="shared" si="327"/>
        <v/>
      </c>
      <c r="AJ2068" s="17" t="str">
        <f t="shared" si="328"/>
        <v/>
      </c>
      <c r="AK2068" s="17">
        <f t="shared" si="329"/>
        <v>3</v>
      </c>
    </row>
    <row r="2069" spans="1:37" s="17" customFormat="1" ht="24" x14ac:dyDescent="0.25">
      <c r="A2069" s="13" t="s">
        <v>12135</v>
      </c>
      <c r="B2069" s="18">
        <v>2066</v>
      </c>
      <c r="C2069" s="15" t="s">
        <v>12136</v>
      </c>
      <c r="D2069" s="15" t="s">
        <v>12101</v>
      </c>
      <c r="E2069" s="16">
        <v>6186</v>
      </c>
      <c r="F2069" s="16">
        <v>6186</v>
      </c>
      <c r="G2069" s="16">
        <v>6970</v>
      </c>
      <c r="H2069" s="15">
        <v>0.5</v>
      </c>
      <c r="I2069" s="15">
        <v>0.5</v>
      </c>
      <c r="J2069" s="15">
        <v>1</v>
      </c>
      <c r="K2069" s="19" t="s">
        <v>12137</v>
      </c>
      <c r="L2069" s="19">
        <v>1</v>
      </c>
      <c r="M2069" s="19" t="s">
        <v>5731</v>
      </c>
      <c r="N2069" s="19">
        <v>0</v>
      </c>
      <c r="O2069" s="19">
        <v>0</v>
      </c>
      <c r="P2069" s="19">
        <v>0</v>
      </c>
      <c r="Q2069" s="19">
        <v>0</v>
      </c>
      <c r="R2069" s="19">
        <v>0</v>
      </c>
      <c r="S2069" s="19">
        <v>0</v>
      </c>
      <c r="T2069" s="19">
        <v>1</v>
      </c>
      <c r="U2069" s="19" t="s">
        <v>12103</v>
      </c>
      <c r="V2069" s="19">
        <v>2</v>
      </c>
      <c r="W2069" s="19" t="s">
        <v>12138</v>
      </c>
      <c r="X2069" s="19">
        <v>0</v>
      </c>
      <c r="Y2069" s="19">
        <v>0</v>
      </c>
      <c r="Z2069" s="19">
        <v>85</v>
      </c>
      <c r="AA2069" s="33" t="s">
        <v>12139</v>
      </c>
      <c r="AB2069" s="17">
        <f t="shared" si="320"/>
        <v>1</v>
      </c>
      <c r="AC2069" s="17">
        <f t="shared" si="321"/>
        <v>1</v>
      </c>
      <c r="AD2069" s="17" t="str">
        <f t="shared" si="322"/>
        <v/>
      </c>
      <c r="AE2069" s="17" t="str">
        <f t="shared" si="323"/>
        <v/>
      </c>
      <c r="AF2069" s="17" t="str">
        <f t="shared" si="324"/>
        <v/>
      </c>
      <c r="AG2069" s="17">
        <f t="shared" si="325"/>
        <v>1</v>
      </c>
      <c r="AH2069" s="17">
        <f t="shared" si="326"/>
        <v>1</v>
      </c>
      <c r="AI2069" s="17" t="str">
        <f t="shared" si="327"/>
        <v/>
      </c>
      <c r="AJ2069" s="17">
        <f t="shared" si="328"/>
        <v>1</v>
      </c>
      <c r="AK2069" s="17">
        <f t="shared" si="329"/>
        <v>5</v>
      </c>
    </row>
    <row r="2070" spans="1:37" s="17" customFormat="1" ht="36" x14ac:dyDescent="0.25">
      <c r="A2070" s="13" t="s">
        <v>12140</v>
      </c>
      <c r="B2070" s="14">
        <v>2067</v>
      </c>
      <c r="C2070" s="15" t="s">
        <v>12141</v>
      </c>
      <c r="D2070" s="15" t="s">
        <v>12101</v>
      </c>
      <c r="E2070" s="16">
        <v>24747</v>
      </c>
      <c r="F2070" s="16">
        <v>24747</v>
      </c>
      <c r="G2070" s="16">
        <v>27880</v>
      </c>
      <c r="H2070" s="15">
        <v>2</v>
      </c>
      <c r="I2070" s="15">
        <v>2</v>
      </c>
      <c r="J2070" s="15">
        <v>2</v>
      </c>
      <c r="K2070" s="19" t="s">
        <v>12142</v>
      </c>
      <c r="L2070" s="19">
        <v>4</v>
      </c>
      <c r="M2070" s="19" t="s">
        <v>12143</v>
      </c>
      <c r="N2070" s="19">
        <v>1</v>
      </c>
      <c r="O2070" s="19" t="s">
        <v>12144</v>
      </c>
      <c r="P2070" s="19">
        <v>4</v>
      </c>
      <c r="Q2070" s="19" t="s">
        <v>12145</v>
      </c>
      <c r="R2070" s="19">
        <v>4</v>
      </c>
      <c r="S2070" s="19" t="s">
        <v>12146</v>
      </c>
      <c r="T2070" s="19">
        <v>5</v>
      </c>
      <c r="U2070" s="19" t="s">
        <v>12147</v>
      </c>
      <c r="V2070" s="19">
        <v>34</v>
      </c>
      <c r="W2070" s="19" t="s">
        <v>12148</v>
      </c>
      <c r="X2070" s="19">
        <v>6</v>
      </c>
      <c r="Y2070" s="19" t="s">
        <v>12149</v>
      </c>
      <c r="Z2070" s="19">
        <v>259</v>
      </c>
      <c r="AA2070" s="33" t="s">
        <v>12150</v>
      </c>
      <c r="AB2070" s="17">
        <f t="shared" si="320"/>
        <v>1</v>
      </c>
      <c r="AC2070" s="17">
        <f t="shared" si="321"/>
        <v>1</v>
      </c>
      <c r="AD2070" s="17">
        <f t="shared" si="322"/>
        <v>1</v>
      </c>
      <c r="AE2070" s="17">
        <f t="shared" si="323"/>
        <v>1</v>
      </c>
      <c r="AF2070" s="17">
        <f t="shared" si="324"/>
        <v>1</v>
      </c>
      <c r="AG2070" s="17">
        <f t="shared" si="325"/>
        <v>1</v>
      </c>
      <c r="AH2070" s="17">
        <f t="shared" si="326"/>
        <v>1</v>
      </c>
      <c r="AI2070" s="17">
        <f t="shared" si="327"/>
        <v>1</v>
      </c>
      <c r="AJ2070" s="17">
        <f t="shared" si="328"/>
        <v>1</v>
      </c>
      <c r="AK2070" s="17">
        <f t="shared" si="329"/>
        <v>9</v>
      </c>
    </row>
    <row r="2071" spans="1:37" s="17" customFormat="1" ht="36" x14ac:dyDescent="0.25">
      <c r="A2071" s="13" t="s">
        <v>12151</v>
      </c>
      <c r="B2071" s="18">
        <v>2068</v>
      </c>
      <c r="C2071" s="15" t="s">
        <v>12152</v>
      </c>
      <c r="D2071" s="15" t="s">
        <v>12101</v>
      </c>
      <c r="E2071" s="16">
        <v>24747</v>
      </c>
      <c r="F2071" s="16">
        <v>24747</v>
      </c>
      <c r="G2071" s="16">
        <v>27880</v>
      </c>
      <c r="H2071" s="15">
        <v>2</v>
      </c>
      <c r="I2071" s="15">
        <v>2</v>
      </c>
      <c r="J2071" s="15">
        <v>1</v>
      </c>
      <c r="K2071" s="19" t="s">
        <v>12153</v>
      </c>
      <c r="L2071" s="19">
        <v>2</v>
      </c>
      <c r="M2071" s="19" t="s">
        <v>12154</v>
      </c>
      <c r="N2071" s="19">
        <v>1</v>
      </c>
      <c r="O2071" s="19" t="s">
        <v>12144</v>
      </c>
      <c r="P2071" s="19">
        <v>0</v>
      </c>
      <c r="Q2071" s="19">
        <v>0</v>
      </c>
      <c r="R2071" s="19">
        <v>0</v>
      </c>
      <c r="S2071" s="19">
        <v>0</v>
      </c>
      <c r="T2071" s="19">
        <v>101</v>
      </c>
      <c r="U2071" s="19" t="s">
        <v>12155</v>
      </c>
      <c r="V2071" s="19">
        <v>1</v>
      </c>
      <c r="W2071" s="19" t="s">
        <v>12156</v>
      </c>
      <c r="X2071" s="19">
        <v>0</v>
      </c>
      <c r="Y2071" s="19" t="s">
        <v>291</v>
      </c>
      <c r="Z2071" s="19">
        <v>174</v>
      </c>
      <c r="AA2071" s="33" t="s">
        <v>12157</v>
      </c>
      <c r="AB2071" s="17">
        <f t="shared" si="320"/>
        <v>1</v>
      </c>
      <c r="AC2071" s="17">
        <f t="shared" si="321"/>
        <v>1</v>
      </c>
      <c r="AD2071" s="17">
        <f t="shared" si="322"/>
        <v>1</v>
      </c>
      <c r="AE2071" s="17" t="str">
        <f t="shared" si="323"/>
        <v/>
      </c>
      <c r="AF2071" s="17" t="str">
        <f t="shared" si="324"/>
        <v/>
      </c>
      <c r="AG2071" s="17">
        <f t="shared" si="325"/>
        <v>1</v>
      </c>
      <c r="AH2071" s="17">
        <f t="shared" si="326"/>
        <v>1</v>
      </c>
      <c r="AI2071" s="17" t="str">
        <f t="shared" si="327"/>
        <v/>
      </c>
      <c r="AJ2071" s="17">
        <f t="shared" si="328"/>
        <v>1</v>
      </c>
      <c r="AK2071" s="17">
        <f t="shared" si="329"/>
        <v>6</v>
      </c>
    </row>
    <row r="2072" spans="1:37" s="17" customFormat="1" ht="24" x14ac:dyDescent="0.25">
      <c r="A2072" s="13" t="s">
        <v>12158</v>
      </c>
      <c r="B2072" s="14">
        <v>2069</v>
      </c>
      <c r="C2072" s="15" t="s">
        <v>12159</v>
      </c>
      <c r="D2072" s="15" t="s">
        <v>12101</v>
      </c>
      <c r="E2072" s="16">
        <v>12373</v>
      </c>
      <c r="F2072" s="16">
        <v>12373</v>
      </c>
      <c r="G2072" s="16">
        <v>13940</v>
      </c>
      <c r="H2072" s="15">
        <v>1</v>
      </c>
      <c r="I2072" s="15">
        <v>1</v>
      </c>
      <c r="J2072" s="15">
        <v>1</v>
      </c>
      <c r="K2072" s="19" t="s">
        <v>5566</v>
      </c>
      <c r="L2072" s="19">
        <v>0</v>
      </c>
      <c r="M2072" s="19">
        <v>0</v>
      </c>
      <c r="N2072" s="19">
        <v>0</v>
      </c>
      <c r="O2072" s="19">
        <v>0</v>
      </c>
      <c r="P2072" s="19">
        <v>0</v>
      </c>
      <c r="Q2072" s="19">
        <v>0</v>
      </c>
      <c r="R2072" s="19">
        <v>0</v>
      </c>
      <c r="S2072" s="19">
        <v>0</v>
      </c>
      <c r="T2072" s="19">
        <v>2</v>
      </c>
      <c r="U2072" s="19" t="s">
        <v>12160</v>
      </c>
      <c r="V2072" s="19">
        <v>2</v>
      </c>
      <c r="W2072" s="19" t="s">
        <v>12161</v>
      </c>
      <c r="X2072" s="19">
        <v>0</v>
      </c>
      <c r="Y2072" s="19">
        <v>0</v>
      </c>
      <c r="Z2072" s="19">
        <v>254</v>
      </c>
      <c r="AA2072" s="33" t="s">
        <v>12162</v>
      </c>
      <c r="AB2072" s="17">
        <f t="shared" si="320"/>
        <v>1</v>
      </c>
      <c r="AC2072" s="17" t="str">
        <f t="shared" si="321"/>
        <v/>
      </c>
      <c r="AD2072" s="17" t="str">
        <f t="shared" si="322"/>
        <v/>
      </c>
      <c r="AE2072" s="17" t="str">
        <f t="shared" si="323"/>
        <v/>
      </c>
      <c r="AF2072" s="17" t="str">
        <f t="shared" si="324"/>
        <v/>
      </c>
      <c r="AG2072" s="17">
        <f t="shared" si="325"/>
        <v>1</v>
      </c>
      <c r="AH2072" s="17">
        <f t="shared" si="326"/>
        <v>1</v>
      </c>
      <c r="AI2072" s="17" t="str">
        <f t="shared" si="327"/>
        <v/>
      </c>
      <c r="AJ2072" s="17">
        <f t="shared" si="328"/>
        <v>1</v>
      </c>
      <c r="AK2072" s="17">
        <f t="shared" si="329"/>
        <v>4</v>
      </c>
    </row>
    <row r="2073" spans="1:37" s="17" customFormat="1" ht="36" x14ac:dyDescent="0.25">
      <c r="A2073" s="13" t="s">
        <v>12163</v>
      </c>
      <c r="B2073" s="18">
        <v>2070</v>
      </c>
      <c r="C2073" s="15" t="s">
        <v>12164</v>
      </c>
      <c r="D2073" s="15" t="s">
        <v>12101</v>
      </c>
      <c r="E2073" s="16">
        <v>6186</v>
      </c>
      <c r="F2073" s="16">
        <v>6186</v>
      </c>
      <c r="G2073" s="16">
        <v>6970</v>
      </c>
      <c r="H2073" s="15">
        <v>0.5</v>
      </c>
      <c r="I2073" s="15">
        <v>0.5</v>
      </c>
      <c r="J2073" s="15">
        <v>1</v>
      </c>
      <c r="K2073" s="19" t="s">
        <v>12165</v>
      </c>
      <c r="L2073" s="19">
        <v>1</v>
      </c>
      <c r="M2073" s="19" t="s">
        <v>12166</v>
      </c>
      <c r="N2073" s="19">
        <v>0</v>
      </c>
      <c r="O2073" s="19">
        <v>0</v>
      </c>
      <c r="P2073" s="19">
        <v>0</v>
      </c>
      <c r="Q2073" s="19">
        <v>0</v>
      </c>
      <c r="R2073" s="19">
        <v>0</v>
      </c>
      <c r="S2073" s="19">
        <v>0</v>
      </c>
      <c r="T2073" s="19">
        <v>1</v>
      </c>
      <c r="U2073" s="19" t="s">
        <v>12103</v>
      </c>
      <c r="V2073" s="19">
        <v>3</v>
      </c>
      <c r="W2073" s="19" t="s">
        <v>12167</v>
      </c>
      <c r="X2073" s="19">
        <v>0</v>
      </c>
      <c r="Y2073" s="19">
        <v>0</v>
      </c>
      <c r="Z2073" s="19">
        <v>75</v>
      </c>
      <c r="AA2073" s="33" t="s">
        <v>12168</v>
      </c>
      <c r="AB2073" s="17">
        <f t="shared" si="320"/>
        <v>1</v>
      </c>
      <c r="AC2073" s="17">
        <f t="shared" si="321"/>
        <v>1</v>
      </c>
      <c r="AD2073" s="17" t="str">
        <f t="shared" si="322"/>
        <v/>
      </c>
      <c r="AE2073" s="17" t="str">
        <f t="shared" si="323"/>
        <v/>
      </c>
      <c r="AF2073" s="17" t="str">
        <f t="shared" si="324"/>
        <v/>
      </c>
      <c r="AG2073" s="17">
        <f t="shared" si="325"/>
        <v>1</v>
      </c>
      <c r="AH2073" s="17">
        <f t="shared" si="326"/>
        <v>1</v>
      </c>
      <c r="AI2073" s="17" t="str">
        <f t="shared" si="327"/>
        <v/>
      </c>
      <c r="AJ2073" s="17">
        <f t="shared" si="328"/>
        <v>1</v>
      </c>
      <c r="AK2073" s="17">
        <f t="shared" si="329"/>
        <v>5</v>
      </c>
    </row>
    <row r="2074" spans="1:37" s="17" customFormat="1" x14ac:dyDescent="0.25">
      <c r="A2074" s="13" t="s">
        <v>12169</v>
      </c>
      <c r="B2074" s="14">
        <v>2071</v>
      </c>
      <c r="C2074" s="15" t="s">
        <v>12170</v>
      </c>
      <c r="D2074" s="15" t="s">
        <v>12101</v>
      </c>
      <c r="E2074" s="16">
        <v>6186</v>
      </c>
      <c r="F2074" s="16">
        <v>6186</v>
      </c>
      <c r="G2074" s="16">
        <v>6970</v>
      </c>
      <c r="H2074" s="15">
        <v>0.5</v>
      </c>
      <c r="I2074" s="15">
        <v>0.5</v>
      </c>
      <c r="J2074" s="15">
        <v>1</v>
      </c>
      <c r="K2074" s="19" t="s">
        <v>12171</v>
      </c>
      <c r="L2074" s="19">
        <v>0</v>
      </c>
      <c r="M2074" s="19">
        <v>0</v>
      </c>
      <c r="N2074" s="19">
        <v>0</v>
      </c>
      <c r="O2074" s="19">
        <v>0</v>
      </c>
      <c r="P2074" s="19">
        <v>0</v>
      </c>
      <c r="Q2074" s="19">
        <v>0</v>
      </c>
      <c r="R2074" s="19">
        <v>0</v>
      </c>
      <c r="S2074" s="19">
        <v>0</v>
      </c>
      <c r="T2074" s="19">
        <v>1</v>
      </c>
      <c r="U2074" s="19" t="s">
        <v>12103</v>
      </c>
      <c r="V2074" s="19">
        <v>1</v>
      </c>
      <c r="W2074" s="19" t="s">
        <v>12172</v>
      </c>
      <c r="X2074" s="19">
        <v>0</v>
      </c>
      <c r="Y2074" s="19">
        <v>0</v>
      </c>
      <c r="Z2074" s="19">
        <v>50</v>
      </c>
      <c r="AA2074" s="33" t="s">
        <v>12173</v>
      </c>
      <c r="AB2074" s="17">
        <f t="shared" si="320"/>
        <v>1</v>
      </c>
      <c r="AC2074" s="17" t="str">
        <f t="shared" si="321"/>
        <v/>
      </c>
      <c r="AD2074" s="17" t="str">
        <f t="shared" si="322"/>
        <v/>
      </c>
      <c r="AE2074" s="17" t="str">
        <f t="shared" si="323"/>
        <v/>
      </c>
      <c r="AF2074" s="17" t="str">
        <f t="shared" si="324"/>
        <v/>
      </c>
      <c r="AG2074" s="17">
        <f t="shared" si="325"/>
        <v>1</v>
      </c>
      <c r="AH2074" s="17">
        <f t="shared" si="326"/>
        <v>1</v>
      </c>
      <c r="AI2074" s="17" t="str">
        <f t="shared" si="327"/>
        <v/>
      </c>
      <c r="AJ2074" s="17">
        <f t="shared" si="328"/>
        <v>1</v>
      </c>
      <c r="AK2074" s="17">
        <f t="shared" si="329"/>
        <v>4</v>
      </c>
    </row>
    <row r="2075" spans="1:37" s="17" customFormat="1" x14ac:dyDescent="0.25">
      <c r="A2075" s="13" t="s">
        <v>12174</v>
      </c>
      <c r="B2075" s="18">
        <v>2072</v>
      </c>
      <c r="C2075" s="15" t="s">
        <v>12175</v>
      </c>
      <c r="D2075" s="15" t="s">
        <v>12101</v>
      </c>
      <c r="E2075" s="16">
        <v>6186</v>
      </c>
      <c r="F2075" s="16">
        <v>6186</v>
      </c>
      <c r="G2075" s="16">
        <v>6970</v>
      </c>
      <c r="H2075" s="15">
        <v>0.5</v>
      </c>
      <c r="I2075" s="15">
        <v>0.5</v>
      </c>
      <c r="J2075" s="15">
        <v>0</v>
      </c>
      <c r="K2075" s="19">
        <v>0</v>
      </c>
      <c r="L2075" s="19">
        <v>1</v>
      </c>
      <c r="M2075" s="19" t="s">
        <v>12176</v>
      </c>
      <c r="N2075" s="19">
        <v>0</v>
      </c>
      <c r="O2075" s="19">
        <v>0</v>
      </c>
      <c r="P2075" s="19">
        <v>0</v>
      </c>
      <c r="Q2075" s="19">
        <v>0</v>
      </c>
      <c r="R2075" s="19">
        <v>0</v>
      </c>
      <c r="S2075" s="19">
        <v>0</v>
      </c>
      <c r="T2075" s="19">
        <v>1</v>
      </c>
      <c r="U2075" s="19" t="s">
        <v>12177</v>
      </c>
      <c r="V2075" s="19">
        <v>1</v>
      </c>
      <c r="W2075" s="19" t="s">
        <v>12178</v>
      </c>
      <c r="X2075" s="19">
        <v>0</v>
      </c>
      <c r="Y2075" s="19">
        <v>0</v>
      </c>
      <c r="Z2075" s="19">
        <v>0</v>
      </c>
      <c r="AA2075" s="33">
        <v>0</v>
      </c>
      <c r="AB2075" s="17" t="str">
        <f t="shared" si="320"/>
        <v/>
      </c>
      <c r="AC2075" s="17">
        <f t="shared" si="321"/>
        <v>1</v>
      </c>
      <c r="AD2075" s="17" t="str">
        <f t="shared" si="322"/>
        <v/>
      </c>
      <c r="AE2075" s="17" t="str">
        <f t="shared" si="323"/>
        <v/>
      </c>
      <c r="AF2075" s="17" t="str">
        <f t="shared" si="324"/>
        <v/>
      </c>
      <c r="AG2075" s="17">
        <f t="shared" si="325"/>
        <v>1</v>
      </c>
      <c r="AH2075" s="17">
        <f t="shared" si="326"/>
        <v>1</v>
      </c>
      <c r="AI2075" s="17" t="str">
        <f t="shared" si="327"/>
        <v/>
      </c>
      <c r="AJ2075" s="17" t="str">
        <f t="shared" si="328"/>
        <v/>
      </c>
      <c r="AK2075" s="17">
        <f t="shared" si="329"/>
        <v>3</v>
      </c>
    </row>
    <row r="2076" spans="1:37" s="17" customFormat="1" ht="24" x14ac:dyDescent="0.25">
      <c r="A2076" s="13" t="s">
        <v>12179</v>
      </c>
      <c r="B2076" s="14">
        <v>2073</v>
      </c>
      <c r="C2076" s="15" t="s">
        <v>12180</v>
      </c>
      <c r="D2076" s="15" t="s">
        <v>12101</v>
      </c>
      <c r="E2076" s="16">
        <v>6186</v>
      </c>
      <c r="F2076" s="16">
        <v>6186</v>
      </c>
      <c r="G2076" s="16">
        <v>10455</v>
      </c>
      <c r="H2076" s="15">
        <v>0.75</v>
      </c>
      <c r="I2076" s="15">
        <v>0.75</v>
      </c>
      <c r="J2076" s="15">
        <v>1</v>
      </c>
      <c r="K2076" s="19" t="s">
        <v>12181</v>
      </c>
      <c r="L2076" s="19">
        <v>0</v>
      </c>
      <c r="M2076" s="19">
        <v>0</v>
      </c>
      <c r="N2076" s="19">
        <v>0</v>
      </c>
      <c r="O2076" s="19">
        <v>0</v>
      </c>
      <c r="P2076" s="19">
        <v>0</v>
      </c>
      <c r="Q2076" s="19">
        <v>0</v>
      </c>
      <c r="R2076" s="19">
        <v>0</v>
      </c>
      <c r="S2076" s="19">
        <v>0</v>
      </c>
      <c r="T2076" s="19">
        <v>1</v>
      </c>
      <c r="U2076" s="19" t="s">
        <v>12103</v>
      </c>
      <c r="V2076" s="19">
        <v>3</v>
      </c>
      <c r="W2076" s="19" t="s">
        <v>12182</v>
      </c>
      <c r="X2076" s="19">
        <v>0</v>
      </c>
      <c r="Y2076" s="19">
        <v>0</v>
      </c>
      <c r="Z2076" s="19">
        <v>30</v>
      </c>
      <c r="AA2076" s="33" t="s">
        <v>12183</v>
      </c>
      <c r="AB2076" s="17">
        <f t="shared" si="320"/>
        <v>1</v>
      </c>
      <c r="AC2076" s="17" t="str">
        <f t="shared" si="321"/>
        <v/>
      </c>
      <c r="AD2076" s="17" t="str">
        <f t="shared" si="322"/>
        <v/>
      </c>
      <c r="AE2076" s="17" t="str">
        <f t="shared" si="323"/>
        <v/>
      </c>
      <c r="AF2076" s="17" t="str">
        <f t="shared" si="324"/>
        <v/>
      </c>
      <c r="AG2076" s="17">
        <f t="shared" si="325"/>
        <v>1</v>
      </c>
      <c r="AH2076" s="17">
        <f t="shared" si="326"/>
        <v>1</v>
      </c>
      <c r="AI2076" s="17" t="str">
        <f t="shared" si="327"/>
        <v/>
      </c>
      <c r="AJ2076" s="17">
        <f t="shared" si="328"/>
        <v>1</v>
      </c>
      <c r="AK2076" s="17">
        <f t="shared" si="329"/>
        <v>4</v>
      </c>
    </row>
    <row r="2077" spans="1:37" s="17" customFormat="1" ht="24" x14ac:dyDescent="0.25">
      <c r="A2077" s="13" t="s">
        <v>12184</v>
      </c>
      <c r="B2077" s="18">
        <v>2074</v>
      </c>
      <c r="C2077" s="15" t="s">
        <v>12185</v>
      </c>
      <c r="D2077" s="15" t="s">
        <v>12101</v>
      </c>
      <c r="E2077" s="16">
        <v>6186</v>
      </c>
      <c r="F2077" s="16">
        <v>6186</v>
      </c>
      <c r="G2077" s="16">
        <v>6970</v>
      </c>
      <c r="H2077" s="15">
        <v>0.5</v>
      </c>
      <c r="I2077" s="15">
        <v>0.5</v>
      </c>
      <c r="J2077" s="15">
        <v>1</v>
      </c>
      <c r="K2077" s="19" t="s">
        <v>2240</v>
      </c>
      <c r="L2077" s="19">
        <v>0</v>
      </c>
      <c r="M2077" s="19">
        <v>0</v>
      </c>
      <c r="N2077" s="19">
        <v>0</v>
      </c>
      <c r="O2077" s="19">
        <v>0</v>
      </c>
      <c r="P2077" s="19">
        <v>0</v>
      </c>
      <c r="Q2077" s="19">
        <v>0</v>
      </c>
      <c r="R2077" s="19">
        <v>0</v>
      </c>
      <c r="S2077" s="19">
        <v>0</v>
      </c>
      <c r="T2077" s="19">
        <v>1</v>
      </c>
      <c r="U2077" s="19" t="s">
        <v>12186</v>
      </c>
      <c r="V2077" s="19">
        <v>2</v>
      </c>
      <c r="W2077" s="19" t="s">
        <v>12187</v>
      </c>
      <c r="X2077" s="19">
        <v>0</v>
      </c>
      <c r="Y2077" s="19">
        <v>0</v>
      </c>
      <c r="Z2077" s="19">
        <v>20</v>
      </c>
      <c r="AA2077" s="33" t="s">
        <v>12183</v>
      </c>
      <c r="AB2077" s="17">
        <f t="shared" si="320"/>
        <v>1</v>
      </c>
      <c r="AC2077" s="17" t="str">
        <f t="shared" si="321"/>
        <v/>
      </c>
      <c r="AD2077" s="17" t="str">
        <f t="shared" si="322"/>
        <v/>
      </c>
      <c r="AE2077" s="17" t="str">
        <f t="shared" si="323"/>
        <v/>
      </c>
      <c r="AF2077" s="17" t="str">
        <f t="shared" si="324"/>
        <v/>
      </c>
      <c r="AG2077" s="17">
        <f t="shared" si="325"/>
        <v>1</v>
      </c>
      <c r="AH2077" s="17">
        <f t="shared" si="326"/>
        <v>1</v>
      </c>
      <c r="AI2077" s="17" t="str">
        <f t="shared" si="327"/>
        <v/>
      </c>
      <c r="AJ2077" s="17">
        <f t="shared" si="328"/>
        <v>1</v>
      </c>
      <c r="AK2077" s="17">
        <f t="shared" si="329"/>
        <v>4</v>
      </c>
    </row>
    <row r="2078" spans="1:37" s="17" customFormat="1" x14ac:dyDescent="0.25">
      <c r="A2078" s="13" t="s">
        <v>12188</v>
      </c>
      <c r="B2078" s="14">
        <v>2075</v>
      </c>
      <c r="C2078" s="15" t="s">
        <v>12189</v>
      </c>
      <c r="D2078" s="15" t="s">
        <v>12101</v>
      </c>
      <c r="E2078" s="16">
        <v>18560</v>
      </c>
      <c r="F2078" s="16">
        <v>22312</v>
      </c>
      <c r="G2078" s="16">
        <v>20910</v>
      </c>
      <c r="H2078" s="15">
        <v>1.5</v>
      </c>
      <c r="I2078" s="15">
        <v>1.5</v>
      </c>
      <c r="J2078" s="15">
        <v>0</v>
      </c>
      <c r="K2078" s="19">
        <v>0</v>
      </c>
      <c r="L2078" s="19">
        <v>0</v>
      </c>
      <c r="M2078" s="19">
        <v>0</v>
      </c>
      <c r="N2078" s="19">
        <v>0</v>
      </c>
      <c r="O2078" s="19">
        <v>0</v>
      </c>
      <c r="P2078" s="19">
        <v>0</v>
      </c>
      <c r="Q2078" s="19">
        <v>0</v>
      </c>
      <c r="R2078" s="19">
        <v>0</v>
      </c>
      <c r="S2078" s="19">
        <v>0</v>
      </c>
      <c r="T2078" s="19">
        <v>0</v>
      </c>
      <c r="U2078" s="19">
        <v>0</v>
      </c>
      <c r="V2078" s="19">
        <v>0</v>
      </c>
      <c r="W2078" s="19">
        <v>0</v>
      </c>
      <c r="X2078" s="19">
        <v>0</v>
      </c>
      <c r="Y2078" s="19">
        <v>0</v>
      </c>
      <c r="Z2078" s="19">
        <v>0</v>
      </c>
      <c r="AA2078" s="33">
        <v>0</v>
      </c>
      <c r="AB2078" s="17" t="str">
        <f t="shared" si="320"/>
        <v/>
      </c>
      <c r="AC2078" s="17" t="str">
        <f t="shared" si="321"/>
        <v/>
      </c>
      <c r="AD2078" s="17" t="str">
        <f t="shared" si="322"/>
        <v/>
      </c>
      <c r="AE2078" s="17" t="str">
        <f t="shared" si="323"/>
        <v/>
      </c>
      <c r="AF2078" s="17" t="str">
        <f t="shared" si="324"/>
        <v/>
      </c>
      <c r="AG2078" s="17" t="str">
        <f t="shared" si="325"/>
        <v/>
      </c>
      <c r="AH2078" s="17" t="str">
        <f t="shared" si="326"/>
        <v/>
      </c>
      <c r="AI2078" s="17" t="str">
        <f t="shared" si="327"/>
        <v/>
      </c>
      <c r="AJ2078" s="17" t="str">
        <f t="shared" si="328"/>
        <v/>
      </c>
      <c r="AK2078" s="17">
        <f t="shared" si="329"/>
        <v>0</v>
      </c>
    </row>
    <row r="2079" spans="1:37" s="17" customFormat="1" ht="96" x14ac:dyDescent="0.25">
      <c r="A2079" s="13" t="s">
        <v>12190</v>
      </c>
      <c r="B2079" s="18">
        <v>2076</v>
      </c>
      <c r="C2079" s="15" t="s">
        <v>12191</v>
      </c>
      <c r="D2079" s="15" t="s">
        <v>12101</v>
      </c>
      <c r="E2079" s="16">
        <v>24747</v>
      </c>
      <c r="F2079" s="16">
        <v>24747</v>
      </c>
      <c r="G2079" s="16">
        <v>27880</v>
      </c>
      <c r="H2079" s="15">
        <v>2</v>
      </c>
      <c r="I2079" s="15">
        <v>2</v>
      </c>
      <c r="J2079" s="15">
        <v>3</v>
      </c>
      <c r="K2079" s="19" t="s">
        <v>12192</v>
      </c>
      <c r="L2079" s="19">
        <v>1</v>
      </c>
      <c r="M2079" s="19" t="s">
        <v>12193</v>
      </c>
      <c r="N2079" s="19">
        <v>0</v>
      </c>
      <c r="O2079" s="19">
        <v>0</v>
      </c>
      <c r="P2079" s="19">
        <v>0</v>
      </c>
      <c r="Q2079" s="19">
        <v>0</v>
      </c>
      <c r="R2079" s="19">
        <v>1</v>
      </c>
      <c r="S2079" s="19" t="s">
        <v>2311</v>
      </c>
      <c r="T2079" s="19">
        <v>10</v>
      </c>
      <c r="U2079" s="19" t="s">
        <v>12194</v>
      </c>
      <c r="V2079" s="19">
        <v>12</v>
      </c>
      <c r="W2079" s="19" t="s">
        <v>12195</v>
      </c>
      <c r="X2079" s="19">
        <v>0</v>
      </c>
      <c r="Y2079" s="19" t="s">
        <v>291</v>
      </c>
      <c r="Z2079" s="19">
        <v>156</v>
      </c>
      <c r="AA2079" s="33">
        <v>156</v>
      </c>
      <c r="AB2079" s="17">
        <f t="shared" si="320"/>
        <v>1</v>
      </c>
      <c r="AC2079" s="17">
        <f t="shared" si="321"/>
        <v>1</v>
      </c>
      <c r="AD2079" s="17" t="str">
        <f t="shared" si="322"/>
        <v/>
      </c>
      <c r="AE2079" s="17" t="str">
        <f t="shared" si="323"/>
        <v/>
      </c>
      <c r="AF2079" s="17">
        <f t="shared" si="324"/>
        <v>1</v>
      </c>
      <c r="AG2079" s="17">
        <f t="shared" si="325"/>
        <v>1</v>
      </c>
      <c r="AH2079" s="17">
        <f t="shared" si="326"/>
        <v>1</v>
      </c>
      <c r="AI2079" s="17" t="str">
        <f t="shared" si="327"/>
        <v/>
      </c>
      <c r="AJ2079" s="17">
        <f t="shared" si="328"/>
        <v>1</v>
      </c>
      <c r="AK2079" s="17">
        <f t="shared" si="329"/>
        <v>6</v>
      </c>
    </row>
    <row r="2080" spans="1:37" s="17" customFormat="1" ht="36" x14ac:dyDescent="0.25">
      <c r="A2080" s="13" t="s">
        <v>12196</v>
      </c>
      <c r="B2080" s="14">
        <v>2077</v>
      </c>
      <c r="C2080" s="15" t="s">
        <v>12197</v>
      </c>
      <c r="D2080" s="15" t="s">
        <v>12101</v>
      </c>
      <c r="E2080" s="16">
        <v>30933</v>
      </c>
      <c r="F2080" s="16">
        <v>30933</v>
      </c>
      <c r="G2080" s="16">
        <v>34850</v>
      </c>
      <c r="H2080" s="15">
        <v>2.5</v>
      </c>
      <c r="I2080" s="15">
        <v>2.5</v>
      </c>
      <c r="J2080" s="15">
        <v>2</v>
      </c>
      <c r="K2080" s="19" t="s">
        <v>12198</v>
      </c>
      <c r="L2080" s="19">
        <v>1</v>
      </c>
      <c r="M2080" s="19" t="s">
        <v>12199</v>
      </c>
      <c r="N2080" s="19">
        <v>0</v>
      </c>
      <c r="O2080" s="19">
        <v>0</v>
      </c>
      <c r="P2080" s="19">
        <v>0</v>
      </c>
      <c r="Q2080" s="19">
        <v>0</v>
      </c>
      <c r="R2080" s="19">
        <v>0</v>
      </c>
      <c r="S2080" s="19">
        <v>0</v>
      </c>
      <c r="T2080" s="19">
        <v>10</v>
      </c>
      <c r="U2080" s="19" t="s">
        <v>12200</v>
      </c>
      <c r="V2080" s="19">
        <v>0</v>
      </c>
      <c r="W2080" s="19">
        <v>0</v>
      </c>
      <c r="X2080" s="19">
        <v>0</v>
      </c>
      <c r="Y2080" s="19">
        <v>0</v>
      </c>
      <c r="Z2080" s="19">
        <v>328</v>
      </c>
      <c r="AA2080" s="33">
        <v>0</v>
      </c>
      <c r="AB2080" s="17">
        <f t="shared" si="320"/>
        <v>1</v>
      </c>
      <c r="AC2080" s="17">
        <f t="shared" si="321"/>
        <v>1</v>
      </c>
      <c r="AD2080" s="17" t="str">
        <f t="shared" si="322"/>
        <v/>
      </c>
      <c r="AE2080" s="17" t="str">
        <f t="shared" si="323"/>
        <v/>
      </c>
      <c r="AF2080" s="17" t="str">
        <f t="shared" si="324"/>
        <v/>
      </c>
      <c r="AG2080" s="17">
        <f t="shared" si="325"/>
        <v>1</v>
      </c>
      <c r="AH2080" s="17" t="str">
        <f t="shared" si="326"/>
        <v/>
      </c>
      <c r="AI2080" s="17" t="str">
        <f t="shared" si="327"/>
        <v/>
      </c>
      <c r="AJ2080" s="17">
        <f t="shared" si="328"/>
        <v>1</v>
      </c>
      <c r="AK2080" s="17">
        <f t="shared" si="329"/>
        <v>4</v>
      </c>
    </row>
    <row r="2081" spans="1:37" s="17" customFormat="1" ht="48" x14ac:dyDescent="0.25">
      <c r="A2081" s="13" t="s">
        <v>12201</v>
      </c>
      <c r="B2081" s="18">
        <v>2078</v>
      </c>
      <c r="C2081" s="15" t="s">
        <v>12202</v>
      </c>
      <c r="D2081" s="15" t="s">
        <v>12101</v>
      </c>
      <c r="E2081" s="16">
        <v>160855</v>
      </c>
      <c r="F2081" s="16">
        <v>160855</v>
      </c>
      <c r="G2081" s="16">
        <v>181220</v>
      </c>
      <c r="H2081" s="15">
        <v>13</v>
      </c>
      <c r="I2081" s="15">
        <v>13</v>
      </c>
      <c r="J2081" s="15">
        <v>3</v>
      </c>
      <c r="K2081" s="19" t="s">
        <v>12203</v>
      </c>
      <c r="L2081" s="19">
        <v>2</v>
      </c>
      <c r="M2081" s="19" t="s">
        <v>12204</v>
      </c>
      <c r="N2081" s="19">
        <v>1</v>
      </c>
      <c r="O2081" s="19" t="s">
        <v>12205</v>
      </c>
      <c r="P2081" s="19">
        <v>2</v>
      </c>
      <c r="Q2081" s="19" t="s">
        <v>12206</v>
      </c>
      <c r="R2081" s="19">
        <v>1</v>
      </c>
      <c r="S2081" s="19" t="s">
        <v>12207</v>
      </c>
      <c r="T2081" s="19">
        <v>20</v>
      </c>
      <c r="U2081" s="19" t="s">
        <v>12208</v>
      </c>
      <c r="V2081" s="19">
        <v>10</v>
      </c>
      <c r="W2081" s="19" t="s">
        <v>12209</v>
      </c>
      <c r="X2081" s="19">
        <v>4</v>
      </c>
      <c r="Y2081" s="19" t="s">
        <v>12210</v>
      </c>
      <c r="Z2081" s="19">
        <v>351</v>
      </c>
      <c r="AA2081" s="33" t="s">
        <v>12211</v>
      </c>
      <c r="AB2081" s="17">
        <f t="shared" si="320"/>
        <v>1</v>
      </c>
      <c r="AC2081" s="17">
        <f t="shared" si="321"/>
        <v>1</v>
      </c>
      <c r="AD2081" s="17">
        <f t="shared" si="322"/>
        <v>1</v>
      </c>
      <c r="AE2081" s="17">
        <f t="shared" si="323"/>
        <v>1</v>
      </c>
      <c r="AF2081" s="17">
        <f t="shared" si="324"/>
        <v>1</v>
      </c>
      <c r="AG2081" s="17">
        <f t="shared" si="325"/>
        <v>1</v>
      </c>
      <c r="AH2081" s="17">
        <f t="shared" si="326"/>
        <v>1</v>
      </c>
      <c r="AI2081" s="17">
        <f t="shared" si="327"/>
        <v>1</v>
      </c>
      <c r="AJ2081" s="17">
        <f t="shared" si="328"/>
        <v>1</v>
      </c>
      <c r="AK2081" s="17">
        <f t="shared" si="329"/>
        <v>9</v>
      </c>
    </row>
    <row r="2082" spans="1:37" s="17" customFormat="1" ht="60" x14ac:dyDescent="0.25">
      <c r="A2082" s="13" t="s">
        <v>12212</v>
      </c>
      <c r="B2082" s="14">
        <v>2079</v>
      </c>
      <c r="C2082" s="15" t="s">
        <v>12213</v>
      </c>
      <c r="D2082" s="15" t="s">
        <v>12101</v>
      </c>
      <c r="E2082" s="16">
        <v>83521</v>
      </c>
      <c r="F2082" s="16">
        <v>83521</v>
      </c>
      <c r="G2082" s="16">
        <v>94095</v>
      </c>
      <c r="H2082" s="15">
        <v>6.75</v>
      </c>
      <c r="I2082" s="15">
        <v>6.75</v>
      </c>
      <c r="J2082" s="15">
        <v>2</v>
      </c>
      <c r="K2082" s="19" t="s">
        <v>12214</v>
      </c>
      <c r="L2082" s="19">
        <v>1</v>
      </c>
      <c r="M2082" s="19" t="s">
        <v>12215</v>
      </c>
      <c r="N2082" s="19">
        <v>0</v>
      </c>
      <c r="O2082" s="19">
        <v>0</v>
      </c>
      <c r="P2082" s="19">
        <v>1</v>
      </c>
      <c r="Q2082" s="19" t="s">
        <v>12216</v>
      </c>
      <c r="R2082" s="19">
        <v>1</v>
      </c>
      <c r="S2082" s="19" t="s">
        <v>12217</v>
      </c>
      <c r="T2082" s="19">
        <v>7</v>
      </c>
      <c r="U2082" s="19" t="s">
        <v>12218</v>
      </c>
      <c r="V2082" s="19">
        <v>5</v>
      </c>
      <c r="W2082" s="19" t="s">
        <v>12219</v>
      </c>
      <c r="X2082" s="19">
        <v>2</v>
      </c>
      <c r="Y2082" s="19" t="s">
        <v>12220</v>
      </c>
      <c r="Z2082" s="19">
        <v>281</v>
      </c>
      <c r="AA2082" s="33" t="s">
        <v>12221</v>
      </c>
      <c r="AB2082" s="17">
        <f t="shared" si="320"/>
        <v>1</v>
      </c>
      <c r="AC2082" s="17">
        <f t="shared" si="321"/>
        <v>1</v>
      </c>
      <c r="AD2082" s="17" t="str">
        <f t="shared" si="322"/>
        <v/>
      </c>
      <c r="AE2082" s="17">
        <f t="shared" si="323"/>
        <v>1</v>
      </c>
      <c r="AF2082" s="17">
        <f t="shared" si="324"/>
        <v>1</v>
      </c>
      <c r="AG2082" s="17">
        <f t="shared" si="325"/>
        <v>1</v>
      </c>
      <c r="AH2082" s="17">
        <f t="shared" si="326"/>
        <v>1</v>
      </c>
      <c r="AI2082" s="17">
        <f t="shared" si="327"/>
        <v>1</v>
      </c>
      <c r="AJ2082" s="17">
        <f t="shared" si="328"/>
        <v>1</v>
      </c>
      <c r="AK2082" s="17">
        <f t="shared" si="329"/>
        <v>8</v>
      </c>
    </row>
    <row r="2083" spans="1:37" s="17" customFormat="1" ht="24" x14ac:dyDescent="0.25">
      <c r="A2083" s="13" t="s">
        <v>12222</v>
      </c>
      <c r="B2083" s="18">
        <v>2080</v>
      </c>
      <c r="C2083" s="15" t="s">
        <v>12223</v>
      </c>
      <c r="D2083" s="15" t="s">
        <v>12101</v>
      </c>
      <c r="E2083" s="16">
        <v>12373</v>
      </c>
      <c r="F2083" s="16">
        <v>12373</v>
      </c>
      <c r="G2083" s="16">
        <v>13940</v>
      </c>
      <c r="H2083" s="15">
        <v>1</v>
      </c>
      <c r="I2083" s="15">
        <v>1</v>
      </c>
      <c r="J2083" s="15">
        <v>2</v>
      </c>
      <c r="K2083" s="19" t="s">
        <v>12224</v>
      </c>
      <c r="L2083" s="19">
        <v>1</v>
      </c>
      <c r="M2083" s="19" t="s">
        <v>5731</v>
      </c>
      <c r="N2083" s="19">
        <v>0</v>
      </c>
      <c r="O2083" s="19">
        <v>0</v>
      </c>
      <c r="P2083" s="19">
        <v>0</v>
      </c>
      <c r="Q2083" s="19">
        <v>0</v>
      </c>
      <c r="R2083" s="19">
        <v>1</v>
      </c>
      <c r="S2083" s="19" t="s">
        <v>12225</v>
      </c>
      <c r="T2083" s="19">
        <v>2</v>
      </c>
      <c r="U2083" s="19" t="s">
        <v>12226</v>
      </c>
      <c r="V2083" s="19">
        <v>4</v>
      </c>
      <c r="W2083" s="19" t="s">
        <v>12227</v>
      </c>
      <c r="X2083" s="19">
        <v>0</v>
      </c>
      <c r="Y2083" s="19">
        <v>0</v>
      </c>
      <c r="Z2083" s="19">
        <v>287</v>
      </c>
      <c r="AA2083" s="33" t="s">
        <v>12228</v>
      </c>
      <c r="AB2083" s="17">
        <f t="shared" si="320"/>
        <v>1</v>
      </c>
      <c r="AC2083" s="17">
        <f t="shared" si="321"/>
        <v>1</v>
      </c>
      <c r="AD2083" s="17" t="str">
        <f t="shared" si="322"/>
        <v/>
      </c>
      <c r="AE2083" s="17" t="str">
        <f t="shared" si="323"/>
        <v/>
      </c>
      <c r="AF2083" s="17">
        <f t="shared" si="324"/>
        <v>1</v>
      </c>
      <c r="AG2083" s="17">
        <f t="shared" si="325"/>
        <v>1</v>
      </c>
      <c r="AH2083" s="17">
        <f t="shared" si="326"/>
        <v>1</v>
      </c>
      <c r="AI2083" s="17" t="str">
        <f t="shared" si="327"/>
        <v/>
      </c>
      <c r="AJ2083" s="17">
        <f t="shared" si="328"/>
        <v>1</v>
      </c>
      <c r="AK2083" s="17">
        <f t="shared" si="329"/>
        <v>6</v>
      </c>
    </row>
    <row r="2084" spans="1:37" s="17" customFormat="1" x14ac:dyDescent="0.25">
      <c r="A2084" s="13" t="s">
        <v>12229</v>
      </c>
      <c r="B2084" s="14">
        <v>2081</v>
      </c>
      <c r="C2084" s="15" t="s">
        <v>12230</v>
      </c>
      <c r="D2084" s="15" t="s">
        <v>12101</v>
      </c>
      <c r="E2084" s="16">
        <v>9502</v>
      </c>
      <c r="F2084" s="16">
        <v>9502</v>
      </c>
      <c r="G2084" s="16">
        <v>13940</v>
      </c>
      <c r="H2084" s="15">
        <v>1</v>
      </c>
      <c r="I2084" s="15">
        <v>1</v>
      </c>
      <c r="J2084" s="15">
        <v>0</v>
      </c>
      <c r="K2084" s="19">
        <v>0</v>
      </c>
      <c r="L2084" s="19">
        <v>0</v>
      </c>
      <c r="M2084" s="19">
        <v>0</v>
      </c>
      <c r="N2084" s="19">
        <v>0</v>
      </c>
      <c r="O2084" s="19">
        <v>0</v>
      </c>
      <c r="P2084" s="19">
        <v>0</v>
      </c>
      <c r="Q2084" s="19">
        <v>0</v>
      </c>
      <c r="R2084" s="19">
        <v>0</v>
      </c>
      <c r="S2084" s="19">
        <v>0</v>
      </c>
      <c r="T2084" s="19">
        <v>0</v>
      </c>
      <c r="U2084" s="19">
        <v>0</v>
      </c>
      <c r="V2084" s="19">
        <v>0</v>
      </c>
      <c r="W2084" s="19">
        <v>0</v>
      </c>
      <c r="X2084" s="19">
        <v>0</v>
      </c>
      <c r="Y2084" s="19">
        <v>0</v>
      </c>
      <c r="Z2084" s="19">
        <v>0</v>
      </c>
      <c r="AA2084" s="33">
        <v>0</v>
      </c>
      <c r="AB2084" s="17" t="str">
        <f t="shared" si="320"/>
        <v/>
      </c>
      <c r="AC2084" s="17" t="str">
        <f t="shared" si="321"/>
        <v/>
      </c>
      <c r="AD2084" s="17" t="str">
        <f t="shared" si="322"/>
        <v/>
      </c>
      <c r="AE2084" s="17" t="str">
        <f t="shared" si="323"/>
        <v/>
      </c>
      <c r="AF2084" s="17" t="str">
        <f t="shared" si="324"/>
        <v/>
      </c>
      <c r="AG2084" s="17" t="str">
        <f t="shared" si="325"/>
        <v/>
      </c>
      <c r="AH2084" s="17" t="str">
        <f t="shared" si="326"/>
        <v/>
      </c>
      <c r="AI2084" s="17" t="str">
        <f t="shared" si="327"/>
        <v/>
      </c>
      <c r="AJ2084" s="17" t="str">
        <f t="shared" si="328"/>
        <v/>
      </c>
      <c r="AK2084" s="17">
        <f t="shared" si="329"/>
        <v>0</v>
      </c>
    </row>
    <row r="2085" spans="1:37" s="17" customFormat="1" x14ac:dyDescent="0.25">
      <c r="A2085" s="13" t="s">
        <v>12231</v>
      </c>
      <c r="B2085" s="18">
        <v>2082</v>
      </c>
      <c r="C2085" s="15" t="s">
        <v>12232</v>
      </c>
      <c r="D2085" s="15" t="s">
        <v>12101</v>
      </c>
      <c r="E2085" s="16">
        <v>12373</v>
      </c>
      <c r="F2085" s="16">
        <v>15835</v>
      </c>
      <c r="G2085" s="16">
        <v>13940</v>
      </c>
      <c r="H2085" s="15">
        <v>1</v>
      </c>
      <c r="I2085" s="15">
        <v>1</v>
      </c>
      <c r="J2085" s="15">
        <v>0</v>
      </c>
      <c r="K2085" s="19">
        <v>0</v>
      </c>
      <c r="L2085" s="19">
        <v>0</v>
      </c>
      <c r="M2085" s="19">
        <v>0</v>
      </c>
      <c r="N2085" s="19">
        <v>0</v>
      </c>
      <c r="O2085" s="19">
        <v>0</v>
      </c>
      <c r="P2085" s="19">
        <v>0</v>
      </c>
      <c r="Q2085" s="19">
        <v>0</v>
      </c>
      <c r="R2085" s="19">
        <v>0</v>
      </c>
      <c r="S2085" s="19">
        <v>0</v>
      </c>
      <c r="T2085" s="19">
        <v>0</v>
      </c>
      <c r="U2085" s="19">
        <v>0</v>
      </c>
      <c r="V2085" s="19">
        <v>0</v>
      </c>
      <c r="W2085" s="19">
        <v>0</v>
      </c>
      <c r="X2085" s="19">
        <v>0</v>
      </c>
      <c r="Y2085" s="19">
        <v>0</v>
      </c>
      <c r="Z2085" s="19">
        <v>0</v>
      </c>
      <c r="AA2085" s="33">
        <v>0</v>
      </c>
      <c r="AB2085" s="17" t="str">
        <f t="shared" si="320"/>
        <v/>
      </c>
      <c r="AC2085" s="17" t="str">
        <f t="shared" si="321"/>
        <v/>
      </c>
      <c r="AD2085" s="17" t="str">
        <f t="shared" si="322"/>
        <v/>
      </c>
      <c r="AE2085" s="17" t="str">
        <f t="shared" si="323"/>
        <v/>
      </c>
      <c r="AF2085" s="17" t="str">
        <f t="shared" si="324"/>
        <v/>
      </c>
      <c r="AG2085" s="17" t="str">
        <f t="shared" si="325"/>
        <v/>
      </c>
      <c r="AH2085" s="17" t="str">
        <f t="shared" si="326"/>
        <v/>
      </c>
      <c r="AI2085" s="17" t="str">
        <f t="shared" si="327"/>
        <v/>
      </c>
      <c r="AJ2085" s="17" t="str">
        <f t="shared" si="328"/>
        <v/>
      </c>
      <c r="AK2085" s="17">
        <f t="shared" si="329"/>
        <v>0</v>
      </c>
    </row>
    <row r="2086" spans="1:37" s="17" customFormat="1" ht="24" x14ac:dyDescent="0.25">
      <c r="A2086" s="13" t="s">
        <v>12233</v>
      </c>
      <c r="B2086" s="14">
        <v>2083</v>
      </c>
      <c r="C2086" s="15" t="s">
        <v>12234</v>
      </c>
      <c r="D2086" s="15" t="s">
        <v>12101</v>
      </c>
      <c r="E2086" s="16">
        <v>6186</v>
      </c>
      <c r="F2086" s="16">
        <v>6186</v>
      </c>
      <c r="G2086" s="16">
        <v>6970</v>
      </c>
      <c r="H2086" s="15">
        <v>0.5</v>
      </c>
      <c r="I2086" s="15">
        <v>0.5</v>
      </c>
      <c r="J2086" s="15">
        <v>1</v>
      </c>
      <c r="K2086" s="19" t="s">
        <v>12235</v>
      </c>
      <c r="L2086" s="19">
        <v>1</v>
      </c>
      <c r="M2086" s="19" t="s">
        <v>12236</v>
      </c>
      <c r="N2086" s="19">
        <v>0</v>
      </c>
      <c r="O2086" s="19">
        <v>0</v>
      </c>
      <c r="P2086" s="19">
        <v>0</v>
      </c>
      <c r="Q2086" s="19">
        <v>0</v>
      </c>
      <c r="R2086" s="19">
        <v>0</v>
      </c>
      <c r="S2086" s="19">
        <v>0</v>
      </c>
      <c r="T2086" s="19">
        <v>1</v>
      </c>
      <c r="U2086" s="19" t="s">
        <v>12237</v>
      </c>
      <c r="V2086" s="19">
        <v>2</v>
      </c>
      <c r="W2086" s="19" t="s">
        <v>12238</v>
      </c>
      <c r="X2086" s="19">
        <v>0</v>
      </c>
      <c r="Y2086" s="19">
        <v>0</v>
      </c>
      <c r="Z2086" s="19">
        <v>54</v>
      </c>
      <c r="AA2086" s="33" t="s">
        <v>12239</v>
      </c>
      <c r="AB2086" s="17">
        <f t="shared" si="320"/>
        <v>1</v>
      </c>
      <c r="AC2086" s="17">
        <f t="shared" si="321"/>
        <v>1</v>
      </c>
      <c r="AD2086" s="17" t="str">
        <f t="shared" si="322"/>
        <v/>
      </c>
      <c r="AE2086" s="17" t="str">
        <f t="shared" si="323"/>
        <v/>
      </c>
      <c r="AF2086" s="17" t="str">
        <f t="shared" si="324"/>
        <v/>
      </c>
      <c r="AG2086" s="17">
        <f t="shared" si="325"/>
        <v>1</v>
      </c>
      <c r="AH2086" s="17">
        <f t="shared" si="326"/>
        <v>1</v>
      </c>
      <c r="AI2086" s="17" t="str">
        <f t="shared" si="327"/>
        <v/>
      </c>
      <c r="AJ2086" s="17">
        <f t="shared" si="328"/>
        <v>1</v>
      </c>
      <c r="AK2086" s="17">
        <f t="shared" si="329"/>
        <v>5</v>
      </c>
    </row>
    <row r="2087" spans="1:37" s="17" customFormat="1" ht="36" x14ac:dyDescent="0.25">
      <c r="A2087" s="13" t="s">
        <v>12240</v>
      </c>
      <c r="B2087" s="18">
        <v>2084</v>
      </c>
      <c r="C2087" s="15" t="s">
        <v>12241</v>
      </c>
      <c r="D2087" s="15" t="s">
        <v>12101</v>
      </c>
      <c r="E2087" s="16">
        <v>18560</v>
      </c>
      <c r="F2087" s="16">
        <v>18560</v>
      </c>
      <c r="G2087" s="16">
        <v>20910</v>
      </c>
      <c r="H2087" s="15">
        <v>1.5</v>
      </c>
      <c r="I2087" s="15">
        <v>1.5</v>
      </c>
      <c r="J2087" s="15">
        <v>0</v>
      </c>
      <c r="K2087" s="19">
        <v>0</v>
      </c>
      <c r="L2087" s="19">
        <v>2</v>
      </c>
      <c r="M2087" s="19" t="s">
        <v>12242</v>
      </c>
      <c r="N2087" s="19">
        <v>0</v>
      </c>
      <c r="O2087" s="19">
        <v>0</v>
      </c>
      <c r="P2087" s="19">
        <v>0</v>
      </c>
      <c r="Q2087" s="19">
        <v>0</v>
      </c>
      <c r="R2087" s="19">
        <v>0</v>
      </c>
      <c r="S2087" s="19">
        <v>0</v>
      </c>
      <c r="T2087" s="19">
        <v>5</v>
      </c>
      <c r="U2087" s="19" t="s">
        <v>12243</v>
      </c>
      <c r="V2087" s="19">
        <v>6</v>
      </c>
      <c r="W2087" s="19" t="s">
        <v>12244</v>
      </c>
      <c r="X2087" s="19">
        <v>0</v>
      </c>
      <c r="Y2087" s="19">
        <v>0</v>
      </c>
      <c r="Z2087" s="19">
        <v>290</v>
      </c>
      <c r="AA2087" s="33">
        <v>0</v>
      </c>
      <c r="AB2087" s="17" t="str">
        <f t="shared" si="320"/>
        <v/>
      </c>
      <c r="AC2087" s="17">
        <f t="shared" si="321"/>
        <v>1</v>
      </c>
      <c r="AD2087" s="17" t="str">
        <f t="shared" si="322"/>
        <v/>
      </c>
      <c r="AE2087" s="17" t="str">
        <f t="shared" si="323"/>
        <v/>
      </c>
      <c r="AF2087" s="17" t="str">
        <f t="shared" si="324"/>
        <v/>
      </c>
      <c r="AG2087" s="17">
        <f t="shared" si="325"/>
        <v>1</v>
      </c>
      <c r="AH2087" s="17">
        <f t="shared" si="326"/>
        <v>1</v>
      </c>
      <c r="AI2087" s="17" t="str">
        <f t="shared" si="327"/>
        <v/>
      </c>
      <c r="AJ2087" s="17">
        <f t="shared" si="328"/>
        <v>1</v>
      </c>
      <c r="AK2087" s="17">
        <f t="shared" si="329"/>
        <v>4</v>
      </c>
    </row>
    <row r="2088" spans="1:37" s="17" customFormat="1" x14ac:dyDescent="0.25">
      <c r="A2088" s="13" t="s">
        <v>12245</v>
      </c>
      <c r="B2088" s="14">
        <v>2085</v>
      </c>
      <c r="C2088" s="15" t="s">
        <v>5291</v>
      </c>
      <c r="D2088" s="15" t="s">
        <v>12101</v>
      </c>
      <c r="E2088" s="16">
        <v>18560</v>
      </c>
      <c r="F2088" s="16">
        <v>18560</v>
      </c>
      <c r="G2088" s="16">
        <v>20910</v>
      </c>
      <c r="H2088" s="15">
        <v>1.5</v>
      </c>
      <c r="I2088" s="15">
        <v>1.5</v>
      </c>
      <c r="J2088" s="15">
        <v>0</v>
      </c>
      <c r="K2088" s="19">
        <v>0</v>
      </c>
      <c r="L2088" s="19">
        <v>0</v>
      </c>
      <c r="M2088" s="19">
        <v>0</v>
      </c>
      <c r="N2088" s="19">
        <v>0</v>
      </c>
      <c r="O2088" s="19">
        <v>0</v>
      </c>
      <c r="P2088" s="19">
        <v>0</v>
      </c>
      <c r="Q2088" s="19">
        <v>0</v>
      </c>
      <c r="R2088" s="19">
        <v>0</v>
      </c>
      <c r="S2088" s="19">
        <v>0</v>
      </c>
      <c r="T2088" s="19">
        <v>0</v>
      </c>
      <c r="U2088" s="19">
        <v>0</v>
      </c>
      <c r="V2088" s="19">
        <v>0</v>
      </c>
      <c r="W2088" s="19">
        <v>0</v>
      </c>
      <c r="X2088" s="19">
        <v>0</v>
      </c>
      <c r="Y2088" s="19">
        <v>0</v>
      </c>
      <c r="Z2088" s="19">
        <v>0</v>
      </c>
      <c r="AA2088" s="33">
        <v>0</v>
      </c>
      <c r="AB2088" s="17" t="str">
        <f t="shared" si="320"/>
        <v/>
      </c>
      <c r="AC2088" s="17" t="str">
        <f t="shared" si="321"/>
        <v/>
      </c>
      <c r="AD2088" s="17" t="str">
        <f t="shared" si="322"/>
        <v/>
      </c>
      <c r="AE2088" s="17" t="str">
        <f t="shared" si="323"/>
        <v/>
      </c>
      <c r="AF2088" s="17" t="str">
        <f t="shared" si="324"/>
        <v/>
      </c>
      <c r="AG2088" s="17" t="str">
        <f t="shared" si="325"/>
        <v/>
      </c>
      <c r="AH2088" s="17" t="str">
        <f t="shared" si="326"/>
        <v/>
      </c>
      <c r="AI2088" s="17" t="str">
        <f t="shared" si="327"/>
        <v/>
      </c>
      <c r="AJ2088" s="17" t="str">
        <f t="shared" si="328"/>
        <v/>
      </c>
      <c r="AK2088" s="17">
        <f t="shared" si="329"/>
        <v>0</v>
      </c>
    </row>
    <row r="2089" spans="1:37" s="17" customFormat="1" x14ac:dyDescent="0.25">
      <c r="A2089" s="13" t="s">
        <v>12246</v>
      </c>
      <c r="B2089" s="18">
        <v>2086</v>
      </c>
      <c r="C2089" s="15" t="s">
        <v>12247</v>
      </c>
      <c r="D2089" s="15" t="s">
        <v>12101</v>
      </c>
      <c r="E2089" s="16">
        <v>12373</v>
      </c>
      <c r="F2089" s="16">
        <v>12373</v>
      </c>
      <c r="G2089" s="16">
        <v>13940</v>
      </c>
      <c r="H2089" s="15">
        <v>1</v>
      </c>
      <c r="I2089" s="15">
        <v>1</v>
      </c>
      <c r="J2089" s="15">
        <v>1</v>
      </c>
      <c r="K2089" s="19" t="s">
        <v>12153</v>
      </c>
      <c r="L2089" s="19">
        <v>0</v>
      </c>
      <c r="M2089" s="19">
        <v>0</v>
      </c>
      <c r="N2089" s="19">
        <v>0</v>
      </c>
      <c r="O2089" s="19">
        <v>0</v>
      </c>
      <c r="P2089" s="19">
        <v>0</v>
      </c>
      <c r="Q2089" s="19">
        <v>0</v>
      </c>
      <c r="R2089" s="19">
        <v>0</v>
      </c>
      <c r="S2089" s="19">
        <v>0</v>
      </c>
      <c r="T2089" s="19">
        <v>1</v>
      </c>
      <c r="U2089" s="19" t="s">
        <v>12103</v>
      </c>
      <c r="V2089" s="19">
        <v>1</v>
      </c>
      <c r="W2089" s="19" t="s">
        <v>12248</v>
      </c>
      <c r="X2089" s="19">
        <v>0</v>
      </c>
      <c r="Y2089" s="19">
        <v>0</v>
      </c>
      <c r="Z2089" s="19">
        <v>120</v>
      </c>
      <c r="AA2089" s="33" t="s">
        <v>12249</v>
      </c>
      <c r="AB2089" s="17">
        <f t="shared" si="320"/>
        <v>1</v>
      </c>
      <c r="AC2089" s="17" t="str">
        <f t="shared" si="321"/>
        <v/>
      </c>
      <c r="AD2089" s="17" t="str">
        <f t="shared" si="322"/>
        <v/>
      </c>
      <c r="AE2089" s="17" t="str">
        <f t="shared" si="323"/>
        <v/>
      </c>
      <c r="AF2089" s="17" t="str">
        <f t="shared" si="324"/>
        <v/>
      </c>
      <c r="AG2089" s="17">
        <f t="shared" si="325"/>
        <v>1</v>
      </c>
      <c r="AH2089" s="17">
        <f t="shared" si="326"/>
        <v>1</v>
      </c>
      <c r="AI2089" s="17" t="str">
        <f t="shared" si="327"/>
        <v/>
      </c>
      <c r="AJ2089" s="17">
        <f t="shared" si="328"/>
        <v>1</v>
      </c>
      <c r="AK2089" s="17">
        <f t="shared" si="329"/>
        <v>4</v>
      </c>
    </row>
    <row r="2090" spans="1:37" s="17" customFormat="1" ht="312" x14ac:dyDescent="0.25">
      <c r="A2090" s="13" t="s">
        <v>12250</v>
      </c>
      <c r="B2090" s="14">
        <v>2087</v>
      </c>
      <c r="C2090" s="15" t="s">
        <v>12251</v>
      </c>
      <c r="D2090" s="15" t="s">
        <v>12252</v>
      </c>
      <c r="E2090" s="16">
        <v>70000</v>
      </c>
      <c r="F2090" s="16">
        <v>70000</v>
      </c>
      <c r="G2090" s="16">
        <v>75091</v>
      </c>
      <c r="H2090" s="15">
        <v>5.75</v>
      </c>
      <c r="I2090" s="15">
        <v>5.75</v>
      </c>
      <c r="J2090" s="15">
        <v>4</v>
      </c>
      <c r="K2090" s="19" t="s">
        <v>12253</v>
      </c>
      <c r="L2090" s="19">
        <v>1</v>
      </c>
      <c r="M2090" s="19" t="s">
        <v>12254</v>
      </c>
      <c r="N2090" s="19">
        <v>0</v>
      </c>
      <c r="O2090" s="19">
        <v>0</v>
      </c>
      <c r="P2090" s="19">
        <v>0</v>
      </c>
      <c r="Q2090" s="19">
        <v>0</v>
      </c>
      <c r="R2090" s="19">
        <v>2</v>
      </c>
      <c r="S2090" s="19" t="s">
        <v>12255</v>
      </c>
      <c r="T2090" s="19">
        <v>11</v>
      </c>
      <c r="U2090" s="19" t="s">
        <v>12256</v>
      </c>
      <c r="V2090" s="19">
        <v>7</v>
      </c>
      <c r="W2090" s="19" t="s">
        <v>12257</v>
      </c>
      <c r="X2090" s="19">
        <v>0</v>
      </c>
      <c r="Y2090" s="19">
        <v>0</v>
      </c>
      <c r="Z2090" s="19">
        <v>95</v>
      </c>
      <c r="AA2090" s="33" t="s">
        <v>12258</v>
      </c>
      <c r="AB2090" s="17">
        <f t="shared" si="320"/>
        <v>1</v>
      </c>
      <c r="AC2090" s="17">
        <f t="shared" si="321"/>
        <v>1</v>
      </c>
      <c r="AD2090" s="17" t="str">
        <f t="shared" si="322"/>
        <v/>
      </c>
      <c r="AE2090" s="17" t="str">
        <f t="shared" si="323"/>
        <v/>
      </c>
      <c r="AF2090" s="17">
        <f t="shared" si="324"/>
        <v>1</v>
      </c>
      <c r="AG2090" s="17">
        <f t="shared" si="325"/>
        <v>1</v>
      </c>
      <c r="AH2090" s="17">
        <f t="shared" si="326"/>
        <v>1</v>
      </c>
      <c r="AI2090" s="17" t="str">
        <f t="shared" si="327"/>
        <v/>
      </c>
      <c r="AJ2090" s="17">
        <f t="shared" si="328"/>
        <v>1</v>
      </c>
      <c r="AK2090" s="17">
        <f t="shared" si="329"/>
        <v>6</v>
      </c>
    </row>
    <row r="2091" spans="1:37" s="17" customFormat="1" ht="360" x14ac:dyDescent="0.25">
      <c r="A2091" s="13" t="s">
        <v>12259</v>
      </c>
      <c r="B2091" s="18">
        <v>2088</v>
      </c>
      <c r="C2091" s="15" t="s">
        <v>12260</v>
      </c>
      <c r="D2091" s="15" t="s">
        <v>12252</v>
      </c>
      <c r="E2091" s="16">
        <v>28988</v>
      </c>
      <c r="F2091" s="16">
        <v>28988</v>
      </c>
      <c r="G2091" s="16">
        <v>34079</v>
      </c>
      <c r="H2091" s="15">
        <v>2.25</v>
      </c>
      <c r="I2091" s="15">
        <v>2.25</v>
      </c>
      <c r="J2091" s="15">
        <v>0</v>
      </c>
      <c r="K2091" s="19" t="s">
        <v>291</v>
      </c>
      <c r="L2091" s="19">
        <v>4</v>
      </c>
      <c r="M2091" s="19" t="s">
        <v>12261</v>
      </c>
      <c r="N2091" s="19">
        <v>0</v>
      </c>
      <c r="O2091" s="19">
        <v>0</v>
      </c>
      <c r="P2091" s="19">
        <v>4</v>
      </c>
      <c r="Q2091" s="19" t="s">
        <v>12261</v>
      </c>
      <c r="R2091" s="19">
        <v>0</v>
      </c>
      <c r="S2091" s="19">
        <v>0</v>
      </c>
      <c r="T2091" s="19">
        <v>17</v>
      </c>
      <c r="U2091" s="19" t="s">
        <v>12262</v>
      </c>
      <c r="V2091" s="19">
        <v>4</v>
      </c>
      <c r="W2091" s="19" t="s">
        <v>12263</v>
      </c>
      <c r="X2091" s="19">
        <v>0</v>
      </c>
      <c r="Y2091" s="19">
        <v>0</v>
      </c>
      <c r="Z2091" s="19">
        <v>124</v>
      </c>
      <c r="AA2091" s="33" t="s">
        <v>12264</v>
      </c>
      <c r="AB2091" s="17" t="str">
        <f t="shared" si="320"/>
        <v/>
      </c>
      <c r="AC2091" s="17">
        <f t="shared" si="321"/>
        <v>1</v>
      </c>
      <c r="AD2091" s="17" t="str">
        <f t="shared" si="322"/>
        <v/>
      </c>
      <c r="AE2091" s="17">
        <f t="shared" si="323"/>
        <v>1</v>
      </c>
      <c r="AF2091" s="17" t="str">
        <f t="shared" si="324"/>
        <v/>
      </c>
      <c r="AG2091" s="17">
        <f t="shared" si="325"/>
        <v>1</v>
      </c>
      <c r="AH2091" s="17">
        <f t="shared" si="326"/>
        <v>1</v>
      </c>
      <c r="AI2091" s="17" t="str">
        <f t="shared" si="327"/>
        <v/>
      </c>
      <c r="AJ2091" s="17">
        <f t="shared" si="328"/>
        <v>1</v>
      </c>
      <c r="AK2091" s="17">
        <f t="shared" si="329"/>
        <v>5</v>
      </c>
    </row>
    <row r="2092" spans="1:37" s="17" customFormat="1" ht="96" x14ac:dyDescent="0.25">
      <c r="A2092" s="13" t="s">
        <v>12265</v>
      </c>
      <c r="B2092" s="14">
        <v>2089</v>
      </c>
      <c r="C2092" s="15" t="s">
        <v>12266</v>
      </c>
      <c r="D2092" s="15" t="s">
        <v>12252</v>
      </c>
      <c r="E2092" s="16">
        <v>15868</v>
      </c>
      <c r="F2092" s="16">
        <v>15868</v>
      </c>
      <c r="G2092" s="16">
        <v>20959</v>
      </c>
      <c r="H2092" s="15">
        <v>1.25</v>
      </c>
      <c r="I2092" s="15">
        <v>1.25</v>
      </c>
      <c r="J2092" s="15">
        <v>0</v>
      </c>
      <c r="K2092" s="19">
        <v>0</v>
      </c>
      <c r="L2092" s="19">
        <v>3</v>
      </c>
      <c r="M2092" s="19" t="s">
        <v>12267</v>
      </c>
      <c r="N2092" s="19">
        <v>0</v>
      </c>
      <c r="O2092" s="19">
        <v>0</v>
      </c>
      <c r="P2092" s="19">
        <v>3</v>
      </c>
      <c r="Q2092" s="19" t="s">
        <v>12268</v>
      </c>
      <c r="R2092" s="19">
        <v>0</v>
      </c>
      <c r="S2092" s="19">
        <v>0</v>
      </c>
      <c r="T2092" s="19">
        <v>11</v>
      </c>
      <c r="U2092" s="19" t="s">
        <v>12269</v>
      </c>
      <c r="V2092" s="19">
        <v>2</v>
      </c>
      <c r="W2092" s="19" t="s">
        <v>12270</v>
      </c>
      <c r="X2092" s="19">
        <v>0</v>
      </c>
      <c r="Y2092" s="19">
        <v>0</v>
      </c>
      <c r="Z2092" s="19">
        <v>608</v>
      </c>
      <c r="AA2092" s="33" t="s">
        <v>12271</v>
      </c>
      <c r="AB2092" s="17" t="str">
        <f t="shared" si="320"/>
        <v/>
      </c>
      <c r="AC2092" s="17">
        <f t="shared" si="321"/>
        <v>1</v>
      </c>
      <c r="AD2092" s="17" t="str">
        <f t="shared" si="322"/>
        <v/>
      </c>
      <c r="AE2092" s="17">
        <f t="shared" si="323"/>
        <v>1</v>
      </c>
      <c r="AF2092" s="17" t="str">
        <f t="shared" si="324"/>
        <v/>
      </c>
      <c r="AG2092" s="17">
        <f t="shared" si="325"/>
        <v>1</v>
      </c>
      <c r="AH2092" s="17">
        <f t="shared" si="326"/>
        <v>1</v>
      </c>
      <c r="AI2092" s="17" t="str">
        <f t="shared" si="327"/>
        <v/>
      </c>
      <c r="AJ2092" s="17">
        <f t="shared" si="328"/>
        <v>1</v>
      </c>
      <c r="AK2092" s="17">
        <f t="shared" si="329"/>
        <v>5</v>
      </c>
    </row>
    <row r="2093" spans="1:37" s="17" customFormat="1" ht="228" x14ac:dyDescent="0.25">
      <c r="A2093" s="13" t="s">
        <v>12272</v>
      </c>
      <c r="B2093" s="18">
        <v>2090</v>
      </c>
      <c r="C2093" s="15" t="s">
        <v>12273</v>
      </c>
      <c r="D2093" s="15" t="s">
        <v>12252</v>
      </c>
      <c r="E2093" s="16">
        <v>46000</v>
      </c>
      <c r="F2093" s="16">
        <v>46000</v>
      </c>
      <c r="G2093" s="16">
        <v>51091</v>
      </c>
      <c r="H2093" s="15">
        <v>3.75</v>
      </c>
      <c r="I2093" s="15">
        <v>3.75</v>
      </c>
      <c r="J2093" s="15">
        <v>2</v>
      </c>
      <c r="K2093" s="19" t="s">
        <v>12274</v>
      </c>
      <c r="L2093" s="19">
        <v>1</v>
      </c>
      <c r="M2093" s="19" t="s">
        <v>12275</v>
      </c>
      <c r="N2093" s="19">
        <v>0</v>
      </c>
      <c r="O2093" s="19">
        <v>0</v>
      </c>
      <c r="P2093" s="19">
        <v>0</v>
      </c>
      <c r="Q2093" s="19">
        <v>0</v>
      </c>
      <c r="R2093" s="19">
        <v>0</v>
      </c>
      <c r="S2093" s="19">
        <v>0</v>
      </c>
      <c r="T2093" s="19">
        <v>2</v>
      </c>
      <c r="U2093" s="19" t="s">
        <v>12276</v>
      </c>
      <c r="V2093" s="19">
        <v>8</v>
      </c>
      <c r="W2093" s="19" t="s">
        <v>12277</v>
      </c>
      <c r="X2093" s="19">
        <v>0</v>
      </c>
      <c r="Y2093" s="19">
        <v>0</v>
      </c>
      <c r="Z2093" s="19">
        <v>449</v>
      </c>
      <c r="AA2093" s="33" t="s">
        <v>12278</v>
      </c>
      <c r="AB2093" s="17">
        <f t="shared" si="320"/>
        <v>1</v>
      </c>
      <c r="AC2093" s="17">
        <f t="shared" si="321"/>
        <v>1</v>
      </c>
      <c r="AD2093" s="17" t="str">
        <f t="shared" si="322"/>
        <v/>
      </c>
      <c r="AE2093" s="17" t="str">
        <f t="shared" si="323"/>
        <v/>
      </c>
      <c r="AF2093" s="17" t="str">
        <f t="shared" si="324"/>
        <v/>
      </c>
      <c r="AG2093" s="17">
        <f t="shared" si="325"/>
        <v>1</v>
      </c>
      <c r="AH2093" s="17">
        <f t="shared" si="326"/>
        <v>1</v>
      </c>
      <c r="AI2093" s="17" t="str">
        <f t="shared" si="327"/>
        <v/>
      </c>
      <c r="AJ2093" s="17">
        <f t="shared" si="328"/>
        <v>1</v>
      </c>
      <c r="AK2093" s="17">
        <f t="shared" si="329"/>
        <v>5</v>
      </c>
    </row>
    <row r="2094" spans="1:37" s="17" customFormat="1" ht="72" x14ac:dyDescent="0.25">
      <c r="A2094" s="13" t="s">
        <v>12279</v>
      </c>
      <c r="B2094" s="14">
        <v>2091</v>
      </c>
      <c r="C2094" s="15" t="s">
        <v>12280</v>
      </c>
      <c r="D2094" s="15" t="s">
        <v>12281</v>
      </c>
      <c r="E2094" s="16">
        <v>64961</v>
      </c>
      <c r="F2094" s="16">
        <v>64961</v>
      </c>
      <c r="G2094" s="16">
        <v>73185</v>
      </c>
      <c r="H2094" s="15">
        <v>5.25</v>
      </c>
      <c r="I2094" s="15">
        <v>5.25</v>
      </c>
      <c r="J2094" s="15">
        <v>1</v>
      </c>
      <c r="K2094" s="19" t="s">
        <v>12282</v>
      </c>
      <c r="L2094" s="19">
        <v>1</v>
      </c>
      <c r="M2094" s="19" t="s">
        <v>12283</v>
      </c>
      <c r="N2094" s="19">
        <v>0</v>
      </c>
      <c r="O2094" s="19">
        <v>0</v>
      </c>
      <c r="P2094" s="19">
        <v>1</v>
      </c>
      <c r="Q2094" s="19" t="s">
        <v>12284</v>
      </c>
      <c r="R2094" s="19">
        <v>5</v>
      </c>
      <c r="S2094" s="19" t="s">
        <v>12285</v>
      </c>
      <c r="T2094" s="19">
        <v>5</v>
      </c>
      <c r="U2094" s="19" t="s">
        <v>12286</v>
      </c>
      <c r="V2094" s="19">
        <v>8</v>
      </c>
      <c r="W2094" s="19" t="s">
        <v>12287</v>
      </c>
      <c r="X2094" s="19">
        <v>3</v>
      </c>
      <c r="Y2094" s="19" t="s">
        <v>12288</v>
      </c>
      <c r="Z2094" s="19">
        <v>64</v>
      </c>
      <c r="AA2094" s="33" t="s">
        <v>12289</v>
      </c>
      <c r="AB2094" s="17">
        <f t="shared" si="320"/>
        <v>1</v>
      </c>
      <c r="AC2094" s="17">
        <f t="shared" si="321"/>
        <v>1</v>
      </c>
      <c r="AD2094" s="17" t="str">
        <f t="shared" si="322"/>
        <v/>
      </c>
      <c r="AE2094" s="17">
        <f t="shared" si="323"/>
        <v>1</v>
      </c>
      <c r="AF2094" s="17">
        <f t="shared" si="324"/>
        <v>1</v>
      </c>
      <c r="AG2094" s="17">
        <f t="shared" si="325"/>
        <v>1</v>
      </c>
      <c r="AH2094" s="17">
        <f t="shared" si="326"/>
        <v>1</v>
      </c>
      <c r="AI2094" s="17">
        <f t="shared" si="327"/>
        <v>1</v>
      </c>
      <c r="AJ2094" s="17">
        <f t="shared" si="328"/>
        <v>1</v>
      </c>
      <c r="AK2094" s="17">
        <f t="shared" si="329"/>
        <v>8</v>
      </c>
    </row>
    <row r="2095" spans="1:37" s="17" customFormat="1" ht="204" x14ac:dyDescent="0.25">
      <c r="A2095" s="13" t="s">
        <v>12290</v>
      </c>
      <c r="B2095" s="18">
        <v>2092</v>
      </c>
      <c r="C2095" s="15" t="s">
        <v>12291</v>
      </c>
      <c r="D2095" s="15" t="s">
        <v>12281</v>
      </c>
      <c r="E2095" s="16">
        <v>253656</v>
      </c>
      <c r="F2095" s="16">
        <v>253656</v>
      </c>
      <c r="G2095" s="16">
        <v>285770</v>
      </c>
      <c r="H2095" s="15">
        <v>17.5</v>
      </c>
      <c r="I2095" s="15">
        <v>17.5</v>
      </c>
      <c r="J2095" s="15">
        <v>9</v>
      </c>
      <c r="K2095" s="19" t="s">
        <v>12292</v>
      </c>
      <c r="L2095" s="19">
        <v>6</v>
      </c>
      <c r="M2095" s="19" t="s">
        <v>12293</v>
      </c>
      <c r="N2095" s="19">
        <v>1</v>
      </c>
      <c r="O2095" s="19" t="s">
        <v>12294</v>
      </c>
      <c r="P2095" s="19">
        <v>5</v>
      </c>
      <c r="Q2095" s="19" t="s">
        <v>12295</v>
      </c>
      <c r="R2095" s="19">
        <v>5</v>
      </c>
      <c r="S2095" s="19" t="s">
        <v>12296</v>
      </c>
      <c r="T2095" s="19">
        <v>35</v>
      </c>
      <c r="U2095" s="19" t="s">
        <v>12297</v>
      </c>
      <c r="V2095" s="19">
        <v>24</v>
      </c>
      <c r="W2095" s="19" t="s">
        <v>12298</v>
      </c>
      <c r="X2095" s="19">
        <v>9</v>
      </c>
      <c r="Y2095" s="19" t="s">
        <v>12299</v>
      </c>
      <c r="Z2095" s="19">
        <v>80</v>
      </c>
      <c r="AA2095" s="33" t="s">
        <v>12300</v>
      </c>
      <c r="AB2095" s="17">
        <f t="shared" si="320"/>
        <v>1</v>
      </c>
      <c r="AC2095" s="17">
        <f t="shared" si="321"/>
        <v>1</v>
      </c>
      <c r="AD2095" s="17">
        <f t="shared" si="322"/>
        <v>1</v>
      </c>
      <c r="AE2095" s="17">
        <f t="shared" si="323"/>
        <v>1</v>
      </c>
      <c r="AF2095" s="17">
        <f t="shared" si="324"/>
        <v>1</v>
      </c>
      <c r="AG2095" s="17">
        <f t="shared" si="325"/>
        <v>1</v>
      </c>
      <c r="AH2095" s="17">
        <f t="shared" si="326"/>
        <v>1</v>
      </c>
      <c r="AI2095" s="17">
        <f t="shared" si="327"/>
        <v>1</v>
      </c>
      <c r="AJ2095" s="17">
        <f t="shared" si="328"/>
        <v>1</v>
      </c>
      <c r="AK2095" s="17">
        <f t="shared" si="329"/>
        <v>9</v>
      </c>
    </row>
    <row r="2096" spans="1:37" s="17" customFormat="1" ht="409.5" x14ac:dyDescent="0.25">
      <c r="A2096" s="13" t="s">
        <v>12301</v>
      </c>
      <c r="B2096" s="14">
        <v>2093</v>
      </c>
      <c r="C2096" s="15" t="s">
        <v>12302</v>
      </c>
      <c r="D2096" s="15" t="s">
        <v>12281</v>
      </c>
      <c r="E2096" s="16">
        <v>32480</v>
      </c>
      <c r="F2096" s="16">
        <v>32480</v>
      </c>
      <c r="G2096" s="16">
        <v>36593</v>
      </c>
      <c r="H2096" s="15">
        <v>2.625</v>
      </c>
      <c r="I2096" s="15">
        <v>2.625</v>
      </c>
      <c r="J2096" s="15">
        <v>4</v>
      </c>
      <c r="K2096" s="19" t="s">
        <v>12303</v>
      </c>
      <c r="L2096" s="19">
        <v>2</v>
      </c>
      <c r="M2096" s="19" t="s">
        <v>8004</v>
      </c>
      <c r="N2096" s="19">
        <v>0</v>
      </c>
      <c r="O2096" s="19">
        <v>0</v>
      </c>
      <c r="P2096" s="19">
        <v>0</v>
      </c>
      <c r="Q2096" s="19">
        <v>0</v>
      </c>
      <c r="R2096" s="19">
        <v>0</v>
      </c>
      <c r="S2096" s="19">
        <v>0</v>
      </c>
      <c r="T2096" s="19">
        <v>42</v>
      </c>
      <c r="U2096" s="19" t="s">
        <v>12304</v>
      </c>
      <c r="V2096" s="19">
        <v>7</v>
      </c>
      <c r="W2096" s="19" t="s">
        <v>12305</v>
      </c>
      <c r="X2096" s="19">
        <v>0</v>
      </c>
      <c r="Y2096" s="19">
        <v>0</v>
      </c>
      <c r="Z2096" s="19">
        <v>300</v>
      </c>
      <c r="AA2096" s="33">
        <v>0</v>
      </c>
      <c r="AB2096" s="17">
        <f t="shared" si="320"/>
        <v>1</v>
      </c>
      <c r="AC2096" s="17">
        <f t="shared" si="321"/>
        <v>1</v>
      </c>
      <c r="AD2096" s="17" t="str">
        <f t="shared" si="322"/>
        <v/>
      </c>
      <c r="AE2096" s="17" t="str">
        <f t="shared" si="323"/>
        <v/>
      </c>
      <c r="AF2096" s="17" t="str">
        <f t="shared" si="324"/>
        <v/>
      </c>
      <c r="AG2096" s="17">
        <f t="shared" si="325"/>
        <v>1</v>
      </c>
      <c r="AH2096" s="17">
        <f t="shared" si="326"/>
        <v>1</v>
      </c>
      <c r="AI2096" s="17" t="str">
        <f t="shared" si="327"/>
        <v/>
      </c>
      <c r="AJ2096" s="17">
        <f t="shared" si="328"/>
        <v>1</v>
      </c>
      <c r="AK2096" s="17">
        <f t="shared" si="329"/>
        <v>5</v>
      </c>
    </row>
    <row r="2097" spans="1:37" s="17" customFormat="1" ht="409.5" x14ac:dyDescent="0.25">
      <c r="A2097" s="13" t="s">
        <v>12306</v>
      </c>
      <c r="B2097" s="18">
        <v>2094</v>
      </c>
      <c r="C2097" s="15" t="s">
        <v>12307</v>
      </c>
      <c r="D2097" s="15" t="s">
        <v>12281</v>
      </c>
      <c r="E2097" s="16">
        <v>21654</v>
      </c>
      <c r="F2097" s="16">
        <v>21654</v>
      </c>
      <c r="G2097" s="16">
        <v>24395</v>
      </c>
      <c r="H2097" s="15">
        <v>1.75</v>
      </c>
      <c r="I2097" s="15">
        <v>1.75</v>
      </c>
      <c r="J2097" s="15">
        <v>2</v>
      </c>
      <c r="K2097" s="19" t="s">
        <v>12308</v>
      </c>
      <c r="L2097" s="19">
        <v>1</v>
      </c>
      <c r="M2097" s="19" t="s">
        <v>12309</v>
      </c>
      <c r="N2097" s="19">
        <v>0</v>
      </c>
      <c r="O2097" s="19">
        <v>0</v>
      </c>
      <c r="P2097" s="19">
        <v>0</v>
      </c>
      <c r="Q2097" s="19">
        <v>0</v>
      </c>
      <c r="R2097" s="19">
        <v>0</v>
      </c>
      <c r="S2097" s="19">
        <v>0</v>
      </c>
      <c r="T2097" s="19">
        <v>22</v>
      </c>
      <c r="U2097" s="19" t="s">
        <v>12310</v>
      </c>
      <c r="V2097" s="19">
        <v>19</v>
      </c>
      <c r="W2097" s="19" t="s">
        <v>12311</v>
      </c>
      <c r="X2097" s="19">
        <v>0</v>
      </c>
      <c r="Y2097" s="19" t="s">
        <v>12312</v>
      </c>
      <c r="Z2097" s="19">
        <v>140</v>
      </c>
      <c r="AA2097" s="33" t="s">
        <v>12313</v>
      </c>
      <c r="AB2097" s="17">
        <f t="shared" si="320"/>
        <v>1</v>
      </c>
      <c r="AC2097" s="17">
        <f t="shared" si="321"/>
        <v>1</v>
      </c>
      <c r="AD2097" s="17" t="str">
        <f t="shared" si="322"/>
        <v/>
      </c>
      <c r="AE2097" s="17" t="str">
        <f t="shared" si="323"/>
        <v/>
      </c>
      <c r="AF2097" s="17" t="str">
        <f t="shared" si="324"/>
        <v/>
      </c>
      <c r="AG2097" s="17">
        <f t="shared" si="325"/>
        <v>1</v>
      </c>
      <c r="AH2097" s="17">
        <f t="shared" si="326"/>
        <v>1</v>
      </c>
      <c r="AI2097" s="17" t="str">
        <f t="shared" si="327"/>
        <v/>
      </c>
      <c r="AJ2097" s="17">
        <f t="shared" si="328"/>
        <v>1</v>
      </c>
      <c r="AK2097" s="17">
        <f t="shared" si="329"/>
        <v>5</v>
      </c>
    </row>
    <row r="2098" spans="1:37" s="17" customFormat="1" ht="192" x14ac:dyDescent="0.25">
      <c r="A2098" s="13" t="s">
        <v>12314</v>
      </c>
      <c r="B2098" s="14">
        <v>2095</v>
      </c>
      <c r="C2098" s="15" t="s">
        <v>12315</v>
      </c>
      <c r="D2098" s="15" t="s">
        <v>12281</v>
      </c>
      <c r="E2098" s="16">
        <v>12374</v>
      </c>
      <c r="F2098" s="16">
        <v>12374</v>
      </c>
      <c r="G2098" s="16">
        <v>13940</v>
      </c>
      <c r="H2098" s="15">
        <v>1</v>
      </c>
      <c r="I2098" s="15">
        <v>1</v>
      </c>
      <c r="J2098" s="15">
        <v>0</v>
      </c>
      <c r="K2098" s="19">
        <v>0</v>
      </c>
      <c r="L2098" s="19">
        <v>0</v>
      </c>
      <c r="M2098" s="19">
        <v>0</v>
      </c>
      <c r="N2098" s="19">
        <v>0</v>
      </c>
      <c r="O2098" s="19">
        <v>0</v>
      </c>
      <c r="P2098" s="19">
        <v>0</v>
      </c>
      <c r="Q2098" s="19">
        <v>0</v>
      </c>
      <c r="R2098" s="19">
        <v>0</v>
      </c>
      <c r="S2098" s="19">
        <v>0</v>
      </c>
      <c r="T2098" s="19">
        <v>1</v>
      </c>
      <c r="U2098" s="19" t="s">
        <v>12316</v>
      </c>
      <c r="V2098" s="19">
        <v>0</v>
      </c>
      <c r="W2098" s="19">
        <v>0</v>
      </c>
      <c r="X2098" s="19">
        <v>0</v>
      </c>
      <c r="Y2098" s="19">
        <v>0</v>
      </c>
      <c r="Z2098" s="19">
        <v>23</v>
      </c>
      <c r="AA2098" s="33" t="s">
        <v>12317</v>
      </c>
      <c r="AB2098" s="17" t="str">
        <f t="shared" si="320"/>
        <v/>
      </c>
      <c r="AC2098" s="17" t="str">
        <f t="shared" si="321"/>
        <v/>
      </c>
      <c r="AD2098" s="17" t="str">
        <f t="shared" si="322"/>
        <v/>
      </c>
      <c r="AE2098" s="17" t="str">
        <f t="shared" si="323"/>
        <v/>
      </c>
      <c r="AF2098" s="17" t="str">
        <f t="shared" si="324"/>
        <v/>
      </c>
      <c r="AG2098" s="17">
        <f t="shared" si="325"/>
        <v>1</v>
      </c>
      <c r="AH2098" s="17" t="str">
        <f t="shared" si="326"/>
        <v/>
      </c>
      <c r="AI2098" s="17" t="str">
        <f t="shared" si="327"/>
        <v/>
      </c>
      <c r="AJ2098" s="17">
        <f t="shared" si="328"/>
        <v>1</v>
      </c>
      <c r="AK2098" s="17">
        <f t="shared" si="329"/>
        <v>2</v>
      </c>
    </row>
    <row r="2099" spans="1:37" s="17" customFormat="1" ht="84" x14ac:dyDescent="0.25">
      <c r="A2099" s="13" t="s">
        <v>12318</v>
      </c>
      <c r="B2099" s="18">
        <v>2096</v>
      </c>
      <c r="C2099" s="15" t="s">
        <v>12319</v>
      </c>
      <c r="D2099" s="15" t="s">
        <v>12281</v>
      </c>
      <c r="E2099" s="16">
        <v>26923</v>
      </c>
      <c r="F2099" s="16">
        <v>26218</v>
      </c>
      <c r="G2099" s="16">
        <v>29623</v>
      </c>
      <c r="H2099" s="15">
        <v>2.125</v>
      </c>
      <c r="I2099" s="15">
        <v>2.125</v>
      </c>
      <c r="J2099" s="15">
        <v>6</v>
      </c>
      <c r="K2099" s="19" t="s">
        <v>12320</v>
      </c>
      <c r="L2099" s="19">
        <v>2</v>
      </c>
      <c r="M2099" s="19" t="s">
        <v>12321</v>
      </c>
      <c r="N2099" s="19">
        <v>0</v>
      </c>
      <c r="O2099" s="19" t="s">
        <v>12322</v>
      </c>
      <c r="P2099" s="19">
        <v>0</v>
      </c>
      <c r="Q2099" s="19">
        <v>0</v>
      </c>
      <c r="R2099" s="19">
        <v>2</v>
      </c>
      <c r="S2099" s="19" t="s">
        <v>12323</v>
      </c>
      <c r="T2099" s="19">
        <v>9</v>
      </c>
      <c r="U2099" s="19" t="s">
        <v>12324</v>
      </c>
      <c r="V2099" s="19">
        <v>4</v>
      </c>
      <c r="W2099" s="19" t="s">
        <v>12325</v>
      </c>
      <c r="X2099" s="19">
        <v>0</v>
      </c>
      <c r="Y2099" s="19">
        <v>0</v>
      </c>
      <c r="Z2099" s="19">
        <v>64</v>
      </c>
      <c r="AA2099" s="33" t="s">
        <v>12326</v>
      </c>
      <c r="AB2099" s="17">
        <f t="shared" si="320"/>
        <v>1</v>
      </c>
      <c r="AC2099" s="17">
        <f t="shared" si="321"/>
        <v>1</v>
      </c>
      <c r="AD2099" s="17" t="str">
        <f t="shared" si="322"/>
        <v/>
      </c>
      <c r="AE2099" s="17" t="str">
        <f t="shared" si="323"/>
        <v/>
      </c>
      <c r="AF2099" s="17">
        <f t="shared" si="324"/>
        <v>1</v>
      </c>
      <c r="AG2099" s="17">
        <f t="shared" si="325"/>
        <v>1</v>
      </c>
      <c r="AH2099" s="17">
        <f t="shared" si="326"/>
        <v>1</v>
      </c>
      <c r="AI2099" s="17" t="str">
        <f t="shared" si="327"/>
        <v/>
      </c>
      <c r="AJ2099" s="17">
        <f t="shared" si="328"/>
        <v>1</v>
      </c>
      <c r="AK2099" s="17">
        <f t="shared" si="329"/>
        <v>6</v>
      </c>
    </row>
    <row r="2100" spans="1:37" s="17" customFormat="1" ht="360" x14ac:dyDescent="0.25">
      <c r="A2100" s="13" t="s">
        <v>12327</v>
      </c>
      <c r="B2100" s="14">
        <v>2097</v>
      </c>
      <c r="C2100" s="15" t="s">
        <v>12328</v>
      </c>
      <c r="D2100" s="15" t="s">
        <v>12281</v>
      </c>
      <c r="E2100" s="16">
        <v>12374</v>
      </c>
      <c r="F2100" s="16">
        <v>12374</v>
      </c>
      <c r="G2100" s="16">
        <v>13940</v>
      </c>
      <c r="H2100" s="15">
        <v>1</v>
      </c>
      <c r="I2100" s="15">
        <v>1</v>
      </c>
      <c r="J2100" s="15">
        <v>3</v>
      </c>
      <c r="K2100" s="19" t="s">
        <v>12329</v>
      </c>
      <c r="L2100" s="19">
        <v>0</v>
      </c>
      <c r="M2100" s="19">
        <v>0</v>
      </c>
      <c r="N2100" s="19">
        <v>1</v>
      </c>
      <c r="O2100" s="19" t="s">
        <v>12330</v>
      </c>
      <c r="P2100" s="19">
        <v>0</v>
      </c>
      <c r="Q2100" s="19">
        <v>0</v>
      </c>
      <c r="R2100" s="19">
        <v>0</v>
      </c>
      <c r="S2100" s="19">
        <v>0</v>
      </c>
      <c r="T2100" s="19">
        <v>11</v>
      </c>
      <c r="U2100" s="19" t="s">
        <v>12331</v>
      </c>
      <c r="V2100" s="19">
        <v>3</v>
      </c>
      <c r="W2100" s="19" t="s">
        <v>12332</v>
      </c>
      <c r="X2100" s="19">
        <v>0</v>
      </c>
      <c r="Y2100" s="19">
        <v>0</v>
      </c>
      <c r="Z2100" s="19">
        <v>0</v>
      </c>
      <c r="AA2100" s="33">
        <v>0</v>
      </c>
      <c r="AB2100" s="17">
        <f t="shared" si="320"/>
        <v>1</v>
      </c>
      <c r="AC2100" s="17" t="str">
        <f t="shared" si="321"/>
        <v/>
      </c>
      <c r="AD2100" s="17">
        <f t="shared" si="322"/>
        <v>1</v>
      </c>
      <c r="AE2100" s="17" t="str">
        <f t="shared" si="323"/>
        <v/>
      </c>
      <c r="AF2100" s="17" t="str">
        <f t="shared" si="324"/>
        <v/>
      </c>
      <c r="AG2100" s="17">
        <f t="shared" si="325"/>
        <v>1</v>
      </c>
      <c r="AH2100" s="17">
        <f t="shared" si="326"/>
        <v>1</v>
      </c>
      <c r="AI2100" s="17" t="str">
        <f t="shared" si="327"/>
        <v/>
      </c>
      <c r="AJ2100" s="17" t="str">
        <f t="shared" si="328"/>
        <v/>
      </c>
      <c r="AK2100" s="17">
        <f t="shared" si="329"/>
        <v>4</v>
      </c>
    </row>
    <row r="2101" spans="1:37" s="17" customFormat="1" ht="409.5" x14ac:dyDescent="0.25">
      <c r="A2101" s="13" t="s">
        <v>12333</v>
      </c>
      <c r="B2101" s="18">
        <v>2098</v>
      </c>
      <c r="C2101" s="15" t="s">
        <v>12334</v>
      </c>
      <c r="D2101" s="15" t="s">
        <v>12281</v>
      </c>
      <c r="E2101" s="16">
        <v>21654</v>
      </c>
      <c r="F2101" s="16">
        <v>21654</v>
      </c>
      <c r="G2101" s="16">
        <v>24395</v>
      </c>
      <c r="H2101" s="15">
        <v>1.75</v>
      </c>
      <c r="I2101" s="15">
        <v>1.75</v>
      </c>
      <c r="J2101" s="15">
        <v>2</v>
      </c>
      <c r="K2101" s="19" t="s">
        <v>12335</v>
      </c>
      <c r="L2101" s="19">
        <v>4</v>
      </c>
      <c r="M2101" s="19" t="s">
        <v>12336</v>
      </c>
      <c r="N2101" s="19">
        <v>1</v>
      </c>
      <c r="O2101" s="19" t="s">
        <v>12337</v>
      </c>
      <c r="P2101" s="19">
        <v>1</v>
      </c>
      <c r="Q2101" s="19" t="s">
        <v>12338</v>
      </c>
      <c r="R2101" s="19">
        <v>5</v>
      </c>
      <c r="S2101" s="19" t="s">
        <v>12339</v>
      </c>
      <c r="T2101" s="19">
        <v>22</v>
      </c>
      <c r="U2101" s="19" t="s">
        <v>12340</v>
      </c>
      <c r="V2101" s="19">
        <v>8</v>
      </c>
      <c r="W2101" s="19" t="s">
        <v>12341</v>
      </c>
      <c r="X2101" s="19">
        <v>1</v>
      </c>
      <c r="Y2101" s="19" t="s">
        <v>12342</v>
      </c>
      <c r="Z2101" s="19">
        <v>108</v>
      </c>
      <c r="AA2101" s="33" t="s">
        <v>12343</v>
      </c>
      <c r="AB2101" s="17">
        <f t="shared" si="320"/>
        <v>1</v>
      </c>
      <c r="AC2101" s="17">
        <f t="shared" si="321"/>
        <v>1</v>
      </c>
      <c r="AD2101" s="17">
        <f t="shared" si="322"/>
        <v>1</v>
      </c>
      <c r="AE2101" s="17">
        <f t="shared" si="323"/>
        <v>1</v>
      </c>
      <c r="AF2101" s="17">
        <f t="shared" si="324"/>
        <v>1</v>
      </c>
      <c r="AG2101" s="17">
        <f t="shared" si="325"/>
        <v>1</v>
      </c>
      <c r="AH2101" s="17">
        <f t="shared" si="326"/>
        <v>1</v>
      </c>
      <c r="AI2101" s="17">
        <f t="shared" si="327"/>
        <v>1</v>
      </c>
      <c r="AJ2101" s="17">
        <f t="shared" si="328"/>
        <v>1</v>
      </c>
      <c r="AK2101" s="17">
        <f t="shared" si="329"/>
        <v>9</v>
      </c>
    </row>
    <row r="2102" spans="1:37" s="17" customFormat="1" ht="409.5" x14ac:dyDescent="0.25">
      <c r="A2102" s="13" t="s">
        <v>12344</v>
      </c>
      <c r="B2102" s="14">
        <v>2099</v>
      </c>
      <c r="C2102" s="15" t="s">
        <v>12345</v>
      </c>
      <c r="D2102" s="15" t="s">
        <v>12281</v>
      </c>
      <c r="E2102" s="16">
        <v>40214</v>
      </c>
      <c r="F2102" s="16">
        <v>40214</v>
      </c>
      <c r="G2102" s="16">
        <v>45305</v>
      </c>
      <c r="H2102" s="15">
        <v>3.25</v>
      </c>
      <c r="I2102" s="15">
        <v>3.25</v>
      </c>
      <c r="J2102" s="15">
        <v>5</v>
      </c>
      <c r="K2102" s="19" t="s">
        <v>12346</v>
      </c>
      <c r="L2102" s="19">
        <v>3</v>
      </c>
      <c r="M2102" s="19" t="s">
        <v>12347</v>
      </c>
      <c r="N2102" s="19">
        <v>0</v>
      </c>
      <c r="O2102" s="19">
        <v>0</v>
      </c>
      <c r="P2102" s="19">
        <v>0</v>
      </c>
      <c r="Q2102" s="19">
        <v>0</v>
      </c>
      <c r="R2102" s="19">
        <v>4</v>
      </c>
      <c r="S2102" s="19" t="s">
        <v>12348</v>
      </c>
      <c r="T2102" s="19">
        <v>54</v>
      </c>
      <c r="U2102" s="19" t="s">
        <v>12349</v>
      </c>
      <c r="V2102" s="19">
        <v>10</v>
      </c>
      <c r="W2102" s="19" t="s">
        <v>12350</v>
      </c>
      <c r="X2102" s="19">
        <v>0</v>
      </c>
      <c r="Y2102" s="19" t="s">
        <v>12351</v>
      </c>
      <c r="Z2102" s="19">
        <v>189</v>
      </c>
      <c r="AA2102" s="33" t="s">
        <v>12352</v>
      </c>
      <c r="AB2102" s="17">
        <f t="shared" si="320"/>
        <v>1</v>
      </c>
      <c r="AC2102" s="17">
        <f t="shared" si="321"/>
        <v>1</v>
      </c>
      <c r="AD2102" s="17" t="str">
        <f t="shared" si="322"/>
        <v/>
      </c>
      <c r="AE2102" s="17" t="str">
        <f t="shared" si="323"/>
        <v/>
      </c>
      <c r="AF2102" s="17">
        <f t="shared" si="324"/>
        <v>1</v>
      </c>
      <c r="AG2102" s="17">
        <f t="shared" si="325"/>
        <v>1</v>
      </c>
      <c r="AH2102" s="17">
        <f t="shared" si="326"/>
        <v>1</v>
      </c>
      <c r="AI2102" s="17" t="str">
        <f t="shared" si="327"/>
        <v/>
      </c>
      <c r="AJ2102" s="17">
        <f t="shared" si="328"/>
        <v>1</v>
      </c>
      <c r="AK2102" s="17">
        <f t="shared" si="329"/>
        <v>6</v>
      </c>
    </row>
    <row r="2103" spans="1:37" s="17" customFormat="1" ht="156" x14ac:dyDescent="0.25">
      <c r="A2103" s="13" t="s">
        <v>12353</v>
      </c>
      <c r="B2103" s="18">
        <v>2100</v>
      </c>
      <c r="C2103" s="15" t="s">
        <v>12354</v>
      </c>
      <c r="D2103" s="15" t="s">
        <v>12281</v>
      </c>
      <c r="E2103" s="16">
        <v>52587</v>
      </c>
      <c r="F2103" s="16">
        <v>52587</v>
      </c>
      <c r="G2103" s="16">
        <v>59245</v>
      </c>
      <c r="H2103" s="15">
        <v>4.25</v>
      </c>
      <c r="I2103" s="15">
        <v>4.25</v>
      </c>
      <c r="J2103" s="15">
        <v>10</v>
      </c>
      <c r="K2103" s="19" t="s">
        <v>12355</v>
      </c>
      <c r="L2103" s="19">
        <v>1</v>
      </c>
      <c r="M2103" s="19" t="s">
        <v>12356</v>
      </c>
      <c r="N2103" s="19">
        <v>1</v>
      </c>
      <c r="O2103" s="19" t="s">
        <v>12357</v>
      </c>
      <c r="P2103" s="19">
        <v>1</v>
      </c>
      <c r="Q2103" s="19" t="s">
        <v>12358</v>
      </c>
      <c r="R2103" s="19">
        <v>5</v>
      </c>
      <c r="S2103" s="19" t="s">
        <v>12359</v>
      </c>
      <c r="T2103" s="19">
        <v>12</v>
      </c>
      <c r="U2103" s="19" t="s">
        <v>12360</v>
      </c>
      <c r="V2103" s="19">
        <v>16</v>
      </c>
      <c r="W2103" s="19" t="s">
        <v>12361</v>
      </c>
      <c r="X2103" s="19">
        <v>6</v>
      </c>
      <c r="Y2103" s="19" t="s">
        <v>12362</v>
      </c>
      <c r="Z2103" s="19">
        <v>398</v>
      </c>
      <c r="AA2103" s="33" t="s">
        <v>12363</v>
      </c>
      <c r="AB2103" s="17">
        <f t="shared" si="320"/>
        <v>1</v>
      </c>
      <c r="AC2103" s="17">
        <f t="shared" si="321"/>
        <v>1</v>
      </c>
      <c r="AD2103" s="17">
        <f t="shared" si="322"/>
        <v>1</v>
      </c>
      <c r="AE2103" s="17">
        <f t="shared" si="323"/>
        <v>1</v>
      </c>
      <c r="AF2103" s="17">
        <f t="shared" si="324"/>
        <v>1</v>
      </c>
      <c r="AG2103" s="17">
        <f t="shared" si="325"/>
        <v>1</v>
      </c>
      <c r="AH2103" s="17">
        <f t="shared" si="326"/>
        <v>1</v>
      </c>
      <c r="AI2103" s="17">
        <f t="shared" si="327"/>
        <v>1</v>
      </c>
      <c r="AJ2103" s="17">
        <f t="shared" si="328"/>
        <v>1</v>
      </c>
      <c r="AK2103" s="17">
        <f t="shared" si="329"/>
        <v>9</v>
      </c>
    </row>
    <row r="2104" spans="1:37" s="17" customFormat="1" ht="96" x14ac:dyDescent="0.25">
      <c r="A2104" s="13" t="s">
        <v>12364</v>
      </c>
      <c r="B2104" s="14">
        <v>2101</v>
      </c>
      <c r="C2104" s="15" t="s">
        <v>12365</v>
      </c>
      <c r="D2104" s="15" t="s">
        <v>12281</v>
      </c>
      <c r="E2104" s="16">
        <v>24747</v>
      </c>
      <c r="F2104" s="16">
        <v>24747</v>
      </c>
      <c r="G2104" s="16">
        <v>27880</v>
      </c>
      <c r="H2104" s="15">
        <v>2</v>
      </c>
      <c r="I2104" s="15">
        <v>2</v>
      </c>
      <c r="J2104" s="15">
        <v>4</v>
      </c>
      <c r="K2104" s="19" t="s">
        <v>12366</v>
      </c>
      <c r="L2104" s="19">
        <v>2</v>
      </c>
      <c r="M2104" s="19" t="s">
        <v>12367</v>
      </c>
      <c r="N2104" s="19">
        <v>0</v>
      </c>
      <c r="O2104" s="19">
        <v>0</v>
      </c>
      <c r="P2104" s="19">
        <v>1</v>
      </c>
      <c r="Q2104" s="19" t="s">
        <v>12368</v>
      </c>
      <c r="R2104" s="19">
        <v>0</v>
      </c>
      <c r="S2104" s="19">
        <v>0</v>
      </c>
      <c r="T2104" s="19">
        <v>7</v>
      </c>
      <c r="U2104" s="19" t="s">
        <v>12369</v>
      </c>
      <c r="V2104" s="19">
        <v>5</v>
      </c>
      <c r="W2104" s="19" t="s">
        <v>12370</v>
      </c>
      <c r="X2104" s="19">
        <v>0</v>
      </c>
      <c r="Y2104" s="19" t="s">
        <v>291</v>
      </c>
      <c r="Z2104" s="19">
        <v>0</v>
      </c>
      <c r="AA2104" s="33" t="s">
        <v>291</v>
      </c>
      <c r="AB2104" s="17">
        <f t="shared" si="320"/>
        <v>1</v>
      </c>
      <c r="AC2104" s="17">
        <f t="shared" si="321"/>
        <v>1</v>
      </c>
      <c r="AD2104" s="17" t="str">
        <f t="shared" si="322"/>
        <v/>
      </c>
      <c r="AE2104" s="17">
        <f t="shared" si="323"/>
        <v>1</v>
      </c>
      <c r="AF2104" s="17" t="str">
        <f t="shared" si="324"/>
        <v/>
      </c>
      <c r="AG2104" s="17">
        <f t="shared" si="325"/>
        <v>1</v>
      </c>
      <c r="AH2104" s="17">
        <f t="shared" si="326"/>
        <v>1</v>
      </c>
      <c r="AI2104" s="17" t="str">
        <f t="shared" si="327"/>
        <v/>
      </c>
      <c r="AJ2104" s="17" t="str">
        <f t="shared" si="328"/>
        <v/>
      </c>
      <c r="AK2104" s="17">
        <f t="shared" si="329"/>
        <v>5</v>
      </c>
    </row>
    <row r="2105" spans="1:37" s="17" customFormat="1" ht="180" x14ac:dyDescent="0.25">
      <c r="A2105" s="13" t="s">
        <v>12371</v>
      </c>
      <c r="B2105" s="18">
        <v>2102</v>
      </c>
      <c r="C2105" s="15" t="s">
        <v>12372</v>
      </c>
      <c r="D2105" s="15" t="s">
        <v>12281</v>
      </c>
      <c r="E2105" s="16">
        <v>37120</v>
      </c>
      <c r="F2105" s="16">
        <v>37120</v>
      </c>
      <c r="G2105" s="16">
        <v>41820</v>
      </c>
      <c r="H2105" s="15">
        <v>3</v>
      </c>
      <c r="I2105" s="15">
        <v>3</v>
      </c>
      <c r="J2105" s="15">
        <v>4</v>
      </c>
      <c r="K2105" s="19" t="s">
        <v>12373</v>
      </c>
      <c r="L2105" s="19">
        <v>1</v>
      </c>
      <c r="M2105" s="19" t="s">
        <v>12374</v>
      </c>
      <c r="N2105" s="19">
        <v>0</v>
      </c>
      <c r="O2105" s="19">
        <v>0</v>
      </c>
      <c r="P2105" s="19">
        <v>2</v>
      </c>
      <c r="Q2105" s="19" t="s">
        <v>12375</v>
      </c>
      <c r="R2105" s="19">
        <v>2</v>
      </c>
      <c r="S2105" s="19" t="s">
        <v>12376</v>
      </c>
      <c r="T2105" s="19">
        <v>17</v>
      </c>
      <c r="U2105" s="19" t="s">
        <v>12377</v>
      </c>
      <c r="V2105" s="19">
        <v>6</v>
      </c>
      <c r="W2105" s="19" t="s">
        <v>12378</v>
      </c>
      <c r="X2105" s="19">
        <v>0</v>
      </c>
      <c r="Y2105" s="19">
        <v>0</v>
      </c>
      <c r="Z2105" s="19">
        <v>285</v>
      </c>
      <c r="AA2105" s="33" t="s">
        <v>12379</v>
      </c>
      <c r="AB2105" s="17">
        <f t="shared" si="320"/>
        <v>1</v>
      </c>
      <c r="AC2105" s="17">
        <f t="shared" si="321"/>
        <v>1</v>
      </c>
      <c r="AD2105" s="17" t="str">
        <f t="shared" si="322"/>
        <v/>
      </c>
      <c r="AE2105" s="17">
        <f t="shared" si="323"/>
        <v>1</v>
      </c>
      <c r="AF2105" s="17">
        <f t="shared" si="324"/>
        <v>1</v>
      </c>
      <c r="AG2105" s="17">
        <f t="shared" si="325"/>
        <v>1</v>
      </c>
      <c r="AH2105" s="17">
        <f t="shared" si="326"/>
        <v>1</v>
      </c>
      <c r="AI2105" s="17" t="str">
        <f t="shared" si="327"/>
        <v/>
      </c>
      <c r="AJ2105" s="17">
        <f t="shared" si="328"/>
        <v>1</v>
      </c>
      <c r="AK2105" s="17">
        <f t="shared" si="329"/>
        <v>7</v>
      </c>
    </row>
    <row r="2106" spans="1:37" s="17" customFormat="1" ht="132" x14ac:dyDescent="0.25">
      <c r="A2106" s="13" t="s">
        <v>12380</v>
      </c>
      <c r="B2106" s="14">
        <v>2103</v>
      </c>
      <c r="C2106" s="15" t="s">
        <v>12381</v>
      </c>
      <c r="D2106" s="15" t="s">
        <v>12281</v>
      </c>
      <c r="E2106" s="16">
        <v>3094</v>
      </c>
      <c r="F2106" s="16">
        <v>3094</v>
      </c>
      <c r="G2106" s="16">
        <v>3485</v>
      </c>
      <c r="H2106" s="15">
        <v>0.25</v>
      </c>
      <c r="I2106" s="15">
        <v>0.25</v>
      </c>
      <c r="J2106" s="15">
        <v>1</v>
      </c>
      <c r="K2106" s="19" t="s">
        <v>12382</v>
      </c>
      <c r="L2106" s="19">
        <v>0</v>
      </c>
      <c r="M2106" s="19">
        <v>0</v>
      </c>
      <c r="N2106" s="19">
        <v>0</v>
      </c>
      <c r="O2106" s="19">
        <v>0</v>
      </c>
      <c r="P2106" s="19">
        <v>0</v>
      </c>
      <c r="Q2106" s="19">
        <v>0</v>
      </c>
      <c r="R2106" s="19">
        <v>1</v>
      </c>
      <c r="S2106" s="19" t="s">
        <v>12383</v>
      </c>
      <c r="T2106" s="19">
        <v>5</v>
      </c>
      <c r="U2106" s="19" t="s">
        <v>12384</v>
      </c>
      <c r="V2106" s="19">
        <v>1</v>
      </c>
      <c r="W2106" s="19" t="s">
        <v>12385</v>
      </c>
      <c r="X2106" s="19">
        <v>0</v>
      </c>
      <c r="Y2106" s="19">
        <v>0</v>
      </c>
      <c r="Z2106" s="19">
        <v>0</v>
      </c>
      <c r="AA2106" s="33">
        <v>0</v>
      </c>
      <c r="AB2106" s="17">
        <f t="shared" si="320"/>
        <v>1</v>
      </c>
      <c r="AC2106" s="17" t="str">
        <f t="shared" si="321"/>
        <v/>
      </c>
      <c r="AD2106" s="17" t="str">
        <f t="shared" si="322"/>
        <v/>
      </c>
      <c r="AE2106" s="17" t="str">
        <f t="shared" si="323"/>
        <v/>
      </c>
      <c r="AF2106" s="17">
        <f t="shared" si="324"/>
        <v>1</v>
      </c>
      <c r="AG2106" s="17">
        <f t="shared" si="325"/>
        <v>1</v>
      </c>
      <c r="AH2106" s="17">
        <f t="shared" si="326"/>
        <v>1</v>
      </c>
      <c r="AI2106" s="17" t="str">
        <f t="shared" si="327"/>
        <v/>
      </c>
      <c r="AJ2106" s="17" t="str">
        <f t="shared" si="328"/>
        <v/>
      </c>
      <c r="AK2106" s="17">
        <f t="shared" si="329"/>
        <v>4</v>
      </c>
    </row>
    <row r="2107" spans="1:37" s="17" customFormat="1" ht="336" x14ac:dyDescent="0.25">
      <c r="A2107" s="13" t="s">
        <v>12386</v>
      </c>
      <c r="B2107" s="18">
        <v>2104</v>
      </c>
      <c r="C2107" s="15" t="s">
        <v>12387</v>
      </c>
      <c r="D2107" s="15" t="s">
        <v>12281</v>
      </c>
      <c r="E2107" s="16">
        <v>12374</v>
      </c>
      <c r="F2107" s="16">
        <v>12374</v>
      </c>
      <c r="G2107" s="16">
        <v>13940</v>
      </c>
      <c r="H2107" s="15">
        <v>1</v>
      </c>
      <c r="I2107" s="15">
        <v>1</v>
      </c>
      <c r="J2107" s="15">
        <v>3</v>
      </c>
      <c r="K2107" s="19" t="s">
        <v>12388</v>
      </c>
      <c r="L2107" s="19">
        <v>1</v>
      </c>
      <c r="M2107" s="19" t="s">
        <v>954</v>
      </c>
      <c r="N2107" s="19">
        <v>0</v>
      </c>
      <c r="O2107" s="19">
        <v>0</v>
      </c>
      <c r="P2107" s="19">
        <v>1</v>
      </c>
      <c r="Q2107" s="19" t="s">
        <v>12389</v>
      </c>
      <c r="R2107" s="19">
        <v>4</v>
      </c>
      <c r="S2107" s="19" t="s">
        <v>12390</v>
      </c>
      <c r="T2107" s="19">
        <v>21</v>
      </c>
      <c r="U2107" s="19" t="s">
        <v>12391</v>
      </c>
      <c r="V2107" s="19">
        <v>0</v>
      </c>
      <c r="W2107" s="19">
        <v>0</v>
      </c>
      <c r="X2107" s="19">
        <v>0</v>
      </c>
      <c r="Y2107" s="19">
        <v>0</v>
      </c>
      <c r="Z2107" s="19">
        <v>0</v>
      </c>
      <c r="AA2107" s="33">
        <v>0</v>
      </c>
      <c r="AB2107" s="17">
        <f t="shared" si="320"/>
        <v>1</v>
      </c>
      <c r="AC2107" s="17">
        <f t="shared" si="321"/>
        <v>1</v>
      </c>
      <c r="AD2107" s="17" t="str">
        <f t="shared" si="322"/>
        <v/>
      </c>
      <c r="AE2107" s="17">
        <f t="shared" si="323"/>
        <v>1</v>
      </c>
      <c r="AF2107" s="17">
        <f t="shared" si="324"/>
        <v>1</v>
      </c>
      <c r="AG2107" s="17">
        <f t="shared" si="325"/>
        <v>1</v>
      </c>
      <c r="AH2107" s="17" t="str">
        <f t="shared" si="326"/>
        <v/>
      </c>
      <c r="AI2107" s="17" t="str">
        <f t="shared" si="327"/>
        <v/>
      </c>
      <c r="AJ2107" s="17" t="str">
        <f t="shared" si="328"/>
        <v/>
      </c>
      <c r="AK2107" s="17">
        <f t="shared" si="329"/>
        <v>5</v>
      </c>
    </row>
    <row r="2108" spans="1:37" s="17" customFormat="1" ht="409.5" x14ac:dyDescent="0.25">
      <c r="A2108" s="13" t="s">
        <v>12392</v>
      </c>
      <c r="B2108" s="14">
        <v>2105</v>
      </c>
      <c r="C2108" s="15" t="s">
        <v>12393</v>
      </c>
      <c r="D2108" s="15" t="s">
        <v>12281</v>
      </c>
      <c r="E2108" s="16">
        <v>3093</v>
      </c>
      <c r="F2108" s="16">
        <v>3093</v>
      </c>
      <c r="G2108" s="16">
        <v>3485</v>
      </c>
      <c r="H2108" s="15">
        <v>0.25</v>
      </c>
      <c r="I2108" s="15">
        <v>0.25</v>
      </c>
      <c r="J2108" s="15">
        <v>1</v>
      </c>
      <c r="K2108" s="19" t="s">
        <v>5394</v>
      </c>
      <c r="L2108" s="19">
        <v>0</v>
      </c>
      <c r="M2108" s="19" t="s">
        <v>3227</v>
      </c>
      <c r="N2108" s="19">
        <v>0</v>
      </c>
      <c r="O2108" s="19">
        <v>0</v>
      </c>
      <c r="P2108" s="19">
        <v>0</v>
      </c>
      <c r="Q2108" s="19">
        <v>0</v>
      </c>
      <c r="R2108" s="19">
        <v>1</v>
      </c>
      <c r="S2108" s="19" t="s">
        <v>12394</v>
      </c>
      <c r="T2108" s="19">
        <v>25</v>
      </c>
      <c r="U2108" s="19" t="s">
        <v>12395</v>
      </c>
      <c r="V2108" s="19">
        <v>1</v>
      </c>
      <c r="W2108" s="19" t="s">
        <v>12396</v>
      </c>
      <c r="X2108" s="19">
        <v>0</v>
      </c>
      <c r="Y2108" s="19" t="s">
        <v>367</v>
      </c>
      <c r="Z2108" s="19">
        <v>0</v>
      </c>
      <c r="AA2108" s="33" t="s">
        <v>367</v>
      </c>
      <c r="AB2108" s="17">
        <f t="shared" si="320"/>
        <v>1</v>
      </c>
      <c r="AC2108" s="17" t="str">
        <f t="shared" si="321"/>
        <v/>
      </c>
      <c r="AD2108" s="17" t="str">
        <f t="shared" si="322"/>
        <v/>
      </c>
      <c r="AE2108" s="17" t="str">
        <f t="shared" si="323"/>
        <v/>
      </c>
      <c r="AF2108" s="17">
        <f t="shared" si="324"/>
        <v>1</v>
      </c>
      <c r="AG2108" s="17">
        <f t="shared" si="325"/>
        <v>1</v>
      </c>
      <c r="AH2108" s="17">
        <f t="shared" si="326"/>
        <v>1</v>
      </c>
      <c r="AI2108" s="17" t="str">
        <f t="shared" si="327"/>
        <v/>
      </c>
      <c r="AJ2108" s="17" t="str">
        <f t="shared" si="328"/>
        <v/>
      </c>
      <c r="AK2108" s="17">
        <f t="shared" si="329"/>
        <v>4</v>
      </c>
    </row>
    <row r="2109" spans="1:37" s="17" customFormat="1" ht="132" x14ac:dyDescent="0.25">
      <c r="A2109" s="13" t="s">
        <v>12397</v>
      </c>
      <c r="B2109" s="18">
        <v>2106</v>
      </c>
      <c r="C2109" s="15" t="s">
        <v>12398</v>
      </c>
      <c r="D2109" s="15" t="s">
        <v>12281</v>
      </c>
      <c r="E2109" s="16">
        <v>1547</v>
      </c>
      <c r="F2109" s="16">
        <v>1547</v>
      </c>
      <c r="G2109" s="16">
        <v>1742</v>
      </c>
      <c r="H2109" s="15">
        <v>0.125</v>
      </c>
      <c r="I2109" s="15">
        <v>0.125</v>
      </c>
      <c r="J2109" s="15">
        <v>0</v>
      </c>
      <c r="K2109" s="19">
        <v>0</v>
      </c>
      <c r="L2109" s="19">
        <v>0</v>
      </c>
      <c r="M2109" s="19">
        <v>0</v>
      </c>
      <c r="N2109" s="19">
        <v>0</v>
      </c>
      <c r="O2109" s="19">
        <v>0</v>
      </c>
      <c r="P2109" s="19">
        <v>1</v>
      </c>
      <c r="Q2109" s="19" t="s">
        <v>12399</v>
      </c>
      <c r="R2109" s="19">
        <v>0</v>
      </c>
      <c r="S2109" s="19">
        <v>0</v>
      </c>
      <c r="T2109" s="19">
        <v>5</v>
      </c>
      <c r="U2109" s="19" t="s">
        <v>12400</v>
      </c>
      <c r="V2109" s="19">
        <v>8</v>
      </c>
      <c r="W2109" s="19" t="s">
        <v>12401</v>
      </c>
      <c r="X2109" s="19">
        <v>0</v>
      </c>
      <c r="Y2109" s="19">
        <v>0</v>
      </c>
      <c r="Z2109" s="19">
        <v>0</v>
      </c>
      <c r="AA2109" s="33">
        <v>0</v>
      </c>
      <c r="AB2109" s="17" t="str">
        <f t="shared" si="320"/>
        <v/>
      </c>
      <c r="AC2109" s="17" t="str">
        <f t="shared" si="321"/>
        <v/>
      </c>
      <c r="AD2109" s="17" t="str">
        <f t="shared" si="322"/>
        <v/>
      </c>
      <c r="AE2109" s="17">
        <f t="shared" si="323"/>
        <v>1</v>
      </c>
      <c r="AF2109" s="17" t="str">
        <f t="shared" si="324"/>
        <v/>
      </c>
      <c r="AG2109" s="17">
        <f t="shared" si="325"/>
        <v>1</v>
      </c>
      <c r="AH2109" s="17">
        <f t="shared" si="326"/>
        <v>1</v>
      </c>
      <c r="AI2109" s="17" t="str">
        <f t="shared" si="327"/>
        <v/>
      </c>
      <c r="AJ2109" s="17" t="str">
        <f t="shared" si="328"/>
        <v/>
      </c>
      <c r="AK2109" s="17">
        <f t="shared" si="329"/>
        <v>3</v>
      </c>
    </row>
    <row r="2110" spans="1:37" s="17" customFormat="1" ht="36" x14ac:dyDescent="0.25">
      <c r="A2110" s="13" t="s">
        <v>12402</v>
      </c>
      <c r="B2110" s="14">
        <v>2107</v>
      </c>
      <c r="C2110" s="15" t="s">
        <v>12403</v>
      </c>
      <c r="D2110" s="15" t="s">
        <v>12281</v>
      </c>
      <c r="E2110" s="16">
        <v>3093</v>
      </c>
      <c r="F2110" s="16">
        <v>2860</v>
      </c>
      <c r="G2110" s="16">
        <v>3485</v>
      </c>
      <c r="H2110" s="15">
        <v>0.25</v>
      </c>
      <c r="I2110" s="15">
        <v>0.25</v>
      </c>
      <c r="J2110" s="15">
        <v>0</v>
      </c>
      <c r="K2110" s="19">
        <v>0</v>
      </c>
      <c r="L2110" s="19">
        <v>0</v>
      </c>
      <c r="M2110" s="19">
        <v>0</v>
      </c>
      <c r="N2110" s="19">
        <v>0</v>
      </c>
      <c r="O2110" s="19">
        <v>0</v>
      </c>
      <c r="P2110" s="19">
        <v>0</v>
      </c>
      <c r="Q2110" s="19">
        <v>0</v>
      </c>
      <c r="R2110" s="19">
        <v>0</v>
      </c>
      <c r="S2110" s="19">
        <v>0</v>
      </c>
      <c r="T2110" s="19">
        <v>2</v>
      </c>
      <c r="U2110" s="19" t="s">
        <v>12404</v>
      </c>
      <c r="V2110" s="19">
        <v>0</v>
      </c>
      <c r="W2110" s="19">
        <v>0</v>
      </c>
      <c r="X2110" s="19">
        <v>0</v>
      </c>
      <c r="Y2110" s="19">
        <v>0</v>
      </c>
      <c r="Z2110" s="19">
        <v>0</v>
      </c>
      <c r="AA2110" s="33">
        <v>0</v>
      </c>
      <c r="AB2110" s="17" t="str">
        <f t="shared" si="320"/>
        <v/>
      </c>
      <c r="AC2110" s="17" t="str">
        <f t="shared" si="321"/>
        <v/>
      </c>
      <c r="AD2110" s="17" t="str">
        <f t="shared" si="322"/>
        <v/>
      </c>
      <c r="AE2110" s="17" t="str">
        <f t="shared" si="323"/>
        <v/>
      </c>
      <c r="AF2110" s="17" t="str">
        <f t="shared" si="324"/>
        <v/>
      </c>
      <c r="AG2110" s="17">
        <f t="shared" si="325"/>
        <v>1</v>
      </c>
      <c r="AH2110" s="17" t="str">
        <f t="shared" si="326"/>
        <v/>
      </c>
      <c r="AI2110" s="17" t="str">
        <f t="shared" si="327"/>
        <v/>
      </c>
      <c r="AJ2110" s="17" t="str">
        <f t="shared" si="328"/>
        <v/>
      </c>
      <c r="AK2110" s="17">
        <f t="shared" si="329"/>
        <v>1</v>
      </c>
    </row>
    <row r="2111" spans="1:37" s="17" customFormat="1" ht="120" x14ac:dyDescent="0.25">
      <c r="A2111" s="13" t="s">
        <v>12405</v>
      </c>
      <c r="B2111" s="18">
        <v>2108</v>
      </c>
      <c r="C2111" s="15" t="s">
        <v>12406</v>
      </c>
      <c r="D2111" s="15" t="s">
        <v>12281</v>
      </c>
      <c r="E2111" s="16">
        <v>1547</v>
      </c>
      <c r="F2111" s="16">
        <v>1547</v>
      </c>
      <c r="G2111" s="16">
        <v>1547</v>
      </c>
      <c r="H2111" s="15">
        <v>0.125</v>
      </c>
      <c r="I2111" s="15">
        <v>0.125</v>
      </c>
      <c r="J2111" s="15">
        <v>1</v>
      </c>
      <c r="K2111" s="19" t="s">
        <v>12407</v>
      </c>
      <c r="L2111" s="19">
        <v>0</v>
      </c>
      <c r="M2111" s="19">
        <v>0</v>
      </c>
      <c r="N2111" s="19">
        <v>0</v>
      </c>
      <c r="O2111" s="19">
        <v>0</v>
      </c>
      <c r="P2111" s="19">
        <v>0</v>
      </c>
      <c r="Q2111" s="19">
        <v>0</v>
      </c>
      <c r="R2111" s="19">
        <v>3</v>
      </c>
      <c r="S2111" s="19" t="s">
        <v>12408</v>
      </c>
      <c r="T2111" s="19">
        <v>12</v>
      </c>
      <c r="U2111" s="19" t="s">
        <v>12409</v>
      </c>
      <c r="V2111" s="19">
        <v>8</v>
      </c>
      <c r="W2111" s="19" t="s">
        <v>12410</v>
      </c>
      <c r="X2111" s="19">
        <v>0</v>
      </c>
      <c r="Y2111" s="19">
        <v>0</v>
      </c>
      <c r="Z2111" s="19">
        <v>0</v>
      </c>
      <c r="AA2111" s="33">
        <v>0</v>
      </c>
      <c r="AB2111" s="17">
        <f t="shared" si="320"/>
        <v>1</v>
      </c>
      <c r="AC2111" s="17" t="str">
        <f t="shared" si="321"/>
        <v/>
      </c>
      <c r="AD2111" s="17" t="str">
        <f t="shared" si="322"/>
        <v/>
      </c>
      <c r="AE2111" s="17" t="str">
        <f t="shared" si="323"/>
        <v/>
      </c>
      <c r="AF2111" s="17">
        <f t="shared" si="324"/>
        <v>1</v>
      </c>
      <c r="AG2111" s="17">
        <f t="shared" si="325"/>
        <v>1</v>
      </c>
      <c r="AH2111" s="17">
        <f t="shared" si="326"/>
        <v>1</v>
      </c>
      <c r="AI2111" s="17" t="str">
        <f t="shared" si="327"/>
        <v/>
      </c>
      <c r="AJ2111" s="17" t="str">
        <f t="shared" si="328"/>
        <v/>
      </c>
      <c r="AK2111" s="17">
        <f t="shared" si="329"/>
        <v>4</v>
      </c>
    </row>
    <row r="2112" spans="1:37" s="17" customFormat="1" ht="276" x14ac:dyDescent="0.25">
      <c r="A2112" s="13" t="s">
        <v>12411</v>
      </c>
      <c r="B2112" s="14">
        <v>2109</v>
      </c>
      <c r="C2112" s="15" t="s">
        <v>12412</v>
      </c>
      <c r="D2112" s="15" t="s">
        <v>12281</v>
      </c>
      <c r="E2112" s="16">
        <v>1547</v>
      </c>
      <c r="F2112" s="16">
        <v>1547</v>
      </c>
      <c r="G2112" s="16">
        <v>1742</v>
      </c>
      <c r="H2112" s="15">
        <v>0.125</v>
      </c>
      <c r="I2112" s="15">
        <v>0.125</v>
      </c>
      <c r="J2112" s="15">
        <v>0</v>
      </c>
      <c r="K2112" s="19">
        <v>0</v>
      </c>
      <c r="L2112" s="19">
        <v>0</v>
      </c>
      <c r="M2112" s="19">
        <v>0</v>
      </c>
      <c r="N2112" s="19">
        <v>0</v>
      </c>
      <c r="O2112" s="19">
        <v>0</v>
      </c>
      <c r="P2112" s="19">
        <v>0</v>
      </c>
      <c r="Q2112" s="19">
        <v>0</v>
      </c>
      <c r="R2112" s="19">
        <v>0</v>
      </c>
      <c r="S2112" s="19">
        <v>0</v>
      </c>
      <c r="T2112" s="19">
        <v>19</v>
      </c>
      <c r="U2112" s="19" t="s">
        <v>12413</v>
      </c>
      <c r="V2112" s="19">
        <v>1</v>
      </c>
      <c r="W2112" s="19" t="s">
        <v>12414</v>
      </c>
      <c r="X2112" s="19">
        <v>0</v>
      </c>
      <c r="Y2112" s="19">
        <v>0</v>
      </c>
      <c r="Z2112" s="19">
        <v>0</v>
      </c>
      <c r="AA2112" s="33">
        <v>0</v>
      </c>
      <c r="AB2112" s="17" t="str">
        <f t="shared" si="320"/>
        <v/>
      </c>
      <c r="AC2112" s="17" t="str">
        <f t="shared" si="321"/>
        <v/>
      </c>
      <c r="AD2112" s="17" t="str">
        <f t="shared" si="322"/>
        <v/>
      </c>
      <c r="AE2112" s="17" t="str">
        <f t="shared" si="323"/>
        <v/>
      </c>
      <c r="AF2112" s="17" t="str">
        <f t="shared" si="324"/>
        <v/>
      </c>
      <c r="AG2112" s="17">
        <f t="shared" si="325"/>
        <v>1</v>
      </c>
      <c r="AH2112" s="17">
        <f t="shared" si="326"/>
        <v>1</v>
      </c>
      <c r="AI2112" s="17" t="str">
        <f t="shared" si="327"/>
        <v/>
      </c>
      <c r="AJ2112" s="17" t="str">
        <f t="shared" si="328"/>
        <v/>
      </c>
      <c r="AK2112" s="17">
        <f t="shared" si="329"/>
        <v>2</v>
      </c>
    </row>
    <row r="2113" spans="1:37" s="17" customFormat="1" ht="204" x14ac:dyDescent="0.25">
      <c r="A2113" s="13" t="s">
        <v>12415</v>
      </c>
      <c r="B2113" s="18">
        <v>2110</v>
      </c>
      <c r="C2113" s="15" t="s">
        <v>12416</v>
      </c>
      <c r="D2113" s="15" t="s">
        <v>12281</v>
      </c>
      <c r="E2113" s="16">
        <v>27840</v>
      </c>
      <c r="F2113" s="16">
        <v>27840</v>
      </c>
      <c r="G2113" s="16">
        <v>31365</v>
      </c>
      <c r="H2113" s="15">
        <v>2.25</v>
      </c>
      <c r="I2113" s="15">
        <v>2.25</v>
      </c>
      <c r="J2113" s="15">
        <v>6</v>
      </c>
      <c r="K2113" s="19" t="s">
        <v>12417</v>
      </c>
      <c r="L2113" s="19">
        <v>7</v>
      </c>
      <c r="M2113" s="19" t="s">
        <v>12418</v>
      </c>
      <c r="N2113" s="19">
        <v>1</v>
      </c>
      <c r="O2113" s="19" t="s">
        <v>12419</v>
      </c>
      <c r="P2113" s="19">
        <v>0</v>
      </c>
      <c r="Q2113" s="19">
        <v>0</v>
      </c>
      <c r="R2113" s="19">
        <v>0</v>
      </c>
      <c r="S2113" s="19">
        <v>0</v>
      </c>
      <c r="T2113" s="19">
        <v>0</v>
      </c>
      <c r="U2113" s="19">
        <v>0</v>
      </c>
      <c r="V2113" s="19">
        <v>11</v>
      </c>
      <c r="W2113" s="19" t="s">
        <v>12420</v>
      </c>
      <c r="X2113" s="19">
        <v>3</v>
      </c>
      <c r="Y2113" s="19" t="s">
        <v>12421</v>
      </c>
      <c r="Z2113" s="19">
        <v>0</v>
      </c>
      <c r="AA2113" s="33">
        <v>0</v>
      </c>
      <c r="AB2113" s="17">
        <f t="shared" si="320"/>
        <v>1</v>
      </c>
      <c r="AC2113" s="17">
        <f t="shared" si="321"/>
        <v>1</v>
      </c>
      <c r="AD2113" s="17">
        <f t="shared" si="322"/>
        <v>1</v>
      </c>
      <c r="AE2113" s="17" t="str">
        <f t="shared" si="323"/>
        <v/>
      </c>
      <c r="AF2113" s="17" t="str">
        <f t="shared" si="324"/>
        <v/>
      </c>
      <c r="AG2113" s="17" t="str">
        <f t="shared" si="325"/>
        <v/>
      </c>
      <c r="AH2113" s="17">
        <f t="shared" si="326"/>
        <v>1</v>
      </c>
      <c r="AI2113" s="17">
        <f t="shared" si="327"/>
        <v>1</v>
      </c>
      <c r="AJ2113" s="17" t="str">
        <f t="shared" si="328"/>
        <v/>
      </c>
      <c r="AK2113" s="17">
        <f t="shared" si="329"/>
        <v>5</v>
      </c>
    </row>
    <row r="2114" spans="1:37" s="17" customFormat="1" ht="36" x14ac:dyDescent="0.25">
      <c r="A2114" s="13" t="s">
        <v>12422</v>
      </c>
      <c r="B2114" s="14">
        <v>2111</v>
      </c>
      <c r="C2114" s="15" t="s">
        <v>12423</v>
      </c>
      <c r="D2114" s="15" t="s">
        <v>12281</v>
      </c>
      <c r="E2114" s="16">
        <v>1547</v>
      </c>
      <c r="F2114" s="16">
        <v>1547</v>
      </c>
      <c r="G2114" s="16">
        <v>1743</v>
      </c>
      <c r="H2114" s="15">
        <v>0.125</v>
      </c>
      <c r="I2114" s="15">
        <v>0.125</v>
      </c>
      <c r="J2114" s="15">
        <v>1</v>
      </c>
      <c r="K2114" s="19" t="s">
        <v>12424</v>
      </c>
      <c r="L2114" s="19">
        <v>0</v>
      </c>
      <c r="M2114" s="19" t="s">
        <v>367</v>
      </c>
      <c r="N2114" s="19">
        <v>0</v>
      </c>
      <c r="O2114" s="19">
        <v>0</v>
      </c>
      <c r="P2114" s="19">
        <v>0</v>
      </c>
      <c r="Q2114" s="19">
        <v>0</v>
      </c>
      <c r="R2114" s="19">
        <v>0</v>
      </c>
      <c r="S2114" s="19">
        <v>0</v>
      </c>
      <c r="T2114" s="19">
        <v>5</v>
      </c>
      <c r="U2114" s="19" t="s">
        <v>12425</v>
      </c>
      <c r="V2114" s="19">
        <v>2</v>
      </c>
      <c r="W2114" s="19" t="s">
        <v>12426</v>
      </c>
      <c r="X2114" s="19">
        <v>0</v>
      </c>
      <c r="Y2114" s="19" t="s">
        <v>367</v>
      </c>
      <c r="Z2114" s="19">
        <v>20</v>
      </c>
      <c r="AA2114" s="33" t="s">
        <v>12427</v>
      </c>
      <c r="AB2114" s="17">
        <f t="shared" si="320"/>
        <v>1</v>
      </c>
      <c r="AC2114" s="17" t="str">
        <f t="shared" si="321"/>
        <v/>
      </c>
      <c r="AD2114" s="17" t="str">
        <f t="shared" si="322"/>
        <v/>
      </c>
      <c r="AE2114" s="17" t="str">
        <f t="shared" si="323"/>
        <v/>
      </c>
      <c r="AF2114" s="17" t="str">
        <f t="shared" si="324"/>
        <v/>
      </c>
      <c r="AG2114" s="17">
        <f t="shared" si="325"/>
        <v>1</v>
      </c>
      <c r="AH2114" s="17">
        <f t="shared" si="326"/>
        <v>1</v>
      </c>
      <c r="AI2114" s="17" t="str">
        <f t="shared" si="327"/>
        <v/>
      </c>
      <c r="AJ2114" s="17">
        <f t="shared" si="328"/>
        <v>1</v>
      </c>
      <c r="AK2114" s="17">
        <f t="shared" si="329"/>
        <v>4</v>
      </c>
    </row>
    <row r="2115" spans="1:37" s="17" customFormat="1" ht="60" x14ac:dyDescent="0.25">
      <c r="A2115" s="13" t="s">
        <v>12428</v>
      </c>
      <c r="B2115" s="18">
        <v>2112</v>
      </c>
      <c r="C2115" s="15" t="s">
        <v>12429</v>
      </c>
      <c r="D2115" s="15" t="s">
        <v>12430</v>
      </c>
      <c r="E2115" s="16">
        <v>32177</v>
      </c>
      <c r="F2115" s="16">
        <v>32177</v>
      </c>
      <c r="G2115" s="16">
        <v>36845</v>
      </c>
      <c r="H2115" s="15">
        <v>2.6</v>
      </c>
      <c r="I2115" s="15">
        <v>2.6</v>
      </c>
      <c r="J2115" s="15">
        <v>7</v>
      </c>
      <c r="K2115" s="19" t="s">
        <v>12431</v>
      </c>
      <c r="L2115" s="19">
        <v>3</v>
      </c>
      <c r="M2115" s="19" t="s">
        <v>12432</v>
      </c>
      <c r="N2115" s="19">
        <v>0</v>
      </c>
      <c r="O2115" s="19">
        <v>0</v>
      </c>
      <c r="P2115" s="19">
        <v>0</v>
      </c>
      <c r="Q2115" s="19">
        <v>0</v>
      </c>
      <c r="R2115" s="19">
        <v>2</v>
      </c>
      <c r="S2115" s="19" t="s">
        <v>12433</v>
      </c>
      <c r="T2115" s="19">
        <v>5</v>
      </c>
      <c r="U2115" s="19" t="s">
        <v>12434</v>
      </c>
      <c r="V2115" s="19">
        <v>20</v>
      </c>
      <c r="W2115" s="19" t="s">
        <v>12435</v>
      </c>
      <c r="X2115" s="19">
        <v>0</v>
      </c>
      <c r="Y2115" s="19">
        <v>0</v>
      </c>
      <c r="Z2115" s="19">
        <v>553</v>
      </c>
      <c r="AA2115" s="33" t="s">
        <v>12436</v>
      </c>
      <c r="AB2115" s="17">
        <f t="shared" si="320"/>
        <v>1</v>
      </c>
      <c r="AC2115" s="17">
        <f t="shared" si="321"/>
        <v>1</v>
      </c>
      <c r="AD2115" s="17" t="str">
        <f t="shared" si="322"/>
        <v/>
      </c>
      <c r="AE2115" s="17" t="str">
        <f t="shared" si="323"/>
        <v/>
      </c>
      <c r="AF2115" s="17">
        <f t="shared" si="324"/>
        <v>1</v>
      </c>
      <c r="AG2115" s="17">
        <f t="shared" si="325"/>
        <v>1</v>
      </c>
      <c r="AH2115" s="17">
        <f t="shared" si="326"/>
        <v>1</v>
      </c>
      <c r="AI2115" s="17" t="str">
        <f t="shared" si="327"/>
        <v/>
      </c>
      <c r="AJ2115" s="17">
        <f t="shared" si="328"/>
        <v>1</v>
      </c>
      <c r="AK2115" s="17">
        <f t="shared" si="329"/>
        <v>6</v>
      </c>
    </row>
    <row r="2116" spans="1:37" s="17" customFormat="1" ht="264" x14ac:dyDescent="0.25">
      <c r="A2116" s="13" t="s">
        <v>12437</v>
      </c>
      <c r="B2116" s="14">
        <v>2113</v>
      </c>
      <c r="C2116" s="15" t="s">
        <v>12438</v>
      </c>
      <c r="D2116" s="15" t="s">
        <v>12430</v>
      </c>
      <c r="E2116" s="16">
        <v>30320</v>
      </c>
      <c r="F2116" s="16">
        <v>30320</v>
      </c>
      <c r="G2116" s="16">
        <v>34919</v>
      </c>
      <c r="H2116" s="15">
        <v>2.4500000000000002</v>
      </c>
      <c r="I2116" s="15">
        <v>2.4</v>
      </c>
      <c r="J2116" s="15">
        <v>1</v>
      </c>
      <c r="K2116" s="19" t="s">
        <v>12439</v>
      </c>
      <c r="L2116" s="19">
        <v>1</v>
      </c>
      <c r="M2116" s="19" t="s">
        <v>12440</v>
      </c>
      <c r="N2116" s="19">
        <v>0</v>
      </c>
      <c r="O2116" s="19">
        <v>0</v>
      </c>
      <c r="P2116" s="19">
        <v>4</v>
      </c>
      <c r="Q2116" s="19" t="s">
        <v>12441</v>
      </c>
      <c r="R2116" s="19">
        <v>3</v>
      </c>
      <c r="S2116" s="19" t="s">
        <v>12442</v>
      </c>
      <c r="T2116" s="19">
        <v>5</v>
      </c>
      <c r="U2116" s="19" t="s">
        <v>12443</v>
      </c>
      <c r="V2116" s="19">
        <v>6</v>
      </c>
      <c r="W2116" s="19" t="s">
        <v>12444</v>
      </c>
      <c r="X2116" s="19">
        <v>2</v>
      </c>
      <c r="Y2116" s="19" t="s">
        <v>12445</v>
      </c>
      <c r="Z2116" s="19">
        <v>1983</v>
      </c>
      <c r="AA2116" s="33" t="s">
        <v>12446</v>
      </c>
      <c r="AB2116" s="17">
        <f t="shared" si="320"/>
        <v>1</v>
      </c>
      <c r="AC2116" s="17">
        <f t="shared" si="321"/>
        <v>1</v>
      </c>
      <c r="AD2116" s="17" t="str">
        <f t="shared" si="322"/>
        <v/>
      </c>
      <c r="AE2116" s="17">
        <f t="shared" si="323"/>
        <v>1</v>
      </c>
      <c r="AF2116" s="17">
        <f t="shared" si="324"/>
        <v>1</v>
      </c>
      <c r="AG2116" s="17">
        <f t="shared" si="325"/>
        <v>1</v>
      </c>
      <c r="AH2116" s="17">
        <f t="shared" si="326"/>
        <v>1</v>
      </c>
      <c r="AI2116" s="17">
        <f t="shared" si="327"/>
        <v>1</v>
      </c>
      <c r="AJ2116" s="17">
        <f t="shared" si="328"/>
        <v>1</v>
      </c>
      <c r="AK2116" s="17">
        <f t="shared" si="329"/>
        <v>8</v>
      </c>
    </row>
    <row r="2117" spans="1:37" s="17" customFormat="1" ht="216" x14ac:dyDescent="0.25">
      <c r="A2117" s="13" t="s">
        <v>12447</v>
      </c>
      <c r="B2117" s="18">
        <v>2114</v>
      </c>
      <c r="C2117" s="15" t="s">
        <v>12448</v>
      </c>
      <c r="D2117" s="15" t="s">
        <v>12430</v>
      </c>
      <c r="E2117" s="16">
        <v>7424</v>
      </c>
      <c r="F2117" s="16">
        <v>7424</v>
      </c>
      <c r="G2117" s="16">
        <v>8574</v>
      </c>
      <c r="H2117" s="15">
        <v>0.6</v>
      </c>
      <c r="I2117" s="15">
        <v>0.6</v>
      </c>
      <c r="J2117" s="15">
        <v>0</v>
      </c>
      <c r="K2117" s="19">
        <v>0</v>
      </c>
      <c r="L2117" s="19">
        <v>1</v>
      </c>
      <c r="M2117" s="19" t="s">
        <v>12449</v>
      </c>
      <c r="N2117" s="19">
        <v>0</v>
      </c>
      <c r="O2117" s="19">
        <v>0</v>
      </c>
      <c r="P2117" s="19">
        <v>0</v>
      </c>
      <c r="Q2117" s="19">
        <v>0</v>
      </c>
      <c r="R2117" s="19">
        <v>0</v>
      </c>
      <c r="S2117" s="19">
        <v>0</v>
      </c>
      <c r="T2117" s="19">
        <v>10</v>
      </c>
      <c r="U2117" s="19" t="s">
        <v>12450</v>
      </c>
      <c r="V2117" s="19">
        <v>1</v>
      </c>
      <c r="W2117" s="19" t="s">
        <v>12451</v>
      </c>
      <c r="X2117" s="19">
        <v>0</v>
      </c>
      <c r="Y2117" s="19" t="s">
        <v>12452</v>
      </c>
      <c r="Z2117" s="19">
        <v>0</v>
      </c>
      <c r="AA2117" s="33">
        <v>0</v>
      </c>
      <c r="AB2117" s="17" t="str">
        <f t="shared" ref="AB2117:AB2180" si="330">IF(J2117&gt;0,1,"")</f>
        <v/>
      </c>
      <c r="AC2117" s="17">
        <f t="shared" ref="AC2117:AC2180" si="331">IF(L2117&gt;0,1,"")</f>
        <v>1</v>
      </c>
      <c r="AD2117" s="17" t="str">
        <f t="shared" ref="AD2117:AD2180" si="332">IF(N2117&gt;0,1,"")</f>
        <v/>
      </c>
      <c r="AE2117" s="17" t="str">
        <f t="shared" ref="AE2117:AE2180" si="333">IF(P2117&gt;0,1,"")</f>
        <v/>
      </c>
      <c r="AF2117" s="17" t="str">
        <f t="shared" ref="AF2117:AF2180" si="334">IF(R2117&gt;0,1,"")</f>
        <v/>
      </c>
      <c r="AG2117" s="17">
        <f t="shared" ref="AG2117:AG2180" si="335">IF(T2117&gt;0,1,"")</f>
        <v>1</v>
      </c>
      <c r="AH2117" s="17">
        <f t="shared" ref="AH2117:AH2180" si="336">IF(V2117&gt;0,1,"")</f>
        <v>1</v>
      </c>
      <c r="AI2117" s="17" t="str">
        <f t="shared" ref="AI2117:AI2180" si="337">IF(X2117&gt;0,1,"")</f>
        <v/>
      </c>
      <c r="AJ2117" s="17" t="str">
        <f t="shared" ref="AJ2117:AJ2180" si="338">IF(Z2117&gt;0,1,"")</f>
        <v/>
      </c>
      <c r="AK2117" s="17">
        <f t="shared" ref="AK2117:AK2180" si="339">SUM(AB2117:AJ2117)</f>
        <v>3</v>
      </c>
    </row>
    <row r="2118" spans="1:37" s="17" customFormat="1" ht="409.5" x14ac:dyDescent="0.25">
      <c r="A2118" s="13" t="s">
        <v>12453</v>
      </c>
      <c r="B2118" s="14">
        <v>2115</v>
      </c>
      <c r="C2118" s="15" t="s">
        <v>12454</v>
      </c>
      <c r="D2118" s="15" t="s">
        <v>12430</v>
      </c>
      <c r="E2118" s="16">
        <v>30320</v>
      </c>
      <c r="F2118" s="16">
        <v>30320</v>
      </c>
      <c r="G2118" s="16">
        <v>34941</v>
      </c>
      <c r="H2118" s="15">
        <v>2.4500000000000002</v>
      </c>
      <c r="I2118" s="15">
        <v>2.5</v>
      </c>
      <c r="J2118" s="15">
        <v>4</v>
      </c>
      <c r="K2118" s="19" t="s">
        <v>12455</v>
      </c>
      <c r="L2118" s="19">
        <v>0</v>
      </c>
      <c r="M2118" s="19" t="s">
        <v>12456</v>
      </c>
      <c r="N2118" s="19">
        <v>1</v>
      </c>
      <c r="O2118" s="19" t="s">
        <v>12457</v>
      </c>
      <c r="P2118" s="19">
        <v>6</v>
      </c>
      <c r="Q2118" s="19" t="s">
        <v>12458</v>
      </c>
      <c r="R2118" s="19">
        <v>5</v>
      </c>
      <c r="S2118" s="19" t="s">
        <v>12459</v>
      </c>
      <c r="T2118" s="19">
        <v>14</v>
      </c>
      <c r="U2118" s="19" t="s">
        <v>12460</v>
      </c>
      <c r="V2118" s="19">
        <v>51</v>
      </c>
      <c r="W2118" s="19" t="s">
        <v>12461</v>
      </c>
      <c r="X2118" s="19">
        <v>0</v>
      </c>
      <c r="Y2118" s="19">
        <v>0</v>
      </c>
      <c r="Z2118" s="19">
        <v>59</v>
      </c>
      <c r="AA2118" s="33" t="s">
        <v>12462</v>
      </c>
      <c r="AB2118" s="17">
        <f t="shared" si="330"/>
        <v>1</v>
      </c>
      <c r="AC2118" s="17" t="str">
        <f t="shared" si="331"/>
        <v/>
      </c>
      <c r="AD2118" s="17">
        <f t="shared" si="332"/>
        <v>1</v>
      </c>
      <c r="AE2118" s="17">
        <f t="shared" si="333"/>
        <v>1</v>
      </c>
      <c r="AF2118" s="17">
        <f t="shared" si="334"/>
        <v>1</v>
      </c>
      <c r="AG2118" s="17">
        <f t="shared" si="335"/>
        <v>1</v>
      </c>
      <c r="AH2118" s="17">
        <f t="shared" si="336"/>
        <v>1</v>
      </c>
      <c r="AI2118" s="17" t="str">
        <f t="shared" si="337"/>
        <v/>
      </c>
      <c r="AJ2118" s="17">
        <f t="shared" si="338"/>
        <v>1</v>
      </c>
      <c r="AK2118" s="17">
        <f t="shared" si="339"/>
        <v>7</v>
      </c>
    </row>
    <row r="2119" spans="1:37" s="17" customFormat="1" ht="216" x14ac:dyDescent="0.25">
      <c r="A2119" s="13" t="s">
        <v>12463</v>
      </c>
      <c r="B2119" s="18">
        <v>2116</v>
      </c>
      <c r="C2119" s="15" t="s">
        <v>12464</v>
      </c>
      <c r="D2119" s="15" t="s">
        <v>12430</v>
      </c>
      <c r="E2119" s="16">
        <v>7424</v>
      </c>
      <c r="F2119" s="16">
        <v>7424</v>
      </c>
      <c r="G2119" s="16">
        <v>8574</v>
      </c>
      <c r="H2119" s="15">
        <v>0.6</v>
      </c>
      <c r="I2119" s="15">
        <v>0.6</v>
      </c>
      <c r="J2119" s="15">
        <v>0</v>
      </c>
      <c r="K2119" s="19">
        <v>0</v>
      </c>
      <c r="L2119" s="19">
        <v>1</v>
      </c>
      <c r="M2119" s="19" t="s">
        <v>12465</v>
      </c>
      <c r="N2119" s="19">
        <v>0</v>
      </c>
      <c r="O2119" s="19">
        <v>0</v>
      </c>
      <c r="P2119" s="19">
        <v>0</v>
      </c>
      <c r="Q2119" s="19">
        <v>0</v>
      </c>
      <c r="R2119" s="19">
        <v>3</v>
      </c>
      <c r="S2119" s="19" t="s">
        <v>12466</v>
      </c>
      <c r="T2119" s="19">
        <v>28</v>
      </c>
      <c r="U2119" s="19" t="s">
        <v>12467</v>
      </c>
      <c r="V2119" s="19">
        <v>1</v>
      </c>
      <c r="W2119" s="19" t="s">
        <v>12468</v>
      </c>
      <c r="X2119" s="19">
        <v>0</v>
      </c>
      <c r="Y2119" s="19">
        <v>0</v>
      </c>
      <c r="Z2119" s="19">
        <v>108</v>
      </c>
      <c r="AA2119" s="33">
        <v>0</v>
      </c>
      <c r="AB2119" s="17" t="str">
        <f t="shared" si="330"/>
        <v/>
      </c>
      <c r="AC2119" s="17">
        <f t="shared" si="331"/>
        <v>1</v>
      </c>
      <c r="AD2119" s="17" t="str">
        <f t="shared" si="332"/>
        <v/>
      </c>
      <c r="AE2119" s="17" t="str">
        <f t="shared" si="333"/>
        <v/>
      </c>
      <c r="AF2119" s="17">
        <f t="shared" si="334"/>
        <v>1</v>
      </c>
      <c r="AG2119" s="17">
        <f t="shared" si="335"/>
        <v>1</v>
      </c>
      <c r="AH2119" s="17">
        <f t="shared" si="336"/>
        <v>1</v>
      </c>
      <c r="AI2119" s="17" t="str">
        <f t="shared" si="337"/>
        <v/>
      </c>
      <c r="AJ2119" s="17">
        <f t="shared" si="338"/>
        <v>1</v>
      </c>
      <c r="AK2119" s="17">
        <f t="shared" si="339"/>
        <v>5</v>
      </c>
    </row>
    <row r="2120" spans="1:37" s="17" customFormat="1" ht="409.5" x14ac:dyDescent="0.25">
      <c r="A2120" s="13" t="s">
        <v>12469</v>
      </c>
      <c r="B2120" s="14">
        <v>2117</v>
      </c>
      <c r="C2120" s="15" t="s">
        <v>12470</v>
      </c>
      <c r="D2120" s="15" t="s">
        <v>12430</v>
      </c>
      <c r="E2120" s="16">
        <v>16076</v>
      </c>
      <c r="F2120" s="16">
        <v>16076</v>
      </c>
      <c r="G2120" s="16">
        <v>18421</v>
      </c>
      <c r="H2120" s="15">
        <v>1.3</v>
      </c>
      <c r="I2120" s="15">
        <v>1.3</v>
      </c>
      <c r="J2120" s="15">
        <v>2</v>
      </c>
      <c r="K2120" s="19" t="s">
        <v>12471</v>
      </c>
      <c r="L2120" s="19">
        <v>0</v>
      </c>
      <c r="M2120" s="19">
        <v>0</v>
      </c>
      <c r="N2120" s="19">
        <v>1</v>
      </c>
      <c r="O2120" s="19" t="s">
        <v>12472</v>
      </c>
      <c r="P2120" s="19">
        <v>0</v>
      </c>
      <c r="Q2120" s="19">
        <v>0</v>
      </c>
      <c r="R2120" s="19">
        <v>5</v>
      </c>
      <c r="S2120" s="19" t="s">
        <v>12473</v>
      </c>
      <c r="T2120" s="19">
        <v>74</v>
      </c>
      <c r="U2120" s="19" t="s">
        <v>12474</v>
      </c>
      <c r="V2120" s="19">
        <v>7</v>
      </c>
      <c r="W2120" s="19" t="s">
        <v>12475</v>
      </c>
      <c r="X2120" s="19">
        <v>0</v>
      </c>
      <c r="Y2120" s="19">
        <v>0</v>
      </c>
      <c r="Z2120" s="19">
        <v>81</v>
      </c>
      <c r="AA2120" s="33" t="s">
        <v>12476</v>
      </c>
      <c r="AB2120" s="17">
        <f t="shared" si="330"/>
        <v>1</v>
      </c>
      <c r="AC2120" s="17" t="str">
        <f t="shared" si="331"/>
        <v/>
      </c>
      <c r="AD2120" s="17">
        <f t="shared" si="332"/>
        <v>1</v>
      </c>
      <c r="AE2120" s="17" t="str">
        <f t="shared" si="333"/>
        <v/>
      </c>
      <c r="AF2120" s="17">
        <f t="shared" si="334"/>
        <v>1</v>
      </c>
      <c r="AG2120" s="17">
        <f t="shared" si="335"/>
        <v>1</v>
      </c>
      <c r="AH2120" s="17">
        <f t="shared" si="336"/>
        <v>1</v>
      </c>
      <c r="AI2120" s="17" t="str">
        <f t="shared" si="337"/>
        <v/>
      </c>
      <c r="AJ2120" s="17">
        <f t="shared" si="338"/>
        <v>1</v>
      </c>
      <c r="AK2120" s="17">
        <f t="shared" si="339"/>
        <v>6</v>
      </c>
    </row>
    <row r="2121" spans="1:37" s="17" customFormat="1" ht="409.5" x14ac:dyDescent="0.25">
      <c r="A2121" s="13" t="s">
        <v>12477</v>
      </c>
      <c r="B2121" s="18">
        <v>2118</v>
      </c>
      <c r="C2121" s="15" t="s">
        <v>12478</v>
      </c>
      <c r="D2121" s="15" t="s">
        <v>12430</v>
      </c>
      <c r="E2121" s="16">
        <v>17319</v>
      </c>
      <c r="F2121" s="16">
        <v>17319</v>
      </c>
      <c r="G2121" s="16">
        <v>19695</v>
      </c>
      <c r="H2121" s="15">
        <v>1.4</v>
      </c>
      <c r="I2121" s="15">
        <v>1.4</v>
      </c>
      <c r="J2121" s="15">
        <v>1</v>
      </c>
      <c r="K2121" s="19" t="s">
        <v>12479</v>
      </c>
      <c r="L2121" s="19">
        <v>2</v>
      </c>
      <c r="M2121" s="19" t="s">
        <v>12480</v>
      </c>
      <c r="N2121" s="19">
        <v>0</v>
      </c>
      <c r="O2121" s="19">
        <v>0</v>
      </c>
      <c r="P2121" s="19">
        <v>0</v>
      </c>
      <c r="Q2121" s="19">
        <v>0</v>
      </c>
      <c r="R2121" s="19">
        <v>1</v>
      </c>
      <c r="S2121" s="19" t="s">
        <v>12481</v>
      </c>
      <c r="T2121" s="19">
        <v>36</v>
      </c>
      <c r="U2121" s="19" t="s">
        <v>12482</v>
      </c>
      <c r="V2121" s="19">
        <v>8</v>
      </c>
      <c r="W2121" s="19" t="s">
        <v>12483</v>
      </c>
      <c r="X2121" s="19">
        <v>1</v>
      </c>
      <c r="Y2121" s="19" t="s">
        <v>12484</v>
      </c>
      <c r="Z2121" s="19">
        <v>72</v>
      </c>
      <c r="AA2121" s="33" t="s">
        <v>12485</v>
      </c>
      <c r="AB2121" s="17">
        <f t="shared" si="330"/>
        <v>1</v>
      </c>
      <c r="AC2121" s="17">
        <f t="shared" si="331"/>
        <v>1</v>
      </c>
      <c r="AD2121" s="17" t="str">
        <f t="shared" si="332"/>
        <v/>
      </c>
      <c r="AE2121" s="17" t="str">
        <f t="shared" si="333"/>
        <v/>
      </c>
      <c r="AF2121" s="17">
        <f t="shared" si="334"/>
        <v>1</v>
      </c>
      <c r="AG2121" s="17">
        <f t="shared" si="335"/>
        <v>1</v>
      </c>
      <c r="AH2121" s="17">
        <f t="shared" si="336"/>
        <v>1</v>
      </c>
      <c r="AI2121" s="17">
        <f t="shared" si="337"/>
        <v>1</v>
      </c>
      <c r="AJ2121" s="17">
        <f t="shared" si="338"/>
        <v>1</v>
      </c>
      <c r="AK2121" s="17">
        <f t="shared" si="339"/>
        <v>7</v>
      </c>
    </row>
    <row r="2122" spans="1:37" s="17" customFormat="1" x14ac:dyDescent="0.25">
      <c r="A2122" s="13" t="s">
        <v>12486</v>
      </c>
      <c r="B2122" s="14">
        <v>2119</v>
      </c>
      <c r="C2122" s="15" t="s">
        <v>12487</v>
      </c>
      <c r="D2122" s="15" t="s">
        <v>12430</v>
      </c>
      <c r="E2122" s="16">
        <v>7424</v>
      </c>
      <c r="F2122" s="16">
        <v>7424</v>
      </c>
      <c r="G2122" s="16">
        <v>7663</v>
      </c>
      <c r="H2122" s="15">
        <v>0.6</v>
      </c>
      <c r="I2122" s="15">
        <v>0.6</v>
      </c>
      <c r="J2122" s="15">
        <v>0</v>
      </c>
      <c r="K2122" s="19" t="s">
        <v>291</v>
      </c>
      <c r="L2122" s="19">
        <v>0</v>
      </c>
      <c r="M2122" s="19" t="s">
        <v>291</v>
      </c>
      <c r="N2122" s="19">
        <v>0</v>
      </c>
      <c r="O2122" s="19">
        <v>0</v>
      </c>
      <c r="P2122" s="19">
        <v>0</v>
      </c>
      <c r="Q2122" s="19">
        <v>0</v>
      </c>
      <c r="R2122" s="19">
        <v>0</v>
      </c>
      <c r="S2122" s="19">
        <v>0</v>
      </c>
      <c r="T2122" s="19">
        <v>5</v>
      </c>
      <c r="U2122" s="19">
        <v>0</v>
      </c>
      <c r="V2122" s="19">
        <v>0</v>
      </c>
      <c r="W2122" s="19" t="s">
        <v>291</v>
      </c>
      <c r="X2122" s="19">
        <v>0</v>
      </c>
      <c r="Y2122" s="19" t="s">
        <v>291</v>
      </c>
      <c r="Z2122" s="19">
        <v>0</v>
      </c>
      <c r="AA2122" s="33" t="s">
        <v>291</v>
      </c>
      <c r="AB2122" s="17" t="str">
        <f t="shared" si="330"/>
        <v/>
      </c>
      <c r="AC2122" s="17" t="str">
        <f t="shared" si="331"/>
        <v/>
      </c>
      <c r="AD2122" s="17" t="str">
        <f t="shared" si="332"/>
        <v/>
      </c>
      <c r="AE2122" s="17" t="str">
        <f t="shared" si="333"/>
        <v/>
      </c>
      <c r="AF2122" s="17" t="str">
        <f t="shared" si="334"/>
        <v/>
      </c>
      <c r="AG2122" s="17">
        <f t="shared" si="335"/>
        <v>1</v>
      </c>
      <c r="AH2122" s="17" t="str">
        <f t="shared" si="336"/>
        <v/>
      </c>
      <c r="AI2122" s="17" t="str">
        <f t="shared" si="337"/>
        <v/>
      </c>
      <c r="AJ2122" s="17" t="str">
        <f t="shared" si="338"/>
        <v/>
      </c>
      <c r="AK2122" s="17">
        <f t="shared" si="339"/>
        <v>1</v>
      </c>
    </row>
    <row r="2123" spans="1:37" s="17" customFormat="1" x14ac:dyDescent="0.25">
      <c r="A2123" s="13" t="s">
        <v>12488</v>
      </c>
      <c r="B2123" s="18">
        <v>2120</v>
      </c>
      <c r="C2123" s="15" t="s">
        <v>12489</v>
      </c>
      <c r="D2123" s="15" t="s">
        <v>12430</v>
      </c>
      <c r="E2123" s="16">
        <v>7424</v>
      </c>
      <c r="F2123" s="16">
        <v>7424</v>
      </c>
      <c r="G2123" s="16">
        <v>7663</v>
      </c>
      <c r="H2123" s="15">
        <v>0.6</v>
      </c>
      <c r="I2123" s="15">
        <v>0.6</v>
      </c>
      <c r="J2123" s="15">
        <v>0</v>
      </c>
      <c r="K2123" s="19">
        <v>0</v>
      </c>
      <c r="L2123" s="19">
        <v>0</v>
      </c>
      <c r="M2123" s="19">
        <v>0</v>
      </c>
      <c r="N2123" s="19">
        <v>0</v>
      </c>
      <c r="O2123" s="19">
        <v>0</v>
      </c>
      <c r="P2123" s="19">
        <v>0</v>
      </c>
      <c r="Q2123" s="19">
        <v>0</v>
      </c>
      <c r="R2123" s="19">
        <v>0</v>
      </c>
      <c r="S2123" s="19">
        <v>0</v>
      </c>
      <c r="T2123" s="19">
        <v>0</v>
      </c>
      <c r="U2123" s="19">
        <v>0</v>
      </c>
      <c r="V2123" s="19">
        <v>0</v>
      </c>
      <c r="W2123" s="19">
        <v>0</v>
      </c>
      <c r="X2123" s="19">
        <v>0</v>
      </c>
      <c r="Y2123" s="19">
        <v>0</v>
      </c>
      <c r="Z2123" s="19">
        <v>0</v>
      </c>
      <c r="AA2123" s="33">
        <v>0</v>
      </c>
      <c r="AB2123" s="17" t="str">
        <f t="shared" si="330"/>
        <v/>
      </c>
      <c r="AC2123" s="17" t="str">
        <f t="shared" si="331"/>
        <v/>
      </c>
      <c r="AD2123" s="17" t="str">
        <f t="shared" si="332"/>
        <v/>
      </c>
      <c r="AE2123" s="17" t="str">
        <f t="shared" si="333"/>
        <v/>
      </c>
      <c r="AF2123" s="17" t="str">
        <f t="shared" si="334"/>
        <v/>
      </c>
      <c r="AG2123" s="17" t="str">
        <f t="shared" si="335"/>
        <v/>
      </c>
      <c r="AH2123" s="17" t="str">
        <f t="shared" si="336"/>
        <v/>
      </c>
      <c r="AI2123" s="17" t="str">
        <f t="shared" si="337"/>
        <v/>
      </c>
      <c r="AJ2123" s="17" t="str">
        <f t="shared" si="338"/>
        <v/>
      </c>
      <c r="AK2123" s="17">
        <f t="shared" si="339"/>
        <v>0</v>
      </c>
    </row>
    <row r="2124" spans="1:37" s="17" customFormat="1" x14ac:dyDescent="0.25">
      <c r="A2124" s="13" t="s">
        <v>12490</v>
      </c>
      <c r="B2124" s="14">
        <v>2121</v>
      </c>
      <c r="C2124" s="15" t="s">
        <v>12491</v>
      </c>
      <c r="D2124" s="15" t="s">
        <v>12430</v>
      </c>
      <c r="E2124" s="16">
        <v>4951</v>
      </c>
      <c r="F2124" s="16">
        <v>4951</v>
      </c>
      <c r="G2124" s="16">
        <v>5106</v>
      </c>
      <c r="H2124" s="15">
        <v>0.4</v>
      </c>
      <c r="I2124" s="15">
        <v>0.4</v>
      </c>
      <c r="J2124" s="15">
        <v>0</v>
      </c>
      <c r="K2124" s="19">
        <v>0</v>
      </c>
      <c r="L2124" s="19">
        <v>0</v>
      </c>
      <c r="M2124" s="19">
        <v>0</v>
      </c>
      <c r="N2124" s="19">
        <v>0</v>
      </c>
      <c r="O2124" s="19">
        <v>0</v>
      </c>
      <c r="P2124" s="19">
        <v>0</v>
      </c>
      <c r="Q2124" s="19">
        <v>0</v>
      </c>
      <c r="R2124" s="19">
        <v>0</v>
      </c>
      <c r="S2124" s="19">
        <v>0</v>
      </c>
      <c r="T2124" s="19">
        <v>14</v>
      </c>
      <c r="U2124" s="19">
        <v>0</v>
      </c>
      <c r="V2124" s="19">
        <v>0</v>
      </c>
      <c r="W2124" s="19">
        <v>0</v>
      </c>
      <c r="X2124" s="19">
        <v>0</v>
      </c>
      <c r="Y2124" s="19">
        <v>0</v>
      </c>
      <c r="Z2124" s="19">
        <v>0</v>
      </c>
      <c r="AA2124" s="33">
        <v>0</v>
      </c>
      <c r="AB2124" s="17" t="str">
        <f t="shared" si="330"/>
        <v/>
      </c>
      <c r="AC2124" s="17" t="str">
        <f t="shared" si="331"/>
        <v/>
      </c>
      <c r="AD2124" s="17" t="str">
        <f t="shared" si="332"/>
        <v/>
      </c>
      <c r="AE2124" s="17" t="str">
        <f t="shared" si="333"/>
        <v/>
      </c>
      <c r="AF2124" s="17" t="str">
        <f t="shared" si="334"/>
        <v/>
      </c>
      <c r="AG2124" s="17">
        <f t="shared" si="335"/>
        <v>1</v>
      </c>
      <c r="AH2124" s="17" t="str">
        <f t="shared" si="336"/>
        <v/>
      </c>
      <c r="AI2124" s="17" t="str">
        <f t="shared" si="337"/>
        <v/>
      </c>
      <c r="AJ2124" s="17" t="str">
        <f t="shared" si="338"/>
        <v/>
      </c>
      <c r="AK2124" s="17">
        <f t="shared" si="339"/>
        <v>1</v>
      </c>
    </row>
    <row r="2125" spans="1:37" s="17" customFormat="1" ht="168" x14ac:dyDescent="0.25">
      <c r="A2125" s="13" t="s">
        <v>12492</v>
      </c>
      <c r="B2125" s="18">
        <v>2122</v>
      </c>
      <c r="C2125" s="15" t="s">
        <v>12493</v>
      </c>
      <c r="D2125" s="15" t="s">
        <v>12430</v>
      </c>
      <c r="E2125" s="16">
        <v>12370</v>
      </c>
      <c r="F2125" s="16">
        <v>12370</v>
      </c>
      <c r="G2125" s="16">
        <v>12760</v>
      </c>
      <c r="H2125" s="15">
        <v>1</v>
      </c>
      <c r="I2125" s="15">
        <v>1</v>
      </c>
      <c r="J2125" s="15">
        <v>6</v>
      </c>
      <c r="K2125" s="19" t="s">
        <v>12494</v>
      </c>
      <c r="L2125" s="19">
        <v>1</v>
      </c>
      <c r="M2125" s="19" t="s">
        <v>12495</v>
      </c>
      <c r="N2125" s="19">
        <v>0</v>
      </c>
      <c r="O2125" s="19">
        <v>0</v>
      </c>
      <c r="P2125" s="19">
        <v>2</v>
      </c>
      <c r="Q2125" s="19" t="s">
        <v>12496</v>
      </c>
      <c r="R2125" s="19">
        <v>4</v>
      </c>
      <c r="S2125" s="19" t="s">
        <v>12497</v>
      </c>
      <c r="T2125" s="19">
        <v>3</v>
      </c>
      <c r="U2125" s="19" t="s">
        <v>12498</v>
      </c>
      <c r="V2125" s="19">
        <v>12</v>
      </c>
      <c r="W2125" s="19" t="s">
        <v>12499</v>
      </c>
      <c r="X2125" s="19">
        <v>1</v>
      </c>
      <c r="Y2125" s="19" t="s">
        <v>12500</v>
      </c>
      <c r="Z2125" s="19">
        <v>18</v>
      </c>
      <c r="AA2125" s="33" t="s">
        <v>12501</v>
      </c>
      <c r="AB2125" s="17">
        <f t="shared" si="330"/>
        <v>1</v>
      </c>
      <c r="AC2125" s="17">
        <f t="shared" si="331"/>
        <v>1</v>
      </c>
      <c r="AD2125" s="17" t="str">
        <f t="shared" si="332"/>
        <v/>
      </c>
      <c r="AE2125" s="17">
        <f t="shared" si="333"/>
        <v>1</v>
      </c>
      <c r="AF2125" s="17">
        <f t="shared" si="334"/>
        <v>1</v>
      </c>
      <c r="AG2125" s="17">
        <f t="shared" si="335"/>
        <v>1</v>
      </c>
      <c r="AH2125" s="17">
        <f t="shared" si="336"/>
        <v>1</v>
      </c>
      <c r="AI2125" s="17">
        <f t="shared" si="337"/>
        <v>1</v>
      </c>
      <c r="AJ2125" s="17">
        <f t="shared" si="338"/>
        <v>1</v>
      </c>
      <c r="AK2125" s="17">
        <f t="shared" si="339"/>
        <v>8</v>
      </c>
    </row>
    <row r="2126" spans="1:37" s="17" customFormat="1" ht="409.5" x14ac:dyDescent="0.25">
      <c r="A2126" s="13" t="s">
        <v>12502</v>
      </c>
      <c r="B2126" s="14">
        <v>2123</v>
      </c>
      <c r="C2126" s="15" t="s">
        <v>12503</v>
      </c>
      <c r="D2126" s="15" t="s">
        <v>12504</v>
      </c>
      <c r="E2126" s="16">
        <v>40832</v>
      </c>
      <c r="F2126" s="16">
        <v>57069</v>
      </c>
      <c r="G2126" s="16">
        <v>46002</v>
      </c>
      <c r="H2126" s="15">
        <v>3.3</v>
      </c>
      <c r="I2126" s="15">
        <v>3.3</v>
      </c>
      <c r="J2126" s="15">
        <v>4</v>
      </c>
      <c r="K2126" s="19" t="s">
        <v>12505</v>
      </c>
      <c r="L2126" s="19">
        <v>3</v>
      </c>
      <c r="M2126" s="19" t="s">
        <v>12506</v>
      </c>
      <c r="N2126" s="19">
        <v>0</v>
      </c>
      <c r="O2126" s="19">
        <v>0</v>
      </c>
      <c r="P2126" s="19">
        <v>0</v>
      </c>
      <c r="Q2126" s="19">
        <v>0</v>
      </c>
      <c r="R2126" s="19">
        <v>1</v>
      </c>
      <c r="S2126" s="19" t="s">
        <v>12507</v>
      </c>
      <c r="T2126" s="19">
        <v>26</v>
      </c>
      <c r="U2126" s="19" t="s">
        <v>12508</v>
      </c>
      <c r="V2126" s="19">
        <v>18</v>
      </c>
      <c r="W2126" s="19" t="s">
        <v>12509</v>
      </c>
      <c r="X2126" s="19">
        <v>0</v>
      </c>
      <c r="Y2126" s="19" t="s">
        <v>291</v>
      </c>
      <c r="Z2126" s="19">
        <v>1715</v>
      </c>
      <c r="AA2126" s="33" t="s">
        <v>12510</v>
      </c>
      <c r="AB2126" s="17">
        <f t="shared" si="330"/>
        <v>1</v>
      </c>
      <c r="AC2126" s="17">
        <f t="shared" si="331"/>
        <v>1</v>
      </c>
      <c r="AD2126" s="17" t="str">
        <f t="shared" si="332"/>
        <v/>
      </c>
      <c r="AE2126" s="17" t="str">
        <f t="shared" si="333"/>
        <v/>
      </c>
      <c r="AF2126" s="17">
        <f t="shared" si="334"/>
        <v>1</v>
      </c>
      <c r="AG2126" s="17">
        <f t="shared" si="335"/>
        <v>1</v>
      </c>
      <c r="AH2126" s="17">
        <f t="shared" si="336"/>
        <v>1</v>
      </c>
      <c r="AI2126" s="17" t="str">
        <f t="shared" si="337"/>
        <v/>
      </c>
      <c r="AJ2126" s="17">
        <f t="shared" si="338"/>
        <v>1</v>
      </c>
      <c r="AK2126" s="17">
        <f t="shared" si="339"/>
        <v>6</v>
      </c>
    </row>
    <row r="2127" spans="1:37" s="17" customFormat="1" ht="409.5" x14ac:dyDescent="0.25">
      <c r="A2127" s="13" t="s">
        <v>12511</v>
      </c>
      <c r="B2127" s="18">
        <v>2124</v>
      </c>
      <c r="C2127" s="15" t="s">
        <v>12512</v>
      </c>
      <c r="D2127" s="15" t="s">
        <v>12504</v>
      </c>
      <c r="E2127" s="16">
        <v>43307</v>
      </c>
      <c r="F2127" s="16">
        <v>0</v>
      </c>
      <c r="G2127" s="16">
        <v>48790</v>
      </c>
      <c r="H2127" s="15">
        <v>3.5</v>
      </c>
      <c r="I2127" s="15">
        <v>3.5</v>
      </c>
      <c r="J2127" s="15">
        <v>9</v>
      </c>
      <c r="K2127" s="19" t="s">
        <v>12513</v>
      </c>
      <c r="L2127" s="19">
        <v>1</v>
      </c>
      <c r="M2127" s="19" t="s">
        <v>12514</v>
      </c>
      <c r="N2127" s="19">
        <v>0</v>
      </c>
      <c r="O2127" s="19">
        <v>0</v>
      </c>
      <c r="P2127" s="19">
        <v>8</v>
      </c>
      <c r="Q2127" s="19" t="s">
        <v>12515</v>
      </c>
      <c r="R2127" s="19">
        <v>5</v>
      </c>
      <c r="S2127" s="19" t="s">
        <v>12516</v>
      </c>
      <c r="T2127" s="19">
        <v>7</v>
      </c>
      <c r="U2127" s="19" t="s">
        <v>12517</v>
      </c>
      <c r="V2127" s="19">
        <v>19</v>
      </c>
      <c r="W2127" s="19" t="s">
        <v>12518</v>
      </c>
      <c r="X2127" s="19">
        <v>0</v>
      </c>
      <c r="Y2127" s="19" t="s">
        <v>3514</v>
      </c>
      <c r="Z2127" s="19">
        <v>1001</v>
      </c>
      <c r="AA2127" s="33" t="s">
        <v>12519</v>
      </c>
      <c r="AB2127" s="17">
        <f t="shared" si="330"/>
        <v>1</v>
      </c>
      <c r="AC2127" s="17">
        <f t="shared" si="331"/>
        <v>1</v>
      </c>
      <c r="AD2127" s="17" t="str">
        <f t="shared" si="332"/>
        <v/>
      </c>
      <c r="AE2127" s="17">
        <f t="shared" si="333"/>
        <v>1</v>
      </c>
      <c r="AF2127" s="17">
        <f t="shared" si="334"/>
        <v>1</v>
      </c>
      <c r="AG2127" s="17">
        <f t="shared" si="335"/>
        <v>1</v>
      </c>
      <c r="AH2127" s="17">
        <f t="shared" si="336"/>
        <v>1</v>
      </c>
      <c r="AI2127" s="17" t="str">
        <f t="shared" si="337"/>
        <v/>
      </c>
      <c r="AJ2127" s="17">
        <f t="shared" si="338"/>
        <v>1</v>
      </c>
      <c r="AK2127" s="17">
        <f t="shared" si="339"/>
        <v>7</v>
      </c>
    </row>
    <row r="2128" spans="1:37" s="17" customFormat="1" ht="36" x14ac:dyDescent="0.25">
      <c r="A2128" s="13" t="s">
        <v>12520</v>
      </c>
      <c r="B2128" s="14">
        <v>2125</v>
      </c>
      <c r="C2128" s="15" t="s">
        <v>12521</v>
      </c>
      <c r="D2128" s="15" t="s">
        <v>12504</v>
      </c>
      <c r="E2128" s="16">
        <v>49494</v>
      </c>
      <c r="F2128" s="16">
        <v>0</v>
      </c>
      <c r="G2128" s="16">
        <v>55760</v>
      </c>
      <c r="H2128" s="15">
        <v>4</v>
      </c>
      <c r="I2128" s="15">
        <v>4</v>
      </c>
      <c r="J2128" s="15">
        <v>4</v>
      </c>
      <c r="K2128" s="19" t="s">
        <v>12522</v>
      </c>
      <c r="L2128" s="19">
        <v>4</v>
      </c>
      <c r="M2128" s="19" t="s">
        <v>12523</v>
      </c>
      <c r="N2128" s="19">
        <v>1</v>
      </c>
      <c r="O2128" s="19" t="s">
        <v>12524</v>
      </c>
      <c r="P2128" s="19">
        <v>1</v>
      </c>
      <c r="Q2128" s="19" t="s">
        <v>12525</v>
      </c>
      <c r="R2128" s="19">
        <v>2</v>
      </c>
      <c r="S2128" s="19" t="s">
        <v>12526</v>
      </c>
      <c r="T2128" s="19">
        <v>2</v>
      </c>
      <c r="U2128" s="19" t="s">
        <v>12527</v>
      </c>
      <c r="V2128" s="19">
        <v>4</v>
      </c>
      <c r="W2128" s="19" t="s">
        <v>12528</v>
      </c>
      <c r="X2128" s="19">
        <v>0</v>
      </c>
      <c r="Y2128" s="19">
        <v>0</v>
      </c>
      <c r="Z2128" s="19">
        <v>1796</v>
      </c>
      <c r="AA2128" s="33">
        <v>1796</v>
      </c>
      <c r="AB2128" s="17">
        <f t="shared" si="330"/>
        <v>1</v>
      </c>
      <c r="AC2128" s="17">
        <f t="shared" si="331"/>
        <v>1</v>
      </c>
      <c r="AD2128" s="17">
        <f t="shared" si="332"/>
        <v>1</v>
      </c>
      <c r="AE2128" s="17">
        <f t="shared" si="333"/>
        <v>1</v>
      </c>
      <c r="AF2128" s="17">
        <f t="shared" si="334"/>
        <v>1</v>
      </c>
      <c r="AG2128" s="17">
        <f t="shared" si="335"/>
        <v>1</v>
      </c>
      <c r="AH2128" s="17">
        <f t="shared" si="336"/>
        <v>1</v>
      </c>
      <c r="AI2128" s="17" t="str">
        <f t="shared" si="337"/>
        <v/>
      </c>
      <c r="AJ2128" s="17">
        <f t="shared" si="338"/>
        <v>1</v>
      </c>
      <c r="AK2128" s="17">
        <f t="shared" si="339"/>
        <v>8</v>
      </c>
    </row>
    <row r="2129" spans="1:37" s="17" customFormat="1" ht="409.5" x14ac:dyDescent="0.25">
      <c r="A2129" s="13" t="s">
        <v>12529</v>
      </c>
      <c r="B2129" s="18">
        <v>2126</v>
      </c>
      <c r="C2129" s="15" t="s">
        <v>12530</v>
      </c>
      <c r="D2129" s="15" t="s">
        <v>12504</v>
      </c>
      <c r="E2129" s="16">
        <v>144770</v>
      </c>
      <c r="F2129" s="16">
        <v>181858</v>
      </c>
      <c r="G2129" s="16">
        <v>163098</v>
      </c>
      <c r="H2129" s="15">
        <v>11.7</v>
      </c>
      <c r="I2129" s="15">
        <v>11.7</v>
      </c>
      <c r="J2129" s="15">
        <v>11</v>
      </c>
      <c r="K2129" s="19" t="s">
        <v>12531</v>
      </c>
      <c r="L2129" s="19">
        <v>8</v>
      </c>
      <c r="M2129" s="19" t="s">
        <v>12532</v>
      </c>
      <c r="N2129" s="19">
        <v>0</v>
      </c>
      <c r="O2129" s="19">
        <v>0</v>
      </c>
      <c r="P2129" s="19">
        <v>3</v>
      </c>
      <c r="Q2129" s="19" t="s">
        <v>12533</v>
      </c>
      <c r="R2129" s="19">
        <v>5</v>
      </c>
      <c r="S2129" s="19" t="s">
        <v>12534</v>
      </c>
      <c r="T2129" s="19">
        <v>58</v>
      </c>
      <c r="U2129" s="19" t="s">
        <v>12535</v>
      </c>
      <c r="V2129" s="19">
        <v>51</v>
      </c>
      <c r="W2129" s="19" t="s">
        <v>12536</v>
      </c>
      <c r="X2129" s="19">
        <v>2</v>
      </c>
      <c r="Y2129" s="19" t="s">
        <v>12537</v>
      </c>
      <c r="Z2129" s="19">
        <v>662</v>
      </c>
      <c r="AA2129" s="33" t="s">
        <v>12538</v>
      </c>
      <c r="AB2129" s="17">
        <f t="shared" si="330"/>
        <v>1</v>
      </c>
      <c r="AC2129" s="17">
        <f t="shared" si="331"/>
        <v>1</v>
      </c>
      <c r="AD2129" s="17" t="str">
        <f t="shared" si="332"/>
        <v/>
      </c>
      <c r="AE2129" s="17">
        <f t="shared" si="333"/>
        <v>1</v>
      </c>
      <c r="AF2129" s="17">
        <f t="shared" si="334"/>
        <v>1</v>
      </c>
      <c r="AG2129" s="17">
        <f t="shared" si="335"/>
        <v>1</v>
      </c>
      <c r="AH2129" s="17">
        <f t="shared" si="336"/>
        <v>1</v>
      </c>
      <c r="AI2129" s="17">
        <f t="shared" si="337"/>
        <v>1</v>
      </c>
      <c r="AJ2129" s="17">
        <f t="shared" si="338"/>
        <v>1</v>
      </c>
      <c r="AK2129" s="17">
        <f t="shared" si="339"/>
        <v>8</v>
      </c>
    </row>
    <row r="2130" spans="1:37" s="17" customFormat="1" ht="204" x14ac:dyDescent="0.25">
      <c r="A2130" s="13" t="s">
        <v>12539</v>
      </c>
      <c r="B2130" s="14">
        <v>2127</v>
      </c>
      <c r="C2130" s="15" t="s">
        <v>12540</v>
      </c>
      <c r="D2130" s="15" t="s">
        <v>12504</v>
      </c>
      <c r="E2130" s="16">
        <v>37120</v>
      </c>
      <c r="F2130" s="16">
        <v>0</v>
      </c>
      <c r="G2130" s="16">
        <v>41820</v>
      </c>
      <c r="H2130" s="15">
        <v>3</v>
      </c>
      <c r="I2130" s="15">
        <v>3</v>
      </c>
      <c r="J2130" s="15">
        <v>8</v>
      </c>
      <c r="K2130" s="19" t="s">
        <v>12541</v>
      </c>
      <c r="L2130" s="19">
        <v>2</v>
      </c>
      <c r="M2130" s="19" t="s">
        <v>12542</v>
      </c>
      <c r="N2130" s="19">
        <v>2</v>
      </c>
      <c r="O2130" s="19" t="s">
        <v>12543</v>
      </c>
      <c r="P2130" s="19">
        <v>2</v>
      </c>
      <c r="Q2130" s="19" t="s">
        <v>12544</v>
      </c>
      <c r="R2130" s="19">
        <v>4</v>
      </c>
      <c r="S2130" s="19" t="s">
        <v>12545</v>
      </c>
      <c r="T2130" s="19">
        <v>31</v>
      </c>
      <c r="U2130" s="19" t="s">
        <v>12546</v>
      </c>
      <c r="V2130" s="19">
        <v>10</v>
      </c>
      <c r="W2130" s="19" t="s">
        <v>12547</v>
      </c>
      <c r="X2130" s="19">
        <v>0</v>
      </c>
      <c r="Y2130" s="19">
        <v>0</v>
      </c>
      <c r="Z2130" s="19">
        <v>61</v>
      </c>
      <c r="AA2130" s="33" t="s">
        <v>12548</v>
      </c>
      <c r="AB2130" s="17">
        <f t="shared" si="330"/>
        <v>1</v>
      </c>
      <c r="AC2130" s="17">
        <f t="shared" si="331"/>
        <v>1</v>
      </c>
      <c r="AD2130" s="17">
        <f t="shared" si="332"/>
        <v>1</v>
      </c>
      <c r="AE2130" s="17">
        <f t="shared" si="333"/>
        <v>1</v>
      </c>
      <c r="AF2130" s="17">
        <f t="shared" si="334"/>
        <v>1</v>
      </c>
      <c r="AG2130" s="17">
        <f t="shared" si="335"/>
        <v>1</v>
      </c>
      <c r="AH2130" s="17">
        <f t="shared" si="336"/>
        <v>1</v>
      </c>
      <c r="AI2130" s="17" t="str">
        <f t="shared" si="337"/>
        <v/>
      </c>
      <c r="AJ2130" s="17">
        <f t="shared" si="338"/>
        <v>1</v>
      </c>
      <c r="AK2130" s="17">
        <f t="shared" si="339"/>
        <v>8</v>
      </c>
    </row>
    <row r="2131" spans="1:37" s="17" customFormat="1" ht="192" x14ac:dyDescent="0.25">
      <c r="A2131" s="13" t="s">
        <v>12549</v>
      </c>
      <c r="B2131" s="18">
        <v>2128</v>
      </c>
      <c r="C2131" s="15" t="s">
        <v>12550</v>
      </c>
      <c r="D2131" s="15" t="s">
        <v>12504</v>
      </c>
      <c r="E2131" s="16">
        <v>44545</v>
      </c>
      <c r="F2131" s="16">
        <v>59547.45</v>
      </c>
      <c r="G2131" s="16">
        <v>50184</v>
      </c>
      <c r="H2131" s="15">
        <v>3.6</v>
      </c>
      <c r="I2131" s="15">
        <v>3.6</v>
      </c>
      <c r="J2131" s="15">
        <v>4</v>
      </c>
      <c r="K2131" s="19" t="s">
        <v>12551</v>
      </c>
      <c r="L2131" s="19">
        <v>1</v>
      </c>
      <c r="M2131" s="19" t="s">
        <v>12552</v>
      </c>
      <c r="N2131" s="19">
        <v>0</v>
      </c>
      <c r="O2131" s="19">
        <v>0</v>
      </c>
      <c r="P2131" s="19">
        <v>2</v>
      </c>
      <c r="Q2131" s="19" t="s">
        <v>12553</v>
      </c>
      <c r="R2131" s="19">
        <v>4</v>
      </c>
      <c r="S2131" s="19" t="s">
        <v>12554</v>
      </c>
      <c r="T2131" s="19">
        <v>18</v>
      </c>
      <c r="U2131" s="19" t="s">
        <v>12555</v>
      </c>
      <c r="V2131" s="19">
        <v>15</v>
      </c>
      <c r="W2131" s="19" t="s">
        <v>12556</v>
      </c>
      <c r="X2131" s="19">
        <v>1</v>
      </c>
      <c r="Y2131" s="19" t="s">
        <v>12557</v>
      </c>
      <c r="Z2131" s="19">
        <v>526</v>
      </c>
      <c r="AA2131" s="33" t="s">
        <v>12558</v>
      </c>
      <c r="AB2131" s="17">
        <f t="shared" si="330"/>
        <v>1</v>
      </c>
      <c r="AC2131" s="17">
        <f t="shared" si="331"/>
        <v>1</v>
      </c>
      <c r="AD2131" s="17" t="str">
        <f t="shared" si="332"/>
        <v/>
      </c>
      <c r="AE2131" s="17">
        <f t="shared" si="333"/>
        <v>1</v>
      </c>
      <c r="AF2131" s="17">
        <f t="shared" si="334"/>
        <v>1</v>
      </c>
      <c r="AG2131" s="17">
        <f t="shared" si="335"/>
        <v>1</v>
      </c>
      <c r="AH2131" s="17">
        <f t="shared" si="336"/>
        <v>1</v>
      </c>
      <c r="AI2131" s="17">
        <f t="shared" si="337"/>
        <v>1</v>
      </c>
      <c r="AJ2131" s="17">
        <f t="shared" si="338"/>
        <v>1</v>
      </c>
      <c r="AK2131" s="17">
        <f t="shared" si="339"/>
        <v>8</v>
      </c>
    </row>
    <row r="2132" spans="1:37" s="17" customFormat="1" ht="409.5" x14ac:dyDescent="0.25">
      <c r="A2132" s="13" t="s">
        <v>12559</v>
      </c>
      <c r="B2132" s="14">
        <v>2129</v>
      </c>
      <c r="C2132" s="15" t="s">
        <v>12560</v>
      </c>
      <c r="D2132" s="15" t="s">
        <v>12504</v>
      </c>
      <c r="E2132" s="16">
        <v>19798</v>
      </c>
      <c r="F2132" s="16">
        <v>23412.87</v>
      </c>
      <c r="G2132" s="16">
        <v>22304</v>
      </c>
      <c r="H2132" s="15">
        <v>1.6</v>
      </c>
      <c r="I2132" s="15">
        <v>1.6</v>
      </c>
      <c r="J2132" s="15">
        <v>6</v>
      </c>
      <c r="K2132" s="19" t="s">
        <v>12561</v>
      </c>
      <c r="L2132" s="19">
        <v>1</v>
      </c>
      <c r="M2132" s="19" t="s">
        <v>12562</v>
      </c>
      <c r="N2132" s="19">
        <v>0</v>
      </c>
      <c r="O2132" s="19">
        <v>0</v>
      </c>
      <c r="P2132" s="19">
        <v>1</v>
      </c>
      <c r="Q2132" s="19" t="s">
        <v>1448</v>
      </c>
      <c r="R2132" s="19">
        <v>3</v>
      </c>
      <c r="S2132" s="19" t="s">
        <v>12563</v>
      </c>
      <c r="T2132" s="19">
        <v>17</v>
      </c>
      <c r="U2132" s="19" t="s">
        <v>12564</v>
      </c>
      <c r="V2132" s="19">
        <v>22</v>
      </c>
      <c r="W2132" s="19" t="s">
        <v>12565</v>
      </c>
      <c r="X2132" s="19">
        <v>0</v>
      </c>
      <c r="Y2132" s="19" t="s">
        <v>291</v>
      </c>
      <c r="Z2132" s="19">
        <v>879</v>
      </c>
      <c r="AA2132" s="33" t="s">
        <v>12566</v>
      </c>
      <c r="AB2132" s="17">
        <f t="shared" si="330"/>
        <v>1</v>
      </c>
      <c r="AC2132" s="17">
        <f t="shared" si="331"/>
        <v>1</v>
      </c>
      <c r="AD2132" s="17" t="str">
        <f t="shared" si="332"/>
        <v/>
      </c>
      <c r="AE2132" s="17">
        <f t="shared" si="333"/>
        <v>1</v>
      </c>
      <c r="AF2132" s="17">
        <f t="shared" si="334"/>
        <v>1</v>
      </c>
      <c r="AG2132" s="17">
        <f t="shared" si="335"/>
        <v>1</v>
      </c>
      <c r="AH2132" s="17">
        <f t="shared" si="336"/>
        <v>1</v>
      </c>
      <c r="AI2132" s="17" t="str">
        <f t="shared" si="337"/>
        <v/>
      </c>
      <c r="AJ2132" s="17">
        <f t="shared" si="338"/>
        <v>1</v>
      </c>
      <c r="AK2132" s="17">
        <f t="shared" si="339"/>
        <v>7</v>
      </c>
    </row>
    <row r="2133" spans="1:37" s="17" customFormat="1" ht="84" x14ac:dyDescent="0.25">
      <c r="A2133" s="13" t="s">
        <v>12567</v>
      </c>
      <c r="B2133" s="18">
        <v>2130</v>
      </c>
      <c r="C2133" s="15" t="s">
        <v>12568</v>
      </c>
      <c r="D2133" s="15" t="s">
        <v>12504</v>
      </c>
      <c r="E2133" s="16">
        <v>19798</v>
      </c>
      <c r="F2133" s="16">
        <v>30369</v>
      </c>
      <c r="G2133" s="16">
        <v>22304</v>
      </c>
      <c r="H2133" s="15">
        <v>1.6</v>
      </c>
      <c r="I2133" s="15">
        <v>1.6</v>
      </c>
      <c r="J2133" s="15">
        <v>0</v>
      </c>
      <c r="K2133" s="19">
        <v>0</v>
      </c>
      <c r="L2133" s="19">
        <v>3</v>
      </c>
      <c r="M2133" s="19" t="s">
        <v>12569</v>
      </c>
      <c r="N2133" s="19">
        <v>0</v>
      </c>
      <c r="O2133" s="19">
        <v>0</v>
      </c>
      <c r="P2133" s="19">
        <v>0</v>
      </c>
      <c r="Q2133" s="19">
        <v>0</v>
      </c>
      <c r="R2133" s="19">
        <v>5</v>
      </c>
      <c r="S2133" s="19" t="s">
        <v>12570</v>
      </c>
      <c r="T2133" s="19">
        <v>7</v>
      </c>
      <c r="U2133" s="19" t="s">
        <v>12571</v>
      </c>
      <c r="V2133" s="19">
        <v>4</v>
      </c>
      <c r="W2133" s="19" t="s">
        <v>12572</v>
      </c>
      <c r="X2133" s="19">
        <v>0</v>
      </c>
      <c r="Y2133" s="19">
        <v>0</v>
      </c>
      <c r="Z2133" s="19">
        <v>15</v>
      </c>
      <c r="AA2133" s="33" t="s">
        <v>12573</v>
      </c>
      <c r="AB2133" s="17" t="str">
        <f t="shared" si="330"/>
        <v/>
      </c>
      <c r="AC2133" s="17">
        <f t="shared" si="331"/>
        <v>1</v>
      </c>
      <c r="AD2133" s="17" t="str">
        <f t="shared" si="332"/>
        <v/>
      </c>
      <c r="AE2133" s="17" t="str">
        <f t="shared" si="333"/>
        <v/>
      </c>
      <c r="AF2133" s="17">
        <f t="shared" si="334"/>
        <v>1</v>
      </c>
      <c r="AG2133" s="17">
        <f t="shared" si="335"/>
        <v>1</v>
      </c>
      <c r="AH2133" s="17">
        <f t="shared" si="336"/>
        <v>1</v>
      </c>
      <c r="AI2133" s="17" t="str">
        <f t="shared" si="337"/>
        <v/>
      </c>
      <c r="AJ2133" s="17">
        <f t="shared" si="338"/>
        <v>1</v>
      </c>
      <c r="AK2133" s="17">
        <f t="shared" si="339"/>
        <v>5</v>
      </c>
    </row>
    <row r="2134" spans="1:37" s="17" customFormat="1" ht="84" x14ac:dyDescent="0.25">
      <c r="A2134" s="13" t="s">
        <v>12574</v>
      </c>
      <c r="B2134" s="14">
        <v>2131</v>
      </c>
      <c r="C2134" s="15" t="s">
        <v>12393</v>
      </c>
      <c r="D2134" s="15" t="s">
        <v>12504</v>
      </c>
      <c r="E2134" s="16">
        <v>3288</v>
      </c>
      <c r="F2134" s="16">
        <v>13595</v>
      </c>
      <c r="G2134" s="16">
        <v>3900</v>
      </c>
      <c r="H2134" s="15">
        <v>0.2</v>
      </c>
      <c r="I2134" s="15">
        <v>0.2</v>
      </c>
      <c r="J2134" s="15">
        <v>3</v>
      </c>
      <c r="K2134" s="19" t="s">
        <v>12575</v>
      </c>
      <c r="L2134" s="19">
        <v>0</v>
      </c>
      <c r="M2134" s="19">
        <v>0</v>
      </c>
      <c r="N2134" s="19">
        <v>0</v>
      </c>
      <c r="O2134" s="19">
        <v>0</v>
      </c>
      <c r="P2134" s="19">
        <v>0</v>
      </c>
      <c r="Q2134" s="19">
        <v>0</v>
      </c>
      <c r="R2134" s="19">
        <v>0</v>
      </c>
      <c r="S2134" s="19">
        <v>0</v>
      </c>
      <c r="T2134" s="19">
        <v>5</v>
      </c>
      <c r="U2134" s="19" t="s">
        <v>12576</v>
      </c>
      <c r="V2134" s="19">
        <v>7</v>
      </c>
      <c r="W2134" s="19" t="s">
        <v>12577</v>
      </c>
      <c r="X2134" s="19">
        <v>2</v>
      </c>
      <c r="Y2134" s="19" t="s">
        <v>12578</v>
      </c>
      <c r="Z2134" s="19">
        <v>10</v>
      </c>
      <c r="AA2134" s="33" t="s">
        <v>12579</v>
      </c>
      <c r="AB2134" s="17">
        <f t="shared" si="330"/>
        <v>1</v>
      </c>
      <c r="AC2134" s="17" t="str">
        <f t="shared" si="331"/>
        <v/>
      </c>
      <c r="AD2134" s="17" t="str">
        <f t="shared" si="332"/>
        <v/>
      </c>
      <c r="AE2134" s="17" t="str">
        <f t="shared" si="333"/>
        <v/>
      </c>
      <c r="AF2134" s="17" t="str">
        <f t="shared" si="334"/>
        <v/>
      </c>
      <c r="AG2134" s="17">
        <f t="shared" si="335"/>
        <v>1</v>
      </c>
      <c r="AH2134" s="17">
        <f t="shared" si="336"/>
        <v>1</v>
      </c>
      <c r="AI2134" s="17">
        <f t="shared" si="337"/>
        <v>1</v>
      </c>
      <c r="AJ2134" s="17">
        <f t="shared" si="338"/>
        <v>1</v>
      </c>
      <c r="AK2134" s="17">
        <f t="shared" si="339"/>
        <v>5</v>
      </c>
    </row>
    <row r="2135" spans="1:37" s="17" customFormat="1" ht="409.5" x14ac:dyDescent="0.25">
      <c r="A2135" s="13" t="s">
        <v>12580</v>
      </c>
      <c r="B2135" s="18">
        <v>2132</v>
      </c>
      <c r="C2135" s="15" t="s">
        <v>5360</v>
      </c>
      <c r="D2135" s="15" t="s">
        <v>12504</v>
      </c>
      <c r="E2135" s="16">
        <v>18560</v>
      </c>
      <c r="F2135" s="16">
        <v>19215</v>
      </c>
      <c r="G2135" s="16">
        <v>20910</v>
      </c>
      <c r="H2135" s="15">
        <v>1.5</v>
      </c>
      <c r="I2135" s="15">
        <v>1.5</v>
      </c>
      <c r="J2135" s="15">
        <v>3</v>
      </c>
      <c r="K2135" s="19" t="s">
        <v>12581</v>
      </c>
      <c r="L2135" s="19">
        <v>3</v>
      </c>
      <c r="M2135" s="19" t="s">
        <v>12582</v>
      </c>
      <c r="N2135" s="19">
        <v>0</v>
      </c>
      <c r="O2135" s="19">
        <v>0</v>
      </c>
      <c r="P2135" s="19">
        <v>7</v>
      </c>
      <c r="Q2135" s="19" t="s">
        <v>12583</v>
      </c>
      <c r="R2135" s="19">
        <v>5</v>
      </c>
      <c r="S2135" s="19" t="s">
        <v>12584</v>
      </c>
      <c r="T2135" s="19">
        <v>12</v>
      </c>
      <c r="U2135" s="19" t="s">
        <v>12585</v>
      </c>
      <c r="V2135" s="19">
        <v>22</v>
      </c>
      <c r="W2135" s="19" t="s">
        <v>12586</v>
      </c>
      <c r="X2135" s="19">
        <v>23</v>
      </c>
      <c r="Y2135" s="19" t="s">
        <v>12587</v>
      </c>
      <c r="Z2135" s="19">
        <v>160250</v>
      </c>
      <c r="AA2135" s="33" t="s">
        <v>12588</v>
      </c>
      <c r="AB2135" s="17">
        <f t="shared" si="330"/>
        <v>1</v>
      </c>
      <c r="AC2135" s="17">
        <f t="shared" si="331"/>
        <v>1</v>
      </c>
      <c r="AD2135" s="17" t="str">
        <f t="shared" si="332"/>
        <v/>
      </c>
      <c r="AE2135" s="17">
        <f t="shared" si="333"/>
        <v>1</v>
      </c>
      <c r="AF2135" s="17">
        <f t="shared" si="334"/>
        <v>1</v>
      </c>
      <c r="AG2135" s="17">
        <f t="shared" si="335"/>
        <v>1</v>
      </c>
      <c r="AH2135" s="17">
        <f t="shared" si="336"/>
        <v>1</v>
      </c>
      <c r="AI2135" s="17">
        <f t="shared" si="337"/>
        <v>1</v>
      </c>
      <c r="AJ2135" s="17">
        <f t="shared" si="338"/>
        <v>1</v>
      </c>
      <c r="AK2135" s="17">
        <f t="shared" si="339"/>
        <v>8</v>
      </c>
    </row>
    <row r="2136" spans="1:37" s="17" customFormat="1" ht="84" x14ac:dyDescent="0.25">
      <c r="A2136" s="13" t="s">
        <v>12589</v>
      </c>
      <c r="B2136" s="14">
        <v>2133</v>
      </c>
      <c r="C2136" s="15" t="s">
        <v>12590</v>
      </c>
      <c r="D2136" s="15" t="s">
        <v>12591</v>
      </c>
      <c r="E2136" s="16">
        <v>24301</v>
      </c>
      <c r="F2136" s="16">
        <v>24301</v>
      </c>
      <c r="G2136" s="16">
        <v>26524</v>
      </c>
      <c r="H2136" s="15">
        <v>1</v>
      </c>
      <c r="I2136" s="15">
        <v>1</v>
      </c>
      <c r="J2136" s="15">
        <v>1</v>
      </c>
      <c r="K2136" s="19" t="s">
        <v>12592</v>
      </c>
      <c r="L2136" s="19">
        <v>2</v>
      </c>
      <c r="M2136" s="19" t="s">
        <v>12593</v>
      </c>
      <c r="N2136" s="19">
        <v>0</v>
      </c>
      <c r="O2136" s="19">
        <v>0</v>
      </c>
      <c r="P2136" s="19">
        <v>0</v>
      </c>
      <c r="Q2136" s="19">
        <v>0</v>
      </c>
      <c r="R2136" s="19">
        <v>0</v>
      </c>
      <c r="S2136" s="19">
        <v>0</v>
      </c>
      <c r="T2136" s="19">
        <v>16</v>
      </c>
      <c r="U2136" s="19" t="s">
        <v>12594</v>
      </c>
      <c r="V2136" s="19">
        <v>3</v>
      </c>
      <c r="W2136" s="19" t="s">
        <v>12595</v>
      </c>
      <c r="X2136" s="19">
        <v>0</v>
      </c>
      <c r="Y2136" s="19" t="s">
        <v>291</v>
      </c>
      <c r="Z2136" s="19">
        <v>34</v>
      </c>
      <c r="AA2136" s="33" t="s">
        <v>12596</v>
      </c>
      <c r="AB2136" s="17">
        <f t="shared" si="330"/>
        <v>1</v>
      </c>
      <c r="AC2136" s="17">
        <f t="shared" si="331"/>
        <v>1</v>
      </c>
      <c r="AD2136" s="17" t="str">
        <f t="shared" si="332"/>
        <v/>
      </c>
      <c r="AE2136" s="17" t="str">
        <f t="shared" si="333"/>
        <v/>
      </c>
      <c r="AF2136" s="17" t="str">
        <f t="shared" si="334"/>
        <v/>
      </c>
      <c r="AG2136" s="17">
        <f t="shared" si="335"/>
        <v>1</v>
      </c>
      <c r="AH2136" s="17">
        <f t="shared" si="336"/>
        <v>1</v>
      </c>
      <c r="AI2136" s="17" t="str">
        <f t="shared" si="337"/>
        <v/>
      </c>
      <c r="AJ2136" s="17">
        <f t="shared" si="338"/>
        <v>1</v>
      </c>
      <c r="AK2136" s="17">
        <f t="shared" si="339"/>
        <v>5</v>
      </c>
    </row>
    <row r="2137" spans="1:37" s="17" customFormat="1" ht="24" x14ac:dyDescent="0.25">
      <c r="A2137" s="13" t="s">
        <v>12597</v>
      </c>
      <c r="B2137" s="18">
        <v>2134</v>
      </c>
      <c r="C2137" s="15" t="s">
        <v>12598</v>
      </c>
      <c r="D2137" s="15" t="s">
        <v>12591</v>
      </c>
      <c r="E2137" s="16">
        <v>17002</v>
      </c>
      <c r="F2137" s="16">
        <v>17002</v>
      </c>
      <c r="G2137" s="16">
        <v>19225</v>
      </c>
      <c r="H2137" s="15">
        <v>1</v>
      </c>
      <c r="I2137" s="15">
        <v>1</v>
      </c>
      <c r="J2137" s="15">
        <v>0</v>
      </c>
      <c r="K2137" s="19">
        <v>0</v>
      </c>
      <c r="L2137" s="19">
        <v>2</v>
      </c>
      <c r="M2137" s="19" t="s">
        <v>12599</v>
      </c>
      <c r="N2137" s="19">
        <v>0</v>
      </c>
      <c r="O2137" s="19">
        <v>0</v>
      </c>
      <c r="P2137" s="19">
        <v>0</v>
      </c>
      <c r="Q2137" s="19">
        <v>0</v>
      </c>
      <c r="R2137" s="19">
        <v>0</v>
      </c>
      <c r="S2137" s="19">
        <v>0</v>
      </c>
      <c r="T2137" s="19">
        <v>25</v>
      </c>
      <c r="U2137" s="19" t="s">
        <v>12600</v>
      </c>
      <c r="V2137" s="19">
        <v>0</v>
      </c>
      <c r="W2137" s="19">
        <v>0</v>
      </c>
      <c r="X2137" s="19">
        <v>0</v>
      </c>
      <c r="Y2137" s="19">
        <v>0</v>
      </c>
      <c r="Z2137" s="19">
        <v>124</v>
      </c>
      <c r="AA2137" s="33">
        <v>0</v>
      </c>
      <c r="AB2137" s="17" t="str">
        <f t="shared" si="330"/>
        <v/>
      </c>
      <c r="AC2137" s="17">
        <f t="shared" si="331"/>
        <v>1</v>
      </c>
      <c r="AD2137" s="17" t="str">
        <f t="shared" si="332"/>
        <v/>
      </c>
      <c r="AE2137" s="17" t="str">
        <f t="shared" si="333"/>
        <v/>
      </c>
      <c r="AF2137" s="17" t="str">
        <f t="shared" si="334"/>
        <v/>
      </c>
      <c r="AG2137" s="17">
        <f t="shared" si="335"/>
        <v>1</v>
      </c>
      <c r="AH2137" s="17" t="str">
        <f t="shared" si="336"/>
        <v/>
      </c>
      <c r="AI2137" s="17" t="str">
        <f t="shared" si="337"/>
        <v/>
      </c>
      <c r="AJ2137" s="17">
        <f t="shared" si="338"/>
        <v>1</v>
      </c>
      <c r="AK2137" s="17">
        <f t="shared" si="339"/>
        <v>3</v>
      </c>
    </row>
    <row r="2138" spans="1:37" s="17" customFormat="1" ht="72" x14ac:dyDescent="0.25">
      <c r="A2138" s="13" t="s">
        <v>12601</v>
      </c>
      <c r="B2138" s="14">
        <v>2135</v>
      </c>
      <c r="C2138" s="15" t="s">
        <v>12602</v>
      </c>
      <c r="D2138" s="15" t="s">
        <v>12591</v>
      </c>
      <c r="E2138" s="16">
        <v>28696</v>
      </c>
      <c r="F2138" s="16">
        <v>27658</v>
      </c>
      <c r="G2138" s="16">
        <v>30919</v>
      </c>
      <c r="H2138" s="15">
        <v>2</v>
      </c>
      <c r="I2138" s="15">
        <v>2</v>
      </c>
      <c r="J2138" s="15">
        <v>1</v>
      </c>
      <c r="K2138" s="19" t="s">
        <v>1891</v>
      </c>
      <c r="L2138" s="19">
        <v>3</v>
      </c>
      <c r="M2138" s="19" t="s">
        <v>12603</v>
      </c>
      <c r="N2138" s="19">
        <v>0</v>
      </c>
      <c r="O2138" s="19">
        <v>0</v>
      </c>
      <c r="P2138" s="19">
        <v>0</v>
      </c>
      <c r="Q2138" s="19">
        <v>0</v>
      </c>
      <c r="R2138" s="19">
        <v>5</v>
      </c>
      <c r="S2138" s="19" t="s">
        <v>12604</v>
      </c>
      <c r="T2138" s="19">
        <v>14</v>
      </c>
      <c r="U2138" s="19" t="s">
        <v>12605</v>
      </c>
      <c r="V2138" s="19">
        <v>2</v>
      </c>
      <c r="W2138" s="19" t="s">
        <v>12606</v>
      </c>
      <c r="X2138" s="19">
        <v>0</v>
      </c>
      <c r="Y2138" s="19">
        <v>0</v>
      </c>
      <c r="Z2138" s="19">
        <v>594</v>
      </c>
      <c r="AA2138" s="33" t="s">
        <v>12607</v>
      </c>
      <c r="AB2138" s="17">
        <f t="shared" si="330"/>
        <v>1</v>
      </c>
      <c r="AC2138" s="17">
        <f t="shared" si="331"/>
        <v>1</v>
      </c>
      <c r="AD2138" s="17" t="str">
        <f t="shared" si="332"/>
        <v/>
      </c>
      <c r="AE2138" s="17" t="str">
        <f t="shared" si="333"/>
        <v/>
      </c>
      <c r="AF2138" s="17">
        <f t="shared" si="334"/>
        <v>1</v>
      </c>
      <c r="AG2138" s="17">
        <f t="shared" si="335"/>
        <v>1</v>
      </c>
      <c r="AH2138" s="17">
        <f t="shared" si="336"/>
        <v>1</v>
      </c>
      <c r="AI2138" s="17" t="str">
        <f t="shared" si="337"/>
        <v/>
      </c>
      <c r="AJ2138" s="17">
        <f t="shared" si="338"/>
        <v>1</v>
      </c>
      <c r="AK2138" s="17">
        <f t="shared" si="339"/>
        <v>6</v>
      </c>
    </row>
    <row r="2139" spans="1:37" s="17" customFormat="1" ht="60" x14ac:dyDescent="0.25">
      <c r="A2139" s="13" t="s">
        <v>12608</v>
      </c>
      <c r="B2139" s="18">
        <v>2136</v>
      </c>
      <c r="C2139" s="15" t="s">
        <v>3837</v>
      </c>
      <c r="D2139" s="15" t="s">
        <v>12591</v>
      </c>
      <c r="E2139" s="16">
        <v>17110</v>
      </c>
      <c r="F2139" s="16">
        <v>17110</v>
      </c>
      <c r="G2139" s="16">
        <v>19333</v>
      </c>
      <c r="H2139" s="15">
        <v>1</v>
      </c>
      <c r="I2139" s="15">
        <v>1</v>
      </c>
      <c r="J2139" s="15">
        <v>1</v>
      </c>
      <c r="K2139" s="19" t="s">
        <v>12609</v>
      </c>
      <c r="L2139" s="19">
        <v>2</v>
      </c>
      <c r="M2139" s="19" t="s">
        <v>12610</v>
      </c>
      <c r="N2139" s="19">
        <v>0</v>
      </c>
      <c r="O2139" s="19">
        <v>0</v>
      </c>
      <c r="P2139" s="19">
        <v>0</v>
      </c>
      <c r="Q2139" s="19">
        <v>0</v>
      </c>
      <c r="R2139" s="19">
        <v>5</v>
      </c>
      <c r="S2139" s="19" t="s">
        <v>12611</v>
      </c>
      <c r="T2139" s="19">
        <v>12</v>
      </c>
      <c r="U2139" s="19" t="s">
        <v>12612</v>
      </c>
      <c r="V2139" s="19">
        <v>8</v>
      </c>
      <c r="W2139" s="19" t="s">
        <v>12613</v>
      </c>
      <c r="X2139" s="19">
        <v>0</v>
      </c>
      <c r="Y2139" s="19">
        <v>0</v>
      </c>
      <c r="Z2139" s="19">
        <v>380</v>
      </c>
      <c r="AA2139" s="33" t="s">
        <v>12614</v>
      </c>
      <c r="AB2139" s="17">
        <f t="shared" si="330"/>
        <v>1</v>
      </c>
      <c r="AC2139" s="17">
        <f t="shared" si="331"/>
        <v>1</v>
      </c>
      <c r="AD2139" s="17" t="str">
        <f t="shared" si="332"/>
        <v/>
      </c>
      <c r="AE2139" s="17" t="str">
        <f t="shared" si="333"/>
        <v/>
      </c>
      <c r="AF2139" s="17">
        <f t="shared" si="334"/>
        <v>1</v>
      </c>
      <c r="AG2139" s="17">
        <f t="shared" si="335"/>
        <v>1</v>
      </c>
      <c r="AH2139" s="17">
        <f t="shared" si="336"/>
        <v>1</v>
      </c>
      <c r="AI2139" s="17" t="str">
        <f t="shared" si="337"/>
        <v/>
      </c>
      <c r="AJ2139" s="17">
        <f t="shared" si="338"/>
        <v>1</v>
      </c>
      <c r="AK2139" s="17">
        <f t="shared" si="339"/>
        <v>6</v>
      </c>
    </row>
    <row r="2140" spans="1:37" s="17" customFormat="1" ht="84" x14ac:dyDescent="0.25">
      <c r="A2140" s="13" t="s">
        <v>12615</v>
      </c>
      <c r="B2140" s="14">
        <v>2137</v>
      </c>
      <c r="C2140" s="15" t="s">
        <v>12616</v>
      </c>
      <c r="D2140" s="15" t="s">
        <v>12591</v>
      </c>
      <c r="E2140" s="16">
        <v>23000</v>
      </c>
      <c r="F2140" s="16">
        <v>23000</v>
      </c>
      <c r="G2140" s="16">
        <v>25223</v>
      </c>
      <c r="H2140" s="15">
        <v>2</v>
      </c>
      <c r="I2140" s="15">
        <v>2</v>
      </c>
      <c r="J2140" s="15">
        <v>0</v>
      </c>
      <c r="K2140" s="19">
        <v>0</v>
      </c>
      <c r="L2140" s="19">
        <v>1</v>
      </c>
      <c r="M2140" s="19" t="s">
        <v>7060</v>
      </c>
      <c r="N2140" s="19">
        <v>0</v>
      </c>
      <c r="O2140" s="19">
        <v>0</v>
      </c>
      <c r="P2140" s="19">
        <v>0</v>
      </c>
      <c r="Q2140" s="19">
        <v>0</v>
      </c>
      <c r="R2140" s="19">
        <v>2</v>
      </c>
      <c r="S2140" s="19" t="s">
        <v>12617</v>
      </c>
      <c r="T2140" s="19">
        <v>22</v>
      </c>
      <c r="U2140" s="19" t="s">
        <v>12618</v>
      </c>
      <c r="V2140" s="19">
        <v>4</v>
      </c>
      <c r="W2140" s="19" t="s">
        <v>12619</v>
      </c>
      <c r="X2140" s="19">
        <v>0</v>
      </c>
      <c r="Y2140" s="19" t="s">
        <v>291</v>
      </c>
      <c r="Z2140" s="19">
        <v>78</v>
      </c>
      <c r="AA2140" s="33" t="s">
        <v>12620</v>
      </c>
      <c r="AB2140" s="17" t="str">
        <f t="shared" si="330"/>
        <v/>
      </c>
      <c r="AC2140" s="17">
        <f t="shared" si="331"/>
        <v>1</v>
      </c>
      <c r="AD2140" s="17" t="str">
        <f t="shared" si="332"/>
        <v/>
      </c>
      <c r="AE2140" s="17" t="str">
        <f t="shared" si="333"/>
        <v/>
      </c>
      <c r="AF2140" s="17">
        <f t="shared" si="334"/>
        <v>1</v>
      </c>
      <c r="AG2140" s="17">
        <f t="shared" si="335"/>
        <v>1</v>
      </c>
      <c r="AH2140" s="17">
        <f t="shared" si="336"/>
        <v>1</v>
      </c>
      <c r="AI2140" s="17" t="str">
        <f t="shared" si="337"/>
        <v/>
      </c>
      <c r="AJ2140" s="17">
        <f t="shared" si="338"/>
        <v>1</v>
      </c>
      <c r="AK2140" s="17">
        <f t="shared" si="339"/>
        <v>5</v>
      </c>
    </row>
    <row r="2141" spans="1:37" s="17" customFormat="1" ht="60" x14ac:dyDescent="0.25">
      <c r="A2141" s="13" t="s">
        <v>12621</v>
      </c>
      <c r="B2141" s="18">
        <v>2138</v>
      </c>
      <c r="C2141" s="15" t="s">
        <v>12164</v>
      </c>
      <c r="D2141" s="15" t="s">
        <v>12591</v>
      </c>
      <c r="E2141" s="16">
        <v>13648</v>
      </c>
      <c r="F2141" s="16">
        <v>13452</v>
      </c>
      <c r="G2141" s="16">
        <v>15871</v>
      </c>
      <c r="H2141" s="15">
        <v>1</v>
      </c>
      <c r="I2141" s="15">
        <v>1</v>
      </c>
      <c r="J2141" s="15">
        <v>1</v>
      </c>
      <c r="K2141" s="19" t="s">
        <v>12622</v>
      </c>
      <c r="L2141" s="19">
        <v>0</v>
      </c>
      <c r="M2141" s="19">
        <v>0</v>
      </c>
      <c r="N2141" s="19">
        <v>0</v>
      </c>
      <c r="O2141" s="19">
        <v>0</v>
      </c>
      <c r="P2141" s="19">
        <v>0</v>
      </c>
      <c r="Q2141" s="19">
        <v>0</v>
      </c>
      <c r="R2141" s="19">
        <v>0</v>
      </c>
      <c r="S2141" s="19">
        <v>0</v>
      </c>
      <c r="T2141" s="19">
        <v>10</v>
      </c>
      <c r="U2141" s="19" t="s">
        <v>12623</v>
      </c>
      <c r="V2141" s="19">
        <v>3</v>
      </c>
      <c r="W2141" s="19" t="s">
        <v>12624</v>
      </c>
      <c r="X2141" s="19">
        <v>0</v>
      </c>
      <c r="Y2141" s="19">
        <v>0</v>
      </c>
      <c r="Z2141" s="19">
        <v>90</v>
      </c>
      <c r="AA2141" s="33">
        <v>0</v>
      </c>
      <c r="AB2141" s="17">
        <f t="shared" si="330"/>
        <v>1</v>
      </c>
      <c r="AC2141" s="17" t="str">
        <f t="shared" si="331"/>
        <v/>
      </c>
      <c r="AD2141" s="17" t="str">
        <f t="shared" si="332"/>
        <v/>
      </c>
      <c r="AE2141" s="17" t="str">
        <f t="shared" si="333"/>
        <v/>
      </c>
      <c r="AF2141" s="17" t="str">
        <f t="shared" si="334"/>
        <v/>
      </c>
      <c r="AG2141" s="17">
        <f t="shared" si="335"/>
        <v>1</v>
      </c>
      <c r="AH2141" s="17">
        <f t="shared" si="336"/>
        <v>1</v>
      </c>
      <c r="AI2141" s="17" t="str">
        <f t="shared" si="337"/>
        <v/>
      </c>
      <c r="AJ2141" s="17">
        <f t="shared" si="338"/>
        <v>1</v>
      </c>
      <c r="AK2141" s="17">
        <f t="shared" si="339"/>
        <v>4</v>
      </c>
    </row>
    <row r="2142" spans="1:37" s="17" customFormat="1" ht="36" x14ac:dyDescent="0.25">
      <c r="A2142" s="13" t="s">
        <v>12625</v>
      </c>
      <c r="B2142" s="14">
        <v>2139</v>
      </c>
      <c r="C2142" s="15" t="s">
        <v>12626</v>
      </c>
      <c r="D2142" s="15" t="s">
        <v>12591</v>
      </c>
      <c r="E2142" s="16">
        <v>18122</v>
      </c>
      <c r="F2142" s="16">
        <v>18122</v>
      </c>
      <c r="G2142" s="16">
        <v>22157</v>
      </c>
      <c r="H2142" s="15">
        <v>2</v>
      </c>
      <c r="I2142" s="15">
        <v>2</v>
      </c>
      <c r="J2142" s="15">
        <v>0</v>
      </c>
      <c r="K2142" s="19" t="s">
        <v>12627</v>
      </c>
      <c r="L2142" s="19">
        <v>1</v>
      </c>
      <c r="M2142" s="19" t="s">
        <v>12628</v>
      </c>
      <c r="N2142" s="19">
        <v>0</v>
      </c>
      <c r="O2142" s="19">
        <v>0</v>
      </c>
      <c r="P2142" s="19">
        <v>0</v>
      </c>
      <c r="Q2142" s="19">
        <v>0</v>
      </c>
      <c r="R2142" s="19">
        <v>0</v>
      </c>
      <c r="S2142" s="19">
        <v>0</v>
      </c>
      <c r="T2142" s="19">
        <v>8</v>
      </c>
      <c r="U2142" s="19" t="s">
        <v>12629</v>
      </c>
      <c r="V2142" s="19">
        <v>0</v>
      </c>
      <c r="W2142" s="19" t="s">
        <v>12630</v>
      </c>
      <c r="X2142" s="19">
        <v>0</v>
      </c>
      <c r="Y2142" s="19" t="s">
        <v>12631</v>
      </c>
      <c r="Z2142" s="19">
        <v>20</v>
      </c>
      <c r="AA2142" s="33">
        <v>20</v>
      </c>
      <c r="AB2142" s="17" t="str">
        <f t="shared" si="330"/>
        <v/>
      </c>
      <c r="AC2142" s="17">
        <f t="shared" si="331"/>
        <v>1</v>
      </c>
      <c r="AD2142" s="17" t="str">
        <f t="shared" si="332"/>
        <v/>
      </c>
      <c r="AE2142" s="17" t="str">
        <f t="shared" si="333"/>
        <v/>
      </c>
      <c r="AF2142" s="17" t="str">
        <f t="shared" si="334"/>
        <v/>
      </c>
      <c r="AG2142" s="17">
        <f t="shared" si="335"/>
        <v>1</v>
      </c>
      <c r="AH2142" s="17" t="str">
        <f t="shared" si="336"/>
        <v/>
      </c>
      <c r="AI2142" s="17" t="str">
        <f t="shared" si="337"/>
        <v/>
      </c>
      <c r="AJ2142" s="17">
        <f t="shared" si="338"/>
        <v>1</v>
      </c>
      <c r="AK2142" s="17">
        <f t="shared" si="339"/>
        <v>3</v>
      </c>
    </row>
    <row r="2143" spans="1:37" s="17" customFormat="1" ht="72" x14ac:dyDescent="0.25">
      <c r="A2143" s="13" t="s">
        <v>12632</v>
      </c>
      <c r="B2143" s="18">
        <v>2140</v>
      </c>
      <c r="C2143" s="15" t="s">
        <v>12633</v>
      </c>
      <c r="D2143" s="15" t="s">
        <v>12591</v>
      </c>
      <c r="E2143" s="16">
        <v>26227</v>
      </c>
      <c r="F2143" s="16">
        <v>26227</v>
      </c>
      <c r="G2143" s="16">
        <v>28450</v>
      </c>
      <c r="H2143" s="15">
        <v>1</v>
      </c>
      <c r="I2143" s="15">
        <v>1</v>
      </c>
      <c r="J2143" s="15">
        <v>1</v>
      </c>
      <c r="K2143" s="19" t="s">
        <v>12634</v>
      </c>
      <c r="L2143" s="19">
        <v>1</v>
      </c>
      <c r="M2143" s="19" t="s">
        <v>12635</v>
      </c>
      <c r="N2143" s="19">
        <v>0</v>
      </c>
      <c r="O2143" s="19">
        <v>0</v>
      </c>
      <c r="P2143" s="19">
        <v>0</v>
      </c>
      <c r="Q2143" s="19">
        <v>0</v>
      </c>
      <c r="R2143" s="19">
        <v>0</v>
      </c>
      <c r="S2143" s="19">
        <v>0</v>
      </c>
      <c r="T2143" s="19">
        <v>7</v>
      </c>
      <c r="U2143" s="19" t="s">
        <v>12636</v>
      </c>
      <c r="V2143" s="19">
        <v>9</v>
      </c>
      <c r="W2143" s="19" t="s">
        <v>12637</v>
      </c>
      <c r="X2143" s="19">
        <v>0</v>
      </c>
      <c r="Y2143" s="19" t="s">
        <v>291</v>
      </c>
      <c r="Z2143" s="19">
        <v>102</v>
      </c>
      <c r="AA2143" s="33" t="s">
        <v>12638</v>
      </c>
      <c r="AB2143" s="17">
        <f t="shared" si="330"/>
        <v>1</v>
      </c>
      <c r="AC2143" s="17">
        <f t="shared" si="331"/>
        <v>1</v>
      </c>
      <c r="AD2143" s="17" t="str">
        <f t="shared" si="332"/>
        <v/>
      </c>
      <c r="AE2143" s="17" t="str">
        <f t="shared" si="333"/>
        <v/>
      </c>
      <c r="AF2143" s="17" t="str">
        <f t="shared" si="334"/>
        <v/>
      </c>
      <c r="AG2143" s="17">
        <f t="shared" si="335"/>
        <v>1</v>
      </c>
      <c r="AH2143" s="17">
        <f t="shared" si="336"/>
        <v>1</v>
      </c>
      <c r="AI2143" s="17" t="str">
        <f t="shared" si="337"/>
        <v/>
      </c>
      <c r="AJ2143" s="17">
        <f t="shared" si="338"/>
        <v>1</v>
      </c>
      <c r="AK2143" s="17">
        <f t="shared" si="339"/>
        <v>5</v>
      </c>
    </row>
    <row r="2144" spans="1:37" s="17" customFormat="1" ht="60" x14ac:dyDescent="0.25">
      <c r="A2144" s="13" t="s">
        <v>12639</v>
      </c>
      <c r="B2144" s="14">
        <v>2141</v>
      </c>
      <c r="C2144" s="15" t="s">
        <v>12640</v>
      </c>
      <c r="D2144" s="15" t="s">
        <v>12591</v>
      </c>
      <c r="E2144" s="16">
        <v>36400</v>
      </c>
      <c r="F2144" s="16">
        <v>36400</v>
      </c>
      <c r="G2144" s="16">
        <v>38623</v>
      </c>
      <c r="H2144" s="15">
        <v>3</v>
      </c>
      <c r="I2144" s="15">
        <v>3</v>
      </c>
      <c r="J2144" s="15">
        <v>0</v>
      </c>
      <c r="K2144" s="19">
        <v>0</v>
      </c>
      <c r="L2144" s="19">
        <v>7</v>
      </c>
      <c r="M2144" s="19" t="s">
        <v>12641</v>
      </c>
      <c r="N2144" s="19">
        <v>0</v>
      </c>
      <c r="O2144" s="19">
        <v>0</v>
      </c>
      <c r="P2144" s="19">
        <v>0</v>
      </c>
      <c r="Q2144" s="19">
        <v>0</v>
      </c>
      <c r="R2144" s="19">
        <v>0</v>
      </c>
      <c r="S2144" s="19">
        <v>0</v>
      </c>
      <c r="T2144" s="19">
        <v>6</v>
      </c>
      <c r="U2144" s="19" t="s">
        <v>12642</v>
      </c>
      <c r="V2144" s="19">
        <v>1</v>
      </c>
      <c r="W2144" s="19" t="s">
        <v>12643</v>
      </c>
      <c r="X2144" s="19">
        <v>0</v>
      </c>
      <c r="Y2144" s="19">
        <v>0</v>
      </c>
      <c r="Z2144" s="19">
        <v>0</v>
      </c>
      <c r="AA2144" s="33">
        <v>0</v>
      </c>
      <c r="AB2144" s="17" t="str">
        <f t="shared" si="330"/>
        <v/>
      </c>
      <c r="AC2144" s="17">
        <f t="shared" si="331"/>
        <v>1</v>
      </c>
      <c r="AD2144" s="17" t="str">
        <f t="shared" si="332"/>
        <v/>
      </c>
      <c r="AE2144" s="17" t="str">
        <f t="shared" si="333"/>
        <v/>
      </c>
      <c r="AF2144" s="17" t="str">
        <f t="shared" si="334"/>
        <v/>
      </c>
      <c r="AG2144" s="17">
        <f t="shared" si="335"/>
        <v>1</v>
      </c>
      <c r="AH2144" s="17">
        <f t="shared" si="336"/>
        <v>1</v>
      </c>
      <c r="AI2144" s="17" t="str">
        <f t="shared" si="337"/>
        <v/>
      </c>
      <c r="AJ2144" s="17" t="str">
        <f t="shared" si="338"/>
        <v/>
      </c>
      <c r="AK2144" s="17">
        <f t="shared" si="339"/>
        <v>3</v>
      </c>
    </row>
    <row r="2145" spans="1:37" s="17" customFormat="1" ht="36" x14ac:dyDescent="0.25">
      <c r="A2145" s="13" t="s">
        <v>12644</v>
      </c>
      <c r="B2145" s="18">
        <v>2142</v>
      </c>
      <c r="C2145" s="15" t="s">
        <v>12645</v>
      </c>
      <c r="D2145" s="15" t="s">
        <v>12591</v>
      </c>
      <c r="E2145" s="16">
        <v>12400</v>
      </c>
      <c r="F2145" s="16">
        <v>12400</v>
      </c>
      <c r="G2145" s="16">
        <v>14623</v>
      </c>
      <c r="H2145" s="15">
        <v>1</v>
      </c>
      <c r="I2145" s="15">
        <v>1</v>
      </c>
      <c r="J2145" s="15">
        <v>1</v>
      </c>
      <c r="K2145" s="19" t="s">
        <v>12646</v>
      </c>
      <c r="L2145" s="19">
        <v>0</v>
      </c>
      <c r="M2145" s="19">
        <v>0</v>
      </c>
      <c r="N2145" s="19">
        <v>0</v>
      </c>
      <c r="O2145" s="19">
        <v>0</v>
      </c>
      <c r="P2145" s="19">
        <v>0</v>
      </c>
      <c r="Q2145" s="19">
        <v>0</v>
      </c>
      <c r="R2145" s="19">
        <v>0</v>
      </c>
      <c r="S2145" s="19">
        <v>0</v>
      </c>
      <c r="T2145" s="19">
        <v>17</v>
      </c>
      <c r="U2145" s="19" t="s">
        <v>12647</v>
      </c>
      <c r="V2145" s="19">
        <v>0</v>
      </c>
      <c r="W2145" s="19">
        <v>0</v>
      </c>
      <c r="X2145" s="19">
        <v>0</v>
      </c>
      <c r="Y2145" s="19">
        <v>0</v>
      </c>
      <c r="Z2145" s="19">
        <v>30</v>
      </c>
      <c r="AA2145" s="33">
        <v>0</v>
      </c>
      <c r="AB2145" s="17">
        <f t="shared" si="330"/>
        <v>1</v>
      </c>
      <c r="AC2145" s="17" t="str">
        <f t="shared" si="331"/>
        <v/>
      </c>
      <c r="AD2145" s="17" t="str">
        <f t="shared" si="332"/>
        <v/>
      </c>
      <c r="AE2145" s="17" t="str">
        <f t="shared" si="333"/>
        <v/>
      </c>
      <c r="AF2145" s="17" t="str">
        <f t="shared" si="334"/>
        <v/>
      </c>
      <c r="AG2145" s="17">
        <f t="shared" si="335"/>
        <v>1</v>
      </c>
      <c r="AH2145" s="17" t="str">
        <f t="shared" si="336"/>
        <v/>
      </c>
      <c r="AI2145" s="17" t="str">
        <f t="shared" si="337"/>
        <v/>
      </c>
      <c r="AJ2145" s="17">
        <f t="shared" si="338"/>
        <v>1</v>
      </c>
      <c r="AK2145" s="17">
        <f t="shared" si="339"/>
        <v>3</v>
      </c>
    </row>
    <row r="2146" spans="1:37" s="17" customFormat="1" ht="24" x14ac:dyDescent="0.25">
      <c r="A2146" s="13" t="s">
        <v>12648</v>
      </c>
      <c r="B2146" s="14">
        <v>2143</v>
      </c>
      <c r="C2146" s="15" t="s">
        <v>12649</v>
      </c>
      <c r="D2146" s="15" t="s">
        <v>12591</v>
      </c>
      <c r="E2146" s="16">
        <v>16918</v>
      </c>
      <c r="F2146" s="16">
        <v>16918</v>
      </c>
      <c r="G2146" s="16">
        <v>19141</v>
      </c>
      <c r="H2146" s="15">
        <v>2</v>
      </c>
      <c r="I2146" s="15">
        <v>2</v>
      </c>
      <c r="J2146" s="15">
        <v>1</v>
      </c>
      <c r="K2146" s="19" t="s">
        <v>12650</v>
      </c>
      <c r="L2146" s="19">
        <v>1</v>
      </c>
      <c r="M2146" s="19" t="s">
        <v>12651</v>
      </c>
      <c r="N2146" s="19">
        <v>0</v>
      </c>
      <c r="O2146" s="19">
        <v>0</v>
      </c>
      <c r="P2146" s="19">
        <v>0</v>
      </c>
      <c r="Q2146" s="19">
        <v>0</v>
      </c>
      <c r="R2146" s="19">
        <v>0</v>
      </c>
      <c r="S2146" s="19">
        <v>0</v>
      </c>
      <c r="T2146" s="19">
        <v>7</v>
      </c>
      <c r="U2146" s="19" t="s">
        <v>12652</v>
      </c>
      <c r="V2146" s="19">
        <v>7</v>
      </c>
      <c r="W2146" s="19" t="s">
        <v>12653</v>
      </c>
      <c r="X2146" s="19">
        <v>0</v>
      </c>
      <c r="Y2146" s="19" t="s">
        <v>291</v>
      </c>
      <c r="Z2146" s="19">
        <v>95</v>
      </c>
      <c r="AA2146" s="33">
        <v>95</v>
      </c>
      <c r="AB2146" s="17">
        <f t="shared" si="330"/>
        <v>1</v>
      </c>
      <c r="AC2146" s="17">
        <f t="shared" si="331"/>
        <v>1</v>
      </c>
      <c r="AD2146" s="17" t="str">
        <f t="shared" si="332"/>
        <v/>
      </c>
      <c r="AE2146" s="17" t="str">
        <f t="shared" si="333"/>
        <v/>
      </c>
      <c r="AF2146" s="17" t="str">
        <f t="shared" si="334"/>
        <v/>
      </c>
      <c r="AG2146" s="17">
        <f t="shared" si="335"/>
        <v>1</v>
      </c>
      <c r="AH2146" s="17">
        <f t="shared" si="336"/>
        <v>1</v>
      </c>
      <c r="AI2146" s="17" t="str">
        <f t="shared" si="337"/>
        <v/>
      </c>
      <c r="AJ2146" s="17">
        <f t="shared" si="338"/>
        <v>1</v>
      </c>
      <c r="AK2146" s="17">
        <f t="shared" si="339"/>
        <v>5</v>
      </c>
    </row>
    <row r="2147" spans="1:37" s="17" customFormat="1" ht="36" x14ac:dyDescent="0.25">
      <c r="A2147" s="13" t="s">
        <v>12654</v>
      </c>
      <c r="B2147" s="18">
        <v>2144</v>
      </c>
      <c r="C2147" s="15" t="s">
        <v>12655</v>
      </c>
      <c r="D2147" s="15" t="s">
        <v>12591</v>
      </c>
      <c r="E2147" s="16">
        <v>13043</v>
      </c>
      <c r="F2147" s="16">
        <v>12969</v>
      </c>
      <c r="G2147" s="16">
        <v>15266</v>
      </c>
      <c r="H2147" s="15">
        <v>1</v>
      </c>
      <c r="I2147" s="15">
        <v>1</v>
      </c>
      <c r="J2147" s="15">
        <v>1</v>
      </c>
      <c r="K2147" s="19" t="s">
        <v>12656</v>
      </c>
      <c r="L2147" s="19">
        <v>0</v>
      </c>
      <c r="M2147" s="19">
        <v>0</v>
      </c>
      <c r="N2147" s="19">
        <v>0</v>
      </c>
      <c r="O2147" s="19">
        <v>0</v>
      </c>
      <c r="P2147" s="19">
        <v>0</v>
      </c>
      <c r="Q2147" s="19">
        <v>0</v>
      </c>
      <c r="R2147" s="19">
        <v>2</v>
      </c>
      <c r="S2147" s="19" t="s">
        <v>12657</v>
      </c>
      <c r="T2147" s="19">
        <v>7</v>
      </c>
      <c r="U2147" s="19" t="s">
        <v>12658</v>
      </c>
      <c r="V2147" s="19">
        <v>5</v>
      </c>
      <c r="W2147" s="19" t="s">
        <v>12659</v>
      </c>
      <c r="X2147" s="19">
        <v>0</v>
      </c>
      <c r="Y2147" s="19">
        <v>0</v>
      </c>
      <c r="Z2147" s="19">
        <v>52</v>
      </c>
      <c r="AA2147" s="33" t="s">
        <v>12660</v>
      </c>
      <c r="AB2147" s="17">
        <f t="shared" si="330"/>
        <v>1</v>
      </c>
      <c r="AC2147" s="17" t="str">
        <f t="shared" si="331"/>
        <v/>
      </c>
      <c r="AD2147" s="17" t="str">
        <f t="shared" si="332"/>
        <v/>
      </c>
      <c r="AE2147" s="17" t="str">
        <f t="shared" si="333"/>
        <v/>
      </c>
      <c r="AF2147" s="17">
        <f t="shared" si="334"/>
        <v>1</v>
      </c>
      <c r="AG2147" s="17">
        <f t="shared" si="335"/>
        <v>1</v>
      </c>
      <c r="AH2147" s="17">
        <f t="shared" si="336"/>
        <v>1</v>
      </c>
      <c r="AI2147" s="17" t="str">
        <f t="shared" si="337"/>
        <v/>
      </c>
      <c r="AJ2147" s="17">
        <f t="shared" si="338"/>
        <v>1</v>
      </c>
      <c r="AK2147" s="17">
        <f t="shared" si="339"/>
        <v>5</v>
      </c>
    </row>
    <row r="2148" spans="1:37" s="17" customFormat="1" ht="24" x14ac:dyDescent="0.25">
      <c r="A2148" s="13" t="s">
        <v>12661</v>
      </c>
      <c r="B2148" s="14">
        <v>2145</v>
      </c>
      <c r="C2148" s="15" t="s">
        <v>12662</v>
      </c>
      <c r="D2148" s="15" t="s">
        <v>12591</v>
      </c>
      <c r="E2148" s="16">
        <v>17138</v>
      </c>
      <c r="F2148" s="16">
        <v>17138</v>
      </c>
      <c r="G2148" s="16">
        <v>19361</v>
      </c>
      <c r="H2148" s="15">
        <v>2</v>
      </c>
      <c r="I2148" s="15">
        <v>2</v>
      </c>
      <c r="J2148" s="15">
        <v>1</v>
      </c>
      <c r="K2148" s="19">
        <v>0</v>
      </c>
      <c r="L2148" s="19">
        <v>0</v>
      </c>
      <c r="M2148" s="19">
        <v>0</v>
      </c>
      <c r="N2148" s="19">
        <v>0</v>
      </c>
      <c r="O2148" s="19">
        <v>0</v>
      </c>
      <c r="P2148" s="19">
        <v>2</v>
      </c>
      <c r="Q2148" s="19" t="s">
        <v>12663</v>
      </c>
      <c r="R2148" s="19">
        <v>0</v>
      </c>
      <c r="S2148" s="19">
        <v>0</v>
      </c>
      <c r="T2148" s="19">
        <v>20</v>
      </c>
      <c r="U2148" s="19" t="s">
        <v>12664</v>
      </c>
      <c r="V2148" s="19">
        <v>2</v>
      </c>
      <c r="W2148" s="19">
        <v>0</v>
      </c>
      <c r="X2148" s="19">
        <v>0</v>
      </c>
      <c r="Y2148" s="19">
        <v>0</v>
      </c>
      <c r="Z2148" s="19">
        <v>22</v>
      </c>
      <c r="AA2148" s="33">
        <v>0</v>
      </c>
      <c r="AB2148" s="17">
        <f t="shared" si="330"/>
        <v>1</v>
      </c>
      <c r="AC2148" s="17" t="str">
        <f t="shared" si="331"/>
        <v/>
      </c>
      <c r="AD2148" s="17" t="str">
        <f t="shared" si="332"/>
        <v/>
      </c>
      <c r="AE2148" s="17">
        <f t="shared" si="333"/>
        <v>1</v>
      </c>
      <c r="AF2148" s="17" t="str">
        <f t="shared" si="334"/>
        <v/>
      </c>
      <c r="AG2148" s="17">
        <f t="shared" si="335"/>
        <v>1</v>
      </c>
      <c r="AH2148" s="17">
        <f t="shared" si="336"/>
        <v>1</v>
      </c>
      <c r="AI2148" s="17" t="str">
        <f t="shared" si="337"/>
        <v/>
      </c>
      <c r="AJ2148" s="17">
        <f t="shared" si="338"/>
        <v>1</v>
      </c>
      <c r="AK2148" s="17">
        <f t="shared" si="339"/>
        <v>5</v>
      </c>
    </row>
    <row r="2149" spans="1:37" s="17" customFormat="1" x14ac:dyDescent="0.25">
      <c r="A2149" s="13" t="s">
        <v>12665</v>
      </c>
      <c r="B2149" s="18">
        <v>2146</v>
      </c>
      <c r="C2149" s="15" t="s">
        <v>12666</v>
      </c>
      <c r="D2149" s="15" t="s">
        <v>12591</v>
      </c>
      <c r="E2149" s="16">
        <v>8179</v>
      </c>
      <c r="F2149" s="16">
        <v>5906</v>
      </c>
      <c r="G2149" s="16">
        <v>11964</v>
      </c>
      <c r="H2149" s="15">
        <v>1</v>
      </c>
      <c r="I2149" s="15">
        <v>1</v>
      </c>
      <c r="J2149" s="15">
        <v>0</v>
      </c>
      <c r="K2149" s="19" t="s">
        <v>291</v>
      </c>
      <c r="L2149" s="19">
        <v>1</v>
      </c>
      <c r="M2149" s="19" t="s">
        <v>9709</v>
      </c>
      <c r="N2149" s="19">
        <v>0</v>
      </c>
      <c r="O2149" s="19">
        <v>0</v>
      </c>
      <c r="P2149" s="19">
        <v>0</v>
      </c>
      <c r="Q2149" s="19">
        <v>0</v>
      </c>
      <c r="R2149" s="19">
        <v>0</v>
      </c>
      <c r="S2149" s="19">
        <v>0</v>
      </c>
      <c r="T2149" s="19">
        <v>16</v>
      </c>
      <c r="U2149" s="19" t="s">
        <v>12667</v>
      </c>
      <c r="V2149" s="19">
        <v>0</v>
      </c>
      <c r="W2149" s="19" t="s">
        <v>367</v>
      </c>
      <c r="X2149" s="19">
        <v>0</v>
      </c>
      <c r="Y2149" s="19" t="s">
        <v>367</v>
      </c>
      <c r="Z2149" s="19">
        <v>17</v>
      </c>
      <c r="AA2149" s="33" t="s">
        <v>12668</v>
      </c>
      <c r="AB2149" s="17" t="str">
        <f t="shared" si="330"/>
        <v/>
      </c>
      <c r="AC2149" s="17">
        <f t="shared" si="331"/>
        <v>1</v>
      </c>
      <c r="AD2149" s="17" t="str">
        <f t="shared" si="332"/>
        <v/>
      </c>
      <c r="AE2149" s="17" t="str">
        <f t="shared" si="333"/>
        <v/>
      </c>
      <c r="AF2149" s="17" t="str">
        <f t="shared" si="334"/>
        <v/>
      </c>
      <c r="AG2149" s="17">
        <f t="shared" si="335"/>
        <v>1</v>
      </c>
      <c r="AH2149" s="17" t="str">
        <f t="shared" si="336"/>
        <v/>
      </c>
      <c r="AI2149" s="17" t="str">
        <f t="shared" si="337"/>
        <v/>
      </c>
      <c r="AJ2149" s="17">
        <f t="shared" si="338"/>
        <v>1</v>
      </c>
      <c r="AK2149" s="17">
        <f t="shared" si="339"/>
        <v>3</v>
      </c>
    </row>
    <row r="2150" spans="1:37" s="17" customFormat="1" ht="36" x14ac:dyDescent="0.25">
      <c r="A2150" s="13" t="s">
        <v>12669</v>
      </c>
      <c r="B2150" s="14">
        <v>2147</v>
      </c>
      <c r="C2150" s="15" t="s">
        <v>12670</v>
      </c>
      <c r="D2150" s="15" t="s">
        <v>12591</v>
      </c>
      <c r="E2150" s="16">
        <v>12400</v>
      </c>
      <c r="F2150" s="16">
        <v>12400</v>
      </c>
      <c r="G2150" s="16">
        <v>13940</v>
      </c>
      <c r="H2150" s="15">
        <v>1</v>
      </c>
      <c r="I2150" s="15">
        <v>1</v>
      </c>
      <c r="J2150" s="15">
        <v>0</v>
      </c>
      <c r="K2150" s="19">
        <v>0</v>
      </c>
      <c r="L2150" s="19">
        <v>1</v>
      </c>
      <c r="M2150" s="19" t="s">
        <v>12671</v>
      </c>
      <c r="N2150" s="19">
        <v>0</v>
      </c>
      <c r="O2150" s="19">
        <v>0</v>
      </c>
      <c r="P2150" s="19">
        <v>0</v>
      </c>
      <c r="Q2150" s="19">
        <v>0</v>
      </c>
      <c r="R2150" s="19">
        <v>0</v>
      </c>
      <c r="S2150" s="19">
        <v>0</v>
      </c>
      <c r="T2150" s="19">
        <v>9</v>
      </c>
      <c r="U2150" s="19" t="s">
        <v>12672</v>
      </c>
      <c r="V2150" s="19">
        <v>1</v>
      </c>
      <c r="W2150" s="19" t="s">
        <v>12673</v>
      </c>
      <c r="X2150" s="19">
        <v>0</v>
      </c>
      <c r="Y2150" s="19">
        <v>0</v>
      </c>
      <c r="Z2150" s="19">
        <v>50</v>
      </c>
      <c r="AA2150" s="33">
        <v>0</v>
      </c>
      <c r="AB2150" s="17" t="str">
        <f t="shared" si="330"/>
        <v/>
      </c>
      <c r="AC2150" s="17">
        <f t="shared" si="331"/>
        <v>1</v>
      </c>
      <c r="AD2150" s="17" t="str">
        <f t="shared" si="332"/>
        <v/>
      </c>
      <c r="AE2150" s="17" t="str">
        <f t="shared" si="333"/>
        <v/>
      </c>
      <c r="AF2150" s="17" t="str">
        <f t="shared" si="334"/>
        <v/>
      </c>
      <c r="AG2150" s="17">
        <f t="shared" si="335"/>
        <v>1</v>
      </c>
      <c r="AH2150" s="17">
        <f t="shared" si="336"/>
        <v>1</v>
      </c>
      <c r="AI2150" s="17" t="str">
        <f t="shared" si="337"/>
        <v/>
      </c>
      <c r="AJ2150" s="17">
        <f t="shared" si="338"/>
        <v>1</v>
      </c>
      <c r="AK2150" s="17">
        <f t="shared" si="339"/>
        <v>4</v>
      </c>
    </row>
    <row r="2151" spans="1:37" s="17" customFormat="1" ht="48" x14ac:dyDescent="0.25">
      <c r="A2151" s="13" t="s">
        <v>12674</v>
      </c>
      <c r="B2151" s="18">
        <v>2148</v>
      </c>
      <c r="C2151" s="15" t="s">
        <v>12675</v>
      </c>
      <c r="D2151" s="15" t="s">
        <v>12591</v>
      </c>
      <c r="E2151" s="16">
        <v>12380</v>
      </c>
      <c r="F2151" s="16">
        <v>12380</v>
      </c>
      <c r="G2151" s="16">
        <v>13940</v>
      </c>
      <c r="H2151" s="15">
        <v>1</v>
      </c>
      <c r="I2151" s="15">
        <v>1</v>
      </c>
      <c r="J2151" s="15">
        <v>1</v>
      </c>
      <c r="K2151" s="19" t="s">
        <v>12676</v>
      </c>
      <c r="L2151" s="19">
        <v>0</v>
      </c>
      <c r="M2151" s="19">
        <v>0</v>
      </c>
      <c r="N2151" s="19">
        <v>0</v>
      </c>
      <c r="O2151" s="19">
        <v>0</v>
      </c>
      <c r="P2151" s="19">
        <v>2</v>
      </c>
      <c r="Q2151" s="19" t="s">
        <v>12677</v>
      </c>
      <c r="R2151" s="19">
        <v>2</v>
      </c>
      <c r="S2151" s="19" t="s">
        <v>12678</v>
      </c>
      <c r="T2151" s="19">
        <v>3</v>
      </c>
      <c r="U2151" s="19" t="s">
        <v>12679</v>
      </c>
      <c r="V2151" s="19">
        <v>3</v>
      </c>
      <c r="W2151" s="19" t="s">
        <v>12680</v>
      </c>
      <c r="X2151" s="19">
        <v>0</v>
      </c>
      <c r="Y2151" s="19">
        <v>0</v>
      </c>
      <c r="Z2151" s="19">
        <v>0</v>
      </c>
      <c r="AA2151" s="33">
        <v>0</v>
      </c>
      <c r="AB2151" s="17">
        <f t="shared" si="330"/>
        <v>1</v>
      </c>
      <c r="AC2151" s="17" t="str">
        <f t="shared" si="331"/>
        <v/>
      </c>
      <c r="AD2151" s="17" t="str">
        <f t="shared" si="332"/>
        <v/>
      </c>
      <c r="AE2151" s="17">
        <f t="shared" si="333"/>
        <v>1</v>
      </c>
      <c r="AF2151" s="17">
        <f t="shared" si="334"/>
        <v>1</v>
      </c>
      <c r="AG2151" s="17">
        <f t="shared" si="335"/>
        <v>1</v>
      </c>
      <c r="AH2151" s="17">
        <f t="shared" si="336"/>
        <v>1</v>
      </c>
      <c r="AI2151" s="17" t="str">
        <f t="shared" si="337"/>
        <v/>
      </c>
      <c r="AJ2151" s="17" t="str">
        <f t="shared" si="338"/>
        <v/>
      </c>
      <c r="AK2151" s="17">
        <f t="shared" si="339"/>
        <v>5</v>
      </c>
    </row>
    <row r="2152" spans="1:37" s="17" customFormat="1" ht="409.5" x14ac:dyDescent="0.25">
      <c r="A2152" s="13" t="s">
        <v>12681</v>
      </c>
      <c r="B2152" s="14">
        <v>2149</v>
      </c>
      <c r="C2152" s="15" t="s">
        <v>12682</v>
      </c>
      <c r="D2152" s="15" t="s">
        <v>12683</v>
      </c>
      <c r="E2152" s="16">
        <v>321727</v>
      </c>
      <c r="F2152" s="16">
        <v>321727</v>
      </c>
      <c r="G2152" s="16">
        <v>365027</v>
      </c>
      <c r="H2152" s="15">
        <v>26</v>
      </c>
      <c r="I2152" s="15">
        <v>26.375</v>
      </c>
      <c r="J2152" s="15">
        <v>2</v>
      </c>
      <c r="K2152" s="19" t="s">
        <v>12684</v>
      </c>
      <c r="L2152" s="19">
        <v>5</v>
      </c>
      <c r="M2152" s="19" t="s">
        <v>12685</v>
      </c>
      <c r="N2152" s="19">
        <v>0</v>
      </c>
      <c r="O2152" s="19">
        <v>0</v>
      </c>
      <c r="P2152" s="19">
        <v>1</v>
      </c>
      <c r="Q2152" s="19" t="s">
        <v>12686</v>
      </c>
      <c r="R2152" s="19">
        <v>3</v>
      </c>
      <c r="S2152" s="19" t="s">
        <v>12687</v>
      </c>
      <c r="T2152" s="19">
        <v>43</v>
      </c>
      <c r="U2152" s="19" t="s">
        <v>12688</v>
      </c>
      <c r="V2152" s="19">
        <v>44</v>
      </c>
      <c r="W2152" s="19" t="s">
        <v>12689</v>
      </c>
      <c r="X2152" s="19">
        <v>0</v>
      </c>
      <c r="Y2152" s="19">
        <v>0</v>
      </c>
      <c r="Z2152" s="19">
        <v>11969</v>
      </c>
      <c r="AA2152" s="33" t="s">
        <v>12690</v>
      </c>
      <c r="AB2152" s="17">
        <f t="shared" si="330"/>
        <v>1</v>
      </c>
      <c r="AC2152" s="17">
        <f t="shared" si="331"/>
        <v>1</v>
      </c>
      <c r="AD2152" s="17" t="str">
        <f t="shared" si="332"/>
        <v/>
      </c>
      <c r="AE2152" s="17">
        <f t="shared" si="333"/>
        <v>1</v>
      </c>
      <c r="AF2152" s="17">
        <f t="shared" si="334"/>
        <v>1</v>
      </c>
      <c r="AG2152" s="17">
        <f t="shared" si="335"/>
        <v>1</v>
      </c>
      <c r="AH2152" s="17">
        <f t="shared" si="336"/>
        <v>1</v>
      </c>
      <c r="AI2152" s="17" t="str">
        <f t="shared" si="337"/>
        <v/>
      </c>
      <c r="AJ2152" s="17">
        <f t="shared" si="338"/>
        <v>1</v>
      </c>
      <c r="AK2152" s="17">
        <f t="shared" si="339"/>
        <v>7</v>
      </c>
    </row>
    <row r="2153" spans="1:37" s="17" customFormat="1" ht="84" x14ac:dyDescent="0.25">
      <c r="A2153" s="13" t="s">
        <v>12691</v>
      </c>
      <c r="B2153" s="18">
        <v>2150</v>
      </c>
      <c r="C2153" s="15" t="s">
        <v>12692</v>
      </c>
      <c r="D2153" s="15" t="s">
        <v>12683</v>
      </c>
      <c r="E2153" s="16">
        <v>26163</v>
      </c>
      <c r="F2153" s="16">
        <v>26163</v>
      </c>
      <c r="G2153" s="16">
        <v>29409</v>
      </c>
      <c r="H2153" s="15">
        <v>2.125</v>
      </c>
      <c r="I2153" s="15">
        <v>2.125</v>
      </c>
      <c r="J2153" s="15">
        <v>0</v>
      </c>
      <c r="K2153" s="19" t="s">
        <v>4766</v>
      </c>
      <c r="L2153" s="19">
        <v>0</v>
      </c>
      <c r="M2153" s="19" t="s">
        <v>4766</v>
      </c>
      <c r="N2153" s="19">
        <v>0</v>
      </c>
      <c r="O2153" s="19">
        <v>0</v>
      </c>
      <c r="P2153" s="19">
        <v>0</v>
      </c>
      <c r="Q2153" s="19">
        <v>0</v>
      </c>
      <c r="R2153" s="19">
        <v>1</v>
      </c>
      <c r="S2153" s="19" t="s">
        <v>12693</v>
      </c>
      <c r="T2153" s="19">
        <v>22</v>
      </c>
      <c r="U2153" s="19" t="s">
        <v>12694</v>
      </c>
      <c r="V2153" s="19">
        <v>7</v>
      </c>
      <c r="W2153" s="19" t="s">
        <v>12695</v>
      </c>
      <c r="X2153" s="19">
        <v>0</v>
      </c>
      <c r="Y2153" s="19">
        <v>0</v>
      </c>
      <c r="Z2153" s="19">
        <v>113</v>
      </c>
      <c r="AA2153" s="33" t="s">
        <v>12696</v>
      </c>
      <c r="AB2153" s="17" t="str">
        <f t="shared" si="330"/>
        <v/>
      </c>
      <c r="AC2153" s="17" t="str">
        <f t="shared" si="331"/>
        <v/>
      </c>
      <c r="AD2153" s="17" t="str">
        <f t="shared" si="332"/>
        <v/>
      </c>
      <c r="AE2153" s="17" t="str">
        <f t="shared" si="333"/>
        <v/>
      </c>
      <c r="AF2153" s="17">
        <f t="shared" si="334"/>
        <v>1</v>
      </c>
      <c r="AG2153" s="17">
        <f t="shared" si="335"/>
        <v>1</v>
      </c>
      <c r="AH2153" s="17">
        <f t="shared" si="336"/>
        <v>1</v>
      </c>
      <c r="AI2153" s="17" t="str">
        <f t="shared" si="337"/>
        <v/>
      </c>
      <c r="AJ2153" s="17">
        <f t="shared" si="338"/>
        <v>1</v>
      </c>
      <c r="AK2153" s="17">
        <f t="shared" si="339"/>
        <v>4</v>
      </c>
    </row>
    <row r="2154" spans="1:37" s="17" customFormat="1" ht="120" x14ac:dyDescent="0.25">
      <c r="A2154" s="13" t="s">
        <v>12697</v>
      </c>
      <c r="B2154" s="14">
        <v>2151</v>
      </c>
      <c r="C2154" s="15" t="s">
        <v>12698</v>
      </c>
      <c r="D2154" s="15" t="s">
        <v>12683</v>
      </c>
      <c r="E2154" s="16">
        <v>15390</v>
      </c>
      <c r="F2154" s="16">
        <v>15357</v>
      </c>
      <c r="G2154" s="16">
        <v>23907</v>
      </c>
      <c r="H2154" s="15">
        <v>1.25</v>
      </c>
      <c r="I2154" s="15">
        <v>1.25</v>
      </c>
      <c r="J2154" s="15">
        <v>2</v>
      </c>
      <c r="K2154" s="19" t="s">
        <v>12699</v>
      </c>
      <c r="L2154" s="19">
        <v>2</v>
      </c>
      <c r="M2154" s="19" t="s">
        <v>3232</v>
      </c>
      <c r="N2154" s="19">
        <v>0</v>
      </c>
      <c r="O2154" s="19">
        <v>0</v>
      </c>
      <c r="P2154" s="19">
        <v>0</v>
      </c>
      <c r="Q2154" s="19">
        <v>0</v>
      </c>
      <c r="R2154" s="19">
        <v>0</v>
      </c>
      <c r="S2154" s="19">
        <v>0</v>
      </c>
      <c r="T2154" s="19">
        <v>22</v>
      </c>
      <c r="U2154" s="19" t="s">
        <v>12700</v>
      </c>
      <c r="V2154" s="19">
        <v>1</v>
      </c>
      <c r="W2154" s="19" t="s">
        <v>12701</v>
      </c>
      <c r="X2154" s="19">
        <v>0</v>
      </c>
      <c r="Y2154" s="19">
        <v>0</v>
      </c>
      <c r="Z2154" s="19">
        <v>105</v>
      </c>
      <c r="AA2154" s="33" t="s">
        <v>12702</v>
      </c>
      <c r="AB2154" s="17">
        <f t="shared" si="330"/>
        <v>1</v>
      </c>
      <c r="AC2154" s="17">
        <f t="shared" si="331"/>
        <v>1</v>
      </c>
      <c r="AD2154" s="17" t="str">
        <f t="shared" si="332"/>
        <v/>
      </c>
      <c r="AE2154" s="17" t="str">
        <f t="shared" si="333"/>
        <v/>
      </c>
      <c r="AF2154" s="17" t="str">
        <f t="shared" si="334"/>
        <v/>
      </c>
      <c r="AG2154" s="17">
        <f t="shared" si="335"/>
        <v>1</v>
      </c>
      <c r="AH2154" s="17">
        <f t="shared" si="336"/>
        <v>1</v>
      </c>
      <c r="AI2154" s="17" t="str">
        <f t="shared" si="337"/>
        <v/>
      </c>
      <c r="AJ2154" s="17">
        <f t="shared" si="338"/>
        <v>1</v>
      </c>
      <c r="AK2154" s="17">
        <f t="shared" si="339"/>
        <v>5</v>
      </c>
    </row>
    <row r="2155" spans="1:37" s="17" customFormat="1" ht="60" x14ac:dyDescent="0.25">
      <c r="A2155" s="13" t="s">
        <v>12703</v>
      </c>
      <c r="B2155" s="18">
        <v>2152</v>
      </c>
      <c r="C2155" s="15" t="s">
        <v>12704</v>
      </c>
      <c r="D2155" s="15" t="s">
        <v>12683</v>
      </c>
      <c r="E2155" s="16">
        <v>9234</v>
      </c>
      <c r="F2155" s="16">
        <v>11885</v>
      </c>
      <c r="G2155" s="16">
        <v>10380</v>
      </c>
      <c r="H2155" s="15">
        <v>0.75</v>
      </c>
      <c r="I2155" s="15">
        <v>0.75</v>
      </c>
      <c r="J2155" s="15">
        <v>0</v>
      </c>
      <c r="K2155" s="19">
        <v>0</v>
      </c>
      <c r="L2155" s="19">
        <v>1</v>
      </c>
      <c r="M2155" s="19" t="s">
        <v>12705</v>
      </c>
      <c r="N2155" s="19">
        <v>0</v>
      </c>
      <c r="O2155" s="19">
        <v>0</v>
      </c>
      <c r="P2155" s="19">
        <v>0</v>
      </c>
      <c r="Q2155" s="19">
        <v>0</v>
      </c>
      <c r="R2155" s="19">
        <v>1</v>
      </c>
      <c r="S2155" s="19" t="s">
        <v>1849</v>
      </c>
      <c r="T2155" s="19">
        <v>8</v>
      </c>
      <c r="U2155" s="19" t="s">
        <v>12706</v>
      </c>
      <c r="V2155" s="19">
        <v>0</v>
      </c>
      <c r="W2155" s="19">
        <v>0</v>
      </c>
      <c r="X2155" s="19">
        <v>0</v>
      </c>
      <c r="Y2155" s="19">
        <v>0</v>
      </c>
      <c r="Z2155" s="19">
        <v>92</v>
      </c>
      <c r="AA2155" s="33">
        <v>0</v>
      </c>
      <c r="AB2155" s="17" t="str">
        <f t="shared" si="330"/>
        <v/>
      </c>
      <c r="AC2155" s="17">
        <f t="shared" si="331"/>
        <v>1</v>
      </c>
      <c r="AD2155" s="17" t="str">
        <f t="shared" si="332"/>
        <v/>
      </c>
      <c r="AE2155" s="17" t="str">
        <f t="shared" si="333"/>
        <v/>
      </c>
      <c r="AF2155" s="17">
        <f t="shared" si="334"/>
        <v>1</v>
      </c>
      <c r="AG2155" s="17">
        <f t="shared" si="335"/>
        <v>1</v>
      </c>
      <c r="AH2155" s="17" t="str">
        <f t="shared" si="336"/>
        <v/>
      </c>
      <c r="AI2155" s="17" t="str">
        <f t="shared" si="337"/>
        <v/>
      </c>
      <c r="AJ2155" s="17">
        <f t="shared" si="338"/>
        <v>1</v>
      </c>
      <c r="AK2155" s="17">
        <f t="shared" si="339"/>
        <v>4</v>
      </c>
    </row>
    <row r="2156" spans="1:37" s="17" customFormat="1" ht="36" x14ac:dyDescent="0.25">
      <c r="A2156" s="13" t="s">
        <v>12707</v>
      </c>
      <c r="B2156" s="14">
        <v>2153</v>
      </c>
      <c r="C2156" s="15" t="s">
        <v>7103</v>
      </c>
      <c r="D2156" s="15" t="s">
        <v>12683</v>
      </c>
      <c r="E2156" s="16">
        <v>8695</v>
      </c>
      <c r="F2156" s="16">
        <v>8743</v>
      </c>
      <c r="G2156" s="16">
        <v>8650</v>
      </c>
      <c r="H2156" s="15">
        <v>0.625</v>
      </c>
      <c r="I2156" s="15">
        <v>0.625</v>
      </c>
      <c r="J2156" s="15">
        <v>1</v>
      </c>
      <c r="K2156" s="19" t="s">
        <v>12708</v>
      </c>
      <c r="L2156" s="19">
        <v>0</v>
      </c>
      <c r="M2156" s="19">
        <v>0</v>
      </c>
      <c r="N2156" s="19">
        <v>0</v>
      </c>
      <c r="O2156" s="19">
        <v>0</v>
      </c>
      <c r="P2156" s="19">
        <v>0</v>
      </c>
      <c r="Q2156" s="19">
        <v>0</v>
      </c>
      <c r="R2156" s="19">
        <v>0</v>
      </c>
      <c r="S2156" s="19">
        <v>0</v>
      </c>
      <c r="T2156" s="19">
        <v>5</v>
      </c>
      <c r="U2156" s="19" t="s">
        <v>12709</v>
      </c>
      <c r="V2156" s="19">
        <v>2</v>
      </c>
      <c r="W2156" s="19" t="s">
        <v>12710</v>
      </c>
      <c r="X2156" s="19">
        <v>0</v>
      </c>
      <c r="Y2156" s="19">
        <v>0</v>
      </c>
      <c r="Z2156" s="19">
        <v>450</v>
      </c>
      <c r="AA2156" s="33" t="s">
        <v>1034</v>
      </c>
      <c r="AB2156" s="17">
        <f t="shared" si="330"/>
        <v>1</v>
      </c>
      <c r="AC2156" s="17" t="str">
        <f t="shared" si="331"/>
        <v/>
      </c>
      <c r="AD2156" s="17" t="str">
        <f t="shared" si="332"/>
        <v/>
      </c>
      <c r="AE2156" s="17" t="str">
        <f t="shared" si="333"/>
        <v/>
      </c>
      <c r="AF2156" s="17" t="str">
        <f t="shared" si="334"/>
        <v/>
      </c>
      <c r="AG2156" s="17">
        <f t="shared" si="335"/>
        <v>1</v>
      </c>
      <c r="AH2156" s="17">
        <f t="shared" si="336"/>
        <v>1</v>
      </c>
      <c r="AI2156" s="17" t="str">
        <f t="shared" si="337"/>
        <v/>
      </c>
      <c r="AJ2156" s="17">
        <f t="shared" si="338"/>
        <v>1</v>
      </c>
      <c r="AK2156" s="17">
        <f t="shared" si="339"/>
        <v>4</v>
      </c>
    </row>
    <row r="2157" spans="1:37" s="17" customFormat="1" ht="48" x14ac:dyDescent="0.25">
      <c r="A2157" s="13" t="s">
        <v>12711</v>
      </c>
      <c r="B2157" s="18">
        <v>2154</v>
      </c>
      <c r="C2157" s="15" t="s">
        <v>12712</v>
      </c>
      <c r="D2157" s="15" t="s">
        <v>12683</v>
      </c>
      <c r="E2157" s="16">
        <v>6156</v>
      </c>
      <c r="F2157" s="16">
        <v>6127</v>
      </c>
      <c r="G2157" s="16">
        <v>6920</v>
      </c>
      <c r="H2157" s="15">
        <v>0.5</v>
      </c>
      <c r="I2157" s="15">
        <v>0.5</v>
      </c>
      <c r="J2157" s="15">
        <v>0</v>
      </c>
      <c r="K2157" s="19">
        <v>0</v>
      </c>
      <c r="L2157" s="19">
        <v>0</v>
      </c>
      <c r="M2157" s="19">
        <v>0</v>
      </c>
      <c r="N2157" s="19">
        <v>0</v>
      </c>
      <c r="O2157" s="19">
        <v>0</v>
      </c>
      <c r="P2157" s="19">
        <v>0</v>
      </c>
      <c r="Q2157" s="19">
        <v>0</v>
      </c>
      <c r="R2157" s="19">
        <v>0</v>
      </c>
      <c r="S2157" s="19">
        <v>0</v>
      </c>
      <c r="T2157" s="19">
        <v>3</v>
      </c>
      <c r="U2157" s="19" t="s">
        <v>12713</v>
      </c>
      <c r="V2157" s="19">
        <v>0</v>
      </c>
      <c r="W2157" s="19">
        <v>0</v>
      </c>
      <c r="X2157" s="19">
        <v>0</v>
      </c>
      <c r="Y2157" s="19">
        <v>0</v>
      </c>
      <c r="Z2157" s="19">
        <v>53</v>
      </c>
      <c r="AA2157" s="33">
        <v>0</v>
      </c>
      <c r="AB2157" s="17" t="str">
        <f t="shared" si="330"/>
        <v/>
      </c>
      <c r="AC2157" s="17" t="str">
        <f t="shared" si="331"/>
        <v/>
      </c>
      <c r="AD2157" s="17" t="str">
        <f t="shared" si="332"/>
        <v/>
      </c>
      <c r="AE2157" s="17" t="str">
        <f t="shared" si="333"/>
        <v/>
      </c>
      <c r="AF2157" s="17" t="str">
        <f t="shared" si="334"/>
        <v/>
      </c>
      <c r="AG2157" s="17">
        <f t="shared" si="335"/>
        <v>1</v>
      </c>
      <c r="AH2157" s="17" t="str">
        <f t="shared" si="336"/>
        <v/>
      </c>
      <c r="AI2157" s="17" t="str">
        <f t="shared" si="337"/>
        <v/>
      </c>
      <c r="AJ2157" s="17">
        <f t="shared" si="338"/>
        <v>1</v>
      </c>
      <c r="AK2157" s="17">
        <f t="shared" si="339"/>
        <v>2</v>
      </c>
    </row>
    <row r="2158" spans="1:37" s="17" customFormat="1" ht="48" x14ac:dyDescent="0.25">
      <c r="A2158" s="13" t="s">
        <v>12714</v>
      </c>
      <c r="B2158" s="14">
        <v>2155</v>
      </c>
      <c r="C2158" s="15" t="s">
        <v>12715</v>
      </c>
      <c r="D2158" s="15" t="s">
        <v>12683</v>
      </c>
      <c r="E2158" s="16">
        <v>8725</v>
      </c>
      <c r="F2158" s="16">
        <v>8725</v>
      </c>
      <c r="G2158" s="16">
        <v>8650</v>
      </c>
      <c r="H2158" s="15">
        <v>0.6</v>
      </c>
      <c r="I2158" s="15">
        <v>0.6</v>
      </c>
      <c r="J2158" s="15">
        <v>0</v>
      </c>
      <c r="K2158" s="19">
        <v>1</v>
      </c>
      <c r="L2158" s="19">
        <v>0</v>
      </c>
      <c r="M2158" s="19" t="s">
        <v>291</v>
      </c>
      <c r="N2158" s="19">
        <v>0</v>
      </c>
      <c r="O2158" s="19">
        <v>0</v>
      </c>
      <c r="P2158" s="19">
        <v>0</v>
      </c>
      <c r="Q2158" s="19">
        <v>0</v>
      </c>
      <c r="R2158" s="19">
        <v>0</v>
      </c>
      <c r="S2158" s="19">
        <v>0</v>
      </c>
      <c r="T2158" s="19">
        <v>9</v>
      </c>
      <c r="U2158" s="19" t="s">
        <v>12716</v>
      </c>
      <c r="V2158" s="19">
        <v>0</v>
      </c>
      <c r="W2158" s="19" t="s">
        <v>291</v>
      </c>
      <c r="X2158" s="19">
        <v>0</v>
      </c>
      <c r="Y2158" s="19" t="s">
        <v>291</v>
      </c>
      <c r="Z2158" s="19">
        <v>20</v>
      </c>
      <c r="AA2158" s="33">
        <v>0</v>
      </c>
      <c r="AB2158" s="17" t="str">
        <f t="shared" si="330"/>
        <v/>
      </c>
      <c r="AC2158" s="17" t="str">
        <f t="shared" si="331"/>
        <v/>
      </c>
      <c r="AD2158" s="17" t="str">
        <f t="shared" si="332"/>
        <v/>
      </c>
      <c r="AE2158" s="17" t="str">
        <f t="shared" si="333"/>
        <v/>
      </c>
      <c r="AF2158" s="17" t="str">
        <f t="shared" si="334"/>
        <v/>
      </c>
      <c r="AG2158" s="17">
        <f t="shared" si="335"/>
        <v>1</v>
      </c>
      <c r="AH2158" s="17" t="str">
        <f t="shared" si="336"/>
        <v/>
      </c>
      <c r="AI2158" s="17" t="str">
        <f t="shared" si="337"/>
        <v/>
      </c>
      <c r="AJ2158" s="17">
        <f t="shared" si="338"/>
        <v>1</v>
      </c>
      <c r="AK2158" s="17">
        <f t="shared" si="339"/>
        <v>2</v>
      </c>
    </row>
    <row r="2159" spans="1:37" s="17" customFormat="1" ht="48" x14ac:dyDescent="0.25">
      <c r="A2159" s="13" t="s">
        <v>12717</v>
      </c>
      <c r="B2159" s="18">
        <v>2156</v>
      </c>
      <c r="C2159" s="15" t="s">
        <v>12718</v>
      </c>
      <c r="D2159" s="15" t="s">
        <v>12683</v>
      </c>
      <c r="E2159" s="16">
        <v>24623</v>
      </c>
      <c r="F2159" s="16">
        <v>25071</v>
      </c>
      <c r="G2159" s="16">
        <v>27680</v>
      </c>
      <c r="H2159" s="15">
        <v>2</v>
      </c>
      <c r="I2159" s="15">
        <v>2</v>
      </c>
      <c r="J2159" s="15">
        <v>1</v>
      </c>
      <c r="K2159" s="19" t="s">
        <v>6780</v>
      </c>
      <c r="L2159" s="19">
        <v>2</v>
      </c>
      <c r="M2159" s="19" t="s">
        <v>12719</v>
      </c>
      <c r="N2159" s="19">
        <v>0</v>
      </c>
      <c r="O2159" s="19">
        <v>0</v>
      </c>
      <c r="P2159" s="19">
        <v>0</v>
      </c>
      <c r="Q2159" s="19">
        <v>0</v>
      </c>
      <c r="R2159" s="19">
        <v>4</v>
      </c>
      <c r="S2159" s="19" t="s">
        <v>12720</v>
      </c>
      <c r="T2159" s="19">
        <v>5</v>
      </c>
      <c r="U2159" s="19" t="s">
        <v>12721</v>
      </c>
      <c r="V2159" s="19">
        <v>4</v>
      </c>
      <c r="W2159" s="19" t="s">
        <v>12722</v>
      </c>
      <c r="X2159" s="19">
        <v>0</v>
      </c>
      <c r="Y2159" s="19">
        <v>0</v>
      </c>
      <c r="Z2159" s="19">
        <v>61</v>
      </c>
      <c r="AA2159" s="33" t="s">
        <v>12723</v>
      </c>
      <c r="AB2159" s="17">
        <f t="shared" si="330"/>
        <v>1</v>
      </c>
      <c r="AC2159" s="17">
        <f t="shared" si="331"/>
        <v>1</v>
      </c>
      <c r="AD2159" s="17" t="str">
        <f t="shared" si="332"/>
        <v/>
      </c>
      <c r="AE2159" s="17" t="str">
        <f t="shared" si="333"/>
        <v/>
      </c>
      <c r="AF2159" s="17">
        <f t="shared" si="334"/>
        <v>1</v>
      </c>
      <c r="AG2159" s="17">
        <f t="shared" si="335"/>
        <v>1</v>
      </c>
      <c r="AH2159" s="17">
        <f t="shared" si="336"/>
        <v>1</v>
      </c>
      <c r="AI2159" s="17" t="str">
        <f t="shared" si="337"/>
        <v/>
      </c>
      <c r="AJ2159" s="17">
        <f t="shared" si="338"/>
        <v>1</v>
      </c>
      <c r="AK2159" s="17">
        <f t="shared" si="339"/>
        <v>6</v>
      </c>
    </row>
    <row r="2160" spans="1:37" s="17" customFormat="1" ht="36" x14ac:dyDescent="0.25">
      <c r="A2160" s="13" t="s">
        <v>12724</v>
      </c>
      <c r="B2160" s="14">
        <v>2157</v>
      </c>
      <c r="C2160" s="15" t="s">
        <v>12725</v>
      </c>
      <c r="D2160" s="15" t="s">
        <v>12683</v>
      </c>
      <c r="E2160" s="16">
        <v>9234</v>
      </c>
      <c r="F2160" s="16">
        <v>10382</v>
      </c>
      <c r="G2160" s="16">
        <v>10380</v>
      </c>
      <c r="H2160" s="15">
        <v>0.75</v>
      </c>
      <c r="I2160" s="15">
        <v>0.75</v>
      </c>
      <c r="J2160" s="15">
        <v>0</v>
      </c>
      <c r="K2160" s="19">
        <v>0</v>
      </c>
      <c r="L2160" s="19">
        <v>0</v>
      </c>
      <c r="M2160" s="19">
        <v>0</v>
      </c>
      <c r="N2160" s="19">
        <v>0</v>
      </c>
      <c r="O2160" s="19">
        <v>0</v>
      </c>
      <c r="P2160" s="19">
        <v>0</v>
      </c>
      <c r="Q2160" s="19">
        <v>0</v>
      </c>
      <c r="R2160" s="19">
        <v>0</v>
      </c>
      <c r="S2160" s="19">
        <v>0</v>
      </c>
      <c r="T2160" s="19">
        <v>7</v>
      </c>
      <c r="U2160" s="19" t="s">
        <v>12726</v>
      </c>
      <c r="V2160" s="19">
        <v>3</v>
      </c>
      <c r="W2160" s="19" t="s">
        <v>12727</v>
      </c>
      <c r="X2160" s="19">
        <v>0</v>
      </c>
      <c r="Y2160" s="19">
        <v>0</v>
      </c>
      <c r="Z2160" s="19">
        <v>102</v>
      </c>
      <c r="AA2160" s="33">
        <v>0</v>
      </c>
      <c r="AB2160" s="17" t="str">
        <f t="shared" si="330"/>
        <v/>
      </c>
      <c r="AC2160" s="17" t="str">
        <f t="shared" si="331"/>
        <v/>
      </c>
      <c r="AD2160" s="17" t="str">
        <f t="shared" si="332"/>
        <v/>
      </c>
      <c r="AE2160" s="17" t="str">
        <f t="shared" si="333"/>
        <v/>
      </c>
      <c r="AF2160" s="17" t="str">
        <f t="shared" si="334"/>
        <v/>
      </c>
      <c r="AG2160" s="17">
        <f t="shared" si="335"/>
        <v>1</v>
      </c>
      <c r="AH2160" s="17">
        <f t="shared" si="336"/>
        <v>1</v>
      </c>
      <c r="AI2160" s="17" t="str">
        <f t="shared" si="337"/>
        <v/>
      </c>
      <c r="AJ2160" s="17">
        <f t="shared" si="338"/>
        <v>1</v>
      </c>
      <c r="AK2160" s="17">
        <f t="shared" si="339"/>
        <v>3</v>
      </c>
    </row>
    <row r="2161" spans="1:37" s="17" customFormat="1" x14ac:dyDescent="0.25">
      <c r="A2161" s="13" t="s">
        <v>12728</v>
      </c>
      <c r="B2161" s="18">
        <v>2158</v>
      </c>
      <c r="C2161" s="15" t="s">
        <v>11231</v>
      </c>
      <c r="D2161" s="15" t="s">
        <v>12683</v>
      </c>
      <c r="E2161" s="16">
        <v>6484</v>
      </c>
      <c r="F2161" s="16">
        <v>6144</v>
      </c>
      <c r="G2161" s="16">
        <v>7320</v>
      </c>
      <c r="H2161" s="15">
        <v>0.5</v>
      </c>
      <c r="I2161" s="15">
        <v>0.5</v>
      </c>
      <c r="J2161" s="15">
        <v>0</v>
      </c>
      <c r="K2161" s="19">
        <v>0</v>
      </c>
      <c r="L2161" s="19">
        <v>0</v>
      </c>
      <c r="M2161" s="19">
        <v>0</v>
      </c>
      <c r="N2161" s="19">
        <v>0</v>
      </c>
      <c r="O2161" s="19">
        <v>0</v>
      </c>
      <c r="P2161" s="19">
        <v>0</v>
      </c>
      <c r="Q2161" s="19">
        <v>0</v>
      </c>
      <c r="R2161" s="19">
        <v>0</v>
      </c>
      <c r="S2161" s="19">
        <v>0</v>
      </c>
      <c r="T2161" s="19">
        <v>0</v>
      </c>
      <c r="U2161" s="19">
        <v>0</v>
      </c>
      <c r="V2161" s="19">
        <v>0</v>
      </c>
      <c r="W2161" s="19">
        <v>0</v>
      </c>
      <c r="X2161" s="19">
        <v>0</v>
      </c>
      <c r="Y2161" s="19">
        <v>0</v>
      </c>
      <c r="Z2161" s="19">
        <v>82</v>
      </c>
      <c r="AA2161" s="33">
        <v>0</v>
      </c>
      <c r="AB2161" s="17" t="str">
        <f t="shared" si="330"/>
        <v/>
      </c>
      <c r="AC2161" s="17" t="str">
        <f t="shared" si="331"/>
        <v/>
      </c>
      <c r="AD2161" s="17" t="str">
        <f t="shared" si="332"/>
        <v/>
      </c>
      <c r="AE2161" s="17" t="str">
        <f t="shared" si="333"/>
        <v/>
      </c>
      <c r="AF2161" s="17" t="str">
        <f t="shared" si="334"/>
        <v/>
      </c>
      <c r="AG2161" s="17" t="str">
        <f t="shared" si="335"/>
        <v/>
      </c>
      <c r="AH2161" s="17" t="str">
        <f t="shared" si="336"/>
        <v/>
      </c>
      <c r="AI2161" s="17" t="str">
        <f t="shared" si="337"/>
        <v/>
      </c>
      <c r="AJ2161" s="17">
        <f t="shared" si="338"/>
        <v>1</v>
      </c>
      <c r="AK2161" s="17">
        <f t="shared" si="339"/>
        <v>1</v>
      </c>
    </row>
    <row r="2162" spans="1:37" s="17" customFormat="1" x14ac:dyDescent="0.25">
      <c r="A2162" s="13" t="s">
        <v>12729</v>
      </c>
      <c r="B2162" s="14">
        <v>2159</v>
      </c>
      <c r="C2162" s="15" t="s">
        <v>3674</v>
      </c>
      <c r="D2162" s="15" t="s">
        <v>12683</v>
      </c>
      <c r="E2162" s="16">
        <v>6156</v>
      </c>
      <c r="F2162" s="16">
        <v>6156</v>
      </c>
      <c r="G2162" s="16">
        <v>6920</v>
      </c>
      <c r="H2162" s="15">
        <v>0.5</v>
      </c>
      <c r="I2162" s="15">
        <v>0.5</v>
      </c>
      <c r="J2162" s="15">
        <v>1</v>
      </c>
      <c r="K2162" s="19" t="s">
        <v>7715</v>
      </c>
      <c r="L2162" s="19">
        <v>0</v>
      </c>
      <c r="M2162" s="19">
        <v>0</v>
      </c>
      <c r="N2162" s="19">
        <v>0</v>
      </c>
      <c r="O2162" s="19">
        <v>0</v>
      </c>
      <c r="P2162" s="19">
        <v>0</v>
      </c>
      <c r="Q2162" s="19">
        <v>0</v>
      </c>
      <c r="R2162" s="19">
        <v>0</v>
      </c>
      <c r="S2162" s="19">
        <v>0</v>
      </c>
      <c r="T2162" s="19">
        <v>7</v>
      </c>
      <c r="U2162" s="19" t="s">
        <v>12730</v>
      </c>
      <c r="V2162" s="19">
        <v>0</v>
      </c>
      <c r="W2162" s="19">
        <v>0</v>
      </c>
      <c r="X2162" s="19">
        <v>0</v>
      </c>
      <c r="Y2162" s="19">
        <v>0</v>
      </c>
      <c r="Z2162" s="19">
        <v>57</v>
      </c>
      <c r="AA2162" s="33" t="s">
        <v>12731</v>
      </c>
      <c r="AB2162" s="17">
        <f t="shared" si="330"/>
        <v>1</v>
      </c>
      <c r="AC2162" s="17" t="str">
        <f t="shared" si="331"/>
        <v/>
      </c>
      <c r="AD2162" s="17" t="str">
        <f t="shared" si="332"/>
        <v/>
      </c>
      <c r="AE2162" s="17" t="str">
        <f t="shared" si="333"/>
        <v/>
      </c>
      <c r="AF2162" s="17" t="str">
        <f t="shared" si="334"/>
        <v/>
      </c>
      <c r="AG2162" s="17">
        <f t="shared" si="335"/>
        <v>1</v>
      </c>
      <c r="AH2162" s="17" t="str">
        <f t="shared" si="336"/>
        <v/>
      </c>
      <c r="AI2162" s="17" t="str">
        <f t="shared" si="337"/>
        <v/>
      </c>
      <c r="AJ2162" s="17">
        <f t="shared" si="338"/>
        <v>1</v>
      </c>
      <c r="AK2162" s="17">
        <f t="shared" si="339"/>
        <v>3</v>
      </c>
    </row>
    <row r="2163" spans="1:37" s="17" customFormat="1" x14ac:dyDescent="0.25">
      <c r="A2163" s="13" t="s">
        <v>12732</v>
      </c>
      <c r="B2163" s="18">
        <v>2160</v>
      </c>
      <c r="C2163" s="15" t="s">
        <v>12733</v>
      </c>
      <c r="D2163" s="15" t="s">
        <v>12683</v>
      </c>
      <c r="E2163" s="16">
        <v>36934</v>
      </c>
      <c r="F2163" s="16">
        <v>36934</v>
      </c>
      <c r="G2163" s="16">
        <v>41519</v>
      </c>
      <c r="H2163" s="15">
        <v>3</v>
      </c>
      <c r="I2163" s="15">
        <v>3</v>
      </c>
      <c r="J2163" s="15">
        <v>0</v>
      </c>
      <c r="K2163" s="19">
        <v>0</v>
      </c>
      <c r="L2163" s="19">
        <v>1</v>
      </c>
      <c r="M2163" s="19">
        <v>0</v>
      </c>
      <c r="N2163" s="19">
        <v>0</v>
      </c>
      <c r="O2163" s="19">
        <v>0</v>
      </c>
      <c r="P2163" s="19">
        <v>0</v>
      </c>
      <c r="Q2163" s="19">
        <v>0</v>
      </c>
      <c r="R2163" s="19">
        <v>0</v>
      </c>
      <c r="S2163" s="19">
        <v>0</v>
      </c>
      <c r="T2163" s="19">
        <v>5</v>
      </c>
      <c r="U2163" s="19">
        <v>0</v>
      </c>
      <c r="V2163" s="19">
        <v>3</v>
      </c>
      <c r="W2163" s="19">
        <v>0</v>
      </c>
      <c r="X2163" s="19">
        <v>0</v>
      </c>
      <c r="Y2163" s="19">
        <v>0</v>
      </c>
      <c r="Z2163" s="19">
        <v>28</v>
      </c>
      <c r="AA2163" s="33">
        <v>0</v>
      </c>
      <c r="AB2163" s="17" t="str">
        <f t="shared" si="330"/>
        <v/>
      </c>
      <c r="AC2163" s="17">
        <f t="shared" si="331"/>
        <v>1</v>
      </c>
      <c r="AD2163" s="17" t="str">
        <f t="shared" si="332"/>
        <v/>
      </c>
      <c r="AE2163" s="17" t="str">
        <f t="shared" si="333"/>
        <v/>
      </c>
      <c r="AF2163" s="17" t="str">
        <f t="shared" si="334"/>
        <v/>
      </c>
      <c r="AG2163" s="17">
        <f t="shared" si="335"/>
        <v>1</v>
      </c>
      <c r="AH2163" s="17">
        <f t="shared" si="336"/>
        <v>1</v>
      </c>
      <c r="AI2163" s="17" t="str">
        <f t="shared" si="337"/>
        <v/>
      </c>
      <c r="AJ2163" s="17">
        <f t="shared" si="338"/>
        <v>1</v>
      </c>
      <c r="AK2163" s="17">
        <f t="shared" si="339"/>
        <v>4</v>
      </c>
    </row>
    <row r="2164" spans="1:37" s="17" customFormat="1" ht="36" x14ac:dyDescent="0.25">
      <c r="A2164" s="13" t="s">
        <v>12734</v>
      </c>
      <c r="B2164" s="14">
        <v>2161</v>
      </c>
      <c r="C2164" s="15" t="s">
        <v>12735</v>
      </c>
      <c r="D2164" s="15" t="s">
        <v>12683</v>
      </c>
      <c r="E2164" s="16">
        <v>15390</v>
      </c>
      <c r="F2164" s="16">
        <v>16078</v>
      </c>
      <c r="G2164" s="16">
        <v>17300</v>
      </c>
      <c r="H2164" s="15">
        <v>1.25</v>
      </c>
      <c r="I2164" s="15">
        <v>1.25</v>
      </c>
      <c r="J2164" s="15">
        <v>1</v>
      </c>
      <c r="K2164" s="19" t="s">
        <v>1124</v>
      </c>
      <c r="L2164" s="19">
        <v>0</v>
      </c>
      <c r="M2164" s="19">
        <v>0</v>
      </c>
      <c r="N2164" s="19">
        <v>0</v>
      </c>
      <c r="O2164" s="19">
        <v>0</v>
      </c>
      <c r="P2164" s="19">
        <v>0</v>
      </c>
      <c r="Q2164" s="19">
        <v>0</v>
      </c>
      <c r="R2164" s="19">
        <v>0</v>
      </c>
      <c r="S2164" s="19">
        <v>0</v>
      </c>
      <c r="T2164" s="19">
        <v>8</v>
      </c>
      <c r="U2164" s="19" t="s">
        <v>12736</v>
      </c>
      <c r="V2164" s="19">
        <v>5</v>
      </c>
      <c r="W2164" s="19" t="s">
        <v>12737</v>
      </c>
      <c r="X2164" s="19">
        <v>0</v>
      </c>
      <c r="Y2164" s="19">
        <v>0</v>
      </c>
      <c r="Z2164" s="19">
        <v>63</v>
      </c>
      <c r="AA2164" s="33">
        <v>0</v>
      </c>
      <c r="AB2164" s="17">
        <f t="shared" si="330"/>
        <v>1</v>
      </c>
      <c r="AC2164" s="17" t="str">
        <f t="shared" si="331"/>
        <v/>
      </c>
      <c r="AD2164" s="17" t="str">
        <f t="shared" si="332"/>
        <v/>
      </c>
      <c r="AE2164" s="17" t="str">
        <f t="shared" si="333"/>
        <v/>
      </c>
      <c r="AF2164" s="17" t="str">
        <f t="shared" si="334"/>
        <v/>
      </c>
      <c r="AG2164" s="17">
        <f t="shared" si="335"/>
        <v>1</v>
      </c>
      <c r="AH2164" s="17">
        <f t="shared" si="336"/>
        <v>1</v>
      </c>
      <c r="AI2164" s="17" t="str">
        <f t="shared" si="337"/>
        <v/>
      </c>
      <c r="AJ2164" s="17">
        <f t="shared" si="338"/>
        <v>1</v>
      </c>
      <c r="AK2164" s="17">
        <f t="shared" si="339"/>
        <v>4</v>
      </c>
    </row>
    <row r="2165" spans="1:37" s="17" customFormat="1" ht="24" x14ac:dyDescent="0.25">
      <c r="A2165" s="13" t="s">
        <v>12738</v>
      </c>
      <c r="B2165" s="18">
        <v>2162</v>
      </c>
      <c r="C2165" s="15" t="s">
        <v>12739</v>
      </c>
      <c r="D2165" s="15" t="s">
        <v>12683</v>
      </c>
      <c r="E2165" s="16">
        <v>30779</v>
      </c>
      <c r="F2165" s="16">
        <v>30779</v>
      </c>
      <c r="G2165" s="16">
        <v>34600</v>
      </c>
      <c r="H2165" s="15">
        <v>2.5</v>
      </c>
      <c r="I2165" s="15">
        <v>2.5</v>
      </c>
      <c r="J2165" s="15">
        <v>2</v>
      </c>
      <c r="K2165" s="19" t="s">
        <v>12740</v>
      </c>
      <c r="L2165" s="19">
        <v>0</v>
      </c>
      <c r="M2165" s="19">
        <v>0</v>
      </c>
      <c r="N2165" s="19">
        <v>0</v>
      </c>
      <c r="O2165" s="19">
        <v>0</v>
      </c>
      <c r="P2165" s="19">
        <v>0</v>
      </c>
      <c r="Q2165" s="19">
        <v>0</v>
      </c>
      <c r="R2165" s="19">
        <v>2</v>
      </c>
      <c r="S2165" s="19" t="s">
        <v>12741</v>
      </c>
      <c r="T2165" s="19">
        <v>12</v>
      </c>
      <c r="U2165" s="19" t="s">
        <v>12742</v>
      </c>
      <c r="V2165" s="19">
        <v>11</v>
      </c>
      <c r="W2165" s="19" t="s">
        <v>12743</v>
      </c>
      <c r="X2165" s="19">
        <v>0</v>
      </c>
      <c r="Y2165" s="19">
        <v>0</v>
      </c>
      <c r="Z2165" s="19">
        <v>95</v>
      </c>
      <c r="AA2165" s="33">
        <v>0</v>
      </c>
      <c r="AB2165" s="17">
        <f t="shared" si="330"/>
        <v>1</v>
      </c>
      <c r="AC2165" s="17" t="str">
        <f t="shared" si="331"/>
        <v/>
      </c>
      <c r="AD2165" s="17" t="str">
        <f t="shared" si="332"/>
        <v/>
      </c>
      <c r="AE2165" s="17" t="str">
        <f t="shared" si="333"/>
        <v/>
      </c>
      <c r="AF2165" s="17">
        <f t="shared" si="334"/>
        <v>1</v>
      </c>
      <c r="AG2165" s="17">
        <f t="shared" si="335"/>
        <v>1</v>
      </c>
      <c r="AH2165" s="17">
        <f t="shared" si="336"/>
        <v>1</v>
      </c>
      <c r="AI2165" s="17" t="str">
        <f t="shared" si="337"/>
        <v/>
      </c>
      <c r="AJ2165" s="17">
        <f t="shared" si="338"/>
        <v>1</v>
      </c>
      <c r="AK2165" s="17">
        <f t="shared" si="339"/>
        <v>5</v>
      </c>
    </row>
    <row r="2166" spans="1:37" s="17" customFormat="1" ht="36" x14ac:dyDescent="0.25">
      <c r="A2166" s="13" t="s">
        <v>12744</v>
      </c>
      <c r="B2166" s="14">
        <v>2163</v>
      </c>
      <c r="C2166" s="15" t="s">
        <v>2217</v>
      </c>
      <c r="D2166" s="15" t="s">
        <v>12683</v>
      </c>
      <c r="E2166" s="16">
        <v>15390</v>
      </c>
      <c r="F2166" s="16">
        <v>15390</v>
      </c>
      <c r="G2166" s="16">
        <v>17300</v>
      </c>
      <c r="H2166" s="15">
        <v>1.25</v>
      </c>
      <c r="I2166" s="15">
        <v>1.25</v>
      </c>
      <c r="J2166" s="15">
        <v>3</v>
      </c>
      <c r="K2166" s="19" t="s">
        <v>12745</v>
      </c>
      <c r="L2166" s="19">
        <v>0</v>
      </c>
      <c r="M2166" s="19">
        <v>0</v>
      </c>
      <c r="N2166" s="19">
        <v>0</v>
      </c>
      <c r="O2166" s="19">
        <v>0</v>
      </c>
      <c r="P2166" s="19">
        <v>0</v>
      </c>
      <c r="Q2166" s="19">
        <v>0</v>
      </c>
      <c r="R2166" s="19">
        <v>1</v>
      </c>
      <c r="S2166" s="19" t="s">
        <v>12746</v>
      </c>
      <c r="T2166" s="19">
        <v>12</v>
      </c>
      <c r="U2166" s="19" t="s">
        <v>12747</v>
      </c>
      <c r="V2166" s="19">
        <v>12</v>
      </c>
      <c r="W2166" s="19" t="s">
        <v>12748</v>
      </c>
      <c r="X2166" s="19">
        <v>0</v>
      </c>
      <c r="Y2166" s="19">
        <v>0</v>
      </c>
      <c r="Z2166" s="19">
        <v>1703</v>
      </c>
      <c r="AA2166" s="33" t="s">
        <v>12749</v>
      </c>
      <c r="AB2166" s="17">
        <f t="shared" si="330"/>
        <v>1</v>
      </c>
      <c r="AC2166" s="17" t="str">
        <f t="shared" si="331"/>
        <v/>
      </c>
      <c r="AD2166" s="17" t="str">
        <f t="shared" si="332"/>
        <v/>
      </c>
      <c r="AE2166" s="17" t="str">
        <f t="shared" si="333"/>
        <v/>
      </c>
      <c r="AF2166" s="17">
        <f t="shared" si="334"/>
        <v>1</v>
      </c>
      <c r="AG2166" s="17">
        <f t="shared" si="335"/>
        <v>1</v>
      </c>
      <c r="AH2166" s="17">
        <f t="shared" si="336"/>
        <v>1</v>
      </c>
      <c r="AI2166" s="17" t="str">
        <f t="shared" si="337"/>
        <v/>
      </c>
      <c r="AJ2166" s="17">
        <f t="shared" si="338"/>
        <v>1</v>
      </c>
      <c r="AK2166" s="17">
        <f t="shared" si="339"/>
        <v>5</v>
      </c>
    </row>
    <row r="2167" spans="1:37" s="17" customFormat="1" ht="60" x14ac:dyDescent="0.25">
      <c r="A2167" s="13" t="s">
        <v>12750</v>
      </c>
      <c r="B2167" s="18">
        <v>2164</v>
      </c>
      <c r="C2167" s="15" t="s">
        <v>1878</v>
      </c>
      <c r="D2167" s="15" t="s">
        <v>12683</v>
      </c>
      <c r="E2167" s="16">
        <v>12312</v>
      </c>
      <c r="F2167" s="16">
        <v>12312</v>
      </c>
      <c r="G2167" s="16">
        <v>13840</v>
      </c>
      <c r="H2167" s="15">
        <v>1</v>
      </c>
      <c r="I2167" s="15">
        <v>1</v>
      </c>
      <c r="J2167" s="15">
        <v>1</v>
      </c>
      <c r="K2167" s="19" t="s">
        <v>12751</v>
      </c>
      <c r="L2167" s="19">
        <v>1</v>
      </c>
      <c r="M2167" s="19" t="s">
        <v>12752</v>
      </c>
      <c r="N2167" s="19">
        <v>0</v>
      </c>
      <c r="O2167" s="19">
        <v>0</v>
      </c>
      <c r="P2167" s="19">
        <v>1</v>
      </c>
      <c r="Q2167" s="19" t="s">
        <v>12753</v>
      </c>
      <c r="R2167" s="19">
        <v>0</v>
      </c>
      <c r="S2167" s="19">
        <v>0</v>
      </c>
      <c r="T2167" s="19">
        <v>11</v>
      </c>
      <c r="U2167" s="19" t="s">
        <v>12754</v>
      </c>
      <c r="V2167" s="19">
        <v>20</v>
      </c>
      <c r="W2167" s="19" t="s">
        <v>12755</v>
      </c>
      <c r="X2167" s="19">
        <v>0</v>
      </c>
      <c r="Y2167" s="19">
        <v>0</v>
      </c>
      <c r="Z2167" s="19">
        <v>600</v>
      </c>
      <c r="AA2167" s="33" t="s">
        <v>12756</v>
      </c>
      <c r="AB2167" s="17">
        <f t="shared" si="330"/>
        <v>1</v>
      </c>
      <c r="AC2167" s="17">
        <f t="shared" si="331"/>
        <v>1</v>
      </c>
      <c r="AD2167" s="17" t="str">
        <f t="shared" si="332"/>
        <v/>
      </c>
      <c r="AE2167" s="17">
        <f t="shared" si="333"/>
        <v>1</v>
      </c>
      <c r="AF2167" s="17" t="str">
        <f t="shared" si="334"/>
        <v/>
      </c>
      <c r="AG2167" s="17">
        <f t="shared" si="335"/>
        <v>1</v>
      </c>
      <c r="AH2167" s="17">
        <f t="shared" si="336"/>
        <v>1</v>
      </c>
      <c r="AI2167" s="17" t="str">
        <f t="shared" si="337"/>
        <v/>
      </c>
      <c r="AJ2167" s="17">
        <f t="shared" si="338"/>
        <v>1</v>
      </c>
      <c r="AK2167" s="17">
        <f t="shared" si="339"/>
        <v>6</v>
      </c>
    </row>
    <row r="2168" spans="1:37" s="17" customFormat="1" ht="48" x14ac:dyDescent="0.25">
      <c r="A2168" s="13" t="s">
        <v>12757</v>
      </c>
      <c r="B2168" s="14">
        <v>2165</v>
      </c>
      <c r="C2168" s="15" t="s">
        <v>12758</v>
      </c>
      <c r="D2168" s="15" t="s">
        <v>12683</v>
      </c>
      <c r="E2168" s="16">
        <v>9234</v>
      </c>
      <c r="F2168" s="16">
        <v>9234</v>
      </c>
      <c r="G2168" s="16">
        <v>10380</v>
      </c>
      <c r="H2168" s="15">
        <v>0.75</v>
      </c>
      <c r="I2168" s="15">
        <v>0.75</v>
      </c>
      <c r="J2168" s="15">
        <v>0</v>
      </c>
      <c r="K2168" s="19">
        <v>0</v>
      </c>
      <c r="L2168" s="19">
        <v>0</v>
      </c>
      <c r="M2168" s="19">
        <v>0</v>
      </c>
      <c r="N2168" s="19">
        <v>0</v>
      </c>
      <c r="O2168" s="19">
        <v>0</v>
      </c>
      <c r="P2168" s="19">
        <v>0</v>
      </c>
      <c r="Q2168" s="19">
        <v>0</v>
      </c>
      <c r="R2168" s="19">
        <v>0</v>
      </c>
      <c r="S2168" s="19">
        <v>0</v>
      </c>
      <c r="T2168" s="19">
        <v>13</v>
      </c>
      <c r="U2168" s="19" t="s">
        <v>12759</v>
      </c>
      <c r="V2168" s="19">
        <v>4</v>
      </c>
      <c r="W2168" s="19" t="s">
        <v>12760</v>
      </c>
      <c r="X2168" s="19">
        <v>0</v>
      </c>
      <c r="Y2168" s="19">
        <v>0</v>
      </c>
      <c r="Z2168" s="19">
        <v>73</v>
      </c>
      <c r="AA2168" s="33">
        <v>0</v>
      </c>
      <c r="AB2168" s="17" t="str">
        <f t="shared" si="330"/>
        <v/>
      </c>
      <c r="AC2168" s="17" t="str">
        <f t="shared" si="331"/>
        <v/>
      </c>
      <c r="AD2168" s="17" t="str">
        <f t="shared" si="332"/>
        <v/>
      </c>
      <c r="AE2168" s="17" t="str">
        <f t="shared" si="333"/>
        <v/>
      </c>
      <c r="AF2168" s="17" t="str">
        <f t="shared" si="334"/>
        <v/>
      </c>
      <c r="AG2168" s="17">
        <f t="shared" si="335"/>
        <v>1</v>
      </c>
      <c r="AH2168" s="17">
        <f t="shared" si="336"/>
        <v>1</v>
      </c>
      <c r="AI2168" s="17" t="str">
        <f t="shared" si="337"/>
        <v/>
      </c>
      <c r="AJ2168" s="17">
        <f t="shared" si="338"/>
        <v>1</v>
      </c>
      <c r="AK2168" s="17">
        <f t="shared" si="339"/>
        <v>3</v>
      </c>
    </row>
    <row r="2169" spans="1:37" s="17" customFormat="1" ht="120" x14ac:dyDescent="0.25">
      <c r="A2169" s="13" t="s">
        <v>12761</v>
      </c>
      <c r="B2169" s="18">
        <v>2166</v>
      </c>
      <c r="C2169" s="15" t="s">
        <v>12762</v>
      </c>
      <c r="D2169" s="15" t="s">
        <v>12683</v>
      </c>
      <c r="E2169" s="16">
        <v>15390</v>
      </c>
      <c r="F2169" s="16">
        <v>15147</v>
      </c>
      <c r="G2169" s="16">
        <v>17300</v>
      </c>
      <c r="H2169" s="15">
        <v>1.25</v>
      </c>
      <c r="I2169" s="15">
        <v>1.25</v>
      </c>
      <c r="J2169" s="15">
        <v>3</v>
      </c>
      <c r="K2169" s="19" t="s">
        <v>12763</v>
      </c>
      <c r="L2169" s="19">
        <v>0</v>
      </c>
      <c r="M2169" s="19">
        <v>0</v>
      </c>
      <c r="N2169" s="19">
        <v>0</v>
      </c>
      <c r="O2169" s="19">
        <v>0</v>
      </c>
      <c r="P2169" s="19">
        <v>0</v>
      </c>
      <c r="Q2169" s="19">
        <v>0</v>
      </c>
      <c r="R2169" s="19">
        <v>5</v>
      </c>
      <c r="S2169" s="19" t="s">
        <v>12764</v>
      </c>
      <c r="T2169" s="19">
        <v>8</v>
      </c>
      <c r="U2169" s="19" t="s">
        <v>12765</v>
      </c>
      <c r="V2169" s="19">
        <v>11</v>
      </c>
      <c r="W2169" s="19" t="s">
        <v>12766</v>
      </c>
      <c r="X2169" s="19">
        <v>0</v>
      </c>
      <c r="Y2169" s="19">
        <v>0</v>
      </c>
      <c r="Z2169" s="19">
        <v>41</v>
      </c>
      <c r="AA2169" s="33">
        <v>0</v>
      </c>
      <c r="AB2169" s="17">
        <f t="shared" si="330"/>
        <v>1</v>
      </c>
      <c r="AC2169" s="17" t="str">
        <f t="shared" si="331"/>
        <v/>
      </c>
      <c r="AD2169" s="17" t="str">
        <f t="shared" si="332"/>
        <v/>
      </c>
      <c r="AE2169" s="17" t="str">
        <f t="shared" si="333"/>
        <v/>
      </c>
      <c r="AF2169" s="17">
        <f t="shared" si="334"/>
        <v>1</v>
      </c>
      <c r="AG2169" s="17">
        <f t="shared" si="335"/>
        <v>1</v>
      </c>
      <c r="AH2169" s="17">
        <f t="shared" si="336"/>
        <v>1</v>
      </c>
      <c r="AI2169" s="17" t="str">
        <f t="shared" si="337"/>
        <v/>
      </c>
      <c r="AJ2169" s="17">
        <f t="shared" si="338"/>
        <v>1</v>
      </c>
      <c r="AK2169" s="17">
        <f t="shared" si="339"/>
        <v>5</v>
      </c>
    </row>
    <row r="2170" spans="1:37" s="17" customFormat="1" x14ac:dyDescent="0.25">
      <c r="A2170" s="13" t="s">
        <v>12767</v>
      </c>
      <c r="B2170" s="14">
        <v>2167</v>
      </c>
      <c r="C2170" s="15" t="s">
        <v>12768</v>
      </c>
      <c r="D2170" s="15" t="s">
        <v>12683</v>
      </c>
      <c r="E2170" s="16">
        <v>10525</v>
      </c>
      <c r="F2170" s="16">
        <v>9615</v>
      </c>
      <c r="G2170" s="16">
        <v>9490</v>
      </c>
      <c r="H2170" s="15">
        <v>0.625</v>
      </c>
      <c r="I2170" s="15">
        <v>0.625</v>
      </c>
      <c r="J2170" s="15">
        <v>0</v>
      </c>
      <c r="K2170" s="19">
        <v>0</v>
      </c>
      <c r="L2170" s="19">
        <v>0</v>
      </c>
      <c r="M2170" s="19">
        <v>0</v>
      </c>
      <c r="N2170" s="19">
        <v>0</v>
      </c>
      <c r="O2170" s="19">
        <v>0</v>
      </c>
      <c r="P2170" s="19">
        <v>0</v>
      </c>
      <c r="Q2170" s="19">
        <v>0</v>
      </c>
      <c r="R2170" s="19">
        <v>0</v>
      </c>
      <c r="S2170" s="19">
        <v>0</v>
      </c>
      <c r="T2170" s="19">
        <v>3</v>
      </c>
      <c r="U2170" s="19" t="s">
        <v>12769</v>
      </c>
      <c r="V2170" s="19">
        <v>0</v>
      </c>
      <c r="W2170" s="19">
        <v>0</v>
      </c>
      <c r="X2170" s="19">
        <v>0</v>
      </c>
      <c r="Y2170" s="19">
        <v>0</v>
      </c>
      <c r="Z2170" s="19">
        <v>3</v>
      </c>
      <c r="AA2170" s="33">
        <v>0</v>
      </c>
      <c r="AB2170" s="17" t="str">
        <f t="shared" si="330"/>
        <v/>
      </c>
      <c r="AC2170" s="17" t="str">
        <f t="shared" si="331"/>
        <v/>
      </c>
      <c r="AD2170" s="17" t="str">
        <f t="shared" si="332"/>
        <v/>
      </c>
      <c r="AE2170" s="17" t="str">
        <f t="shared" si="333"/>
        <v/>
      </c>
      <c r="AF2170" s="17" t="str">
        <f t="shared" si="334"/>
        <v/>
      </c>
      <c r="AG2170" s="17">
        <f t="shared" si="335"/>
        <v>1</v>
      </c>
      <c r="AH2170" s="17" t="str">
        <f t="shared" si="336"/>
        <v/>
      </c>
      <c r="AI2170" s="17" t="str">
        <f t="shared" si="337"/>
        <v/>
      </c>
      <c r="AJ2170" s="17">
        <f t="shared" si="338"/>
        <v>1</v>
      </c>
      <c r="AK2170" s="17">
        <f t="shared" si="339"/>
        <v>2</v>
      </c>
    </row>
    <row r="2171" spans="1:37" s="17" customFormat="1" ht="108" x14ac:dyDescent="0.25">
      <c r="A2171" s="13" t="s">
        <v>12770</v>
      </c>
      <c r="B2171" s="18">
        <v>2168</v>
      </c>
      <c r="C2171" s="15" t="s">
        <v>9116</v>
      </c>
      <c r="D2171" s="15" t="s">
        <v>12683</v>
      </c>
      <c r="E2171" s="16">
        <v>6156</v>
      </c>
      <c r="F2171" s="16">
        <v>6137</v>
      </c>
      <c r="G2171" s="16">
        <v>6920</v>
      </c>
      <c r="H2171" s="15">
        <v>0.5</v>
      </c>
      <c r="I2171" s="15">
        <v>0.5</v>
      </c>
      <c r="J2171" s="15">
        <v>3</v>
      </c>
      <c r="K2171" s="19" t="s">
        <v>12771</v>
      </c>
      <c r="L2171" s="19">
        <v>1</v>
      </c>
      <c r="M2171" s="19" t="s">
        <v>12772</v>
      </c>
      <c r="N2171" s="19">
        <v>1</v>
      </c>
      <c r="O2171" s="19" t="s">
        <v>12773</v>
      </c>
      <c r="P2171" s="19">
        <v>1</v>
      </c>
      <c r="Q2171" s="19" t="s">
        <v>12774</v>
      </c>
      <c r="R2171" s="19">
        <v>0</v>
      </c>
      <c r="S2171" s="19">
        <v>0</v>
      </c>
      <c r="T2171" s="19">
        <v>15</v>
      </c>
      <c r="U2171" s="19" t="s">
        <v>12775</v>
      </c>
      <c r="V2171" s="19">
        <v>9</v>
      </c>
      <c r="W2171" s="19" t="s">
        <v>12776</v>
      </c>
      <c r="X2171" s="19">
        <v>0</v>
      </c>
      <c r="Y2171" s="19">
        <v>0</v>
      </c>
      <c r="Z2171" s="19">
        <v>370</v>
      </c>
      <c r="AA2171" s="33" t="s">
        <v>12777</v>
      </c>
      <c r="AB2171" s="17">
        <f t="shared" si="330"/>
        <v>1</v>
      </c>
      <c r="AC2171" s="17">
        <f t="shared" si="331"/>
        <v>1</v>
      </c>
      <c r="AD2171" s="17">
        <f t="shared" si="332"/>
        <v>1</v>
      </c>
      <c r="AE2171" s="17">
        <f t="shared" si="333"/>
        <v>1</v>
      </c>
      <c r="AF2171" s="17" t="str">
        <f t="shared" si="334"/>
        <v/>
      </c>
      <c r="AG2171" s="17">
        <f t="shared" si="335"/>
        <v>1</v>
      </c>
      <c r="AH2171" s="17">
        <f t="shared" si="336"/>
        <v>1</v>
      </c>
      <c r="AI2171" s="17" t="str">
        <f t="shared" si="337"/>
        <v/>
      </c>
      <c r="AJ2171" s="17">
        <f t="shared" si="338"/>
        <v>1</v>
      </c>
      <c r="AK2171" s="17">
        <f t="shared" si="339"/>
        <v>7</v>
      </c>
    </row>
    <row r="2172" spans="1:37" s="17" customFormat="1" ht="48" x14ac:dyDescent="0.25">
      <c r="A2172" s="13" t="s">
        <v>12778</v>
      </c>
      <c r="B2172" s="14">
        <v>2169</v>
      </c>
      <c r="C2172" s="15" t="s">
        <v>717</v>
      </c>
      <c r="D2172" s="15" t="s">
        <v>12683</v>
      </c>
      <c r="E2172" s="16">
        <v>9917</v>
      </c>
      <c r="F2172" s="16">
        <v>10120</v>
      </c>
      <c r="G2172" s="16">
        <v>11663</v>
      </c>
      <c r="H2172" s="15">
        <v>0.625</v>
      </c>
      <c r="I2172" s="15">
        <v>0.625</v>
      </c>
      <c r="J2172" s="15">
        <v>0</v>
      </c>
      <c r="K2172" s="19">
        <v>0</v>
      </c>
      <c r="L2172" s="19">
        <v>0</v>
      </c>
      <c r="M2172" s="19">
        <v>0</v>
      </c>
      <c r="N2172" s="19">
        <v>0</v>
      </c>
      <c r="O2172" s="19">
        <v>0</v>
      </c>
      <c r="P2172" s="19">
        <v>0</v>
      </c>
      <c r="Q2172" s="19">
        <v>0</v>
      </c>
      <c r="R2172" s="19">
        <v>0</v>
      </c>
      <c r="S2172" s="19">
        <v>0</v>
      </c>
      <c r="T2172" s="19">
        <v>3</v>
      </c>
      <c r="U2172" s="19" t="s">
        <v>12779</v>
      </c>
      <c r="V2172" s="19">
        <v>1</v>
      </c>
      <c r="W2172" s="19" t="s">
        <v>12780</v>
      </c>
      <c r="X2172" s="19">
        <v>0</v>
      </c>
      <c r="Y2172" s="19">
        <v>0</v>
      </c>
      <c r="Z2172" s="19">
        <v>38</v>
      </c>
      <c r="AA2172" s="33" t="s">
        <v>12781</v>
      </c>
      <c r="AB2172" s="17" t="str">
        <f t="shared" si="330"/>
        <v/>
      </c>
      <c r="AC2172" s="17" t="str">
        <f t="shared" si="331"/>
        <v/>
      </c>
      <c r="AD2172" s="17" t="str">
        <f t="shared" si="332"/>
        <v/>
      </c>
      <c r="AE2172" s="17" t="str">
        <f t="shared" si="333"/>
        <v/>
      </c>
      <c r="AF2172" s="17" t="str">
        <f t="shared" si="334"/>
        <v/>
      </c>
      <c r="AG2172" s="17">
        <f t="shared" si="335"/>
        <v>1</v>
      </c>
      <c r="AH2172" s="17">
        <f t="shared" si="336"/>
        <v>1</v>
      </c>
      <c r="AI2172" s="17" t="str">
        <f t="shared" si="337"/>
        <v/>
      </c>
      <c r="AJ2172" s="17">
        <f t="shared" si="338"/>
        <v>1</v>
      </c>
      <c r="AK2172" s="17">
        <f t="shared" si="339"/>
        <v>3</v>
      </c>
    </row>
    <row r="2173" spans="1:37" s="17" customFormat="1" ht="48" x14ac:dyDescent="0.25">
      <c r="A2173" s="13" t="s">
        <v>12782</v>
      </c>
      <c r="B2173" s="18">
        <v>2170</v>
      </c>
      <c r="C2173" s="15" t="s">
        <v>717</v>
      </c>
      <c r="D2173" s="15" t="s">
        <v>12683</v>
      </c>
      <c r="E2173" s="16">
        <v>6156</v>
      </c>
      <c r="F2173" s="16">
        <v>6156</v>
      </c>
      <c r="G2173" s="16">
        <v>6920</v>
      </c>
      <c r="H2173" s="15">
        <v>0.5</v>
      </c>
      <c r="I2173" s="15">
        <v>0.5</v>
      </c>
      <c r="J2173" s="15">
        <v>1</v>
      </c>
      <c r="K2173" s="19" t="s">
        <v>10026</v>
      </c>
      <c r="L2173" s="19">
        <v>1</v>
      </c>
      <c r="M2173" s="19" t="s">
        <v>202</v>
      </c>
      <c r="N2173" s="19">
        <v>0</v>
      </c>
      <c r="O2173" s="19">
        <v>0</v>
      </c>
      <c r="P2173" s="19">
        <v>0</v>
      </c>
      <c r="Q2173" s="19">
        <v>0</v>
      </c>
      <c r="R2173" s="19">
        <v>0</v>
      </c>
      <c r="S2173" s="19">
        <v>0</v>
      </c>
      <c r="T2173" s="19">
        <v>17</v>
      </c>
      <c r="U2173" s="19" t="s">
        <v>12783</v>
      </c>
      <c r="V2173" s="19">
        <v>0</v>
      </c>
      <c r="W2173" s="19">
        <v>0</v>
      </c>
      <c r="X2173" s="19">
        <v>0</v>
      </c>
      <c r="Y2173" s="19">
        <v>0</v>
      </c>
      <c r="Z2173" s="19">
        <v>486</v>
      </c>
      <c r="AA2173" s="33">
        <v>0</v>
      </c>
      <c r="AB2173" s="17">
        <f t="shared" si="330"/>
        <v>1</v>
      </c>
      <c r="AC2173" s="17">
        <f t="shared" si="331"/>
        <v>1</v>
      </c>
      <c r="AD2173" s="17" t="str">
        <f t="shared" si="332"/>
        <v/>
      </c>
      <c r="AE2173" s="17" t="str">
        <f t="shared" si="333"/>
        <v/>
      </c>
      <c r="AF2173" s="17" t="str">
        <f t="shared" si="334"/>
        <v/>
      </c>
      <c r="AG2173" s="17">
        <f t="shared" si="335"/>
        <v>1</v>
      </c>
      <c r="AH2173" s="17" t="str">
        <f t="shared" si="336"/>
        <v/>
      </c>
      <c r="AI2173" s="17" t="str">
        <f t="shared" si="337"/>
        <v/>
      </c>
      <c r="AJ2173" s="17">
        <f t="shared" si="338"/>
        <v>1</v>
      </c>
      <c r="AK2173" s="17">
        <f t="shared" si="339"/>
        <v>4</v>
      </c>
    </row>
    <row r="2174" spans="1:37" s="17" customFormat="1" ht="108" x14ac:dyDescent="0.25">
      <c r="A2174" s="13" t="s">
        <v>12784</v>
      </c>
      <c r="B2174" s="14">
        <v>2171</v>
      </c>
      <c r="C2174" s="15" t="s">
        <v>12785</v>
      </c>
      <c r="D2174" s="15" t="s">
        <v>12683</v>
      </c>
      <c r="E2174" s="16">
        <v>9234</v>
      </c>
      <c r="F2174" s="16">
        <v>9024</v>
      </c>
      <c r="G2174" s="16">
        <v>10380</v>
      </c>
      <c r="H2174" s="15">
        <v>0.75</v>
      </c>
      <c r="I2174" s="15">
        <v>0.75</v>
      </c>
      <c r="J2174" s="15">
        <v>0</v>
      </c>
      <c r="K2174" s="19">
        <v>0</v>
      </c>
      <c r="L2174" s="19">
        <v>1</v>
      </c>
      <c r="M2174" s="19" t="s">
        <v>12786</v>
      </c>
      <c r="N2174" s="19">
        <v>0</v>
      </c>
      <c r="O2174" s="19">
        <v>0</v>
      </c>
      <c r="P2174" s="19">
        <v>1</v>
      </c>
      <c r="Q2174" s="19" t="s">
        <v>12787</v>
      </c>
      <c r="R2174" s="19">
        <v>1</v>
      </c>
      <c r="S2174" s="19" t="s">
        <v>12788</v>
      </c>
      <c r="T2174" s="19">
        <v>19</v>
      </c>
      <c r="U2174" s="19" t="s">
        <v>12789</v>
      </c>
      <c r="V2174" s="19">
        <v>5</v>
      </c>
      <c r="W2174" s="19" t="s">
        <v>12790</v>
      </c>
      <c r="X2174" s="19">
        <v>0</v>
      </c>
      <c r="Y2174" s="19">
        <v>0</v>
      </c>
      <c r="Z2174" s="19">
        <v>248</v>
      </c>
      <c r="AA2174" s="33">
        <v>0</v>
      </c>
      <c r="AB2174" s="17" t="str">
        <f t="shared" si="330"/>
        <v/>
      </c>
      <c r="AC2174" s="17">
        <f t="shared" si="331"/>
        <v>1</v>
      </c>
      <c r="AD2174" s="17" t="str">
        <f t="shared" si="332"/>
        <v/>
      </c>
      <c r="AE2174" s="17">
        <f t="shared" si="333"/>
        <v>1</v>
      </c>
      <c r="AF2174" s="17">
        <f t="shared" si="334"/>
        <v>1</v>
      </c>
      <c r="AG2174" s="17">
        <f t="shared" si="335"/>
        <v>1</v>
      </c>
      <c r="AH2174" s="17">
        <f t="shared" si="336"/>
        <v>1</v>
      </c>
      <c r="AI2174" s="17" t="str">
        <f t="shared" si="337"/>
        <v/>
      </c>
      <c r="AJ2174" s="17">
        <f t="shared" si="338"/>
        <v>1</v>
      </c>
      <c r="AK2174" s="17">
        <f t="shared" si="339"/>
        <v>6</v>
      </c>
    </row>
    <row r="2175" spans="1:37" s="17" customFormat="1" ht="84" x14ac:dyDescent="0.25">
      <c r="A2175" s="13" t="s">
        <v>12791</v>
      </c>
      <c r="B2175" s="18">
        <v>2172</v>
      </c>
      <c r="C2175" s="15" t="s">
        <v>12792</v>
      </c>
      <c r="D2175" s="15" t="s">
        <v>12683</v>
      </c>
      <c r="E2175" s="16">
        <v>26273</v>
      </c>
      <c r="F2175" s="16">
        <v>25210</v>
      </c>
      <c r="G2175" s="16">
        <v>29060</v>
      </c>
      <c r="H2175" s="15">
        <v>2</v>
      </c>
      <c r="I2175" s="15">
        <v>2</v>
      </c>
      <c r="J2175" s="15">
        <v>2</v>
      </c>
      <c r="K2175" s="19" t="s">
        <v>12793</v>
      </c>
      <c r="L2175" s="19">
        <v>3</v>
      </c>
      <c r="M2175" s="19" t="s">
        <v>12794</v>
      </c>
      <c r="N2175" s="19">
        <v>0</v>
      </c>
      <c r="O2175" s="19">
        <v>0</v>
      </c>
      <c r="P2175" s="19">
        <v>0</v>
      </c>
      <c r="Q2175" s="19">
        <v>0</v>
      </c>
      <c r="R2175" s="19">
        <v>1</v>
      </c>
      <c r="S2175" s="19" t="s">
        <v>12795</v>
      </c>
      <c r="T2175" s="19">
        <v>10</v>
      </c>
      <c r="U2175" s="19" t="s">
        <v>12796</v>
      </c>
      <c r="V2175" s="19">
        <v>6</v>
      </c>
      <c r="W2175" s="19" t="s">
        <v>12797</v>
      </c>
      <c r="X2175" s="19">
        <v>0</v>
      </c>
      <c r="Y2175" s="19">
        <v>0</v>
      </c>
      <c r="Z2175" s="19">
        <v>610</v>
      </c>
      <c r="AA2175" s="33" t="s">
        <v>12798</v>
      </c>
      <c r="AB2175" s="17">
        <f t="shared" si="330"/>
        <v>1</v>
      </c>
      <c r="AC2175" s="17">
        <f t="shared" si="331"/>
        <v>1</v>
      </c>
      <c r="AD2175" s="17" t="str">
        <f t="shared" si="332"/>
        <v/>
      </c>
      <c r="AE2175" s="17" t="str">
        <f t="shared" si="333"/>
        <v/>
      </c>
      <c r="AF2175" s="17">
        <f t="shared" si="334"/>
        <v>1</v>
      </c>
      <c r="AG2175" s="17">
        <f t="shared" si="335"/>
        <v>1</v>
      </c>
      <c r="AH2175" s="17">
        <f t="shared" si="336"/>
        <v>1</v>
      </c>
      <c r="AI2175" s="17" t="str">
        <f t="shared" si="337"/>
        <v/>
      </c>
      <c r="AJ2175" s="17">
        <f t="shared" si="338"/>
        <v>1</v>
      </c>
      <c r="AK2175" s="17">
        <f t="shared" si="339"/>
        <v>6</v>
      </c>
    </row>
    <row r="2176" spans="1:37" s="17" customFormat="1" ht="60" x14ac:dyDescent="0.25">
      <c r="A2176" s="13" t="s">
        <v>12799</v>
      </c>
      <c r="B2176" s="14">
        <v>2173</v>
      </c>
      <c r="C2176" s="15" t="s">
        <v>12800</v>
      </c>
      <c r="D2176" s="15" t="s">
        <v>12683</v>
      </c>
      <c r="E2176" s="16">
        <v>16929</v>
      </c>
      <c r="F2176" s="16">
        <v>17582</v>
      </c>
      <c r="G2176" s="16">
        <v>19030</v>
      </c>
      <c r="H2176" s="15">
        <v>1.375</v>
      </c>
      <c r="I2176" s="15">
        <v>1.375</v>
      </c>
      <c r="J2176" s="15">
        <v>1</v>
      </c>
      <c r="K2176" s="19" t="s">
        <v>12801</v>
      </c>
      <c r="L2176" s="19">
        <v>1</v>
      </c>
      <c r="M2176" s="19" t="s">
        <v>12802</v>
      </c>
      <c r="N2176" s="19">
        <v>0</v>
      </c>
      <c r="O2176" s="19">
        <v>0</v>
      </c>
      <c r="P2176" s="19">
        <v>0</v>
      </c>
      <c r="Q2176" s="19">
        <v>0</v>
      </c>
      <c r="R2176" s="19">
        <v>1</v>
      </c>
      <c r="S2176" s="19" t="s">
        <v>1849</v>
      </c>
      <c r="T2176" s="19">
        <v>6</v>
      </c>
      <c r="U2176" s="19" t="s">
        <v>12803</v>
      </c>
      <c r="V2176" s="19">
        <v>1</v>
      </c>
      <c r="W2176" s="19" t="s">
        <v>12804</v>
      </c>
      <c r="X2176" s="19">
        <v>0</v>
      </c>
      <c r="Y2176" s="19">
        <v>0</v>
      </c>
      <c r="Z2176" s="19">
        <v>91</v>
      </c>
      <c r="AA2176" s="33">
        <v>0</v>
      </c>
      <c r="AB2176" s="17">
        <f t="shared" si="330"/>
        <v>1</v>
      </c>
      <c r="AC2176" s="17">
        <f t="shared" si="331"/>
        <v>1</v>
      </c>
      <c r="AD2176" s="17" t="str">
        <f t="shared" si="332"/>
        <v/>
      </c>
      <c r="AE2176" s="17" t="str">
        <f t="shared" si="333"/>
        <v/>
      </c>
      <c r="AF2176" s="17">
        <f t="shared" si="334"/>
        <v>1</v>
      </c>
      <c r="AG2176" s="17">
        <f t="shared" si="335"/>
        <v>1</v>
      </c>
      <c r="AH2176" s="17">
        <f t="shared" si="336"/>
        <v>1</v>
      </c>
      <c r="AI2176" s="17" t="str">
        <f t="shared" si="337"/>
        <v/>
      </c>
      <c r="AJ2176" s="17">
        <f t="shared" si="338"/>
        <v>1</v>
      </c>
      <c r="AK2176" s="17">
        <f t="shared" si="339"/>
        <v>6</v>
      </c>
    </row>
    <row r="2177" spans="1:37" s="17" customFormat="1" x14ac:dyDescent="0.25">
      <c r="A2177" s="13" t="s">
        <v>12805</v>
      </c>
      <c r="B2177" s="18">
        <v>2174</v>
      </c>
      <c r="C2177" s="15" t="s">
        <v>12806</v>
      </c>
      <c r="D2177" s="15" t="s">
        <v>12683</v>
      </c>
      <c r="E2177" s="16">
        <v>16810</v>
      </c>
      <c r="F2177" s="16">
        <v>4317</v>
      </c>
      <c r="G2177" s="16">
        <v>25645</v>
      </c>
      <c r="H2177" s="15">
        <v>1.25</v>
      </c>
      <c r="I2177" s="15">
        <v>1.25</v>
      </c>
      <c r="J2177" s="15">
        <v>0</v>
      </c>
      <c r="K2177" s="19">
        <v>0</v>
      </c>
      <c r="L2177" s="19">
        <v>0</v>
      </c>
      <c r="M2177" s="19">
        <v>0</v>
      </c>
      <c r="N2177" s="19">
        <v>0</v>
      </c>
      <c r="O2177" s="19">
        <v>0</v>
      </c>
      <c r="P2177" s="19">
        <v>0</v>
      </c>
      <c r="Q2177" s="19">
        <v>0</v>
      </c>
      <c r="R2177" s="19">
        <v>0</v>
      </c>
      <c r="S2177" s="19">
        <v>0</v>
      </c>
      <c r="T2177" s="19">
        <v>3</v>
      </c>
      <c r="U2177" s="19" t="s">
        <v>12807</v>
      </c>
      <c r="V2177" s="19">
        <v>0</v>
      </c>
      <c r="W2177" s="19">
        <v>0</v>
      </c>
      <c r="X2177" s="19">
        <v>0</v>
      </c>
      <c r="Y2177" s="19">
        <v>0</v>
      </c>
      <c r="Z2177" s="19">
        <v>40</v>
      </c>
      <c r="AA2177" s="33">
        <v>0</v>
      </c>
      <c r="AB2177" s="17" t="str">
        <f t="shared" si="330"/>
        <v/>
      </c>
      <c r="AC2177" s="17" t="str">
        <f t="shared" si="331"/>
        <v/>
      </c>
      <c r="AD2177" s="17" t="str">
        <f t="shared" si="332"/>
        <v/>
      </c>
      <c r="AE2177" s="17" t="str">
        <f t="shared" si="333"/>
        <v/>
      </c>
      <c r="AF2177" s="17" t="str">
        <f t="shared" si="334"/>
        <v/>
      </c>
      <c r="AG2177" s="17">
        <f t="shared" si="335"/>
        <v>1</v>
      </c>
      <c r="AH2177" s="17" t="str">
        <f t="shared" si="336"/>
        <v/>
      </c>
      <c r="AI2177" s="17" t="str">
        <f t="shared" si="337"/>
        <v/>
      </c>
      <c r="AJ2177" s="17">
        <f t="shared" si="338"/>
        <v>1</v>
      </c>
      <c r="AK2177" s="17">
        <f t="shared" si="339"/>
        <v>2</v>
      </c>
    </row>
    <row r="2178" spans="1:37" s="17" customFormat="1" ht="72" x14ac:dyDescent="0.25">
      <c r="A2178" s="13" t="s">
        <v>12808</v>
      </c>
      <c r="B2178" s="14">
        <v>2175</v>
      </c>
      <c r="C2178" s="15" t="s">
        <v>12809</v>
      </c>
      <c r="D2178" s="15" t="s">
        <v>12683</v>
      </c>
      <c r="E2178" s="16">
        <v>6156</v>
      </c>
      <c r="F2178" s="16">
        <v>6156</v>
      </c>
      <c r="G2178" s="16">
        <v>6920</v>
      </c>
      <c r="H2178" s="15">
        <v>0.5</v>
      </c>
      <c r="I2178" s="15">
        <v>0.5</v>
      </c>
      <c r="J2178" s="15">
        <v>0</v>
      </c>
      <c r="K2178" s="19">
        <v>0</v>
      </c>
      <c r="L2178" s="19">
        <v>0</v>
      </c>
      <c r="M2178" s="19">
        <v>0</v>
      </c>
      <c r="N2178" s="19">
        <v>0</v>
      </c>
      <c r="O2178" s="19">
        <v>0</v>
      </c>
      <c r="P2178" s="19">
        <v>0</v>
      </c>
      <c r="Q2178" s="19">
        <v>0</v>
      </c>
      <c r="R2178" s="19">
        <v>0</v>
      </c>
      <c r="S2178" s="19">
        <v>0</v>
      </c>
      <c r="T2178" s="19">
        <v>8</v>
      </c>
      <c r="U2178" s="19" t="s">
        <v>12810</v>
      </c>
      <c r="V2178" s="19">
        <v>0</v>
      </c>
      <c r="W2178" s="19">
        <v>0</v>
      </c>
      <c r="X2178" s="19">
        <v>0</v>
      </c>
      <c r="Y2178" s="19">
        <v>0</v>
      </c>
      <c r="Z2178" s="19">
        <v>12</v>
      </c>
      <c r="AA2178" s="33" t="s">
        <v>12811</v>
      </c>
      <c r="AB2178" s="17" t="str">
        <f t="shared" si="330"/>
        <v/>
      </c>
      <c r="AC2178" s="17" t="str">
        <f t="shared" si="331"/>
        <v/>
      </c>
      <c r="AD2178" s="17" t="str">
        <f t="shared" si="332"/>
        <v/>
      </c>
      <c r="AE2178" s="17" t="str">
        <f t="shared" si="333"/>
        <v/>
      </c>
      <c r="AF2178" s="17" t="str">
        <f t="shared" si="334"/>
        <v/>
      </c>
      <c r="AG2178" s="17">
        <f t="shared" si="335"/>
        <v>1</v>
      </c>
      <c r="AH2178" s="17" t="str">
        <f t="shared" si="336"/>
        <v/>
      </c>
      <c r="AI2178" s="17" t="str">
        <f t="shared" si="337"/>
        <v/>
      </c>
      <c r="AJ2178" s="17">
        <f t="shared" si="338"/>
        <v>1</v>
      </c>
      <c r="AK2178" s="17">
        <f t="shared" si="339"/>
        <v>2</v>
      </c>
    </row>
    <row r="2179" spans="1:37" s="17" customFormat="1" ht="409.5" x14ac:dyDescent="0.25">
      <c r="A2179" s="13" t="s">
        <v>12812</v>
      </c>
      <c r="B2179" s="18">
        <v>2176</v>
      </c>
      <c r="C2179" s="15" t="s">
        <v>12813</v>
      </c>
      <c r="D2179" s="15" t="s">
        <v>12683</v>
      </c>
      <c r="E2179" s="16">
        <v>73959</v>
      </c>
      <c r="F2179" s="16">
        <v>73361</v>
      </c>
      <c r="G2179" s="16">
        <v>69199</v>
      </c>
      <c r="H2179" s="15">
        <v>5</v>
      </c>
      <c r="I2179" s="15">
        <v>5</v>
      </c>
      <c r="J2179" s="15">
        <v>5</v>
      </c>
      <c r="K2179" s="19" t="s">
        <v>12814</v>
      </c>
      <c r="L2179" s="19">
        <v>1</v>
      </c>
      <c r="M2179" s="19" t="s">
        <v>12815</v>
      </c>
      <c r="N2179" s="19">
        <v>0</v>
      </c>
      <c r="O2179" s="19">
        <v>0</v>
      </c>
      <c r="P2179" s="19">
        <v>1</v>
      </c>
      <c r="Q2179" s="19" t="s">
        <v>12816</v>
      </c>
      <c r="R2179" s="19">
        <v>2</v>
      </c>
      <c r="S2179" s="19" t="s">
        <v>12817</v>
      </c>
      <c r="T2179" s="19">
        <v>39</v>
      </c>
      <c r="U2179" s="19" t="s">
        <v>12818</v>
      </c>
      <c r="V2179" s="19">
        <v>24</v>
      </c>
      <c r="W2179" s="19" t="s">
        <v>12819</v>
      </c>
      <c r="X2179" s="19">
        <v>0</v>
      </c>
      <c r="Y2179" s="19" t="s">
        <v>12820</v>
      </c>
      <c r="Z2179" s="19">
        <v>104</v>
      </c>
      <c r="AA2179" s="33" t="s">
        <v>12821</v>
      </c>
      <c r="AB2179" s="17">
        <f t="shared" si="330"/>
        <v>1</v>
      </c>
      <c r="AC2179" s="17">
        <f t="shared" si="331"/>
        <v>1</v>
      </c>
      <c r="AD2179" s="17" t="str">
        <f t="shared" si="332"/>
        <v/>
      </c>
      <c r="AE2179" s="17">
        <f t="shared" si="333"/>
        <v>1</v>
      </c>
      <c r="AF2179" s="17">
        <f t="shared" si="334"/>
        <v>1</v>
      </c>
      <c r="AG2179" s="17">
        <f t="shared" si="335"/>
        <v>1</v>
      </c>
      <c r="AH2179" s="17">
        <f t="shared" si="336"/>
        <v>1</v>
      </c>
      <c r="AI2179" s="17" t="str">
        <f t="shared" si="337"/>
        <v/>
      </c>
      <c r="AJ2179" s="17">
        <f t="shared" si="338"/>
        <v>1</v>
      </c>
      <c r="AK2179" s="17">
        <f t="shared" si="339"/>
        <v>7</v>
      </c>
    </row>
    <row r="2180" spans="1:37" s="17" customFormat="1" ht="96" x14ac:dyDescent="0.25">
      <c r="A2180" s="13" t="s">
        <v>12822</v>
      </c>
      <c r="B2180" s="14">
        <v>2177</v>
      </c>
      <c r="C2180" s="15" t="s">
        <v>12823</v>
      </c>
      <c r="D2180" s="15" t="s">
        <v>12683</v>
      </c>
      <c r="E2180" s="16">
        <v>21546</v>
      </c>
      <c r="F2180" s="16">
        <v>21384</v>
      </c>
      <c r="G2180" s="16">
        <v>24220</v>
      </c>
      <c r="H2180" s="15">
        <v>1.75</v>
      </c>
      <c r="I2180" s="15">
        <v>1.75</v>
      </c>
      <c r="J2180" s="15">
        <v>4</v>
      </c>
      <c r="K2180" s="19" t="s">
        <v>12824</v>
      </c>
      <c r="L2180" s="19">
        <v>1</v>
      </c>
      <c r="M2180" s="19" t="s">
        <v>12825</v>
      </c>
      <c r="N2180" s="19">
        <v>0</v>
      </c>
      <c r="O2180" s="19">
        <v>0</v>
      </c>
      <c r="P2180" s="19">
        <v>0</v>
      </c>
      <c r="Q2180" s="19">
        <v>0</v>
      </c>
      <c r="R2180" s="19">
        <v>2</v>
      </c>
      <c r="S2180" s="19" t="s">
        <v>12826</v>
      </c>
      <c r="T2180" s="19">
        <v>8</v>
      </c>
      <c r="U2180" s="19" t="s">
        <v>12827</v>
      </c>
      <c r="V2180" s="19">
        <v>29</v>
      </c>
      <c r="W2180" s="19" t="s">
        <v>12828</v>
      </c>
      <c r="X2180" s="19">
        <v>0</v>
      </c>
      <c r="Y2180" s="19">
        <v>0</v>
      </c>
      <c r="Z2180" s="19">
        <v>1625</v>
      </c>
      <c r="AA2180" s="33">
        <v>0</v>
      </c>
      <c r="AB2180" s="17">
        <f t="shared" si="330"/>
        <v>1</v>
      </c>
      <c r="AC2180" s="17">
        <f t="shared" si="331"/>
        <v>1</v>
      </c>
      <c r="AD2180" s="17" t="str">
        <f t="shared" si="332"/>
        <v/>
      </c>
      <c r="AE2180" s="17" t="str">
        <f t="shared" si="333"/>
        <v/>
      </c>
      <c r="AF2180" s="17">
        <f t="shared" si="334"/>
        <v>1</v>
      </c>
      <c r="AG2180" s="17">
        <f t="shared" si="335"/>
        <v>1</v>
      </c>
      <c r="AH2180" s="17">
        <f t="shared" si="336"/>
        <v>1</v>
      </c>
      <c r="AI2180" s="17" t="str">
        <f t="shared" si="337"/>
        <v/>
      </c>
      <c r="AJ2180" s="17">
        <f t="shared" si="338"/>
        <v>1</v>
      </c>
      <c r="AK2180" s="17">
        <f t="shared" si="339"/>
        <v>6</v>
      </c>
    </row>
    <row r="2181" spans="1:37" s="17" customFormat="1" ht="409.5" x14ac:dyDescent="0.25">
      <c r="A2181" s="13" t="s">
        <v>12829</v>
      </c>
      <c r="B2181" s="18">
        <v>2178</v>
      </c>
      <c r="C2181" s="15" t="s">
        <v>12830</v>
      </c>
      <c r="D2181" s="15" t="s">
        <v>12683</v>
      </c>
      <c r="E2181" s="16">
        <v>26163</v>
      </c>
      <c r="F2181" s="16">
        <v>26163</v>
      </c>
      <c r="G2181" s="16">
        <v>29409</v>
      </c>
      <c r="H2181" s="15">
        <v>2.125</v>
      </c>
      <c r="I2181" s="15">
        <v>2.125</v>
      </c>
      <c r="J2181" s="15">
        <v>3</v>
      </c>
      <c r="K2181" s="19" t="s">
        <v>12831</v>
      </c>
      <c r="L2181" s="19">
        <v>2</v>
      </c>
      <c r="M2181" s="19" t="s">
        <v>12832</v>
      </c>
      <c r="N2181" s="19">
        <v>0</v>
      </c>
      <c r="O2181" s="19">
        <v>0</v>
      </c>
      <c r="P2181" s="19">
        <v>1</v>
      </c>
      <c r="Q2181" s="19" t="s">
        <v>12833</v>
      </c>
      <c r="R2181" s="19">
        <v>0</v>
      </c>
      <c r="S2181" s="19">
        <v>0</v>
      </c>
      <c r="T2181" s="19">
        <v>18</v>
      </c>
      <c r="U2181" s="19" t="s">
        <v>12834</v>
      </c>
      <c r="V2181" s="19">
        <v>44</v>
      </c>
      <c r="W2181" s="19" t="s">
        <v>12835</v>
      </c>
      <c r="X2181" s="19">
        <v>2</v>
      </c>
      <c r="Y2181" s="19" t="s">
        <v>12836</v>
      </c>
      <c r="Z2181" s="19">
        <v>38</v>
      </c>
      <c r="AA2181" s="33" t="s">
        <v>12837</v>
      </c>
      <c r="AB2181" s="17">
        <f t="shared" ref="AB2181:AB2244" si="340">IF(J2181&gt;0,1,"")</f>
        <v>1</v>
      </c>
      <c r="AC2181" s="17">
        <f t="shared" ref="AC2181:AC2244" si="341">IF(L2181&gt;0,1,"")</f>
        <v>1</v>
      </c>
      <c r="AD2181" s="17" t="str">
        <f t="shared" ref="AD2181:AD2244" si="342">IF(N2181&gt;0,1,"")</f>
        <v/>
      </c>
      <c r="AE2181" s="17">
        <f t="shared" ref="AE2181:AE2244" si="343">IF(P2181&gt;0,1,"")</f>
        <v>1</v>
      </c>
      <c r="AF2181" s="17" t="str">
        <f t="shared" ref="AF2181:AF2244" si="344">IF(R2181&gt;0,1,"")</f>
        <v/>
      </c>
      <c r="AG2181" s="17">
        <f t="shared" ref="AG2181:AG2244" si="345">IF(T2181&gt;0,1,"")</f>
        <v>1</v>
      </c>
      <c r="AH2181" s="17">
        <f t="shared" ref="AH2181:AH2244" si="346">IF(V2181&gt;0,1,"")</f>
        <v>1</v>
      </c>
      <c r="AI2181" s="17">
        <f t="shared" ref="AI2181:AI2244" si="347">IF(X2181&gt;0,1,"")</f>
        <v>1</v>
      </c>
      <c r="AJ2181" s="17">
        <f t="shared" ref="AJ2181:AJ2244" si="348">IF(Z2181&gt;0,1,"")</f>
        <v>1</v>
      </c>
      <c r="AK2181" s="17">
        <f t="shared" ref="AK2181:AK2244" si="349">SUM(AB2181:AJ2181)</f>
        <v>7</v>
      </c>
    </row>
    <row r="2182" spans="1:37" s="17" customFormat="1" ht="72" x14ac:dyDescent="0.25">
      <c r="A2182" s="13" t="s">
        <v>12838</v>
      </c>
      <c r="B2182" s="14">
        <v>2179</v>
      </c>
      <c r="C2182" s="15" t="s">
        <v>12839</v>
      </c>
      <c r="D2182" s="15" t="s">
        <v>12683</v>
      </c>
      <c r="E2182" s="16">
        <v>12312</v>
      </c>
      <c r="F2182" s="16">
        <v>12589</v>
      </c>
      <c r="G2182" s="16">
        <v>13840</v>
      </c>
      <c r="H2182" s="15">
        <v>1</v>
      </c>
      <c r="I2182" s="15">
        <v>1</v>
      </c>
      <c r="J2182" s="15">
        <v>0</v>
      </c>
      <c r="K2182" s="19">
        <v>0</v>
      </c>
      <c r="L2182" s="19">
        <v>0</v>
      </c>
      <c r="M2182" s="19">
        <v>0</v>
      </c>
      <c r="N2182" s="19">
        <v>0</v>
      </c>
      <c r="O2182" s="19">
        <v>0</v>
      </c>
      <c r="P2182" s="19">
        <v>2</v>
      </c>
      <c r="Q2182" s="19" t="s">
        <v>12840</v>
      </c>
      <c r="R2182" s="19">
        <v>3</v>
      </c>
      <c r="S2182" s="19" t="s">
        <v>12841</v>
      </c>
      <c r="T2182" s="19">
        <v>10</v>
      </c>
      <c r="U2182" s="19" t="s">
        <v>12842</v>
      </c>
      <c r="V2182" s="19">
        <v>0</v>
      </c>
      <c r="W2182" s="19">
        <v>0</v>
      </c>
      <c r="X2182" s="19">
        <v>0</v>
      </c>
      <c r="Y2182" s="19">
        <v>0</v>
      </c>
      <c r="Z2182" s="19">
        <v>30</v>
      </c>
      <c r="AA2182" s="33">
        <v>0</v>
      </c>
      <c r="AB2182" s="17" t="str">
        <f t="shared" si="340"/>
        <v/>
      </c>
      <c r="AC2182" s="17" t="str">
        <f t="shared" si="341"/>
        <v/>
      </c>
      <c r="AD2182" s="17" t="str">
        <f t="shared" si="342"/>
        <v/>
      </c>
      <c r="AE2182" s="17">
        <f t="shared" si="343"/>
        <v>1</v>
      </c>
      <c r="AF2182" s="17">
        <f t="shared" si="344"/>
        <v>1</v>
      </c>
      <c r="AG2182" s="17">
        <f t="shared" si="345"/>
        <v>1</v>
      </c>
      <c r="AH2182" s="17" t="str">
        <f t="shared" si="346"/>
        <v/>
      </c>
      <c r="AI2182" s="17" t="str">
        <f t="shared" si="347"/>
        <v/>
      </c>
      <c r="AJ2182" s="17">
        <f t="shared" si="348"/>
        <v>1</v>
      </c>
      <c r="AK2182" s="17">
        <f t="shared" si="349"/>
        <v>4</v>
      </c>
    </row>
    <row r="2183" spans="1:37" s="17" customFormat="1" ht="48" x14ac:dyDescent="0.25">
      <c r="A2183" s="13" t="s">
        <v>12843</v>
      </c>
      <c r="B2183" s="18">
        <v>2180</v>
      </c>
      <c r="C2183" s="15" t="s">
        <v>12844</v>
      </c>
      <c r="D2183" s="15" t="s">
        <v>12683</v>
      </c>
      <c r="E2183" s="16">
        <v>6156</v>
      </c>
      <c r="F2183" s="16">
        <v>6156</v>
      </c>
      <c r="G2183" s="16">
        <v>1730</v>
      </c>
      <c r="H2183" s="15">
        <v>0.5</v>
      </c>
      <c r="I2183" s="15">
        <v>0.125</v>
      </c>
      <c r="J2183" s="15">
        <v>1</v>
      </c>
      <c r="K2183" s="19" t="s">
        <v>3982</v>
      </c>
      <c r="L2183" s="19">
        <v>0</v>
      </c>
      <c r="M2183" s="19">
        <v>0</v>
      </c>
      <c r="N2183" s="19">
        <v>0</v>
      </c>
      <c r="O2183" s="19">
        <v>0</v>
      </c>
      <c r="P2183" s="19">
        <v>0</v>
      </c>
      <c r="Q2183" s="19">
        <v>0</v>
      </c>
      <c r="R2183" s="19">
        <v>0</v>
      </c>
      <c r="S2183" s="19">
        <v>0</v>
      </c>
      <c r="T2183" s="19">
        <v>5</v>
      </c>
      <c r="U2183" s="19" t="s">
        <v>12845</v>
      </c>
      <c r="V2183" s="19">
        <v>5</v>
      </c>
      <c r="W2183" s="19" t="s">
        <v>12846</v>
      </c>
      <c r="X2183" s="19">
        <v>0</v>
      </c>
      <c r="Y2183" s="19">
        <v>0</v>
      </c>
      <c r="Z2183" s="19">
        <v>0</v>
      </c>
      <c r="AA2183" s="33">
        <v>0</v>
      </c>
      <c r="AB2183" s="17">
        <f t="shared" si="340"/>
        <v>1</v>
      </c>
      <c r="AC2183" s="17" t="str">
        <f t="shared" si="341"/>
        <v/>
      </c>
      <c r="AD2183" s="17" t="str">
        <f t="shared" si="342"/>
        <v/>
      </c>
      <c r="AE2183" s="17" t="str">
        <f t="shared" si="343"/>
        <v/>
      </c>
      <c r="AF2183" s="17" t="str">
        <f t="shared" si="344"/>
        <v/>
      </c>
      <c r="AG2183" s="17">
        <f t="shared" si="345"/>
        <v>1</v>
      </c>
      <c r="AH2183" s="17">
        <f t="shared" si="346"/>
        <v>1</v>
      </c>
      <c r="AI2183" s="17" t="str">
        <f t="shared" si="347"/>
        <v/>
      </c>
      <c r="AJ2183" s="17" t="str">
        <f t="shared" si="348"/>
        <v/>
      </c>
      <c r="AK2183" s="17">
        <f t="shared" si="349"/>
        <v>3</v>
      </c>
    </row>
    <row r="2184" spans="1:37" s="17" customFormat="1" ht="24" x14ac:dyDescent="0.25">
      <c r="A2184" s="13" t="s">
        <v>12847</v>
      </c>
      <c r="B2184" s="14">
        <v>2181</v>
      </c>
      <c r="C2184" s="15" t="s">
        <v>7103</v>
      </c>
      <c r="D2184" s="15" t="s">
        <v>12683</v>
      </c>
      <c r="E2184" s="16">
        <v>29182</v>
      </c>
      <c r="F2184" s="16">
        <v>25745</v>
      </c>
      <c r="G2184" s="16">
        <v>16240</v>
      </c>
      <c r="H2184" s="15">
        <v>0.875</v>
      </c>
      <c r="I2184" s="15">
        <v>0.875</v>
      </c>
      <c r="J2184" s="15">
        <v>1</v>
      </c>
      <c r="K2184" s="19" t="s">
        <v>12848</v>
      </c>
      <c r="L2184" s="19">
        <v>0</v>
      </c>
      <c r="M2184" s="19">
        <v>0</v>
      </c>
      <c r="N2184" s="19">
        <v>0</v>
      </c>
      <c r="O2184" s="19">
        <v>0</v>
      </c>
      <c r="P2184" s="19">
        <v>0</v>
      </c>
      <c r="Q2184" s="19">
        <v>0</v>
      </c>
      <c r="R2184" s="19">
        <v>0</v>
      </c>
      <c r="S2184" s="19">
        <v>0</v>
      </c>
      <c r="T2184" s="19">
        <v>0</v>
      </c>
      <c r="U2184" s="19">
        <v>0</v>
      </c>
      <c r="V2184" s="19">
        <v>6</v>
      </c>
      <c r="W2184" s="19" t="s">
        <v>12849</v>
      </c>
      <c r="X2184" s="19">
        <v>0</v>
      </c>
      <c r="Y2184" s="19">
        <v>0</v>
      </c>
      <c r="Z2184" s="19">
        <v>0</v>
      </c>
      <c r="AA2184" s="33">
        <v>0</v>
      </c>
      <c r="AB2184" s="17">
        <f t="shared" si="340"/>
        <v>1</v>
      </c>
      <c r="AC2184" s="17" t="str">
        <f t="shared" si="341"/>
        <v/>
      </c>
      <c r="AD2184" s="17" t="str">
        <f t="shared" si="342"/>
        <v/>
      </c>
      <c r="AE2184" s="17" t="str">
        <f t="shared" si="343"/>
        <v/>
      </c>
      <c r="AF2184" s="17" t="str">
        <f t="shared" si="344"/>
        <v/>
      </c>
      <c r="AG2184" s="17" t="str">
        <f t="shared" si="345"/>
        <v/>
      </c>
      <c r="AH2184" s="17">
        <f t="shared" si="346"/>
        <v>1</v>
      </c>
      <c r="AI2184" s="17" t="str">
        <f t="shared" si="347"/>
        <v/>
      </c>
      <c r="AJ2184" s="17" t="str">
        <f t="shared" si="348"/>
        <v/>
      </c>
      <c r="AK2184" s="17">
        <f t="shared" si="349"/>
        <v>2</v>
      </c>
    </row>
    <row r="2185" spans="1:37" s="17" customFormat="1" ht="36" x14ac:dyDescent="0.25">
      <c r="A2185" s="13" t="s">
        <v>12850</v>
      </c>
      <c r="B2185" s="18">
        <v>2182</v>
      </c>
      <c r="C2185" s="15" t="s">
        <v>12851</v>
      </c>
      <c r="D2185" s="15" t="s">
        <v>12852</v>
      </c>
      <c r="E2185" s="16">
        <v>27554</v>
      </c>
      <c r="F2185" s="16">
        <v>27554</v>
      </c>
      <c r="G2185" s="16">
        <v>31145</v>
      </c>
      <c r="H2185" s="15">
        <v>2.25</v>
      </c>
      <c r="I2185" s="15">
        <v>2.25</v>
      </c>
      <c r="J2185" s="15">
        <v>2</v>
      </c>
      <c r="K2185" s="19" t="s">
        <v>12853</v>
      </c>
      <c r="L2185" s="19">
        <v>0</v>
      </c>
      <c r="M2185" s="19">
        <v>0</v>
      </c>
      <c r="N2185" s="19">
        <v>0</v>
      </c>
      <c r="O2185" s="19">
        <v>0</v>
      </c>
      <c r="P2185" s="19">
        <v>0</v>
      </c>
      <c r="Q2185" s="19">
        <v>0</v>
      </c>
      <c r="R2185" s="19">
        <v>3</v>
      </c>
      <c r="S2185" s="19" t="s">
        <v>12854</v>
      </c>
      <c r="T2185" s="19">
        <v>67</v>
      </c>
      <c r="U2185" s="19" t="s">
        <v>12855</v>
      </c>
      <c r="V2185" s="19">
        <v>3</v>
      </c>
      <c r="W2185" s="19" t="s">
        <v>12856</v>
      </c>
      <c r="X2185" s="19">
        <v>0</v>
      </c>
      <c r="Y2185" s="19">
        <v>0</v>
      </c>
      <c r="Z2185" s="19">
        <v>2279</v>
      </c>
      <c r="AA2185" s="33" t="s">
        <v>12857</v>
      </c>
      <c r="AB2185" s="17">
        <f t="shared" si="340"/>
        <v>1</v>
      </c>
      <c r="AC2185" s="17" t="str">
        <f t="shared" si="341"/>
        <v/>
      </c>
      <c r="AD2185" s="17" t="str">
        <f t="shared" si="342"/>
        <v/>
      </c>
      <c r="AE2185" s="17" t="str">
        <f t="shared" si="343"/>
        <v/>
      </c>
      <c r="AF2185" s="17">
        <f t="shared" si="344"/>
        <v>1</v>
      </c>
      <c r="AG2185" s="17">
        <f t="shared" si="345"/>
        <v>1</v>
      </c>
      <c r="AH2185" s="17">
        <f t="shared" si="346"/>
        <v>1</v>
      </c>
      <c r="AI2185" s="17" t="str">
        <f t="shared" si="347"/>
        <v/>
      </c>
      <c r="AJ2185" s="17">
        <f t="shared" si="348"/>
        <v>1</v>
      </c>
      <c r="AK2185" s="17">
        <f t="shared" si="349"/>
        <v>5</v>
      </c>
    </row>
    <row r="2186" spans="1:37" s="17" customFormat="1" ht="96" x14ac:dyDescent="0.25">
      <c r="A2186" s="13" t="s">
        <v>12858</v>
      </c>
      <c r="B2186" s="14">
        <v>2183</v>
      </c>
      <c r="C2186" s="15" t="s">
        <v>12859</v>
      </c>
      <c r="D2186" s="15" t="s">
        <v>12852</v>
      </c>
      <c r="E2186" s="16">
        <v>12246</v>
      </c>
      <c r="F2186" s="16">
        <v>12887</v>
      </c>
      <c r="G2186" s="16">
        <v>13842</v>
      </c>
      <c r="H2186" s="15">
        <v>1</v>
      </c>
      <c r="I2186" s="15">
        <v>1</v>
      </c>
      <c r="J2186" s="15">
        <v>0</v>
      </c>
      <c r="K2186" s="19">
        <v>0</v>
      </c>
      <c r="L2186" s="19">
        <v>0</v>
      </c>
      <c r="M2186" s="19">
        <v>0</v>
      </c>
      <c r="N2186" s="19">
        <v>2</v>
      </c>
      <c r="O2186" s="19" t="s">
        <v>12860</v>
      </c>
      <c r="P2186" s="19">
        <v>0</v>
      </c>
      <c r="Q2186" s="19">
        <v>0</v>
      </c>
      <c r="R2186" s="19">
        <v>2</v>
      </c>
      <c r="S2186" s="19" t="s">
        <v>12861</v>
      </c>
      <c r="T2186" s="19">
        <v>6</v>
      </c>
      <c r="U2186" s="19" t="s">
        <v>12862</v>
      </c>
      <c r="V2186" s="19">
        <v>0</v>
      </c>
      <c r="W2186" s="19">
        <v>0</v>
      </c>
      <c r="X2186" s="19">
        <v>0</v>
      </c>
      <c r="Y2186" s="19">
        <v>0</v>
      </c>
      <c r="Z2186" s="19">
        <v>80</v>
      </c>
      <c r="AA2186" s="33" t="s">
        <v>12863</v>
      </c>
      <c r="AB2186" s="17" t="str">
        <f t="shared" si="340"/>
        <v/>
      </c>
      <c r="AC2186" s="17" t="str">
        <f t="shared" si="341"/>
        <v/>
      </c>
      <c r="AD2186" s="17">
        <f t="shared" si="342"/>
        <v>1</v>
      </c>
      <c r="AE2186" s="17" t="str">
        <f t="shared" si="343"/>
        <v/>
      </c>
      <c r="AF2186" s="17">
        <f t="shared" si="344"/>
        <v>1</v>
      </c>
      <c r="AG2186" s="17">
        <f t="shared" si="345"/>
        <v>1</v>
      </c>
      <c r="AH2186" s="17" t="str">
        <f t="shared" si="346"/>
        <v/>
      </c>
      <c r="AI2186" s="17" t="str">
        <f t="shared" si="347"/>
        <v/>
      </c>
      <c r="AJ2186" s="17">
        <f t="shared" si="348"/>
        <v>1</v>
      </c>
      <c r="AK2186" s="17">
        <f t="shared" si="349"/>
        <v>4</v>
      </c>
    </row>
    <row r="2187" spans="1:37" s="17" customFormat="1" ht="144" x14ac:dyDescent="0.25">
      <c r="A2187" s="13" t="s">
        <v>12864</v>
      </c>
      <c r="B2187" s="18">
        <v>2184</v>
      </c>
      <c r="C2187" s="15" t="s">
        <v>12865</v>
      </c>
      <c r="D2187" s="15" t="s">
        <v>12852</v>
      </c>
      <c r="E2187" s="16">
        <v>24492</v>
      </c>
      <c r="F2187" s="16">
        <v>24492</v>
      </c>
      <c r="G2187" s="16">
        <v>27684</v>
      </c>
      <c r="H2187" s="15">
        <v>2</v>
      </c>
      <c r="I2187" s="15">
        <v>2</v>
      </c>
      <c r="J2187" s="15">
        <v>2</v>
      </c>
      <c r="K2187" s="19" t="s">
        <v>12866</v>
      </c>
      <c r="L2187" s="19">
        <v>0</v>
      </c>
      <c r="M2187" s="19">
        <v>0</v>
      </c>
      <c r="N2187" s="19">
        <v>0</v>
      </c>
      <c r="O2187" s="19">
        <v>0</v>
      </c>
      <c r="P2187" s="19">
        <v>0</v>
      </c>
      <c r="Q2187" s="19">
        <v>0</v>
      </c>
      <c r="R2187" s="19">
        <v>0</v>
      </c>
      <c r="S2187" s="19">
        <v>0</v>
      </c>
      <c r="T2187" s="19">
        <v>1</v>
      </c>
      <c r="U2187" s="19" t="s">
        <v>12867</v>
      </c>
      <c r="V2187" s="19">
        <v>6</v>
      </c>
      <c r="W2187" s="19" t="s">
        <v>12868</v>
      </c>
      <c r="X2187" s="19">
        <v>0</v>
      </c>
      <c r="Y2187" s="19">
        <v>0</v>
      </c>
      <c r="Z2187" s="19">
        <v>97</v>
      </c>
      <c r="AA2187" s="33" t="s">
        <v>12869</v>
      </c>
      <c r="AB2187" s="17">
        <f t="shared" si="340"/>
        <v>1</v>
      </c>
      <c r="AC2187" s="17" t="str">
        <f t="shared" si="341"/>
        <v/>
      </c>
      <c r="AD2187" s="17" t="str">
        <f t="shared" si="342"/>
        <v/>
      </c>
      <c r="AE2187" s="17" t="str">
        <f t="shared" si="343"/>
        <v/>
      </c>
      <c r="AF2187" s="17" t="str">
        <f t="shared" si="344"/>
        <v/>
      </c>
      <c r="AG2187" s="17">
        <f t="shared" si="345"/>
        <v>1</v>
      </c>
      <c r="AH2187" s="17">
        <f t="shared" si="346"/>
        <v>1</v>
      </c>
      <c r="AI2187" s="17" t="str">
        <f t="shared" si="347"/>
        <v/>
      </c>
      <c r="AJ2187" s="17">
        <f t="shared" si="348"/>
        <v>1</v>
      </c>
      <c r="AK2187" s="17">
        <f t="shared" si="349"/>
        <v>4</v>
      </c>
    </row>
    <row r="2188" spans="1:37" s="17" customFormat="1" ht="84" x14ac:dyDescent="0.25">
      <c r="A2188" s="13" t="s">
        <v>12870</v>
      </c>
      <c r="B2188" s="14">
        <v>2185</v>
      </c>
      <c r="C2188" s="15" t="s">
        <v>3788</v>
      </c>
      <c r="D2188" s="15" t="s">
        <v>12852</v>
      </c>
      <c r="E2188" s="16">
        <v>24492</v>
      </c>
      <c r="F2188" s="16">
        <v>24492</v>
      </c>
      <c r="G2188" s="16">
        <v>27684</v>
      </c>
      <c r="H2188" s="15">
        <v>2</v>
      </c>
      <c r="I2188" s="15">
        <v>2</v>
      </c>
      <c r="J2188" s="15">
        <v>3</v>
      </c>
      <c r="K2188" s="19" t="s">
        <v>12871</v>
      </c>
      <c r="L2188" s="19">
        <v>3</v>
      </c>
      <c r="M2188" s="19" t="s">
        <v>12872</v>
      </c>
      <c r="N2188" s="19">
        <v>0</v>
      </c>
      <c r="O2188" s="19">
        <v>0</v>
      </c>
      <c r="P2188" s="19">
        <v>1</v>
      </c>
      <c r="Q2188" s="19" t="s">
        <v>12873</v>
      </c>
      <c r="R2188" s="19">
        <v>5</v>
      </c>
      <c r="S2188" s="19" t="s">
        <v>12874</v>
      </c>
      <c r="T2188" s="19">
        <v>15</v>
      </c>
      <c r="U2188" s="19" t="s">
        <v>12875</v>
      </c>
      <c r="V2188" s="19">
        <v>25</v>
      </c>
      <c r="W2188" s="19" t="s">
        <v>12876</v>
      </c>
      <c r="X2188" s="19">
        <v>0</v>
      </c>
      <c r="Y2188" s="19">
        <v>0</v>
      </c>
      <c r="Z2188" s="19">
        <v>187</v>
      </c>
      <c r="AA2188" s="33">
        <v>0</v>
      </c>
      <c r="AB2188" s="17">
        <f t="shared" si="340"/>
        <v>1</v>
      </c>
      <c r="AC2188" s="17">
        <f t="shared" si="341"/>
        <v>1</v>
      </c>
      <c r="AD2188" s="17" t="str">
        <f t="shared" si="342"/>
        <v/>
      </c>
      <c r="AE2188" s="17">
        <f t="shared" si="343"/>
        <v>1</v>
      </c>
      <c r="AF2188" s="17">
        <f t="shared" si="344"/>
        <v>1</v>
      </c>
      <c r="AG2188" s="17">
        <f t="shared" si="345"/>
        <v>1</v>
      </c>
      <c r="AH2188" s="17">
        <f t="shared" si="346"/>
        <v>1</v>
      </c>
      <c r="AI2188" s="17" t="str">
        <f t="shared" si="347"/>
        <v/>
      </c>
      <c r="AJ2188" s="17">
        <f t="shared" si="348"/>
        <v>1</v>
      </c>
      <c r="AK2188" s="17">
        <f t="shared" si="349"/>
        <v>7</v>
      </c>
    </row>
    <row r="2189" spans="1:37" s="17" customFormat="1" ht="96" x14ac:dyDescent="0.25">
      <c r="A2189" s="13" t="s">
        <v>12877</v>
      </c>
      <c r="B2189" s="18">
        <v>2186</v>
      </c>
      <c r="C2189" s="15" t="s">
        <v>6213</v>
      </c>
      <c r="D2189" s="15" t="s">
        <v>12852</v>
      </c>
      <c r="E2189" s="16">
        <v>18369</v>
      </c>
      <c r="F2189" s="16">
        <v>18333</v>
      </c>
      <c r="G2189" s="16">
        <v>20763</v>
      </c>
      <c r="H2189" s="15">
        <v>1.5</v>
      </c>
      <c r="I2189" s="15">
        <v>1.5</v>
      </c>
      <c r="J2189" s="15">
        <v>3</v>
      </c>
      <c r="K2189" s="19" t="s">
        <v>12878</v>
      </c>
      <c r="L2189" s="19">
        <v>3</v>
      </c>
      <c r="M2189" s="19" t="s">
        <v>12879</v>
      </c>
      <c r="N2189" s="19">
        <v>0</v>
      </c>
      <c r="O2189" s="19">
        <v>0</v>
      </c>
      <c r="P2189" s="19">
        <v>2</v>
      </c>
      <c r="Q2189" s="19" t="s">
        <v>12880</v>
      </c>
      <c r="R2189" s="19">
        <v>1</v>
      </c>
      <c r="S2189" s="19" t="s">
        <v>12881</v>
      </c>
      <c r="T2189" s="19">
        <v>74</v>
      </c>
      <c r="U2189" s="19" t="s">
        <v>12882</v>
      </c>
      <c r="V2189" s="19">
        <v>7</v>
      </c>
      <c r="W2189" s="19" t="s">
        <v>12883</v>
      </c>
      <c r="X2189" s="19">
        <v>0</v>
      </c>
      <c r="Y2189" s="19" t="s">
        <v>3227</v>
      </c>
      <c r="Z2189" s="19">
        <v>2152</v>
      </c>
      <c r="AA2189" s="33" t="s">
        <v>12884</v>
      </c>
      <c r="AB2189" s="17">
        <f t="shared" si="340"/>
        <v>1</v>
      </c>
      <c r="AC2189" s="17">
        <f t="shared" si="341"/>
        <v>1</v>
      </c>
      <c r="AD2189" s="17" t="str">
        <f t="shared" si="342"/>
        <v/>
      </c>
      <c r="AE2189" s="17">
        <f t="shared" si="343"/>
        <v>1</v>
      </c>
      <c r="AF2189" s="17">
        <f t="shared" si="344"/>
        <v>1</v>
      </c>
      <c r="AG2189" s="17">
        <f t="shared" si="345"/>
        <v>1</v>
      </c>
      <c r="AH2189" s="17">
        <f t="shared" si="346"/>
        <v>1</v>
      </c>
      <c r="AI2189" s="17" t="str">
        <f t="shared" si="347"/>
        <v/>
      </c>
      <c r="AJ2189" s="17">
        <f t="shared" si="348"/>
        <v>1</v>
      </c>
      <c r="AK2189" s="17">
        <f t="shared" si="349"/>
        <v>7</v>
      </c>
    </row>
    <row r="2190" spans="1:37" s="17" customFormat="1" ht="60" x14ac:dyDescent="0.25">
      <c r="A2190" s="13" t="s">
        <v>12885</v>
      </c>
      <c r="B2190" s="14">
        <v>2187</v>
      </c>
      <c r="C2190" s="15" t="s">
        <v>12886</v>
      </c>
      <c r="D2190" s="15" t="s">
        <v>12852</v>
      </c>
      <c r="E2190" s="16">
        <v>12246</v>
      </c>
      <c r="F2190" s="16">
        <v>10488</v>
      </c>
      <c r="G2190" s="16">
        <v>13642</v>
      </c>
      <c r="H2190" s="15">
        <v>1</v>
      </c>
      <c r="I2190" s="15">
        <v>1</v>
      </c>
      <c r="J2190" s="15">
        <v>0</v>
      </c>
      <c r="K2190" s="19" t="s">
        <v>367</v>
      </c>
      <c r="L2190" s="19">
        <v>1</v>
      </c>
      <c r="M2190" s="19" t="s">
        <v>12887</v>
      </c>
      <c r="N2190" s="19">
        <v>0</v>
      </c>
      <c r="O2190" s="19">
        <v>0</v>
      </c>
      <c r="P2190" s="19">
        <v>0</v>
      </c>
      <c r="Q2190" s="19">
        <v>0</v>
      </c>
      <c r="R2190" s="19">
        <v>2</v>
      </c>
      <c r="S2190" s="19" t="s">
        <v>12888</v>
      </c>
      <c r="T2190" s="19">
        <v>7</v>
      </c>
      <c r="U2190" s="19" t="s">
        <v>12889</v>
      </c>
      <c r="V2190" s="19">
        <v>0</v>
      </c>
      <c r="W2190" s="19" t="s">
        <v>367</v>
      </c>
      <c r="X2190" s="19">
        <v>0</v>
      </c>
      <c r="Y2190" s="19" t="s">
        <v>367</v>
      </c>
      <c r="Z2190" s="19">
        <v>0</v>
      </c>
      <c r="AA2190" s="33">
        <v>0</v>
      </c>
      <c r="AB2190" s="17" t="str">
        <f t="shared" si="340"/>
        <v/>
      </c>
      <c r="AC2190" s="17">
        <f t="shared" si="341"/>
        <v>1</v>
      </c>
      <c r="AD2190" s="17" t="str">
        <f t="shared" si="342"/>
        <v/>
      </c>
      <c r="AE2190" s="17" t="str">
        <f t="shared" si="343"/>
        <v/>
      </c>
      <c r="AF2190" s="17">
        <f t="shared" si="344"/>
        <v>1</v>
      </c>
      <c r="AG2190" s="17">
        <f t="shared" si="345"/>
        <v>1</v>
      </c>
      <c r="AH2190" s="17" t="str">
        <f t="shared" si="346"/>
        <v/>
      </c>
      <c r="AI2190" s="17" t="str">
        <f t="shared" si="347"/>
        <v/>
      </c>
      <c r="AJ2190" s="17" t="str">
        <f t="shared" si="348"/>
        <v/>
      </c>
      <c r="AK2190" s="17">
        <f t="shared" si="349"/>
        <v>3</v>
      </c>
    </row>
    <row r="2191" spans="1:37" s="17" customFormat="1" ht="408" x14ac:dyDescent="0.25">
      <c r="A2191" s="13" t="s">
        <v>12890</v>
      </c>
      <c r="B2191" s="18">
        <v>2188</v>
      </c>
      <c r="C2191" s="15" t="s">
        <v>12891</v>
      </c>
      <c r="D2191" s="15" t="s">
        <v>12852</v>
      </c>
      <c r="E2191" s="16">
        <v>48984</v>
      </c>
      <c r="F2191" s="16">
        <v>46307</v>
      </c>
      <c r="G2191" s="16">
        <v>55368</v>
      </c>
      <c r="H2191" s="15">
        <v>4</v>
      </c>
      <c r="I2191" s="15">
        <v>4</v>
      </c>
      <c r="J2191" s="15">
        <v>2</v>
      </c>
      <c r="K2191" s="19" t="s">
        <v>12892</v>
      </c>
      <c r="L2191" s="19">
        <v>5</v>
      </c>
      <c r="M2191" s="19" t="s">
        <v>12893</v>
      </c>
      <c r="N2191" s="19">
        <v>0</v>
      </c>
      <c r="O2191" s="19">
        <v>0</v>
      </c>
      <c r="P2191" s="19">
        <v>1</v>
      </c>
      <c r="Q2191" s="19" t="s">
        <v>12894</v>
      </c>
      <c r="R2191" s="19">
        <v>3</v>
      </c>
      <c r="S2191" s="19" t="s">
        <v>12895</v>
      </c>
      <c r="T2191" s="19">
        <v>23</v>
      </c>
      <c r="U2191" s="19" t="s">
        <v>12896</v>
      </c>
      <c r="V2191" s="19">
        <v>4</v>
      </c>
      <c r="W2191" s="19" t="s">
        <v>12897</v>
      </c>
      <c r="X2191" s="19">
        <v>2</v>
      </c>
      <c r="Y2191" s="19" t="s">
        <v>12898</v>
      </c>
      <c r="Z2191" s="19">
        <v>1160</v>
      </c>
      <c r="AA2191" s="33" t="s">
        <v>12899</v>
      </c>
      <c r="AB2191" s="17">
        <f t="shared" si="340"/>
        <v>1</v>
      </c>
      <c r="AC2191" s="17">
        <f t="shared" si="341"/>
        <v>1</v>
      </c>
      <c r="AD2191" s="17" t="str">
        <f t="shared" si="342"/>
        <v/>
      </c>
      <c r="AE2191" s="17">
        <f t="shared" si="343"/>
        <v>1</v>
      </c>
      <c r="AF2191" s="17">
        <f t="shared" si="344"/>
        <v>1</v>
      </c>
      <c r="AG2191" s="17">
        <f t="shared" si="345"/>
        <v>1</v>
      </c>
      <c r="AH2191" s="17">
        <f t="shared" si="346"/>
        <v>1</v>
      </c>
      <c r="AI2191" s="17">
        <f t="shared" si="347"/>
        <v>1</v>
      </c>
      <c r="AJ2191" s="17">
        <f t="shared" si="348"/>
        <v>1</v>
      </c>
      <c r="AK2191" s="17">
        <f t="shared" si="349"/>
        <v>8</v>
      </c>
    </row>
    <row r="2192" spans="1:37" s="17" customFormat="1" ht="228" x14ac:dyDescent="0.25">
      <c r="A2192" s="13" t="s">
        <v>12900</v>
      </c>
      <c r="B2192" s="14">
        <v>2189</v>
      </c>
      <c r="C2192" s="15" t="s">
        <v>12901</v>
      </c>
      <c r="D2192" s="15" t="s">
        <v>12852</v>
      </c>
      <c r="E2192" s="16">
        <v>24492</v>
      </c>
      <c r="F2192" s="16">
        <v>24492</v>
      </c>
      <c r="G2192" s="16">
        <v>27684</v>
      </c>
      <c r="H2192" s="15">
        <v>2</v>
      </c>
      <c r="I2192" s="15">
        <v>2</v>
      </c>
      <c r="J2192" s="15">
        <v>3</v>
      </c>
      <c r="K2192" s="19" t="s">
        <v>12902</v>
      </c>
      <c r="L2192" s="19">
        <v>1</v>
      </c>
      <c r="M2192" s="19" t="s">
        <v>12903</v>
      </c>
      <c r="N2192" s="19">
        <v>0</v>
      </c>
      <c r="O2192" s="19">
        <v>0</v>
      </c>
      <c r="P2192" s="19">
        <v>0</v>
      </c>
      <c r="Q2192" s="19">
        <v>0</v>
      </c>
      <c r="R2192" s="19">
        <v>4</v>
      </c>
      <c r="S2192" s="19" t="s">
        <v>12904</v>
      </c>
      <c r="T2192" s="19">
        <v>52</v>
      </c>
      <c r="U2192" s="19" t="s">
        <v>12905</v>
      </c>
      <c r="V2192" s="19">
        <v>7</v>
      </c>
      <c r="W2192" s="19" t="s">
        <v>12906</v>
      </c>
      <c r="X2192" s="19">
        <v>0</v>
      </c>
      <c r="Y2192" s="19">
        <v>0</v>
      </c>
      <c r="Z2192" s="19">
        <v>203</v>
      </c>
      <c r="AA2192" s="33" t="s">
        <v>12907</v>
      </c>
      <c r="AB2192" s="17">
        <f t="shared" si="340"/>
        <v>1</v>
      </c>
      <c r="AC2192" s="17">
        <f t="shared" si="341"/>
        <v>1</v>
      </c>
      <c r="AD2192" s="17" t="str">
        <f t="shared" si="342"/>
        <v/>
      </c>
      <c r="AE2192" s="17" t="str">
        <f t="shared" si="343"/>
        <v/>
      </c>
      <c r="AF2192" s="17">
        <f t="shared" si="344"/>
        <v>1</v>
      </c>
      <c r="AG2192" s="17">
        <f t="shared" si="345"/>
        <v>1</v>
      </c>
      <c r="AH2192" s="17">
        <f t="shared" si="346"/>
        <v>1</v>
      </c>
      <c r="AI2192" s="17" t="str">
        <f t="shared" si="347"/>
        <v/>
      </c>
      <c r="AJ2192" s="17">
        <f t="shared" si="348"/>
        <v>1</v>
      </c>
      <c r="AK2192" s="17">
        <f t="shared" si="349"/>
        <v>6</v>
      </c>
    </row>
    <row r="2193" spans="1:37" s="17" customFormat="1" ht="120" x14ac:dyDescent="0.25">
      <c r="A2193" s="13" t="s">
        <v>12908</v>
      </c>
      <c r="B2193" s="18">
        <v>2190</v>
      </c>
      <c r="C2193" s="15" t="s">
        <v>12909</v>
      </c>
      <c r="D2193" s="15" t="s">
        <v>12852</v>
      </c>
      <c r="E2193" s="16">
        <v>12246</v>
      </c>
      <c r="F2193" s="16">
        <v>12246</v>
      </c>
      <c r="G2193" s="16">
        <v>13842</v>
      </c>
      <c r="H2193" s="15">
        <v>1</v>
      </c>
      <c r="I2193" s="15">
        <v>1</v>
      </c>
      <c r="J2193" s="15">
        <v>1</v>
      </c>
      <c r="K2193" s="19" t="s">
        <v>12910</v>
      </c>
      <c r="L2193" s="19">
        <v>1</v>
      </c>
      <c r="M2193" s="19" t="s">
        <v>12911</v>
      </c>
      <c r="N2193" s="19">
        <v>0</v>
      </c>
      <c r="O2193" s="19">
        <v>0</v>
      </c>
      <c r="P2193" s="19">
        <v>6</v>
      </c>
      <c r="Q2193" s="19" t="s">
        <v>12912</v>
      </c>
      <c r="R2193" s="19">
        <v>0</v>
      </c>
      <c r="S2193" s="19">
        <v>0</v>
      </c>
      <c r="T2193" s="19">
        <v>65</v>
      </c>
      <c r="U2193" s="19" t="s">
        <v>12913</v>
      </c>
      <c r="V2193" s="19">
        <v>10</v>
      </c>
      <c r="W2193" s="19" t="s">
        <v>12914</v>
      </c>
      <c r="X2193" s="19">
        <v>0</v>
      </c>
      <c r="Y2193" s="19">
        <v>0</v>
      </c>
      <c r="Z2193" s="19">
        <v>5561</v>
      </c>
      <c r="AA2193" s="33" t="s">
        <v>12915</v>
      </c>
      <c r="AB2193" s="17">
        <f t="shared" si="340"/>
        <v>1</v>
      </c>
      <c r="AC2193" s="17">
        <f t="shared" si="341"/>
        <v>1</v>
      </c>
      <c r="AD2193" s="17" t="str">
        <f t="shared" si="342"/>
        <v/>
      </c>
      <c r="AE2193" s="17">
        <f t="shared" si="343"/>
        <v>1</v>
      </c>
      <c r="AF2193" s="17" t="str">
        <f t="shared" si="344"/>
        <v/>
      </c>
      <c r="AG2193" s="17">
        <f t="shared" si="345"/>
        <v>1</v>
      </c>
      <c r="AH2193" s="17">
        <f t="shared" si="346"/>
        <v>1</v>
      </c>
      <c r="AI2193" s="17" t="str">
        <f t="shared" si="347"/>
        <v/>
      </c>
      <c r="AJ2193" s="17">
        <f t="shared" si="348"/>
        <v>1</v>
      </c>
      <c r="AK2193" s="17">
        <f t="shared" si="349"/>
        <v>6</v>
      </c>
    </row>
    <row r="2194" spans="1:37" s="17" customFormat="1" ht="24" x14ac:dyDescent="0.25">
      <c r="A2194" s="13" t="s">
        <v>12916</v>
      </c>
      <c r="B2194" s="14">
        <v>2191</v>
      </c>
      <c r="C2194" s="15" t="s">
        <v>12917</v>
      </c>
      <c r="D2194" s="15" t="s">
        <v>12852</v>
      </c>
      <c r="E2194" s="16">
        <v>12246</v>
      </c>
      <c r="F2194" s="16">
        <v>0</v>
      </c>
      <c r="G2194" s="16">
        <v>13642</v>
      </c>
      <c r="H2194" s="15">
        <v>1</v>
      </c>
      <c r="I2194" s="15">
        <v>1</v>
      </c>
      <c r="J2194" s="15">
        <v>0</v>
      </c>
      <c r="K2194" s="19" t="s">
        <v>12918</v>
      </c>
      <c r="L2194" s="19">
        <v>0</v>
      </c>
      <c r="M2194" s="19">
        <v>0</v>
      </c>
      <c r="N2194" s="19">
        <v>0</v>
      </c>
      <c r="O2194" s="19">
        <v>0</v>
      </c>
      <c r="P2194" s="19">
        <v>0</v>
      </c>
      <c r="Q2194" s="19">
        <v>0</v>
      </c>
      <c r="R2194" s="19">
        <v>0</v>
      </c>
      <c r="S2194" s="19">
        <v>0</v>
      </c>
      <c r="T2194" s="19">
        <v>0</v>
      </c>
      <c r="U2194" s="19">
        <v>0</v>
      </c>
      <c r="V2194" s="19">
        <v>0</v>
      </c>
      <c r="W2194" s="19">
        <v>0</v>
      </c>
      <c r="X2194" s="19">
        <v>0</v>
      </c>
      <c r="Y2194" s="19">
        <v>0</v>
      </c>
      <c r="Z2194" s="19">
        <v>0</v>
      </c>
      <c r="AA2194" s="33">
        <v>0</v>
      </c>
      <c r="AB2194" s="17" t="str">
        <f t="shared" si="340"/>
        <v/>
      </c>
      <c r="AC2194" s="17" t="str">
        <f t="shared" si="341"/>
        <v/>
      </c>
      <c r="AD2194" s="17" t="str">
        <f t="shared" si="342"/>
        <v/>
      </c>
      <c r="AE2194" s="17" t="str">
        <f t="shared" si="343"/>
        <v/>
      </c>
      <c r="AF2194" s="17" t="str">
        <f t="shared" si="344"/>
        <v/>
      </c>
      <c r="AG2194" s="17" t="str">
        <f t="shared" si="345"/>
        <v/>
      </c>
      <c r="AH2194" s="17" t="str">
        <f t="shared" si="346"/>
        <v/>
      </c>
      <c r="AI2194" s="17" t="str">
        <f t="shared" si="347"/>
        <v/>
      </c>
      <c r="AJ2194" s="17" t="str">
        <f t="shared" si="348"/>
        <v/>
      </c>
      <c r="AK2194" s="17">
        <f t="shared" si="349"/>
        <v>0</v>
      </c>
    </row>
    <row r="2195" spans="1:37" s="17" customFormat="1" ht="24" x14ac:dyDescent="0.25">
      <c r="A2195" s="13" t="s">
        <v>12919</v>
      </c>
      <c r="B2195" s="18">
        <v>2192</v>
      </c>
      <c r="C2195" s="15" t="s">
        <v>7103</v>
      </c>
      <c r="D2195" s="15" t="s">
        <v>12852</v>
      </c>
      <c r="E2195" s="16">
        <v>6123</v>
      </c>
      <c r="F2195" s="16">
        <v>7705</v>
      </c>
      <c r="G2195" s="16">
        <v>6821</v>
      </c>
      <c r="H2195" s="15">
        <v>0.5</v>
      </c>
      <c r="I2195" s="15">
        <v>0.5</v>
      </c>
      <c r="J2195" s="15">
        <v>0</v>
      </c>
      <c r="K2195" s="19">
        <v>0</v>
      </c>
      <c r="L2195" s="19">
        <v>0</v>
      </c>
      <c r="M2195" s="19">
        <v>0</v>
      </c>
      <c r="N2195" s="19">
        <v>0</v>
      </c>
      <c r="O2195" s="19">
        <v>0</v>
      </c>
      <c r="P2195" s="19">
        <v>0</v>
      </c>
      <c r="Q2195" s="19">
        <v>0</v>
      </c>
      <c r="R2195" s="19">
        <v>2</v>
      </c>
      <c r="S2195" s="19" t="s">
        <v>12920</v>
      </c>
      <c r="T2195" s="19">
        <v>17</v>
      </c>
      <c r="U2195" s="19" t="s">
        <v>12921</v>
      </c>
      <c r="V2195" s="19">
        <v>0</v>
      </c>
      <c r="W2195" s="19">
        <v>0</v>
      </c>
      <c r="X2195" s="19">
        <v>0</v>
      </c>
      <c r="Y2195" s="19">
        <v>0</v>
      </c>
      <c r="Z2195" s="19">
        <v>750</v>
      </c>
      <c r="AA2195" s="33" t="s">
        <v>12922</v>
      </c>
      <c r="AB2195" s="17" t="str">
        <f t="shared" si="340"/>
        <v/>
      </c>
      <c r="AC2195" s="17" t="str">
        <f t="shared" si="341"/>
        <v/>
      </c>
      <c r="AD2195" s="17" t="str">
        <f t="shared" si="342"/>
        <v/>
      </c>
      <c r="AE2195" s="17" t="str">
        <f t="shared" si="343"/>
        <v/>
      </c>
      <c r="AF2195" s="17">
        <f t="shared" si="344"/>
        <v>1</v>
      </c>
      <c r="AG2195" s="17">
        <f t="shared" si="345"/>
        <v>1</v>
      </c>
      <c r="AH2195" s="17" t="str">
        <f t="shared" si="346"/>
        <v/>
      </c>
      <c r="AI2195" s="17" t="str">
        <f t="shared" si="347"/>
        <v/>
      </c>
      <c r="AJ2195" s="17">
        <f t="shared" si="348"/>
        <v>1</v>
      </c>
      <c r="AK2195" s="17">
        <f t="shared" si="349"/>
        <v>3</v>
      </c>
    </row>
    <row r="2196" spans="1:37" s="17" customFormat="1" ht="72" x14ac:dyDescent="0.25">
      <c r="A2196" s="13" t="s">
        <v>12923</v>
      </c>
      <c r="B2196" s="14">
        <v>2193</v>
      </c>
      <c r="C2196" s="15" t="s">
        <v>12735</v>
      </c>
      <c r="D2196" s="15" t="s">
        <v>12852</v>
      </c>
      <c r="E2196" s="16">
        <v>18369</v>
      </c>
      <c r="F2196" s="16">
        <v>13722</v>
      </c>
      <c r="G2196" s="16">
        <v>20463</v>
      </c>
      <c r="H2196" s="15">
        <v>1.5</v>
      </c>
      <c r="I2196" s="15">
        <v>1.5</v>
      </c>
      <c r="J2196" s="15">
        <v>2</v>
      </c>
      <c r="K2196" s="19" t="s">
        <v>12924</v>
      </c>
      <c r="L2196" s="19">
        <v>3</v>
      </c>
      <c r="M2196" s="19" t="s">
        <v>12925</v>
      </c>
      <c r="N2196" s="19">
        <v>0</v>
      </c>
      <c r="O2196" s="19">
        <v>0</v>
      </c>
      <c r="P2196" s="19">
        <v>0</v>
      </c>
      <c r="Q2196" s="19">
        <v>0</v>
      </c>
      <c r="R2196" s="19">
        <v>0</v>
      </c>
      <c r="S2196" s="19">
        <v>0</v>
      </c>
      <c r="T2196" s="19">
        <v>5</v>
      </c>
      <c r="U2196" s="19" t="s">
        <v>12926</v>
      </c>
      <c r="V2196" s="19">
        <v>1</v>
      </c>
      <c r="W2196" s="19" t="s">
        <v>12927</v>
      </c>
      <c r="X2196" s="19">
        <v>0</v>
      </c>
      <c r="Y2196" s="19">
        <v>0</v>
      </c>
      <c r="Z2196" s="19">
        <v>63</v>
      </c>
      <c r="AA2196" s="33" t="s">
        <v>12928</v>
      </c>
      <c r="AB2196" s="17">
        <f t="shared" si="340"/>
        <v>1</v>
      </c>
      <c r="AC2196" s="17">
        <f t="shared" si="341"/>
        <v>1</v>
      </c>
      <c r="AD2196" s="17" t="str">
        <f t="shared" si="342"/>
        <v/>
      </c>
      <c r="AE2196" s="17" t="str">
        <f t="shared" si="343"/>
        <v/>
      </c>
      <c r="AF2196" s="17" t="str">
        <f t="shared" si="344"/>
        <v/>
      </c>
      <c r="AG2196" s="17">
        <f t="shared" si="345"/>
        <v>1</v>
      </c>
      <c r="AH2196" s="17">
        <f t="shared" si="346"/>
        <v>1</v>
      </c>
      <c r="AI2196" s="17" t="str">
        <f t="shared" si="347"/>
        <v/>
      </c>
      <c r="AJ2196" s="17">
        <f t="shared" si="348"/>
        <v>1</v>
      </c>
      <c r="AK2196" s="17">
        <f t="shared" si="349"/>
        <v>5</v>
      </c>
    </row>
    <row r="2197" spans="1:37" s="17" customFormat="1" ht="180" x14ac:dyDescent="0.25">
      <c r="A2197" s="13" t="s">
        <v>12929</v>
      </c>
      <c r="B2197" s="18">
        <v>2194</v>
      </c>
      <c r="C2197" s="15" t="s">
        <v>3610</v>
      </c>
      <c r="D2197" s="15" t="s">
        <v>12852</v>
      </c>
      <c r="E2197" s="16">
        <v>30615</v>
      </c>
      <c r="F2197" s="16">
        <v>30615</v>
      </c>
      <c r="G2197" s="16">
        <v>35605</v>
      </c>
      <c r="H2197" s="15">
        <v>2.5</v>
      </c>
      <c r="I2197" s="15">
        <v>2.5</v>
      </c>
      <c r="J2197" s="15">
        <v>3</v>
      </c>
      <c r="K2197" s="19" t="s">
        <v>12930</v>
      </c>
      <c r="L2197" s="19">
        <v>1</v>
      </c>
      <c r="M2197" s="19" t="s">
        <v>12931</v>
      </c>
      <c r="N2197" s="19">
        <v>0</v>
      </c>
      <c r="O2197" s="19">
        <v>0</v>
      </c>
      <c r="P2197" s="19">
        <v>0</v>
      </c>
      <c r="Q2197" s="19">
        <v>0</v>
      </c>
      <c r="R2197" s="19">
        <v>5</v>
      </c>
      <c r="S2197" s="19" t="s">
        <v>12932</v>
      </c>
      <c r="T2197" s="19">
        <v>27</v>
      </c>
      <c r="U2197" s="19" t="s">
        <v>12933</v>
      </c>
      <c r="V2197" s="19">
        <v>14</v>
      </c>
      <c r="W2197" s="19" t="s">
        <v>12934</v>
      </c>
      <c r="X2197" s="19">
        <v>0</v>
      </c>
      <c r="Y2197" s="19">
        <v>0</v>
      </c>
      <c r="Z2197" s="19">
        <v>1</v>
      </c>
      <c r="AA2197" s="33" t="s">
        <v>12935</v>
      </c>
      <c r="AB2197" s="17">
        <f t="shared" si="340"/>
        <v>1</v>
      </c>
      <c r="AC2197" s="17">
        <f t="shared" si="341"/>
        <v>1</v>
      </c>
      <c r="AD2197" s="17" t="str">
        <f t="shared" si="342"/>
        <v/>
      </c>
      <c r="AE2197" s="17" t="str">
        <f t="shared" si="343"/>
        <v/>
      </c>
      <c r="AF2197" s="17">
        <f t="shared" si="344"/>
        <v>1</v>
      </c>
      <c r="AG2197" s="17">
        <f t="shared" si="345"/>
        <v>1</v>
      </c>
      <c r="AH2197" s="17">
        <f t="shared" si="346"/>
        <v>1</v>
      </c>
      <c r="AI2197" s="17" t="str">
        <f t="shared" si="347"/>
        <v/>
      </c>
      <c r="AJ2197" s="17">
        <f t="shared" si="348"/>
        <v>1</v>
      </c>
      <c r="AK2197" s="17">
        <f t="shared" si="349"/>
        <v>6</v>
      </c>
    </row>
    <row r="2198" spans="1:37" s="17" customFormat="1" ht="168" x14ac:dyDescent="0.25">
      <c r="A2198" s="13" t="s">
        <v>12936</v>
      </c>
      <c r="B2198" s="14">
        <v>2195</v>
      </c>
      <c r="C2198" s="15" t="s">
        <v>2407</v>
      </c>
      <c r="D2198" s="15" t="s">
        <v>12852</v>
      </c>
      <c r="E2198" s="16">
        <v>12246</v>
      </c>
      <c r="F2198" s="16">
        <v>12061</v>
      </c>
      <c r="G2198" s="16">
        <v>13842</v>
      </c>
      <c r="H2198" s="15">
        <v>1</v>
      </c>
      <c r="I2198" s="15">
        <v>1</v>
      </c>
      <c r="J2198" s="15">
        <v>3</v>
      </c>
      <c r="K2198" s="19" t="s">
        <v>12937</v>
      </c>
      <c r="L2198" s="19">
        <v>1</v>
      </c>
      <c r="M2198" s="19" t="s">
        <v>12938</v>
      </c>
      <c r="N2198" s="19">
        <v>0</v>
      </c>
      <c r="O2198" s="19">
        <v>0</v>
      </c>
      <c r="P2198" s="19">
        <v>0</v>
      </c>
      <c r="Q2198" s="19">
        <v>0</v>
      </c>
      <c r="R2198" s="19">
        <v>0</v>
      </c>
      <c r="S2198" s="19">
        <v>0</v>
      </c>
      <c r="T2198" s="19">
        <v>11</v>
      </c>
      <c r="U2198" s="19" t="s">
        <v>12939</v>
      </c>
      <c r="V2198" s="19">
        <v>3</v>
      </c>
      <c r="W2198" s="19" t="s">
        <v>12940</v>
      </c>
      <c r="X2198" s="19">
        <v>0</v>
      </c>
      <c r="Y2198" s="19">
        <v>0</v>
      </c>
      <c r="Z2198" s="19">
        <v>918</v>
      </c>
      <c r="AA2198" s="33">
        <v>918</v>
      </c>
      <c r="AB2198" s="17">
        <f t="shared" si="340"/>
        <v>1</v>
      </c>
      <c r="AC2198" s="17">
        <f t="shared" si="341"/>
        <v>1</v>
      </c>
      <c r="AD2198" s="17" t="str">
        <f t="shared" si="342"/>
        <v/>
      </c>
      <c r="AE2198" s="17" t="str">
        <f t="shared" si="343"/>
        <v/>
      </c>
      <c r="AF2198" s="17" t="str">
        <f t="shared" si="344"/>
        <v/>
      </c>
      <c r="AG2198" s="17">
        <f t="shared" si="345"/>
        <v>1</v>
      </c>
      <c r="AH2198" s="17">
        <f t="shared" si="346"/>
        <v>1</v>
      </c>
      <c r="AI2198" s="17" t="str">
        <f t="shared" si="347"/>
        <v/>
      </c>
      <c r="AJ2198" s="17">
        <f t="shared" si="348"/>
        <v>1</v>
      </c>
      <c r="AK2198" s="17">
        <f t="shared" si="349"/>
        <v>5</v>
      </c>
    </row>
    <row r="2199" spans="1:37" s="17" customFormat="1" ht="84" x14ac:dyDescent="0.25">
      <c r="A2199" s="13" t="s">
        <v>12941</v>
      </c>
      <c r="B2199" s="18">
        <v>2196</v>
      </c>
      <c r="C2199" s="15" t="s">
        <v>12942</v>
      </c>
      <c r="D2199" s="15" t="s">
        <v>12852</v>
      </c>
      <c r="E2199" s="16">
        <v>12246</v>
      </c>
      <c r="F2199" s="16">
        <v>12466</v>
      </c>
      <c r="G2199" s="16">
        <v>13842</v>
      </c>
      <c r="H2199" s="15">
        <v>1</v>
      </c>
      <c r="I2199" s="15">
        <v>1</v>
      </c>
      <c r="J2199" s="15">
        <v>3</v>
      </c>
      <c r="K2199" s="19" t="s">
        <v>12943</v>
      </c>
      <c r="L2199" s="19">
        <v>1</v>
      </c>
      <c r="M2199" s="19" t="s">
        <v>954</v>
      </c>
      <c r="N2199" s="19">
        <v>0</v>
      </c>
      <c r="O2199" s="19">
        <v>0</v>
      </c>
      <c r="P2199" s="19">
        <v>0</v>
      </c>
      <c r="Q2199" s="19">
        <v>0</v>
      </c>
      <c r="R2199" s="19">
        <v>0</v>
      </c>
      <c r="S2199" s="19">
        <v>0</v>
      </c>
      <c r="T2199" s="19">
        <v>17</v>
      </c>
      <c r="U2199" s="19" t="s">
        <v>12944</v>
      </c>
      <c r="V2199" s="19">
        <v>8</v>
      </c>
      <c r="W2199" s="19" t="s">
        <v>12945</v>
      </c>
      <c r="X2199" s="19">
        <v>0</v>
      </c>
      <c r="Y2199" s="19">
        <v>0</v>
      </c>
      <c r="Z2199" s="19">
        <v>35</v>
      </c>
      <c r="AA2199" s="33" t="s">
        <v>12946</v>
      </c>
      <c r="AB2199" s="17">
        <f t="shared" si="340"/>
        <v>1</v>
      </c>
      <c r="AC2199" s="17">
        <f t="shared" si="341"/>
        <v>1</v>
      </c>
      <c r="AD2199" s="17" t="str">
        <f t="shared" si="342"/>
        <v/>
      </c>
      <c r="AE2199" s="17" t="str">
        <f t="shared" si="343"/>
        <v/>
      </c>
      <c r="AF2199" s="17" t="str">
        <f t="shared" si="344"/>
        <v/>
      </c>
      <c r="AG2199" s="17">
        <f t="shared" si="345"/>
        <v>1</v>
      </c>
      <c r="AH2199" s="17">
        <f t="shared" si="346"/>
        <v>1</v>
      </c>
      <c r="AI2199" s="17" t="str">
        <f t="shared" si="347"/>
        <v/>
      </c>
      <c r="AJ2199" s="17">
        <f t="shared" si="348"/>
        <v>1</v>
      </c>
      <c r="AK2199" s="17">
        <f t="shared" si="349"/>
        <v>5</v>
      </c>
    </row>
    <row r="2200" spans="1:37" s="17" customFormat="1" ht="156" x14ac:dyDescent="0.25">
      <c r="A2200" s="13" t="s">
        <v>12947</v>
      </c>
      <c r="B2200" s="14">
        <v>2197</v>
      </c>
      <c r="C2200" s="15" t="s">
        <v>12948</v>
      </c>
      <c r="D2200" s="15" t="s">
        <v>12852</v>
      </c>
      <c r="E2200" s="16">
        <v>24492</v>
      </c>
      <c r="F2200" s="16">
        <v>19599</v>
      </c>
      <c r="G2200" s="16">
        <v>27684</v>
      </c>
      <c r="H2200" s="15">
        <v>2</v>
      </c>
      <c r="I2200" s="15">
        <v>2</v>
      </c>
      <c r="J2200" s="15">
        <v>4</v>
      </c>
      <c r="K2200" s="19" t="s">
        <v>12949</v>
      </c>
      <c r="L2200" s="19">
        <v>2</v>
      </c>
      <c r="M2200" s="19" t="s">
        <v>12950</v>
      </c>
      <c r="N2200" s="19">
        <v>1</v>
      </c>
      <c r="O2200" s="19" t="s">
        <v>296</v>
      </c>
      <c r="P2200" s="19">
        <v>0</v>
      </c>
      <c r="Q2200" s="19">
        <v>0</v>
      </c>
      <c r="R2200" s="19">
        <v>0</v>
      </c>
      <c r="S2200" s="19">
        <v>0</v>
      </c>
      <c r="T2200" s="19">
        <v>13</v>
      </c>
      <c r="U2200" s="19" t="s">
        <v>12951</v>
      </c>
      <c r="V2200" s="19">
        <v>9</v>
      </c>
      <c r="W2200" s="19" t="s">
        <v>12952</v>
      </c>
      <c r="X2200" s="19">
        <v>0</v>
      </c>
      <c r="Y2200" s="19">
        <v>0</v>
      </c>
      <c r="Z2200" s="19">
        <v>2218</v>
      </c>
      <c r="AA2200" s="33">
        <v>0</v>
      </c>
      <c r="AB2200" s="17">
        <f t="shared" si="340"/>
        <v>1</v>
      </c>
      <c r="AC2200" s="17">
        <f t="shared" si="341"/>
        <v>1</v>
      </c>
      <c r="AD2200" s="17">
        <f t="shared" si="342"/>
        <v>1</v>
      </c>
      <c r="AE2200" s="17" t="str">
        <f t="shared" si="343"/>
        <v/>
      </c>
      <c r="AF2200" s="17" t="str">
        <f t="shared" si="344"/>
        <v/>
      </c>
      <c r="AG2200" s="17">
        <f t="shared" si="345"/>
        <v>1</v>
      </c>
      <c r="AH2200" s="17">
        <f t="shared" si="346"/>
        <v>1</v>
      </c>
      <c r="AI2200" s="17" t="str">
        <f t="shared" si="347"/>
        <v/>
      </c>
      <c r="AJ2200" s="17">
        <f t="shared" si="348"/>
        <v>1</v>
      </c>
      <c r="AK2200" s="17">
        <f t="shared" si="349"/>
        <v>6</v>
      </c>
    </row>
    <row r="2201" spans="1:37" s="17" customFormat="1" ht="60" x14ac:dyDescent="0.25">
      <c r="A2201" s="13" t="s">
        <v>12953</v>
      </c>
      <c r="B2201" s="18">
        <v>2198</v>
      </c>
      <c r="C2201" s="15" t="s">
        <v>12954</v>
      </c>
      <c r="D2201" s="15" t="s">
        <v>12852</v>
      </c>
      <c r="E2201" s="16">
        <v>27553</v>
      </c>
      <c r="F2201" s="16">
        <v>27429</v>
      </c>
      <c r="G2201" s="16">
        <v>30694</v>
      </c>
      <c r="H2201" s="15">
        <v>2.25</v>
      </c>
      <c r="I2201" s="15">
        <v>2.25</v>
      </c>
      <c r="J2201" s="15">
        <v>1</v>
      </c>
      <c r="K2201" s="19" t="s">
        <v>12955</v>
      </c>
      <c r="L2201" s="19">
        <v>1</v>
      </c>
      <c r="M2201" s="19" t="s">
        <v>12956</v>
      </c>
      <c r="N2201" s="19">
        <v>0</v>
      </c>
      <c r="O2201" s="19">
        <v>0</v>
      </c>
      <c r="P2201" s="19">
        <v>0</v>
      </c>
      <c r="Q2201" s="19">
        <v>0</v>
      </c>
      <c r="R2201" s="19">
        <v>1</v>
      </c>
      <c r="S2201" s="19" t="s">
        <v>12957</v>
      </c>
      <c r="T2201" s="19">
        <v>0</v>
      </c>
      <c r="U2201" s="19">
        <v>0</v>
      </c>
      <c r="V2201" s="19">
        <v>3</v>
      </c>
      <c r="W2201" s="19" t="s">
        <v>12958</v>
      </c>
      <c r="X2201" s="19">
        <v>0</v>
      </c>
      <c r="Y2201" s="19">
        <v>0</v>
      </c>
      <c r="Z2201" s="19">
        <v>98</v>
      </c>
      <c r="AA2201" s="33" t="s">
        <v>12959</v>
      </c>
      <c r="AB2201" s="17">
        <f t="shared" si="340"/>
        <v>1</v>
      </c>
      <c r="AC2201" s="17">
        <f t="shared" si="341"/>
        <v>1</v>
      </c>
      <c r="AD2201" s="17" t="str">
        <f t="shared" si="342"/>
        <v/>
      </c>
      <c r="AE2201" s="17" t="str">
        <f t="shared" si="343"/>
        <v/>
      </c>
      <c r="AF2201" s="17">
        <f t="shared" si="344"/>
        <v>1</v>
      </c>
      <c r="AG2201" s="17" t="str">
        <f t="shared" si="345"/>
        <v/>
      </c>
      <c r="AH2201" s="17">
        <f t="shared" si="346"/>
        <v>1</v>
      </c>
      <c r="AI2201" s="17" t="str">
        <f t="shared" si="347"/>
        <v/>
      </c>
      <c r="AJ2201" s="17">
        <f t="shared" si="348"/>
        <v>1</v>
      </c>
      <c r="AK2201" s="17">
        <f t="shared" si="349"/>
        <v>5</v>
      </c>
    </row>
    <row r="2202" spans="1:37" s="17" customFormat="1" ht="300" x14ac:dyDescent="0.25">
      <c r="A2202" s="13" t="s">
        <v>12960</v>
      </c>
      <c r="B2202" s="14">
        <v>2199</v>
      </c>
      <c r="C2202" s="15" t="s">
        <v>3969</v>
      </c>
      <c r="D2202" s="15" t="s">
        <v>12852</v>
      </c>
      <c r="E2202" s="16">
        <v>12246</v>
      </c>
      <c r="F2202" s="16">
        <v>12246</v>
      </c>
      <c r="G2202" s="16">
        <v>13842</v>
      </c>
      <c r="H2202" s="15">
        <v>1</v>
      </c>
      <c r="I2202" s="15">
        <v>1</v>
      </c>
      <c r="J2202" s="15">
        <v>2</v>
      </c>
      <c r="K2202" s="19" t="s">
        <v>12961</v>
      </c>
      <c r="L2202" s="19">
        <v>0</v>
      </c>
      <c r="M2202" s="19">
        <v>0</v>
      </c>
      <c r="N2202" s="19">
        <v>0</v>
      </c>
      <c r="O2202" s="19" t="s">
        <v>12962</v>
      </c>
      <c r="P2202" s="19">
        <v>2</v>
      </c>
      <c r="Q2202" s="19" t="s">
        <v>12963</v>
      </c>
      <c r="R2202" s="19">
        <v>0</v>
      </c>
      <c r="S2202" s="19">
        <v>0</v>
      </c>
      <c r="T2202" s="19">
        <v>17</v>
      </c>
      <c r="U2202" s="19" t="s">
        <v>12964</v>
      </c>
      <c r="V2202" s="19">
        <v>3</v>
      </c>
      <c r="W2202" s="19" t="s">
        <v>12965</v>
      </c>
      <c r="X2202" s="19">
        <v>0</v>
      </c>
      <c r="Y2202" s="19">
        <v>0</v>
      </c>
      <c r="Z2202" s="19">
        <v>9</v>
      </c>
      <c r="AA2202" s="33" t="s">
        <v>12966</v>
      </c>
      <c r="AB2202" s="17">
        <f t="shared" si="340"/>
        <v>1</v>
      </c>
      <c r="AC2202" s="17" t="str">
        <f t="shared" si="341"/>
        <v/>
      </c>
      <c r="AD2202" s="17" t="str">
        <f t="shared" si="342"/>
        <v/>
      </c>
      <c r="AE2202" s="17">
        <f t="shared" si="343"/>
        <v>1</v>
      </c>
      <c r="AF2202" s="17" t="str">
        <f t="shared" si="344"/>
        <v/>
      </c>
      <c r="AG2202" s="17">
        <f t="shared" si="345"/>
        <v>1</v>
      </c>
      <c r="AH2202" s="17">
        <f t="shared" si="346"/>
        <v>1</v>
      </c>
      <c r="AI2202" s="17" t="str">
        <f t="shared" si="347"/>
        <v/>
      </c>
      <c r="AJ2202" s="17">
        <f t="shared" si="348"/>
        <v>1</v>
      </c>
      <c r="AK2202" s="17">
        <f t="shared" si="349"/>
        <v>5</v>
      </c>
    </row>
    <row r="2203" spans="1:37" s="17" customFormat="1" ht="72" x14ac:dyDescent="0.25">
      <c r="A2203" s="13" t="s">
        <v>12967</v>
      </c>
      <c r="B2203" s="18">
        <v>2200</v>
      </c>
      <c r="C2203" s="15" t="s">
        <v>12968</v>
      </c>
      <c r="D2203" s="15" t="s">
        <v>12852</v>
      </c>
      <c r="E2203" s="16">
        <v>12246</v>
      </c>
      <c r="F2203" s="16">
        <v>12246</v>
      </c>
      <c r="G2203" s="16">
        <v>13642</v>
      </c>
      <c r="H2203" s="15">
        <v>1</v>
      </c>
      <c r="I2203" s="15">
        <v>1</v>
      </c>
      <c r="J2203" s="15">
        <v>0</v>
      </c>
      <c r="K2203" s="19">
        <v>0</v>
      </c>
      <c r="L2203" s="19">
        <v>0</v>
      </c>
      <c r="M2203" s="19">
        <v>0</v>
      </c>
      <c r="N2203" s="19">
        <v>0</v>
      </c>
      <c r="O2203" s="19">
        <v>0</v>
      </c>
      <c r="P2203" s="19">
        <v>0</v>
      </c>
      <c r="Q2203" s="19">
        <v>0</v>
      </c>
      <c r="R2203" s="19">
        <v>5</v>
      </c>
      <c r="S2203" s="19" t="s">
        <v>12969</v>
      </c>
      <c r="T2203" s="19">
        <v>30</v>
      </c>
      <c r="U2203" s="19" t="s">
        <v>12970</v>
      </c>
      <c r="V2203" s="19">
        <v>0</v>
      </c>
      <c r="W2203" s="19">
        <v>0</v>
      </c>
      <c r="X2203" s="19">
        <v>0</v>
      </c>
      <c r="Y2203" s="19">
        <v>0</v>
      </c>
      <c r="Z2203" s="19">
        <v>69</v>
      </c>
      <c r="AA2203" s="33">
        <v>0</v>
      </c>
      <c r="AB2203" s="17" t="str">
        <f t="shared" si="340"/>
        <v/>
      </c>
      <c r="AC2203" s="17" t="str">
        <f t="shared" si="341"/>
        <v/>
      </c>
      <c r="AD2203" s="17" t="str">
        <f t="shared" si="342"/>
        <v/>
      </c>
      <c r="AE2203" s="17" t="str">
        <f t="shared" si="343"/>
        <v/>
      </c>
      <c r="AF2203" s="17">
        <f t="shared" si="344"/>
        <v>1</v>
      </c>
      <c r="AG2203" s="17">
        <f t="shared" si="345"/>
        <v>1</v>
      </c>
      <c r="AH2203" s="17" t="str">
        <f t="shared" si="346"/>
        <v/>
      </c>
      <c r="AI2203" s="17" t="str">
        <f t="shared" si="347"/>
        <v/>
      </c>
      <c r="AJ2203" s="17">
        <f t="shared" si="348"/>
        <v>1</v>
      </c>
      <c r="AK2203" s="17">
        <f t="shared" si="349"/>
        <v>3</v>
      </c>
    </row>
    <row r="2204" spans="1:37" s="17" customFormat="1" ht="409.5" x14ac:dyDescent="0.25">
      <c r="A2204" s="13" t="s">
        <v>12971</v>
      </c>
      <c r="B2204" s="14">
        <v>2201</v>
      </c>
      <c r="C2204" s="15" t="s">
        <v>12972</v>
      </c>
      <c r="D2204" s="15" t="s">
        <v>12852</v>
      </c>
      <c r="E2204" s="16">
        <v>36738</v>
      </c>
      <c r="F2204" s="16">
        <v>36738</v>
      </c>
      <c r="G2204" s="16">
        <v>42136</v>
      </c>
      <c r="H2204" s="15">
        <v>3</v>
      </c>
      <c r="I2204" s="15">
        <v>3</v>
      </c>
      <c r="J2204" s="15">
        <v>3</v>
      </c>
      <c r="K2204" s="19" t="s">
        <v>12973</v>
      </c>
      <c r="L2204" s="19">
        <v>2</v>
      </c>
      <c r="M2204" s="19" t="s">
        <v>12974</v>
      </c>
      <c r="N2204" s="19">
        <v>0</v>
      </c>
      <c r="O2204" s="19">
        <v>0</v>
      </c>
      <c r="P2204" s="19">
        <v>3</v>
      </c>
      <c r="Q2204" s="19" t="s">
        <v>12975</v>
      </c>
      <c r="R2204" s="19">
        <v>0</v>
      </c>
      <c r="S2204" s="19">
        <v>0</v>
      </c>
      <c r="T2204" s="19">
        <v>28</v>
      </c>
      <c r="U2204" s="19" t="s">
        <v>12976</v>
      </c>
      <c r="V2204" s="19">
        <v>4</v>
      </c>
      <c r="W2204" s="19" t="s">
        <v>12977</v>
      </c>
      <c r="X2204" s="19">
        <v>0</v>
      </c>
      <c r="Y2204" s="19">
        <v>0</v>
      </c>
      <c r="Z2204" s="19">
        <v>2709</v>
      </c>
      <c r="AA2204" s="33" t="s">
        <v>12978</v>
      </c>
      <c r="AB2204" s="17">
        <f t="shared" si="340"/>
        <v>1</v>
      </c>
      <c r="AC2204" s="17">
        <f t="shared" si="341"/>
        <v>1</v>
      </c>
      <c r="AD2204" s="17" t="str">
        <f t="shared" si="342"/>
        <v/>
      </c>
      <c r="AE2204" s="17">
        <f t="shared" si="343"/>
        <v>1</v>
      </c>
      <c r="AF2204" s="17" t="str">
        <f t="shared" si="344"/>
        <v/>
      </c>
      <c r="AG2204" s="17">
        <f t="shared" si="345"/>
        <v>1</v>
      </c>
      <c r="AH2204" s="17">
        <f t="shared" si="346"/>
        <v>1</v>
      </c>
      <c r="AI2204" s="17" t="str">
        <f t="shared" si="347"/>
        <v/>
      </c>
      <c r="AJ2204" s="17">
        <f t="shared" si="348"/>
        <v>1</v>
      </c>
      <c r="AK2204" s="17">
        <f t="shared" si="349"/>
        <v>6</v>
      </c>
    </row>
    <row r="2205" spans="1:37" s="17" customFormat="1" ht="156" x14ac:dyDescent="0.25">
      <c r="A2205" s="13" t="s">
        <v>12979</v>
      </c>
      <c r="B2205" s="18">
        <v>2202</v>
      </c>
      <c r="C2205" s="15" t="s">
        <v>12980</v>
      </c>
      <c r="D2205" s="15" t="s">
        <v>12852</v>
      </c>
      <c r="E2205" s="16">
        <v>30615</v>
      </c>
      <c r="F2205" s="16">
        <v>30615</v>
      </c>
      <c r="G2205" s="16">
        <v>34605</v>
      </c>
      <c r="H2205" s="15">
        <v>2.5</v>
      </c>
      <c r="I2205" s="15">
        <v>2.5</v>
      </c>
      <c r="J2205" s="15">
        <v>3</v>
      </c>
      <c r="K2205" s="19" t="s">
        <v>12981</v>
      </c>
      <c r="L2205" s="19">
        <v>3</v>
      </c>
      <c r="M2205" s="19" t="s">
        <v>12982</v>
      </c>
      <c r="N2205" s="19">
        <v>0</v>
      </c>
      <c r="O2205" s="19">
        <v>0</v>
      </c>
      <c r="P2205" s="19">
        <v>0</v>
      </c>
      <c r="Q2205" s="19">
        <v>0</v>
      </c>
      <c r="R2205" s="19">
        <v>2</v>
      </c>
      <c r="S2205" s="19" t="s">
        <v>12983</v>
      </c>
      <c r="T2205" s="19">
        <v>18</v>
      </c>
      <c r="U2205" s="19" t="s">
        <v>12984</v>
      </c>
      <c r="V2205" s="19">
        <v>5</v>
      </c>
      <c r="W2205" s="19" t="s">
        <v>12985</v>
      </c>
      <c r="X2205" s="19">
        <v>0</v>
      </c>
      <c r="Y2205" s="19" t="s">
        <v>12986</v>
      </c>
      <c r="Z2205" s="19">
        <v>61</v>
      </c>
      <c r="AA2205" s="33" t="s">
        <v>12987</v>
      </c>
      <c r="AB2205" s="17">
        <f t="shared" si="340"/>
        <v>1</v>
      </c>
      <c r="AC2205" s="17">
        <f t="shared" si="341"/>
        <v>1</v>
      </c>
      <c r="AD2205" s="17" t="str">
        <f t="shared" si="342"/>
        <v/>
      </c>
      <c r="AE2205" s="17" t="str">
        <f t="shared" si="343"/>
        <v/>
      </c>
      <c r="AF2205" s="17">
        <f t="shared" si="344"/>
        <v>1</v>
      </c>
      <c r="AG2205" s="17">
        <f t="shared" si="345"/>
        <v>1</v>
      </c>
      <c r="AH2205" s="17">
        <f t="shared" si="346"/>
        <v>1</v>
      </c>
      <c r="AI2205" s="17" t="str">
        <f t="shared" si="347"/>
        <v/>
      </c>
      <c r="AJ2205" s="17">
        <f t="shared" si="348"/>
        <v>1</v>
      </c>
      <c r="AK2205" s="17">
        <f t="shared" si="349"/>
        <v>6</v>
      </c>
    </row>
    <row r="2206" spans="1:37" s="17" customFormat="1" ht="48" x14ac:dyDescent="0.25">
      <c r="A2206" s="13" t="s">
        <v>12988</v>
      </c>
      <c r="B2206" s="14">
        <v>2203</v>
      </c>
      <c r="C2206" s="15" t="s">
        <v>12989</v>
      </c>
      <c r="D2206" s="15" t="s">
        <v>12852</v>
      </c>
      <c r="E2206" s="16">
        <v>12246</v>
      </c>
      <c r="F2206" s="16">
        <v>11474</v>
      </c>
      <c r="G2206" s="16">
        <v>13842</v>
      </c>
      <c r="H2206" s="15">
        <v>1</v>
      </c>
      <c r="I2206" s="15">
        <v>1</v>
      </c>
      <c r="J2206" s="15">
        <v>1</v>
      </c>
      <c r="K2206" s="19" t="s">
        <v>12990</v>
      </c>
      <c r="L2206" s="19">
        <v>0</v>
      </c>
      <c r="M2206" s="19">
        <v>0</v>
      </c>
      <c r="N2206" s="19">
        <v>0</v>
      </c>
      <c r="O2206" s="19">
        <v>0</v>
      </c>
      <c r="P2206" s="19">
        <v>0</v>
      </c>
      <c r="Q2206" s="19">
        <v>0</v>
      </c>
      <c r="R2206" s="19">
        <v>1</v>
      </c>
      <c r="S2206" s="19" t="s">
        <v>12991</v>
      </c>
      <c r="T2206" s="19">
        <v>8</v>
      </c>
      <c r="U2206" s="19" t="s">
        <v>12992</v>
      </c>
      <c r="V2206" s="19">
        <v>21</v>
      </c>
      <c r="W2206" s="19" t="s">
        <v>12993</v>
      </c>
      <c r="X2206" s="19">
        <v>0</v>
      </c>
      <c r="Y2206" s="19">
        <v>0</v>
      </c>
      <c r="Z2206" s="19">
        <v>20</v>
      </c>
      <c r="AA2206" s="33" t="s">
        <v>12994</v>
      </c>
      <c r="AB2206" s="17">
        <f t="shared" si="340"/>
        <v>1</v>
      </c>
      <c r="AC2206" s="17" t="str">
        <f t="shared" si="341"/>
        <v/>
      </c>
      <c r="AD2206" s="17" t="str">
        <f t="shared" si="342"/>
        <v/>
      </c>
      <c r="AE2206" s="17" t="str">
        <f t="shared" si="343"/>
        <v/>
      </c>
      <c r="AF2206" s="17">
        <f t="shared" si="344"/>
        <v>1</v>
      </c>
      <c r="AG2206" s="17">
        <f t="shared" si="345"/>
        <v>1</v>
      </c>
      <c r="AH2206" s="17">
        <f t="shared" si="346"/>
        <v>1</v>
      </c>
      <c r="AI2206" s="17" t="str">
        <f t="shared" si="347"/>
        <v/>
      </c>
      <c r="AJ2206" s="17">
        <f t="shared" si="348"/>
        <v>1</v>
      </c>
      <c r="AK2206" s="17">
        <f t="shared" si="349"/>
        <v>5</v>
      </c>
    </row>
    <row r="2207" spans="1:37" s="17" customFormat="1" ht="132" x14ac:dyDescent="0.25">
      <c r="A2207" s="13" t="s">
        <v>12995</v>
      </c>
      <c r="B2207" s="18">
        <v>2204</v>
      </c>
      <c r="C2207" s="15" t="s">
        <v>12996</v>
      </c>
      <c r="D2207" s="15" t="s">
        <v>12852</v>
      </c>
      <c r="E2207" s="16">
        <v>15307</v>
      </c>
      <c r="F2207" s="16">
        <v>14983</v>
      </c>
      <c r="G2207" s="16">
        <v>17302</v>
      </c>
      <c r="H2207" s="15">
        <v>1.25</v>
      </c>
      <c r="I2207" s="15">
        <v>1.25</v>
      </c>
      <c r="J2207" s="15">
        <v>4</v>
      </c>
      <c r="K2207" s="19" t="s">
        <v>12997</v>
      </c>
      <c r="L2207" s="19">
        <v>1</v>
      </c>
      <c r="M2207" s="19" t="s">
        <v>12998</v>
      </c>
      <c r="N2207" s="19">
        <v>0</v>
      </c>
      <c r="O2207" s="19">
        <v>0</v>
      </c>
      <c r="P2207" s="19">
        <v>0</v>
      </c>
      <c r="Q2207" s="19">
        <v>0</v>
      </c>
      <c r="R2207" s="19">
        <v>1</v>
      </c>
      <c r="S2207" s="19" t="s">
        <v>12999</v>
      </c>
      <c r="T2207" s="19">
        <v>16</v>
      </c>
      <c r="U2207" s="19" t="s">
        <v>13000</v>
      </c>
      <c r="V2207" s="19">
        <v>3</v>
      </c>
      <c r="W2207" s="19" t="s">
        <v>13001</v>
      </c>
      <c r="X2207" s="19">
        <v>0</v>
      </c>
      <c r="Y2207" s="19">
        <v>0</v>
      </c>
      <c r="Z2207" s="19">
        <v>1690</v>
      </c>
      <c r="AA2207" s="33" t="s">
        <v>13002</v>
      </c>
      <c r="AB2207" s="17">
        <f t="shared" si="340"/>
        <v>1</v>
      </c>
      <c r="AC2207" s="17">
        <f t="shared" si="341"/>
        <v>1</v>
      </c>
      <c r="AD2207" s="17" t="str">
        <f t="shared" si="342"/>
        <v/>
      </c>
      <c r="AE2207" s="17" t="str">
        <f t="shared" si="343"/>
        <v/>
      </c>
      <c r="AF2207" s="17">
        <f t="shared" si="344"/>
        <v>1</v>
      </c>
      <c r="AG2207" s="17">
        <f t="shared" si="345"/>
        <v>1</v>
      </c>
      <c r="AH2207" s="17">
        <f t="shared" si="346"/>
        <v>1</v>
      </c>
      <c r="AI2207" s="17" t="str">
        <f t="shared" si="347"/>
        <v/>
      </c>
      <c r="AJ2207" s="17">
        <f t="shared" si="348"/>
        <v>1</v>
      </c>
      <c r="AK2207" s="17">
        <f t="shared" si="349"/>
        <v>6</v>
      </c>
    </row>
    <row r="2208" spans="1:37" s="17" customFormat="1" ht="108" x14ac:dyDescent="0.25">
      <c r="A2208" s="13" t="s">
        <v>13003</v>
      </c>
      <c r="B2208" s="14">
        <v>2205</v>
      </c>
      <c r="C2208" s="15" t="s">
        <v>13004</v>
      </c>
      <c r="D2208" s="15" t="s">
        <v>12852</v>
      </c>
      <c r="E2208" s="16">
        <v>24492</v>
      </c>
      <c r="F2208" s="16">
        <v>24492</v>
      </c>
      <c r="G2208" s="16">
        <v>27684</v>
      </c>
      <c r="H2208" s="15">
        <v>2</v>
      </c>
      <c r="I2208" s="15">
        <v>2</v>
      </c>
      <c r="J2208" s="15">
        <v>3</v>
      </c>
      <c r="K2208" s="19" t="s">
        <v>13005</v>
      </c>
      <c r="L2208" s="19">
        <v>3</v>
      </c>
      <c r="M2208" s="19" t="s">
        <v>13006</v>
      </c>
      <c r="N2208" s="19">
        <v>0</v>
      </c>
      <c r="O2208" s="19">
        <v>0</v>
      </c>
      <c r="P2208" s="19">
        <v>0</v>
      </c>
      <c r="Q2208" s="19">
        <v>0</v>
      </c>
      <c r="R2208" s="19">
        <v>0</v>
      </c>
      <c r="S2208" s="19">
        <v>0</v>
      </c>
      <c r="T2208" s="19">
        <v>59</v>
      </c>
      <c r="U2208" s="19" t="s">
        <v>13007</v>
      </c>
      <c r="V2208" s="19">
        <v>8</v>
      </c>
      <c r="W2208" s="19" t="s">
        <v>13008</v>
      </c>
      <c r="X2208" s="19">
        <v>0</v>
      </c>
      <c r="Y2208" s="19">
        <v>0</v>
      </c>
      <c r="Z2208" s="19">
        <v>54</v>
      </c>
      <c r="AA2208" s="33" t="s">
        <v>13009</v>
      </c>
      <c r="AB2208" s="17">
        <f t="shared" si="340"/>
        <v>1</v>
      </c>
      <c r="AC2208" s="17">
        <f t="shared" si="341"/>
        <v>1</v>
      </c>
      <c r="AD2208" s="17" t="str">
        <f t="shared" si="342"/>
        <v/>
      </c>
      <c r="AE2208" s="17" t="str">
        <f t="shared" si="343"/>
        <v/>
      </c>
      <c r="AF2208" s="17" t="str">
        <f t="shared" si="344"/>
        <v/>
      </c>
      <c r="AG2208" s="17">
        <f t="shared" si="345"/>
        <v>1</v>
      </c>
      <c r="AH2208" s="17">
        <f t="shared" si="346"/>
        <v>1</v>
      </c>
      <c r="AI2208" s="17" t="str">
        <f t="shared" si="347"/>
        <v/>
      </c>
      <c r="AJ2208" s="17">
        <f t="shared" si="348"/>
        <v>1</v>
      </c>
      <c r="AK2208" s="17">
        <f t="shared" si="349"/>
        <v>5</v>
      </c>
    </row>
    <row r="2209" spans="1:37" s="17" customFormat="1" ht="409.5" x14ac:dyDescent="0.25">
      <c r="A2209" s="13" t="s">
        <v>13010</v>
      </c>
      <c r="B2209" s="18">
        <v>2206</v>
      </c>
      <c r="C2209" s="15" t="s">
        <v>1073</v>
      </c>
      <c r="D2209" s="15" t="s">
        <v>12852</v>
      </c>
      <c r="E2209" s="16">
        <v>30615</v>
      </c>
      <c r="F2209" s="16">
        <v>30615</v>
      </c>
      <c r="G2209" s="16">
        <v>34605</v>
      </c>
      <c r="H2209" s="15">
        <v>2.5</v>
      </c>
      <c r="I2209" s="15">
        <v>2.5</v>
      </c>
      <c r="J2209" s="15">
        <v>3</v>
      </c>
      <c r="K2209" s="19" t="s">
        <v>13011</v>
      </c>
      <c r="L2209" s="19">
        <v>4</v>
      </c>
      <c r="M2209" s="19" t="s">
        <v>13012</v>
      </c>
      <c r="N2209" s="19">
        <v>0</v>
      </c>
      <c r="O2209" s="19">
        <v>0</v>
      </c>
      <c r="P2209" s="19">
        <v>1</v>
      </c>
      <c r="Q2209" s="19" t="s">
        <v>13013</v>
      </c>
      <c r="R2209" s="19">
        <v>4</v>
      </c>
      <c r="S2209" s="19" t="s">
        <v>13014</v>
      </c>
      <c r="T2209" s="19">
        <v>25</v>
      </c>
      <c r="U2209" s="19" t="s">
        <v>13015</v>
      </c>
      <c r="V2209" s="19">
        <v>28</v>
      </c>
      <c r="W2209" s="19" t="s">
        <v>13016</v>
      </c>
      <c r="X2209" s="19">
        <v>0</v>
      </c>
      <c r="Y2209" s="19" t="s">
        <v>367</v>
      </c>
      <c r="Z2209" s="19">
        <v>1835</v>
      </c>
      <c r="AA2209" s="33" t="s">
        <v>13017</v>
      </c>
      <c r="AB2209" s="17">
        <f t="shared" si="340"/>
        <v>1</v>
      </c>
      <c r="AC2209" s="17">
        <f t="shared" si="341"/>
        <v>1</v>
      </c>
      <c r="AD2209" s="17" t="str">
        <f t="shared" si="342"/>
        <v/>
      </c>
      <c r="AE2209" s="17">
        <f t="shared" si="343"/>
        <v>1</v>
      </c>
      <c r="AF2209" s="17">
        <f t="shared" si="344"/>
        <v>1</v>
      </c>
      <c r="AG2209" s="17">
        <f t="shared" si="345"/>
        <v>1</v>
      </c>
      <c r="AH2209" s="17">
        <f t="shared" si="346"/>
        <v>1</v>
      </c>
      <c r="AI2209" s="17" t="str">
        <f t="shared" si="347"/>
        <v/>
      </c>
      <c r="AJ2209" s="17">
        <f t="shared" si="348"/>
        <v>1</v>
      </c>
      <c r="AK2209" s="17">
        <f t="shared" si="349"/>
        <v>7</v>
      </c>
    </row>
    <row r="2210" spans="1:37" s="17" customFormat="1" ht="96" x14ac:dyDescent="0.25">
      <c r="A2210" s="13" t="s">
        <v>13018</v>
      </c>
      <c r="B2210" s="14">
        <v>2207</v>
      </c>
      <c r="C2210" s="15" t="s">
        <v>1365</v>
      </c>
      <c r="D2210" s="15" t="s">
        <v>12852</v>
      </c>
      <c r="E2210" s="16">
        <v>15307</v>
      </c>
      <c r="F2210" s="16">
        <v>12455</v>
      </c>
      <c r="G2210" s="16">
        <v>17302</v>
      </c>
      <c r="H2210" s="15">
        <v>1.25</v>
      </c>
      <c r="I2210" s="15">
        <v>1.25</v>
      </c>
      <c r="J2210" s="15">
        <v>3</v>
      </c>
      <c r="K2210" s="19" t="s">
        <v>13019</v>
      </c>
      <c r="L2210" s="19">
        <v>1</v>
      </c>
      <c r="M2210" s="19" t="s">
        <v>13020</v>
      </c>
      <c r="N2210" s="19">
        <v>0</v>
      </c>
      <c r="O2210" s="19">
        <v>0</v>
      </c>
      <c r="P2210" s="19">
        <v>0</v>
      </c>
      <c r="Q2210" s="19">
        <v>0</v>
      </c>
      <c r="R2210" s="19">
        <v>0</v>
      </c>
      <c r="S2210" s="19">
        <v>0</v>
      </c>
      <c r="T2210" s="19">
        <v>17</v>
      </c>
      <c r="U2210" s="19" t="s">
        <v>13021</v>
      </c>
      <c r="V2210" s="19">
        <v>4</v>
      </c>
      <c r="W2210" s="19" t="s">
        <v>13022</v>
      </c>
      <c r="X2210" s="19">
        <v>0</v>
      </c>
      <c r="Y2210" s="19">
        <v>0</v>
      </c>
      <c r="Z2210" s="19">
        <v>52</v>
      </c>
      <c r="AA2210" s="33" t="s">
        <v>13023</v>
      </c>
      <c r="AB2210" s="17">
        <f t="shared" si="340"/>
        <v>1</v>
      </c>
      <c r="AC2210" s="17">
        <f t="shared" si="341"/>
        <v>1</v>
      </c>
      <c r="AD2210" s="17" t="str">
        <f t="shared" si="342"/>
        <v/>
      </c>
      <c r="AE2210" s="17" t="str">
        <f t="shared" si="343"/>
        <v/>
      </c>
      <c r="AF2210" s="17" t="str">
        <f t="shared" si="344"/>
        <v/>
      </c>
      <c r="AG2210" s="17">
        <f t="shared" si="345"/>
        <v>1</v>
      </c>
      <c r="AH2210" s="17">
        <f t="shared" si="346"/>
        <v>1</v>
      </c>
      <c r="AI2210" s="17" t="str">
        <f t="shared" si="347"/>
        <v/>
      </c>
      <c r="AJ2210" s="17">
        <f t="shared" si="348"/>
        <v>1</v>
      </c>
      <c r="AK2210" s="17">
        <f t="shared" si="349"/>
        <v>5</v>
      </c>
    </row>
    <row r="2211" spans="1:37" s="17" customFormat="1" x14ac:dyDescent="0.25">
      <c r="A2211" s="13" t="s">
        <v>13024</v>
      </c>
      <c r="B2211" s="18">
        <v>2208</v>
      </c>
      <c r="C2211" s="15" t="s">
        <v>1073</v>
      </c>
      <c r="D2211" s="15" t="s">
        <v>12852</v>
      </c>
      <c r="E2211" s="16">
        <v>12246</v>
      </c>
      <c r="F2211" s="16">
        <v>12005</v>
      </c>
      <c r="G2211" s="16">
        <v>13842</v>
      </c>
      <c r="H2211" s="15">
        <v>1</v>
      </c>
      <c r="I2211" s="15">
        <v>1</v>
      </c>
      <c r="J2211" s="15">
        <v>0</v>
      </c>
      <c r="K2211" s="19">
        <v>0</v>
      </c>
      <c r="L2211" s="19">
        <v>1</v>
      </c>
      <c r="M2211" s="19" t="s">
        <v>408</v>
      </c>
      <c r="N2211" s="19">
        <v>0</v>
      </c>
      <c r="O2211" s="19">
        <v>0</v>
      </c>
      <c r="P2211" s="19">
        <v>0</v>
      </c>
      <c r="Q2211" s="19">
        <v>0</v>
      </c>
      <c r="R2211" s="19">
        <v>0</v>
      </c>
      <c r="S2211" s="19">
        <v>0</v>
      </c>
      <c r="T2211" s="19">
        <v>18</v>
      </c>
      <c r="U2211" s="19">
        <v>0</v>
      </c>
      <c r="V2211" s="19">
        <v>1</v>
      </c>
      <c r="W2211" s="19">
        <v>0</v>
      </c>
      <c r="X2211" s="19">
        <v>0</v>
      </c>
      <c r="Y2211" s="19">
        <v>0</v>
      </c>
      <c r="Z2211" s="19">
        <v>76</v>
      </c>
      <c r="AA2211" s="33">
        <v>0</v>
      </c>
      <c r="AB2211" s="17" t="str">
        <f t="shared" si="340"/>
        <v/>
      </c>
      <c r="AC2211" s="17">
        <f t="shared" si="341"/>
        <v>1</v>
      </c>
      <c r="AD2211" s="17" t="str">
        <f t="shared" si="342"/>
        <v/>
      </c>
      <c r="AE2211" s="17" t="str">
        <f t="shared" si="343"/>
        <v/>
      </c>
      <c r="AF2211" s="17" t="str">
        <f t="shared" si="344"/>
        <v/>
      </c>
      <c r="AG2211" s="17">
        <f t="shared" si="345"/>
        <v>1</v>
      </c>
      <c r="AH2211" s="17">
        <f t="shared" si="346"/>
        <v>1</v>
      </c>
      <c r="AI2211" s="17" t="str">
        <f t="shared" si="347"/>
        <v/>
      </c>
      <c r="AJ2211" s="17">
        <f t="shared" si="348"/>
        <v>1</v>
      </c>
      <c r="AK2211" s="17">
        <f t="shared" si="349"/>
        <v>4</v>
      </c>
    </row>
    <row r="2212" spans="1:37" s="17" customFormat="1" ht="144" x14ac:dyDescent="0.25">
      <c r="A2212" s="13" t="s">
        <v>13025</v>
      </c>
      <c r="B2212" s="14">
        <v>2209</v>
      </c>
      <c r="C2212" s="15" t="s">
        <v>13026</v>
      </c>
      <c r="D2212" s="15" t="s">
        <v>12852</v>
      </c>
      <c r="E2212" s="16">
        <v>24492</v>
      </c>
      <c r="F2212" s="16">
        <v>24492</v>
      </c>
      <c r="G2212" s="16">
        <v>27684</v>
      </c>
      <c r="H2212" s="15">
        <v>2</v>
      </c>
      <c r="I2212" s="15">
        <v>2</v>
      </c>
      <c r="J2212" s="15">
        <v>3</v>
      </c>
      <c r="K2212" s="19" t="s">
        <v>13027</v>
      </c>
      <c r="L2212" s="19">
        <v>3</v>
      </c>
      <c r="M2212" s="19" t="s">
        <v>13028</v>
      </c>
      <c r="N2212" s="19">
        <v>0</v>
      </c>
      <c r="O2212" s="19">
        <v>0</v>
      </c>
      <c r="P2212" s="19">
        <v>0</v>
      </c>
      <c r="Q2212" s="19">
        <v>0</v>
      </c>
      <c r="R2212" s="19">
        <v>4</v>
      </c>
      <c r="S2212" s="19" t="s">
        <v>13029</v>
      </c>
      <c r="T2212" s="19">
        <v>31</v>
      </c>
      <c r="U2212" s="19" t="s">
        <v>13030</v>
      </c>
      <c r="V2212" s="19">
        <v>3</v>
      </c>
      <c r="W2212" s="19" t="s">
        <v>13031</v>
      </c>
      <c r="X2212" s="19">
        <v>0</v>
      </c>
      <c r="Y2212" s="19">
        <v>0</v>
      </c>
      <c r="Z2212" s="19">
        <v>368</v>
      </c>
      <c r="AA2212" s="33" t="s">
        <v>13032</v>
      </c>
      <c r="AB2212" s="17">
        <f t="shared" si="340"/>
        <v>1</v>
      </c>
      <c r="AC2212" s="17">
        <f t="shared" si="341"/>
        <v>1</v>
      </c>
      <c r="AD2212" s="17" t="str">
        <f t="shared" si="342"/>
        <v/>
      </c>
      <c r="AE2212" s="17" t="str">
        <f t="shared" si="343"/>
        <v/>
      </c>
      <c r="AF2212" s="17">
        <f t="shared" si="344"/>
        <v>1</v>
      </c>
      <c r="AG2212" s="17">
        <f t="shared" si="345"/>
        <v>1</v>
      </c>
      <c r="AH2212" s="17">
        <f t="shared" si="346"/>
        <v>1</v>
      </c>
      <c r="AI2212" s="17" t="str">
        <f t="shared" si="347"/>
        <v/>
      </c>
      <c r="AJ2212" s="17">
        <f t="shared" si="348"/>
        <v>1</v>
      </c>
      <c r="AK2212" s="17">
        <f t="shared" si="349"/>
        <v>6</v>
      </c>
    </row>
    <row r="2213" spans="1:37" s="17" customFormat="1" ht="204" x14ac:dyDescent="0.25">
      <c r="A2213" s="13" t="s">
        <v>13033</v>
      </c>
      <c r="B2213" s="18">
        <v>2210</v>
      </c>
      <c r="C2213" s="15" t="s">
        <v>13034</v>
      </c>
      <c r="D2213" s="15" t="s">
        <v>12852</v>
      </c>
      <c r="E2213" s="16">
        <v>21430</v>
      </c>
      <c r="F2213" s="16">
        <v>21164</v>
      </c>
      <c r="G2213" s="16">
        <v>24223</v>
      </c>
      <c r="H2213" s="15">
        <v>1.75</v>
      </c>
      <c r="I2213" s="15">
        <v>1.75</v>
      </c>
      <c r="J2213" s="15">
        <v>5</v>
      </c>
      <c r="K2213" s="19" t="s">
        <v>13035</v>
      </c>
      <c r="L2213" s="19">
        <v>1</v>
      </c>
      <c r="M2213" s="19" t="s">
        <v>13036</v>
      </c>
      <c r="N2213" s="19">
        <v>0</v>
      </c>
      <c r="O2213" s="19">
        <v>0</v>
      </c>
      <c r="P2213" s="19">
        <v>3</v>
      </c>
      <c r="Q2213" s="19" t="s">
        <v>13037</v>
      </c>
      <c r="R2213" s="19">
        <v>1</v>
      </c>
      <c r="S2213" s="19" t="s">
        <v>6104</v>
      </c>
      <c r="T2213" s="19">
        <v>5</v>
      </c>
      <c r="U2213" s="19" t="s">
        <v>13038</v>
      </c>
      <c r="V2213" s="19">
        <v>10</v>
      </c>
      <c r="W2213" s="19" t="s">
        <v>13039</v>
      </c>
      <c r="X2213" s="19">
        <v>0</v>
      </c>
      <c r="Y2213" s="19">
        <v>0</v>
      </c>
      <c r="Z2213" s="19">
        <v>48</v>
      </c>
      <c r="AA2213" s="33" t="s">
        <v>13040</v>
      </c>
      <c r="AB2213" s="17">
        <f t="shared" si="340"/>
        <v>1</v>
      </c>
      <c r="AC2213" s="17">
        <f t="shared" si="341"/>
        <v>1</v>
      </c>
      <c r="AD2213" s="17" t="str">
        <f t="shared" si="342"/>
        <v/>
      </c>
      <c r="AE2213" s="17">
        <f t="shared" si="343"/>
        <v>1</v>
      </c>
      <c r="AF2213" s="17">
        <f t="shared" si="344"/>
        <v>1</v>
      </c>
      <c r="AG2213" s="17">
        <f t="shared" si="345"/>
        <v>1</v>
      </c>
      <c r="AH2213" s="17">
        <f t="shared" si="346"/>
        <v>1</v>
      </c>
      <c r="AI2213" s="17" t="str">
        <f t="shared" si="347"/>
        <v/>
      </c>
      <c r="AJ2213" s="17">
        <f t="shared" si="348"/>
        <v>1</v>
      </c>
      <c r="AK2213" s="17">
        <f t="shared" si="349"/>
        <v>7</v>
      </c>
    </row>
    <row r="2214" spans="1:37" s="17" customFormat="1" ht="252" x14ac:dyDescent="0.25">
      <c r="A2214" s="13" t="s">
        <v>13041</v>
      </c>
      <c r="B2214" s="14">
        <v>2211</v>
      </c>
      <c r="C2214" s="15" t="s">
        <v>13042</v>
      </c>
      <c r="D2214" s="15" t="s">
        <v>12852</v>
      </c>
      <c r="E2214" s="16">
        <v>33676</v>
      </c>
      <c r="F2214" s="16">
        <v>33676</v>
      </c>
      <c r="G2214" s="16">
        <v>38765</v>
      </c>
      <c r="H2214" s="15">
        <v>2.75</v>
      </c>
      <c r="I2214" s="15">
        <v>2.75</v>
      </c>
      <c r="J2214" s="15">
        <v>2</v>
      </c>
      <c r="K2214" s="19" t="s">
        <v>13043</v>
      </c>
      <c r="L2214" s="19">
        <v>1</v>
      </c>
      <c r="M2214" s="19" t="s">
        <v>13044</v>
      </c>
      <c r="N2214" s="19">
        <v>1</v>
      </c>
      <c r="O2214" s="19" t="s">
        <v>13045</v>
      </c>
      <c r="P2214" s="19">
        <v>0</v>
      </c>
      <c r="Q2214" s="19">
        <v>0</v>
      </c>
      <c r="R2214" s="19">
        <v>5</v>
      </c>
      <c r="S2214" s="19" t="s">
        <v>13046</v>
      </c>
      <c r="T2214" s="19">
        <v>56</v>
      </c>
      <c r="U2214" s="19" t="s">
        <v>13047</v>
      </c>
      <c r="V2214" s="19">
        <v>21</v>
      </c>
      <c r="W2214" s="19" t="s">
        <v>13048</v>
      </c>
      <c r="X2214" s="19">
        <v>0</v>
      </c>
      <c r="Y2214" s="19">
        <v>0</v>
      </c>
      <c r="Z2214" s="19">
        <v>3740</v>
      </c>
      <c r="AA2214" s="33" t="s">
        <v>13049</v>
      </c>
      <c r="AB2214" s="17">
        <f t="shared" si="340"/>
        <v>1</v>
      </c>
      <c r="AC2214" s="17">
        <f t="shared" si="341"/>
        <v>1</v>
      </c>
      <c r="AD2214" s="17">
        <f t="shared" si="342"/>
        <v>1</v>
      </c>
      <c r="AE2214" s="17" t="str">
        <f t="shared" si="343"/>
        <v/>
      </c>
      <c r="AF2214" s="17">
        <f t="shared" si="344"/>
        <v>1</v>
      </c>
      <c r="AG2214" s="17">
        <f t="shared" si="345"/>
        <v>1</v>
      </c>
      <c r="AH2214" s="17">
        <f t="shared" si="346"/>
        <v>1</v>
      </c>
      <c r="AI2214" s="17" t="str">
        <f t="shared" si="347"/>
        <v/>
      </c>
      <c r="AJ2214" s="17">
        <f t="shared" si="348"/>
        <v>1</v>
      </c>
      <c r="AK2214" s="17">
        <f t="shared" si="349"/>
        <v>7</v>
      </c>
    </row>
    <row r="2215" spans="1:37" s="17" customFormat="1" ht="252" x14ac:dyDescent="0.25">
      <c r="A2215" s="13" t="s">
        <v>13050</v>
      </c>
      <c r="B2215" s="18">
        <v>2212</v>
      </c>
      <c r="C2215" s="15" t="s">
        <v>13051</v>
      </c>
      <c r="D2215" s="15" t="s">
        <v>12852</v>
      </c>
      <c r="E2215" s="16">
        <v>30615</v>
      </c>
      <c r="F2215" s="16">
        <v>30615</v>
      </c>
      <c r="G2215" s="16">
        <v>34605</v>
      </c>
      <c r="H2215" s="15">
        <v>2.5</v>
      </c>
      <c r="I2215" s="15">
        <v>2.5</v>
      </c>
      <c r="J2215" s="15">
        <v>3</v>
      </c>
      <c r="K2215" s="19" t="s">
        <v>13052</v>
      </c>
      <c r="L2215" s="19">
        <v>2</v>
      </c>
      <c r="M2215" s="19" t="s">
        <v>13053</v>
      </c>
      <c r="N2215" s="19">
        <v>0</v>
      </c>
      <c r="O2215" s="19">
        <v>0</v>
      </c>
      <c r="P2215" s="19">
        <v>5</v>
      </c>
      <c r="Q2215" s="19" t="s">
        <v>13054</v>
      </c>
      <c r="R2215" s="19">
        <v>5</v>
      </c>
      <c r="S2215" s="19" t="s">
        <v>13055</v>
      </c>
      <c r="T2215" s="19">
        <v>3</v>
      </c>
      <c r="U2215" s="19" t="s">
        <v>13056</v>
      </c>
      <c r="V2215" s="19">
        <v>2</v>
      </c>
      <c r="W2215" s="19" t="s">
        <v>13057</v>
      </c>
      <c r="X2215" s="19">
        <v>0</v>
      </c>
      <c r="Y2215" s="19" t="s">
        <v>7393</v>
      </c>
      <c r="Z2215" s="19">
        <v>162</v>
      </c>
      <c r="AA2215" s="33" t="s">
        <v>13058</v>
      </c>
      <c r="AB2215" s="17">
        <f t="shared" si="340"/>
        <v>1</v>
      </c>
      <c r="AC2215" s="17">
        <f t="shared" si="341"/>
        <v>1</v>
      </c>
      <c r="AD2215" s="17" t="str">
        <f t="shared" si="342"/>
        <v/>
      </c>
      <c r="AE2215" s="17">
        <f t="shared" si="343"/>
        <v>1</v>
      </c>
      <c r="AF2215" s="17">
        <f t="shared" si="344"/>
        <v>1</v>
      </c>
      <c r="AG2215" s="17">
        <f t="shared" si="345"/>
        <v>1</v>
      </c>
      <c r="AH2215" s="17">
        <f t="shared" si="346"/>
        <v>1</v>
      </c>
      <c r="AI2215" s="17" t="str">
        <f t="shared" si="347"/>
        <v/>
      </c>
      <c r="AJ2215" s="17">
        <f t="shared" si="348"/>
        <v>1</v>
      </c>
      <c r="AK2215" s="17">
        <f t="shared" si="349"/>
        <v>7</v>
      </c>
    </row>
    <row r="2216" spans="1:37" s="17" customFormat="1" ht="36" x14ac:dyDescent="0.25">
      <c r="A2216" s="13" t="s">
        <v>13059</v>
      </c>
      <c r="B2216" s="14">
        <v>2213</v>
      </c>
      <c r="C2216" s="15" t="s">
        <v>13060</v>
      </c>
      <c r="D2216" s="15" t="s">
        <v>12852</v>
      </c>
      <c r="E2216" s="16">
        <v>24492</v>
      </c>
      <c r="F2216" s="16">
        <v>24492</v>
      </c>
      <c r="G2216" s="16">
        <v>27684</v>
      </c>
      <c r="H2216" s="15">
        <v>2</v>
      </c>
      <c r="I2216" s="15">
        <v>2</v>
      </c>
      <c r="J2216" s="15">
        <v>3</v>
      </c>
      <c r="K2216" s="19" t="s">
        <v>13061</v>
      </c>
      <c r="L2216" s="19">
        <v>0</v>
      </c>
      <c r="M2216" s="19">
        <v>0</v>
      </c>
      <c r="N2216" s="19">
        <v>0</v>
      </c>
      <c r="O2216" s="19">
        <v>0</v>
      </c>
      <c r="P2216" s="19">
        <v>0</v>
      </c>
      <c r="Q2216" s="19">
        <v>0</v>
      </c>
      <c r="R2216" s="19">
        <v>5</v>
      </c>
      <c r="S2216" s="19" t="s">
        <v>13062</v>
      </c>
      <c r="T2216" s="19">
        <v>19</v>
      </c>
      <c r="U2216" s="19" t="s">
        <v>13063</v>
      </c>
      <c r="V2216" s="19">
        <v>3</v>
      </c>
      <c r="W2216" s="19">
        <v>0</v>
      </c>
      <c r="X2216" s="19">
        <v>0</v>
      </c>
      <c r="Y2216" s="19">
        <v>0</v>
      </c>
      <c r="Z2216" s="19">
        <v>71</v>
      </c>
      <c r="AA2216" s="33" t="s">
        <v>13064</v>
      </c>
      <c r="AB2216" s="17">
        <f t="shared" si="340"/>
        <v>1</v>
      </c>
      <c r="AC2216" s="17" t="str">
        <f t="shared" si="341"/>
        <v/>
      </c>
      <c r="AD2216" s="17" t="str">
        <f t="shared" si="342"/>
        <v/>
      </c>
      <c r="AE2216" s="17" t="str">
        <f t="shared" si="343"/>
        <v/>
      </c>
      <c r="AF2216" s="17">
        <f t="shared" si="344"/>
        <v>1</v>
      </c>
      <c r="AG2216" s="17">
        <f t="shared" si="345"/>
        <v>1</v>
      </c>
      <c r="AH2216" s="17">
        <f t="shared" si="346"/>
        <v>1</v>
      </c>
      <c r="AI2216" s="17" t="str">
        <f t="shared" si="347"/>
        <v/>
      </c>
      <c r="AJ2216" s="17">
        <f t="shared" si="348"/>
        <v>1</v>
      </c>
      <c r="AK2216" s="17">
        <f t="shared" si="349"/>
        <v>5</v>
      </c>
    </row>
    <row r="2217" spans="1:37" s="17" customFormat="1" ht="72" x14ac:dyDescent="0.25">
      <c r="A2217" s="13" t="s">
        <v>13065</v>
      </c>
      <c r="B2217" s="18">
        <v>2214</v>
      </c>
      <c r="C2217" s="15" t="s">
        <v>13066</v>
      </c>
      <c r="D2217" s="15" t="s">
        <v>12852</v>
      </c>
      <c r="E2217" s="16">
        <v>18369</v>
      </c>
      <c r="F2217" s="16">
        <v>26447</v>
      </c>
      <c r="G2217" s="16">
        <v>20763</v>
      </c>
      <c r="H2217" s="15">
        <v>1.5</v>
      </c>
      <c r="I2217" s="15">
        <v>1.5</v>
      </c>
      <c r="J2217" s="15">
        <v>1</v>
      </c>
      <c r="K2217" s="19" t="s">
        <v>1124</v>
      </c>
      <c r="L2217" s="19">
        <v>5</v>
      </c>
      <c r="M2217" s="19" t="s">
        <v>13067</v>
      </c>
      <c r="N2217" s="19">
        <v>0</v>
      </c>
      <c r="O2217" s="19">
        <v>0</v>
      </c>
      <c r="P2217" s="19">
        <v>0</v>
      </c>
      <c r="Q2217" s="19">
        <v>0</v>
      </c>
      <c r="R2217" s="19">
        <v>0</v>
      </c>
      <c r="S2217" s="19">
        <v>0</v>
      </c>
      <c r="T2217" s="19">
        <v>14</v>
      </c>
      <c r="U2217" s="19" t="s">
        <v>13068</v>
      </c>
      <c r="V2217" s="19">
        <v>2</v>
      </c>
      <c r="W2217" s="19" t="s">
        <v>13069</v>
      </c>
      <c r="X2217" s="19">
        <v>0</v>
      </c>
      <c r="Y2217" s="19">
        <v>0</v>
      </c>
      <c r="Z2217" s="19">
        <v>50</v>
      </c>
      <c r="AA2217" s="33">
        <v>0</v>
      </c>
      <c r="AB2217" s="17">
        <f t="shared" si="340"/>
        <v>1</v>
      </c>
      <c r="AC2217" s="17">
        <f t="shared" si="341"/>
        <v>1</v>
      </c>
      <c r="AD2217" s="17" t="str">
        <f t="shared" si="342"/>
        <v/>
      </c>
      <c r="AE2217" s="17" t="str">
        <f t="shared" si="343"/>
        <v/>
      </c>
      <c r="AF2217" s="17" t="str">
        <f t="shared" si="344"/>
        <v/>
      </c>
      <c r="AG2217" s="17">
        <f t="shared" si="345"/>
        <v>1</v>
      </c>
      <c r="AH2217" s="17">
        <f t="shared" si="346"/>
        <v>1</v>
      </c>
      <c r="AI2217" s="17" t="str">
        <f t="shared" si="347"/>
        <v/>
      </c>
      <c r="AJ2217" s="17">
        <f t="shared" si="348"/>
        <v>1</v>
      </c>
      <c r="AK2217" s="17">
        <f t="shared" si="349"/>
        <v>5</v>
      </c>
    </row>
    <row r="2218" spans="1:37" s="17" customFormat="1" ht="360" x14ac:dyDescent="0.25">
      <c r="A2218" s="13" t="s">
        <v>13070</v>
      </c>
      <c r="B2218" s="14">
        <v>2215</v>
      </c>
      <c r="C2218" s="15" t="s">
        <v>13071</v>
      </c>
      <c r="D2218" s="15" t="s">
        <v>12852</v>
      </c>
      <c r="E2218" s="16">
        <v>12246</v>
      </c>
      <c r="F2218" s="16">
        <v>11495</v>
      </c>
      <c r="G2218" s="16">
        <v>13842</v>
      </c>
      <c r="H2218" s="15">
        <v>1</v>
      </c>
      <c r="I2218" s="15">
        <v>1</v>
      </c>
      <c r="J2218" s="15">
        <v>3</v>
      </c>
      <c r="K2218" s="19" t="s">
        <v>13072</v>
      </c>
      <c r="L2218" s="19">
        <v>2</v>
      </c>
      <c r="M2218" s="19" t="s">
        <v>13073</v>
      </c>
      <c r="N2218" s="19">
        <v>0</v>
      </c>
      <c r="O2218" s="19">
        <v>0</v>
      </c>
      <c r="P2218" s="19">
        <v>0</v>
      </c>
      <c r="Q2218" s="19">
        <v>0</v>
      </c>
      <c r="R2218" s="19">
        <v>3</v>
      </c>
      <c r="S2218" s="19" t="s">
        <v>13074</v>
      </c>
      <c r="T2218" s="19">
        <v>40</v>
      </c>
      <c r="U2218" s="19" t="s">
        <v>13075</v>
      </c>
      <c r="V2218" s="19">
        <v>0</v>
      </c>
      <c r="W2218" s="19">
        <v>0</v>
      </c>
      <c r="X2218" s="19">
        <v>0</v>
      </c>
      <c r="Y2218" s="19">
        <v>0</v>
      </c>
      <c r="Z2218" s="19">
        <v>81</v>
      </c>
      <c r="AA2218" s="33" t="s">
        <v>13076</v>
      </c>
      <c r="AB2218" s="17">
        <f t="shared" si="340"/>
        <v>1</v>
      </c>
      <c r="AC2218" s="17">
        <f t="shared" si="341"/>
        <v>1</v>
      </c>
      <c r="AD2218" s="17" t="str">
        <f t="shared" si="342"/>
        <v/>
      </c>
      <c r="AE2218" s="17" t="str">
        <f t="shared" si="343"/>
        <v/>
      </c>
      <c r="AF2218" s="17">
        <f t="shared" si="344"/>
        <v>1</v>
      </c>
      <c r="AG2218" s="17">
        <f t="shared" si="345"/>
        <v>1</v>
      </c>
      <c r="AH2218" s="17" t="str">
        <f t="shared" si="346"/>
        <v/>
      </c>
      <c r="AI2218" s="17" t="str">
        <f t="shared" si="347"/>
        <v/>
      </c>
      <c r="AJ2218" s="17">
        <f t="shared" si="348"/>
        <v>1</v>
      </c>
      <c r="AK2218" s="17">
        <f t="shared" si="349"/>
        <v>5</v>
      </c>
    </row>
    <row r="2219" spans="1:37" s="17" customFormat="1" ht="60" x14ac:dyDescent="0.25">
      <c r="A2219" s="13" t="s">
        <v>13077</v>
      </c>
      <c r="B2219" s="18">
        <v>2216</v>
      </c>
      <c r="C2219" s="15" t="s">
        <v>13078</v>
      </c>
      <c r="D2219" s="15" t="s">
        <v>12852</v>
      </c>
      <c r="E2219" s="16">
        <v>12246</v>
      </c>
      <c r="F2219" s="16">
        <v>10911</v>
      </c>
      <c r="G2219" s="16">
        <v>13642</v>
      </c>
      <c r="H2219" s="15">
        <v>1</v>
      </c>
      <c r="I2219" s="15">
        <v>1</v>
      </c>
      <c r="J2219" s="15">
        <v>0</v>
      </c>
      <c r="K2219" s="19">
        <v>0</v>
      </c>
      <c r="L2219" s="19">
        <v>0</v>
      </c>
      <c r="M2219" s="19">
        <v>0</v>
      </c>
      <c r="N2219" s="19">
        <v>0</v>
      </c>
      <c r="O2219" s="19">
        <v>0</v>
      </c>
      <c r="P2219" s="19">
        <v>0</v>
      </c>
      <c r="Q2219" s="19">
        <v>0</v>
      </c>
      <c r="R2219" s="19">
        <v>0</v>
      </c>
      <c r="S2219" s="19">
        <v>0</v>
      </c>
      <c r="T2219" s="19">
        <v>15</v>
      </c>
      <c r="U2219" s="19" t="s">
        <v>13079</v>
      </c>
      <c r="V2219" s="19">
        <v>0</v>
      </c>
      <c r="W2219" s="19">
        <v>0</v>
      </c>
      <c r="X2219" s="19">
        <v>0</v>
      </c>
      <c r="Y2219" s="19">
        <v>0</v>
      </c>
      <c r="Z2219" s="19">
        <v>115</v>
      </c>
      <c r="AA2219" s="33">
        <v>0</v>
      </c>
      <c r="AB2219" s="17" t="str">
        <f t="shared" si="340"/>
        <v/>
      </c>
      <c r="AC2219" s="17" t="str">
        <f t="shared" si="341"/>
        <v/>
      </c>
      <c r="AD2219" s="17" t="str">
        <f t="shared" si="342"/>
        <v/>
      </c>
      <c r="AE2219" s="17" t="str">
        <f t="shared" si="343"/>
        <v/>
      </c>
      <c r="AF2219" s="17" t="str">
        <f t="shared" si="344"/>
        <v/>
      </c>
      <c r="AG2219" s="17">
        <f t="shared" si="345"/>
        <v>1</v>
      </c>
      <c r="AH2219" s="17" t="str">
        <f t="shared" si="346"/>
        <v/>
      </c>
      <c r="AI2219" s="17" t="str">
        <f t="shared" si="347"/>
        <v/>
      </c>
      <c r="AJ2219" s="17">
        <f t="shared" si="348"/>
        <v>1</v>
      </c>
      <c r="AK2219" s="17">
        <f t="shared" si="349"/>
        <v>2</v>
      </c>
    </row>
    <row r="2220" spans="1:37" s="17" customFormat="1" ht="180" x14ac:dyDescent="0.25">
      <c r="A2220" s="13" t="s">
        <v>13080</v>
      </c>
      <c r="B2220" s="14">
        <v>2217</v>
      </c>
      <c r="C2220" s="15" t="s">
        <v>13081</v>
      </c>
      <c r="D2220" s="15" t="s">
        <v>12852</v>
      </c>
      <c r="E2220" s="16">
        <v>12246</v>
      </c>
      <c r="F2220" s="16">
        <v>10896</v>
      </c>
      <c r="G2220" s="16">
        <v>13842</v>
      </c>
      <c r="H2220" s="15">
        <v>1</v>
      </c>
      <c r="I2220" s="15">
        <v>1</v>
      </c>
      <c r="J2220" s="15">
        <v>1</v>
      </c>
      <c r="K2220" s="19" t="s">
        <v>13082</v>
      </c>
      <c r="L2220" s="19">
        <v>1</v>
      </c>
      <c r="M2220" s="19" t="s">
        <v>1576</v>
      </c>
      <c r="N2220" s="19">
        <v>0</v>
      </c>
      <c r="O2220" s="19">
        <v>0</v>
      </c>
      <c r="P2220" s="19">
        <v>0</v>
      </c>
      <c r="Q2220" s="19">
        <v>0</v>
      </c>
      <c r="R2220" s="19">
        <v>5</v>
      </c>
      <c r="S2220" s="19" t="s">
        <v>13083</v>
      </c>
      <c r="T2220" s="19">
        <v>26</v>
      </c>
      <c r="U2220" s="19" t="s">
        <v>13084</v>
      </c>
      <c r="V2220" s="19">
        <v>3</v>
      </c>
      <c r="W2220" s="19">
        <v>0</v>
      </c>
      <c r="X2220" s="19">
        <v>0</v>
      </c>
      <c r="Y2220" s="19">
        <v>0</v>
      </c>
      <c r="Z2220" s="19">
        <v>3369</v>
      </c>
      <c r="AA2220" s="33">
        <v>0</v>
      </c>
      <c r="AB2220" s="17">
        <f t="shared" si="340"/>
        <v>1</v>
      </c>
      <c r="AC2220" s="17">
        <f t="shared" si="341"/>
        <v>1</v>
      </c>
      <c r="AD2220" s="17" t="str">
        <f t="shared" si="342"/>
        <v/>
      </c>
      <c r="AE2220" s="17" t="str">
        <f t="shared" si="343"/>
        <v/>
      </c>
      <c r="AF2220" s="17">
        <f t="shared" si="344"/>
        <v>1</v>
      </c>
      <c r="AG2220" s="17">
        <f t="shared" si="345"/>
        <v>1</v>
      </c>
      <c r="AH2220" s="17">
        <f t="shared" si="346"/>
        <v>1</v>
      </c>
      <c r="AI2220" s="17" t="str">
        <f t="shared" si="347"/>
        <v/>
      </c>
      <c r="AJ2220" s="17">
        <f t="shared" si="348"/>
        <v>1</v>
      </c>
      <c r="AK2220" s="17">
        <f t="shared" si="349"/>
        <v>6</v>
      </c>
    </row>
    <row r="2221" spans="1:37" s="17" customFormat="1" ht="156" x14ac:dyDescent="0.25">
      <c r="A2221" s="13" t="s">
        <v>13085</v>
      </c>
      <c r="B2221" s="18">
        <v>2218</v>
      </c>
      <c r="C2221" s="15" t="s">
        <v>13086</v>
      </c>
      <c r="D2221" s="15" t="s">
        <v>12852</v>
      </c>
      <c r="E2221" s="16">
        <v>37941</v>
      </c>
      <c r="F2221" s="16">
        <v>37480</v>
      </c>
      <c r="G2221" s="16">
        <v>38065</v>
      </c>
      <c r="H2221" s="15">
        <v>2.75</v>
      </c>
      <c r="I2221" s="15">
        <v>2.75</v>
      </c>
      <c r="J2221" s="15">
        <v>3</v>
      </c>
      <c r="K2221" s="19" t="s">
        <v>13087</v>
      </c>
      <c r="L2221" s="19">
        <v>1</v>
      </c>
      <c r="M2221" s="19" t="s">
        <v>13088</v>
      </c>
      <c r="N2221" s="19">
        <v>0</v>
      </c>
      <c r="O2221" s="19">
        <v>0</v>
      </c>
      <c r="P2221" s="19">
        <v>0</v>
      </c>
      <c r="Q2221" s="19">
        <v>0</v>
      </c>
      <c r="R2221" s="19">
        <v>0</v>
      </c>
      <c r="S2221" s="19">
        <v>0</v>
      </c>
      <c r="T2221" s="19">
        <v>32</v>
      </c>
      <c r="U2221" s="19" t="s">
        <v>13089</v>
      </c>
      <c r="V2221" s="19">
        <v>3</v>
      </c>
      <c r="W2221" s="19" t="s">
        <v>13090</v>
      </c>
      <c r="X2221" s="19">
        <v>0</v>
      </c>
      <c r="Y2221" s="19">
        <v>0</v>
      </c>
      <c r="Z2221" s="19">
        <v>3895</v>
      </c>
      <c r="AA2221" s="33" t="s">
        <v>13091</v>
      </c>
      <c r="AB2221" s="17">
        <f t="shared" si="340"/>
        <v>1</v>
      </c>
      <c r="AC2221" s="17">
        <f t="shared" si="341"/>
        <v>1</v>
      </c>
      <c r="AD2221" s="17" t="str">
        <f t="shared" si="342"/>
        <v/>
      </c>
      <c r="AE2221" s="17" t="str">
        <f t="shared" si="343"/>
        <v/>
      </c>
      <c r="AF2221" s="17" t="str">
        <f t="shared" si="344"/>
        <v/>
      </c>
      <c r="AG2221" s="17">
        <f t="shared" si="345"/>
        <v>1</v>
      </c>
      <c r="AH2221" s="17">
        <f t="shared" si="346"/>
        <v>1</v>
      </c>
      <c r="AI2221" s="17" t="str">
        <f t="shared" si="347"/>
        <v/>
      </c>
      <c r="AJ2221" s="17">
        <f t="shared" si="348"/>
        <v>1</v>
      </c>
      <c r="AK2221" s="17">
        <f t="shared" si="349"/>
        <v>5</v>
      </c>
    </row>
    <row r="2222" spans="1:37" s="17" customFormat="1" ht="36" x14ac:dyDescent="0.25">
      <c r="A2222" s="13" t="s">
        <v>13092</v>
      </c>
      <c r="B2222" s="14">
        <v>2219</v>
      </c>
      <c r="C2222" s="15" t="s">
        <v>13093</v>
      </c>
      <c r="D2222" s="15" t="s">
        <v>12852</v>
      </c>
      <c r="E2222" s="16">
        <v>12246</v>
      </c>
      <c r="F2222" s="16">
        <v>12246</v>
      </c>
      <c r="G2222" s="16">
        <v>13642</v>
      </c>
      <c r="H2222" s="15">
        <v>1</v>
      </c>
      <c r="I2222" s="15">
        <v>1</v>
      </c>
      <c r="J2222" s="15">
        <v>0</v>
      </c>
      <c r="K2222" s="19">
        <v>0</v>
      </c>
      <c r="L2222" s="19">
        <v>1</v>
      </c>
      <c r="M2222" s="19" t="s">
        <v>286</v>
      </c>
      <c r="N2222" s="19">
        <v>0</v>
      </c>
      <c r="O2222" s="19">
        <v>0</v>
      </c>
      <c r="P2222" s="19">
        <v>0</v>
      </c>
      <c r="Q2222" s="19">
        <v>0</v>
      </c>
      <c r="R2222" s="19">
        <v>0</v>
      </c>
      <c r="S2222" s="19">
        <v>0</v>
      </c>
      <c r="T2222" s="19">
        <v>11</v>
      </c>
      <c r="U2222" s="19" t="s">
        <v>13094</v>
      </c>
      <c r="V2222" s="19">
        <v>0</v>
      </c>
      <c r="W2222" s="19">
        <v>0</v>
      </c>
      <c r="X2222" s="19">
        <v>0</v>
      </c>
      <c r="Y2222" s="19">
        <v>0</v>
      </c>
      <c r="Z2222" s="19">
        <v>70</v>
      </c>
      <c r="AA2222" s="33" t="s">
        <v>13095</v>
      </c>
      <c r="AB2222" s="17" t="str">
        <f t="shared" si="340"/>
        <v/>
      </c>
      <c r="AC2222" s="17">
        <f t="shared" si="341"/>
        <v>1</v>
      </c>
      <c r="AD2222" s="17" t="str">
        <f t="shared" si="342"/>
        <v/>
      </c>
      <c r="AE2222" s="17" t="str">
        <f t="shared" si="343"/>
        <v/>
      </c>
      <c r="AF2222" s="17" t="str">
        <f t="shared" si="344"/>
        <v/>
      </c>
      <c r="AG2222" s="17">
        <f t="shared" si="345"/>
        <v>1</v>
      </c>
      <c r="AH2222" s="17" t="str">
        <f t="shared" si="346"/>
        <v/>
      </c>
      <c r="AI2222" s="17" t="str">
        <f t="shared" si="347"/>
        <v/>
      </c>
      <c r="AJ2222" s="17">
        <f t="shared" si="348"/>
        <v>1</v>
      </c>
      <c r="AK2222" s="17">
        <f t="shared" si="349"/>
        <v>3</v>
      </c>
    </row>
    <row r="2223" spans="1:37" s="17" customFormat="1" ht="60" x14ac:dyDescent="0.25">
      <c r="A2223" s="13" t="s">
        <v>13096</v>
      </c>
      <c r="B2223" s="18">
        <v>2220</v>
      </c>
      <c r="C2223" s="15" t="s">
        <v>13097</v>
      </c>
      <c r="D2223" s="15" t="s">
        <v>12852</v>
      </c>
      <c r="E2223" s="16">
        <v>15307</v>
      </c>
      <c r="F2223" s="16">
        <v>13919</v>
      </c>
      <c r="G2223" s="16">
        <v>17302</v>
      </c>
      <c r="H2223" s="15">
        <v>1.25</v>
      </c>
      <c r="I2223" s="15">
        <v>1.25</v>
      </c>
      <c r="J2223" s="15">
        <v>1</v>
      </c>
      <c r="K2223" s="19" t="s">
        <v>13098</v>
      </c>
      <c r="L2223" s="19">
        <v>1</v>
      </c>
      <c r="M2223" s="19" t="s">
        <v>13099</v>
      </c>
      <c r="N2223" s="19">
        <v>0</v>
      </c>
      <c r="O2223" s="19">
        <v>0</v>
      </c>
      <c r="P2223" s="19">
        <v>0</v>
      </c>
      <c r="Q2223" s="19">
        <v>0</v>
      </c>
      <c r="R2223" s="19">
        <v>1</v>
      </c>
      <c r="S2223" s="19" t="s">
        <v>13100</v>
      </c>
      <c r="T2223" s="19">
        <v>7</v>
      </c>
      <c r="U2223" s="19" t="s">
        <v>13101</v>
      </c>
      <c r="V2223" s="19">
        <v>7</v>
      </c>
      <c r="W2223" s="19" t="s">
        <v>13102</v>
      </c>
      <c r="X2223" s="19">
        <v>0</v>
      </c>
      <c r="Y2223" s="19">
        <v>0</v>
      </c>
      <c r="Z2223" s="19">
        <v>681</v>
      </c>
      <c r="AA2223" s="33" t="s">
        <v>13103</v>
      </c>
      <c r="AB2223" s="17">
        <f t="shared" si="340"/>
        <v>1</v>
      </c>
      <c r="AC2223" s="17">
        <f t="shared" si="341"/>
        <v>1</v>
      </c>
      <c r="AD2223" s="17" t="str">
        <f t="shared" si="342"/>
        <v/>
      </c>
      <c r="AE2223" s="17" t="str">
        <f t="shared" si="343"/>
        <v/>
      </c>
      <c r="AF2223" s="17">
        <f t="shared" si="344"/>
        <v>1</v>
      </c>
      <c r="AG2223" s="17">
        <f t="shared" si="345"/>
        <v>1</v>
      </c>
      <c r="AH2223" s="17">
        <f t="shared" si="346"/>
        <v>1</v>
      </c>
      <c r="AI2223" s="17" t="str">
        <f t="shared" si="347"/>
        <v/>
      </c>
      <c r="AJ2223" s="17">
        <f t="shared" si="348"/>
        <v>1</v>
      </c>
      <c r="AK2223" s="17">
        <f t="shared" si="349"/>
        <v>6</v>
      </c>
    </row>
    <row r="2224" spans="1:37" s="17" customFormat="1" ht="204" x14ac:dyDescent="0.25">
      <c r="A2224" s="13" t="s">
        <v>13104</v>
      </c>
      <c r="B2224" s="14">
        <v>2221</v>
      </c>
      <c r="C2224" s="15" t="s">
        <v>2260</v>
      </c>
      <c r="D2224" s="15" t="s">
        <v>12852</v>
      </c>
      <c r="E2224" s="16">
        <v>12246</v>
      </c>
      <c r="F2224" s="16">
        <v>12246</v>
      </c>
      <c r="G2224" s="16">
        <v>13842</v>
      </c>
      <c r="H2224" s="15">
        <v>1</v>
      </c>
      <c r="I2224" s="15">
        <v>1</v>
      </c>
      <c r="J2224" s="15">
        <v>3</v>
      </c>
      <c r="K2224" s="19" t="s">
        <v>13105</v>
      </c>
      <c r="L2224" s="19">
        <v>1</v>
      </c>
      <c r="M2224" s="19" t="s">
        <v>13106</v>
      </c>
      <c r="N2224" s="19">
        <v>0</v>
      </c>
      <c r="O2224" s="19">
        <v>0</v>
      </c>
      <c r="P2224" s="19">
        <v>0</v>
      </c>
      <c r="Q2224" s="19">
        <v>0</v>
      </c>
      <c r="R2224" s="19">
        <v>0</v>
      </c>
      <c r="S2224" s="19" t="s">
        <v>13107</v>
      </c>
      <c r="T2224" s="19">
        <v>26</v>
      </c>
      <c r="U2224" s="19" t="s">
        <v>13108</v>
      </c>
      <c r="V2224" s="19">
        <v>5</v>
      </c>
      <c r="W2224" s="19" t="s">
        <v>13109</v>
      </c>
      <c r="X2224" s="19">
        <v>0</v>
      </c>
      <c r="Y2224" s="19">
        <v>0</v>
      </c>
      <c r="Z2224" s="19">
        <v>101</v>
      </c>
      <c r="AA2224" s="33" t="s">
        <v>13110</v>
      </c>
      <c r="AB2224" s="17">
        <f t="shared" si="340"/>
        <v>1</v>
      </c>
      <c r="AC2224" s="17">
        <f t="shared" si="341"/>
        <v>1</v>
      </c>
      <c r="AD2224" s="17" t="str">
        <f t="shared" si="342"/>
        <v/>
      </c>
      <c r="AE2224" s="17" t="str">
        <f t="shared" si="343"/>
        <v/>
      </c>
      <c r="AF2224" s="17" t="str">
        <f t="shared" si="344"/>
        <v/>
      </c>
      <c r="AG2224" s="17">
        <f t="shared" si="345"/>
        <v>1</v>
      </c>
      <c r="AH2224" s="17">
        <f t="shared" si="346"/>
        <v>1</v>
      </c>
      <c r="AI2224" s="17" t="str">
        <f t="shared" si="347"/>
        <v/>
      </c>
      <c r="AJ2224" s="17">
        <f t="shared" si="348"/>
        <v>1</v>
      </c>
      <c r="AK2224" s="17">
        <f t="shared" si="349"/>
        <v>5</v>
      </c>
    </row>
    <row r="2225" spans="1:37" s="17" customFormat="1" ht="84" x14ac:dyDescent="0.25">
      <c r="A2225" s="13" t="s">
        <v>13111</v>
      </c>
      <c r="B2225" s="18">
        <v>2222</v>
      </c>
      <c r="C2225" s="15" t="s">
        <v>13112</v>
      </c>
      <c r="D2225" s="15" t="s">
        <v>12852</v>
      </c>
      <c r="E2225" s="16">
        <v>18369</v>
      </c>
      <c r="F2225" s="16">
        <v>18369</v>
      </c>
      <c r="G2225" s="16">
        <v>20763</v>
      </c>
      <c r="H2225" s="15">
        <v>1.5</v>
      </c>
      <c r="I2225" s="15">
        <v>1.5</v>
      </c>
      <c r="J2225" s="15">
        <v>3</v>
      </c>
      <c r="K2225" s="19" t="s">
        <v>13113</v>
      </c>
      <c r="L2225" s="19">
        <v>1</v>
      </c>
      <c r="M2225" s="19" t="s">
        <v>13114</v>
      </c>
      <c r="N2225" s="19">
        <v>0</v>
      </c>
      <c r="O2225" s="19">
        <v>0</v>
      </c>
      <c r="P2225" s="19">
        <v>0</v>
      </c>
      <c r="Q2225" s="19">
        <v>0</v>
      </c>
      <c r="R2225" s="19">
        <v>1</v>
      </c>
      <c r="S2225" s="19" t="s">
        <v>13115</v>
      </c>
      <c r="T2225" s="19">
        <v>15</v>
      </c>
      <c r="U2225" s="19" t="s">
        <v>13116</v>
      </c>
      <c r="V2225" s="19">
        <v>3</v>
      </c>
      <c r="W2225" s="19" t="s">
        <v>13117</v>
      </c>
      <c r="X2225" s="19">
        <v>0</v>
      </c>
      <c r="Y2225" s="19">
        <v>0</v>
      </c>
      <c r="Z2225" s="19">
        <v>547</v>
      </c>
      <c r="AA2225" s="33" t="s">
        <v>13118</v>
      </c>
      <c r="AB2225" s="17">
        <f t="shared" si="340"/>
        <v>1</v>
      </c>
      <c r="AC2225" s="17">
        <f t="shared" si="341"/>
        <v>1</v>
      </c>
      <c r="AD2225" s="17" t="str">
        <f t="shared" si="342"/>
        <v/>
      </c>
      <c r="AE2225" s="17" t="str">
        <f t="shared" si="343"/>
        <v/>
      </c>
      <c r="AF2225" s="17">
        <f t="shared" si="344"/>
        <v>1</v>
      </c>
      <c r="AG2225" s="17">
        <f t="shared" si="345"/>
        <v>1</v>
      </c>
      <c r="AH2225" s="17">
        <f t="shared" si="346"/>
        <v>1</v>
      </c>
      <c r="AI2225" s="17" t="str">
        <f t="shared" si="347"/>
        <v/>
      </c>
      <c r="AJ2225" s="17">
        <f t="shared" si="348"/>
        <v>1</v>
      </c>
      <c r="AK2225" s="17">
        <f t="shared" si="349"/>
        <v>6</v>
      </c>
    </row>
    <row r="2226" spans="1:37" s="17" customFormat="1" x14ac:dyDescent="0.25">
      <c r="A2226" s="13" t="s">
        <v>13119</v>
      </c>
      <c r="B2226" s="14">
        <v>2223</v>
      </c>
      <c r="C2226" s="15" t="s">
        <v>3482</v>
      </c>
      <c r="D2226" s="15" t="s">
        <v>12852</v>
      </c>
      <c r="E2226" s="16">
        <v>12264</v>
      </c>
      <c r="F2226" s="16">
        <v>12585</v>
      </c>
      <c r="G2226" s="16">
        <v>13642</v>
      </c>
      <c r="H2226" s="15">
        <v>1</v>
      </c>
      <c r="I2226" s="15">
        <v>1</v>
      </c>
      <c r="J2226" s="15">
        <v>0</v>
      </c>
      <c r="K2226" s="19">
        <v>0</v>
      </c>
      <c r="L2226" s="19">
        <v>0</v>
      </c>
      <c r="M2226" s="19">
        <v>0</v>
      </c>
      <c r="N2226" s="19">
        <v>0</v>
      </c>
      <c r="O2226" s="19">
        <v>0</v>
      </c>
      <c r="P2226" s="19">
        <v>0</v>
      </c>
      <c r="Q2226" s="19">
        <v>0</v>
      </c>
      <c r="R2226" s="19">
        <v>0</v>
      </c>
      <c r="S2226" s="19">
        <v>0</v>
      </c>
      <c r="T2226" s="19">
        <v>8</v>
      </c>
      <c r="U2226" s="19">
        <v>0</v>
      </c>
      <c r="V2226" s="19">
        <v>0</v>
      </c>
      <c r="W2226" s="19">
        <v>0</v>
      </c>
      <c r="X2226" s="19">
        <v>0</v>
      </c>
      <c r="Y2226" s="19">
        <v>0</v>
      </c>
      <c r="Z2226" s="19">
        <v>105</v>
      </c>
      <c r="AA2226" s="33">
        <v>0</v>
      </c>
      <c r="AB2226" s="17" t="str">
        <f t="shared" si="340"/>
        <v/>
      </c>
      <c r="AC2226" s="17" t="str">
        <f t="shared" si="341"/>
        <v/>
      </c>
      <c r="AD2226" s="17" t="str">
        <f t="shared" si="342"/>
        <v/>
      </c>
      <c r="AE2226" s="17" t="str">
        <f t="shared" si="343"/>
        <v/>
      </c>
      <c r="AF2226" s="17" t="str">
        <f t="shared" si="344"/>
        <v/>
      </c>
      <c r="AG2226" s="17">
        <f t="shared" si="345"/>
        <v>1</v>
      </c>
      <c r="AH2226" s="17" t="str">
        <f t="shared" si="346"/>
        <v/>
      </c>
      <c r="AI2226" s="17" t="str">
        <f t="shared" si="347"/>
        <v/>
      </c>
      <c r="AJ2226" s="17">
        <f t="shared" si="348"/>
        <v>1</v>
      </c>
      <c r="AK2226" s="17">
        <f t="shared" si="349"/>
        <v>2</v>
      </c>
    </row>
    <row r="2227" spans="1:37" s="17" customFormat="1" ht="288" x14ac:dyDescent="0.25">
      <c r="A2227" s="13" t="s">
        <v>13120</v>
      </c>
      <c r="B2227" s="18">
        <v>2224</v>
      </c>
      <c r="C2227" s="15" t="s">
        <v>13121</v>
      </c>
      <c r="D2227" s="15" t="s">
        <v>12852</v>
      </c>
      <c r="E2227" s="16">
        <v>290270</v>
      </c>
      <c r="F2227" s="16">
        <v>290270</v>
      </c>
      <c r="G2227" s="16">
        <v>327726</v>
      </c>
      <c r="H2227" s="15">
        <v>23</v>
      </c>
      <c r="I2227" s="15">
        <v>23</v>
      </c>
      <c r="J2227" s="15">
        <v>3</v>
      </c>
      <c r="K2227" s="19" t="s">
        <v>13122</v>
      </c>
      <c r="L2227" s="19">
        <v>1</v>
      </c>
      <c r="M2227" s="19" t="s">
        <v>13123</v>
      </c>
      <c r="N2227" s="19">
        <v>0</v>
      </c>
      <c r="O2227" s="19">
        <v>0</v>
      </c>
      <c r="P2227" s="19">
        <v>4</v>
      </c>
      <c r="Q2227" s="19" t="s">
        <v>13124</v>
      </c>
      <c r="R2227" s="19">
        <v>5</v>
      </c>
      <c r="S2227" s="19" t="s">
        <v>13125</v>
      </c>
      <c r="T2227" s="19">
        <v>46</v>
      </c>
      <c r="U2227" s="19" t="s">
        <v>13126</v>
      </c>
      <c r="V2227" s="19">
        <v>20</v>
      </c>
      <c r="W2227" s="19" t="s">
        <v>13127</v>
      </c>
      <c r="X2227" s="19">
        <v>2</v>
      </c>
      <c r="Y2227" s="19" t="s">
        <v>13128</v>
      </c>
      <c r="Z2227" s="19">
        <v>30315</v>
      </c>
      <c r="AA2227" s="33" t="s">
        <v>13129</v>
      </c>
      <c r="AB2227" s="17">
        <f t="shared" si="340"/>
        <v>1</v>
      </c>
      <c r="AC2227" s="17">
        <f t="shared" si="341"/>
        <v>1</v>
      </c>
      <c r="AD2227" s="17" t="str">
        <f t="shared" si="342"/>
        <v/>
      </c>
      <c r="AE2227" s="17">
        <f t="shared" si="343"/>
        <v>1</v>
      </c>
      <c r="AF2227" s="17">
        <f t="shared" si="344"/>
        <v>1</v>
      </c>
      <c r="AG2227" s="17">
        <f t="shared" si="345"/>
        <v>1</v>
      </c>
      <c r="AH2227" s="17">
        <f t="shared" si="346"/>
        <v>1</v>
      </c>
      <c r="AI2227" s="17">
        <f t="shared" si="347"/>
        <v>1</v>
      </c>
      <c r="AJ2227" s="17">
        <f t="shared" si="348"/>
        <v>1</v>
      </c>
      <c r="AK2227" s="17">
        <f t="shared" si="349"/>
        <v>8</v>
      </c>
    </row>
    <row r="2228" spans="1:37" s="17" customFormat="1" ht="108" x14ac:dyDescent="0.25">
      <c r="A2228" s="13" t="s">
        <v>13130</v>
      </c>
      <c r="B2228" s="14">
        <v>2225</v>
      </c>
      <c r="C2228" s="15" t="s">
        <v>13131</v>
      </c>
      <c r="D2228" s="15" t="s">
        <v>12852</v>
      </c>
      <c r="E2228" s="16">
        <v>24492</v>
      </c>
      <c r="F2228" s="16">
        <v>24492</v>
      </c>
      <c r="G2228" s="16">
        <v>28684</v>
      </c>
      <c r="H2228" s="15">
        <v>2</v>
      </c>
      <c r="I2228" s="15">
        <v>2</v>
      </c>
      <c r="J2228" s="15">
        <v>6</v>
      </c>
      <c r="K2228" s="19" t="s">
        <v>13132</v>
      </c>
      <c r="L2228" s="19">
        <v>0</v>
      </c>
      <c r="M2228" s="19">
        <v>0</v>
      </c>
      <c r="N2228" s="19">
        <v>0</v>
      </c>
      <c r="O2228" s="19">
        <v>0</v>
      </c>
      <c r="P2228" s="19">
        <v>0</v>
      </c>
      <c r="Q2228" s="19">
        <v>0</v>
      </c>
      <c r="R2228" s="19">
        <v>4</v>
      </c>
      <c r="S2228" s="19" t="s">
        <v>13133</v>
      </c>
      <c r="T2228" s="19">
        <v>11</v>
      </c>
      <c r="U2228" s="19" t="s">
        <v>13134</v>
      </c>
      <c r="V2228" s="19">
        <v>12</v>
      </c>
      <c r="W2228" s="19" t="s">
        <v>13135</v>
      </c>
      <c r="X2228" s="19">
        <v>0</v>
      </c>
      <c r="Y2228" s="19">
        <v>0</v>
      </c>
      <c r="Z2228" s="19">
        <v>2131</v>
      </c>
      <c r="AA2228" s="33" t="s">
        <v>13136</v>
      </c>
      <c r="AB2228" s="17">
        <f t="shared" si="340"/>
        <v>1</v>
      </c>
      <c r="AC2228" s="17" t="str">
        <f t="shared" si="341"/>
        <v/>
      </c>
      <c r="AD2228" s="17" t="str">
        <f t="shared" si="342"/>
        <v/>
      </c>
      <c r="AE2228" s="17" t="str">
        <f t="shared" si="343"/>
        <v/>
      </c>
      <c r="AF2228" s="17">
        <f t="shared" si="344"/>
        <v>1</v>
      </c>
      <c r="AG2228" s="17">
        <f t="shared" si="345"/>
        <v>1</v>
      </c>
      <c r="AH2228" s="17">
        <f t="shared" si="346"/>
        <v>1</v>
      </c>
      <c r="AI2228" s="17" t="str">
        <f t="shared" si="347"/>
        <v/>
      </c>
      <c r="AJ2228" s="17">
        <f t="shared" si="348"/>
        <v>1</v>
      </c>
      <c r="AK2228" s="17">
        <f t="shared" si="349"/>
        <v>5</v>
      </c>
    </row>
    <row r="2229" spans="1:37" s="17" customFormat="1" ht="72" x14ac:dyDescent="0.25">
      <c r="A2229" s="13" t="s">
        <v>13137</v>
      </c>
      <c r="B2229" s="18">
        <v>2226</v>
      </c>
      <c r="C2229" s="15" t="s">
        <v>4460</v>
      </c>
      <c r="D2229" s="15" t="s">
        <v>12852</v>
      </c>
      <c r="E2229" s="16">
        <v>21430</v>
      </c>
      <c r="F2229" s="16">
        <v>21430</v>
      </c>
      <c r="G2229" s="16">
        <v>25224</v>
      </c>
      <c r="H2229" s="15">
        <v>1.75</v>
      </c>
      <c r="I2229" s="15">
        <v>1.75</v>
      </c>
      <c r="J2229" s="15">
        <v>4</v>
      </c>
      <c r="K2229" s="19" t="s">
        <v>13138</v>
      </c>
      <c r="L2229" s="19">
        <v>4</v>
      </c>
      <c r="M2229" s="19" t="s">
        <v>13139</v>
      </c>
      <c r="N2229" s="19">
        <v>0</v>
      </c>
      <c r="O2229" s="19">
        <v>0</v>
      </c>
      <c r="P2229" s="19">
        <v>0</v>
      </c>
      <c r="Q2229" s="19">
        <v>0</v>
      </c>
      <c r="R2229" s="19">
        <v>5</v>
      </c>
      <c r="S2229" s="19" t="s">
        <v>13140</v>
      </c>
      <c r="T2229" s="19">
        <v>19</v>
      </c>
      <c r="U2229" s="19" t="s">
        <v>13141</v>
      </c>
      <c r="V2229" s="19">
        <v>7</v>
      </c>
      <c r="W2229" s="19" t="s">
        <v>13142</v>
      </c>
      <c r="X2229" s="19">
        <v>0</v>
      </c>
      <c r="Y2229" s="19">
        <v>0</v>
      </c>
      <c r="Z2229" s="19">
        <v>2891</v>
      </c>
      <c r="AA2229" s="33" t="s">
        <v>13143</v>
      </c>
      <c r="AB2229" s="17">
        <f t="shared" si="340"/>
        <v>1</v>
      </c>
      <c r="AC2229" s="17">
        <f t="shared" si="341"/>
        <v>1</v>
      </c>
      <c r="AD2229" s="17" t="str">
        <f t="shared" si="342"/>
        <v/>
      </c>
      <c r="AE2229" s="17" t="str">
        <f t="shared" si="343"/>
        <v/>
      </c>
      <c r="AF2229" s="17">
        <f t="shared" si="344"/>
        <v>1</v>
      </c>
      <c r="AG2229" s="17">
        <f t="shared" si="345"/>
        <v>1</v>
      </c>
      <c r="AH2229" s="17">
        <f t="shared" si="346"/>
        <v>1</v>
      </c>
      <c r="AI2229" s="17" t="str">
        <f t="shared" si="347"/>
        <v/>
      </c>
      <c r="AJ2229" s="17">
        <f t="shared" si="348"/>
        <v>1</v>
      </c>
      <c r="AK2229" s="17">
        <f t="shared" si="349"/>
        <v>6</v>
      </c>
    </row>
    <row r="2230" spans="1:37" s="17" customFormat="1" ht="24" x14ac:dyDescent="0.25">
      <c r="A2230" s="13" t="s">
        <v>13144</v>
      </c>
      <c r="B2230" s="14">
        <v>2227</v>
      </c>
      <c r="C2230" s="15" t="s">
        <v>13145</v>
      </c>
      <c r="D2230" s="15" t="s">
        <v>12852</v>
      </c>
      <c r="E2230" s="16">
        <v>12246</v>
      </c>
      <c r="F2230" s="16">
        <v>9711</v>
      </c>
      <c r="G2230" s="16">
        <v>13842</v>
      </c>
      <c r="H2230" s="15">
        <v>1</v>
      </c>
      <c r="I2230" s="15">
        <v>1</v>
      </c>
      <c r="J2230" s="15">
        <v>1</v>
      </c>
      <c r="K2230" s="19" t="s">
        <v>13146</v>
      </c>
      <c r="L2230" s="19">
        <v>0</v>
      </c>
      <c r="M2230" s="19">
        <v>0</v>
      </c>
      <c r="N2230" s="19">
        <v>0</v>
      </c>
      <c r="O2230" s="19">
        <v>0</v>
      </c>
      <c r="P2230" s="19">
        <v>0</v>
      </c>
      <c r="Q2230" s="19">
        <v>0</v>
      </c>
      <c r="R2230" s="19">
        <v>1</v>
      </c>
      <c r="S2230" s="19" t="s">
        <v>13147</v>
      </c>
      <c r="T2230" s="19">
        <v>71</v>
      </c>
      <c r="U2230" s="19" t="s">
        <v>13148</v>
      </c>
      <c r="V2230" s="19">
        <v>2</v>
      </c>
      <c r="W2230" s="19" t="s">
        <v>13149</v>
      </c>
      <c r="X2230" s="19">
        <v>0</v>
      </c>
      <c r="Y2230" s="19">
        <v>0</v>
      </c>
      <c r="Z2230" s="19">
        <v>979</v>
      </c>
      <c r="AA2230" s="33" t="s">
        <v>13150</v>
      </c>
      <c r="AB2230" s="17">
        <f t="shared" si="340"/>
        <v>1</v>
      </c>
      <c r="AC2230" s="17" t="str">
        <f t="shared" si="341"/>
        <v/>
      </c>
      <c r="AD2230" s="17" t="str">
        <f t="shared" si="342"/>
        <v/>
      </c>
      <c r="AE2230" s="17" t="str">
        <f t="shared" si="343"/>
        <v/>
      </c>
      <c r="AF2230" s="17">
        <f t="shared" si="344"/>
        <v>1</v>
      </c>
      <c r="AG2230" s="17">
        <f t="shared" si="345"/>
        <v>1</v>
      </c>
      <c r="AH2230" s="17">
        <f t="shared" si="346"/>
        <v>1</v>
      </c>
      <c r="AI2230" s="17" t="str">
        <f t="shared" si="347"/>
        <v/>
      </c>
      <c r="AJ2230" s="17">
        <f t="shared" si="348"/>
        <v>1</v>
      </c>
      <c r="AK2230" s="17">
        <f t="shared" si="349"/>
        <v>5</v>
      </c>
    </row>
    <row r="2231" spans="1:37" s="17" customFormat="1" ht="252" x14ac:dyDescent="0.25">
      <c r="A2231" s="13" t="s">
        <v>13151</v>
      </c>
      <c r="B2231" s="18">
        <v>2228</v>
      </c>
      <c r="C2231" s="15" t="s">
        <v>4558</v>
      </c>
      <c r="D2231" s="15" t="s">
        <v>12852</v>
      </c>
      <c r="E2231" s="16">
        <v>12246</v>
      </c>
      <c r="F2231" s="16">
        <v>15552</v>
      </c>
      <c r="G2231" s="16">
        <v>14453</v>
      </c>
      <c r="H2231" s="15">
        <v>1</v>
      </c>
      <c r="I2231" s="15">
        <v>1</v>
      </c>
      <c r="J2231" s="15">
        <v>1</v>
      </c>
      <c r="K2231" s="19" t="s">
        <v>13152</v>
      </c>
      <c r="L2231" s="19">
        <v>1</v>
      </c>
      <c r="M2231" s="19" t="s">
        <v>13153</v>
      </c>
      <c r="N2231" s="19">
        <v>0</v>
      </c>
      <c r="O2231" s="19">
        <v>0</v>
      </c>
      <c r="P2231" s="19">
        <v>2</v>
      </c>
      <c r="Q2231" s="19" t="s">
        <v>13154</v>
      </c>
      <c r="R2231" s="19">
        <v>2</v>
      </c>
      <c r="S2231" s="19" t="s">
        <v>13155</v>
      </c>
      <c r="T2231" s="19">
        <v>23</v>
      </c>
      <c r="U2231" s="19" t="s">
        <v>13156</v>
      </c>
      <c r="V2231" s="19">
        <v>0</v>
      </c>
      <c r="W2231" s="19">
        <v>0</v>
      </c>
      <c r="X2231" s="19">
        <v>0</v>
      </c>
      <c r="Y2231" s="19">
        <v>0</v>
      </c>
      <c r="Z2231" s="19">
        <v>83</v>
      </c>
      <c r="AA2231" s="33">
        <v>0</v>
      </c>
      <c r="AB2231" s="17">
        <f t="shared" si="340"/>
        <v>1</v>
      </c>
      <c r="AC2231" s="17">
        <f t="shared" si="341"/>
        <v>1</v>
      </c>
      <c r="AD2231" s="17" t="str">
        <f t="shared" si="342"/>
        <v/>
      </c>
      <c r="AE2231" s="17">
        <f t="shared" si="343"/>
        <v>1</v>
      </c>
      <c r="AF2231" s="17">
        <f t="shared" si="344"/>
        <v>1</v>
      </c>
      <c r="AG2231" s="17">
        <f t="shared" si="345"/>
        <v>1</v>
      </c>
      <c r="AH2231" s="17" t="str">
        <f t="shared" si="346"/>
        <v/>
      </c>
      <c r="AI2231" s="17" t="str">
        <f t="shared" si="347"/>
        <v/>
      </c>
      <c r="AJ2231" s="17">
        <f t="shared" si="348"/>
        <v>1</v>
      </c>
      <c r="AK2231" s="17">
        <f t="shared" si="349"/>
        <v>6</v>
      </c>
    </row>
    <row r="2232" spans="1:37" s="17" customFormat="1" ht="409.5" x14ac:dyDescent="0.25">
      <c r="A2232" s="13" t="s">
        <v>13157</v>
      </c>
      <c r="B2232" s="14">
        <v>2229</v>
      </c>
      <c r="C2232" s="15" t="s">
        <v>13158</v>
      </c>
      <c r="D2232" s="15" t="s">
        <v>12852</v>
      </c>
      <c r="E2232" s="16">
        <v>12246</v>
      </c>
      <c r="F2232" s="16">
        <v>12246</v>
      </c>
      <c r="G2232" s="16">
        <v>13842</v>
      </c>
      <c r="H2232" s="15">
        <v>1</v>
      </c>
      <c r="I2232" s="15">
        <v>1</v>
      </c>
      <c r="J2232" s="15">
        <v>3</v>
      </c>
      <c r="K2232" s="19" t="s">
        <v>13159</v>
      </c>
      <c r="L2232" s="19">
        <v>2</v>
      </c>
      <c r="M2232" s="19" t="s">
        <v>13160</v>
      </c>
      <c r="N2232" s="19">
        <v>0</v>
      </c>
      <c r="O2232" s="19">
        <v>0</v>
      </c>
      <c r="P2232" s="19">
        <v>0</v>
      </c>
      <c r="Q2232" s="19">
        <v>0</v>
      </c>
      <c r="R2232" s="19">
        <v>5</v>
      </c>
      <c r="S2232" s="19" t="s">
        <v>13161</v>
      </c>
      <c r="T2232" s="19">
        <v>18</v>
      </c>
      <c r="U2232" s="19" t="s">
        <v>13162</v>
      </c>
      <c r="V2232" s="19">
        <v>9</v>
      </c>
      <c r="W2232" s="19" t="s">
        <v>13163</v>
      </c>
      <c r="X2232" s="19">
        <v>0</v>
      </c>
      <c r="Y2232" s="19" t="s">
        <v>13164</v>
      </c>
      <c r="Z2232" s="19">
        <v>786</v>
      </c>
      <c r="AA2232" s="33">
        <v>0</v>
      </c>
      <c r="AB2232" s="17">
        <f t="shared" si="340"/>
        <v>1</v>
      </c>
      <c r="AC2232" s="17">
        <f t="shared" si="341"/>
        <v>1</v>
      </c>
      <c r="AD2232" s="17" t="str">
        <f t="shared" si="342"/>
        <v/>
      </c>
      <c r="AE2232" s="17" t="str">
        <f t="shared" si="343"/>
        <v/>
      </c>
      <c r="AF2232" s="17">
        <f t="shared" si="344"/>
        <v>1</v>
      </c>
      <c r="AG2232" s="17">
        <f t="shared" si="345"/>
        <v>1</v>
      </c>
      <c r="AH2232" s="17">
        <f t="shared" si="346"/>
        <v>1</v>
      </c>
      <c r="AI2232" s="17" t="str">
        <f t="shared" si="347"/>
        <v/>
      </c>
      <c r="AJ2232" s="17">
        <f t="shared" si="348"/>
        <v>1</v>
      </c>
      <c r="AK2232" s="17">
        <f t="shared" si="349"/>
        <v>6</v>
      </c>
    </row>
    <row r="2233" spans="1:37" s="17" customFormat="1" ht="84" x14ac:dyDescent="0.25">
      <c r="A2233" s="13" t="s">
        <v>13165</v>
      </c>
      <c r="B2233" s="18">
        <v>2230</v>
      </c>
      <c r="C2233" s="15" t="s">
        <v>13166</v>
      </c>
      <c r="D2233" s="15" t="s">
        <v>12852</v>
      </c>
      <c r="E2233" s="16">
        <v>15307.5</v>
      </c>
      <c r="F2233" s="16">
        <v>24793.46</v>
      </c>
      <c r="G2233" s="16">
        <v>17302</v>
      </c>
      <c r="H2233" s="15">
        <v>1.25</v>
      </c>
      <c r="I2233" s="15">
        <v>1.25</v>
      </c>
      <c r="J2233" s="15">
        <v>3</v>
      </c>
      <c r="K2233" s="19" t="s">
        <v>13167</v>
      </c>
      <c r="L2233" s="19">
        <v>7</v>
      </c>
      <c r="M2233" s="19" t="s">
        <v>13168</v>
      </c>
      <c r="N2233" s="19">
        <v>0</v>
      </c>
      <c r="O2233" s="19">
        <v>0</v>
      </c>
      <c r="P2233" s="19">
        <v>0</v>
      </c>
      <c r="Q2233" s="19">
        <v>0</v>
      </c>
      <c r="R2233" s="19">
        <v>5</v>
      </c>
      <c r="S2233" s="19" t="s">
        <v>13169</v>
      </c>
      <c r="T2233" s="19">
        <v>30</v>
      </c>
      <c r="U2233" s="19" t="s">
        <v>13170</v>
      </c>
      <c r="V2233" s="19">
        <v>30</v>
      </c>
      <c r="W2233" s="19" t="s">
        <v>13171</v>
      </c>
      <c r="X2233" s="19">
        <v>0</v>
      </c>
      <c r="Y2233" s="19" t="s">
        <v>13172</v>
      </c>
      <c r="Z2233" s="19">
        <v>2070</v>
      </c>
      <c r="AA2233" s="33" t="s">
        <v>13173</v>
      </c>
      <c r="AB2233" s="17">
        <f t="shared" si="340"/>
        <v>1</v>
      </c>
      <c r="AC2233" s="17">
        <f t="shared" si="341"/>
        <v>1</v>
      </c>
      <c r="AD2233" s="17" t="str">
        <f t="shared" si="342"/>
        <v/>
      </c>
      <c r="AE2233" s="17" t="str">
        <f t="shared" si="343"/>
        <v/>
      </c>
      <c r="AF2233" s="17">
        <f t="shared" si="344"/>
        <v>1</v>
      </c>
      <c r="AG2233" s="17">
        <f t="shared" si="345"/>
        <v>1</v>
      </c>
      <c r="AH2233" s="17">
        <f t="shared" si="346"/>
        <v>1</v>
      </c>
      <c r="AI2233" s="17" t="str">
        <f t="shared" si="347"/>
        <v/>
      </c>
      <c r="AJ2233" s="17">
        <f t="shared" si="348"/>
        <v>1</v>
      </c>
      <c r="AK2233" s="17">
        <f t="shared" si="349"/>
        <v>6</v>
      </c>
    </row>
    <row r="2234" spans="1:37" s="17" customFormat="1" ht="24" x14ac:dyDescent="0.25">
      <c r="A2234" s="13" t="s">
        <v>13174</v>
      </c>
      <c r="B2234" s="14">
        <v>2231</v>
      </c>
      <c r="C2234" s="15" t="s">
        <v>13175</v>
      </c>
      <c r="D2234" s="15" t="s">
        <v>12852</v>
      </c>
      <c r="E2234" s="16">
        <v>6123</v>
      </c>
      <c r="F2234" s="16">
        <v>0</v>
      </c>
      <c r="G2234" s="16">
        <v>6821</v>
      </c>
      <c r="H2234" s="15">
        <v>0.5</v>
      </c>
      <c r="I2234" s="15">
        <v>0.5</v>
      </c>
      <c r="J2234" s="15">
        <v>0</v>
      </c>
      <c r="K2234" s="19" t="s">
        <v>13176</v>
      </c>
      <c r="L2234" s="19">
        <v>0</v>
      </c>
      <c r="M2234" s="19">
        <v>0</v>
      </c>
      <c r="N2234" s="19">
        <v>0</v>
      </c>
      <c r="O2234" s="19">
        <v>0</v>
      </c>
      <c r="P2234" s="19">
        <v>0</v>
      </c>
      <c r="Q2234" s="19">
        <v>0</v>
      </c>
      <c r="R2234" s="19">
        <v>0</v>
      </c>
      <c r="S2234" s="19">
        <v>0</v>
      </c>
      <c r="T2234" s="19">
        <v>0</v>
      </c>
      <c r="U2234" s="19">
        <v>0</v>
      </c>
      <c r="V2234" s="19">
        <v>0</v>
      </c>
      <c r="W2234" s="19">
        <v>0</v>
      </c>
      <c r="X2234" s="19">
        <v>0</v>
      </c>
      <c r="Y2234" s="19">
        <v>0</v>
      </c>
      <c r="Z2234" s="19">
        <v>0</v>
      </c>
      <c r="AA2234" s="33">
        <v>0</v>
      </c>
      <c r="AB2234" s="17" t="str">
        <f t="shared" si="340"/>
        <v/>
      </c>
      <c r="AC2234" s="17" t="str">
        <f t="shared" si="341"/>
        <v/>
      </c>
      <c r="AD2234" s="17" t="str">
        <f t="shared" si="342"/>
        <v/>
      </c>
      <c r="AE2234" s="17" t="str">
        <f t="shared" si="343"/>
        <v/>
      </c>
      <c r="AF2234" s="17" t="str">
        <f t="shared" si="344"/>
        <v/>
      </c>
      <c r="AG2234" s="17" t="str">
        <f t="shared" si="345"/>
        <v/>
      </c>
      <c r="AH2234" s="17" t="str">
        <f t="shared" si="346"/>
        <v/>
      </c>
      <c r="AI2234" s="17" t="str">
        <f t="shared" si="347"/>
        <v/>
      </c>
      <c r="AJ2234" s="17" t="str">
        <f t="shared" si="348"/>
        <v/>
      </c>
      <c r="AK2234" s="17">
        <f t="shared" si="349"/>
        <v>0</v>
      </c>
    </row>
    <row r="2235" spans="1:37" s="17" customFormat="1" x14ac:dyDescent="0.25">
      <c r="A2235" s="13" t="s">
        <v>13177</v>
      </c>
      <c r="B2235" s="18">
        <v>2232</v>
      </c>
      <c r="C2235" s="15" t="s">
        <v>13178</v>
      </c>
      <c r="D2235" s="15" t="s">
        <v>12852</v>
      </c>
      <c r="E2235" s="16">
        <v>3061</v>
      </c>
      <c r="F2235" s="16">
        <v>0</v>
      </c>
      <c r="G2235" s="16">
        <v>3410</v>
      </c>
      <c r="H2235" s="15">
        <v>0.25</v>
      </c>
      <c r="I2235" s="15">
        <v>0.25</v>
      </c>
      <c r="J2235" s="15">
        <v>0</v>
      </c>
      <c r="K2235" s="19" t="s">
        <v>13179</v>
      </c>
      <c r="L2235" s="19">
        <v>0</v>
      </c>
      <c r="M2235" s="19">
        <v>0</v>
      </c>
      <c r="N2235" s="19">
        <v>0</v>
      </c>
      <c r="O2235" s="19">
        <v>0</v>
      </c>
      <c r="P2235" s="19">
        <v>0</v>
      </c>
      <c r="Q2235" s="19">
        <v>0</v>
      </c>
      <c r="R2235" s="19">
        <v>0</v>
      </c>
      <c r="S2235" s="19">
        <v>0</v>
      </c>
      <c r="T2235" s="19">
        <v>0</v>
      </c>
      <c r="U2235" s="19">
        <v>0</v>
      </c>
      <c r="V2235" s="19">
        <v>0</v>
      </c>
      <c r="W2235" s="19">
        <v>0</v>
      </c>
      <c r="X2235" s="19">
        <v>0</v>
      </c>
      <c r="Y2235" s="19">
        <v>0</v>
      </c>
      <c r="Z2235" s="19">
        <v>0</v>
      </c>
      <c r="AA2235" s="33">
        <v>0</v>
      </c>
      <c r="AB2235" s="17" t="str">
        <f t="shared" si="340"/>
        <v/>
      </c>
      <c r="AC2235" s="17" t="str">
        <f t="shared" si="341"/>
        <v/>
      </c>
      <c r="AD2235" s="17" t="str">
        <f t="shared" si="342"/>
        <v/>
      </c>
      <c r="AE2235" s="17" t="str">
        <f t="shared" si="343"/>
        <v/>
      </c>
      <c r="AF2235" s="17" t="str">
        <f t="shared" si="344"/>
        <v/>
      </c>
      <c r="AG2235" s="17" t="str">
        <f t="shared" si="345"/>
        <v/>
      </c>
      <c r="AH2235" s="17" t="str">
        <f t="shared" si="346"/>
        <v/>
      </c>
      <c r="AI2235" s="17" t="str">
        <f t="shared" si="347"/>
        <v/>
      </c>
      <c r="AJ2235" s="17" t="str">
        <f t="shared" si="348"/>
        <v/>
      </c>
      <c r="AK2235" s="17">
        <f t="shared" si="349"/>
        <v>0</v>
      </c>
    </row>
    <row r="2236" spans="1:37" s="17" customFormat="1" ht="228" x14ac:dyDescent="0.25">
      <c r="A2236" s="13" t="s">
        <v>13180</v>
      </c>
      <c r="B2236" s="14">
        <v>2233</v>
      </c>
      <c r="C2236" s="15" t="s">
        <v>13181</v>
      </c>
      <c r="D2236" s="15" t="s">
        <v>12852</v>
      </c>
      <c r="E2236" s="16">
        <v>3061</v>
      </c>
      <c r="F2236" s="16">
        <v>3086</v>
      </c>
      <c r="G2236" s="16">
        <v>3410</v>
      </c>
      <c r="H2236" s="15">
        <v>0.25</v>
      </c>
      <c r="I2236" s="15">
        <v>0.25</v>
      </c>
      <c r="J2236" s="15">
        <v>1</v>
      </c>
      <c r="K2236" s="19" t="s">
        <v>13182</v>
      </c>
      <c r="L2236" s="19">
        <v>0</v>
      </c>
      <c r="M2236" s="19">
        <v>0</v>
      </c>
      <c r="N2236" s="19">
        <v>0</v>
      </c>
      <c r="O2236" s="19">
        <v>0</v>
      </c>
      <c r="P2236" s="19">
        <v>2</v>
      </c>
      <c r="Q2236" s="19" t="s">
        <v>13183</v>
      </c>
      <c r="R2236" s="19">
        <v>2</v>
      </c>
      <c r="S2236" s="19" t="s">
        <v>13184</v>
      </c>
      <c r="T2236" s="19">
        <v>2</v>
      </c>
      <c r="U2236" s="19" t="s">
        <v>13185</v>
      </c>
      <c r="V2236" s="19">
        <v>1</v>
      </c>
      <c r="W2236" s="19" t="s">
        <v>13186</v>
      </c>
      <c r="X2236" s="19">
        <v>0</v>
      </c>
      <c r="Y2236" s="19">
        <v>0</v>
      </c>
      <c r="Z2236" s="19">
        <v>0</v>
      </c>
      <c r="AA2236" s="33">
        <v>0</v>
      </c>
      <c r="AB2236" s="17">
        <f t="shared" si="340"/>
        <v>1</v>
      </c>
      <c r="AC2236" s="17" t="str">
        <f t="shared" si="341"/>
        <v/>
      </c>
      <c r="AD2236" s="17" t="str">
        <f t="shared" si="342"/>
        <v/>
      </c>
      <c r="AE2236" s="17">
        <f t="shared" si="343"/>
        <v>1</v>
      </c>
      <c r="AF2236" s="17">
        <f t="shared" si="344"/>
        <v>1</v>
      </c>
      <c r="AG2236" s="17">
        <f t="shared" si="345"/>
        <v>1</v>
      </c>
      <c r="AH2236" s="17">
        <f t="shared" si="346"/>
        <v>1</v>
      </c>
      <c r="AI2236" s="17" t="str">
        <f t="shared" si="347"/>
        <v/>
      </c>
      <c r="AJ2236" s="17" t="str">
        <f t="shared" si="348"/>
        <v/>
      </c>
      <c r="AK2236" s="17">
        <f t="shared" si="349"/>
        <v>5</v>
      </c>
    </row>
    <row r="2237" spans="1:37" s="17" customFormat="1" ht="192" x14ac:dyDescent="0.25">
      <c r="A2237" s="13" t="s">
        <v>13187</v>
      </c>
      <c r="B2237" s="18">
        <v>2234</v>
      </c>
      <c r="C2237" s="15" t="s">
        <v>13188</v>
      </c>
      <c r="D2237" s="15" t="s">
        <v>13189</v>
      </c>
      <c r="E2237" s="16">
        <v>12373</v>
      </c>
      <c r="F2237" s="16">
        <v>12373</v>
      </c>
      <c r="G2237" s="16">
        <v>13940</v>
      </c>
      <c r="H2237" s="15">
        <v>1</v>
      </c>
      <c r="I2237" s="15">
        <v>1</v>
      </c>
      <c r="J2237" s="15">
        <v>0</v>
      </c>
      <c r="K2237" s="19">
        <v>0</v>
      </c>
      <c r="L2237" s="19">
        <v>1</v>
      </c>
      <c r="M2237" s="19" t="s">
        <v>286</v>
      </c>
      <c r="N2237" s="19">
        <v>0</v>
      </c>
      <c r="O2237" s="19">
        <v>0</v>
      </c>
      <c r="P2237" s="19">
        <v>0</v>
      </c>
      <c r="Q2237" s="19">
        <v>0</v>
      </c>
      <c r="R2237" s="19">
        <v>5</v>
      </c>
      <c r="S2237" s="19" t="s">
        <v>13190</v>
      </c>
      <c r="T2237" s="19">
        <v>3</v>
      </c>
      <c r="U2237" s="19" t="s">
        <v>13191</v>
      </c>
      <c r="V2237" s="19">
        <v>3</v>
      </c>
      <c r="W2237" s="19" t="s">
        <v>13192</v>
      </c>
      <c r="X2237" s="19">
        <v>0</v>
      </c>
      <c r="Y2237" s="19">
        <v>0</v>
      </c>
      <c r="Z2237" s="19">
        <v>120</v>
      </c>
      <c r="AA2237" s="33">
        <v>0</v>
      </c>
      <c r="AB2237" s="17" t="str">
        <f t="shared" si="340"/>
        <v/>
      </c>
      <c r="AC2237" s="17">
        <f t="shared" si="341"/>
        <v>1</v>
      </c>
      <c r="AD2237" s="17" t="str">
        <f t="shared" si="342"/>
        <v/>
      </c>
      <c r="AE2237" s="17" t="str">
        <f t="shared" si="343"/>
        <v/>
      </c>
      <c r="AF2237" s="17">
        <f t="shared" si="344"/>
        <v>1</v>
      </c>
      <c r="AG2237" s="17">
        <f t="shared" si="345"/>
        <v>1</v>
      </c>
      <c r="AH2237" s="17">
        <f t="shared" si="346"/>
        <v>1</v>
      </c>
      <c r="AI2237" s="17" t="str">
        <f t="shared" si="347"/>
        <v/>
      </c>
      <c r="AJ2237" s="17">
        <f t="shared" si="348"/>
        <v>1</v>
      </c>
      <c r="AK2237" s="17">
        <f t="shared" si="349"/>
        <v>5</v>
      </c>
    </row>
    <row r="2238" spans="1:37" s="17" customFormat="1" ht="144" x14ac:dyDescent="0.25">
      <c r="A2238" s="13" t="s">
        <v>13193</v>
      </c>
      <c r="B2238" s="14">
        <v>2235</v>
      </c>
      <c r="C2238" s="15" t="s">
        <v>13194</v>
      </c>
      <c r="D2238" s="15" t="s">
        <v>13189</v>
      </c>
      <c r="E2238" s="16">
        <v>37120</v>
      </c>
      <c r="F2238" s="16">
        <v>37120</v>
      </c>
      <c r="G2238" s="16">
        <v>41820</v>
      </c>
      <c r="H2238" s="15">
        <v>3</v>
      </c>
      <c r="I2238" s="15">
        <v>3</v>
      </c>
      <c r="J2238" s="15">
        <v>2</v>
      </c>
      <c r="K2238" s="19" t="s">
        <v>13195</v>
      </c>
      <c r="L2238" s="19">
        <v>2</v>
      </c>
      <c r="M2238" s="19" t="s">
        <v>13196</v>
      </c>
      <c r="N2238" s="19">
        <v>0</v>
      </c>
      <c r="O2238" s="19">
        <v>0</v>
      </c>
      <c r="P2238" s="19">
        <v>1</v>
      </c>
      <c r="Q2238" s="19" t="s">
        <v>13197</v>
      </c>
      <c r="R2238" s="19">
        <v>5</v>
      </c>
      <c r="S2238" s="19" t="s">
        <v>13198</v>
      </c>
      <c r="T2238" s="19">
        <v>9</v>
      </c>
      <c r="U2238" s="19" t="s">
        <v>13199</v>
      </c>
      <c r="V2238" s="19">
        <v>7</v>
      </c>
      <c r="W2238" s="19" t="s">
        <v>13200</v>
      </c>
      <c r="X2238" s="19">
        <v>0</v>
      </c>
      <c r="Y2238" s="19">
        <v>0</v>
      </c>
      <c r="Z2238" s="19">
        <v>929</v>
      </c>
      <c r="AA2238" s="33">
        <v>0</v>
      </c>
      <c r="AB2238" s="17">
        <f t="shared" si="340"/>
        <v>1</v>
      </c>
      <c r="AC2238" s="17">
        <f t="shared" si="341"/>
        <v>1</v>
      </c>
      <c r="AD2238" s="17" t="str">
        <f t="shared" si="342"/>
        <v/>
      </c>
      <c r="AE2238" s="17">
        <f t="shared" si="343"/>
        <v>1</v>
      </c>
      <c r="AF2238" s="17">
        <f t="shared" si="344"/>
        <v>1</v>
      </c>
      <c r="AG2238" s="17">
        <f t="shared" si="345"/>
        <v>1</v>
      </c>
      <c r="AH2238" s="17">
        <f t="shared" si="346"/>
        <v>1</v>
      </c>
      <c r="AI2238" s="17" t="str">
        <f t="shared" si="347"/>
        <v/>
      </c>
      <c r="AJ2238" s="17">
        <f t="shared" si="348"/>
        <v>1</v>
      </c>
      <c r="AK2238" s="17">
        <f t="shared" si="349"/>
        <v>7</v>
      </c>
    </row>
    <row r="2239" spans="1:37" s="17" customFormat="1" ht="168" x14ac:dyDescent="0.25">
      <c r="A2239" s="13" t="s">
        <v>13201</v>
      </c>
      <c r="B2239" s="18">
        <v>2236</v>
      </c>
      <c r="C2239" s="15" t="s">
        <v>13202</v>
      </c>
      <c r="D2239" s="15" t="s">
        <v>13189</v>
      </c>
      <c r="E2239" s="16">
        <v>49494</v>
      </c>
      <c r="F2239" s="16">
        <v>49494</v>
      </c>
      <c r="G2239" s="16">
        <v>55760</v>
      </c>
      <c r="H2239" s="15">
        <v>4</v>
      </c>
      <c r="I2239" s="15">
        <v>4</v>
      </c>
      <c r="J2239" s="15">
        <v>4</v>
      </c>
      <c r="K2239" s="19" t="s">
        <v>13203</v>
      </c>
      <c r="L2239" s="19">
        <v>6</v>
      </c>
      <c r="M2239" s="19" t="s">
        <v>13204</v>
      </c>
      <c r="N2239" s="19">
        <v>0</v>
      </c>
      <c r="O2239" s="19" t="s">
        <v>13205</v>
      </c>
      <c r="P2239" s="19">
        <v>5</v>
      </c>
      <c r="Q2239" s="19" t="s">
        <v>13206</v>
      </c>
      <c r="R2239" s="19">
        <v>5</v>
      </c>
      <c r="S2239" s="19" t="s">
        <v>13207</v>
      </c>
      <c r="T2239" s="19">
        <v>19</v>
      </c>
      <c r="U2239" s="19" t="s">
        <v>13208</v>
      </c>
      <c r="V2239" s="19">
        <v>12</v>
      </c>
      <c r="W2239" s="19" t="s">
        <v>13209</v>
      </c>
      <c r="X2239" s="19">
        <v>0</v>
      </c>
      <c r="Y2239" s="19">
        <v>0</v>
      </c>
      <c r="Z2239" s="19">
        <v>1198</v>
      </c>
      <c r="AA2239" s="33" t="s">
        <v>13210</v>
      </c>
      <c r="AB2239" s="17">
        <f t="shared" si="340"/>
        <v>1</v>
      </c>
      <c r="AC2239" s="17">
        <f t="shared" si="341"/>
        <v>1</v>
      </c>
      <c r="AD2239" s="17" t="str">
        <f t="shared" si="342"/>
        <v/>
      </c>
      <c r="AE2239" s="17">
        <f t="shared" si="343"/>
        <v>1</v>
      </c>
      <c r="AF2239" s="17">
        <f t="shared" si="344"/>
        <v>1</v>
      </c>
      <c r="AG2239" s="17">
        <f t="shared" si="345"/>
        <v>1</v>
      </c>
      <c r="AH2239" s="17">
        <f t="shared" si="346"/>
        <v>1</v>
      </c>
      <c r="AI2239" s="17" t="str">
        <f t="shared" si="347"/>
        <v/>
      </c>
      <c r="AJ2239" s="17">
        <f t="shared" si="348"/>
        <v>1</v>
      </c>
      <c r="AK2239" s="17">
        <f t="shared" si="349"/>
        <v>7</v>
      </c>
    </row>
    <row r="2240" spans="1:37" s="17" customFormat="1" ht="144" x14ac:dyDescent="0.25">
      <c r="A2240" s="13" t="s">
        <v>13211</v>
      </c>
      <c r="B2240" s="14">
        <v>2237</v>
      </c>
      <c r="C2240" s="15" t="s">
        <v>1878</v>
      </c>
      <c r="D2240" s="15" t="s">
        <v>13189</v>
      </c>
      <c r="E2240" s="16">
        <v>24747</v>
      </c>
      <c r="F2240" s="16">
        <v>24747</v>
      </c>
      <c r="G2240" s="16">
        <v>27880</v>
      </c>
      <c r="H2240" s="15">
        <v>2</v>
      </c>
      <c r="I2240" s="15">
        <v>2</v>
      </c>
      <c r="J2240" s="15">
        <v>2</v>
      </c>
      <c r="K2240" s="19" t="s">
        <v>13212</v>
      </c>
      <c r="L2240" s="19">
        <v>1</v>
      </c>
      <c r="M2240" s="19" t="s">
        <v>13213</v>
      </c>
      <c r="N2240" s="19">
        <v>0</v>
      </c>
      <c r="O2240" s="19">
        <v>0</v>
      </c>
      <c r="P2240" s="19">
        <v>1</v>
      </c>
      <c r="Q2240" s="19" t="s">
        <v>13214</v>
      </c>
      <c r="R2240" s="19">
        <v>5</v>
      </c>
      <c r="S2240" s="19" t="s">
        <v>13215</v>
      </c>
      <c r="T2240" s="19">
        <v>7</v>
      </c>
      <c r="U2240" s="19" t="s">
        <v>13216</v>
      </c>
      <c r="V2240" s="19">
        <v>4</v>
      </c>
      <c r="W2240" s="19" t="s">
        <v>13217</v>
      </c>
      <c r="X2240" s="19">
        <v>0</v>
      </c>
      <c r="Y2240" s="19">
        <v>0</v>
      </c>
      <c r="Z2240" s="19">
        <v>178</v>
      </c>
      <c r="AA2240" s="33" t="s">
        <v>13218</v>
      </c>
      <c r="AB2240" s="17">
        <f t="shared" si="340"/>
        <v>1</v>
      </c>
      <c r="AC2240" s="17">
        <f t="shared" si="341"/>
        <v>1</v>
      </c>
      <c r="AD2240" s="17" t="str">
        <f t="shared" si="342"/>
        <v/>
      </c>
      <c r="AE2240" s="17">
        <f t="shared" si="343"/>
        <v>1</v>
      </c>
      <c r="AF2240" s="17">
        <f t="shared" si="344"/>
        <v>1</v>
      </c>
      <c r="AG2240" s="17">
        <f t="shared" si="345"/>
        <v>1</v>
      </c>
      <c r="AH2240" s="17">
        <f t="shared" si="346"/>
        <v>1</v>
      </c>
      <c r="AI2240" s="17" t="str">
        <f t="shared" si="347"/>
        <v/>
      </c>
      <c r="AJ2240" s="17">
        <f t="shared" si="348"/>
        <v>1</v>
      </c>
      <c r="AK2240" s="17">
        <f t="shared" si="349"/>
        <v>7</v>
      </c>
    </row>
    <row r="2241" spans="1:37" s="17" customFormat="1" ht="228" x14ac:dyDescent="0.25">
      <c r="A2241" s="13" t="s">
        <v>13219</v>
      </c>
      <c r="B2241" s="18">
        <v>2238</v>
      </c>
      <c r="C2241" s="15" t="s">
        <v>13220</v>
      </c>
      <c r="D2241" s="15" t="s">
        <v>13189</v>
      </c>
      <c r="E2241" s="16">
        <v>12373</v>
      </c>
      <c r="F2241" s="16">
        <v>12373</v>
      </c>
      <c r="G2241" s="16">
        <v>13940</v>
      </c>
      <c r="H2241" s="15">
        <v>1</v>
      </c>
      <c r="I2241" s="15">
        <v>1</v>
      </c>
      <c r="J2241" s="15">
        <v>0</v>
      </c>
      <c r="K2241" s="19">
        <v>0</v>
      </c>
      <c r="L2241" s="19">
        <v>0</v>
      </c>
      <c r="M2241" s="19">
        <v>0</v>
      </c>
      <c r="N2241" s="19">
        <v>0</v>
      </c>
      <c r="O2241" s="19">
        <v>0</v>
      </c>
      <c r="P2241" s="19">
        <v>0</v>
      </c>
      <c r="Q2241" s="19">
        <v>0</v>
      </c>
      <c r="R2241" s="19">
        <v>5</v>
      </c>
      <c r="S2241" s="19" t="s">
        <v>13221</v>
      </c>
      <c r="T2241" s="19">
        <v>2</v>
      </c>
      <c r="U2241" s="19" t="s">
        <v>13222</v>
      </c>
      <c r="V2241" s="19">
        <v>2</v>
      </c>
      <c r="W2241" s="19" t="s">
        <v>13223</v>
      </c>
      <c r="X2241" s="19">
        <v>0</v>
      </c>
      <c r="Y2241" s="19">
        <v>0</v>
      </c>
      <c r="Z2241" s="19">
        <v>479</v>
      </c>
      <c r="AA2241" s="33">
        <v>0</v>
      </c>
      <c r="AB2241" s="17" t="str">
        <f t="shared" si="340"/>
        <v/>
      </c>
      <c r="AC2241" s="17" t="str">
        <f t="shared" si="341"/>
        <v/>
      </c>
      <c r="AD2241" s="17" t="str">
        <f t="shared" si="342"/>
        <v/>
      </c>
      <c r="AE2241" s="17" t="str">
        <f t="shared" si="343"/>
        <v/>
      </c>
      <c r="AF2241" s="17">
        <f t="shared" si="344"/>
        <v>1</v>
      </c>
      <c r="AG2241" s="17">
        <f t="shared" si="345"/>
        <v>1</v>
      </c>
      <c r="AH2241" s="17">
        <f t="shared" si="346"/>
        <v>1</v>
      </c>
      <c r="AI2241" s="17" t="str">
        <f t="shared" si="347"/>
        <v/>
      </c>
      <c r="AJ2241" s="17">
        <f t="shared" si="348"/>
        <v>1</v>
      </c>
      <c r="AK2241" s="17">
        <f t="shared" si="349"/>
        <v>4</v>
      </c>
    </row>
    <row r="2242" spans="1:37" s="17" customFormat="1" ht="24" x14ac:dyDescent="0.25">
      <c r="A2242" s="13" t="s">
        <v>13224</v>
      </c>
      <c r="B2242" s="14">
        <v>2239</v>
      </c>
      <c r="C2242" s="15" t="s">
        <v>13225</v>
      </c>
      <c r="D2242" s="15" t="s">
        <v>13189</v>
      </c>
      <c r="E2242" s="16">
        <v>6187</v>
      </c>
      <c r="F2242" s="16">
        <v>6187</v>
      </c>
      <c r="G2242" s="16">
        <v>6970</v>
      </c>
      <c r="H2242" s="15">
        <v>0.5</v>
      </c>
      <c r="I2242" s="15">
        <v>0.5</v>
      </c>
      <c r="J2242" s="15">
        <v>0</v>
      </c>
      <c r="K2242" s="19">
        <v>0</v>
      </c>
      <c r="L2242" s="19">
        <v>0</v>
      </c>
      <c r="M2242" s="19">
        <v>0</v>
      </c>
      <c r="N2242" s="19">
        <v>0</v>
      </c>
      <c r="O2242" s="19">
        <v>0</v>
      </c>
      <c r="P2242" s="19">
        <v>0</v>
      </c>
      <c r="Q2242" s="19">
        <v>0</v>
      </c>
      <c r="R2242" s="19">
        <v>2</v>
      </c>
      <c r="S2242" s="19" t="s">
        <v>13226</v>
      </c>
      <c r="T2242" s="19">
        <v>2</v>
      </c>
      <c r="U2242" s="19" t="s">
        <v>13227</v>
      </c>
      <c r="V2242" s="19">
        <v>2</v>
      </c>
      <c r="W2242" s="19" t="s">
        <v>13228</v>
      </c>
      <c r="X2242" s="19">
        <v>0</v>
      </c>
      <c r="Y2242" s="19">
        <v>0</v>
      </c>
      <c r="Z2242" s="19">
        <v>210</v>
      </c>
      <c r="AA2242" s="33">
        <v>0</v>
      </c>
      <c r="AB2242" s="17" t="str">
        <f t="shared" si="340"/>
        <v/>
      </c>
      <c r="AC2242" s="17" t="str">
        <f t="shared" si="341"/>
        <v/>
      </c>
      <c r="AD2242" s="17" t="str">
        <f t="shared" si="342"/>
        <v/>
      </c>
      <c r="AE2242" s="17" t="str">
        <f t="shared" si="343"/>
        <v/>
      </c>
      <c r="AF2242" s="17">
        <f t="shared" si="344"/>
        <v>1</v>
      </c>
      <c r="AG2242" s="17">
        <f t="shared" si="345"/>
        <v>1</v>
      </c>
      <c r="AH2242" s="17">
        <f t="shared" si="346"/>
        <v>1</v>
      </c>
      <c r="AI2242" s="17" t="str">
        <f t="shared" si="347"/>
        <v/>
      </c>
      <c r="AJ2242" s="17">
        <f t="shared" si="348"/>
        <v>1</v>
      </c>
      <c r="AK2242" s="17">
        <f t="shared" si="349"/>
        <v>4</v>
      </c>
    </row>
    <row r="2243" spans="1:37" s="17" customFormat="1" ht="180" x14ac:dyDescent="0.25">
      <c r="A2243" s="13" t="s">
        <v>13229</v>
      </c>
      <c r="B2243" s="18">
        <v>2240</v>
      </c>
      <c r="C2243" s="15" t="s">
        <v>4165</v>
      </c>
      <c r="D2243" s="15" t="s">
        <v>13189</v>
      </c>
      <c r="E2243" s="16">
        <v>24747</v>
      </c>
      <c r="F2243" s="16">
        <v>24747</v>
      </c>
      <c r="G2243" s="16">
        <v>27880</v>
      </c>
      <c r="H2243" s="15">
        <v>2</v>
      </c>
      <c r="I2243" s="15">
        <v>2</v>
      </c>
      <c r="J2243" s="15">
        <v>0</v>
      </c>
      <c r="K2243" s="19">
        <v>0</v>
      </c>
      <c r="L2243" s="19">
        <v>1</v>
      </c>
      <c r="M2243" s="19" t="s">
        <v>13230</v>
      </c>
      <c r="N2243" s="19">
        <v>0</v>
      </c>
      <c r="O2243" s="19">
        <v>0</v>
      </c>
      <c r="P2243" s="19">
        <v>0</v>
      </c>
      <c r="Q2243" s="19">
        <v>0</v>
      </c>
      <c r="R2243" s="19">
        <v>5</v>
      </c>
      <c r="S2243" s="19" t="s">
        <v>13231</v>
      </c>
      <c r="T2243" s="19">
        <v>5</v>
      </c>
      <c r="U2243" s="19" t="s">
        <v>13232</v>
      </c>
      <c r="V2243" s="19">
        <v>2</v>
      </c>
      <c r="W2243" s="19" t="s">
        <v>13233</v>
      </c>
      <c r="X2243" s="19">
        <v>0</v>
      </c>
      <c r="Y2243" s="19">
        <v>0</v>
      </c>
      <c r="Z2243" s="19">
        <v>108</v>
      </c>
      <c r="AA2243" s="33">
        <v>0</v>
      </c>
      <c r="AB2243" s="17" t="str">
        <f t="shared" si="340"/>
        <v/>
      </c>
      <c r="AC2243" s="17">
        <f t="shared" si="341"/>
        <v>1</v>
      </c>
      <c r="AD2243" s="17" t="str">
        <f t="shared" si="342"/>
        <v/>
      </c>
      <c r="AE2243" s="17" t="str">
        <f t="shared" si="343"/>
        <v/>
      </c>
      <c r="AF2243" s="17">
        <f t="shared" si="344"/>
        <v>1</v>
      </c>
      <c r="AG2243" s="17">
        <f t="shared" si="345"/>
        <v>1</v>
      </c>
      <c r="AH2243" s="17">
        <f t="shared" si="346"/>
        <v>1</v>
      </c>
      <c r="AI2243" s="17" t="str">
        <f t="shared" si="347"/>
        <v/>
      </c>
      <c r="AJ2243" s="17">
        <f t="shared" si="348"/>
        <v>1</v>
      </c>
      <c r="AK2243" s="17">
        <f t="shared" si="349"/>
        <v>5</v>
      </c>
    </row>
    <row r="2244" spans="1:37" s="17" customFormat="1" ht="120" x14ac:dyDescent="0.25">
      <c r="A2244" s="13" t="s">
        <v>13234</v>
      </c>
      <c r="B2244" s="14">
        <v>2241</v>
      </c>
      <c r="C2244" s="15" t="s">
        <v>13235</v>
      </c>
      <c r="D2244" s="15" t="s">
        <v>13189</v>
      </c>
      <c r="E2244" s="16">
        <v>12374</v>
      </c>
      <c r="F2244" s="16">
        <v>12374</v>
      </c>
      <c r="G2244" s="16">
        <v>13940</v>
      </c>
      <c r="H2244" s="15">
        <v>1</v>
      </c>
      <c r="I2244" s="15">
        <v>1</v>
      </c>
      <c r="J2244" s="15">
        <v>1</v>
      </c>
      <c r="K2244" s="19" t="s">
        <v>13236</v>
      </c>
      <c r="L2244" s="19">
        <v>1</v>
      </c>
      <c r="M2244" s="19" t="s">
        <v>13237</v>
      </c>
      <c r="N2244" s="19">
        <v>0</v>
      </c>
      <c r="O2244" s="19">
        <v>0</v>
      </c>
      <c r="P2244" s="19">
        <v>0</v>
      </c>
      <c r="Q2244" s="19">
        <v>0</v>
      </c>
      <c r="R2244" s="19">
        <v>5</v>
      </c>
      <c r="S2244" s="19" t="s">
        <v>13238</v>
      </c>
      <c r="T2244" s="19">
        <v>6</v>
      </c>
      <c r="U2244" s="19" t="s">
        <v>13239</v>
      </c>
      <c r="V2244" s="19">
        <v>5</v>
      </c>
      <c r="W2244" s="19" t="s">
        <v>13240</v>
      </c>
      <c r="X2244" s="19">
        <v>0</v>
      </c>
      <c r="Y2244" s="19">
        <v>0</v>
      </c>
      <c r="Z2244" s="19">
        <v>1081</v>
      </c>
      <c r="AA2244" s="33">
        <v>0</v>
      </c>
      <c r="AB2244" s="17">
        <f t="shared" si="340"/>
        <v>1</v>
      </c>
      <c r="AC2244" s="17">
        <f t="shared" si="341"/>
        <v>1</v>
      </c>
      <c r="AD2244" s="17" t="str">
        <f t="shared" si="342"/>
        <v/>
      </c>
      <c r="AE2244" s="17" t="str">
        <f t="shared" si="343"/>
        <v/>
      </c>
      <c r="AF2244" s="17">
        <f t="shared" si="344"/>
        <v>1</v>
      </c>
      <c r="AG2244" s="17">
        <f t="shared" si="345"/>
        <v>1</v>
      </c>
      <c r="AH2244" s="17">
        <f t="shared" si="346"/>
        <v>1</v>
      </c>
      <c r="AI2244" s="17" t="str">
        <f t="shared" si="347"/>
        <v/>
      </c>
      <c r="AJ2244" s="17">
        <f t="shared" si="348"/>
        <v>1</v>
      </c>
      <c r="AK2244" s="17">
        <f t="shared" si="349"/>
        <v>6</v>
      </c>
    </row>
    <row r="2245" spans="1:37" s="17" customFormat="1" ht="276" x14ac:dyDescent="0.25">
      <c r="A2245" s="13" t="s">
        <v>13241</v>
      </c>
      <c r="B2245" s="18">
        <v>2242</v>
      </c>
      <c r="C2245" s="15" t="s">
        <v>11423</v>
      </c>
      <c r="D2245" s="15" t="s">
        <v>13189</v>
      </c>
      <c r="E2245" s="16">
        <v>30934</v>
      </c>
      <c r="F2245" s="16">
        <v>30934</v>
      </c>
      <c r="G2245" s="16">
        <v>34850</v>
      </c>
      <c r="H2245" s="15">
        <v>2.5</v>
      </c>
      <c r="I2245" s="15">
        <v>2.5</v>
      </c>
      <c r="J2245" s="15">
        <v>2</v>
      </c>
      <c r="K2245" s="19" t="s">
        <v>13242</v>
      </c>
      <c r="L2245" s="19">
        <v>1</v>
      </c>
      <c r="M2245" s="19" t="s">
        <v>286</v>
      </c>
      <c r="N2245" s="19">
        <v>0</v>
      </c>
      <c r="O2245" s="19">
        <v>0</v>
      </c>
      <c r="P2245" s="19">
        <v>0</v>
      </c>
      <c r="Q2245" s="19">
        <v>0</v>
      </c>
      <c r="R2245" s="19">
        <v>5</v>
      </c>
      <c r="S2245" s="19" t="s">
        <v>13243</v>
      </c>
      <c r="T2245" s="19">
        <v>10</v>
      </c>
      <c r="U2245" s="19" t="s">
        <v>13244</v>
      </c>
      <c r="V2245" s="19">
        <v>4</v>
      </c>
      <c r="W2245" s="19" t="s">
        <v>13245</v>
      </c>
      <c r="X2245" s="19">
        <v>0</v>
      </c>
      <c r="Y2245" s="19">
        <v>0</v>
      </c>
      <c r="Z2245" s="19">
        <v>1500</v>
      </c>
      <c r="AA2245" s="33">
        <v>0</v>
      </c>
      <c r="AB2245" s="17">
        <f t="shared" ref="AB2245:AB2308" si="350">IF(J2245&gt;0,1,"")</f>
        <v>1</v>
      </c>
      <c r="AC2245" s="17">
        <f t="shared" ref="AC2245:AC2308" si="351">IF(L2245&gt;0,1,"")</f>
        <v>1</v>
      </c>
      <c r="AD2245" s="17" t="str">
        <f t="shared" ref="AD2245:AD2308" si="352">IF(N2245&gt;0,1,"")</f>
        <v/>
      </c>
      <c r="AE2245" s="17" t="str">
        <f t="shared" ref="AE2245:AE2308" si="353">IF(P2245&gt;0,1,"")</f>
        <v/>
      </c>
      <c r="AF2245" s="17">
        <f t="shared" ref="AF2245:AF2308" si="354">IF(R2245&gt;0,1,"")</f>
        <v>1</v>
      </c>
      <c r="AG2245" s="17">
        <f t="shared" ref="AG2245:AG2308" si="355">IF(T2245&gt;0,1,"")</f>
        <v>1</v>
      </c>
      <c r="AH2245" s="17">
        <f t="shared" ref="AH2245:AH2308" si="356">IF(V2245&gt;0,1,"")</f>
        <v>1</v>
      </c>
      <c r="AI2245" s="17" t="str">
        <f t="shared" ref="AI2245:AI2308" si="357">IF(X2245&gt;0,1,"")</f>
        <v/>
      </c>
      <c r="AJ2245" s="17">
        <f t="shared" ref="AJ2245:AJ2308" si="358">IF(Z2245&gt;0,1,"")</f>
        <v>1</v>
      </c>
      <c r="AK2245" s="17">
        <f t="shared" ref="AK2245:AK2308" si="359">SUM(AB2245:AJ2245)</f>
        <v>6</v>
      </c>
    </row>
    <row r="2246" spans="1:37" s="17" customFormat="1" ht="48" x14ac:dyDescent="0.25">
      <c r="A2246" s="13" t="s">
        <v>13246</v>
      </c>
      <c r="B2246" s="14">
        <v>2243</v>
      </c>
      <c r="C2246" s="15" t="s">
        <v>13247</v>
      </c>
      <c r="D2246" s="15" t="s">
        <v>13248</v>
      </c>
      <c r="E2246" s="16">
        <v>14500</v>
      </c>
      <c r="F2246" s="16">
        <v>13253</v>
      </c>
      <c r="G2246" s="16">
        <v>14497</v>
      </c>
      <c r="H2246" s="15">
        <v>1</v>
      </c>
      <c r="I2246" s="15">
        <v>1</v>
      </c>
      <c r="J2246" s="15">
        <v>1</v>
      </c>
      <c r="K2246" s="19" t="s">
        <v>13249</v>
      </c>
      <c r="L2246" s="19">
        <v>0</v>
      </c>
      <c r="M2246" s="19" t="s">
        <v>291</v>
      </c>
      <c r="N2246" s="19">
        <v>0</v>
      </c>
      <c r="O2246" s="19">
        <v>0</v>
      </c>
      <c r="P2246" s="19">
        <v>0</v>
      </c>
      <c r="Q2246" s="19">
        <v>0</v>
      </c>
      <c r="R2246" s="19">
        <v>1</v>
      </c>
      <c r="S2246" s="19" t="s">
        <v>13250</v>
      </c>
      <c r="T2246" s="19">
        <v>3</v>
      </c>
      <c r="U2246" s="19" t="s">
        <v>13251</v>
      </c>
      <c r="V2246" s="19">
        <v>4</v>
      </c>
      <c r="W2246" s="19" t="s">
        <v>13252</v>
      </c>
      <c r="X2246" s="19">
        <v>0</v>
      </c>
      <c r="Y2246" s="19" t="s">
        <v>367</v>
      </c>
      <c r="Z2246" s="19">
        <v>276</v>
      </c>
      <c r="AA2246" s="33" t="s">
        <v>7081</v>
      </c>
      <c r="AB2246" s="17">
        <f t="shared" si="350"/>
        <v>1</v>
      </c>
      <c r="AC2246" s="17" t="str">
        <f t="shared" si="351"/>
        <v/>
      </c>
      <c r="AD2246" s="17" t="str">
        <f t="shared" si="352"/>
        <v/>
      </c>
      <c r="AE2246" s="17" t="str">
        <f t="shared" si="353"/>
        <v/>
      </c>
      <c r="AF2246" s="17">
        <f t="shared" si="354"/>
        <v>1</v>
      </c>
      <c r="AG2246" s="17">
        <f t="shared" si="355"/>
        <v>1</v>
      </c>
      <c r="AH2246" s="17">
        <f t="shared" si="356"/>
        <v>1</v>
      </c>
      <c r="AI2246" s="17" t="str">
        <f t="shared" si="357"/>
        <v/>
      </c>
      <c r="AJ2246" s="17">
        <f t="shared" si="358"/>
        <v>1</v>
      </c>
      <c r="AK2246" s="17">
        <f t="shared" si="359"/>
        <v>5</v>
      </c>
    </row>
    <row r="2247" spans="1:37" s="17" customFormat="1" ht="48" x14ac:dyDescent="0.25">
      <c r="A2247" s="13" t="s">
        <v>13253</v>
      </c>
      <c r="B2247" s="18">
        <v>2244</v>
      </c>
      <c r="C2247" s="15" t="s">
        <v>7997</v>
      </c>
      <c r="D2247" s="15" t="s">
        <v>13248</v>
      </c>
      <c r="E2247" s="16">
        <v>14000</v>
      </c>
      <c r="F2247" s="16">
        <v>20544</v>
      </c>
      <c r="G2247" s="16">
        <v>18451</v>
      </c>
      <c r="H2247" s="15">
        <v>1</v>
      </c>
      <c r="I2247" s="15">
        <v>1</v>
      </c>
      <c r="J2247" s="15">
        <v>1</v>
      </c>
      <c r="K2247" s="19" t="s">
        <v>13254</v>
      </c>
      <c r="L2247" s="19">
        <v>0</v>
      </c>
      <c r="M2247" s="19">
        <v>0</v>
      </c>
      <c r="N2247" s="19">
        <v>0</v>
      </c>
      <c r="O2247" s="19">
        <v>0</v>
      </c>
      <c r="P2247" s="19">
        <v>0</v>
      </c>
      <c r="Q2247" s="19">
        <v>0</v>
      </c>
      <c r="R2247" s="19">
        <v>1</v>
      </c>
      <c r="S2247" s="19" t="s">
        <v>13255</v>
      </c>
      <c r="T2247" s="19">
        <v>2</v>
      </c>
      <c r="U2247" s="19" t="s">
        <v>13256</v>
      </c>
      <c r="V2247" s="19">
        <v>1</v>
      </c>
      <c r="W2247" s="19" t="s">
        <v>13257</v>
      </c>
      <c r="X2247" s="19">
        <v>0</v>
      </c>
      <c r="Y2247" s="19">
        <v>0</v>
      </c>
      <c r="Z2247" s="19">
        <v>234</v>
      </c>
      <c r="AA2247" s="33" t="s">
        <v>13258</v>
      </c>
      <c r="AB2247" s="17">
        <f t="shared" si="350"/>
        <v>1</v>
      </c>
      <c r="AC2247" s="17" t="str">
        <f t="shared" si="351"/>
        <v/>
      </c>
      <c r="AD2247" s="17" t="str">
        <f t="shared" si="352"/>
        <v/>
      </c>
      <c r="AE2247" s="17" t="str">
        <f t="shared" si="353"/>
        <v/>
      </c>
      <c r="AF2247" s="17">
        <f t="shared" si="354"/>
        <v>1</v>
      </c>
      <c r="AG2247" s="17">
        <f t="shared" si="355"/>
        <v>1</v>
      </c>
      <c r="AH2247" s="17">
        <f t="shared" si="356"/>
        <v>1</v>
      </c>
      <c r="AI2247" s="17" t="str">
        <f t="shared" si="357"/>
        <v/>
      </c>
      <c r="AJ2247" s="17">
        <f t="shared" si="358"/>
        <v>1</v>
      </c>
      <c r="AK2247" s="17">
        <f t="shared" si="359"/>
        <v>5</v>
      </c>
    </row>
    <row r="2248" spans="1:37" s="17" customFormat="1" ht="228" x14ac:dyDescent="0.25">
      <c r="A2248" s="13" t="s">
        <v>13259</v>
      </c>
      <c r="B2248" s="14">
        <v>2245</v>
      </c>
      <c r="C2248" s="15" t="s">
        <v>13260</v>
      </c>
      <c r="D2248" s="15" t="s">
        <v>13248</v>
      </c>
      <c r="E2248" s="16">
        <v>14000</v>
      </c>
      <c r="F2248" s="16">
        <v>13200</v>
      </c>
      <c r="G2248" s="16">
        <v>14497</v>
      </c>
      <c r="H2248" s="15">
        <v>1</v>
      </c>
      <c r="I2248" s="15">
        <v>1</v>
      </c>
      <c r="J2248" s="15">
        <v>1</v>
      </c>
      <c r="K2248" s="19" t="s">
        <v>13261</v>
      </c>
      <c r="L2248" s="19">
        <v>0</v>
      </c>
      <c r="M2248" s="19">
        <v>0</v>
      </c>
      <c r="N2248" s="19">
        <v>0</v>
      </c>
      <c r="O2248" s="19">
        <v>0</v>
      </c>
      <c r="P2248" s="19">
        <v>0</v>
      </c>
      <c r="Q2248" s="19">
        <v>0</v>
      </c>
      <c r="R2248" s="19">
        <v>0</v>
      </c>
      <c r="S2248" s="19">
        <v>0</v>
      </c>
      <c r="T2248" s="19">
        <v>16</v>
      </c>
      <c r="U2248" s="19" t="s">
        <v>13262</v>
      </c>
      <c r="V2248" s="19">
        <v>2</v>
      </c>
      <c r="W2248" s="19" t="s">
        <v>13263</v>
      </c>
      <c r="X2248" s="19">
        <v>0</v>
      </c>
      <c r="Y2248" s="19">
        <v>0</v>
      </c>
      <c r="Z2248" s="19">
        <v>205</v>
      </c>
      <c r="AA2248" s="33">
        <v>205</v>
      </c>
      <c r="AB2248" s="17">
        <f t="shared" si="350"/>
        <v>1</v>
      </c>
      <c r="AC2248" s="17" t="str">
        <f t="shared" si="351"/>
        <v/>
      </c>
      <c r="AD2248" s="17" t="str">
        <f t="shared" si="352"/>
        <v/>
      </c>
      <c r="AE2248" s="17" t="str">
        <f t="shared" si="353"/>
        <v/>
      </c>
      <c r="AF2248" s="17" t="str">
        <f t="shared" si="354"/>
        <v/>
      </c>
      <c r="AG2248" s="17">
        <f t="shared" si="355"/>
        <v>1</v>
      </c>
      <c r="AH2248" s="17">
        <f t="shared" si="356"/>
        <v>1</v>
      </c>
      <c r="AI2248" s="17" t="str">
        <f t="shared" si="357"/>
        <v/>
      </c>
      <c r="AJ2248" s="17">
        <f t="shared" si="358"/>
        <v>1</v>
      </c>
      <c r="AK2248" s="17">
        <f t="shared" si="359"/>
        <v>4</v>
      </c>
    </row>
    <row r="2249" spans="1:37" s="17" customFormat="1" ht="60" x14ac:dyDescent="0.25">
      <c r="A2249" s="13" t="s">
        <v>13264</v>
      </c>
      <c r="B2249" s="18">
        <v>2246</v>
      </c>
      <c r="C2249" s="15" t="s">
        <v>12232</v>
      </c>
      <c r="D2249" s="15" t="s">
        <v>13248</v>
      </c>
      <c r="E2249" s="16">
        <v>14000</v>
      </c>
      <c r="F2249" s="16">
        <v>12570</v>
      </c>
      <c r="G2249" s="16">
        <v>14497</v>
      </c>
      <c r="H2249" s="15">
        <v>1</v>
      </c>
      <c r="I2249" s="15">
        <v>1</v>
      </c>
      <c r="J2249" s="15">
        <v>2</v>
      </c>
      <c r="K2249" s="19" t="s">
        <v>13265</v>
      </c>
      <c r="L2249" s="19">
        <v>0</v>
      </c>
      <c r="M2249" s="19">
        <v>0</v>
      </c>
      <c r="N2249" s="19">
        <v>0</v>
      </c>
      <c r="O2249" s="19">
        <v>0</v>
      </c>
      <c r="P2249" s="19">
        <v>0</v>
      </c>
      <c r="Q2249" s="19">
        <v>0</v>
      </c>
      <c r="R2249" s="19">
        <v>0</v>
      </c>
      <c r="S2249" s="19">
        <v>0</v>
      </c>
      <c r="T2249" s="19">
        <v>2</v>
      </c>
      <c r="U2249" s="19" t="s">
        <v>13266</v>
      </c>
      <c r="V2249" s="19">
        <v>4</v>
      </c>
      <c r="W2249" s="19" t="s">
        <v>13267</v>
      </c>
      <c r="X2249" s="19">
        <v>0</v>
      </c>
      <c r="Y2249" s="19">
        <v>0</v>
      </c>
      <c r="Z2249" s="19">
        <v>565</v>
      </c>
      <c r="AA2249" s="33">
        <v>0</v>
      </c>
      <c r="AB2249" s="17">
        <f t="shared" si="350"/>
        <v>1</v>
      </c>
      <c r="AC2249" s="17" t="str">
        <f t="shared" si="351"/>
        <v/>
      </c>
      <c r="AD2249" s="17" t="str">
        <f t="shared" si="352"/>
        <v/>
      </c>
      <c r="AE2249" s="17" t="str">
        <f t="shared" si="353"/>
        <v/>
      </c>
      <c r="AF2249" s="17" t="str">
        <f t="shared" si="354"/>
        <v/>
      </c>
      <c r="AG2249" s="17">
        <f t="shared" si="355"/>
        <v>1</v>
      </c>
      <c r="AH2249" s="17">
        <f t="shared" si="356"/>
        <v>1</v>
      </c>
      <c r="AI2249" s="17" t="str">
        <f t="shared" si="357"/>
        <v/>
      </c>
      <c r="AJ2249" s="17">
        <f t="shared" si="358"/>
        <v>1</v>
      </c>
      <c r="AK2249" s="17">
        <f t="shared" si="359"/>
        <v>4</v>
      </c>
    </row>
    <row r="2250" spans="1:37" s="17" customFormat="1" ht="48" x14ac:dyDescent="0.25">
      <c r="A2250" s="13" t="s">
        <v>13268</v>
      </c>
      <c r="B2250" s="14">
        <v>2247</v>
      </c>
      <c r="C2250" s="15" t="s">
        <v>13269</v>
      </c>
      <c r="D2250" s="15" t="s">
        <v>13248</v>
      </c>
      <c r="E2250" s="16">
        <v>14500</v>
      </c>
      <c r="F2250" s="16">
        <v>15820</v>
      </c>
      <c r="G2250" s="16">
        <v>14497</v>
      </c>
      <c r="H2250" s="15">
        <v>1</v>
      </c>
      <c r="I2250" s="15">
        <v>1</v>
      </c>
      <c r="J2250" s="15">
        <v>1</v>
      </c>
      <c r="K2250" s="19" t="s">
        <v>13270</v>
      </c>
      <c r="L2250" s="19">
        <v>0</v>
      </c>
      <c r="M2250" s="19">
        <v>0</v>
      </c>
      <c r="N2250" s="19">
        <v>0</v>
      </c>
      <c r="O2250" s="19">
        <v>0</v>
      </c>
      <c r="P2250" s="19">
        <v>0</v>
      </c>
      <c r="Q2250" s="19">
        <v>0</v>
      </c>
      <c r="R2250" s="19">
        <v>2</v>
      </c>
      <c r="S2250" s="19" t="s">
        <v>13271</v>
      </c>
      <c r="T2250" s="19">
        <v>5</v>
      </c>
      <c r="U2250" s="19" t="s">
        <v>13272</v>
      </c>
      <c r="V2250" s="19">
        <v>6</v>
      </c>
      <c r="W2250" s="19" t="s">
        <v>13273</v>
      </c>
      <c r="X2250" s="19">
        <v>0</v>
      </c>
      <c r="Y2250" s="19">
        <v>0</v>
      </c>
      <c r="Z2250" s="19">
        <v>150</v>
      </c>
      <c r="AA2250" s="33">
        <v>0</v>
      </c>
      <c r="AB2250" s="17">
        <f t="shared" si="350"/>
        <v>1</v>
      </c>
      <c r="AC2250" s="17" t="str">
        <f t="shared" si="351"/>
        <v/>
      </c>
      <c r="AD2250" s="17" t="str">
        <f t="shared" si="352"/>
        <v/>
      </c>
      <c r="AE2250" s="17" t="str">
        <f t="shared" si="353"/>
        <v/>
      </c>
      <c r="AF2250" s="17">
        <f t="shared" si="354"/>
        <v>1</v>
      </c>
      <c r="AG2250" s="17">
        <f t="shared" si="355"/>
        <v>1</v>
      </c>
      <c r="AH2250" s="17">
        <f t="shared" si="356"/>
        <v>1</v>
      </c>
      <c r="AI2250" s="17" t="str">
        <f t="shared" si="357"/>
        <v/>
      </c>
      <c r="AJ2250" s="17">
        <f t="shared" si="358"/>
        <v>1</v>
      </c>
      <c r="AK2250" s="17">
        <f t="shared" si="359"/>
        <v>5</v>
      </c>
    </row>
    <row r="2251" spans="1:37" s="17" customFormat="1" ht="36" x14ac:dyDescent="0.25">
      <c r="A2251" s="13" t="s">
        <v>13274</v>
      </c>
      <c r="B2251" s="18">
        <v>2248</v>
      </c>
      <c r="C2251" s="15" t="s">
        <v>13275</v>
      </c>
      <c r="D2251" s="15" t="s">
        <v>13248</v>
      </c>
      <c r="E2251" s="16">
        <v>19500</v>
      </c>
      <c r="F2251" s="16">
        <v>19500</v>
      </c>
      <c r="G2251" s="16">
        <v>14497</v>
      </c>
      <c r="H2251" s="15">
        <v>1</v>
      </c>
      <c r="I2251" s="15">
        <v>1</v>
      </c>
      <c r="J2251" s="15">
        <v>2</v>
      </c>
      <c r="K2251" s="19" t="s">
        <v>13276</v>
      </c>
      <c r="L2251" s="19">
        <v>0</v>
      </c>
      <c r="M2251" s="19">
        <v>0</v>
      </c>
      <c r="N2251" s="19">
        <v>0</v>
      </c>
      <c r="O2251" s="19">
        <v>0</v>
      </c>
      <c r="P2251" s="19">
        <v>0</v>
      </c>
      <c r="Q2251" s="19">
        <v>0</v>
      </c>
      <c r="R2251" s="19">
        <v>0</v>
      </c>
      <c r="S2251" s="19">
        <v>0</v>
      </c>
      <c r="T2251" s="19">
        <v>3</v>
      </c>
      <c r="U2251" s="19" t="s">
        <v>13277</v>
      </c>
      <c r="V2251" s="19">
        <v>2</v>
      </c>
      <c r="W2251" s="19" t="s">
        <v>13278</v>
      </c>
      <c r="X2251" s="19">
        <v>0</v>
      </c>
      <c r="Y2251" s="19">
        <v>0</v>
      </c>
      <c r="Z2251" s="19">
        <v>269</v>
      </c>
      <c r="AA2251" s="33">
        <v>0</v>
      </c>
      <c r="AB2251" s="17">
        <f t="shared" si="350"/>
        <v>1</v>
      </c>
      <c r="AC2251" s="17" t="str">
        <f t="shared" si="351"/>
        <v/>
      </c>
      <c r="AD2251" s="17" t="str">
        <f t="shared" si="352"/>
        <v/>
      </c>
      <c r="AE2251" s="17" t="str">
        <f t="shared" si="353"/>
        <v/>
      </c>
      <c r="AF2251" s="17" t="str">
        <f t="shared" si="354"/>
        <v/>
      </c>
      <c r="AG2251" s="17">
        <f t="shared" si="355"/>
        <v>1</v>
      </c>
      <c r="AH2251" s="17">
        <f t="shared" si="356"/>
        <v>1</v>
      </c>
      <c r="AI2251" s="17" t="str">
        <f t="shared" si="357"/>
        <v/>
      </c>
      <c r="AJ2251" s="17">
        <f t="shared" si="358"/>
        <v>1</v>
      </c>
      <c r="AK2251" s="17">
        <f t="shared" si="359"/>
        <v>4</v>
      </c>
    </row>
    <row r="2252" spans="1:37" s="17" customFormat="1" ht="48" x14ac:dyDescent="0.25">
      <c r="A2252" s="13" t="s">
        <v>13279</v>
      </c>
      <c r="B2252" s="14">
        <v>2249</v>
      </c>
      <c r="C2252" s="15" t="s">
        <v>13280</v>
      </c>
      <c r="D2252" s="15" t="s">
        <v>13248</v>
      </c>
      <c r="E2252" s="16">
        <v>12666</v>
      </c>
      <c r="F2252" s="16">
        <v>14500</v>
      </c>
      <c r="G2252" s="16">
        <v>14497</v>
      </c>
      <c r="H2252" s="15">
        <v>1</v>
      </c>
      <c r="I2252" s="15">
        <v>1</v>
      </c>
      <c r="J2252" s="15">
        <v>2</v>
      </c>
      <c r="K2252" s="19" t="s">
        <v>13281</v>
      </c>
      <c r="L2252" s="19">
        <v>1</v>
      </c>
      <c r="M2252" s="19" t="s">
        <v>13282</v>
      </c>
      <c r="N2252" s="19">
        <v>0</v>
      </c>
      <c r="O2252" s="19">
        <v>0</v>
      </c>
      <c r="P2252" s="19">
        <v>0</v>
      </c>
      <c r="Q2252" s="19">
        <v>0</v>
      </c>
      <c r="R2252" s="19">
        <v>0</v>
      </c>
      <c r="S2252" s="19">
        <v>0</v>
      </c>
      <c r="T2252" s="19">
        <v>6</v>
      </c>
      <c r="U2252" s="19" t="s">
        <v>13283</v>
      </c>
      <c r="V2252" s="19">
        <v>4</v>
      </c>
      <c r="W2252" s="19" t="s">
        <v>13284</v>
      </c>
      <c r="X2252" s="19">
        <v>0</v>
      </c>
      <c r="Y2252" s="19">
        <v>0</v>
      </c>
      <c r="Z2252" s="19">
        <v>172</v>
      </c>
      <c r="AA2252" s="33">
        <v>0</v>
      </c>
      <c r="AB2252" s="17">
        <f t="shared" si="350"/>
        <v>1</v>
      </c>
      <c r="AC2252" s="17">
        <f t="shared" si="351"/>
        <v>1</v>
      </c>
      <c r="AD2252" s="17" t="str">
        <f t="shared" si="352"/>
        <v/>
      </c>
      <c r="AE2252" s="17" t="str">
        <f t="shared" si="353"/>
        <v/>
      </c>
      <c r="AF2252" s="17" t="str">
        <f t="shared" si="354"/>
        <v/>
      </c>
      <c r="AG2252" s="17">
        <f t="shared" si="355"/>
        <v>1</v>
      </c>
      <c r="AH2252" s="17">
        <f t="shared" si="356"/>
        <v>1</v>
      </c>
      <c r="AI2252" s="17" t="str">
        <f t="shared" si="357"/>
        <v/>
      </c>
      <c r="AJ2252" s="17">
        <f t="shared" si="358"/>
        <v>1</v>
      </c>
      <c r="AK2252" s="17">
        <f t="shared" si="359"/>
        <v>5</v>
      </c>
    </row>
    <row r="2253" spans="1:37" s="17" customFormat="1" ht="180" x14ac:dyDescent="0.25">
      <c r="A2253" s="13" t="s">
        <v>13285</v>
      </c>
      <c r="B2253" s="18">
        <v>2250</v>
      </c>
      <c r="C2253" s="15" t="s">
        <v>13286</v>
      </c>
      <c r="D2253" s="15" t="s">
        <v>13248</v>
      </c>
      <c r="E2253" s="16">
        <v>14000</v>
      </c>
      <c r="F2253" s="16">
        <v>15234</v>
      </c>
      <c r="G2253" s="16">
        <v>14497</v>
      </c>
      <c r="H2253" s="15">
        <v>1</v>
      </c>
      <c r="I2253" s="15">
        <v>1</v>
      </c>
      <c r="J2253" s="15">
        <v>1</v>
      </c>
      <c r="K2253" s="19" t="s">
        <v>13287</v>
      </c>
      <c r="L2253" s="19">
        <v>1</v>
      </c>
      <c r="M2253" s="19" t="s">
        <v>13288</v>
      </c>
      <c r="N2253" s="19">
        <v>0</v>
      </c>
      <c r="O2253" s="19">
        <v>0</v>
      </c>
      <c r="P2253" s="19">
        <v>0</v>
      </c>
      <c r="Q2253" s="19">
        <v>0</v>
      </c>
      <c r="R2253" s="19">
        <v>0</v>
      </c>
      <c r="S2253" s="19">
        <v>0</v>
      </c>
      <c r="T2253" s="19">
        <v>7</v>
      </c>
      <c r="U2253" s="19" t="s">
        <v>13289</v>
      </c>
      <c r="V2253" s="19">
        <v>3</v>
      </c>
      <c r="W2253" s="19" t="s">
        <v>13290</v>
      </c>
      <c r="X2253" s="19">
        <v>0</v>
      </c>
      <c r="Y2253" s="19">
        <v>0</v>
      </c>
      <c r="Z2253" s="19">
        <v>160</v>
      </c>
      <c r="AA2253" s="33">
        <v>160</v>
      </c>
      <c r="AB2253" s="17">
        <f t="shared" si="350"/>
        <v>1</v>
      </c>
      <c r="AC2253" s="17">
        <f t="shared" si="351"/>
        <v>1</v>
      </c>
      <c r="AD2253" s="17" t="str">
        <f t="shared" si="352"/>
        <v/>
      </c>
      <c r="AE2253" s="17" t="str">
        <f t="shared" si="353"/>
        <v/>
      </c>
      <c r="AF2253" s="17" t="str">
        <f t="shared" si="354"/>
        <v/>
      </c>
      <c r="AG2253" s="17">
        <f t="shared" si="355"/>
        <v>1</v>
      </c>
      <c r="AH2253" s="17">
        <f t="shared" si="356"/>
        <v>1</v>
      </c>
      <c r="AI2253" s="17" t="str">
        <f t="shared" si="357"/>
        <v/>
      </c>
      <c r="AJ2253" s="17">
        <f t="shared" si="358"/>
        <v>1</v>
      </c>
      <c r="AK2253" s="17">
        <f t="shared" si="359"/>
        <v>5</v>
      </c>
    </row>
    <row r="2254" spans="1:37" s="17" customFormat="1" ht="48" x14ac:dyDescent="0.25">
      <c r="A2254" s="13" t="s">
        <v>13291</v>
      </c>
      <c r="B2254" s="14">
        <v>2251</v>
      </c>
      <c r="C2254" s="15" t="s">
        <v>13292</v>
      </c>
      <c r="D2254" s="15" t="s">
        <v>13248</v>
      </c>
      <c r="E2254" s="16">
        <v>14000</v>
      </c>
      <c r="F2254" s="16">
        <v>13119</v>
      </c>
      <c r="G2254" s="16">
        <v>14497</v>
      </c>
      <c r="H2254" s="15">
        <v>1</v>
      </c>
      <c r="I2254" s="15">
        <v>1</v>
      </c>
      <c r="J2254" s="15">
        <v>1</v>
      </c>
      <c r="K2254" s="19" t="s">
        <v>13293</v>
      </c>
      <c r="L2254" s="19">
        <v>0</v>
      </c>
      <c r="M2254" s="19">
        <v>0</v>
      </c>
      <c r="N2254" s="19">
        <v>0</v>
      </c>
      <c r="O2254" s="19">
        <v>0</v>
      </c>
      <c r="P2254" s="19">
        <v>1</v>
      </c>
      <c r="Q2254" s="19" t="s">
        <v>13294</v>
      </c>
      <c r="R2254" s="19">
        <v>3</v>
      </c>
      <c r="S2254" s="19" t="s">
        <v>13295</v>
      </c>
      <c r="T2254" s="19">
        <v>5</v>
      </c>
      <c r="U2254" s="19" t="s">
        <v>13296</v>
      </c>
      <c r="V2254" s="19">
        <v>4</v>
      </c>
      <c r="W2254" s="19" t="s">
        <v>13297</v>
      </c>
      <c r="X2254" s="19">
        <v>0</v>
      </c>
      <c r="Y2254" s="19">
        <v>0</v>
      </c>
      <c r="Z2254" s="19">
        <v>85</v>
      </c>
      <c r="AA2254" s="33" t="s">
        <v>13298</v>
      </c>
      <c r="AB2254" s="17">
        <f t="shared" si="350"/>
        <v>1</v>
      </c>
      <c r="AC2254" s="17" t="str">
        <f t="shared" si="351"/>
        <v/>
      </c>
      <c r="AD2254" s="17" t="str">
        <f t="shared" si="352"/>
        <v/>
      </c>
      <c r="AE2254" s="17">
        <f t="shared" si="353"/>
        <v>1</v>
      </c>
      <c r="AF2254" s="17">
        <f t="shared" si="354"/>
        <v>1</v>
      </c>
      <c r="AG2254" s="17">
        <f t="shared" si="355"/>
        <v>1</v>
      </c>
      <c r="AH2254" s="17">
        <f t="shared" si="356"/>
        <v>1</v>
      </c>
      <c r="AI2254" s="17" t="str">
        <f t="shared" si="357"/>
        <v/>
      </c>
      <c r="AJ2254" s="17">
        <f t="shared" si="358"/>
        <v>1</v>
      </c>
      <c r="AK2254" s="17">
        <f t="shared" si="359"/>
        <v>6</v>
      </c>
    </row>
    <row r="2255" spans="1:37" s="17" customFormat="1" ht="264" x14ac:dyDescent="0.25">
      <c r="A2255" s="13" t="s">
        <v>13299</v>
      </c>
      <c r="B2255" s="18">
        <v>2252</v>
      </c>
      <c r="C2255" s="15" t="s">
        <v>13300</v>
      </c>
      <c r="D2255" s="15" t="s">
        <v>13301</v>
      </c>
      <c r="E2255" s="16">
        <v>61868</v>
      </c>
      <c r="F2255" s="16">
        <v>61868</v>
      </c>
      <c r="G2255" s="16">
        <v>69700</v>
      </c>
      <c r="H2255" s="15">
        <v>5</v>
      </c>
      <c r="I2255" s="15">
        <v>5</v>
      </c>
      <c r="J2255" s="15">
        <v>2</v>
      </c>
      <c r="K2255" s="19" t="s">
        <v>13302</v>
      </c>
      <c r="L2255" s="19">
        <v>0</v>
      </c>
      <c r="M2255" s="19">
        <v>0</v>
      </c>
      <c r="N2255" s="19">
        <v>0</v>
      </c>
      <c r="O2255" s="19">
        <v>0</v>
      </c>
      <c r="P2255" s="19">
        <v>2</v>
      </c>
      <c r="Q2255" s="19" t="s">
        <v>13303</v>
      </c>
      <c r="R2255" s="19">
        <v>0</v>
      </c>
      <c r="S2255" s="19">
        <v>0</v>
      </c>
      <c r="T2255" s="19">
        <v>12</v>
      </c>
      <c r="U2255" s="19" t="s">
        <v>13304</v>
      </c>
      <c r="V2255" s="19">
        <v>10</v>
      </c>
      <c r="W2255" s="19" t="s">
        <v>13305</v>
      </c>
      <c r="X2255" s="19">
        <v>1</v>
      </c>
      <c r="Y2255" s="19" t="s">
        <v>13306</v>
      </c>
      <c r="Z2255" s="19">
        <v>1410</v>
      </c>
      <c r="AA2255" s="33" t="s">
        <v>13307</v>
      </c>
      <c r="AB2255" s="17">
        <f t="shared" si="350"/>
        <v>1</v>
      </c>
      <c r="AC2255" s="17" t="str">
        <f t="shared" si="351"/>
        <v/>
      </c>
      <c r="AD2255" s="17" t="str">
        <f t="shared" si="352"/>
        <v/>
      </c>
      <c r="AE2255" s="17">
        <f t="shared" si="353"/>
        <v>1</v>
      </c>
      <c r="AF2255" s="17" t="str">
        <f t="shared" si="354"/>
        <v/>
      </c>
      <c r="AG2255" s="17">
        <f t="shared" si="355"/>
        <v>1</v>
      </c>
      <c r="AH2255" s="17">
        <f t="shared" si="356"/>
        <v>1</v>
      </c>
      <c r="AI2255" s="17">
        <f t="shared" si="357"/>
        <v>1</v>
      </c>
      <c r="AJ2255" s="17">
        <f t="shared" si="358"/>
        <v>1</v>
      </c>
      <c r="AK2255" s="17">
        <f t="shared" si="359"/>
        <v>6</v>
      </c>
    </row>
    <row r="2256" spans="1:37" s="17" customFormat="1" ht="36" x14ac:dyDescent="0.25">
      <c r="A2256" s="13" t="s">
        <v>13308</v>
      </c>
      <c r="B2256" s="14">
        <v>2253</v>
      </c>
      <c r="C2256" s="15" t="s">
        <v>13309</v>
      </c>
      <c r="D2256" s="15" t="s">
        <v>13301</v>
      </c>
      <c r="E2256" s="16">
        <v>18560</v>
      </c>
      <c r="F2256" s="16">
        <v>18560</v>
      </c>
      <c r="G2256" s="16">
        <v>20910</v>
      </c>
      <c r="H2256" s="15">
        <v>1.5</v>
      </c>
      <c r="I2256" s="15">
        <v>1.5</v>
      </c>
      <c r="J2256" s="15">
        <v>1</v>
      </c>
      <c r="K2256" s="19">
        <v>0</v>
      </c>
      <c r="L2256" s="19">
        <v>0</v>
      </c>
      <c r="M2256" s="19">
        <v>0</v>
      </c>
      <c r="N2256" s="19">
        <v>0</v>
      </c>
      <c r="O2256" s="19">
        <v>0</v>
      </c>
      <c r="P2256" s="19">
        <v>0</v>
      </c>
      <c r="Q2256" s="19">
        <v>0</v>
      </c>
      <c r="R2256" s="19">
        <v>0</v>
      </c>
      <c r="S2256" s="19">
        <v>0</v>
      </c>
      <c r="T2256" s="19">
        <v>5</v>
      </c>
      <c r="U2256" s="19" t="s">
        <v>13310</v>
      </c>
      <c r="V2256" s="19">
        <v>8</v>
      </c>
      <c r="W2256" s="19" t="s">
        <v>13311</v>
      </c>
      <c r="X2256" s="19">
        <v>0</v>
      </c>
      <c r="Y2256" s="19">
        <v>0</v>
      </c>
      <c r="Z2256" s="19">
        <v>32</v>
      </c>
      <c r="AA2256" s="33">
        <v>0</v>
      </c>
      <c r="AB2256" s="17">
        <f t="shared" si="350"/>
        <v>1</v>
      </c>
      <c r="AC2256" s="17" t="str">
        <f t="shared" si="351"/>
        <v/>
      </c>
      <c r="AD2256" s="17" t="str">
        <f t="shared" si="352"/>
        <v/>
      </c>
      <c r="AE2256" s="17" t="str">
        <f t="shared" si="353"/>
        <v/>
      </c>
      <c r="AF2256" s="17" t="str">
        <f t="shared" si="354"/>
        <v/>
      </c>
      <c r="AG2256" s="17">
        <f t="shared" si="355"/>
        <v>1</v>
      </c>
      <c r="AH2256" s="17">
        <f t="shared" si="356"/>
        <v>1</v>
      </c>
      <c r="AI2256" s="17" t="str">
        <f t="shared" si="357"/>
        <v/>
      </c>
      <c r="AJ2256" s="17">
        <f t="shared" si="358"/>
        <v>1</v>
      </c>
      <c r="AK2256" s="17">
        <f t="shared" si="359"/>
        <v>4</v>
      </c>
    </row>
    <row r="2257" spans="1:37" s="17" customFormat="1" ht="216" x14ac:dyDescent="0.25">
      <c r="A2257" s="13" t="s">
        <v>13312</v>
      </c>
      <c r="B2257" s="18">
        <v>2254</v>
      </c>
      <c r="C2257" s="15" t="s">
        <v>13313</v>
      </c>
      <c r="D2257" s="15" t="s">
        <v>13301</v>
      </c>
      <c r="E2257" s="16">
        <v>18560</v>
      </c>
      <c r="F2257" s="16">
        <v>18560</v>
      </c>
      <c r="G2257" s="16">
        <v>20910</v>
      </c>
      <c r="H2257" s="15">
        <v>1.5</v>
      </c>
      <c r="I2257" s="15">
        <v>1.5</v>
      </c>
      <c r="J2257" s="15">
        <v>2</v>
      </c>
      <c r="K2257" s="19" t="s">
        <v>13314</v>
      </c>
      <c r="L2257" s="19">
        <v>0</v>
      </c>
      <c r="M2257" s="19">
        <v>0</v>
      </c>
      <c r="N2257" s="19">
        <v>0</v>
      </c>
      <c r="O2257" s="19">
        <v>0</v>
      </c>
      <c r="P2257" s="19">
        <v>0</v>
      </c>
      <c r="Q2257" s="19">
        <v>0</v>
      </c>
      <c r="R2257" s="19">
        <v>0</v>
      </c>
      <c r="S2257" s="19">
        <v>0</v>
      </c>
      <c r="T2257" s="19">
        <v>16</v>
      </c>
      <c r="U2257" s="19" t="s">
        <v>13315</v>
      </c>
      <c r="V2257" s="19">
        <v>12</v>
      </c>
      <c r="W2257" s="19" t="s">
        <v>13316</v>
      </c>
      <c r="X2257" s="19">
        <v>0</v>
      </c>
      <c r="Y2257" s="19">
        <v>0</v>
      </c>
      <c r="Z2257" s="19">
        <v>220</v>
      </c>
      <c r="AA2257" s="33" t="s">
        <v>13317</v>
      </c>
      <c r="AB2257" s="17">
        <f t="shared" si="350"/>
        <v>1</v>
      </c>
      <c r="AC2257" s="17" t="str">
        <f t="shared" si="351"/>
        <v/>
      </c>
      <c r="AD2257" s="17" t="str">
        <f t="shared" si="352"/>
        <v/>
      </c>
      <c r="AE2257" s="17" t="str">
        <f t="shared" si="353"/>
        <v/>
      </c>
      <c r="AF2257" s="17" t="str">
        <f t="shared" si="354"/>
        <v/>
      </c>
      <c r="AG2257" s="17">
        <f t="shared" si="355"/>
        <v>1</v>
      </c>
      <c r="AH2257" s="17">
        <f t="shared" si="356"/>
        <v>1</v>
      </c>
      <c r="AI2257" s="17" t="str">
        <f t="shared" si="357"/>
        <v/>
      </c>
      <c r="AJ2257" s="17">
        <f t="shared" si="358"/>
        <v>1</v>
      </c>
      <c r="AK2257" s="17">
        <f t="shared" si="359"/>
        <v>4</v>
      </c>
    </row>
    <row r="2258" spans="1:37" s="17" customFormat="1" x14ac:dyDescent="0.25">
      <c r="A2258" s="13" t="s">
        <v>13318</v>
      </c>
      <c r="B2258" s="14">
        <v>2255</v>
      </c>
      <c r="C2258" s="15" t="s">
        <v>13319</v>
      </c>
      <c r="D2258" s="15" t="s">
        <v>13320</v>
      </c>
      <c r="E2258" s="16">
        <v>18560</v>
      </c>
      <c r="F2258" s="16">
        <v>18560</v>
      </c>
      <c r="G2258" s="16">
        <v>20910</v>
      </c>
      <c r="H2258" s="15">
        <v>1.5</v>
      </c>
      <c r="I2258" s="15">
        <v>1.5</v>
      </c>
      <c r="J2258" s="15">
        <v>0</v>
      </c>
      <c r="K2258" s="19">
        <v>0</v>
      </c>
      <c r="L2258" s="19">
        <v>0</v>
      </c>
      <c r="M2258" s="19">
        <v>0</v>
      </c>
      <c r="N2258" s="19">
        <v>0</v>
      </c>
      <c r="O2258" s="19">
        <v>0</v>
      </c>
      <c r="P2258" s="19">
        <v>0</v>
      </c>
      <c r="Q2258" s="19">
        <v>0</v>
      </c>
      <c r="R2258" s="19">
        <v>0</v>
      </c>
      <c r="S2258" s="19">
        <v>0</v>
      </c>
      <c r="T2258" s="19">
        <v>0</v>
      </c>
      <c r="U2258" s="19">
        <v>0</v>
      </c>
      <c r="V2258" s="19">
        <v>0</v>
      </c>
      <c r="W2258" s="19">
        <v>0</v>
      </c>
      <c r="X2258" s="19">
        <v>0</v>
      </c>
      <c r="Y2258" s="19">
        <v>0</v>
      </c>
      <c r="Z2258" s="19">
        <v>0</v>
      </c>
      <c r="AA2258" s="33">
        <v>0</v>
      </c>
      <c r="AB2258" s="17" t="str">
        <f t="shared" si="350"/>
        <v/>
      </c>
      <c r="AC2258" s="17" t="str">
        <f t="shared" si="351"/>
        <v/>
      </c>
      <c r="AD2258" s="17" t="str">
        <f t="shared" si="352"/>
        <v/>
      </c>
      <c r="AE2258" s="17" t="str">
        <f t="shared" si="353"/>
        <v/>
      </c>
      <c r="AF2258" s="17" t="str">
        <f t="shared" si="354"/>
        <v/>
      </c>
      <c r="AG2258" s="17" t="str">
        <f t="shared" si="355"/>
        <v/>
      </c>
      <c r="AH2258" s="17" t="str">
        <f t="shared" si="356"/>
        <v/>
      </c>
      <c r="AI2258" s="17" t="str">
        <f t="shared" si="357"/>
        <v/>
      </c>
      <c r="AJ2258" s="17" t="str">
        <f t="shared" si="358"/>
        <v/>
      </c>
      <c r="AK2258" s="17">
        <f t="shared" si="359"/>
        <v>0</v>
      </c>
    </row>
    <row r="2259" spans="1:37" s="17" customFormat="1" x14ac:dyDescent="0.25">
      <c r="A2259" s="13" t="s">
        <v>13321</v>
      </c>
      <c r="B2259" s="18">
        <v>2256</v>
      </c>
      <c r="C2259" s="15" t="s">
        <v>13322</v>
      </c>
      <c r="D2259" s="15" t="s">
        <v>13320</v>
      </c>
      <c r="E2259" s="16">
        <v>74241</v>
      </c>
      <c r="F2259" s="16">
        <v>74241</v>
      </c>
      <c r="G2259" s="16">
        <v>83640</v>
      </c>
      <c r="H2259" s="15">
        <v>6</v>
      </c>
      <c r="I2259" s="15">
        <v>6</v>
      </c>
      <c r="J2259" s="15">
        <v>0</v>
      </c>
      <c r="K2259" s="19">
        <v>0</v>
      </c>
      <c r="L2259" s="19">
        <v>0</v>
      </c>
      <c r="M2259" s="19">
        <v>0</v>
      </c>
      <c r="N2259" s="19">
        <v>0</v>
      </c>
      <c r="O2259" s="19">
        <v>0</v>
      </c>
      <c r="P2259" s="19">
        <v>0</v>
      </c>
      <c r="Q2259" s="19">
        <v>0</v>
      </c>
      <c r="R2259" s="19">
        <v>0</v>
      </c>
      <c r="S2259" s="19">
        <v>0</v>
      </c>
      <c r="T2259" s="19">
        <v>0</v>
      </c>
      <c r="U2259" s="19">
        <v>0</v>
      </c>
      <c r="V2259" s="19">
        <v>0</v>
      </c>
      <c r="W2259" s="19">
        <v>0</v>
      </c>
      <c r="X2259" s="19">
        <v>0</v>
      </c>
      <c r="Y2259" s="19">
        <v>0</v>
      </c>
      <c r="Z2259" s="19">
        <v>0</v>
      </c>
      <c r="AA2259" s="33">
        <v>0</v>
      </c>
      <c r="AB2259" s="17" t="str">
        <f t="shared" si="350"/>
        <v/>
      </c>
      <c r="AC2259" s="17" t="str">
        <f t="shared" si="351"/>
        <v/>
      </c>
      <c r="AD2259" s="17" t="str">
        <f t="shared" si="352"/>
        <v/>
      </c>
      <c r="AE2259" s="17" t="str">
        <f t="shared" si="353"/>
        <v/>
      </c>
      <c r="AF2259" s="17" t="str">
        <f t="shared" si="354"/>
        <v/>
      </c>
      <c r="AG2259" s="17" t="str">
        <f t="shared" si="355"/>
        <v/>
      </c>
      <c r="AH2259" s="17" t="str">
        <f t="shared" si="356"/>
        <v/>
      </c>
      <c r="AI2259" s="17" t="str">
        <f t="shared" si="357"/>
        <v/>
      </c>
      <c r="AJ2259" s="17" t="str">
        <f t="shared" si="358"/>
        <v/>
      </c>
      <c r="AK2259" s="17">
        <f t="shared" si="359"/>
        <v>0</v>
      </c>
    </row>
    <row r="2260" spans="1:37" s="17" customFormat="1" x14ac:dyDescent="0.25">
      <c r="A2260" s="13" t="s">
        <v>13323</v>
      </c>
      <c r="B2260" s="14">
        <v>2257</v>
      </c>
      <c r="C2260" s="15" t="s">
        <v>13324</v>
      </c>
      <c r="D2260" s="15" t="s">
        <v>13320</v>
      </c>
      <c r="E2260" s="16">
        <v>12374</v>
      </c>
      <c r="F2260" s="16">
        <v>12374</v>
      </c>
      <c r="G2260" s="16">
        <v>13940</v>
      </c>
      <c r="H2260" s="15">
        <v>1</v>
      </c>
      <c r="I2260" s="15">
        <v>1</v>
      </c>
      <c r="J2260" s="15">
        <v>0</v>
      </c>
      <c r="K2260" s="19">
        <v>0</v>
      </c>
      <c r="L2260" s="19">
        <v>0</v>
      </c>
      <c r="M2260" s="19">
        <v>0</v>
      </c>
      <c r="N2260" s="19">
        <v>0</v>
      </c>
      <c r="O2260" s="19">
        <v>0</v>
      </c>
      <c r="P2260" s="19">
        <v>0</v>
      </c>
      <c r="Q2260" s="19">
        <v>0</v>
      </c>
      <c r="R2260" s="19">
        <v>0</v>
      </c>
      <c r="S2260" s="19">
        <v>0</v>
      </c>
      <c r="T2260" s="19">
        <v>0</v>
      </c>
      <c r="U2260" s="19">
        <v>0</v>
      </c>
      <c r="V2260" s="19">
        <v>0</v>
      </c>
      <c r="W2260" s="19">
        <v>0</v>
      </c>
      <c r="X2260" s="19">
        <v>0</v>
      </c>
      <c r="Y2260" s="19">
        <v>0</v>
      </c>
      <c r="Z2260" s="19">
        <v>0</v>
      </c>
      <c r="AA2260" s="33">
        <v>0</v>
      </c>
      <c r="AB2260" s="17" t="str">
        <f t="shared" si="350"/>
        <v/>
      </c>
      <c r="AC2260" s="17" t="str">
        <f t="shared" si="351"/>
        <v/>
      </c>
      <c r="AD2260" s="17" t="str">
        <f t="shared" si="352"/>
        <v/>
      </c>
      <c r="AE2260" s="17" t="str">
        <f t="shared" si="353"/>
        <v/>
      </c>
      <c r="AF2260" s="17" t="str">
        <f t="shared" si="354"/>
        <v/>
      </c>
      <c r="AG2260" s="17" t="str">
        <f t="shared" si="355"/>
        <v/>
      </c>
      <c r="AH2260" s="17" t="str">
        <f t="shared" si="356"/>
        <v/>
      </c>
      <c r="AI2260" s="17" t="str">
        <f t="shared" si="357"/>
        <v/>
      </c>
      <c r="AJ2260" s="17" t="str">
        <f t="shared" si="358"/>
        <v/>
      </c>
      <c r="AK2260" s="17">
        <f t="shared" si="359"/>
        <v>0</v>
      </c>
    </row>
    <row r="2261" spans="1:37" s="17" customFormat="1" x14ac:dyDescent="0.25">
      <c r="A2261" s="13" t="s">
        <v>13325</v>
      </c>
      <c r="B2261" s="18">
        <v>2258</v>
      </c>
      <c r="C2261" s="15" t="s">
        <v>13326</v>
      </c>
      <c r="D2261" s="15" t="s">
        <v>13320</v>
      </c>
      <c r="E2261" s="16">
        <v>12374</v>
      </c>
      <c r="F2261" s="16">
        <v>12374</v>
      </c>
      <c r="G2261" s="16">
        <v>13940</v>
      </c>
      <c r="H2261" s="15">
        <v>1</v>
      </c>
      <c r="I2261" s="15">
        <v>1</v>
      </c>
      <c r="J2261" s="15">
        <v>0</v>
      </c>
      <c r="K2261" s="19">
        <v>0</v>
      </c>
      <c r="L2261" s="19">
        <v>0</v>
      </c>
      <c r="M2261" s="19">
        <v>0</v>
      </c>
      <c r="N2261" s="19">
        <v>0</v>
      </c>
      <c r="O2261" s="19">
        <v>0</v>
      </c>
      <c r="P2261" s="19">
        <v>0</v>
      </c>
      <c r="Q2261" s="19">
        <v>0</v>
      </c>
      <c r="R2261" s="19">
        <v>0</v>
      </c>
      <c r="S2261" s="19">
        <v>0</v>
      </c>
      <c r="T2261" s="19">
        <v>0</v>
      </c>
      <c r="U2261" s="19">
        <v>0</v>
      </c>
      <c r="V2261" s="19">
        <v>0</v>
      </c>
      <c r="W2261" s="19">
        <v>0</v>
      </c>
      <c r="X2261" s="19">
        <v>0</v>
      </c>
      <c r="Y2261" s="19">
        <v>0</v>
      </c>
      <c r="Z2261" s="19">
        <v>0</v>
      </c>
      <c r="AA2261" s="33">
        <v>0</v>
      </c>
      <c r="AB2261" s="17" t="str">
        <f t="shared" si="350"/>
        <v/>
      </c>
      <c r="AC2261" s="17" t="str">
        <f t="shared" si="351"/>
        <v/>
      </c>
      <c r="AD2261" s="17" t="str">
        <f t="shared" si="352"/>
        <v/>
      </c>
      <c r="AE2261" s="17" t="str">
        <f t="shared" si="353"/>
        <v/>
      </c>
      <c r="AF2261" s="17" t="str">
        <f t="shared" si="354"/>
        <v/>
      </c>
      <c r="AG2261" s="17" t="str">
        <f t="shared" si="355"/>
        <v/>
      </c>
      <c r="AH2261" s="17" t="str">
        <f t="shared" si="356"/>
        <v/>
      </c>
      <c r="AI2261" s="17" t="str">
        <f t="shared" si="357"/>
        <v/>
      </c>
      <c r="AJ2261" s="17" t="str">
        <f t="shared" si="358"/>
        <v/>
      </c>
      <c r="AK2261" s="17">
        <f t="shared" si="359"/>
        <v>0</v>
      </c>
    </row>
    <row r="2262" spans="1:37" s="17" customFormat="1" x14ac:dyDescent="0.25">
      <c r="A2262" s="13" t="s">
        <v>13327</v>
      </c>
      <c r="B2262" s="14">
        <v>2259</v>
      </c>
      <c r="C2262" s="15" t="s">
        <v>13328</v>
      </c>
      <c r="D2262" s="15" t="s">
        <v>13320</v>
      </c>
      <c r="E2262" s="16">
        <v>24747</v>
      </c>
      <c r="F2262" s="16">
        <v>24747</v>
      </c>
      <c r="G2262" s="16">
        <v>27880</v>
      </c>
      <c r="H2262" s="15">
        <v>2</v>
      </c>
      <c r="I2262" s="15">
        <v>2</v>
      </c>
      <c r="J2262" s="15">
        <v>0</v>
      </c>
      <c r="K2262" s="19">
        <v>0</v>
      </c>
      <c r="L2262" s="19">
        <v>0</v>
      </c>
      <c r="M2262" s="19">
        <v>0</v>
      </c>
      <c r="N2262" s="19">
        <v>0</v>
      </c>
      <c r="O2262" s="19">
        <v>0</v>
      </c>
      <c r="P2262" s="19">
        <v>0</v>
      </c>
      <c r="Q2262" s="19">
        <v>0</v>
      </c>
      <c r="R2262" s="19">
        <v>0</v>
      </c>
      <c r="S2262" s="19">
        <v>0</v>
      </c>
      <c r="T2262" s="19">
        <v>0</v>
      </c>
      <c r="U2262" s="19">
        <v>0</v>
      </c>
      <c r="V2262" s="19">
        <v>0</v>
      </c>
      <c r="W2262" s="19">
        <v>0</v>
      </c>
      <c r="X2262" s="19">
        <v>0</v>
      </c>
      <c r="Y2262" s="19">
        <v>0</v>
      </c>
      <c r="Z2262" s="19">
        <v>0</v>
      </c>
      <c r="AA2262" s="33">
        <v>0</v>
      </c>
      <c r="AB2262" s="17" t="str">
        <f t="shared" si="350"/>
        <v/>
      </c>
      <c r="AC2262" s="17" t="str">
        <f t="shared" si="351"/>
        <v/>
      </c>
      <c r="AD2262" s="17" t="str">
        <f t="shared" si="352"/>
        <v/>
      </c>
      <c r="AE2262" s="17" t="str">
        <f t="shared" si="353"/>
        <v/>
      </c>
      <c r="AF2262" s="17" t="str">
        <f t="shared" si="354"/>
        <v/>
      </c>
      <c r="AG2262" s="17" t="str">
        <f t="shared" si="355"/>
        <v/>
      </c>
      <c r="AH2262" s="17" t="str">
        <f t="shared" si="356"/>
        <v/>
      </c>
      <c r="AI2262" s="17" t="str">
        <f t="shared" si="357"/>
        <v/>
      </c>
      <c r="AJ2262" s="17" t="str">
        <f t="shared" si="358"/>
        <v/>
      </c>
      <c r="AK2262" s="17">
        <f t="shared" si="359"/>
        <v>0</v>
      </c>
    </row>
    <row r="2263" spans="1:37" s="17" customFormat="1" x14ac:dyDescent="0.25">
      <c r="A2263" s="13" t="s">
        <v>13329</v>
      </c>
      <c r="B2263" s="18">
        <v>2260</v>
      </c>
      <c r="C2263" s="15" t="s">
        <v>12886</v>
      </c>
      <c r="D2263" s="15" t="s">
        <v>13320</v>
      </c>
      <c r="E2263" s="16">
        <v>12374</v>
      </c>
      <c r="F2263" s="16">
        <v>12374</v>
      </c>
      <c r="G2263" s="16">
        <v>13940</v>
      </c>
      <c r="H2263" s="15">
        <v>1</v>
      </c>
      <c r="I2263" s="15">
        <v>1</v>
      </c>
      <c r="J2263" s="15">
        <v>0</v>
      </c>
      <c r="K2263" s="19">
        <v>0</v>
      </c>
      <c r="L2263" s="19">
        <v>0</v>
      </c>
      <c r="M2263" s="19">
        <v>0</v>
      </c>
      <c r="N2263" s="19">
        <v>0</v>
      </c>
      <c r="O2263" s="19">
        <v>0</v>
      </c>
      <c r="P2263" s="19">
        <v>0</v>
      </c>
      <c r="Q2263" s="19">
        <v>0</v>
      </c>
      <c r="R2263" s="19">
        <v>0</v>
      </c>
      <c r="S2263" s="19">
        <v>0</v>
      </c>
      <c r="T2263" s="19">
        <v>0</v>
      </c>
      <c r="U2263" s="19">
        <v>0</v>
      </c>
      <c r="V2263" s="19">
        <v>0</v>
      </c>
      <c r="W2263" s="19">
        <v>0</v>
      </c>
      <c r="X2263" s="19">
        <v>0</v>
      </c>
      <c r="Y2263" s="19">
        <v>0</v>
      </c>
      <c r="Z2263" s="19">
        <v>0</v>
      </c>
      <c r="AA2263" s="33">
        <v>0</v>
      </c>
      <c r="AB2263" s="17" t="str">
        <f t="shared" si="350"/>
        <v/>
      </c>
      <c r="AC2263" s="17" t="str">
        <f t="shared" si="351"/>
        <v/>
      </c>
      <c r="AD2263" s="17" t="str">
        <f t="shared" si="352"/>
        <v/>
      </c>
      <c r="AE2263" s="17" t="str">
        <f t="shared" si="353"/>
        <v/>
      </c>
      <c r="AF2263" s="17" t="str">
        <f t="shared" si="354"/>
        <v/>
      </c>
      <c r="AG2263" s="17" t="str">
        <f t="shared" si="355"/>
        <v/>
      </c>
      <c r="AH2263" s="17" t="str">
        <f t="shared" si="356"/>
        <v/>
      </c>
      <c r="AI2263" s="17" t="str">
        <f t="shared" si="357"/>
        <v/>
      </c>
      <c r="AJ2263" s="17" t="str">
        <f t="shared" si="358"/>
        <v/>
      </c>
      <c r="AK2263" s="17">
        <f t="shared" si="359"/>
        <v>0</v>
      </c>
    </row>
    <row r="2264" spans="1:37" s="17" customFormat="1" x14ac:dyDescent="0.25">
      <c r="A2264" s="13" t="s">
        <v>13330</v>
      </c>
      <c r="B2264" s="14">
        <v>2261</v>
      </c>
      <c r="C2264" s="15" t="s">
        <v>13331</v>
      </c>
      <c r="D2264" s="15" t="s">
        <v>13320</v>
      </c>
      <c r="E2264" s="16">
        <v>24747</v>
      </c>
      <c r="F2264" s="16">
        <v>24747</v>
      </c>
      <c r="G2264" s="16">
        <v>27880</v>
      </c>
      <c r="H2264" s="15">
        <v>2</v>
      </c>
      <c r="I2264" s="15">
        <v>2</v>
      </c>
      <c r="J2264" s="15">
        <v>0</v>
      </c>
      <c r="K2264" s="19">
        <v>0</v>
      </c>
      <c r="L2264" s="19">
        <v>0</v>
      </c>
      <c r="M2264" s="19">
        <v>0</v>
      </c>
      <c r="N2264" s="19">
        <v>0</v>
      </c>
      <c r="O2264" s="19">
        <v>0</v>
      </c>
      <c r="P2264" s="19">
        <v>0</v>
      </c>
      <c r="Q2264" s="19">
        <v>0</v>
      </c>
      <c r="R2264" s="19">
        <v>0</v>
      </c>
      <c r="S2264" s="19">
        <v>0</v>
      </c>
      <c r="T2264" s="19">
        <v>0</v>
      </c>
      <c r="U2264" s="19">
        <v>0</v>
      </c>
      <c r="V2264" s="19">
        <v>0</v>
      </c>
      <c r="W2264" s="19">
        <v>0</v>
      </c>
      <c r="X2264" s="19">
        <v>0</v>
      </c>
      <c r="Y2264" s="19">
        <v>0</v>
      </c>
      <c r="Z2264" s="19">
        <v>0</v>
      </c>
      <c r="AA2264" s="33">
        <v>0</v>
      </c>
      <c r="AB2264" s="17" t="str">
        <f t="shared" si="350"/>
        <v/>
      </c>
      <c r="AC2264" s="17" t="str">
        <f t="shared" si="351"/>
        <v/>
      </c>
      <c r="AD2264" s="17" t="str">
        <f t="shared" si="352"/>
        <v/>
      </c>
      <c r="AE2264" s="17" t="str">
        <f t="shared" si="353"/>
        <v/>
      </c>
      <c r="AF2264" s="17" t="str">
        <f t="shared" si="354"/>
        <v/>
      </c>
      <c r="AG2264" s="17" t="str">
        <f t="shared" si="355"/>
        <v/>
      </c>
      <c r="AH2264" s="17" t="str">
        <f t="shared" si="356"/>
        <v/>
      </c>
      <c r="AI2264" s="17" t="str">
        <f t="shared" si="357"/>
        <v/>
      </c>
      <c r="AJ2264" s="17" t="str">
        <f t="shared" si="358"/>
        <v/>
      </c>
      <c r="AK2264" s="17">
        <f t="shared" si="359"/>
        <v>0</v>
      </c>
    </row>
    <row r="2265" spans="1:37" s="17" customFormat="1" x14ac:dyDescent="0.25">
      <c r="A2265" s="13" t="s">
        <v>13332</v>
      </c>
      <c r="B2265" s="18">
        <v>2262</v>
      </c>
      <c r="C2265" s="15" t="s">
        <v>13333</v>
      </c>
      <c r="D2265" s="15" t="s">
        <v>13320</v>
      </c>
      <c r="E2265" s="16">
        <v>12374</v>
      </c>
      <c r="F2265" s="16">
        <v>12374</v>
      </c>
      <c r="G2265" s="16">
        <v>13940</v>
      </c>
      <c r="H2265" s="15">
        <v>1</v>
      </c>
      <c r="I2265" s="15">
        <v>1</v>
      </c>
      <c r="J2265" s="15">
        <v>0</v>
      </c>
      <c r="K2265" s="19">
        <v>0</v>
      </c>
      <c r="L2265" s="19">
        <v>0</v>
      </c>
      <c r="M2265" s="19">
        <v>0</v>
      </c>
      <c r="N2265" s="19">
        <v>0</v>
      </c>
      <c r="O2265" s="19">
        <v>0</v>
      </c>
      <c r="P2265" s="19">
        <v>0</v>
      </c>
      <c r="Q2265" s="19">
        <v>0</v>
      </c>
      <c r="R2265" s="19">
        <v>0</v>
      </c>
      <c r="S2265" s="19">
        <v>0</v>
      </c>
      <c r="T2265" s="19">
        <v>0</v>
      </c>
      <c r="U2265" s="19">
        <v>0</v>
      </c>
      <c r="V2265" s="19">
        <v>0</v>
      </c>
      <c r="W2265" s="19">
        <v>0</v>
      </c>
      <c r="X2265" s="19">
        <v>0</v>
      </c>
      <c r="Y2265" s="19">
        <v>0</v>
      </c>
      <c r="Z2265" s="19">
        <v>0</v>
      </c>
      <c r="AA2265" s="33">
        <v>0</v>
      </c>
      <c r="AB2265" s="17" t="str">
        <f t="shared" si="350"/>
        <v/>
      </c>
      <c r="AC2265" s="17" t="str">
        <f t="shared" si="351"/>
        <v/>
      </c>
      <c r="AD2265" s="17" t="str">
        <f t="shared" si="352"/>
        <v/>
      </c>
      <c r="AE2265" s="17" t="str">
        <f t="shared" si="353"/>
        <v/>
      </c>
      <c r="AF2265" s="17" t="str">
        <f t="shared" si="354"/>
        <v/>
      </c>
      <c r="AG2265" s="17" t="str">
        <f t="shared" si="355"/>
        <v/>
      </c>
      <c r="AH2265" s="17" t="str">
        <f t="shared" si="356"/>
        <v/>
      </c>
      <c r="AI2265" s="17" t="str">
        <f t="shared" si="357"/>
        <v/>
      </c>
      <c r="AJ2265" s="17" t="str">
        <f t="shared" si="358"/>
        <v/>
      </c>
      <c r="AK2265" s="17">
        <f t="shared" si="359"/>
        <v>0</v>
      </c>
    </row>
    <row r="2266" spans="1:37" s="17" customFormat="1" x14ac:dyDescent="0.25">
      <c r="A2266" s="13" t="s">
        <v>13334</v>
      </c>
      <c r="B2266" s="14">
        <v>2263</v>
      </c>
      <c r="C2266" s="15" t="s">
        <v>13335</v>
      </c>
      <c r="D2266" s="15" t="s">
        <v>13320</v>
      </c>
      <c r="E2266" s="16">
        <v>18560</v>
      </c>
      <c r="F2266" s="16">
        <v>18560</v>
      </c>
      <c r="G2266" s="16">
        <v>20910</v>
      </c>
      <c r="H2266" s="15">
        <v>1.5</v>
      </c>
      <c r="I2266" s="15">
        <v>1.5</v>
      </c>
      <c r="J2266" s="15">
        <v>0</v>
      </c>
      <c r="K2266" s="19">
        <v>0</v>
      </c>
      <c r="L2266" s="19">
        <v>0</v>
      </c>
      <c r="M2266" s="19">
        <v>0</v>
      </c>
      <c r="N2266" s="19">
        <v>0</v>
      </c>
      <c r="O2266" s="19">
        <v>0</v>
      </c>
      <c r="P2266" s="19">
        <v>0</v>
      </c>
      <c r="Q2266" s="19">
        <v>0</v>
      </c>
      <c r="R2266" s="19">
        <v>0</v>
      </c>
      <c r="S2266" s="19">
        <v>0</v>
      </c>
      <c r="T2266" s="19">
        <v>0</v>
      </c>
      <c r="U2266" s="19">
        <v>0</v>
      </c>
      <c r="V2266" s="19">
        <v>0</v>
      </c>
      <c r="W2266" s="19">
        <v>0</v>
      </c>
      <c r="X2266" s="19">
        <v>0</v>
      </c>
      <c r="Y2266" s="19">
        <v>0</v>
      </c>
      <c r="Z2266" s="19">
        <v>0</v>
      </c>
      <c r="AA2266" s="33">
        <v>0</v>
      </c>
      <c r="AB2266" s="17" t="str">
        <f t="shared" si="350"/>
        <v/>
      </c>
      <c r="AC2266" s="17" t="str">
        <f t="shared" si="351"/>
        <v/>
      </c>
      <c r="AD2266" s="17" t="str">
        <f t="shared" si="352"/>
        <v/>
      </c>
      <c r="AE2266" s="17" t="str">
        <f t="shared" si="353"/>
        <v/>
      </c>
      <c r="AF2266" s="17" t="str">
        <f t="shared" si="354"/>
        <v/>
      </c>
      <c r="AG2266" s="17" t="str">
        <f t="shared" si="355"/>
        <v/>
      </c>
      <c r="AH2266" s="17" t="str">
        <f t="shared" si="356"/>
        <v/>
      </c>
      <c r="AI2266" s="17" t="str">
        <f t="shared" si="357"/>
        <v/>
      </c>
      <c r="AJ2266" s="17" t="str">
        <f t="shared" si="358"/>
        <v/>
      </c>
      <c r="AK2266" s="17">
        <f t="shared" si="359"/>
        <v>0</v>
      </c>
    </row>
    <row r="2267" spans="1:37" s="17" customFormat="1" x14ac:dyDescent="0.25">
      <c r="A2267" s="13" t="s">
        <v>13336</v>
      </c>
      <c r="B2267" s="18">
        <v>2264</v>
      </c>
      <c r="C2267" s="15" t="s">
        <v>13066</v>
      </c>
      <c r="D2267" s="15" t="s">
        <v>13320</v>
      </c>
      <c r="E2267" s="16">
        <v>12374</v>
      </c>
      <c r="F2267" s="16">
        <v>12374</v>
      </c>
      <c r="G2267" s="16">
        <v>13940</v>
      </c>
      <c r="H2267" s="15">
        <v>1</v>
      </c>
      <c r="I2267" s="15">
        <v>1</v>
      </c>
      <c r="J2267" s="15">
        <v>0</v>
      </c>
      <c r="K2267" s="19">
        <v>0</v>
      </c>
      <c r="L2267" s="19">
        <v>0</v>
      </c>
      <c r="M2267" s="19">
        <v>0</v>
      </c>
      <c r="N2267" s="19">
        <v>0</v>
      </c>
      <c r="O2267" s="19">
        <v>0</v>
      </c>
      <c r="P2267" s="19">
        <v>0</v>
      </c>
      <c r="Q2267" s="19">
        <v>0</v>
      </c>
      <c r="R2267" s="19">
        <v>0</v>
      </c>
      <c r="S2267" s="19">
        <v>0</v>
      </c>
      <c r="T2267" s="19">
        <v>0</v>
      </c>
      <c r="U2267" s="19">
        <v>0</v>
      </c>
      <c r="V2267" s="19">
        <v>0</v>
      </c>
      <c r="W2267" s="19">
        <v>0</v>
      </c>
      <c r="X2267" s="19">
        <v>0</v>
      </c>
      <c r="Y2267" s="19">
        <v>0</v>
      </c>
      <c r="Z2267" s="19">
        <v>0</v>
      </c>
      <c r="AA2267" s="33">
        <v>0</v>
      </c>
      <c r="AB2267" s="17" t="str">
        <f t="shared" si="350"/>
        <v/>
      </c>
      <c r="AC2267" s="17" t="str">
        <f t="shared" si="351"/>
        <v/>
      </c>
      <c r="AD2267" s="17" t="str">
        <f t="shared" si="352"/>
        <v/>
      </c>
      <c r="AE2267" s="17" t="str">
        <f t="shared" si="353"/>
        <v/>
      </c>
      <c r="AF2267" s="17" t="str">
        <f t="shared" si="354"/>
        <v/>
      </c>
      <c r="AG2267" s="17" t="str">
        <f t="shared" si="355"/>
        <v/>
      </c>
      <c r="AH2267" s="17" t="str">
        <f t="shared" si="356"/>
        <v/>
      </c>
      <c r="AI2267" s="17" t="str">
        <f t="shared" si="357"/>
        <v/>
      </c>
      <c r="AJ2267" s="17" t="str">
        <f t="shared" si="358"/>
        <v/>
      </c>
      <c r="AK2267" s="17">
        <f t="shared" si="359"/>
        <v>0</v>
      </c>
    </row>
    <row r="2268" spans="1:37" s="17" customFormat="1" x14ac:dyDescent="0.25">
      <c r="A2268" s="13" t="s">
        <v>13337</v>
      </c>
      <c r="B2268" s="14">
        <v>2265</v>
      </c>
      <c r="C2268" s="15" t="s">
        <v>13338</v>
      </c>
      <c r="D2268" s="15" t="s">
        <v>13320</v>
      </c>
      <c r="E2268" s="16">
        <v>12374</v>
      </c>
      <c r="F2268" s="16">
        <v>12374</v>
      </c>
      <c r="G2268" s="16">
        <v>13940</v>
      </c>
      <c r="H2268" s="15">
        <v>1</v>
      </c>
      <c r="I2268" s="15">
        <v>1</v>
      </c>
      <c r="J2268" s="15">
        <v>0</v>
      </c>
      <c r="K2268" s="19">
        <v>0</v>
      </c>
      <c r="L2268" s="19">
        <v>0</v>
      </c>
      <c r="M2268" s="19">
        <v>0</v>
      </c>
      <c r="N2268" s="19">
        <v>0</v>
      </c>
      <c r="O2268" s="19">
        <v>0</v>
      </c>
      <c r="P2268" s="19">
        <v>0</v>
      </c>
      <c r="Q2268" s="19">
        <v>0</v>
      </c>
      <c r="R2268" s="19">
        <v>0</v>
      </c>
      <c r="S2268" s="19">
        <v>0</v>
      </c>
      <c r="T2268" s="19">
        <v>0</v>
      </c>
      <c r="U2268" s="19">
        <v>0</v>
      </c>
      <c r="V2268" s="19">
        <v>0</v>
      </c>
      <c r="W2268" s="19">
        <v>0</v>
      </c>
      <c r="X2268" s="19">
        <v>0</v>
      </c>
      <c r="Y2268" s="19">
        <v>0</v>
      </c>
      <c r="Z2268" s="19">
        <v>0</v>
      </c>
      <c r="AA2268" s="33">
        <v>0</v>
      </c>
      <c r="AB2268" s="17" t="str">
        <f t="shared" si="350"/>
        <v/>
      </c>
      <c r="AC2268" s="17" t="str">
        <f t="shared" si="351"/>
        <v/>
      </c>
      <c r="AD2268" s="17" t="str">
        <f t="shared" si="352"/>
        <v/>
      </c>
      <c r="AE2268" s="17" t="str">
        <f t="shared" si="353"/>
        <v/>
      </c>
      <c r="AF2268" s="17" t="str">
        <f t="shared" si="354"/>
        <v/>
      </c>
      <c r="AG2268" s="17" t="str">
        <f t="shared" si="355"/>
        <v/>
      </c>
      <c r="AH2268" s="17" t="str">
        <f t="shared" si="356"/>
        <v/>
      </c>
      <c r="AI2268" s="17" t="str">
        <f t="shared" si="357"/>
        <v/>
      </c>
      <c r="AJ2268" s="17" t="str">
        <f t="shared" si="358"/>
        <v/>
      </c>
      <c r="AK2268" s="17">
        <f t="shared" si="359"/>
        <v>0</v>
      </c>
    </row>
    <row r="2269" spans="1:37" s="17" customFormat="1" x14ac:dyDescent="0.25">
      <c r="A2269" s="13" t="s">
        <v>13339</v>
      </c>
      <c r="B2269" s="18">
        <v>2266</v>
      </c>
      <c r="C2269" s="15" t="s">
        <v>13340</v>
      </c>
      <c r="D2269" s="15" t="s">
        <v>13320</v>
      </c>
      <c r="E2269" s="16">
        <v>12374</v>
      </c>
      <c r="F2269" s="16">
        <v>12374</v>
      </c>
      <c r="G2269" s="16">
        <v>13940</v>
      </c>
      <c r="H2269" s="15">
        <v>1</v>
      </c>
      <c r="I2269" s="15">
        <v>1</v>
      </c>
      <c r="J2269" s="15">
        <v>0</v>
      </c>
      <c r="K2269" s="19">
        <v>0</v>
      </c>
      <c r="L2269" s="19">
        <v>0</v>
      </c>
      <c r="M2269" s="19">
        <v>0</v>
      </c>
      <c r="N2269" s="19">
        <v>0</v>
      </c>
      <c r="O2269" s="19">
        <v>0</v>
      </c>
      <c r="P2269" s="19">
        <v>0</v>
      </c>
      <c r="Q2269" s="19">
        <v>0</v>
      </c>
      <c r="R2269" s="19">
        <v>0</v>
      </c>
      <c r="S2269" s="19">
        <v>0</v>
      </c>
      <c r="T2269" s="19">
        <v>0</v>
      </c>
      <c r="U2269" s="19">
        <v>0</v>
      </c>
      <c r="V2269" s="19">
        <v>0</v>
      </c>
      <c r="W2269" s="19">
        <v>0</v>
      </c>
      <c r="X2269" s="19">
        <v>0</v>
      </c>
      <c r="Y2269" s="19">
        <v>0</v>
      </c>
      <c r="Z2269" s="19">
        <v>0</v>
      </c>
      <c r="AA2269" s="33">
        <v>0</v>
      </c>
      <c r="AB2269" s="17" t="str">
        <f t="shared" si="350"/>
        <v/>
      </c>
      <c r="AC2269" s="17" t="str">
        <f t="shared" si="351"/>
        <v/>
      </c>
      <c r="AD2269" s="17" t="str">
        <f t="shared" si="352"/>
        <v/>
      </c>
      <c r="AE2269" s="17" t="str">
        <f t="shared" si="353"/>
        <v/>
      </c>
      <c r="AF2269" s="17" t="str">
        <f t="shared" si="354"/>
        <v/>
      </c>
      <c r="AG2269" s="17" t="str">
        <f t="shared" si="355"/>
        <v/>
      </c>
      <c r="AH2269" s="17" t="str">
        <f t="shared" si="356"/>
        <v/>
      </c>
      <c r="AI2269" s="17" t="str">
        <f t="shared" si="357"/>
        <v/>
      </c>
      <c r="AJ2269" s="17" t="str">
        <f t="shared" si="358"/>
        <v/>
      </c>
      <c r="AK2269" s="17">
        <f t="shared" si="359"/>
        <v>0</v>
      </c>
    </row>
    <row r="2270" spans="1:37" s="17" customFormat="1" ht="24" x14ac:dyDescent="0.25">
      <c r="A2270" s="13" t="s">
        <v>13341</v>
      </c>
      <c r="B2270" s="14">
        <v>2267</v>
      </c>
      <c r="C2270" s="15" t="s">
        <v>13342</v>
      </c>
      <c r="D2270" s="15" t="s">
        <v>13343</v>
      </c>
      <c r="E2270" s="16">
        <v>20140</v>
      </c>
      <c r="F2270" s="16">
        <v>20140</v>
      </c>
      <c r="G2270" s="16">
        <v>21710</v>
      </c>
      <c r="H2270" s="15">
        <v>1.5</v>
      </c>
      <c r="I2270" s="15">
        <v>1.5</v>
      </c>
      <c r="J2270" s="15">
        <v>1</v>
      </c>
      <c r="K2270" s="19" t="s">
        <v>13344</v>
      </c>
      <c r="L2270" s="19">
        <v>0</v>
      </c>
      <c r="M2270" s="19" t="s">
        <v>291</v>
      </c>
      <c r="N2270" s="19">
        <v>0</v>
      </c>
      <c r="O2270" s="19">
        <v>0</v>
      </c>
      <c r="P2270" s="19">
        <v>0</v>
      </c>
      <c r="Q2270" s="19">
        <v>0</v>
      </c>
      <c r="R2270" s="19">
        <v>0</v>
      </c>
      <c r="S2270" s="19">
        <v>0</v>
      </c>
      <c r="T2270" s="19">
        <v>2</v>
      </c>
      <c r="U2270" s="19" t="s">
        <v>13345</v>
      </c>
      <c r="V2270" s="19">
        <v>0</v>
      </c>
      <c r="W2270" s="19" t="s">
        <v>291</v>
      </c>
      <c r="X2270" s="19">
        <v>0</v>
      </c>
      <c r="Y2270" s="19" t="s">
        <v>291</v>
      </c>
      <c r="Z2270" s="19">
        <v>1158</v>
      </c>
      <c r="AA2270" s="33" t="s">
        <v>13346</v>
      </c>
      <c r="AB2270" s="17">
        <f t="shared" si="350"/>
        <v>1</v>
      </c>
      <c r="AC2270" s="17" t="str">
        <f t="shared" si="351"/>
        <v/>
      </c>
      <c r="AD2270" s="17" t="str">
        <f t="shared" si="352"/>
        <v/>
      </c>
      <c r="AE2270" s="17" t="str">
        <f t="shared" si="353"/>
        <v/>
      </c>
      <c r="AF2270" s="17" t="str">
        <f t="shared" si="354"/>
        <v/>
      </c>
      <c r="AG2270" s="17">
        <f t="shared" si="355"/>
        <v>1</v>
      </c>
      <c r="AH2270" s="17" t="str">
        <f t="shared" si="356"/>
        <v/>
      </c>
      <c r="AI2270" s="17" t="str">
        <f t="shared" si="357"/>
        <v/>
      </c>
      <c r="AJ2270" s="17">
        <f t="shared" si="358"/>
        <v>1</v>
      </c>
      <c r="AK2270" s="17">
        <f t="shared" si="359"/>
        <v>3</v>
      </c>
    </row>
    <row r="2271" spans="1:37" s="17" customFormat="1" ht="168" x14ac:dyDescent="0.25">
      <c r="A2271" s="13" t="s">
        <v>13347</v>
      </c>
      <c r="B2271" s="18">
        <v>2268</v>
      </c>
      <c r="C2271" s="15" t="s">
        <v>13348</v>
      </c>
      <c r="D2271" s="15" t="s">
        <v>13343</v>
      </c>
      <c r="E2271" s="16">
        <v>47735</v>
      </c>
      <c r="F2271" s="16">
        <v>47735</v>
      </c>
      <c r="G2271" s="16">
        <v>51600</v>
      </c>
      <c r="H2271" s="15">
        <v>3</v>
      </c>
      <c r="I2271" s="15">
        <v>3</v>
      </c>
      <c r="J2271" s="15">
        <v>1</v>
      </c>
      <c r="K2271" s="19" t="s">
        <v>13349</v>
      </c>
      <c r="L2271" s="19">
        <v>1</v>
      </c>
      <c r="M2271" s="19" t="s">
        <v>13350</v>
      </c>
      <c r="N2271" s="19">
        <v>1</v>
      </c>
      <c r="O2271" s="19" t="s">
        <v>13351</v>
      </c>
      <c r="P2271" s="19">
        <v>1</v>
      </c>
      <c r="Q2271" s="19" t="s">
        <v>13352</v>
      </c>
      <c r="R2271" s="19">
        <v>3</v>
      </c>
      <c r="S2271" s="19" t="s">
        <v>13353</v>
      </c>
      <c r="T2271" s="19">
        <v>5</v>
      </c>
      <c r="U2271" s="19" t="s">
        <v>13354</v>
      </c>
      <c r="V2271" s="19">
        <v>1</v>
      </c>
      <c r="W2271" s="19" t="s">
        <v>13355</v>
      </c>
      <c r="X2271" s="19">
        <v>1</v>
      </c>
      <c r="Y2271" s="19" t="s">
        <v>13356</v>
      </c>
      <c r="Z2271" s="19">
        <v>399</v>
      </c>
      <c r="AA2271" s="33">
        <v>0</v>
      </c>
      <c r="AB2271" s="17">
        <f t="shared" si="350"/>
        <v>1</v>
      </c>
      <c r="AC2271" s="17">
        <f t="shared" si="351"/>
        <v>1</v>
      </c>
      <c r="AD2271" s="17">
        <f t="shared" si="352"/>
        <v>1</v>
      </c>
      <c r="AE2271" s="17">
        <f t="shared" si="353"/>
        <v>1</v>
      </c>
      <c r="AF2271" s="17">
        <f t="shared" si="354"/>
        <v>1</v>
      </c>
      <c r="AG2271" s="17">
        <f t="shared" si="355"/>
        <v>1</v>
      </c>
      <c r="AH2271" s="17">
        <f t="shared" si="356"/>
        <v>1</v>
      </c>
      <c r="AI2271" s="17">
        <f t="shared" si="357"/>
        <v>1</v>
      </c>
      <c r="AJ2271" s="17">
        <f t="shared" si="358"/>
        <v>1</v>
      </c>
      <c r="AK2271" s="17">
        <f t="shared" si="359"/>
        <v>9</v>
      </c>
    </row>
    <row r="2272" spans="1:37" s="17" customFormat="1" ht="72" x14ac:dyDescent="0.25">
      <c r="A2272" s="13" t="s">
        <v>13357</v>
      </c>
      <c r="B2272" s="14">
        <v>2269</v>
      </c>
      <c r="C2272" s="15" t="s">
        <v>13358</v>
      </c>
      <c r="D2272" s="15" t="s">
        <v>13343</v>
      </c>
      <c r="E2272" s="16">
        <v>14040</v>
      </c>
      <c r="F2272" s="16">
        <v>14040</v>
      </c>
      <c r="G2272" s="16">
        <v>14810</v>
      </c>
      <c r="H2272" s="15">
        <v>1</v>
      </c>
      <c r="I2272" s="15">
        <v>1</v>
      </c>
      <c r="J2272" s="15">
        <v>0</v>
      </c>
      <c r="K2272" s="19" t="s">
        <v>291</v>
      </c>
      <c r="L2272" s="19">
        <v>2</v>
      </c>
      <c r="M2272" s="19" t="s">
        <v>13359</v>
      </c>
      <c r="N2272" s="19">
        <v>0</v>
      </c>
      <c r="O2272" s="19">
        <v>0</v>
      </c>
      <c r="P2272" s="19">
        <v>2</v>
      </c>
      <c r="Q2272" s="19" t="s">
        <v>13360</v>
      </c>
      <c r="R2272" s="19">
        <v>1</v>
      </c>
      <c r="S2272" s="19" t="s">
        <v>13361</v>
      </c>
      <c r="T2272" s="19">
        <v>3</v>
      </c>
      <c r="U2272" s="19" t="s">
        <v>13362</v>
      </c>
      <c r="V2272" s="19">
        <v>2</v>
      </c>
      <c r="W2272" s="19" t="s">
        <v>13363</v>
      </c>
      <c r="X2272" s="19">
        <v>0</v>
      </c>
      <c r="Y2272" s="19" t="s">
        <v>291</v>
      </c>
      <c r="Z2272" s="19">
        <v>65</v>
      </c>
      <c r="AA2272" s="33">
        <v>0</v>
      </c>
      <c r="AB2272" s="17" t="str">
        <f t="shared" si="350"/>
        <v/>
      </c>
      <c r="AC2272" s="17">
        <f t="shared" si="351"/>
        <v>1</v>
      </c>
      <c r="AD2272" s="17" t="str">
        <f t="shared" si="352"/>
        <v/>
      </c>
      <c r="AE2272" s="17">
        <f t="shared" si="353"/>
        <v>1</v>
      </c>
      <c r="AF2272" s="17">
        <f t="shared" si="354"/>
        <v>1</v>
      </c>
      <c r="AG2272" s="17">
        <f t="shared" si="355"/>
        <v>1</v>
      </c>
      <c r="AH2272" s="17">
        <f t="shared" si="356"/>
        <v>1</v>
      </c>
      <c r="AI2272" s="17" t="str">
        <f t="shared" si="357"/>
        <v/>
      </c>
      <c r="AJ2272" s="17">
        <f t="shared" si="358"/>
        <v>1</v>
      </c>
      <c r="AK2272" s="17">
        <f t="shared" si="359"/>
        <v>6</v>
      </c>
    </row>
    <row r="2273" spans="1:37" s="17" customFormat="1" x14ac:dyDescent="0.25">
      <c r="A2273" s="13" t="s">
        <v>13364</v>
      </c>
      <c r="B2273" s="18">
        <v>2270</v>
      </c>
      <c r="C2273" s="15" t="s">
        <v>13365</v>
      </c>
      <c r="D2273" s="15" t="s">
        <v>13343</v>
      </c>
      <c r="E2273" s="16">
        <v>14840</v>
      </c>
      <c r="F2273" s="16">
        <v>14840</v>
      </c>
      <c r="G2273" s="16">
        <v>15860</v>
      </c>
      <c r="H2273" s="15">
        <v>1</v>
      </c>
      <c r="I2273" s="15">
        <v>1</v>
      </c>
      <c r="J2273" s="15">
        <v>2</v>
      </c>
      <c r="K2273" s="19" t="s">
        <v>13366</v>
      </c>
      <c r="L2273" s="19">
        <v>1</v>
      </c>
      <c r="M2273" s="19" t="s">
        <v>13367</v>
      </c>
      <c r="N2273" s="19">
        <v>0</v>
      </c>
      <c r="O2273" s="19">
        <v>0</v>
      </c>
      <c r="P2273" s="19">
        <v>0</v>
      </c>
      <c r="Q2273" s="19">
        <v>0</v>
      </c>
      <c r="R2273" s="19">
        <v>0</v>
      </c>
      <c r="S2273" s="19">
        <v>0</v>
      </c>
      <c r="T2273" s="19">
        <v>2</v>
      </c>
      <c r="U2273" s="19" t="s">
        <v>13368</v>
      </c>
      <c r="V2273" s="19">
        <v>1</v>
      </c>
      <c r="W2273" s="19" t="s">
        <v>13369</v>
      </c>
      <c r="X2273" s="19">
        <v>1</v>
      </c>
      <c r="Y2273" s="19" t="s">
        <v>13370</v>
      </c>
      <c r="Z2273" s="19">
        <v>230</v>
      </c>
      <c r="AA2273" s="33">
        <v>0</v>
      </c>
      <c r="AB2273" s="17">
        <f t="shared" si="350"/>
        <v>1</v>
      </c>
      <c r="AC2273" s="17">
        <f t="shared" si="351"/>
        <v>1</v>
      </c>
      <c r="AD2273" s="17" t="str">
        <f t="shared" si="352"/>
        <v/>
      </c>
      <c r="AE2273" s="17" t="str">
        <f t="shared" si="353"/>
        <v/>
      </c>
      <c r="AF2273" s="17" t="str">
        <f t="shared" si="354"/>
        <v/>
      </c>
      <c r="AG2273" s="17">
        <f t="shared" si="355"/>
        <v>1</v>
      </c>
      <c r="AH2273" s="17">
        <f t="shared" si="356"/>
        <v>1</v>
      </c>
      <c r="AI2273" s="17">
        <f t="shared" si="357"/>
        <v>1</v>
      </c>
      <c r="AJ2273" s="17">
        <f t="shared" si="358"/>
        <v>1</v>
      </c>
      <c r="AK2273" s="17">
        <f t="shared" si="359"/>
        <v>6</v>
      </c>
    </row>
    <row r="2274" spans="1:37" s="17" customFormat="1" x14ac:dyDescent="0.25">
      <c r="A2274" s="13" t="s">
        <v>13371</v>
      </c>
      <c r="B2274" s="14">
        <v>2271</v>
      </c>
      <c r="C2274" s="15" t="s">
        <v>13372</v>
      </c>
      <c r="D2274" s="15" t="s">
        <v>13343</v>
      </c>
      <c r="E2274" s="16">
        <v>4040</v>
      </c>
      <c r="F2274" s="16">
        <v>14040</v>
      </c>
      <c r="G2274" s="16">
        <v>15460</v>
      </c>
      <c r="H2274" s="15">
        <v>1</v>
      </c>
      <c r="I2274" s="15">
        <v>1</v>
      </c>
      <c r="J2274" s="15">
        <v>0</v>
      </c>
      <c r="K2274" s="19">
        <v>0</v>
      </c>
      <c r="L2274" s="19">
        <v>0</v>
      </c>
      <c r="M2274" s="19">
        <v>0</v>
      </c>
      <c r="N2274" s="19">
        <v>0</v>
      </c>
      <c r="O2274" s="19">
        <v>0</v>
      </c>
      <c r="P2274" s="19">
        <v>0</v>
      </c>
      <c r="Q2274" s="19">
        <v>0</v>
      </c>
      <c r="R2274" s="19">
        <v>0</v>
      </c>
      <c r="S2274" s="19">
        <v>0</v>
      </c>
      <c r="T2274" s="19">
        <v>0</v>
      </c>
      <c r="U2274" s="19">
        <v>0</v>
      </c>
      <c r="V2274" s="19">
        <v>0</v>
      </c>
      <c r="W2274" s="19">
        <v>0</v>
      </c>
      <c r="X2274" s="19">
        <v>0</v>
      </c>
      <c r="Y2274" s="19">
        <v>0</v>
      </c>
      <c r="Z2274" s="19">
        <v>0</v>
      </c>
      <c r="AA2274" s="33">
        <v>0</v>
      </c>
      <c r="AB2274" s="17" t="str">
        <f t="shared" si="350"/>
        <v/>
      </c>
      <c r="AC2274" s="17" t="str">
        <f t="shared" si="351"/>
        <v/>
      </c>
      <c r="AD2274" s="17" t="str">
        <f t="shared" si="352"/>
        <v/>
      </c>
      <c r="AE2274" s="17" t="str">
        <f t="shared" si="353"/>
        <v/>
      </c>
      <c r="AF2274" s="17" t="str">
        <f t="shared" si="354"/>
        <v/>
      </c>
      <c r="AG2274" s="17" t="str">
        <f t="shared" si="355"/>
        <v/>
      </c>
      <c r="AH2274" s="17" t="str">
        <f t="shared" si="356"/>
        <v/>
      </c>
      <c r="AI2274" s="17" t="str">
        <f t="shared" si="357"/>
        <v/>
      </c>
      <c r="AJ2274" s="17" t="str">
        <f t="shared" si="358"/>
        <v/>
      </c>
      <c r="AK2274" s="17">
        <f t="shared" si="359"/>
        <v>0</v>
      </c>
    </row>
    <row r="2275" spans="1:37" s="17" customFormat="1" x14ac:dyDescent="0.25">
      <c r="A2275" s="13" t="s">
        <v>13373</v>
      </c>
      <c r="B2275" s="18">
        <v>2272</v>
      </c>
      <c r="C2275" s="15" t="s">
        <v>13374</v>
      </c>
      <c r="D2275" s="15" t="s">
        <v>13343</v>
      </c>
      <c r="E2275" s="16">
        <v>7540</v>
      </c>
      <c r="F2275" s="16">
        <v>0</v>
      </c>
      <c r="G2275" s="16">
        <v>6800</v>
      </c>
      <c r="H2275" s="15">
        <v>1</v>
      </c>
      <c r="I2275" s="15">
        <v>1</v>
      </c>
      <c r="J2275" s="15">
        <v>0</v>
      </c>
      <c r="K2275" s="19">
        <v>0</v>
      </c>
      <c r="L2275" s="19">
        <v>0</v>
      </c>
      <c r="M2275" s="19">
        <v>0</v>
      </c>
      <c r="N2275" s="19">
        <v>0</v>
      </c>
      <c r="O2275" s="19">
        <v>0</v>
      </c>
      <c r="P2275" s="19">
        <v>0</v>
      </c>
      <c r="Q2275" s="19">
        <v>0</v>
      </c>
      <c r="R2275" s="19">
        <v>0</v>
      </c>
      <c r="S2275" s="19">
        <v>0</v>
      </c>
      <c r="T2275" s="19">
        <v>0</v>
      </c>
      <c r="U2275" s="19">
        <v>0</v>
      </c>
      <c r="V2275" s="19">
        <v>0</v>
      </c>
      <c r="W2275" s="19">
        <v>0</v>
      </c>
      <c r="X2275" s="19">
        <v>0</v>
      </c>
      <c r="Y2275" s="19">
        <v>0</v>
      </c>
      <c r="Z2275" s="19">
        <v>0</v>
      </c>
      <c r="AA2275" s="33">
        <v>0</v>
      </c>
      <c r="AB2275" s="17" t="str">
        <f t="shared" si="350"/>
        <v/>
      </c>
      <c r="AC2275" s="17" t="str">
        <f t="shared" si="351"/>
        <v/>
      </c>
      <c r="AD2275" s="17" t="str">
        <f t="shared" si="352"/>
        <v/>
      </c>
      <c r="AE2275" s="17" t="str">
        <f t="shared" si="353"/>
        <v/>
      </c>
      <c r="AF2275" s="17" t="str">
        <f t="shared" si="354"/>
        <v/>
      </c>
      <c r="AG2275" s="17" t="str">
        <f t="shared" si="355"/>
        <v/>
      </c>
      <c r="AH2275" s="17" t="str">
        <f t="shared" si="356"/>
        <v/>
      </c>
      <c r="AI2275" s="17" t="str">
        <f t="shared" si="357"/>
        <v/>
      </c>
      <c r="AJ2275" s="17" t="str">
        <f t="shared" si="358"/>
        <v/>
      </c>
      <c r="AK2275" s="17">
        <f t="shared" si="359"/>
        <v>0</v>
      </c>
    </row>
    <row r="2276" spans="1:37" s="17" customFormat="1" x14ac:dyDescent="0.25">
      <c r="A2276" s="13" t="s">
        <v>13375</v>
      </c>
      <c r="B2276" s="14">
        <v>2273</v>
      </c>
      <c r="C2276" s="15" t="s">
        <v>13376</v>
      </c>
      <c r="D2276" s="15" t="s">
        <v>13343</v>
      </c>
      <c r="E2276" s="16">
        <v>500</v>
      </c>
      <c r="F2276" s="16">
        <v>0</v>
      </c>
      <c r="G2276" s="16">
        <v>500</v>
      </c>
      <c r="H2276" s="15">
        <v>0.5</v>
      </c>
      <c r="I2276" s="15">
        <v>0.5</v>
      </c>
      <c r="J2276" s="15">
        <v>0</v>
      </c>
      <c r="K2276" s="19">
        <v>0</v>
      </c>
      <c r="L2276" s="19">
        <v>0</v>
      </c>
      <c r="M2276" s="19">
        <v>0</v>
      </c>
      <c r="N2276" s="19">
        <v>0</v>
      </c>
      <c r="O2276" s="19">
        <v>0</v>
      </c>
      <c r="P2276" s="19">
        <v>0</v>
      </c>
      <c r="Q2276" s="19">
        <v>0</v>
      </c>
      <c r="R2276" s="19">
        <v>0</v>
      </c>
      <c r="S2276" s="19">
        <v>0</v>
      </c>
      <c r="T2276" s="19">
        <v>0</v>
      </c>
      <c r="U2276" s="19">
        <v>0</v>
      </c>
      <c r="V2276" s="19">
        <v>0</v>
      </c>
      <c r="W2276" s="19">
        <v>0</v>
      </c>
      <c r="X2276" s="19">
        <v>0</v>
      </c>
      <c r="Y2276" s="19">
        <v>0</v>
      </c>
      <c r="Z2276" s="19">
        <v>0</v>
      </c>
      <c r="AA2276" s="33">
        <v>0</v>
      </c>
      <c r="AB2276" s="17" t="str">
        <f t="shared" si="350"/>
        <v/>
      </c>
      <c r="AC2276" s="17" t="str">
        <f t="shared" si="351"/>
        <v/>
      </c>
      <c r="AD2276" s="17" t="str">
        <f t="shared" si="352"/>
        <v/>
      </c>
      <c r="AE2276" s="17" t="str">
        <f t="shared" si="353"/>
        <v/>
      </c>
      <c r="AF2276" s="17" t="str">
        <f t="shared" si="354"/>
        <v/>
      </c>
      <c r="AG2276" s="17" t="str">
        <f t="shared" si="355"/>
        <v/>
      </c>
      <c r="AH2276" s="17" t="str">
        <f t="shared" si="356"/>
        <v/>
      </c>
      <c r="AI2276" s="17" t="str">
        <f t="shared" si="357"/>
        <v/>
      </c>
      <c r="AJ2276" s="17" t="str">
        <f t="shared" si="358"/>
        <v/>
      </c>
      <c r="AK2276" s="17">
        <f t="shared" si="359"/>
        <v>0</v>
      </c>
    </row>
    <row r="2277" spans="1:37" s="17" customFormat="1" ht="36" x14ac:dyDescent="0.25">
      <c r="A2277" s="13" t="s">
        <v>13377</v>
      </c>
      <c r="B2277" s="18">
        <v>2274</v>
      </c>
      <c r="C2277" s="15" t="s">
        <v>13378</v>
      </c>
      <c r="D2277" s="15" t="s">
        <v>13343</v>
      </c>
      <c r="E2277" s="16">
        <v>14040</v>
      </c>
      <c r="F2277" s="16">
        <v>13913</v>
      </c>
      <c r="G2277" s="16">
        <v>14660</v>
      </c>
      <c r="H2277" s="15">
        <v>1</v>
      </c>
      <c r="I2277" s="15">
        <v>1</v>
      </c>
      <c r="J2277" s="15">
        <v>0</v>
      </c>
      <c r="K2277" s="19">
        <v>0</v>
      </c>
      <c r="L2277" s="19">
        <v>0</v>
      </c>
      <c r="M2277" s="19">
        <v>0</v>
      </c>
      <c r="N2277" s="19">
        <v>0</v>
      </c>
      <c r="O2277" s="19">
        <v>0</v>
      </c>
      <c r="P2277" s="19">
        <v>0</v>
      </c>
      <c r="Q2277" s="19">
        <v>0</v>
      </c>
      <c r="R2277" s="19">
        <v>0</v>
      </c>
      <c r="S2277" s="19">
        <v>0</v>
      </c>
      <c r="T2277" s="19">
        <v>3</v>
      </c>
      <c r="U2277" s="19" t="s">
        <v>13379</v>
      </c>
      <c r="V2277" s="19">
        <v>0</v>
      </c>
      <c r="W2277" s="19">
        <v>0</v>
      </c>
      <c r="X2277" s="19">
        <v>0</v>
      </c>
      <c r="Y2277" s="19">
        <v>0</v>
      </c>
      <c r="Z2277" s="19">
        <v>43</v>
      </c>
      <c r="AA2277" s="33">
        <v>0</v>
      </c>
      <c r="AB2277" s="17" t="str">
        <f t="shared" si="350"/>
        <v/>
      </c>
      <c r="AC2277" s="17" t="str">
        <f t="shared" si="351"/>
        <v/>
      </c>
      <c r="AD2277" s="17" t="str">
        <f t="shared" si="352"/>
        <v/>
      </c>
      <c r="AE2277" s="17" t="str">
        <f t="shared" si="353"/>
        <v/>
      </c>
      <c r="AF2277" s="17" t="str">
        <f t="shared" si="354"/>
        <v/>
      </c>
      <c r="AG2277" s="17">
        <f t="shared" si="355"/>
        <v>1</v>
      </c>
      <c r="AH2277" s="17" t="str">
        <f t="shared" si="356"/>
        <v/>
      </c>
      <c r="AI2277" s="17" t="str">
        <f t="shared" si="357"/>
        <v/>
      </c>
      <c r="AJ2277" s="17">
        <f t="shared" si="358"/>
        <v>1</v>
      </c>
      <c r="AK2277" s="17">
        <f t="shared" si="359"/>
        <v>2</v>
      </c>
    </row>
    <row r="2278" spans="1:37" s="17" customFormat="1" ht="108" x14ac:dyDescent="0.25">
      <c r="A2278" s="13" t="s">
        <v>13380</v>
      </c>
      <c r="B2278" s="14">
        <v>2275</v>
      </c>
      <c r="C2278" s="15" t="s">
        <v>13381</v>
      </c>
      <c r="D2278" s="15" t="s">
        <v>13382</v>
      </c>
      <c r="E2278" s="16">
        <v>37120</v>
      </c>
      <c r="F2278" s="16">
        <v>37120</v>
      </c>
      <c r="G2278" s="16">
        <v>41820</v>
      </c>
      <c r="H2278" s="15">
        <v>3</v>
      </c>
      <c r="I2278" s="15">
        <v>3</v>
      </c>
      <c r="J2278" s="15">
        <v>2</v>
      </c>
      <c r="K2278" s="19" t="s">
        <v>13383</v>
      </c>
      <c r="L2278" s="19">
        <v>1</v>
      </c>
      <c r="M2278" s="19" t="s">
        <v>13384</v>
      </c>
      <c r="N2278" s="19">
        <v>0</v>
      </c>
      <c r="O2278" s="19">
        <v>0</v>
      </c>
      <c r="P2278" s="19">
        <v>1</v>
      </c>
      <c r="Q2278" s="19" t="s">
        <v>13385</v>
      </c>
      <c r="R2278" s="19">
        <v>3</v>
      </c>
      <c r="S2278" s="19" t="s">
        <v>13386</v>
      </c>
      <c r="T2278" s="19">
        <v>10</v>
      </c>
      <c r="U2278" s="19" t="s">
        <v>13387</v>
      </c>
      <c r="V2278" s="19">
        <v>5</v>
      </c>
      <c r="W2278" s="19" t="s">
        <v>13388</v>
      </c>
      <c r="X2278" s="19">
        <v>0</v>
      </c>
      <c r="Y2278" s="19">
        <v>0</v>
      </c>
      <c r="Z2278" s="19">
        <v>153</v>
      </c>
      <c r="AA2278" s="33" t="s">
        <v>13389</v>
      </c>
      <c r="AB2278" s="17">
        <f t="shared" si="350"/>
        <v>1</v>
      </c>
      <c r="AC2278" s="17">
        <f t="shared" si="351"/>
        <v>1</v>
      </c>
      <c r="AD2278" s="17" t="str">
        <f t="shared" si="352"/>
        <v/>
      </c>
      <c r="AE2278" s="17">
        <f t="shared" si="353"/>
        <v>1</v>
      </c>
      <c r="AF2278" s="17">
        <f t="shared" si="354"/>
        <v>1</v>
      </c>
      <c r="AG2278" s="17">
        <f t="shared" si="355"/>
        <v>1</v>
      </c>
      <c r="AH2278" s="17">
        <f t="shared" si="356"/>
        <v>1</v>
      </c>
      <c r="AI2278" s="17" t="str">
        <f t="shared" si="357"/>
        <v/>
      </c>
      <c r="AJ2278" s="17">
        <f t="shared" si="358"/>
        <v>1</v>
      </c>
      <c r="AK2278" s="17">
        <f t="shared" si="359"/>
        <v>7</v>
      </c>
    </row>
    <row r="2279" spans="1:37" s="17" customFormat="1" ht="409.5" x14ac:dyDescent="0.25">
      <c r="A2279" s="13" t="s">
        <v>13390</v>
      </c>
      <c r="B2279" s="18">
        <v>2276</v>
      </c>
      <c r="C2279" s="15" t="s">
        <v>13391</v>
      </c>
      <c r="D2279" s="15" t="s">
        <v>13382</v>
      </c>
      <c r="E2279" s="16">
        <v>30934</v>
      </c>
      <c r="F2279" s="16">
        <v>30934</v>
      </c>
      <c r="G2279" s="16">
        <v>34850</v>
      </c>
      <c r="H2279" s="15">
        <v>2.5</v>
      </c>
      <c r="I2279" s="15">
        <v>2.5</v>
      </c>
      <c r="J2279" s="15">
        <v>1</v>
      </c>
      <c r="K2279" s="19" t="s">
        <v>13392</v>
      </c>
      <c r="L2279" s="19">
        <v>1</v>
      </c>
      <c r="M2279" s="19" t="s">
        <v>13393</v>
      </c>
      <c r="N2279" s="19">
        <v>0</v>
      </c>
      <c r="O2279" s="19">
        <v>0</v>
      </c>
      <c r="P2279" s="19">
        <v>1</v>
      </c>
      <c r="Q2279" s="19" t="s">
        <v>13394</v>
      </c>
      <c r="R2279" s="19">
        <v>1</v>
      </c>
      <c r="S2279" s="19" t="s">
        <v>13395</v>
      </c>
      <c r="T2279" s="19">
        <v>37</v>
      </c>
      <c r="U2279" s="19" t="s">
        <v>13396</v>
      </c>
      <c r="V2279" s="19">
        <v>4</v>
      </c>
      <c r="W2279" s="19" t="s">
        <v>13397</v>
      </c>
      <c r="X2279" s="19">
        <v>0</v>
      </c>
      <c r="Y2279" s="19">
        <v>0</v>
      </c>
      <c r="Z2279" s="19">
        <v>80</v>
      </c>
      <c r="AA2279" s="33" t="s">
        <v>13398</v>
      </c>
      <c r="AB2279" s="17">
        <f t="shared" si="350"/>
        <v>1</v>
      </c>
      <c r="AC2279" s="17">
        <f t="shared" si="351"/>
        <v>1</v>
      </c>
      <c r="AD2279" s="17" t="str">
        <f t="shared" si="352"/>
        <v/>
      </c>
      <c r="AE2279" s="17">
        <f t="shared" si="353"/>
        <v>1</v>
      </c>
      <c r="AF2279" s="17">
        <f t="shared" si="354"/>
        <v>1</v>
      </c>
      <c r="AG2279" s="17">
        <f t="shared" si="355"/>
        <v>1</v>
      </c>
      <c r="AH2279" s="17">
        <f t="shared" si="356"/>
        <v>1</v>
      </c>
      <c r="AI2279" s="17" t="str">
        <f t="shared" si="357"/>
        <v/>
      </c>
      <c r="AJ2279" s="17">
        <f t="shared" si="358"/>
        <v>1</v>
      </c>
      <c r="AK2279" s="17">
        <f t="shared" si="359"/>
        <v>7</v>
      </c>
    </row>
    <row r="2280" spans="1:37" s="17" customFormat="1" ht="156" x14ac:dyDescent="0.25">
      <c r="A2280" s="13" t="s">
        <v>13399</v>
      </c>
      <c r="B2280" s="14">
        <v>2277</v>
      </c>
      <c r="C2280" s="15" t="s">
        <v>13400</v>
      </c>
      <c r="D2280" s="15" t="s">
        <v>13382</v>
      </c>
      <c r="E2280" s="16">
        <v>105175</v>
      </c>
      <c r="F2280" s="16">
        <v>105175</v>
      </c>
      <c r="G2280" s="16">
        <v>118490</v>
      </c>
      <c r="H2280" s="15">
        <v>8.5</v>
      </c>
      <c r="I2280" s="15">
        <v>8.5</v>
      </c>
      <c r="J2280" s="15">
        <v>4</v>
      </c>
      <c r="K2280" s="19" t="s">
        <v>13401</v>
      </c>
      <c r="L2280" s="19">
        <v>5</v>
      </c>
      <c r="M2280" s="19" t="s">
        <v>13402</v>
      </c>
      <c r="N2280" s="19">
        <v>0</v>
      </c>
      <c r="O2280" s="19">
        <v>0</v>
      </c>
      <c r="P2280" s="19">
        <v>1</v>
      </c>
      <c r="Q2280" s="19" t="s">
        <v>13403</v>
      </c>
      <c r="R2280" s="19">
        <v>5</v>
      </c>
      <c r="S2280" s="19" t="s">
        <v>13404</v>
      </c>
      <c r="T2280" s="19">
        <v>10</v>
      </c>
      <c r="U2280" s="19" t="s">
        <v>13405</v>
      </c>
      <c r="V2280" s="19">
        <v>5</v>
      </c>
      <c r="W2280" s="19" t="s">
        <v>13406</v>
      </c>
      <c r="X2280" s="19">
        <v>0</v>
      </c>
      <c r="Y2280" s="19" t="s">
        <v>291</v>
      </c>
      <c r="Z2280" s="19">
        <v>422</v>
      </c>
      <c r="AA2280" s="33" t="s">
        <v>13407</v>
      </c>
      <c r="AB2280" s="17">
        <f t="shared" si="350"/>
        <v>1</v>
      </c>
      <c r="AC2280" s="17">
        <f t="shared" si="351"/>
        <v>1</v>
      </c>
      <c r="AD2280" s="17" t="str">
        <f t="shared" si="352"/>
        <v/>
      </c>
      <c r="AE2280" s="17">
        <f t="shared" si="353"/>
        <v>1</v>
      </c>
      <c r="AF2280" s="17">
        <f t="shared" si="354"/>
        <v>1</v>
      </c>
      <c r="AG2280" s="17">
        <f t="shared" si="355"/>
        <v>1</v>
      </c>
      <c r="AH2280" s="17">
        <f t="shared" si="356"/>
        <v>1</v>
      </c>
      <c r="AI2280" s="17" t="str">
        <f t="shared" si="357"/>
        <v/>
      </c>
      <c r="AJ2280" s="17">
        <f t="shared" si="358"/>
        <v>1</v>
      </c>
      <c r="AK2280" s="17">
        <f t="shared" si="359"/>
        <v>7</v>
      </c>
    </row>
    <row r="2281" spans="1:37" s="17" customFormat="1" ht="409.5" x14ac:dyDescent="0.25">
      <c r="A2281" s="13" t="s">
        <v>13408</v>
      </c>
      <c r="B2281" s="18">
        <v>2278</v>
      </c>
      <c r="C2281" s="15" t="s">
        <v>13409</v>
      </c>
      <c r="D2281" s="15" t="s">
        <v>13382</v>
      </c>
      <c r="E2281" s="16">
        <v>24747</v>
      </c>
      <c r="F2281" s="16">
        <v>24747</v>
      </c>
      <c r="G2281" s="16">
        <v>27880</v>
      </c>
      <c r="H2281" s="15">
        <v>2</v>
      </c>
      <c r="I2281" s="15">
        <v>2</v>
      </c>
      <c r="J2281" s="15">
        <v>2</v>
      </c>
      <c r="K2281" s="19" t="s">
        <v>13410</v>
      </c>
      <c r="L2281" s="19">
        <v>3</v>
      </c>
      <c r="M2281" s="19" t="s">
        <v>13411</v>
      </c>
      <c r="N2281" s="19">
        <v>0</v>
      </c>
      <c r="O2281" s="19">
        <v>0</v>
      </c>
      <c r="P2281" s="19">
        <v>0</v>
      </c>
      <c r="Q2281" s="19">
        <v>0</v>
      </c>
      <c r="R2281" s="19">
        <v>3</v>
      </c>
      <c r="S2281" s="19" t="s">
        <v>13412</v>
      </c>
      <c r="T2281" s="19">
        <v>68</v>
      </c>
      <c r="U2281" s="19" t="s">
        <v>13413</v>
      </c>
      <c r="V2281" s="19">
        <v>15</v>
      </c>
      <c r="W2281" s="19" t="s">
        <v>13414</v>
      </c>
      <c r="X2281" s="19">
        <v>0</v>
      </c>
      <c r="Y2281" s="19">
        <v>0</v>
      </c>
      <c r="Z2281" s="19">
        <v>57</v>
      </c>
      <c r="AA2281" s="33" t="s">
        <v>13415</v>
      </c>
      <c r="AB2281" s="17">
        <f t="shared" si="350"/>
        <v>1</v>
      </c>
      <c r="AC2281" s="17">
        <f t="shared" si="351"/>
        <v>1</v>
      </c>
      <c r="AD2281" s="17" t="str">
        <f t="shared" si="352"/>
        <v/>
      </c>
      <c r="AE2281" s="17" t="str">
        <f t="shared" si="353"/>
        <v/>
      </c>
      <c r="AF2281" s="17">
        <f t="shared" si="354"/>
        <v>1</v>
      </c>
      <c r="AG2281" s="17">
        <f t="shared" si="355"/>
        <v>1</v>
      </c>
      <c r="AH2281" s="17">
        <f t="shared" si="356"/>
        <v>1</v>
      </c>
      <c r="AI2281" s="17" t="str">
        <f t="shared" si="357"/>
        <v/>
      </c>
      <c r="AJ2281" s="17">
        <f t="shared" si="358"/>
        <v>1</v>
      </c>
      <c r="AK2281" s="17">
        <f t="shared" si="359"/>
        <v>6</v>
      </c>
    </row>
    <row r="2282" spans="1:37" s="17" customFormat="1" ht="156" x14ac:dyDescent="0.25">
      <c r="A2282" s="13" t="s">
        <v>13416</v>
      </c>
      <c r="B2282" s="14">
        <v>2279</v>
      </c>
      <c r="C2282" s="15" t="s">
        <v>13417</v>
      </c>
      <c r="D2282" s="15" t="s">
        <v>13418</v>
      </c>
      <c r="E2282" s="16">
        <v>45550</v>
      </c>
      <c r="F2282" s="16">
        <v>73215</v>
      </c>
      <c r="G2282" s="16">
        <v>44700</v>
      </c>
      <c r="H2282" s="15">
        <v>3</v>
      </c>
      <c r="I2282" s="15">
        <v>3</v>
      </c>
      <c r="J2282" s="15">
        <v>0</v>
      </c>
      <c r="K2282" s="19">
        <v>0</v>
      </c>
      <c r="L2282" s="19">
        <v>6</v>
      </c>
      <c r="M2282" s="19" t="s">
        <v>13419</v>
      </c>
      <c r="N2282" s="19">
        <v>0</v>
      </c>
      <c r="O2282" s="19">
        <v>0</v>
      </c>
      <c r="P2282" s="19">
        <v>3</v>
      </c>
      <c r="Q2282" s="19" t="s">
        <v>13420</v>
      </c>
      <c r="R2282" s="19">
        <v>1</v>
      </c>
      <c r="S2282" s="19" t="s">
        <v>13421</v>
      </c>
      <c r="T2282" s="19">
        <v>31</v>
      </c>
      <c r="U2282" s="19" t="s">
        <v>13422</v>
      </c>
      <c r="V2282" s="19">
        <v>6</v>
      </c>
      <c r="W2282" s="19" t="s">
        <v>13423</v>
      </c>
      <c r="X2282" s="19">
        <v>0</v>
      </c>
      <c r="Y2282" s="19">
        <v>0</v>
      </c>
      <c r="Z2282" s="19">
        <v>57</v>
      </c>
      <c r="AA2282" s="33">
        <v>0</v>
      </c>
      <c r="AB2282" s="17" t="str">
        <f t="shared" si="350"/>
        <v/>
      </c>
      <c r="AC2282" s="17">
        <f t="shared" si="351"/>
        <v>1</v>
      </c>
      <c r="AD2282" s="17" t="str">
        <f t="shared" si="352"/>
        <v/>
      </c>
      <c r="AE2282" s="17">
        <f t="shared" si="353"/>
        <v>1</v>
      </c>
      <c r="AF2282" s="17">
        <f t="shared" si="354"/>
        <v>1</v>
      </c>
      <c r="AG2282" s="17">
        <f t="shared" si="355"/>
        <v>1</v>
      </c>
      <c r="AH2282" s="17">
        <f t="shared" si="356"/>
        <v>1</v>
      </c>
      <c r="AI2282" s="17" t="str">
        <f t="shared" si="357"/>
        <v/>
      </c>
      <c r="AJ2282" s="17">
        <f t="shared" si="358"/>
        <v>1</v>
      </c>
      <c r="AK2282" s="17">
        <f t="shared" si="359"/>
        <v>6</v>
      </c>
    </row>
    <row r="2283" spans="1:37" s="17" customFormat="1" ht="60" x14ac:dyDescent="0.25">
      <c r="A2283" s="13" t="s">
        <v>13424</v>
      </c>
      <c r="B2283" s="18">
        <v>2280</v>
      </c>
      <c r="C2283" s="15" t="s">
        <v>13425</v>
      </c>
      <c r="D2283" s="15" t="s">
        <v>13418</v>
      </c>
      <c r="E2283" s="16">
        <v>12574</v>
      </c>
      <c r="F2283" s="16">
        <v>13549</v>
      </c>
      <c r="G2283" s="16">
        <v>15940</v>
      </c>
      <c r="H2283" s="15">
        <v>1</v>
      </c>
      <c r="I2283" s="15">
        <v>1</v>
      </c>
      <c r="J2283" s="15">
        <v>1</v>
      </c>
      <c r="K2283" s="19" t="s">
        <v>1124</v>
      </c>
      <c r="L2283" s="19">
        <v>0</v>
      </c>
      <c r="M2283" s="19" t="s">
        <v>291</v>
      </c>
      <c r="N2283" s="19">
        <v>0</v>
      </c>
      <c r="O2283" s="19">
        <v>0</v>
      </c>
      <c r="P2283" s="19">
        <v>0</v>
      </c>
      <c r="Q2283" s="19">
        <v>0</v>
      </c>
      <c r="R2283" s="19">
        <v>0</v>
      </c>
      <c r="S2283" s="19">
        <v>0</v>
      </c>
      <c r="T2283" s="19">
        <v>4</v>
      </c>
      <c r="U2283" s="19" t="s">
        <v>13426</v>
      </c>
      <c r="V2283" s="19">
        <v>4</v>
      </c>
      <c r="W2283" s="19" t="s">
        <v>13427</v>
      </c>
      <c r="X2283" s="19">
        <v>0</v>
      </c>
      <c r="Y2283" s="19" t="s">
        <v>291</v>
      </c>
      <c r="Z2283" s="19">
        <v>154</v>
      </c>
      <c r="AA2283" s="33">
        <v>0</v>
      </c>
      <c r="AB2283" s="17">
        <f t="shared" si="350"/>
        <v>1</v>
      </c>
      <c r="AC2283" s="17" t="str">
        <f t="shared" si="351"/>
        <v/>
      </c>
      <c r="AD2283" s="17" t="str">
        <f t="shared" si="352"/>
        <v/>
      </c>
      <c r="AE2283" s="17" t="str">
        <f t="shared" si="353"/>
        <v/>
      </c>
      <c r="AF2283" s="17" t="str">
        <f t="shared" si="354"/>
        <v/>
      </c>
      <c r="AG2283" s="17">
        <f t="shared" si="355"/>
        <v>1</v>
      </c>
      <c r="AH2283" s="17">
        <f t="shared" si="356"/>
        <v>1</v>
      </c>
      <c r="AI2283" s="17" t="str">
        <f t="shared" si="357"/>
        <v/>
      </c>
      <c r="AJ2283" s="17">
        <f t="shared" si="358"/>
        <v>1</v>
      </c>
      <c r="AK2283" s="17">
        <f t="shared" si="359"/>
        <v>4</v>
      </c>
    </row>
    <row r="2284" spans="1:37" s="17" customFormat="1" ht="324" x14ac:dyDescent="0.25">
      <c r="A2284" s="13" t="s">
        <v>13428</v>
      </c>
      <c r="B2284" s="14">
        <v>2281</v>
      </c>
      <c r="C2284" s="15" t="s">
        <v>13429</v>
      </c>
      <c r="D2284" s="15" t="s">
        <v>13418</v>
      </c>
      <c r="E2284" s="16">
        <v>51994</v>
      </c>
      <c r="F2284" s="16">
        <v>53552</v>
      </c>
      <c r="G2284" s="16">
        <v>58260</v>
      </c>
      <c r="H2284" s="15">
        <v>4</v>
      </c>
      <c r="I2284" s="15">
        <v>4</v>
      </c>
      <c r="J2284" s="15">
        <v>2</v>
      </c>
      <c r="K2284" s="19" t="s">
        <v>13430</v>
      </c>
      <c r="L2284" s="19">
        <v>0</v>
      </c>
      <c r="M2284" s="19">
        <v>0</v>
      </c>
      <c r="N2284" s="19">
        <v>0</v>
      </c>
      <c r="O2284" s="19">
        <v>0</v>
      </c>
      <c r="P2284" s="19">
        <v>3</v>
      </c>
      <c r="Q2284" s="19" t="s">
        <v>13431</v>
      </c>
      <c r="R2284" s="19">
        <v>5</v>
      </c>
      <c r="S2284" s="19" t="s">
        <v>13432</v>
      </c>
      <c r="T2284" s="19">
        <v>34</v>
      </c>
      <c r="U2284" s="19" t="s">
        <v>13433</v>
      </c>
      <c r="V2284" s="19">
        <v>6</v>
      </c>
      <c r="W2284" s="19" t="s">
        <v>13434</v>
      </c>
      <c r="X2284" s="19">
        <v>1</v>
      </c>
      <c r="Y2284" s="19" t="s">
        <v>13435</v>
      </c>
      <c r="Z2284" s="19">
        <v>63</v>
      </c>
      <c r="AA2284" s="33" t="s">
        <v>13436</v>
      </c>
      <c r="AB2284" s="17">
        <f t="shared" si="350"/>
        <v>1</v>
      </c>
      <c r="AC2284" s="17" t="str">
        <f t="shared" si="351"/>
        <v/>
      </c>
      <c r="AD2284" s="17" t="str">
        <f t="shared" si="352"/>
        <v/>
      </c>
      <c r="AE2284" s="17">
        <f t="shared" si="353"/>
        <v>1</v>
      </c>
      <c r="AF2284" s="17">
        <f t="shared" si="354"/>
        <v>1</v>
      </c>
      <c r="AG2284" s="17">
        <f t="shared" si="355"/>
        <v>1</v>
      </c>
      <c r="AH2284" s="17">
        <f t="shared" si="356"/>
        <v>1</v>
      </c>
      <c r="AI2284" s="17">
        <f t="shared" si="357"/>
        <v>1</v>
      </c>
      <c r="AJ2284" s="17">
        <f t="shared" si="358"/>
        <v>1</v>
      </c>
      <c r="AK2284" s="17">
        <f t="shared" si="359"/>
        <v>7</v>
      </c>
    </row>
    <row r="2285" spans="1:37" s="17" customFormat="1" ht="409.5" x14ac:dyDescent="0.25">
      <c r="A2285" s="13" t="s">
        <v>13437</v>
      </c>
      <c r="B2285" s="18">
        <v>2282</v>
      </c>
      <c r="C2285" s="15" t="s">
        <v>13438</v>
      </c>
      <c r="D2285" s="15" t="s">
        <v>13418</v>
      </c>
      <c r="E2285" s="16">
        <v>63674</v>
      </c>
      <c r="F2285" s="16">
        <v>96098</v>
      </c>
      <c r="G2285" s="16">
        <v>71255</v>
      </c>
      <c r="H2285" s="15">
        <v>4.75</v>
      </c>
      <c r="I2285" s="15">
        <v>4.75</v>
      </c>
      <c r="J2285" s="15">
        <v>3</v>
      </c>
      <c r="K2285" s="19" t="s">
        <v>13439</v>
      </c>
      <c r="L2285" s="19">
        <v>6</v>
      </c>
      <c r="M2285" s="19" t="s">
        <v>13440</v>
      </c>
      <c r="N2285" s="19">
        <v>0</v>
      </c>
      <c r="O2285" s="19">
        <v>0</v>
      </c>
      <c r="P2285" s="19">
        <v>2</v>
      </c>
      <c r="Q2285" s="19" t="s">
        <v>13441</v>
      </c>
      <c r="R2285" s="19">
        <v>0</v>
      </c>
      <c r="S2285" s="19">
        <v>0</v>
      </c>
      <c r="T2285" s="19">
        <v>38</v>
      </c>
      <c r="U2285" s="19" t="s">
        <v>13442</v>
      </c>
      <c r="V2285" s="19">
        <v>26</v>
      </c>
      <c r="W2285" s="19" t="s">
        <v>13443</v>
      </c>
      <c r="X2285" s="19">
        <v>0</v>
      </c>
      <c r="Y2285" s="19" t="s">
        <v>3514</v>
      </c>
      <c r="Z2285" s="19">
        <v>0</v>
      </c>
      <c r="AA2285" s="33" t="s">
        <v>13444</v>
      </c>
      <c r="AB2285" s="17">
        <f t="shared" si="350"/>
        <v>1</v>
      </c>
      <c r="AC2285" s="17">
        <f t="shared" si="351"/>
        <v>1</v>
      </c>
      <c r="AD2285" s="17" t="str">
        <f t="shared" si="352"/>
        <v/>
      </c>
      <c r="AE2285" s="17">
        <f t="shared" si="353"/>
        <v>1</v>
      </c>
      <c r="AF2285" s="17" t="str">
        <f t="shared" si="354"/>
        <v/>
      </c>
      <c r="AG2285" s="17">
        <f t="shared" si="355"/>
        <v>1</v>
      </c>
      <c r="AH2285" s="17">
        <f t="shared" si="356"/>
        <v>1</v>
      </c>
      <c r="AI2285" s="17" t="str">
        <f t="shared" si="357"/>
        <v/>
      </c>
      <c r="AJ2285" s="17" t="str">
        <f t="shared" si="358"/>
        <v/>
      </c>
      <c r="AK2285" s="17">
        <f t="shared" si="359"/>
        <v>5</v>
      </c>
    </row>
    <row r="2286" spans="1:37" s="17" customFormat="1" ht="24" x14ac:dyDescent="0.25">
      <c r="A2286" s="13" t="s">
        <v>13445</v>
      </c>
      <c r="B2286" s="14">
        <v>2283</v>
      </c>
      <c r="C2286" s="15" t="s">
        <v>13446</v>
      </c>
      <c r="D2286" s="15" t="s">
        <v>13418</v>
      </c>
      <c r="E2286" s="16">
        <v>15667</v>
      </c>
      <c r="F2286" s="16">
        <v>15092</v>
      </c>
      <c r="G2286" s="16">
        <v>17625</v>
      </c>
      <c r="H2286" s="15">
        <v>1.25</v>
      </c>
      <c r="I2286" s="15">
        <v>1.25</v>
      </c>
      <c r="J2286" s="15">
        <v>0</v>
      </c>
      <c r="K2286" s="19" t="s">
        <v>291</v>
      </c>
      <c r="L2286" s="19">
        <v>1</v>
      </c>
      <c r="M2286" s="19" t="s">
        <v>1177</v>
      </c>
      <c r="N2286" s="19">
        <v>0</v>
      </c>
      <c r="O2286" s="19">
        <v>0</v>
      </c>
      <c r="P2286" s="19">
        <v>0</v>
      </c>
      <c r="Q2286" s="19">
        <v>0</v>
      </c>
      <c r="R2286" s="19">
        <v>3</v>
      </c>
      <c r="S2286" s="19" t="s">
        <v>13447</v>
      </c>
      <c r="T2286" s="19">
        <v>8</v>
      </c>
      <c r="U2286" s="19" t="s">
        <v>13448</v>
      </c>
      <c r="V2286" s="19">
        <v>1</v>
      </c>
      <c r="W2286" s="19" t="s">
        <v>13449</v>
      </c>
      <c r="X2286" s="19">
        <v>0</v>
      </c>
      <c r="Y2286" s="19" t="s">
        <v>291</v>
      </c>
      <c r="Z2286" s="19">
        <v>0</v>
      </c>
      <c r="AA2286" s="33" t="s">
        <v>291</v>
      </c>
      <c r="AB2286" s="17" t="str">
        <f t="shared" si="350"/>
        <v/>
      </c>
      <c r="AC2286" s="17">
        <f t="shared" si="351"/>
        <v>1</v>
      </c>
      <c r="AD2286" s="17" t="str">
        <f t="shared" si="352"/>
        <v/>
      </c>
      <c r="AE2286" s="17" t="str">
        <f t="shared" si="353"/>
        <v/>
      </c>
      <c r="AF2286" s="17">
        <f t="shared" si="354"/>
        <v>1</v>
      </c>
      <c r="AG2286" s="17">
        <f t="shared" si="355"/>
        <v>1</v>
      </c>
      <c r="AH2286" s="17">
        <f t="shared" si="356"/>
        <v>1</v>
      </c>
      <c r="AI2286" s="17" t="str">
        <f t="shared" si="357"/>
        <v/>
      </c>
      <c r="AJ2286" s="17" t="str">
        <f t="shared" si="358"/>
        <v/>
      </c>
      <c r="AK2286" s="17">
        <f t="shared" si="359"/>
        <v>4</v>
      </c>
    </row>
    <row r="2287" spans="1:37" s="17" customFormat="1" ht="156" x14ac:dyDescent="0.25">
      <c r="A2287" s="13" t="s">
        <v>13450</v>
      </c>
      <c r="B2287" s="18">
        <v>2284</v>
      </c>
      <c r="C2287" s="15" t="s">
        <v>13451</v>
      </c>
      <c r="D2287" s="15" t="s">
        <v>13418</v>
      </c>
      <c r="E2287" s="16">
        <v>12574</v>
      </c>
      <c r="F2287" s="16">
        <v>12584</v>
      </c>
      <c r="G2287" s="16">
        <v>14140</v>
      </c>
      <c r="H2287" s="15">
        <v>1</v>
      </c>
      <c r="I2287" s="15">
        <v>1</v>
      </c>
      <c r="J2287" s="15">
        <v>0</v>
      </c>
      <c r="K2287" s="19">
        <v>0</v>
      </c>
      <c r="L2287" s="19">
        <v>0</v>
      </c>
      <c r="M2287" s="19">
        <v>0</v>
      </c>
      <c r="N2287" s="19">
        <v>0</v>
      </c>
      <c r="O2287" s="19">
        <v>0</v>
      </c>
      <c r="P2287" s="19">
        <v>3</v>
      </c>
      <c r="Q2287" s="19" t="s">
        <v>13452</v>
      </c>
      <c r="R2287" s="19">
        <v>3</v>
      </c>
      <c r="S2287" s="19" t="s">
        <v>13453</v>
      </c>
      <c r="T2287" s="19">
        <v>16</v>
      </c>
      <c r="U2287" s="19" t="s">
        <v>13454</v>
      </c>
      <c r="V2287" s="19">
        <v>2</v>
      </c>
      <c r="W2287" s="19" t="s">
        <v>13455</v>
      </c>
      <c r="X2287" s="19">
        <v>0</v>
      </c>
      <c r="Y2287" s="19">
        <v>0</v>
      </c>
      <c r="Z2287" s="19">
        <v>0</v>
      </c>
      <c r="AA2287" s="33">
        <v>0</v>
      </c>
      <c r="AB2287" s="17" t="str">
        <f t="shared" si="350"/>
        <v/>
      </c>
      <c r="AC2287" s="17" t="str">
        <f t="shared" si="351"/>
        <v/>
      </c>
      <c r="AD2287" s="17" t="str">
        <f t="shared" si="352"/>
        <v/>
      </c>
      <c r="AE2287" s="17">
        <f t="shared" si="353"/>
        <v>1</v>
      </c>
      <c r="AF2287" s="17">
        <f t="shared" si="354"/>
        <v>1</v>
      </c>
      <c r="AG2287" s="17">
        <f t="shared" si="355"/>
        <v>1</v>
      </c>
      <c r="AH2287" s="17">
        <f t="shared" si="356"/>
        <v>1</v>
      </c>
      <c r="AI2287" s="17" t="str">
        <f t="shared" si="357"/>
        <v/>
      </c>
      <c r="AJ2287" s="17" t="str">
        <f t="shared" si="358"/>
        <v/>
      </c>
      <c r="AK2287" s="17">
        <f t="shared" si="359"/>
        <v>4</v>
      </c>
    </row>
    <row r="2288" spans="1:37" s="17" customFormat="1" ht="108" x14ac:dyDescent="0.25">
      <c r="A2288" s="13" t="s">
        <v>13456</v>
      </c>
      <c r="B2288" s="14">
        <v>2285</v>
      </c>
      <c r="C2288" s="15" t="s">
        <v>13457</v>
      </c>
      <c r="D2288" s="15" t="s">
        <v>13458</v>
      </c>
      <c r="E2288" s="16">
        <v>136108</v>
      </c>
      <c r="F2288" s="16">
        <v>136108</v>
      </c>
      <c r="G2288" s="16">
        <v>153340</v>
      </c>
      <c r="H2288" s="15">
        <v>11</v>
      </c>
      <c r="I2288" s="15">
        <v>11</v>
      </c>
      <c r="J2288" s="15">
        <v>3</v>
      </c>
      <c r="K2288" s="19" t="s">
        <v>13459</v>
      </c>
      <c r="L2288" s="19">
        <v>10</v>
      </c>
      <c r="M2288" s="19" t="s">
        <v>13460</v>
      </c>
      <c r="N2288" s="19">
        <v>0</v>
      </c>
      <c r="O2288" s="19">
        <v>0</v>
      </c>
      <c r="P2288" s="19">
        <v>1</v>
      </c>
      <c r="Q2288" s="19" t="s">
        <v>13461</v>
      </c>
      <c r="R2288" s="19">
        <v>3</v>
      </c>
      <c r="S2288" s="19" t="s">
        <v>13462</v>
      </c>
      <c r="T2288" s="19">
        <v>6</v>
      </c>
      <c r="U2288" s="19" t="s">
        <v>13463</v>
      </c>
      <c r="V2288" s="19">
        <v>3</v>
      </c>
      <c r="W2288" s="19" t="s">
        <v>13464</v>
      </c>
      <c r="X2288" s="19">
        <v>0</v>
      </c>
      <c r="Y2288" s="19">
        <v>0</v>
      </c>
      <c r="Z2288" s="19">
        <v>320</v>
      </c>
      <c r="AA2288" s="33" t="s">
        <v>13465</v>
      </c>
      <c r="AB2288" s="17">
        <f t="shared" si="350"/>
        <v>1</v>
      </c>
      <c r="AC2288" s="17">
        <f t="shared" si="351"/>
        <v>1</v>
      </c>
      <c r="AD2288" s="17" t="str">
        <f t="shared" si="352"/>
        <v/>
      </c>
      <c r="AE2288" s="17">
        <f t="shared" si="353"/>
        <v>1</v>
      </c>
      <c r="AF2288" s="17">
        <f t="shared" si="354"/>
        <v>1</v>
      </c>
      <c r="AG2288" s="17">
        <f t="shared" si="355"/>
        <v>1</v>
      </c>
      <c r="AH2288" s="17">
        <f t="shared" si="356"/>
        <v>1</v>
      </c>
      <c r="AI2288" s="17" t="str">
        <f t="shared" si="357"/>
        <v/>
      </c>
      <c r="AJ2288" s="17">
        <f t="shared" si="358"/>
        <v>1</v>
      </c>
      <c r="AK2288" s="17">
        <f t="shared" si="359"/>
        <v>7</v>
      </c>
    </row>
    <row r="2289" spans="1:37" s="17" customFormat="1" ht="120" x14ac:dyDescent="0.25">
      <c r="A2289" s="13" t="s">
        <v>13466</v>
      </c>
      <c r="B2289" s="18">
        <v>2286</v>
      </c>
      <c r="C2289" s="15" t="s">
        <v>13467</v>
      </c>
      <c r="D2289" s="15" t="s">
        <v>13458</v>
      </c>
      <c r="E2289" s="16">
        <v>44743</v>
      </c>
      <c r="F2289" s="16">
        <v>44743</v>
      </c>
      <c r="G2289" s="16">
        <v>48790</v>
      </c>
      <c r="H2289" s="15">
        <v>3.5</v>
      </c>
      <c r="I2289" s="15">
        <v>3.5</v>
      </c>
      <c r="J2289" s="15">
        <v>2</v>
      </c>
      <c r="K2289" s="19" t="s">
        <v>13468</v>
      </c>
      <c r="L2289" s="19">
        <v>0</v>
      </c>
      <c r="M2289" s="19" t="s">
        <v>1918</v>
      </c>
      <c r="N2289" s="19">
        <v>0</v>
      </c>
      <c r="O2289" s="19">
        <v>0</v>
      </c>
      <c r="P2289" s="19">
        <v>0</v>
      </c>
      <c r="Q2289" s="19">
        <v>0</v>
      </c>
      <c r="R2289" s="19">
        <v>2</v>
      </c>
      <c r="S2289" s="19" t="s">
        <v>13469</v>
      </c>
      <c r="T2289" s="19">
        <v>3</v>
      </c>
      <c r="U2289" s="19" t="s">
        <v>13470</v>
      </c>
      <c r="V2289" s="19">
        <v>3</v>
      </c>
      <c r="W2289" s="19" t="s">
        <v>13471</v>
      </c>
      <c r="X2289" s="19">
        <v>0</v>
      </c>
      <c r="Y2289" s="19" t="s">
        <v>1918</v>
      </c>
      <c r="Z2289" s="19">
        <v>164</v>
      </c>
      <c r="AA2289" s="33" t="s">
        <v>13472</v>
      </c>
      <c r="AB2289" s="17">
        <f t="shared" si="350"/>
        <v>1</v>
      </c>
      <c r="AC2289" s="17" t="str">
        <f t="shared" si="351"/>
        <v/>
      </c>
      <c r="AD2289" s="17" t="str">
        <f t="shared" si="352"/>
        <v/>
      </c>
      <c r="AE2289" s="17" t="str">
        <f t="shared" si="353"/>
        <v/>
      </c>
      <c r="AF2289" s="17">
        <f t="shared" si="354"/>
        <v>1</v>
      </c>
      <c r="AG2289" s="17">
        <f t="shared" si="355"/>
        <v>1</v>
      </c>
      <c r="AH2289" s="17">
        <f t="shared" si="356"/>
        <v>1</v>
      </c>
      <c r="AI2289" s="17" t="str">
        <f t="shared" si="357"/>
        <v/>
      </c>
      <c r="AJ2289" s="17">
        <f t="shared" si="358"/>
        <v>1</v>
      </c>
      <c r="AK2289" s="17">
        <f t="shared" si="359"/>
        <v>5</v>
      </c>
    </row>
    <row r="2290" spans="1:37" s="17" customFormat="1" ht="36" x14ac:dyDescent="0.25">
      <c r="A2290" s="13" t="s">
        <v>13473</v>
      </c>
      <c r="B2290" s="14">
        <v>2287</v>
      </c>
      <c r="C2290" s="15" t="s">
        <v>13474</v>
      </c>
      <c r="D2290" s="15" t="s">
        <v>13458</v>
      </c>
      <c r="E2290" s="16">
        <v>7622</v>
      </c>
      <c r="F2290" s="16">
        <v>7622</v>
      </c>
      <c r="G2290" s="16">
        <v>13940</v>
      </c>
      <c r="H2290" s="15">
        <v>0.5</v>
      </c>
      <c r="I2290" s="15">
        <v>1</v>
      </c>
      <c r="J2290" s="15">
        <v>1</v>
      </c>
      <c r="K2290" s="19" t="s">
        <v>13475</v>
      </c>
      <c r="L2290" s="19">
        <v>0</v>
      </c>
      <c r="M2290" s="19">
        <v>0</v>
      </c>
      <c r="N2290" s="19">
        <v>0</v>
      </c>
      <c r="O2290" s="19">
        <v>0</v>
      </c>
      <c r="P2290" s="19">
        <v>0</v>
      </c>
      <c r="Q2290" s="19">
        <v>0</v>
      </c>
      <c r="R2290" s="19">
        <v>0</v>
      </c>
      <c r="S2290" s="19">
        <v>0</v>
      </c>
      <c r="T2290" s="19">
        <v>0</v>
      </c>
      <c r="U2290" s="19">
        <v>0</v>
      </c>
      <c r="V2290" s="19">
        <v>1</v>
      </c>
      <c r="W2290" s="19" t="s">
        <v>13476</v>
      </c>
      <c r="X2290" s="19">
        <v>0</v>
      </c>
      <c r="Y2290" s="19">
        <v>0</v>
      </c>
      <c r="Z2290" s="19">
        <v>0</v>
      </c>
      <c r="AA2290" s="33">
        <v>0</v>
      </c>
      <c r="AB2290" s="17">
        <f t="shared" si="350"/>
        <v>1</v>
      </c>
      <c r="AC2290" s="17" t="str">
        <f t="shared" si="351"/>
        <v/>
      </c>
      <c r="AD2290" s="17" t="str">
        <f t="shared" si="352"/>
        <v/>
      </c>
      <c r="AE2290" s="17" t="str">
        <f t="shared" si="353"/>
        <v/>
      </c>
      <c r="AF2290" s="17" t="str">
        <f t="shared" si="354"/>
        <v/>
      </c>
      <c r="AG2290" s="17" t="str">
        <f t="shared" si="355"/>
        <v/>
      </c>
      <c r="AH2290" s="17">
        <f t="shared" si="356"/>
        <v>1</v>
      </c>
      <c r="AI2290" s="17" t="str">
        <f t="shared" si="357"/>
        <v/>
      </c>
      <c r="AJ2290" s="17" t="str">
        <f t="shared" si="358"/>
        <v/>
      </c>
      <c r="AK2290" s="17">
        <f t="shared" si="359"/>
        <v>2</v>
      </c>
    </row>
    <row r="2291" spans="1:37" s="17" customFormat="1" ht="48" x14ac:dyDescent="0.25">
      <c r="A2291" s="13" t="s">
        <v>13477</v>
      </c>
      <c r="B2291" s="18">
        <v>2288</v>
      </c>
      <c r="C2291" s="15" t="s">
        <v>13478</v>
      </c>
      <c r="D2291" s="15" t="s">
        <v>13458</v>
      </c>
      <c r="E2291" s="16">
        <v>9503</v>
      </c>
      <c r="F2291" s="16">
        <v>9503</v>
      </c>
      <c r="G2291" s="16">
        <v>6970</v>
      </c>
      <c r="H2291" s="15">
        <v>1</v>
      </c>
      <c r="I2291" s="15">
        <v>0.5</v>
      </c>
      <c r="J2291" s="15">
        <v>1</v>
      </c>
      <c r="K2291" s="19" t="s">
        <v>13479</v>
      </c>
      <c r="L2291" s="19">
        <v>0</v>
      </c>
      <c r="M2291" s="19" t="s">
        <v>1918</v>
      </c>
      <c r="N2291" s="19">
        <v>0</v>
      </c>
      <c r="O2291" s="19">
        <v>0</v>
      </c>
      <c r="P2291" s="19">
        <v>0</v>
      </c>
      <c r="Q2291" s="19">
        <v>0</v>
      </c>
      <c r="R2291" s="19">
        <v>1</v>
      </c>
      <c r="S2291" s="19" t="s">
        <v>13480</v>
      </c>
      <c r="T2291" s="19">
        <v>1</v>
      </c>
      <c r="U2291" s="19" t="s">
        <v>13481</v>
      </c>
      <c r="V2291" s="19">
        <v>2</v>
      </c>
      <c r="W2291" s="19" t="s">
        <v>13482</v>
      </c>
      <c r="X2291" s="19">
        <v>0</v>
      </c>
      <c r="Y2291" s="19">
        <v>0</v>
      </c>
      <c r="Z2291" s="19">
        <v>0</v>
      </c>
      <c r="AA2291" s="33" t="s">
        <v>13483</v>
      </c>
      <c r="AB2291" s="17">
        <f t="shared" si="350"/>
        <v>1</v>
      </c>
      <c r="AC2291" s="17" t="str">
        <f t="shared" si="351"/>
        <v/>
      </c>
      <c r="AD2291" s="17" t="str">
        <f t="shared" si="352"/>
        <v/>
      </c>
      <c r="AE2291" s="17" t="str">
        <f t="shared" si="353"/>
        <v/>
      </c>
      <c r="AF2291" s="17">
        <f t="shared" si="354"/>
        <v>1</v>
      </c>
      <c r="AG2291" s="17">
        <f t="shared" si="355"/>
        <v>1</v>
      </c>
      <c r="AH2291" s="17">
        <f t="shared" si="356"/>
        <v>1</v>
      </c>
      <c r="AI2291" s="17" t="str">
        <f t="shared" si="357"/>
        <v/>
      </c>
      <c r="AJ2291" s="17" t="str">
        <f t="shared" si="358"/>
        <v/>
      </c>
      <c r="AK2291" s="17">
        <f t="shared" si="359"/>
        <v>4</v>
      </c>
    </row>
    <row r="2292" spans="1:37" s="17" customFormat="1" ht="48" x14ac:dyDescent="0.25">
      <c r="A2292" s="13" t="s">
        <v>13484</v>
      </c>
      <c r="B2292" s="14">
        <v>2289</v>
      </c>
      <c r="C2292" s="15" t="s">
        <v>13485</v>
      </c>
      <c r="D2292" s="15" t="s">
        <v>13486</v>
      </c>
      <c r="E2292" s="16">
        <v>30934</v>
      </c>
      <c r="F2292" s="16">
        <v>30934</v>
      </c>
      <c r="G2292" s="16">
        <v>34850</v>
      </c>
      <c r="H2292" s="15">
        <v>2.5</v>
      </c>
      <c r="I2292" s="15">
        <v>2.5</v>
      </c>
      <c r="J2292" s="15">
        <v>0</v>
      </c>
      <c r="K2292" s="19">
        <v>0</v>
      </c>
      <c r="L2292" s="19">
        <v>0</v>
      </c>
      <c r="M2292" s="19">
        <v>0</v>
      </c>
      <c r="N2292" s="19">
        <v>0</v>
      </c>
      <c r="O2292" s="19">
        <v>0</v>
      </c>
      <c r="P2292" s="19">
        <v>4</v>
      </c>
      <c r="Q2292" s="19" t="s">
        <v>13487</v>
      </c>
      <c r="R2292" s="19">
        <v>0</v>
      </c>
      <c r="S2292" s="19">
        <v>0</v>
      </c>
      <c r="T2292" s="19">
        <v>10</v>
      </c>
      <c r="U2292" s="19" t="s">
        <v>13488</v>
      </c>
      <c r="V2292" s="19">
        <v>3</v>
      </c>
      <c r="W2292" s="19" t="s">
        <v>13489</v>
      </c>
      <c r="X2292" s="19">
        <v>0</v>
      </c>
      <c r="Y2292" s="19">
        <v>0</v>
      </c>
      <c r="Z2292" s="19">
        <v>165</v>
      </c>
      <c r="AA2292" s="33" t="s">
        <v>13490</v>
      </c>
      <c r="AB2292" s="17" t="str">
        <f t="shared" si="350"/>
        <v/>
      </c>
      <c r="AC2292" s="17" t="str">
        <f t="shared" si="351"/>
        <v/>
      </c>
      <c r="AD2292" s="17" t="str">
        <f t="shared" si="352"/>
        <v/>
      </c>
      <c r="AE2292" s="17">
        <f t="shared" si="353"/>
        <v>1</v>
      </c>
      <c r="AF2292" s="17" t="str">
        <f t="shared" si="354"/>
        <v/>
      </c>
      <c r="AG2292" s="17">
        <f t="shared" si="355"/>
        <v>1</v>
      </c>
      <c r="AH2292" s="17">
        <f t="shared" si="356"/>
        <v>1</v>
      </c>
      <c r="AI2292" s="17" t="str">
        <f t="shared" si="357"/>
        <v/>
      </c>
      <c r="AJ2292" s="17">
        <f t="shared" si="358"/>
        <v>1</v>
      </c>
      <c r="AK2292" s="17">
        <f t="shared" si="359"/>
        <v>4</v>
      </c>
    </row>
    <row r="2293" spans="1:37" s="17" customFormat="1" ht="48" x14ac:dyDescent="0.25">
      <c r="A2293" s="13" t="s">
        <v>13491</v>
      </c>
      <c r="B2293" s="18">
        <v>2290</v>
      </c>
      <c r="C2293" s="15" t="s">
        <v>13492</v>
      </c>
      <c r="D2293" s="15" t="s">
        <v>13486</v>
      </c>
      <c r="E2293" s="16">
        <v>18560</v>
      </c>
      <c r="F2293" s="16">
        <v>18560</v>
      </c>
      <c r="G2293" s="16">
        <v>20910</v>
      </c>
      <c r="H2293" s="15">
        <v>1.5</v>
      </c>
      <c r="I2293" s="15">
        <v>1.5</v>
      </c>
      <c r="J2293" s="15">
        <v>0</v>
      </c>
      <c r="K2293" s="19">
        <v>0</v>
      </c>
      <c r="L2293" s="19">
        <v>0</v>
      </c>
      <c r="M2293" s="19">
        <v>0</v>
      </c>
      <c r="N2293" s="19">
        <v>0</v>
      </c>
      <c r="O2293" s="19">
        <v>0</v>
      </c>
      <c r="P2293" s="19">
        <v>0</v>
      </c>
      <c r="Q2293" s="19">
        <v>0</v>
      </c>
      <c r="R2293" s="19">
        <v>4</v>
      </c>
      <c r="S2293" s="19" t="s">
        <v>13493</v>
      </c>
      <c r="T2293" s="19">
        <v>3</v>
      </c>
      <c r="U2293" s="19" t="s">
        <v>13494</v>
      </c>
      <c r="V2293" s="19">
        <v>0</v>
      </c>
      <c r="W2293" s="19">
        <v>0</v>
      </c>
      <c r="X2293" s="19">
        <v>0</v>
      </c>
      <c r="Y2293" s="19">
        <v>0</v>
      </c>
      <c r="Z2293" s="19">
        <v>45</v>
      </c>
      <c r="AA2293" s="33" t="s">
        <v>13495</v>
      </c>
      <c r="AB2293" s="17" t="str">
        <f t="shared" si="350"/>
        <v/>
      </c>
      <c r="AC2293" s="17" t="str">
        <f t="shared" si="351"/>
        <v/>
      </c>
      <c r="AD2293" s="17" t="str">
        <f t="shared" si="352"/>
        <v/>
      </c>
      <c r="AE2293" s="17" t="str">
        <f t="shared" si="353"/>
        <v/>
      </c>
      <c r="AF2293" s="17">
        <f t="shared" si="354"/>
        <v>1</v>
      </c>
      <c r="AG2293" s="17">
        <f t="shared" si="355"/>
        <v>1</v>
      </c>
      <c r="AH2293" s="17" t="str">
        <f t="shared" si="356"/>
        <v/>
      </c>
      <c r="AI2293" s="17" t="str">
        <f t="shared" si="357"/>
        <v/>
      </c>
      <c r="AJ2293" s="17">
        <f t="shared" si="358"/>
        <v>1</v>
      </c>
      <c r="AK2293" s="17">
        <f t="shared" si="359"/>
        <v>3</v>
      </c>
    </row>
    <row r="2294" spans="1:37" s="17" customFormat="1" ht="156" x14ac:dyDescent="0.25">
      <c r="A2294" s="13" t="s">
        <v>13496</v>
      </c>
      <c r="B2294" s="14">
        <v>2291</v>
      </c>
      <c r="C2294" s="15" t="s">
        <v>13497</v>
      </c>
      <c r="D2294" s="15" t="s">
        <v>13486</v>
      </c>
      <c r="E2294" s="16">
        <v>49494</v>
      </c>
      <c r="F2294" s="16">
        <v>49494</v>
      </c>
      <c r="G2294" s="16">
        <v>55760</v>
      </c>
      <c r="H2294" s="15">
        <v>4</v>
      </c>
      <c r="I2294" s="15">
        <v>4</v>
      </c>
      <c r="J2294" s="15">
        <v>2</v>
      </c>
      <c r="K2294" s="19" t="s">
        <v>13498</v>
      </c>
      <c r="L2294" s="19">
        <v>8</v>
      </c>
      <c r="M2294" s="19" t="s">
        <v>13499</v>
      </c>
      <c r="N2294" s="19">
        <v>0</v>
      </c>
      <c r="O2294" s="19">
        <v>0</v>
      </c>
      <c r="P2294" s="19">
        <v>4</v>
      </c>
      <c r="Q2294" s="19" t="s">
        <v>13500</v>
      </c>
      <c r="R2294" s="19">
        <v>3</v>
      </c>
      <c r="S2294" s="19" t="s">
        <v>13501</v>
      </c>
      <c r="T2294" s="19">
        <v>10</v>
      </c>
      <c r="U2294" s="19" t="s">
        <v>13502</v>
      </c>
      <c r="V2294" s="19">
        <v>9</v>
      </c>
      <c r="W2294" s="19" t="s">
        <v>13503</v>
      </c>
      <c r="X2294" s="19">
        <v>0</v>
      </c>
      <c r="Y2294" s="19">
        <v>0</v>
      </c>
      <c r="Z2294" s="19">
        <v>962</v>
      </c>
      <c r="AA2294" s="33" t="s">
        <v>13504</v>
      </c>
      <c r="AB2294" s="17">
        <f t="shared" si="350"/>
        <v>1</v>
      </c>
      <c r="AC2294" s="17">
        <f t="shared" si="351"/>
        <v>1</v>
      </c>
      <c r="AD2294" s="17" t="str">
        <f t="shared" si="352"/>
        <v/>
      </c>
      <c r="AE2294" s="17">
        <f t="shared" si="353"/>
        <v>1</v>
      </c>
      <c r="AF2294" s="17">
        <f t="shared" si="354"/>
        <v>1</v>
      </c>
      <c r="AG2294" s="17">
        <f t="shared" si="355"/>
        <v>1</v>
      </c>
      <c r="AH2294" s="17">
        <f t="shared" si="356"/>
        <v>1</v>
      </c>
      <c r="AI2294" s="17" t="str">
        <f t="shared" si="357"/>
        <v/>
      </c>
      <c r="AJ2294" s="17">
        <f t="shared" si="358"/>
        <v>1</v>
      </c>
      <c r="AK2294" s="17">
        <f t="shared" si="359"/>
        <v>7</v>
      </c>
    </row>
    <row r="2295" spans="1:37" s="17" customFormat="1" ht="48" x14ac:dyDescent="0.25">
      <c r="A2295" s="13" t="s">
        <v>13505</v>
      </c>
      <c r="B2295" s="18">
        <v>2292</v>
      </c>
      <c r="C2295" s="15" t="s">
        <v>13506</v>
      </c>
      <c r="D2295" s="15" t="s">
        <v>13486</v>
      </c>
      <c r="E2295" s="16">
        <v>49494</v>
      </c>
      <c r="F2295" s="16">
        <v>49494</v>
      </c>
      <c r="G2295" s="16">
        <v>55760</v>
      </c>
      <c r="H2295" s="15">
        <v>4</v>
      </c>
      <c r="I2295" s="15">
        <v>4</v>
      </c>
      <c r="J2295" s="15">
        <v>3</v>
      </c>
      <c r="K2295" s="19" t="s">
        <v>13507</v>
      </c>
      <c r="L2295" s="19">
        <v>4</v>
      </c>
      <c r="M2295" s="19" t="s">
        <v>13508</v>
      </c>
      <c r="N2295" s="19">
        <v>0</v>
      </c>
      <c r="O2295" s="19">
        <v>0</v>
      </c>
      <c r="P2295" s="19">
        <v>2</v>
      </c>
      <c r="Q2295" s="19" t="s">
        <v>13509</v>
      </c>
      <c r="R2295" s="19">
        <v>0</v>
      </c>
      <c r="S2295" s="19">
        <v>0</v>
      </c>
      <c r="T2295" s="19">
        <v>3</v>
      </c>
      <c r="U2295" s="19" t="s">
        <v>13510</v>
      </c>
      <c r="V2295" s="19">
        <v>8</v>
      </c>
      <c r="W2295" s="19" t="s">
        <v>13511</v>
      </c>
      <c r="X2295" s="19">
        <v>0</v>
      </c>
      <c r="Y2295" s="19">
        <v>0</v>
      </c>
      <c r="Z2295" s="19">
        <v>674</v>
      </c>
      <c r="AA2295" s="33">
        <v>0</v>
      </c>
      <c r="AB2295" s="17">
        <f t="shared" si="350"/>
        <v>1</v>
      </c>
      <c r="AC2295" s="17">
        <f t="shared" si="351"/>
        <v>1</v>
      </c>
      <c r="AD2295" s="17" t="str">
        <f t="shared" si="352"/>
        <v/>
      </c>
      <c r="AE2295" s="17">
        <f t="shared" si="353"/>
        <v>1</v>
      </c>
      <c r="AF2295" s="17" t="str">
        <f t="shared" si="354"/>
        <v/>
      </c>
      <c r="AG2295" s="17">
        <f t="shared" si="355"/>
        <v>1</v>
      </c>
      <c r="AH2295" s="17">
        <f t="shared" si="356"/>
        <v>1</v>
      </c>
      <c r="AI2295" s="17" t="str">
        <f t="shared" si="357"/>
        <v/>
      </c>
      <c r="AJ2295" s="17">
        <f t="shared" si="358"/>
        <v>1</v>
      </c>
      <c r="AK2295" s="17">
        <f t="shared" si="359"/>
        <v>6</v>
      </c>
    </row>
    <row r="2296" spans="1:37" s="17" customFormat="1" ht="36" x14ac:dyDescent="0.25">
      <c r="A2296" s="13" t="s">
        <v>13512</v>
      </c>
      <c r="B2296" s="14">
        <v>2293</v>
      </c>
      <c r="C2296" s="15" t="s">
        <v>13513</v>
      </c>
      <c r="D2296" s="15" t="s">
        <v>13486</v>
      </c>
      <c r="E2296" s="16">
        <v>15467</v>
      </c>
      <c r="F2296" s="16">
        <v>15467</v>
      </c>
      <c r="G2296" s="16">
        <v>17425</v>
      </c>
      <c r="H2296" s="15">
        <v>1.25</v>
      </c>
      <c r="I2296" s="15">
        <v>1.25</v>
      </c>
      <c r="J2296" s="15">
        <v>1</v>
      </c>
      <c r="K2296" s="19" t="s">
        <v>13514</v>
      </c>
      <c r="L2296" s="19">
        <v>2</v>
      </c>
      <c r="M2296" s="19" t="s">
        <v>13515</v>
      </c>
      <c r="N2296" s="19">
        <v>0</v>
      </c>
      <c r="O2296" s="19" t="s">
        <v>13516</v>
      </c>
      <c r="P2296" s="19">
        <v>2</v>
      </c>
      <c r="Q2296" s="19" t="s">
        <v>13517</v>
      </c>
      <c r="R2296" s="19">
        <v>0</v>
      </c>
      <c r="S2296" s="19">
        <v>0</v>
      </c>
      <c r="T2296" s="19">
        <v>1</v>
      </c>
      <c r="U2296" s="19" t="s">
        <v>13518</v>
      </c>
      <c r="V2296" s="19">
        <v>2</v>
      </c>
      <c r="W2296" s="19" t="s">
        <v>13519</v>
      </c>
      <c r="X2296" s="19">
        <v>1</v>
      </c>
      <c r="Y2296" s="19" t="s">
        <v>13520</v>
      </c>
      <c r="Z2296" s="19">
        <v>63</v>
      </c>
      <c r="AA2296" s="33" t="s">
        <v>13521</v>
      </c>
      <c r="AB2296" s="17">
        <f t="shared" si="350"/>
        <v>1</v>
      </c>
      <c r="AC2296" s="17">
        <f t="shared" si="351"/>
        <v>1</v>
      </c>
      <c r="AD2296" s="17" t="str">
        <f t="shared" si="352"/>
        <v/>
      </c>
      <c r="AE2296" s="17">
        <f t="shared" si="353"/>
        <v>1</v>
      </c>
      <c r="AF2296" s="17" t="str">
        <f t="shared" si="354"/>
        <v/>
      </c>
      <c r="AG2296" s="17">
        <f t="shared" si="355"/>
        <v>1</v>
      </c>
      <c r="AH2296" s="17">
        <f t="shared" si="356"/>
        <v>1</v>
      </c>
      <c r="AI2296" s="17">
        <f t="shared" si="357"/>
        <v>1</v>
      </c>
      <c r="AJ2296" s="17">
        <f t="shared" si="358"/>
        <v>1</v>
      </c>
      <c r="AK2296" s="17">
        <f t="shared" si="359"/>
        <v>7</v>
      </c>
    </row>
    <row r="2297" spans="1:37" s="17" customFormat="1" x14ac:dyDescent="0.25">
      <c r="A2297" s="13" t="s">
        <v>13522</v>
      </c>
      <c r="B2297" s="18">
        <v>2294</v>
      </c>
      <c r="C2297" s="15" t="s">
        <v>13523</v>
      </c>
      <c r="D2297" s="15" t="s">
        <v>13486</v>
      </c>
      <c r="E2297" s="16">
        <v>12374</v>
      </c>
      <c r="F2297" s="16">
        <v>12374</v>
      </c>
      <c r="G2297" s="16">
        <v>13940</v>
      </c>
      <c r="H2297" s="15">
        <v>1</v>
      </c>
      <c r="I2297" s="15">
        <v>1</v>
      </c>
      <c r="J2297" s="15">
        <v>0</v>
      </c>
      <c r="K2297" s="19">
        <v>0</v>
      </c>
      <c r="L2297" s="19">
        <v>0</v>
      </c>
      <c r="M2297" s="19">
        <v>0</v>
      </c>
      <c r="N2297" s="19">
        <v>0</v>
      </c>
      <c r="O2297" s="19">
        <v>0</v>
      </c>
      <c r="P2297" s="19">
        <v>0</v>
      </c>
      <c r="Q2297" s="19">
        <v>0</v>
      </c>
      <c r="R2297" s="19">
        <v>0</v>
      </c>
      <c r="S2297" s="19">
        <v>0</v>
      </c>
      <c r="T2297" s="19">
        <v>0</v>
      </c>
      <c r="U2297" s="19">
        <v>0</v>
      </c>
      <c r="V2297" s="19">
        <v>0</v>
      </c>
      <c r="W2297" s="19">
        <v>0</v>
      </c>
      <c r="X2297" s="19">
        <v>0</v>
      </c>
      <c r="Y2297" s="19">
        <v>0</v>
      </c>
      <c r="Z2297" s="19">
        <v>362</v>
      </c>
      <c r="AA2297" s="33">
        <v>0</v>
      </c>
      <c r="AB2297" s="17" t="str">
        <f t="shared" si="350"/>
        <v/>
      </c>
      <c r="AC2297" s="17" t="str">
        <f t="shared" si="351"/>
        <v/>
      </c>
      <c r="AD2297" s="17" t="str">
        <f t="shared" si="352"/>
        <v/>
      </c>
      <c r="AE2297" s="17" t="str">
        <f t="shared" si="353"/>
        <v/>
      </c>
      <c r="AF2297" s="17" t="str">
        <f t="shared" si="354"/>
        <v/>
      </c>
      <c r="AG2297" s="17" t="str">
        <f t="shared" si="355"/>
        <v/>
      </c>
      <c r="AH2297" s="17" t="str">
        <f t="shared" si="356"/>
        <v/>
      </c>
      <c r="AI2297" s="17" t="str">
        <f t="shared" si="357"/>
        <v/>
      </c>
      <c r="AJ2297" s="17">
        <f t="shared" si="358"/>
        <v>1</v>
      </c>
      <c r="AK2297" s="17">
        <f t="shared" si="359"/>
        <v>1</v>
      </c>
    </row>
    <row r="2298" spans="1:37" s="17" customFormat="1" ht="84" x14ac:dyDescent="0.25">
      <c r="A2298" s="13" t="s">
        <v>13524</v>
      </c>
      <c r="B2298" s="14">
        <v>2295</v>
      </c>
      <c r="C2298" s="15" t="s">
        <v>13525</v>
      </c>
      <c r="D2298" s="15" t="s">
        <v>13486</v>
      </c>
      <c r="E2298" s="16">
        <v>15467</v>
      </c>
      <c r="F2298" s="16">
        <v>15467</v>
      </c>
      <c r="G2298" s="16">
        <v>17425</v>
      </c>
      <c r="H2298" s="15">
        <v>1.25</v>
      </c>
      <c r="I2298" s="15">
        <v>1.25</v>
      </c>
      <c r="J2298" s="15">
        <v>1</v>
      </c>
      <c r="K2298" s="19" t="s">
        <v>13526</v>
      </c>
      <c r="L2298" s="19">
        <v>2</v>
      </c>
      <c r="M2298" s="19" t="s">
        <v>13527</v>
      </c>
      <c r="N2298" s="19">
        <v>0</v>
      </c>
      <c r="O2298" s="19">
        <v>0</v>
      </c>
      <c r="P2298" s="19">
        <v>0</v>
      </c>
      <c r="Q2298" s="19">
        <v>0</v>
      </c>
      <c r="R2298" s="19">
        <v>5</v>
      </c>
      <c r="S2298" s="19" t="s">
        <v>13528</v>
      </c>
      <c r="T2298" s="19">
        <v>0</v>
      </c>
      <c r="U2298" s="19">
        <v>0</v>
      </c>
      <c r="V2298" s="19">
        <v>5</v>
      </c>
      <c r="W2298" s="19" t="s">
        <v>13529</v>
      </c>
      <c r="X2298" s="19">
        <v>1</v>
      </c>
      <c r="Y2298" s="19" t="s">
        <v>13530</v>
      </c>
      <c r="Z2298" s="19">
        <v>0</v>
      </c>
      <c r="AA2298" s="33">
        <v>0</v>
      </c>
      <c r="AB2298" s="17">
        <f t="shared" si="350"/>
        <v>1</v>
      </c>
      <c r="AC2298" s="17">
        <f t="shared" si="351"/>
        <v>1</v>
      </c>
      <c r="AD2298" s="17" t="str">
        <f t="shared" si="352"/>
        <v/>
      </c>
      <c r="AE2298" s="17" t="str">
        <f t="shared" si="353"/>
        <v/>
      </c>
      <c r="AF2298" s="17">
        <f t="shared" si="354"/>
        <v>1</v>
      </c>
      <c r="AG2298" s="17" t="str">
        <f t="shared" si="355"/>
        <v/>
      </c>
      <c r="AH2298" s="17">
        <f t="shared" si="356"/>
        <v>1</v>
      </c>
      <c r="AI2298" s="17">
        <f t="shared" si="357"/>
        <v>1</v>
      </c>
      <c r="AJ2298" s="17" t="str">
        <f t="shared" si="358"/>
        <v/>
      </c>
      <c r="AK2298" s="17">
        <f t="shared" si="359"/>
        <v>5</v>
      </c>
    </row>
    <row r="2299" spans="1:37" s="17" customFormat="1" ht="384" x14ac:dyDescent="0.25">
      <c r="A2299" s="13" t="s">
        <v>13531</v>
      </c>
      <c r="B2299" s="18">
        <v>2296</v>
      </c>
      <c r="C2299" s="15" t="s">
        <v>13532</v>
      </c>
      <c r="D2299" s="15" t="s">
        <v>13486</v>
      </c>
      <c r="E2299" s="16">
        <v>24747</v>
      </c>
      <c r="F2299" s="16">
        <v>24747</v>
      </c>
      <c r="G2299" s="16">
        <v>27880</v>
      </c>
      <c r="H2299" s="15">
        <v>2</v>
      </c>
      <c r="I2299" s="15">
        <v>2</v>
      </c>
      <c r="J2299" s="15">
        <v>1</v>
      </c>
      <c r="K2299" s="19" t="s">
        <v>13533</v>
      </c>
      <c r="L2299" s="19">
        <v>2</v>
      </c>
      <c r="M2299" s="19" t="s">
        <v>13534</v>
      </c>
      <c r="N2299" s="19">
        <v>1</v>
      </c>
      <c r="O2299" s="19" t="s">
        <v>13535</v>
      </c>
      <c r="P2299" s="19">
        <v>3</v>
      </c>
      <c r="Q2299" s="19" t="s">
        <v>13536</v>
      </c>
      <c r="R2299" s="19">
        <v>1</v>
      </c>
      <c r="S2299" s="19" t="s">
        <v>13537</v>
      </c>
      <c r="T2299" s="19">
        <v>14</v>
      </c>
      <c r="U2299" s="19" t="s">
        <v>13538</v>
      </c>
      <c r="V2299" s="19">
        <v>14</v>
      </c>
      <c r="W2299" s="19" t="s">
        <v>13538</v>
      </c>
      <c r="X2299" s="19">
        <v>0</v>
      </c>
      <c r="Y2299" s="19">
        <v>0</v>
      </c>
      <c r="Z2299" s="19">
        <v>53</v>
      </c>
      <c r="AA2299" s="33">
        <v>0</v>
      </c>
      <c r="AB2299" s="17">
        <f t="shared" si="350"/>
        <v>1</v>
      </c>
      <c r="AC2299" s="17">
        <f t="shared" si="351"/>
        <v>1</v>
      </c>
      <c r="AD2299" s="17">
        <f t="shared" si="352"/>
        <v>1</v>
      </c>
      <c r="AE2299" s="17">
        <f t="shared" si="353"/>
        <v>1</v>
      </c>
      <c r="AF2299" s="17">
        <f t="shared" si="354"/>
        <v>1</v>
      </c>
      <c r="AG2299" s="17">
        <f t="shared" si="355"/>
        <v>1</v>
      </c>
      <c r="AH2299" s="17">
        <f t="shared" si="356"/>
        <v>1</v>
      </c>
      <c r="AI2299" s="17" t="str">
        <f t="shared" si="357"/>
        <v/>
      </c>
      <c r="AJ2299" s="17">
        <f t="shared" si="358"/>
        <v>1</v>
      </c>
      <c r="AK2299" s="17">
        <f t="shared" si="359"/>
        <v>8</v>
      </c>
    </row>
    <row r="2300" spans="1:37" s="17" customFormat="1" x14ac:dyDescent="0.25">
      <c r="A2300" s="13" t="s">
        <v>13539</v>
      </c>
      <c r="B2300" s="14">
        <v>2297</v>
      </c>
      <c r="C2300" s="15" t="s">
        <v>13540</v>
      </c>
      <c r="D2300" s="15" t="s">
        <v>13486</v>
      </c>
      <c r="E2300" s="16">
        <v>3093</v>
      </c>
      <c r="F2300" s="16">
        <v>3093</v>
      </c>
      <c r="G2300" s="16">
        <v>3485</v>
      </c>
      <c r="H2300" s="15">
        <v>0.25</v>
      </c>
      <c r="I2300" s="15">
        <v>0.25</v>
      </c>
      <c r="J2300" s="15">
        <v>0</v>
      </c>
      <c r="K2300" s="19">
        <v>0</v>
      </c>
      <c r="L2300" s="19">
        <v>0</v>
      </c>
      <c r="M2300" s="19">
        <v>0</v>
      </c>
      <c r="N2300" s="19">
        <v>0</v>
      </c>
      <c r="O2300" s="19">
        <v>0</v>
      </c>
      <c r="P2300" s="19">
        <v>1</v>
      </c>
      <c r="Q2300" s="19" t="s">
        <v>11021</v>
      </c>
      <c r="R2300" s="19">
        <v>0</v>
      </c>
      <c r="S2300" s="19">
        <v>0</v>
      </c>
      <c r="T2300" s="19">
        <v>1</v>
      </c>
      <c r="U2300" s="19" t="s">
        <v>13541</v>
      </c>
      <c r="V2300" s="19">
        <v>2</v>
      </c>
      <c r="W2300" s="19" t="s">
        <v>13542</v>
      </c>
      <c r="X2300" s="19">
        <v>0</v>
      </c>
      <c r="Y2300" s="19">
        <v>0</v>
      </c>
      <c r="Z2300" s="19">
        <v>0</v>
      </c>
      <c r="AA2300" s="33">
        <v>0</v>
      </c>
      <c r="AB2300" s="17" t="str">
        <f t="shared" si="350"/>
        <v/>
      </c>
      <c r="AC2300" s="17" t="str">
        <f t="shared" si="351"/>
        <v/>
      </c>
      <c r="AD2300" s="17" t="str">
        <f t="shared" si="352"/>
        <v/>
      </c>
      <c r="AE2300" s="17">
        <f t="shared" si="353"/>
        <v>1</v>
      </c>
      <c r="AF2300" s="17" t="str">
        <f t="shared" si="354"/>
        <v/>
      </c>
      <c r="AG2300" s="17">
        <f t="shared" si="355"/>
        <v>1</v>
      </c>
      <c r="AH2300" s="17">
        <f t="shared" si="356"/>
        <v>1</v>
      </c>
      <c r="AI2300" s="17" t="str">
        <f t="shared" si="357"/>
        <v/>
      </c>
      <c r="AJ2300" s="17" t="str">
        <f t="shared" si="358"/>
        <v/>
      </c>
      <c r="AK2300" s="17">
        <f t="shared" si="359"/>
        <v>3</v>
      </c>
    </row>
    <row r="2301" spans="1:37" s="17" customFormat="1" ht="36" x14ac:dyDescent="0.25">
      <c r="A2301" s="13" t="s">
        <v>13543</v>
      </c>
      <c r="B2301" s="18">
        <v>2298</v>
      </c>
      <c r="C2301" s="15" t="s">
        <v>13544</v>
      </c>
      <c r="D2301" s="15" t="s">
        <v>13486</v>
      </c>
      <c r="E2301" s="16">
        <v>3093</v>
      </c>
      <c r="F2301" s="16">
        <v>3093</v>
      </c>
      <c r="G2301" s="16">
        <v>3485</v>
      </c>
      <c r="H2301" s="15">
        <v>0.25</v>
      </c>
      <c r="I2301" s="15">
        <v>0.25</v>
      </c>
      <c r="J2301" s="15">
        <v>1</v>
      </c>
      <c r="K2301" s="19" t="s">
        <v>13545</v>
      </c>
      <c r="L2301" s="19">
        <v>0</v>
      </c>
      <c r="M2301" s="19">
        <v>0</v>
      </c>
      <c r="N2301" s="19">
        <v>0</v>
      </c>
      <c r="O2301" s="19">
        <v>0</v>
      </c>
      <c r="P2301" s="19">
        <v>1</v>
      </c>
      <c r="Q2301" s="19" t="s">
        <v>13546</v>
      </c>
      <c r="R2301" s="19">
        <v>0</v>
      </c>
      <c r="S2301" s="19">
        <v>0</v>
      </c>
      <c r="T2301" s="19">
        <v>0</v>
      </c>
      <c r="U2301" s="19">
        <v>0</v>
      </c>
      <c r="V2301" s="19">
        <v>2</v>
      </c>
      <c r="W2301" s="19" t="s">
        <v>13547</v>
      </c>
      <c r="X2301" s="19">
        <v>0</v>
      </c>
      <c r="Y2301" s="19">
        <v>0</v>
      </c>
      <c r="Z2301" s="19">
        <v>0</v>
      </c>
      <c r="AA2301" s="33">
        <v>0</v>
      </c>
      <c r="AB2301" s="17">
        <f t="shared" si="350"/>
        <v>1</v>
      </c>
      <c r="AC2301" s="17" t="str">
        <f t="shared" si="351"/>
        <v/>
      </c>
      <c r="AD2301" s="17" t="str">
        <f t="shared" si="352"/>
        <v/>
      </c>
      <c r="AE2301" s="17">
        <f t="shared" si="353"/>
        <v>1</v>
      </c>
      <c r="AF2301" s="17" t="str">
        <f t="shared" si="354"/>
        <v/>
      </c>
      <c r="AG2301" s="17" t="str">
        <f t="shared" si="355"/>
        <v/>
      </c>
      <c r="AH2301" s="17">
        <f t="shared" si="356"/>
        <v>1</v>
      </c>
      <c r="AI2301" s="17" t="str">
        <f t="shared" si="357"/>
        <v/>
      </c>
      <c r="AJ2301" s="17" t="str">
        <f t="shared" si="358"/>
        <v/>
      </c>
      <c r="AK2301" s="17">
        <f t="shared" si="359"/>
        <v>3</v>
      </c>
    </row>
    <row r="2302" spans="1:37" s="17" customFormat="1" ht="180" x14ac:dyDescent="0.25">
      <c r="A2302" s="13" t="s">
        <v>13548</v>
      </c>
      <c r="B2302" s="14">
        <v>2299</v>
      </c>
      <c r="C2302" s="15" t="s">
        <v>13549</v>
      </c>
      <c r="D2302" s="15" t="s">
        <v>13550</v>
      </c>
      <c r="E2302" s="16">
        <v>153340</v>
      </c>
      <c r="F2302" s="16">
        <v>153340</v>
      </c>
      <c r="G2302" s="16">
        <v>166660</v>
      </c>
      <c r="H2302" s="15">
        <v>11.8</v>
      </c>
      <c r="I2302" s="15">
        <v>11.96</v>
      </c>
      <c r="J2302" s="15">
        <v>14</v>
      </c>
      <c r="K2302" s="19" t="s">
        <v>13551</v>
      </c>
      <c r="L2302" s="19">
        <v>6</v>
      </c>
      <c r="M2302" s="19" t="s">
        <v>13552</v>
      </c>
      <c r="N2302" s="19">
        <v>3</v>
      </c>
      <c r="O2302" s="19" t="s">
        <v>13553</v>
      </c>
      <c r="P2302" s="19">
        <v>6</v>
      </c>
      <c r="Q2302" s="19" t="s">
        <v>13554</v>
      </c>
      <c r="R2302" s="19">
        <v>5</v>
      </c>
      <c r="S2302" s="19" t="s">
        <v>13555</v>
      </c>
      <c r="T2302" s="19">
        <v>189</v>
      </c>
      <c r="U2302" s="19" t="s">
        <v>13556</v>
      </c>
      <c r="V2302" s="19">
        <v>30</v>
      </c>
      <c r="W2302" s="19" t="s">
        <v>13557</v>
      </c>
      <c r="X2302" s="19">
        <v>7</v>
      </c>
      <c r="Y2302" s="19" t="s">
        <v>13558</v>
      </c>
      <c r="Z2302" s="19">
        <v>662</v>
      </c>
      <c r="AA2302" s="33" t="s">
        <v>13559</v>
      </c>
      <c r="AB2302" s="17">
        <f t="shared" si="350"/>
        <v>1</v>
      </c>
      <c r="AC2302" s="17">
        <f t="shared" si="351"/>
        <v>1</v>
      </c>
      <c r="AD2302" s="17">
        <f t="shared" si="352"/>
        <v>1</v>
      </c>
      <c r="AE2302" s="17">
        <f t="shared" si="353"/>
        <v>1</v>
      </c>
      <c r="AF2302" s="17">
        <f t="shared" si="354"/>
        <v>1</v>
      </c>
      <c r="AG2302" s="17">
        <f t="shared" si="355"/>
        <v>1</v>
      </c>
      <c r="AH2302" s="17">
        <f t="shared" si="356"/>
        <v>1</v>
      </c>
      <c r="AI2302" s="17">
        <f t="shared" si="357"/>
        <v>1</v>
      </c>
      <c r="AJ2302" s="17">
        <f t="shared" si="358"/>
        <v>1</v>
      </c>
      <c r="AK2302" s="17">
        <f t="shared" si="359"/>
        <v>9</v>
      </c>
    </row>
    <row r="2303" spans="1:37" s="17" customFormat="1" ht="252" x14ac:dyDescent="0.25">
      <c r="A2303" s="13" t="s">
        <v>13560</v>
      </c>
      <c r="B2303" s="18">
        <v>2300</v>
      </c>
      <c r="C2303" s="15" t="s">
        <v>13561</v>
      </c>
      <c r="D2303" s="15" t="s">
        <v>13550</v>
      </c>
      <c r="E2303" s="16">
        <v>475425</v>
      </c>
      <c r="F2303" s="16">
        <v>475425</v>
      </c>
      <c r="G2303" s="16">
        <v>529720</v>
      </c>
      <c r="H2303" s="15">
        <v>38</v>
      </c>
      <c r="I2303" s="15">
        <v>38</v>
      </c>
      <c r="J2303" s="15">
        <v>8</v>
      </c>
      <c r="K2303" s="19" t="s">
        <v>13562</v>
      </c>
      <c r="L2303" s="19">
        <v>4</v>
      </c>
      <c r="M2303" s="19" t="s">
        <v>13563</v>
      </c>
      <c r="N2303" s="19">
        <v>1</v>
      </c>
      <c r="O2303" s="19" t="s">
        <v>13564</v>
      </c>
      <c r="P2303" s="19">
        <v>0</v>
      </c>
      <c r="Q2303" s="19">
        <v>0</v>
      </c>
      <c r="R2303" s="19">
        <v>5</v>
      </c>
      <c r="S2303" s="19" t="s">
        <v>13565</v>
      </c>
      <c r="T2303" s="19">
        <v>45</v>
      </c>
      <c r="U2303" s="19" t="s">
        <v>13566</v>
      </c>
      <c r="V2303" s="19">
        <v>25</v>
      </c>
      <c r="W2303" s="19" t="s">
        <v>13567</v>
      </c>
      <c r="X2303" s="19">
        <v>0</v>
      </c>
      <c r="Y2303" s="19">
        <v>0</v>
      </c>
      <c r="Z2303" s="19">
        <v>5763</v>
      </c>
      <c r="AA2303" s="33" t="s">
        <v>13568</v>
      </c>
      <c r="AB2303" s="17">
        <f t="shared" si="350"/>
        <v>1</v>
      </c>
      <c r="AC2303" s="17">
        <f t="shared" si="351"/>
        <v>1</v>
      </c>
      <c r="AD2303" s="17">
        <f t="shared" si="352"/>
        <v>1</v>
      </c>
      <c r="AE2303" s="17" t="str">
        <f t="shared" si="353"/>
        <v/>
      </c>
      <c r="AF2303" s="17">
        <f t="shared" si="354"/>
        <v>1</v>
      </c>
      <c r="AG2303" s="17">
        <f t="shared" si="355"/>
        <v>1</v>
      </c>
      <c r="AH2303" s="17">
        <f t="shared" si="356"/>
        <v>1</v>
      </c>
      <c r="AI2303" s="17" t="str">
        <f t="shared" si="357"/>
        <v/>
      </c>
      <c r="AJ2303" s="17">
        <f t="shared" si="358"/>
        <v>1</v>
      </c>
      <c r="AK2303" s="17">
        <f t="shared" si="359"/>
        <v>7</v>
      </c>
    </row>
    <row r="2304" spans="1:37" s="17" customFormat="1" ht="252" x14ac:dyDescent="0.25">
      <c r="A2304" s="13" t="s">
        <v>13569</v>
      </c>
      <c r="B2304" s="14">
        <v>2301</v>
      </c>
      <c r="C2304" s="15" t="s">
        <v>13570</v>
      </c>
      <c r="D2304" s="15" t="s">
        <v>13550</v>
      </c>
      <c r="E2304" s="16">
        <v>38000</v>
      </c>
      <c r="F2304" s="16">
        <v>64014</v>
      </c>
      <c r="G2304" s="16">
        <v>64540</v>
      </c>
      <c r="H2304" s="15">
        <v>2</v>
      </c>
      <c r="I2304" s="15">
        <v>2</v>
      </c>
      <c r="J2304" s="15">
        <v>5</v>
      </c>
      <c r="K2304" s="19" t="s">
        <v>13571</v>
      </c>
      <c r="L2304" s="19">
        <v>2</v>
      </c>
      <c r="M2304" s="19" t="s">
        <v>13572</v>
      </c>
      <c r="N2304" s="19">
        <v>0</v>
      </c>
      <c r="O2304" s="19">
        <v>0</v>
      </c>
      <c r="P2304" s="19">
        <v>0</v>
      </c>
      <c r="Q2304" s="19">
        <v>0</v>
      </c>
      <c r="R2304" s="19">
        <v>5</v>
      </c>
      <c r="S2304" s="19" t="s">
        <v>13573</v>
      </c>
      <c r="T2304" s="19">
        <v>14</v>
      </c>
      <c r="U2304" s="19" t="s">
        <v>13574</v>
      </c>
      <c r="V2304" s="19">
        <v>9</v>
      </c>
      <c r="W2304" s="19" t="s">
        <v>13575</v>
      </c>
      <c r="X2304" s="19">
        <v>1</v>
      </c>
      <c r="Y2304" s="19" t="s">
        <v>13576</v>
      </c>
      <c r="Z2304" s="19">
        <v>359</v>
      </c>
      <c r="AA2304" s="33" t="s">
        <v>13577</v>
      </c>
      <c r="AB2304" s="17">
        <f t="shared" si="350"/>
        <v>1</v>
      </c>
      <c r="AC2304" s="17">
        <f t="shared" si="351"/>
        <v>1</v>
      </c>
      <c r="AD2304" s="17" t="str">
        <f t="shared" si="352"/>
        <v/>
      </c>
      <c r="AE2304" s="17" t="str">
        <f t="shared" si="353"/>
        <v/>
      </c>
      <c r="AF2304" s="17">
        <f t="shared" si="354"/>
        <v>1</v>
      </c>
      <c r="AG2304" s="17">
        <f t="shared" si="355"/>
        <v>1</v>
      </c>
      <c r="AH2304" s="17">
        <f t="shared" si="356"/>
        <v>1</v>
      </c>
      <c r="AI2304" s="17">
        <f t="shared" si="357"/>
        <v>1</v>
      </c>
      <c r="AJ2304" s="17">
        <f t="shared" si="358"/>
        <v>1</v>
      </c>
      <c r="AK2304" s="17">
        <f t="shared" si="359"/>
        <v>7</v>
      </c>
    </row>
    <row r="2305" spans="1:37" s="17" customFormat="1" ht="108" x14ac:dyDescent="0.25">
      <c r="A2305" s="13" t="s">
        <v>13578</v>
      </c>
      <c r="B2305" s="18">
        <v>2302</v>
      </c>
      <c r="C2305" s="15" t="s">
        <v>13579</v>
      </c>
      <c r="D2305" s="15" t="s">
        <v>13550</v>
      </c>
      <c r="E2305" s="16">
        <v>19600</v>
      </c>
      <c r="F2305" s="16">
        <v>19600</v>
      </c>
      <c r="G2305" s="16">
        <v>21600</v>
      </c>
      <c r="H2305" s="15">
        <v>1.5</v>
      </c>
      <c r="I2305" s="15">
        <v>1.5</v>
      </c>
      <c r="J2305" s="15">
        <v>9</v>
      </c>
      <c r="K2305" s="19" t="s">
        <v>13580</v>
      </c>
      <c r="L2305" s="19">
        <v>0</v>
      </c>
      <c r="M2305" s="19">
        <v>0</v>
      </c>
      <c r="N2305" s="19">
        <v>0</v>
      </c>
      <c r="O2305" s="19">
        <v>0</v>
      </c>
      <c r="P2305" s="19">
        <v>0</v>
      </c>
      <c r="Q2305" s="19">
        <v>0</v>
      </c>
      <c r="R2305" s="19">
        <v>5</v>
      </c>
      <c r="S2305" s="19" t="s">
        <v>13581</v>
      </c>
      <c r="T2305" s="19">
        <v>30</v>
      </c>
      <c r="U2305" s="19" t="s">
        <v>13582</v>
      </c>
      <c r="V2305" s="19">
        <v>3</v>
      </c>
      <c r="W2305" s="19" t="s">
        <v>13583</v>
      </c>
      <c r="X2305" s="19">
        <v>0</v>
      </c>
      <c r="Y2305" s="19">
        <v>0</v>
      </c>
      <c r="Z2305" s="19">
        <v>1704</v>
      </c>
      <c r="AA2305" s="33" t="s">
        <v>13584</v>
      </c>
      <c r="AB2305" s="17">
        <f t="shared" si="350"/>
        <v>1</v>
      </c>
      <c r="AC2305" s="17" t="str">
        <f t="shared" si="351"/>
        <v/>
      </c>
      <c r="AD2305" s="17" t="str">
        <f t="shared" si="352"/>
        <v/>
      </c>
      <c r="AE2305" s="17" t="str">
        <f t="shared" si="353"/>
        <v/>
      </c>
      <c r="AF2305" s="17">
        <f t="shared" si="354"/>
        <v>1</v>
      </c>
      <c r="AG2305" s="17">
        <f t="shared" si="355"/>
        <v>1</v>
      </c>
      <c r="AH2305" s="17">
        <f t="shared" si="356"/>
        <v>1</v>
      </c>
      <c r="AI2305" s="17" t="str">
        <f t="shared" si="357"/>
        <v/>
      </c>
      <c r="AJ2305" s="17">
        <f t="shared" si="358"/>
        <v>1</v>
      </c>
      <c r="AK2305" s="17">
        <f t="shared" si="359"/>
        <v>5</v>
      </c>
    </row>
    <row r="2306" spans="1:37" s="17" customFormat="1" x14ac:dyDescent="0.25">
      <c r="A2306" s="13" t="s">
        <v>13585</v>
      </c>
      <c r="B2306" s="14">
        <v>2303</v>
      </c>
      <c r="C2306" s="15" t="s">
        <v>13586</v>
      </c>
      <c r="D2306" s="15" t="s">
        <v>13550</v>
      </c>
      <c r="E2306" s="16">
        <v>5850</v>
      </c>
      <c r="F2306" s="16">
        <v>5920</v>
      </c>
      <c r="G2306" s="16">
        <v>7000</v>
      </c>
      <c r="H2306" s="15">
        <v>1</v>
      </c>
      <c r="I2306" s="15">
        <v>1</v>
      </c>
      <c r="J2306" s="15">
        <v>0</v>
      </c>
      <c r="K2306" s="19">
        <v>0</v>
      </c>
      <c r="L2306" s="19">
        <v>0</v>
      </c>
      <c r="M2306" s="19">
        <v>0</v>
      </c>
      <c r="N2306" s="19">
        <v>0</v>
      </c>
      <c r="O2306" s="19">
        <v>0</v>
      </c>
      <c r="P2306" s="19">
        <v>0</v>
      </c>
      <c r="Q2306" s="19">
        <v>0</v>
      </c>
      <c r="R2306" s="19">
        <v>0</v>
      </c>
      <c r="S2306" s="19">
        <v>0</v>
      </c>
      <c r="T2306" s="19">
        <v>0</v>
      </c>
      <c r="U2306" s="19">
        <v>0</v>
      </c>
      <c r="V2306" s="19">
        <v>0</v>
      </c>
      <c r="W2306" s="19">
        <v>0</v>
      </c>
      <c r="X2306" s="19">
        <v>0</v>
      </c>
      <c r="Y2306" s="19">
        <v>0</v>
      </c>
      <c r="Z2306" s="19">
        <v>0</v>
      </c>
      <c r="AA2306" s="33">
        <v>0</v>
      </c>
      <c r="AB2306" s="17" t="str">
        <f t="shared" si="350"/>
        <v/>
      </c>
      <c r="AC2306" s="17" t="str">
        <f t="shared" si="351"/>
        <v/>
      </c>
      <c r="AD2306" s="17" t="str">
        <f t="shared" si="352"/>
        <v/>
      </c>
      <c r="AE2306" s="17" t="str">
        <f t="shared" si="353"/>
        <v/>
      </c>
      <c r="AF2306" s="17" t="str">
        <f t="shared" si="354"/>
        <v/>
      </c>
      <c r="AG2306" s="17" t="str">
        <f t="shared" si="355"/>
        <v/>
      </c>
      <c r="AH2306" s="17" t="str">
        <f t="shared" si="356"/>
        <v/>
      </c>
      <c r="AI2306" s="17" t="str">
        <f t="shared" si="357"/>
        <v/>
      </c>
      <c r="AJ2306" s="17" t="str">
        <f t="shared" si="358"/>
        <v/>
      </c>
      <c r="AK2306" s="17">
        <f t="shared" si="359"/>
        <v>0</v>
      </c>
    </row>
    <row r="2307" spans="1:37" s="17" customFormat="1" x14ac:dyDescent="0.25">
      <c r="A2307" s="13" t="s">
        <v>13587</v>
      </c>
      <c r="B2307" s="18">
        <v>2304</v>
      </c>
      <c r="C2307" s="15" t="s">
        <v>13588</v>
      </c>
      <c r="D2307" s="15" t="s">
        <v>13550</v>
      </c>
      <c r="E2307" s="16">
        <v>9000</v>
      </c>
      <c r="F2307" s="16">
        <v>9000</v>
      </c>
      <c r="G2307" s="16">
        <v>12000</v>
      </c>
      <c r="H2307" s="15">
        <v>1</v>
      </c>
      <c r="I2307" s="15">
        <v>1</v>
      </c>
      <c r="J2307" s="15">
        <v>0</v>
      </c>
      <c r="K2307" s="19">
        <v>0</v>
      </c>
      <c r="L2307" s="19">
        <v>0</v>
      </c>
      <c r="M2307" s="19">
        <v>0</v>
      </c>
      <c r="N2307" s="19">
        <v>0</v>
      </c>
      <c r="O2307" s="19">
        <v>0</v>
      </c>
      <c r="P2307" s="19">
        <v>0</v>
      </c>
      <c r="Q2307" s="19">
        <v>0</v>
      </c>
      <c r="R2307" s="19">
        <v>0</v>
      </c>
      <c r="S2307" s="19">
        <v>0</v>
      </c>
      <c r="T2307" s="19">
        <v>0</v>
      </c>
      <c r="U2307" s="19">
        <v>0</v>
      </c>
      <c r="V2307" s="19">
        <v>0</v>
      </c>
      <c r="W2307" s="19">
        <v>0</v>
      </c>
      <c r="X2307" s="19">
        <v>0</v>
      </c>
      <c r="Y2307" s="19">
        <v>0</v>
      </c>
      <c r="Z2307" s="19">
        <v>0</v>
      </c>
      <c r="AA2307" s="33">
        <v>0</v>
      </c>
      <c r="AB2307" s="17" t="str">
        <f t="shared" si="350"/>
        <v/>
      </c>
      <c r="AC2307" s="17" t="str">
        <f t="shared" si="351"/>
        <v/>
      </c>
      <c r="AD2307" s="17" t="str">
        <f t="shared" si="352"/>
        <v/>
      </c>
      <c r="AE2307" s="17" t="str">
        <f t="shared" si="353"/>
        <v/>
      </c>
      <c r="AF2307" s="17" t="str">
        <f t="shared" si="354"/>
        <v/>
      </c>
      <c r="AG2307" s="17" t="str">
        <f t="shared" si="355"/>
        <v/>
      </c>
      <c r="AH2307" s="17" t="str">
        <f t="shared" si="356"/>
        <v/>
      </c>
      <c r="AI2307" s="17" t="str">
        <f t="shared" si="357"/>
        <v/>
      </c>
      <c r="AJ2307" s="17" t="str">
        <f t="shared" si="358"/>
        <v/>
      </c>
      <c r="AK2307" s="17">
        <f t="shared" si="359"/>
        <v>0</v>
      </c>
    </row>
    <row r="2308" spans="1:37" s="17" customFormat="1" ht="108" x14ac:dyDescent="0.25">
      <c r="A2308" s="13" t="s">
        <v>13589</v>
      </c>
      <c r="B2308" s="14">
        <v>2305</v>
      </c>
      <c r="C2308" s="15" t="s">
        <v>13590</v>
      </c>
      <c r="D2308" s="15" t="s">
        <v>13550</v>
      </c>
      <c r="E2308" s="16">
        <v>19050</v>
      </c>
      <c r="F2308" s="16">
        <v>17100</v>
      </c>
      <c r="G2308" s="16">
        <v>20050</v>
      </c>
      <c r="H2308" s="15">
        <v>1.25</v>
      </c>
      <c r="I2308" s="15">
        <v>1.25</v>
      </c>
      <c r="J2308" s="15">
        <v>3</v>
      </c>
      <c r="K2308" s="19" t="s">
        <v>13591</v>
      </c>
      <c r="L2308" s="19">
        <v>0</v>
      </c>
      <c r="M2308" s="19">
        <v>0</v>
      </c>
      <c r="N2308" s="19">
        <v>0</v>
      </c>
      <c r="O2308" s="19">
        <v>0</v>
      </c>
      <c r="P2308" s="19">
        <v>2</v>
      </c>
      <c r="Q2308" s="19" t="s">
        <v>13592</v>
      </c>
      <c r="R2308" s="19">
        <v>2</v>
      </c>
      <c r="S2308" s="19" t="s">
        <v>13593</v>
      </c>
      <c r="T2308" s="19">
        <v>9</v>
      </c>
      <c r="U2308" s="19" t="s">
        <v>13594</v>
      </c>
      <c r="V2308" s="19">
        <v>2</v>
      </c>
      <c r="W2308" s="19" t="s">
        <v>13595</v>
      </c>
      <c r="X2308" s="19">
        <v>0</v>
      </c>
      <c r="Y2308" s="19">
        <v>0</v>
      </c>
      <c r="Z2308" s="19">
        <v>64</v>
      </c>
      <c r="AA2308" s="33" t="s">
        <v>13596</v>
      </c>
      <c r="AB2308" s="17">
        <f t="shared" si="350"/>
        <v>1</v>
      </c>
      <c r="AC2308" s="17" t="str">
        <f t="shared" si="351"/>
        <v/>
      </c>
      <c r="AD2308" s="17" t="str">
        <f t="shared" si="352"/>
        <v/>
      </c>
      <c r="AE2308" s="17">
        <f t="shared" si="353"/>
        <v>1</v>
      </c>
      <c r="AF2308" s="17">
        <f t="shared" si="354"/>
        <v>1</v>
      </c>
      <c r="AG2308" s="17">
        <f t="shared" si="355"/>
        <v>1</v>
      </c>
      <c r="AH2308" s="17">
        <f t="shared" si="356"/>
        <v>1</v>
      </c>
      <c r="AI2308" s="17" t="str">
        <f t="shared" si="357"/>
        <v/>
      </c>
      <c r="AJ2308" s="17">
        <f t="shared" si="358"/>
        <v>1</v>
      </c>
      <c r="AK2308" s="17">
        <f t="shared" si="359"/>
        <v>6</v>
      </c>
    </row>
    <row r="2309" spans="1:37" s="17" customFormat="1" ht="228" x14ac:dyDescent="0.25">
      <c r="A2309" s="13" t="s">
        <v>13597</v>
      </c>
      <c r="B2309" s="18">
        <v>2306</v>
      </c>
      <c r="C2309" s="15" t="s">
        <v>13598</v>
      </c>
      <c r="D2309" s="15" t="s">
        <v>13550</v>
      </c>
      <c r="E2309" s="16">
        <v>6000</v>
      </c>
      <c r="F2309" s="16">
        <v>6000</v>
      </c>
      <c r="G2309" s="16">
        <v>6500</v>
      </c>
      <c r="H2309" s="15">
        <v>1</v>
      </c>
      <c r="I2309" s="15">
        <v>1</v>
      </c>
      <c r="J2309" s="15">
        <v>2</v>
      </c>
      <c r="K2309" s="19" t="s">
        <v>13599</v>
      </c>
      <c r="L2309" s="19">
        <v>1</v>
      </c>
      <c r="M2309" s="19" t="s">
        <v>13600</v>
      </c>
      <c r="N2309" s="19">
        <v>0</v>
      </c>
      <c r="O2309" s="19">
        <v>0</v>
      </c>
      <c r="P2309" s="19">
        <v>0</v>
      </c>
      <c r="Q2309" s="19">
        <v>0</v>
      </c>
      <c r="R2309" s="19">
        <v>5</v>
      </c>
      <c r="S2309" s="19" t="s">
        <v>13601</v>
      </c>
      <c r="T2309" s="19">
        <v>15</v>
      </c>
      <c r="U2309" s="19" t="s">
        <v>13602</v>
      </c>
      <c r="V2309" s="19">
        <v>5</v>
      </c>
      <c r="W2309" s="19" t="s">
        <v>13603</v>
      </c>
      <c r="X2309" s="19">
        <v>4</v>
      </c>
      <c r="Y2309" s="19" t="s">
        <v>13604</v>
      </c>
      <c r="Z2309" s="19">
        <v>32</v>
      </c>
      <c r="AA2309" s="33" t="s">
        <v>13605</v>
      </c>
      <c r="AB2309" s="17">
        <f t="shared" ref="AB2309:AB2372" si="360">IF(J2309&gt;0,1,"")</f>
        <v>1</v>
      </c>
      <c r="AC2309" s="17">
        <f t="shared" ref="AC2309:AC2372" si="361">IF(L2309&gt;0,1,"")</f>
        <v>1</v>
      </c>
      <c r="AD2309" s="17" t="str">
        <f t="shared" ref="AD2309:AD2372" si="362">IF(N2309&gt;0,1,"")</f>
        <v/>
      </c>
      <c r="AE2309" s="17" t="str">
        <f t="shared" ref="AE2309:AE2372" si="363">IF(P2309&gt;0,1,"")</f>
        <v/>
      </c>
      <c r="AF2309" s="17">
        <f t="shared" ref="AF2309:AF2372" si="364">IF(R2309&gt;0,1,"")</f>
        <v>1</v>
      </c>
      <c r="AG2309" s="17">
        <f t="shared" ref="AG2309:AG2372" si="365">IF(T2309&gt;0,1,"")</f>
        <v>1</v>
      </c>
      <c r="AH2309" s="17">
        <f t="shared" ref="AH2309:AH2372" si="366">IF(V2309&gt;0,1,"")</f>
        <v>1</v>
      </c>
      <c r="AI2309" s="17">
        <f t="shared" ref="AI2309:AI2372" si="367">IF(X2309&gt;0,1,"")</f>
        <v>1</v>
      </c>
      <c r="AJ2309" s="17">
        <f t="shared" ref="AJ2309:AJ2372" si="368">IF(Z2309&gt;0,1,"")</f>
        <v>1</v>
      </c>
      <c r="AK2309" s="17">
        <f t="shared" ref="AK2309:AK2372" si="369">SUM(AB2309:AJ2309)</f>
        <v>7</v>
      </c>
    </row>
    <row r="2310" spans="1:37" s="17" customFormat="1" x14ac:dyDescent="0.25">
      <c r="A2310" s="13" t="s">
        <v>13606</v>
      </c>
      <c r="B2310" s="14">
        <v>2307</v>
      </c>
      <c r="C2310" s="15" t="s">
        <v>13607</v>
      </c>
      <c r="D2310" s="15" t="s">
        <v>13550</v>
      </c>
      <c r="E2310" s="16">
        <v>8872</v>
      </c>
      <c r="F2310" s="16">
        <v>11872</v>
      </c>
      <c r="G2310" s="16">
        <v>8872</v>
      </c>
      <c r="H2310" s="15">
        <v>1</v>
      </c>
      <c r="I2310" s="15">
        <v>1</v>
      </c>
      <c r="J2310" s="15">
        <v>1</v>
      </c>
      <c r="K2310" s="19" t="s">
        <v>13608</v>
      </c>
      <c r="L2310" s="19">
        <v>1</v>
      </c>
      <c r="M2310" s="19" t="s">
        <v>13609</v>
      </c>
      <c r="N2310" s="19">
        <v>0</v>
      </c>
      <c r="O2310" s="19">
        <v>0</v>
      </c>
      <c r="P2310" s="19">
        <v>1</v>
      </c>
      <c r="Q2310" s="19" t="s">
        <v>13610</v>
      </c>
      <c r="R2310" s="19">
        <v>0</v>
      </c>
      <c r="S2310" s="19">
        <v>0</v>
      </c>
      <c r="T2310" s="19">
        <v>27</v>
      </c>
      <c r="U2310" s="19" t="s">
        <v>13611</v>
      </c>
      <c r="V2310" s="19">
        <v>1</v>
      </c>
      <c r="W2310" s="19" t="s">
        <v>13612</v>
      </c>
      <c r="X2310" s="19">
        <v>0</v>
      </c>
      <c r="Y2310" s="19">
        <v>0</v>
      </c>
      <c r="Z2310" s="19">
        <v>72</v>
      </c>
      <c r="AA2310" s="33" t="s">
        <v>13613</v>
      </c>
      <c r="AB2310" s="17">
        <f t="shared" si="360"/>
        <v>1</v>
      </c>
      <c r="AC2310" s="17">
        <f t="shared" si="361"/>
        <v>1</v>
      </c>
      <c r="AD2310" s="17" t="str">
        <f t="shared" si="362"/>
        <v/>
      </c>
      <c r="AE2310" s="17">
        <f t="shared" si="363"/>
        <v>1</v>
      </c>
      <c r="AF2310" s="17" t="str">
        <f t="shared" si="364"/>
        <v/>
      </c>
      <c r="AG2310" s="17">
        <f t="shared" si="365"/>
        <v>1</v>
      </c>
      <c r="AH2310" s="17">
        <f t="shared" si="366"/>
        <v>1</v>
      </c>
      <c r="AI2310" s="17" t="str">
        <f t="shared" si="367"/>
        <v/>
      </c>
      <c r="AJ2310" s="17">
        <f t="shared" si="368"/>
        <v>1</v>
      </c>
      <c r="AK2310" s="17">
        <f t="shared" si="369"/>
        <v>6</v>
      </c>
    </row>
    <row r="2311" spans="1:37" s="17" customFormat="1" ht="48" x14ac:dyDescent="0.25">
      <c r="A2311" s="13" t="s">
        <v>13614</v>
      </c>
      <c r="B2311" s="18">
        <v>2308</v>
      </c>
      <c r="C2311" s="15" t="s">
        <v>13615</v>
      </c>
      <c r="D2311" s="15" t="s">
        <v>13550</v>
      </c>
      <c r="E2311" s="16">
        <v>2260</v>
      </c>
      <c r="F2311" s="16">
        <v>2260</v>
      </c>
      <c r="G2311" s="16">
        <v>1260</v>
      </c>
      <c r="H2311" s="15">
        <v>0</v>
      </c>
      <c r="I2311" s="15">
        <v>0</v>
      </c>
      <c r="J2311" s="15">
        <v>1</v>
      </c>
      <c r="K2311" s="19" t="s">
        <v>13616</v>
      </c>
      <c r="L2311" s="19">
        <v>0</v>
      </c>
      <c r="M2311" s="19">
        <v>0</v>
      </c>
      <c r="N2311" s="19">
        <v>0</v>
      </c>
      <c r="O2311" s="19">
        <v>0</v>
      </c>
      <c r="P2311" s="19">
        <v>0</v>
      </c>
      <c r="Q2311" s="19">
        <v>0</v>
      </c>
      <c r="R2311" s="19">
        <v>0</v>
      </c>
      <c r="S2311" s="19">
        <v>0</v>
      </c>
      <c r="T2311" s="19">
        <v>4</v>
      </c>
      <c r="U2311" s="19" t="s">
        <v>13617</v>
      </c>
      <c r="V2311" s="19">
        <v>0</v>
      </c>
      <c r="W2311" s="19">
        <v>0</v>
      </c>
      <c r="X2311" s="19">
        <v>0</v>
      </c>
      <c r="Y2311" s="19">
        <v>0</v>
      </c>
      <c r="Z2311" s="19">
        <v>0</v>
      </c>
      <c r="AA2311" s="33">
        <v>0</v>
      </c>
      <c r="AB2311" s="17">
        <f t="shared" si="360"/>
        <v>1</v>
      </c>
      <c r="AC2311" s="17" t="str">
        <f t="shared" si="361"/>
        <v/>
      </c>
      <c r="AD2311" s="17" t="str">
        <f t="shared" si="362"/>
        <v/>
      </c>
      <c r="AE2311" s="17" t="str">
        <f t="shared" si="363"/>
        <v/>
      </c>
      <c r="AF2311" s="17" t="str">
        <f t="shared" si="364"/>
        <v/>
      </c>
      <c r="AG2311" s="17">
        <f t="shared" si="365"/>
        <v>1</v>
      </c>
      <c r="AH2311" s="17" t="str">
        <f t="shared" si="366"/>
        <v/>
      </c>
      <c r="AI2311" s="17" t="str">
        <f t="shared" si="367"/>
        <v/>
      </c>
      <c r="AJ2311" s="17" t="str">
        <f t="shared" si="368"/>
        <v/>
      </c>
      <c r="AK2311" s="17">
        <f t="shared" si="369"/>
        <v>2</v>
      </c>
    </row>
    <row r="2312" spans="1:37" s="17" customFormat="1" ht="36" x14ac:dyDescent="0.25">
      <c r="A2312" s="13" t="s">
        <v>13618</v>
      </c>
      <c r="B2312" s="14">
        <v>2309</v>
      </c>
      <c r="C2312" s="15" t="s">
        <v>13619</v>
      </c>
      <c r="D2312" s="15" t="s">
        <v>13550</v>
      </c>
      <c r="E2312" s="16">
        <v>10700</v>
      </c>
      <c r="F2312" s="16">
        <v>10700</v>
      </c>
      <c r="G2312" s="16">
        <v>12700</v>
      </c>
      <c r="H2312" s="15">
        <v>1</v>
      </c>
      <c r="I2312" s="15">
        <v>1</v>
      </c>
      <c r="J2312" s="15">
        <v>2</v>
      </c>
      <c r="K2312" s="19" t="s">
        <v>13620</v>
      </c>
      <c r="L2312" s="19">
        <v>2</v>
      </c>
      <c r="M2312" s="19" t="s">
        <v>13621</v>
      </c>
      <c r="N2312" s="19">
        <v>0</v>
      </c>
      <c r="O2312" s="19">
        <v>0</v>
      </c>
      <c r="P2312" s="19">
        <v>0</v>
      </c>
      <c r="Q2312" s="19">
        <v>0</v>
      </c>
      <c r="R2312" s="19">
        <v>3</v>
      </c>
      <c r="S2312" s="19" t="s">
        <v>13622</v>
      </c>
      <c r="T2312" s="19">
        <v>3</v>
      </c>
      <c r="U2312" s="19" t="s">
        <v>13623</v>
      </c>
      <c r="V2312" s="19">
        <v>2</v>
      </c>
      <c r="W2312" s="19" t="s">
        <v>13624</v>
      </c>
      <c r="X2312" s="19">
        <v>0</v>
      </c>
      <c r="Y2312" s="19">
        <v>0</v>
      </c>
      <c r="Z2312" s="19">
        <v>171</v>
      </c>
      <c r="AA2312" s="33" t="s">
        <v>13625</v>
      </c>
      <c r="AB2312" s="17">
        <f t="shared" si="360"/>
        <v>1</v>
      </c>
      <c r="AC2312" s="17">
        <f t="shared" si="361"/>
        <v>1</v>
      </c>
      <c r="AD2312" s="17" t="str">
        <f t="shared" si="362"/>
        <v/>
      </c>
      <c r="AE2312" s="17" t="str">
        <f t="shared" si="363"/>
        <v/>
      </c>
      <c r="AF2312" s="17">
        <f t="shared" si="364"/>
        <v>1</v>
      </c>
      <c r="AG2312" s="17">
        <f t="shared" si="365"/>
        <v>1</v>
      </c>
      <c r="AH2312" s="17">
        <f t="shared" si="366"/>
        <v>1</v>
      </c>
      <c r="AI2312" s="17" t="str">
        <f t="shared" si="367"/>
        <v/>
      </c>
      <c r="AJ2312" s="17">
        <f t="shared" si="368"/>
        <v>1</v>
      </c>
      <c r="AK2312" s="17">
        <f t="shared" si="369"/>
        <v>6</v>
      </c>
    </row>
    <row r="2313" spans="1:37" s="17" customFormat="1" x14ac:dyDescent="0.25">
      <c r="A2313" s="13" t="s">
        <v>13626</v>
      </c>
      <c r="B2313" s="18">
        <v>2310</v>
      </c>
      <c r="C2313" s="15" t="s">
        <v>13627</v>
      </c>
      <c r="D2313" s="15" t="s">
        <v>13550</v>
      </c>
      <c r="E2313" s="16">
        <v>2730</v>
      </c>
      <c r="F2313" s="16">
        <v>2800</v>
      </c>
      <c r="G2313" s="16">
        <v>3000</v>
      </c>
      <c r="H2313" s="15">
        <v>0</v>
      </c>
      <c r="I2313" s="15">
        <v>0</v>
      </c>
      <c r="J2313" s="15">
        <v>0</v>
      </c>
      <c r="K2313" s="19">
        <v>0</v>
      </c>
      <c r="L2313" s="19">
        <v>0</v>
      </c>
      <c r="M2313" s="19">
        <v>0</v>
      </c>
      <c r="N2313" s="19">
        <v>0</v>
      </c>
      <c r="O2313" s="19">
        <v>0</v>
      </c>
      <c r="P2313" s="19">
        <v>0</v>
      </c>
      <c r="Q2313" s="19">
        <v>0</v>
      </c>
      <c r="R2313" s="19">
        <v>0</v>
      </c>
      <c r="S2313" s="19">
        <v>0</v>
      </c>
      <c r="T2313" s="19">
        <v>0</v>
      </c>
      <c r="U2313" s="19">
        <v>0</v>
      </c>
      <c r="V2313" s="19">
        <v>0</v>
      </c>
      <c r="W2313" s="19">
        <v>0</v>
      </c>
      <c r="X2313" s="19">
        <v>0</v>
      </c>
      <c r="Y2313" s="19">
        <v>0</v>
      </c>
      <c r="Z2313" s="19">
        <v>0</v>
      </c>
      <c r="AA2313" s="33">
        <v>0</v>
      </c>
      <c r="AB2313" s="17" t="str">
        <f t="shared" si="360"/>
        <v/>
      </c>
      <c r="AC2313" s="17" t="str">
        <f t="shared" si="361"/>
        <v/>
      </c>
      <c r="AD2313" s="17" t="str">
        <f t="shared" si="362"/>
        <v/>
      </c>
      <c r="AE2313" s="17" t="str">
        <f t="shared" si="363"/>
        <v/>
      </c>
      <c r="AF2313" s="17" t="str">
        <f t="shared" si="364"/>
        <v/>
      </c>
      <c r="AG2313" s="17" t="str">
        <f t="shared" si="365"/>
        <v/>
      </c>
      <c r="AH2313" s="17" t="str">
        <f t="shared" si="366"/>
        <v/>
      </c>
      <c r="AI2313" s="17" t="str">
        <f t="shared" si="367"/>
        <v/>
      </c>
      <c r="AJ2313" s="17" t="str">
        <f t="shared" si="368"/>
        <v/>
      </c>
      <c r="AK2313" s="17">
        <f t="shared" si="369"/>
        <v>0</v>
      </c>
    </row>
    <row r="2314" spans="1:37" s="17" customFormat="1" ht="72" x14ac:dyDescent="0.25">
      <c r="A2314" s="13" t="s">
        <v>13628</v>
      </c>
      <c r="B2314" s="14">
        <v>2311</v>
      </c>
      <c r="C2314" s="15" t="s">
        <v>13629</v>
      </c>
      <c r="D2314" s="15" t="s">
        <v>13550</v>
      </c>
      <c r="E2314" s="16">
        <v>12384</v>
      </c>
      <c r="F2314" s="16">
        <v>12384</v>
      </c>
      <c r="G2314" s="16">
        <v>13000</v>
      </c>
      <c r="H2314" s="15">
        <v>1</v>
      </c>
      <c r="I2314" s="15">
        <v>1</v>
      </c>
      <c r="J2314" s="15">
        <v>1</v>
      </c>
      <c r="K2314" s="19" t="s">
        <v>13630</v>
      </c>
      <c r="L2314" s="19">
        <v>0</v>
      </c>
      <c r="M2314" s="19" t="s">
        <v>959</v>
      </c>
      <c r="N2314" s="19">
        <v>0</v>
      </c>
      <c r="O2314" s="19">
        <v>0</v>
      </c>
      <c r="P2314" s="19">
        <v>0</v>
      </c>
      <c r="Q2314" s="19">
        <v>0</v>
      </c>
      <c r="R2314" s="19">
        <v>4</v>
      </c>
      <c r="S2314" s="19" t="s">
        <v>13631</v>
      </c>
      <c r="T2314" s="19">
        <v>9</v>
      </c>
      <c r="U2314" s="19" t="s">
        <v>13632</v>
      </c>
      <c r="V2314" s="19">
        <v>3</v>
      </c>
      <c r="W2314" s="19" t="s">
        <v>13633</v>
      </c>
      <c r="X2314" s="19">
        <v>0</v>
      </c>
      <c r="Y2314" s="19" t="s">
        <v>959</v>
      </c>
      <c r="Z2314" s="19">
        <v>2</v>
      </c>
      <c r="AA2314" s="33" t="s">
        <v>13634</v>
      </c>
      <c r="AB2314" s="17">
        <f t="shared" si="360"/>
        <v>1</v>
      </c>
      <c r="AC2314" s="17" t="str">
        <f t="shared" si="361"/>
        <v/>
      </c>
      <c r="AD2314" s="17" t="str">
        <f t="shared" si="362"/>
        <v/>
      </c>
      <c r="AE2314" s="17" t="str">
        <f t="shared" si="363"/>
        <v/>
      </c>
      <c r="AF2314" s="17">
        <f t="shared" si="364"/>
        <v>1</v>
      </c>
      <c r="AG2314" s="17">
        <f t="shared" si="365"/>
        <v>1</v>
      </c>
      <c r="AH2314" s="17">
        <f t="shared" si="366"/>
        <v>1</v>
      </c>
      <c r="AI2314" s="17" t="str">
        <f t="shared" si="367"/>
        <v/>
      </c>
      <c r="AJ2314" s="17">
        <f t="shared" si="368"/>
        <v>1</v>
      </c>
      <c r="AK2314" s="17">
        <f t="shared" si="369"/>
        <v>5</v>
      </c>
    </row>
    <row r="2315" spans="1:37" s="17" customFormat="1" ht="96" x14ac:dyDescent="0.25">
      <c r="A2315" s="13" t="s">
        <v>13635</v>
      </c>
      <c r="B2315" s="18">
        <v>2312</v>
      </c>
      <c r="C2315" s="15" t="s">
        <v>13636</v>
      </c>
      <c r="D2315" s="15" t="s">
        <v>13550</v>
      </c>
      <c r="E2315" s="16">
        <v>2420</v>
      </c>
      <c r="F2315" s="16">
        <v>2529</v>
      </c>
      <c r="G2315" s="16">
        <v>2420</v>
      </c>
      <c r="H2315" s="15">
        <v>0</v>
      </c>
      <c r="I2315" s="15">
        <v>0</v>
      </c>
      <c r="J2315" s="15">
        <v>0</v>
      </c>
      <c r="K2315" s="19" t="s">
        <v>367</v>
      </c>
      <c r="L2315" s="19">
        <v>0</v>
      </c>
      <c r="M2315" s="19" t="s">
        <v>367</v>
      </c>
      <c r="N2315" s="19">
        <v>0</v>
      </c>
      <c r="O2315" s="19">
        <v>0</v>
      </c>
      <c r="P2315" s="19">
        <v>0</v>
      </c>
      <c r="Q2315" s="19">
        <v>0</v>
      </c>
      <c r="R2315" s="19">
        <v>0</v>
      </c>
      <c r="S2315" s="19">
        <v>0</v>
      </c>
      <c r="T2315" s="19">
        <v>12</v>
      </c>
      <c r="U2315" s="19" t="s">
        <v>13637</v>
      </c>
      <c r="V2315" s="19">
        <v>0</v>
      </c>
      <c r="W2315" s="19" t="s">
        <v>367</v>
      </c>
      <c r="X2315" s="19">
        <v>0</v>
      </c>
      <c r="Y2315" s="19" t="s">
        <v>367</v>
      </c>
      <c r="Z2315" s="19">
        <v>0</v>
      </c>
      <c r="AA2315" s="33" t="s">
        <v>367</v>
      </c>
      <c r="AB2315" s="17" t="str">
        <f t="shared" si="360"/>
        <v/>
      </c>
      <c r="AC2315" s="17" t="str">
        <f t="shared" si="361"/>
        <v/>
      </c>
      <c r="AD2315" s="17" t="str">
        <f t="shared" si="362"/>
        <v/>
      </c>
      <c r="AE2315" s="17" t="str">
        <f t="shared" si="363"/>
        <v/>
      </c>
      <c r="AF2315" s="17" t="str">
        <f t="shared" si="364"/>
        <v/>
      </c>
      <c r="AG2315" s="17">
        <f t="shared" si="365"/>
        <v>1</v>
      </c>
      <c r="AH2315" s="17" t="str">
        <f t="shared" si="366"/>
        <v/>
      </c>
      <c r="AI2315" s="17" t="str">
        <f t="shared" si="367"/>
        <v/>
      </c>
      <c r="AJ2315" s="17" t="str">
        <f t="shared" si="368"/>
        <v/>
      </c>
      <c r="AK2315" s="17">
        <f t="shared" si="369"/>
        <v>1</v>
      </c>
    </row>
    <row r="2316" spans="1:37" s="17" customFormat="1" ht="84" x14ac:dyDescent="0.25">
      <c r="A2316" s="13" t="s">
        <v>13638</v>
      </c>
      <c r="B2316" s="14">
        <v>2313</v>
      </c>
      <c r="C2316" s="15" t="s">
        <v>13639</v>
      </c>
      <c r="D2316" s="15" t="s">
        <v>13550</v>
      </c>
      <c r="E2316" s="16">
        <v>37000</v>
      </c>
      <c r="F2316" s="16">
        <v>37000</v>
      </c>
      <c r="G2316" s="16">
        <v>44500</v>
      </c>
      <c r="H2316" s="15">
        <v>3</v>
      </c>
      <c r="I2316" s="15">
        <v>3.19</v>
      </c>
      <c r="J2316" s="15">
        <v>3</v>
      </c>
      <c r="K2316" s="19" t="s">
        <v>13640</v>
      </c>
      <c r="L2316" s="19">
        <v>4</v>
      </c>
      <c r="M2316" s="19" t="s">
        <v>13641</v>
      </c>
      <c r="N2316" s="19">
        <v>0</v>
      </c>
      <c r="O2316" s="19">
        <v>0</v>
      </c>
      <c r="P2316" s="19">
        <v>2</v>
      </c>
      <c r="Q2316" s="19" t="s">
        <v>13642</v>
      </c>
      <c r="R2316" s="19">
        <v>5</v>
      </c>
      <c r="S2316" s="19" t="s">
        <v>13643</v>
      </c>
      <c r="T2316" s="19">
        <v>26</v>
      </c>
      <c r="U2316" s="19" t="s">
        <v>13644</v>
      </c>
      <c r="V2316" s="19">
        <v>17</v>
      </c>
      <c r="W2316" s="19" t="s">
        <v>13645</v>
      </c>
      <c r="X2316" s="19">
        <v>3</v>
      </c>
      <c r="Y2316" s="19" t="s">
        <v>13646</v>
      </c>
      <c r="Z2316" s="19">
        <v>645</v>
      </c>
      <c r="AA2316" s="33" t="s">
        <v>13647</v>
      </c>
      <c r="AB2316" s="17">
        <f t="shared" si="360"/>
        <v>1</v>
      </c>
      <c r="AC2316" s="17">
        <f t="shared" si="361"/>
        <v>1</v>
      </c>
      <c r="AD2316" s="17" t="str">
        <f t="shared" si="362"/>
        <v/>
      </c>
      <c r="AE2316" s="17">
        <f t="shared" si="363"/>
        <v>1</v>
      </c>
      <c r="AF2316" s="17">
        <f t="shared" si="364"/>
        <v>1</v>
      </c>
      <c r="AG2316" s="17">
        <f t="shared" si="365"/>
        <v>1</v>
      </c>
      <c r="AH2316" s="17">
        <f t="shared" si="366"/>
        <v>1</v>
      </c>
      <c r="AI2316" s="17">
        <f t="shared" si="367"/>
        <v>1</v>
      </c>
      <c r="AJ2316" s="17">
        <f t="shared" si="368"/>
        <v>1</v>
      </c>
      <c r="AK2316" s="17">
        <f t="shared" si="369"/>
        <v>8</v>
      </c>
    </row>
    <row r="2317" spans="1:37" s="17" customFormat="1" ht="180" x14ac:dyDescent="0.25">
      <c r="A2317" s="13" t="s">
        <v>13648</v>
      </c>
      <c r="B2317" s="18">
        <v>2314</v>
      </c>
      <c r="C2317" s="15" t="s">
        <v>13649</v>
      </c>
      <c r="D2317" s="15" t="s">
        <v>13550</v>
      </c>
      <c r="E2317" s="16">
        <v>19800</v>
      </c>
      <c r="F2317" s="16">
        <v>19500</v>
      </c>
      <c r="G2317" s="16">
        <v>22300</v>
      </c>
      <c r="H2317" s="15">
        <v>2</v>
      </c>
      <c r="I2317" s="15">
        <v>2</v>
      </c>
      <c r="J2317" s="15">
        <v>3</v>
      </c>
      <c r="K2317" s="19" t="s">
        <v>13650</v>
      </c>
      <c r="L2317" s="19">
        <v>2</v>
      </c>
      <c r="M2317" s="19" t="s">
        <v>13651</v>
      </c>
      <c r="N2317" s="19">
        <v>0</v>
      </c>
      <c r="O2317" s="19">
        <v>0</v>
      </c>
      <c r="P2317" s="19">
        <v>0</v>
      </c>
      <c r="Q2317" s="19">
        <v>0</v>
      </c>
      <c r="R2317" s="19">
        <v>0</v>
      </c>
      <c r="S2317" s="19">
        <v>0</v>
      </c>
      <c r="T2317" s="19">
        <v>32</v>
      </c>
      <c r="U2317" s="19" t="s">
        <v>13652</v>
      </c>
      <c r="V2317" s="19">
        <v>2</v>
      </c>
      <c r="W2317" s="19" t="s">
        <v>13653</v>
      </c>
      <c r="X2317" s="19">
        <v>0</v>
      </c>
      <c r="Y2317" s="19">
        <v>0</v>
      </c>
      <c r="Z2317" s="19">
        <v>17</v>
      </c>
      <c r="AA2317" s="33" t="s">
        <v>13654</v>
      </c>
      <c r="AB2317" s="17">
        <f t="shared" si="360"/>
        <v>1</v>
      </c>
      <c r="AC2317" s="17">
        <f t="shared" si="361"/>
        <v>1</v>
      </c>
      <c r="AD2317" s="17" t="str">
        <f t="shared" si="362"/>
        <v/>
      </c>
      <c r="AE2317" s="17" t="str">
        <f t="shared" si="363"/>
        <v/>
      </c>
      <c r="AF2317" s="17" t="str">
        <f t="shared" si="364"/>
        <v/>
      </c>
      <c r="AG2317" s="17">
        <f t="shared" si="365"/>
        <v>1</v>
      </c>
      <c r="AH2317" s="17">
        <f t="shared" si="366"/>
        <v>1</v>
      </c>
      <c r="AI2317" s="17" t="str">
        <f t="shared" si="367"/>
        <v/>
      </c>
      <c r="AJ2317" s="17">
        <f t="shared" si="368"/>
        <v>1</v>
      </c>
      <c r="AK2317" s="17">
        <f t="shared" si="369"/>
        <v>5</v>
      </c>
    </row>
    <row r="2318" spans="1:37" s="17" customFormat="1" ht="409.5" x14ac:dyDescent="0.25">
      <c r="A2318" s="13" t="s">
        <v>13655</v>
      </c>
      <c r="B2318" s="14">
        <v>2315</v>
      </c>
      <c r="C2318" s="15" t="s">
        <v>13656</v>
      </c>
      <c r="D2318" s="15" t="s">
        <v>13550</v>
      </c>
      <c r="E2318" s="16">
        <v>131189</v>
      </c>
      <c r="F2318" s="16">
        <v>131189</v>
      </c>
      <c r="G2318" s="16">
        <v>150368</v>
      </c>
      <c r="H2318" s="15">
        <v>11.25</v>
      </c>
      <c r="I2318" s="15">
        <v>11.25</v>
      </c>
      <c r="J2318" s="15">
        <v>18</v>
      </c>
      <c r="K2318" s="19" t="s">
        <v>13657</v>
      </c>
      <c r="L2318" s="19">
        <v>46</v>
      </c>
      <c r="M2318" s="19" t="s">
        <v>13658</v>
      </c>
      <c r="N2318" s="19">
        <v>14</v>
      </c>
      <c r="O2318" s="19" t="s">
        <v>13659</v>
      </c>
      <c r="P2318" s="19">
        <v>18</v>
      </c>
      <c r="Q2318" s="19" t="s">
        <v>13660</v>
      </c>
      <c r="R2318" s="19">
        <v>5</v>
      </c>
      <c r="S2318" s="19" t="s">
        <v>13661</v>
      </c>
      <c r="T2318" s="19">
        <v>94</v>
      </c>
      <c r="U2318" s="19" t="s">
        <v>13662</v>
      </c>
      <c r="V2318" s="19">
        <v>17</v>
      </c>
      <c r="W2318" s="19" t="s">
        <v>13663</v>
      </c>
      <c r="X2318" s="19">
        <v>3</v>
      </c>
      <c r="Y2318" s="19" t="s">
        <v>13664</v>
      </c>
      <c r="Z2318" s="19">
        <v>54</v>
      </c>
      <c r="AA2318" s="33" t="s">
        <v>13665</v>
      </c>
      <c r="AB2318" s="17">
        <f t="shared" si="360"/>
        <v>1</v>
      </c>
      <c r="AC2318" s="17">
        <f t="shared" si="361"/>
        <v>1</v>
      </c>
      <c r="AD2318" s="17">
        <f t="shared" si="362"/>
        <v>1</v>
      </c>
      <c r="AE2318" s="17">
        <f t="shared" si="363"/>
        <v>1</v>
      </c>
      <c r="AF2318" s="17">
        <f t="shared" si="364"/>
        <v>1</v>
      </c>
      <c r="AG2318" s="17">
        <f t="shared" si="365"/>
        <v>1</v>
      </c>
      <c r="AH2318" s="17">
        <f t="shared" si="366"/>
        <v>1</v>
      </c>
      <c r="AI2318" s="17">
        <f t="shared" si="367"/>
        <v>1</v>
      </c>
      <c r="AJ2318" s="17">
        <f t="shared" si="368"/>
        <v>1</v>
      </c>
      <c r="AK2318" s="17">
        <f t="shared" si="369"/>
        <v>9</v>
      </c>
    </row>
    <row r="2319" spans="1:37" s="17" customFormat="1" ht="96" x14ac:dyDescent="0.25">
      <c r="A2319" s="13" t="s">
        <v>13666</v>
      </c>
      <c r="B2319" s="18">
        <v>2316</v>
      </c>
      <c r="C2319" s="15" t="s">
        <v>13667</v>
      </c>
      <c r="D2319" s="15" t="s">
        <v>13550</v>
      </c>
      <c r="E2319" s="16">
        <v>9300</v>
      </c>
      <c r="F2319" s="16">
        <v>9100</v>
      </c>
      <c r="G2319" s="16">
        <v>9500</v>
      </c>
      <c r="H2319" s="15">
        <v>13940</v>
      </c>
      <c r="I2319" s="15">
        <v>13940</v>
      </c>
      <c r="J2319" s="15">
        <v>3</v>
      </c>
      <c r="K2319" s="19" t="s">
        <v>13668</v>
      </c>
      <c r="L2319" s="19">
        <v>0</v>
      </c>
      <c r="M2319" s="19">
        <v>0</v>
      </c>
      <c r="N2319" s="19">
        <v>1</v>
      </c>
      <c r="O2319" s="19" t="s">
        <v>13669</v>
      </c>
      <c r="P2319" s="19">
        <v>1</v>
      </c>
      <c r="Q2319" s="19" t="s">
        <v>13670</v>
      </c>
      <c r="R2319" s="19">
        <v>1</v>
      </c>
      <c r="S2319" s="19" t="s">
        <v>13671</v>
      </c>
      <c r="T2319" s="19">
        <v>16</v>
      </c>
      <c r="U2319" s="19" t="s">
        <v>13672</v>
      </c>
      <c r="V2319" s="19">
        <v>5</v>
      </c>
      <c r="W2319" s="19" t="s">
        <v>13673</v>
      </c>
      <c r="X2319" s="19">
        <v>1</v>
      </c>
      <c r="Y2319" s="19" t="s">
        <v>13674</v>
      </c>
      <c r="Z2319" s="19">
        <v>15</v>
      </c>
      <c r="AA2319" s="33">
        <v>0</v>
      </c>
      <c r="AB2319" s="17">
        <f t="shared" si="360"/>
        <v>1</v>
      </c>
      <c r="AC2319" s="17" t="str">
        <f t="shared" si="361"/>
        <v/>
      </c>
      <c r="AD2319" s="17">
        <f t="shared" si="362"/>
        <v>1</v>
      </c>
      <c r="AE2319" s="17">
        <f t="shared" si="363"/>
        <v>1</v>
      </c>
      <c r="AF2319" s="17">
        <f t="shared" si="364"/>
        <v>1</v>
      </c>
      <c r="AG2319" s="17">
        <f t="shared" si="365"/>
        <v>1</v>
      </c>
      <c r="AH2319" s="17">
        <f t="shared" si="366"/>
        <v>1</v>
      </c>
      <c r="AI2319" s="17">
        <f t="shared" si="367"/>
        <v>1</v>
      </c>
      <c r="AJ2319" s="17">
        <f t="shared" si="368"/>
        <v>1</v>
      </c>
      <c r="AK2319" s="17">
        <f t="shared" si="369"/>
        <v>8</v>
      </c>
    </row>
    <row r="2320" spans="1:37" s="17" customFormat="1" ht="36" x14ac:dyDescent="0.25">
      <c r="A2320" s="13" t="s">
        <v>13675</v>
      </c>
      <c r="B2320" s="14">
        <v>2317</v>
      </c>
      <c r="C2320" s="15" t="s">
        <v>13676</v>
      </c>
      <c r="D2320" s="15" t="s">
        <v>13550</v>
      </c>
      <c r="E2320" s="16">
        <v>63718</v>
      </c>
      <c r="F2320" s="16">
        <v>63718</v>
      </c>
      <c r="G2320" s="16">
        <v>70000</v>
      </c>
      <c r="H2320" s="15">
        <v>4.25</v>
      </c>
      <c r="I2320" s="15">
        <v>4.25</v>
      </c>
      <c r="J2320" s="15">
        <v>1</v>
      </c>
      <c r="K2320" s="19" t="s">
        <v>13677</v>
      </c>
      <c r="L2320" s="19">
        <v>3</v>
      </c>
      <c r="M2320" s="19" t="s">
        <v>13678</v>
      </c>
      <c r="N2320" s="19">
        <v>0</v>
      </c>
      <c r="O2320" s="19">
        <v>0</v>
      </c>
      <c r="P2320" s="19">
        <v>0</v>
      </c>
      <c r="Q2320" s="19">
        <v>0</v>
      </c>
      <c r="R2320" s="19">
        <v>5</v>
      </c>
      <c r="S2320" s="19" t="s">
        <v>13679</v>
      </c>
      <c r="T2320" s="19">
        <v>42</v>
      </c>
      <c r="U2320" s="19" t="s">
        <v>13680</v>
      </c>
      <c r="V2320" s="19">
        <v>27</v>
      </c>
      <c r="W2320" s="19">
        <v>0</v>
      </c>
      <c r="X2320" s="19">
        <v>0</v>
      </c>
      <c r="Y2320" s="19" t="s">
        <v>291</v>
      </c>
      <c r="Z2320" s="19">
        <v>1810</v>
      </c>
      <c r="AA2320" s="33" t="s">
        <v>13681</v>
      </c>
      <c r="AB2320" s="17">
        <f t="shared" si="360"/>
        <v>1</v>
      </c>
      <c r="AC2320" s="17">
        <f t="shared" si="361"/>
        <v>1</v>
      </c>
      <c r="AD2320" s="17" t="str">
        <f t="shared" si="362"/>
        <v/>
      </c>
      <c r="AE2320" s="17" t="str">
        <f t="shared" si="363"/>
        <v/>
      </c>
      <c r="AF2320" s="17">
        <f t="shared" si="364"/>
        <v>1</v>
      </c>
      <c r="AG2320" s="17">
        <f t="shared" si="365"/>
        <v>1</v>
      </c>
      <c r="AH2320" s="17">
        <f t="shared" si="366"/>
        <v>1</v>
      </c>
      <c r="AI2320" s="17" t="str">
        <f t="shared" si="367"/>
        <v/>
      </c>
      <c r="AJ2320" s="17">
        <f t="shared" si="368"/>
        <v>1</v>
      </c>
      <c r="AK2320" s="17">
        <f t="shared" si="369"/>
        <v>6</v>
      </c>
    </row>
    <row r="2321" spans="1:37" s="17" customFormat="1" ht="48" x14ac:dyDescent="0.25">
      <c r="A2321" s="13" t="s">
        <v>13682</v>
      </c>
      <c r="B2321" s="18">
        <v>2318</v>
      </c>
      <c r="C2321" s="15" t="s">
        <v>13683</v>
      </c>
      <c r="D2321" s="15" t="s">
        <v>13550</v>
      </c>
      <c r="E2321" s="16">
        <v>25000</v>
      </c>
      <c r="F2321" s="16">
        <v>25000</v>
      </c>
      <c r="G2321" s="16">
        <v>28000</v>
      </c>
      <c r="H2321" s="15">
        <v>2</v>
      </c>
      <c r="I2321" s="15">
        <v>2.0099999999999998</v>
      </c>
      <c r="J2321" s="15">
        <v>0</v>
      </c>
      <c r="K2321" s="19">
        <v>0</v>
      </c>
      <c r="L2321" s="19">
        <v>2</v>
      </c>
      <c r="M2321" s="19" t="s">
        <v>13684</v>
      </c>
      <c r="N2321" s="19">
        <v>0</v>
      </c>
      <c r="O2321" s="19">
        <v>0</v>
      </c>
      <c r="P2321" s="19">
        <v>0</v>
      </c>
      <c r="Q2321" s="19">
        <v>0</v>
      </c>
      <c r="R2321" s="19">
        <v>2</v>
      </c>
      <c r="S2321" s="19" t="s">
        <v>13685</v>
      </c>
      <c r="T2321" s="19">
        <v>13</v>
      </c>
      <c r="U2321" s="19" t="s">
        <v>13686</v>
      </c>
      <c r="V2321" s="19">
        <v>1</v>
      </c>
      <c r="W2321" s="19" t="s">
        <v>13687</v>
      </c>
      <c r="X2321" s="19">
        <v>0</v>
      </c>
      <c r="Y2321" s="19">
        <v>0</v>
      </c>
      <c r="Z2321" s="19">
        <v>1421</v>
      </c>
      <c r="AA2321" s="33">
        <v>0</v>
      </c>
      <c r="AB2321" s="17" t="str">
        <f t="shared" si="360"/>
        <v/>
      </c>
      <c r="AC2321" s="17">
        <f t="shared" si="361"/>
        <v>1</v>
      </c>
      <c r="AD2321" s="17" t="str">
        <f t="shared" si="362"/>
        <v/>
      </c>
      <c r="AE2321" s="17" t="str">
        <f t="shared" si="363"/>
        <v/>
      </c>
      <c r="AF2321" s="17">
        <f t="shared" si="364"/>
        <v>1</v>
      </c>
      <c r="AG2321" s="17">
        <f t="shared" si="365"/>
        <v>1</v>
      </c>
      <c r="AH2321" s="17">
        <f t="shared" si="366"/>
        <v>1</v>
      </c>
      <c r="AI2321" s="17" t="str">
        <f t="shared" si="367"/>
        <v/>
      </c>
      <c r="AJ2321" s="17">
        <f t="shared" si="368"/>
        <v>1</v>
      </c>
      <c r="AK2321" s="17">
        <f t="shared" si="369"/>
        <v>5</v>
      </c>
    </row>
    <row r="2322" spans="1:37" s="17" customFormat="1" ht="72" x14ac:dyDescent="0.25">
      <c r="A2322" s="13" t="s">
        <v>13688</v>
      </c>
      <c r="B2322" s="14">
        <v>2319</v>
      </c>
      <c r="C2322" s="15" t="s">
        <v>13689</v>
      </c>
      <c r="D2322" s="15" t="s">
        <v>13550</v>
      </c>
      <c r="E2322" s="16">
        <v>3300</v>
      </c>
      <c r="F2322" s="16">
        <v>1732</v>
      </c>
      <c r="G2322" s="16">
        <v>3500</v>
      </c>
      <c r="H2322" s="15">
        <v>0</v>
      </c>
      <c r="I2322" s="15">
        <v>0</v>
      </c>
      <c r="J2322" s="15">
        <v>1</v>
      </c>
      <c r="K2322" s="19" t="s">
        <v>13690</v>
      </c>
      <c r="L2322" s="19">
        <v>0</v>
      </c>
      <c r="M2322" s="19">
        <v>0</v>
      </c>
      <c r="N2322" s="19">
        <v>0</v>
      </c>
      <c r="O2322" s="19">
        <v>0</v>
      </c>
      <c r="P2322" s="19">
        <v>0</v>
      </c>
      <c r="Q2322" s="19">
        <v>0</v>
      </c>
      <c r="R2322" s="19">
        <v>0</v>
      </c>
      <c r="S2322" s="19">
        <v>0</v>
      </c>
      <c r="T2322" s="19">
        <v>10</v>
      </c>
      <c r="U2322" s="19" t="s">
        <v>13691</v>
      </c>
      <c r="V2322" s="19">
        <v>0</v>
      </c>
      <c r="W2322" s="19">
        <v>0</v>
      </c>
      <c r="X2322" s="19">
        <v>0</v>
      </c>
      <c r="Y2322" s="19">
        <v>0</v>
      </c>
      <c r="Z2322" s="19">
        <v>25</v>
      </c>
      <c r="AA2322" s="33" t="s">
        <v>13692</v>
      </c>
      <c r="AB2322" s="17">
        <f t="shared" si="360"/>
        <v>1</v>
      </c>
      <c r="AC2322" s="17" t="str">
        <f t="shared" si="361"/>
        <v/>
      </c>
      <c r="AD2322" s="17" t="str">
        <f t="shared" si="362"/>
        <v/>
      </c>
      <c r="AE2322" s="17" t="str">
        <f t="shared" si="363"/>
        <v/>
      </c>
      <c r="AF2322" s="17" t="str">
        <f t="shared" si="364"/>
        <v/>
      </c>
      <c r="AG2322" s="17">
        <f t="shared" si="365"/>
        <v>1</v>
      </c>
      <c r="AH2322" s="17" t="str">
        <f t="shared" si="366"/>
        <v/>
      </c>
      <c r="AI2322" s="17" t="str">
        <f t="shared" si="367"/>
        <v/>
      </c>
      <c r="AJ2322" s="17">
        <f t="shared" si="368"/>
        <v>1</v>
      </c>
      <c r="AK2322" s="17">
        <f t="shared" si="369"/>
        <v>3</v>
      </c>
    </row>
    <row r="2323" spans="1:37" s="17" customFormat="1" ht="36" x14ac:dyDescent="0.25">
      <c r="A2323" s="13" t="s">
        <v>13693</v>
      </c>
      <c r="B2323" s="18">
        <v>2320</v>
      </c>
      <c r="C2323" s="15" t="s">
        <v>13694</v>
      </c>
      <c r="D2323" s="15" t="s">
        <v>13550</v>
      </c>
      <c r="E2323" s="16">
        <v>11600</v>
      </c>
      <c r="F2323" s="16">
        <v>11600</v>
      </c>
      <c r="G2323" s="16">
        <v>14600</v>
      </c>
      <c r="H2323" s="15">
        <v>1</v>
      </c>
      <c r="I2323" s="15">
        <v>1.05</v>
      </c>
      <c r="J2323" s="15">
        <v>4</v>
      </c>
      <c r="K2323" s="19" t="s">
        <v>13695</v>
      </c>
      <c r="L2323" s="19">
        <v>1</v>
      </c>
      <c r="M2323" s="19" t="s">
        <v>13696</v>
      </c>
      <c r="N2323" s="19">
        <v>1</v>
      </c>
      <c r="O2323" s="19" t="s">
        <v>13697</v>
      </c>
      <c r="P2323" s="19">
        <v>1</v>
      </c>
      <c r="Q2323" s="19" t="s">
        <v>13698</v>
      </c>
      <c r="R2323" s="19">
        <v>2</v>
      </c>
      <c r="S2323" s="19" t="s">
        <v>13699</v>
      </c>
      <c r="T2323" s="19">
        <v>2</v>
      </c>
      <c r="U2323" s="19" t="s">
        <v>13700</v>
      </c>
      <c r="V2323" s="19">
        <v>5</v>
      </c>
      <c r="W2323" s="19" t="s">
        <v>13701</v>
      </c>
      <c r="X2323" s="19">
        <v>1</v>
      </c>
      <c r="Y2323" s="19" t="s">
        <v>13702</v>
      </c>
      <c r="Z2323" s="19">
        <v>0</v>
      </c>
      <c r="AA2323" s="33">
        <v>0</v>
      </c>
      <c r="AB2323" s="17">
        <f t="shared" si="360"/>
        <v>1</v>
      </c>
      <c r="AC2323" s="17">
        <f t="shared" si="361"/>
        <v>1</v>
      </c>
      <c r="AD2323" s="17">
        <f t="shared" si="362"/>
        <v>1</v>
      </c>
      <c r="AE2323" s="17">
        <f t="shared" si="363"/>
        <v>1</v>
      </c>
      <c r="AF2323" s="17">
        <f t="shared" si="364"/>
        <v>1</v>
      </c>
      <c r="AG2323" s="17">
        <f t="shared" si="365"/>
        <v>1</v>
      </c>
      <c r="AH2323" s="17">
        <f t="shared" si="366"/>
        <v>1</v>
      </c>
      <c r="AI2323" s="17">
        <f t="shared" si="367"/>
        <v>1</v>
      </c>
      <c r="AJ2323" s="17" t="str">
        <f t="shared" si="368"/>
        <v/>
      </c>
      <c r="AK2323" s="17">
        <f t="shared" si="369"/>
        <v>8</v>
      </c>
    </row>
    <row r="2324" spans="1:37" s="17" customFormat="1" ht="24" x14ac:dyDescent="0.25">
      <c r="A2324" s="13" t="s">
        <v>13703</v>
      </c>
      <c r="B2324" s="14">
        <v>2321</v>
      </c>
      <c r="C2324" s="15" t="s">
        <v>13704</v>
      </c>
      <c r="D2324" s="15" t="s">
        <v>13550</v>
      </c>
      <c r="E2324" s="16">
        <v>12400</v>
      </c>
      <c r="F2324" s="16">
        <v>12400</v>
      </c>
      <c r="G2324" s="16">
        <v>13900</v>
      </c>
      <c r="H2324" s="15">
        <v>1</v>
      </c>
      <c r="I2324" s="15">
        <v>1</v>
      </c>
      <c r="J2324" s="15">
        <v>1</v>
      </c>
      <c r="K2324" s="19" t="s">
        <v>13705</v>
      </c>
      <c r="L2324" s="19">
        <v>1</v>
      </c>
      <c r="M2324" s="19" t="s">
        <v>7060</v>
      </c>
      <c r="N2324" s="19">
        <v>1</v>
      </c>
      <c r="O2324" s="19" t="s">
        <v>13669</v>
      </c>
      <c r="P2324" s="19">
        <v>2</v>
      </c>
      <c r="Q2324" s="19" t="s">
        <v>13706</v>
      </c>
      <c r="R2324" s="19">
        <v>2</v>
      </c>
      <c r="S2324" s="19" t="s">
        <v>13707</v>
      </c>
      <c r="T2324" s="19">
        <v>3</v>
      </c>
      <c r="U2324" s="19" t="s">
        <v>13708</v>
      </c>
      <c r="V2324" s="19">
        <v>2</v>
      </c>
      <c r="W2324" s="19" t="s">
        <v>13709</v>
      </c>
      <c r="X2324" s="19">
        <v>0</v>
      </c>
      <c r="Y2324" s="19">
        <v>0</v>
      </c>
      <c r="Z2324" s="19">
        <v>0</v>
      </c>
      <c r="AA2324" s="33">
        <v>0</v>
      </c>
      <c r="AB2324" s="17">
        <f t="shared" si="360"/>
        <v>1</v>
      </c>
      <c r="AC2324" s="17">
        <f t="shared" si="361"/>
        <v>1</v>
      </c>
      <c r="AD2324" s="17">
        <f t="shared" si="362"/>
        <v>1</v>
      </c>
      <c r="AE2324" s="17">
        <f t="shared" si="363"/>
        <v>1</v>
      </c>
      <c r="AF2324" s="17">
        <f t="shared" si="364"/>
        <v>1</v>
      </c>
      <c r="AG2324" s="17">
        <f t="shared" si="365"/>
        <v>1</v>
      </c>
      <c r="AH2324" s="17">
        <f t="shared" si="366"/>
        <v>1</v>
      </c>
      <c r="AI2324" s="17" t="str">
        <f t="shared" si="367"/>
        <v/>
      </c>
      <c r="AJ2324" s="17" t="str">
        <f t="shared" si="368"/>
        <v/>
      </c>
      <c r="AK2324" s="17">
        <f t="shared" si="369"/>
        <v>7</v>
      </c>
    </row>
    <row r="2325" spans="1:37" s="17" customFormat="1" ht="72" x14ac:dyDescent="0.25">
      <c r="A2325" s="13" t="s">
        <v>13710</v>
      </c>
      <c r="B2325" s="18">
        <v>2322</v>
      </c>
      <c r="C2325" s="15" t="s">
        <v>3947</v>
      </c>
      <c r="D2325" s="15" t="s">
        <v>13550</v>
      </c>
      <c r="E2325" s="16">
        <v>2700</v>
      </c>
      <c r="F2325" s="16">
        <v>2700</v>
      </c>
      <c r="G2325" s="16">
        <v>3000</v>
      </c>
      <c r="H2325" s="15">
        <v>0</v>
      </c>
      <c r="I2325" s="15">
        <v>0</v>
      </c>
      <c r="J2325" s="15">
        <v>2</v>
      </c>
      <c r="K2325" s="19" t="s">
        <v>13711</v>
      </c>
      <c r="L2325" s="19">
        <v>0</v>
      </c>
      <c r="M2325" s="19">
        <v>0</v>
      </c>
      <c r="N2325" s="19">
        <v>0</v>
      </c>
      <c r="O2325" s="19">
        <v>0</v>
      </c>
      <c r="P2325" s="19">
        <v>1</v>
      </c>
      <c r="Q2325" s="19" t="s">
        <v>13712</v>
      </c>
      <c r="R2325" s="19">
        <v>1</v>
      </c>
      <c r="S2325" s="19" t="s">
        <v>13713</v>
      </c>
      <c r="T2325" s="19">
        <v>10</v>
      </c>
      <c r="U2325" s="19" t="s">
        <v>13714</v>
      </c>
      <c r="V2325" s="19">
        <v>0</v>
      </c>
      <c r="W2325" s="19">
        <v>0</v>
      </c>
      <c r="X2325" s="19">
        <v>0</v>
      </c>
      <c r="Y2325" s="19">
        <v>0</v>
      </c>
      <c r="Z2325" s="19">
        <v>0</v>
      </c>
      <c r="AA2325" s="33">
        <v>0</v>
      </c>
      <c r="AB2325" s="17">
        <f t="shared" si="360"/>
        <v>1</v>
      </c>
      <c r="AC2325" s="17" t="str">
        <f t="shared" si="361"/>
        <v/>
      </c>
      <c r="AD2325" s="17" t="str">
        <f t="shared" si="362"/>
        <v/>
      </c>
      <c r="AE2325" s="17">
        <f t="shared" si="363"/>
        <v>1</v>
      </c>
      <c r="AF2325" s="17">
        <f t="shared" si="364"/>
        <v>1</v>
      </c>
      <c r="AG2325" s="17">
        <f t="shared" si="365"/>
        <v>1</v>
      </c>
      <c r="AH2325" s="17" t="str">
        <f t="shared" si="366"/>
        <v/>
      </c>
      <c r="AI2325" s="17" t="str">
        <f t="shared" si="367"/>
        <v/>
      </c>
      <c r="AJ2325" s="17" t="str">
        <f t="shared" si="368"/>
        <v/>
      </c>
      <c r="AK2325" s="17">
        <f t="shared" si="369"/>
        <v>4</v>
      </c>
    </row>
    <row r="2326" spans="1:37" s="17" customFormat="1" x14ac:dyDescent="0.25">
      <c r="A2326" s="13" t="s">
        <v>13715</v>
      </c>
      <c r="B2326" s="14">
        <v>2323</v>
      </c>
      <c r="C2326" s="15" t="s">
        <v>13716</v>
      </c>
      <c r="D2326" s="15" t="s">
        <v>13550</v>
      </c>
      <c r="E2326" s="16">
        <v>2030</v>
      </c>
      <c r="F2326" s="16">
        <v>2030</v>
      </c>
      <c r="G2326" s="16">
        <v>2300</v>
      </c>
      <c r="H2326" s="15">
        <v>1</v>
      </c>
      <c r="I2326" s="15">
        <v>1</v>
      </c>
      <c r="J2326" s="15">
        <v>1</v>
      </c>
      <c r="K2326" s="19" t="s">
        <v>13717</v>
      </c>
      <c r="L2326" s="19">
        <v>0</v>
      </c>
      <c r="M2326" s="19">
        <v>0</v>
      </c>
      <c r="N2326" s="19">
        <v>0</v>
      </c>
      <c r="O2326" s="19">
        <v>0</v>
      </c>
      <c r="P2326" s="19">
        <v>0</v>
      </c>
      <c r="Q2326" s="19">
        <v>0</v>
      </c>
      <c r="R2326" s="19">
        <v>0</v>
      </c>
      <c r="S2326" s="19">
        <v>0</v>
      </c>
      <c r="T2326" s="19">
        <v>2</v>
      </c>
      <c r="U2326" s="19" t="s">
        <v>13718</v>
      </c>
      <c r="V2326" s="19">
        <v>0</v>
      </c>
      <c r="W2326" s="19">
        <v>0</v>
      </c>
      <c r="X2326" s="19">
        <v>0</v>
      </c>
      <c r="Y2326" s="19" t="s">
        <v>291</v>
      </c>
      <c r="Z2326" s="19">
        <v>0</v>
      </c>
      <c r="AA2326" s="33">
        <v>0</v>
      </c>
      <c r="AB2326" s="17">
        <f t="shared" si="360"/>
        <v>1</v>
      </c>
      <c r="AC2326" s="17" t="str">
        <f t="shared" si="361"/>
        <v/>
      </c>
      <c r="AD2326" s="17" t="str">
        <f t="shared" si="362"/>
        <v/>
      </c>
      <c r="AE2326" s="17" t="str">
        <f t="shared" si="363"/>
        <v/>
      </c>
      <c r="AF2326" s="17" t="str">
        <f t="shared" si="364"/>
        <v/>
      </c>
      <c r="AG2326" s="17">
        <f t="shared" si="365"/>
        <v>1</v>
      </c>
      <c r="AH2326" s="17" t="str">
        <f t="shared" si="366"/>
        <v/>
      </c>
      <c r="AI2326" s="17" t="str">
        <f t="shared" si="367"/>
        <v/>
      </c>
      <c r="AJ2326" s="17" t="str">
        <f t="shared" si="368"/>
        <v/>
      </c>
      <c r="AK2326" s="17">
        <f t="shared" si="369"/>
        <v>2</v>
      </c>
    </row>
    <row r="2327" spans="1:37" s="17" customFormat="1" ht="48" x14ac:dyDescent="0.25">
      <c r="A2327" s="13" t="s">
        <v>13719</v>
      </c>
      <c r="B2327" s="18">
        <v>2324</v>
      </c>
      <c r="C2327" s="15" t="s">
        <v>13720</v>
      </c>
      <c r="D2327" s="15" t="s">
        <v>13550</v>
      </c>
      <c r="E2327" s="16">
        <v>2550</v>
      </c>
      <c r="F2327" s="16">
        <v>3000</v>
      </c>
      <c r="G2327" s="16">
        <v>3000</v>
      </c>
      <c r="H2327" s="15">
        <v>0</v>
      </c>
      <c r="I2327" s="15">
        <v>0</v>
      </c>
      <c r="J2327" s="15">
        <v>1</v>
      </c>
      <c r="K2327" s="19" t="s">
        <v>13721</v>
      </c>
      <c r="L2327" s="19">
        <v>0</v>
      </c>
      <c r="M2327" s="19">
        <v>0</v>
      </c>
      <c r="N2327" s="19">
        <v>0</v>
      </c>
      <c r="O2327" s="19">
        <v>0</v>
      </c>
      <c r="P2327" s="19">
        <v>0</v>
      </c>
      <c r="Q2327" s="19">
        <v>0</v>
      </c>
      <c r="R2327" s="19">
        <v>0</v>
      </c>
      <c r="S2327" s="19">
        <v>0</v>
      </c>
      <c r="T2327" s="19">
        <v>4</v>
      </c>
      <c r="U2327" s="19" t="s">
        <v>13722</v>
      </c>
      <c r="V2327" s="19">
        <v>0</v>
      </c>
      <c r="W2327" s="19">
        <v>0</v>
      </c>
      <c r="X2327" s="19">
        <v>0</v>
      </c>
      <c r="Y2327" s="19">
        <v>0</v>
      </c>
      <c r="Z2327" s="19">
        <v>0</v>
      </c>
      <c r="AA2327" s="33">
        <v>0</v>
      </c>
      <c r="AB2327" s="17">
        <f t="shared" si="360"/>
        <v>1</v>
      </c>
      <c r="AC2327" s="17" t="str">
        <f t="shared" si="361"/>
        <v/>
      </c>
      <c r="AD2327" s="17" t="str">
        <f t="shared" si="362"/>
        <v/>
      </c>
      <c r="AE2327" s="17" t="str">
        <f t="shared" si="363"/>
        <v/>
      </c>
      <c r="AF2327" s="17" t="str">
        <f t="shared" si="364"/>
        <v/>
      </c>
      <c r="AG2327" s="17">
        <f t="shared" si="365"/>
        <v>1</v>
      </c>
      <c r="AH2327" s="17" t="str">
        <f t="shared" si="366"/>
        <v/>
      </c>
      <c r="AI2327" s="17" t="str">
        <f t="shared" si="367"/>
        <v/>
      </c>
      <c r="AJ2327" s="17" t="str">
        <f t="shared" si="368"/>
        <v/>
      </c>
      <c r="AK2327" s="17">
        <f t="shared" si="369"/>
        <v>2</v>
      </c>
    </row>
    <row r="2328" spans="1:37" s="17" customFormat="1" ht="108" x14ac:dyDescent="0.25">
      <c r="A2328" s="13" t="s">
        <v>13723</v>
      </c>
      <c r="B2328" s="14">
        <v>2325</v>
      </c>
      <c r="C2328" s="15" t="s">
        <v>13724</v>
      </c>
      <c r="D2328" s="15" t="s">
        <v>13550</v>
      </c>
      <c r="E2328" s="16">
        <v>1350</v>
      </c>
      <c r="F2328" s="16">
        <v>2657</v>
      </c>
      <c r="G2328" s="16">
        <v>3350</v>
      </c>
      <c r="H2328" s="15">
        <v>0</v>
      </c>
      <c r="I2328" s="15">
        <v>0</v>
      </c>
      <c r="J2328" s="15">
        <v>0</v>
      </c>
      <c r="K2328" s="19">
        <v>0</v>
      </c>
      <c r="L2328" s="19">
        <v>1</v>
      </c>
      <c r="M2328" s="19" t="s">
        <v>13725</v>
      </c>
      <c r="N2328" s="19">
        <v>0</v>
      </c>
      <c r="O2328" s="19">
        <v>0</v>
      </c>
      <c r="P2328" s="19">
        <v>0</v>
      </c>
      <c r="Q2328" s="19">
        <v>0</v>
      </c>
      <c r="R2328" s="19">
        <v>0</v>
      </c>
      <c r="S2328" s="19">
        <v>0</v>
      </c>
      <c r="T2328" s="19">
        <v>0</v>
      </c>
      <c r="U2328" s="19">
        <v>0</v>
      </c>
      <c r="V2328" s="19">
        <v>10</v>
      </c>
      <c r="W2328" s="19" t="s">
        <v>13726</v>
      </c>
      <c r="X2328" s="19">
        <v>0</v>
      </c>
      <c r="Y2328" s="19">
        <v>0</v>
      </c>
      <c r="Z2328" s="19">
        <v>0</v>
      </c>
      <c r="AA2328" s="33">
        <v>0</v>
      </c>
      <c r="AB2328" s="17" t="str">
        <f t="shared" si="360"/>
        <v/>
      </c>
      <c r="AC2328" s="17">
        <f t="shared" si="361"/>
        <v>1</v>
      </c>
      <c r="AD2328" s="17" t="str">
        <f t="shared" si="362"/>
        <v/>
      </c>
      <c r="AE2328" s="17" t="str">
        <f t="shared" si="363"/>
        <v/>
      </c>
      <c r="AF2328" s="17" t="str">
        <f t="shared" si="364"/>
        <v/>
      </c>
      <c r="AG2328" s="17" t="str">
        <f t="shared" si="365"/>
        <v/>
      </c>
      <c r="AH2328" s="17">
        <f t="shared" si="366"/>
        <v>1</v>
      </c>
      <c r="AI2328" s="17" t="str">
        <f t="shared" si="367"/>
        <v/>
      </c>
      <c r="AJ2328" s="17" t="str">
        <f t="shared" si="368"/>
        <v/>
      </c>
      <c r="AK2328" s="17">
        <f t="shared" si="369"/>
        <v>2</v>
      </c>
    </row>
    <row r="2329" spans="1:37" s="17" customFormat="1" ht="48" x14ac:dyDescent="0.25">
      <c r="A2329" s="13" t="s">
        <v>13727</v>
      </c>
      <c r="B2329" s="18">
        <v>2326</v>
      </c>
      <c r="C2329" s="15" t="s">
        <v>13728</v>
      </c>
      <c r="D2329" s="15" t="s">
        <v>13729</v>
      </c>
      <c r="E2329" s="16">
        <v>24747</v>
      </c>
      <c r="F2329" s="16">
        <v>22746</v>
      </c>
      <c r="G2329" s="16">
        <v>28313</v>
      </c>
      <c r="H2329" s="15">
        <v>2</v>
      </c>
      <c r="I2329" s="15">
        <v>2</v>
      </c>
      <c r="J2329" s="15">
        <v>6</v>
      </c>
      <c r="K2329" s="19" t="s">
        <v>13730</v>
      </c>
      <c r="L2329" s="19">
        <v>0</v>
      </c>
      <c r="M2329" s="19">
        <v>0</v>
      </c>
      <c r="N2329" s="19">
        <v>0</v>
      </c>
      <c r="O2329" s="19">
        <v>0</v>
      </c>
      <c r="P2329" s="19">
        <v>2</v>
      </c>
      <c r="Q2329" s="19" t="s">
        <v>13731</v>
      </c>
      <c r="R2329" s="19">
        <v>0</v>
      </c>
      <c r="S2329" s="19">
        <v>0</v>
      </c>
      <c r="T2329" s="19">
        <v>8</v>
      </c>
      <c r="U2329" s="19" t="s">
        <v>13732</v>
      </c>
      <c r="V2329" s="19">
        <v>6</v>
      </c>
      <c r="W2329" s="19" t="s">
        <v>13733</v>
      </c>
      <c r="X2329" s="19">
        <v>0</v>
      </c>
      <c r="Y2329" s="19">
        <v>0</v>
      </c>
      <c r="Z2329" s="19">
        <v>165</v>
      </c>
      <c r="AA2329" s="33">
        <v>0</v>
      </c>
      <c r="AB2329" s="17">
        <f t="shared" si="360"/>
        <v>1</v>
      </c>
      <c r="AC2329" s="17" t="str">
        <f t="shared" si="361"/>
        <v/>
      </c>
      <c r="AD2329" s="17" t="str">
        <f t="shared" si="362"/>
        <v/>
      </c>
      <c r="AE2329" s="17">
        <f t="shared" si="363"/>
        <v>1</v>
      </c>
      <c r="AF2329" s="17" t="str">
        <f t="shared" si="364"/>
        <v/>
      </c>
      <c r="AG2329" s="17">
        <f t="shared" si="365"/>
        <v>1</v>
      </c>
      <c r="AH2329" s="17">
        <f t="shared" si="366"/>
        <v>1</v>
      </c>
      <c r="AI2329" s="17" t="str">
        <f t="shared" si="367"/>
        <v/>
      </c>
      <c r="AJ2329" s="17">
        <f t="shared" si="368"/>
        <v>1</v>
      </c>
      <c r="AK2329" s="17">
        <f t="shared" si="369"/>
        <v>5</v>
      </c>
    </row>
    <row r="2330" spans="1:37" s="17" customFormat="1" ht="72" x14ac:dyDescent="0.25">
      <c r="A2330" s="13" t="s">
        <v>13734</v>
      </c>
      <c r="B2330" s="14">
        <v>2327</v>
      </c>
      <c r="C2330" s="15" t="s">
        <v>13735</v>
      </c>
      <c r="D2330" s="15" t="s">
        <v>13729</v>
      </c>
      <c r="E2330" s="16">
        <v>22272</v>
      </c>
      <c r="F2330" s="16">
        <v>21529</v>
      </c>
      <c r="G2330" s="16">
        <v>24916</v>
      </c>
      <c r="H2330" s="15">
        <v>1.8</v>
      </c>
      <c r="I2330" s="15">
        <v>1.8</v>
      </c>
      <c r="J2330" s="15">
        <v>2</v>
      </c>
      <c r="K2330" s="19" t="s">
        <v>13736</v>
      </c>
      <c r="L2330" s="19">
        <v>1</v>
      </c>
      <c r="M2330" s="19" t="s">
        <v>13737</v>
      </c>
      <c r="N2330" s="19">
        <v>0</v>
      </c>
      <c r="O2330" s="19">
        <v>0</v>
      </c>
      <c r="P2330" s="19">
        <v>0</v>
      </c>
      <c r="Q2330" s="19">
        <v>0</v>
      </c>
      <c r="R2330" s="19">
        <v>0</v>
      </c>
      <c r="S2330" s="19">
        <v>0</v>
      </c>
      <c r="T2330" s="19">
        <v>26</v>
      </c>
      <c r="U2330" s="19" t="s">
        <v>13738</v>
      </c>
      <c r="V2330" s="19">
        <v>3</v>
      </c>
      <c r="W2330" s="19" t="s">
        <v>13739</v>
      </c>
      <c r="X2330" s="19">
        <v>0</v>
      </c>
      <c r="Y2330" s="19" t="s">
        <v>3514</v>
      </c>
      <c r="Z2330" s="19">
        <v>66</v>
      </c>
      <c r="AA2330" s="33">
        <v>0</v>
      </c>
      <c r="AB2330" s="17">
        <f t="shared" si="360"/>
        <v>1</v>
      </c>
      <c r="AC2330" s="17">
        <f t="shared" si="361"/>
        <v>1</v>
      </c>
      <c r="AD2330" s="17" t="str">
        <f t="shared" si="362"/>
        <v/>
      </c>
      <c r="AE2330" s="17" t="str">
        <f t="shared" si="363"/>
        <v/>
      </c>
      <c r="AF2330" s="17" t="str">
        <f t="shared" si="364"/>
        <v/>
      </c>
      <c r="AG2330" s="17">
        <f t="shared" si="365"/>
        <v>1</v>
      </c>
      <c r="AH2330" s="17">
        <f t="shared" si="366"/>
        <v>1</v>
      </c>
      <c r="AI2330" s="17" t="str">
        <f t="shared" si="367"/>
        <v/>
      </c>
      <c r="AJ2330" s="17">
        <f t="shared" si="368"/>
        <v>1</v>
      </c>
      <c r="AK2330" s="17">
        <f t="shared" si="369"/>
        <v>5</v>
      </c>
    </row>
    <row r="2331" spans="1:37" s="17" customFormat="1" ht="84" x14ac:dyDescent="0.25">
      <c r="A2331" s="13" t="s">
        <v>13740</v>
      </c>
      <c r="B2331" s="18">
        <v>2328</v>
      </c>
      <c r="C2331" s="15" t="s">
        <v>13741</v>
      </c>
      <c r="D2331" s="15" t="s">
        <v>13729</v>
      </c>
      <c r="E2331" s="16">
        <v>23510</v>
      </c>
      <c r="F2331" s="16">
        <v>20801</v>
      </c>
      <c r="G2331" s="16">
        <v>25128</v>
      </c>
      <c r="H2331" s="15">
        <v>19</v>
      </c>
      <c r="I2331" s="15">
        <v>18</v>
      </c>
      <c r="J2331" s="15">
        <v>5</v>
      </c>
      <c r="K2331" s="19" t="s">
        <v>13742</v>
      </c>
      <c r="L2331" s="19">
        <v>0</v>
      </c>
      <c r="M2331" s="19">
        <v>0</v>
      </c>
      <c r="N2331" s="19">
        <v>0</v>
      </c>
      <c r="O2331" s="19">
        <v>0</v>
      </c>
      <c r="P2331" s="19">
        <v>0</v>
      </c>
      <c r="Q2331" s="19">
        <v>0</v>
      </c>
      <c r="R2331" s="19">
        <v>1</v>
      </c>
      <c r="S2331" s="19" t="s">
        <v>13743</v>
      </c>
      <c r="T2331" s="19">
        <v>5</v>
      </c>
      <c r="U2331" s="19" t="s">
        <v>13744</v>
      </c>
      <c r="V2331" s="19">
        <v>11</v>
      </c>
      <c r="W2331" s="19" t="s">
        <v>13745</v>
      </c>
      <c r="X2331" s="19">
        <v>0</v>
      </c>
      <c r="Y2331" s="19">
        <v>0</v>
      </c>
      <c r="Z2331" s="19">
        <v>73</v>
      </c>
      <c r="AA2331" s="33" t="s">
        <v>13746</v>
      </c>
      <c r="AB2331" s="17">
        <f t="shared" si="360"/>
        <v>1</v>
      </c>
      <c r="AC2331" s="17" t="str">
        <f t="shared" si="361"/>
        <v/>
      </c>
      <c r="AD2331" s="17" t="str">
        <f t="shared" si="362"/>
        <v/>
      </c>
      <c r="AE2331" s="17" t="str">
        <f t="shared" si="363"/>
        <v/>
      </c>
      <c r="AF2331" s="17">
        <f t="shared" si="364"/>
        <v>1</v>
      </c>
      <c r="AG2331" s="17">
        <f t="shared" si="365"/>
        <v>1</v>
      </c>
      <c r="AH2331" s="17">
        <f t="shared" si="366"/>
        <v>1</v>
      </c>
      <c r="AI2331" s="17" t="str">
        <f t="shared" si="367"/>
        <v/>
      </c>
      <c r="AJ2331" s="17">
        <f t="shared" si="368"/>
        <v>1</v>
      </c>
      <c r="AK2331" s="17">
        <f t="shared" si="369"/>
        <v>5</v>
      </c>
    </row>
    <row r="2332" spans="1:37" s="17" customFormat="1" ht="132" x14ac:dyDescent="0.25">
      <c r="A2332" s="13" t="s">
        <v>13747</v>
      </c>
      <c r="B2332" s="14">
        <v>2329</v>
      </c>
      <c r="C2332" s="15" t="s">
        <v>13748</v>
      </c>
      <c r="D2332" s="15" t="s">
        <v>13729</v>
      </c>
      <c r="E2332" s="16">
        <v>22272</v>
      </c>
      <c r="F2332" s="16">
        <v>29097</v>
      </c>
      <c r="G2332" s="16">
        <v>27948</v>
      </c>
      <c r="H2332" s="15">
        <v>1.8</v>
      </c>
      <c r="I2332" s="15">
        <v>1.8</v>
      </c>
      <c r="J2332" s="15">
        <v>2</v>
      </c>
      <c r="K2332" s="19" t="s">
        <v>13749</v>
      </c>
      <c r="L2332" s="19">
        <v>0</v>
      </c>
      <c r="M2332" s="19">
        <v>0</v>
      </c>
      <c r="N2332" s="19">
        <v>0</v>
      </c>
      <c r="O2332" s="19">
        <v>0</v>
      </c>
      <c r="P2332" s="19">
        <v>0</v>
      </c>
      <c r="Q2332" s="19">
        <v>0</v>
      </c>
      <c r="R2332" s="19">
        <v>0</v>
      </c>
      <c r="S2332" s="19">
        <v>0</v>
      </c>
      <c r="T2332" s="19">
        <v>6</v>
      </c>
      <c r="U2332" s="19" t="s">
        <v>13750</v>
      </c>
      <c r="V2332" s="19">
        <v>9</v>
      </c>
      <c r="W2332" s="19" t="s">
        <v>13751</v>
      </c>
      <c r="X2332" s="19">
        <v>0</v>
      </c>
      <c r="Y2332" s="19">
        <v>0</v>
      </c>
      <c r="Z2332" s="19">
        <v>439</v>
      </c>
      <c r="AA2332" s="33" t="s">
        <v>13752</v>
      </c>
      <c r="AB2332" s="17">
        <f t="shared" si="360"/>
        <v>1</v>
      </c>
      <c r="AC2332" s="17" t="str">
        <f t="shared" si="361"/>
        <v/>
      </c>
      <c r="AD2332" s="17" t="str">
        <f t="shared" si="362"/>
        <v/>
      </c>
      <c r="AE2332" s="17" t="str">
        <f t="shared" si="363"/>
        <v/>
      </c>
      <c r="AF2332" s="17" t="str">
        <f t="shared" si="364"/>
        <v/>
      </c>
      <c r="AG2332" s="17">
        <f t="shared" si="365"/>
        <v>1</v>
      </c>
      <c r="AH2332" s="17">
        <f t="shared" si="366"/>
        <v>1</v>
      </c>
      <c r="AI2332" s="17" t="str">
        <f t="shared" si="367"/>
        <v/>
      </c>
      <c r="AJ2332" s="17">
        <f t="shared" si="368"/>
        <v>1</v>
      </c>
      <c r="AK2332" s="17">
        <f t="shared" si="369"/>
        <v>4</v>
      </c>
    </row>
    <row r="2333" spans="1:37" s="17" customFormat="1" ht="409.5" x14ac:dyDescent="0.25">
      <c r="A2333" s="13" t="s">
        <v>13753</v>
      </c>
      <c r="B2333" s="18">
        <v>2330</v>
      </c>
      <c r="C2333" s="15" t="s">
        <v>13754</v>
      </c>
      <c r="D2333" s="15" t="s">
        <v>13729</v>
      </c>
      <c r="E2333" s="16">
        <v>66817</v>
      </c>
      <c r="F2333" s="16">
        <v>84014</v>
      </c>
      <c r="G2333" s="16">
        <v>81000</v>
      </c>
      <c r="H2333" s="15">
        <v>5.5</v>
      </c>
      <c r="I2333" s="15">
        <v>5.5</v>
      </c>
      <c r="J2333" s="15">
        <v>2</v>
      </c>
      <c r="K2333" s="19" t="s">
        <v>13755</v>
      </c>
      <c r="L2333" s="19">
        <v>2</v>
      </c>
      <c r="M2333" s="19" t="s">
        <v>13756</v>
      </c>
      <c r="N2333" s="19">
        <v>1</v>
      </c>
      <c r="O2333" s="19" t="s">
        <v>13669</v>
      </c>
      <c r="P2333" s="19">
        <v>0</v>
      </c>
      <c r="Q2333" s="19">
        <v>0</v>
      </c>
      <c r="R2333" s="19">
        <v>3</v>
      </c>
      <c r="S2333" s="19" t="s">
        <v>13757</v>
      </c>
      <c r="T2333" s="19">
        <v>44</v>
      </c>
      <c r="U2333" s="19" t="s">
        <v>13758</v>
      </c>
      <c r="V2333" s="19">
        <v>8</v>
      </c>
      <c r="W2333" s="19" t="s">
        <v>13759</v>
      </c>
      <c r="X2333" s="19">
        <v>0</v>
      </c>
      <c r="Y2333" s="19" t="s">
        <v>3514</v>
      </c>
      <c r="Z2333" s="19">
        <v>162</v>
      </c>
      <c r="AA2333" s="33" t="s">
        <v>13760</v>
      </c>
      <c r="AB2333" s="17">
        <f t="shared" si="360"/>
        <v>1</v>
      </c>
      <c r="AC2333" s="17">
        <f t="shared" si="361"/>
        <v>1</v>
      </c>
      <c r="AD2333" s="17">
        <f t="shared" si="362"/>
        <v>1</v>
      </c>
      <c r="AE2333" s="17" t="str">
        <f t="shared" si="363"/>
        <v/>
      </c>
      <c r="AF2333" s="17">
        <f t="shared" si="364"/>
        <v>1</v>
      </c>
      <c r="AG2333" s="17">
        <f t="shared" si="365"/>
        <v>1</v>
      </c>
      <c r="AH2333" s="17">
        <f t="shared" si="366"/>
        <v>1</v>
      </c>
      <c r="AI2333" s="17" t="str">
        <f t="shared" si="367"/>
        <v/>
      </c>
      <c r="AJ2333" s="17">
        <f t="shared" si="368"/>
        <v>1</v>
      </c>
      <c r="AK2333" s="17">
        <f t="shared" si="369"/>
        <v>7</v>
      </c>
    </row>
    <row r="2334" spans="1:37" s="17" customFormat="1" x14ac:dyDescent="0.25">
      <c r="A2334" s="13" t="s">
        <v>13761</v>
      </c>
      <c r="B2334" s="14">
        <v>2331</v>
      </c>
      <c r="C2334" s="15" t="s">
        <v>13762</v>
      </c>
      <c r="D2334" s="15" t="s">
        <v>13729</v>
      </c>
      <c r="E2334" s="16">
        <v>6187</v>
      </c>
      <c r="F2334" s="16">
        <v>6383</v>
      </c>
      <c r="G2334" s="16">
        <v>7344</v>
      </c>
      <c r="H2334" s="15">
        <v>0.5</v>
      </c>
      <c r="I2334" s="15">
        <v>0.5</v>
      </c>
      <c r="J2334" s="15">
        <v>0</v>
      </c>
      <c r="K2334" s="19" t="s">
        <v>3514</v>
      </c>
      <c r="L2334" s="19">
        <v>0</v>
      </c>
      <c r="M2334" s="19" t="s">
        <v>3514</v>
      </c>
      <c r="N2334" s="19">
        <v>0</v>
      </c>
      <c r="O2334" s="19">
        <v>0</v>
      </c>
      <c r="P2334" s="19">
        <v>0</v>
      </c>
      <c r="Q2334" s="19">
        <v>0</v>
      </c>
      <c r="R2334" s="19">
        <v>0</v>
      </c>
      <c r="S2334" s="19">
        <v>0</v>
      </c>
      <c r="T2334" s="19">
        <v>1</v>
      </c>
      <c r="U2334" s="19" t="s">
        <v>13763</v>
      </c>
      <c r="V2334" s="19">
        <v>0</v>
      </c>
      <c r="W2334" s="19" t="s">
        <v>3514</v>
      </c>
      <c r="X2334" s="19">
        <v>0</v>
      </c>
      <c r="Y2334" s="19" t="s">
        <v>3514</v>
      </c>
      <c r="Z2334" s="19">
        <v>62</v>
      </c>
      <c r="AA2334" s="33" t="s">
        <v>1077</v>
      </c>
      <c r="AB2334" s="17" t="str">
        <f t="shared" si="360"/>
        <v/>
      </c>
      <c r="AC2334" s="17" t="str">
        <f t="shared" si="361"/>
        <v/>
      </c>
      <c r="AD2334" s="17" t="str">
        <f t="shared" si="362"/>
        <v/>
      </c>
      <c r="AE2334" s="17" t="str">
        <f t="shared" si="363"/>
        <v/>
      </c>
      <c r="AF2334" s="17" t="str">
        <f t="shared" si="364"/>
        <v/>
      </c>
      <c r="AG2334" s="17">
        <f t="shared" si="365"/>
        <v>1</v>
      </c>
      <c r="AH2334" s="17" t="str">
        <f t="shared" si="366"/>
        <v/>
      </c>
      <c r="AI2334" s="17" t="str">
        <f t="shared" si="367"/>
        <v/>
      </c>
      <c r="AJ2334" s="17">
        <f t="shared" si="368"/>
        <v>1</v>
      </c>
      <c r="AK2334" s="17">
        <f t="shared" si="369"/>
        <v>2</v>
      </c>
    </row>
    <row r="2335" spans="1:37" s="17" customFormat="1" ht="132" x14ac:dyDescent="0.25">
      <c r="A2335" s="13" t="s">
        <v>13764</v>
      </c>
      <c r="B2335" s="18">
        <v>2332</v>
      </c>
      <c r="C2335" s="15" t="s">
        <v>13765</v>
      </c>
      <c r="D2335" s="15" t="s">
        <v>13729</v>
      </c>
      <c r="E2335" s="16">
        <v>22272</v>
      </c>
      <c r="F2335" s="16">
        <v>23116</v>
      </c>
      <c r="G2335" s="16">
        <v>33821</v>
      </c>
      <c r="H2335" s="15">
        <v>1.8</v>
      </c>
      <c r="I2335" s="15">
        <v>1.8</v>
      </c>
      <c r="J2335" s="15">
        <v>2</v>
      </c>
      <c r="K2335" s="19" t="s">
        <v>13766</v>
      </c>
      <c r="L2335" s="19">
        <v>0</v>
      </c>
      <c r="M2335" s="19">
        <v>0</v>
      </c>
      <c r="N2335" s="19">
        <v>0</v>
      </c>
      <c r="O2335" s="19">
        <v>0</v>
      </c>
      <c r="P2335" s="19">
        <v>1</v>
      </c>
      <c r="Q2335" s="19" t="s">
        <v>13767</v>
      </c>
      <c r="R2335" s="19">
        <v>3</v>
      </c>
      <c r="S2335" s="19" t="s">
        <v>13768</v>
      </c>
      <c r="T2335" s="19">
        <v>10</v>
      </c>
      <c r="U2335" s="19" t="s">
        <v>13769</v>
      </c>
      <c r="V2335" s="19">
        <v>12</v>
      </c>
      <c r="W2335" s="19" t="s">
        <v>13770</v>
      </c>
      <c r="X2335" s="19">
        <v>0</v>
      </c>
      <c r="Y2335" s="19">
        <v>0</v>
      </c>
      <c r="Z2335" s="19">
        <v>44</v>
      </c>
      <c r="AA2335" s="33" t="s">
        <v>13771</v>
      </c>
      <c r="AB2335" s="17">
        <f t="shared" si="360"/>
        <v>1</v>
      </c>
      <c r="AC2335" s="17" t="str">
        <f t="shared" si="361"/>
        <v/>
      </c>
      <c r="AD2335" s="17" t="str">
        <f t="shared" si="362"/>
        <v/>
      </c>
      <c r="AE2335" s="17">
        <f t="shared" si="363"/>
        <v>1</v>
      </c>
      <c r="AF2335" s="17">
        <f t="shared" si="364"/>
        <v>1</v>
      </c>
      <c r="AG2335" s="17">
        <f t="shared" si="365"/>
        <v>1</v>
      </c>
      <c r="AH2335" s="17">
        <f t="shared" si="366"/>
        <v>1</v>
      </c>
      <c r="AI2335" s="17" t="str">
        <f t="shared" si="367"/>
        <v/>
      </c>
      <c r="AJ2335" s="17">
        <f t="shared" si="368"/>
        <v>1</v>
      </c>
      <c r="AK2335" s="17">
        <f t="shared" si="369"/>
        <v>6</v>
      </c>
    </row>
    <row r="2336" spans="1:37" s="17" customFormat="1" x14ac:dyDescent="0.25">
      <c r="A2336" s="13" t="s">
        <v>13772</v>
      </c>
      <c r="B2336" s="14">
        <v>2333</v>
      </c>
      <c r="C2336" s="15" t="s">
        <v>13773</v>
      </c>
      <c r="D2336" s="15" t="s">
        <v>13729</v>
      </c>
      <c r="E2336" s="16">
        <v>3712</v>
      </c>
      <c r="F2336" s="16">
        <v>3712</v>
      </c>
      <c r="G2336" s="16">
        <v>4000</v>
      </c>
      <c r="H2336" s="15">
        <v>3</v>
      </c>
      <c r="I2336" s="15">
        <v>3</v>
      </c>
      <c r="J2336" s="15">
        <v>1</v>
      </c>
      <c r="K2336" s="19" t="s">
        <v>13774</v>
      </c>
      <c r="L2336" s="19">
        <v>0</v>
      </c>
      <c r="M2336" s="19">
        <v>0</v>
      </c>
      <c r="N2336" s="19">
        <v>0</v>
      </c>
      <c r="O2336" s="19">
        <v>0</v>
      </c>
      <c r="P2336" s="19">
        <v>0</v>
      </c>
      <c r="Q2336" s="19">
        <v>0</v>
      </c>
      <c r="R2336" s="19">
        <v>0</v>
      </c>
      <c r="S2336" s="19">
        <v>0</v>
      </c>
      <c r="T2336" s="19">
        <v>0</v>
      </c>
      <c r="U2336" s="19">
        <v>0</v>
      </c>
      <c r="V2336" s="19">
        <v>2</v>
      </c>
      <c r="W2336" s="19" t="s">
        <v>13775</v>
      </c>
      <c r="X2336" s="19">
        <v>0</v>
      </c>
      <c r="Y2336" s="19">
        <v>0</v>
      </c>
      <c r="Z2336" s="19">
        <v>0</v>
      </c>
      <c r="AA2336" s="33">
        <v>0</v>
      </c>
      <c r="AB2336" s="17">
        <f t="shared" si="360"/>
        <v>1</v>
      </c>
      <c r="AC2336" s="17" t="str">
        <f t="shared" si="361"/>
        <v/>
      </c>
      <c r="AD2336" s="17" t="str">
        <f t="shared" si="362"/>
        <v/>
      </c>
      <c r="AE2336" s="17" t="str">
        <f t="shared" si="363"/>
        <v/>
      </c>
      <c r="AF2336" s="17" t="str">
        <f t="shared" si="364"/>
        <v/>
      </c>
      <c r="AG2336" s="17" t="str">
        <f t="shared" si="365"/>
        <v/>
      </c>
      <c r="AH2336" s="17">
        <f t="shared" si="366"/>
        <v>1</v>
      </c>
      <c r="AI2336" s="17" t="str">
        <f t="shared" si="367"/>
        <v/>
      </c>
      <c r="AJ2336" s="17" t="str">
        <f t="shared" si="368"/>
        <v/>
      </c>
      <c r="AK2336" s="17">
        <f t="shared" si="369"/>
        <v>2</v>
      </c>
    </row>
    <row r="2337" spans="1:37" s="17" customFormat="1" ht="24" x14ac:dyDescent="0.25">
      <c r="A2337" s="13" t="s">
        <v>13776</v>
      </c>
      <c r="B2337" s="18">
        <v>2334</v>
      </c>
      <c r="C2337" s="15" t="s">
        <v>13777</v>
      </c>
      <c r="D2337" s="15" t="s">
        <v>13729</v>
      </c>
      <c r="E2337" s="16">
        <v>6187</v>
      </c>
      <c r="F2337" s="16">
        <v>6187</v>
      </c>
      <c r="G2337" s="16">
        <v>6921</v>
      </c>
      <c r="H2337" s="15">
        <v>0.5</v>
      </c>
      <c r="I2337" s="15">
        <v>0.5</v>
      </c>
      <c r="J2337" s="15">
        <v>1</v>
      </c>
      <c r="K2337" s="19" t="s">
        <v>13778</v>
      </c>
      <c r="L2337" s="19">
        <v>0</v>
      </c>
      <c r="M2337" s="19" t="s">
        <v>4766</v>
      </c>
      <c r="N2337" s="19">
        <v>0</v>
      </c>
      <c r="O2337" s="19">
        <v>0</v>
      </c>
      <c r="P2337" s="19">
        <v>0</v>
      </c>
      <c r="Q2337" s="19">
        <v>0</v>
      </c>
      <c r="R2337" s="19">
        <v>0</v>
      </c>
      <c r="S2337" s="19">
        <v>0</v>
      </c>
      <c r="T2337" s="19">
        <v>1</v>
      </c>
      <c r="U2337" s="19" t="s">
        <v>13779</v>
      </c>
      <c r="V2337" s="19">
        <v>0</v>
      </c>
      <c r="W2337" s="19" t="s">
        <v>4766</v>
      </c>
      <c r="X2337" s="19">
        <v>0</v>
      </c>
      <c r="Y2337" s="19" t="s">
        <v>4766</v>
      </c>
      <c r="Z2337" s="19">
        <v>15</v>
      </c>
      <c r="AA2337" s="33" t="s">
        <v>13780</v>
      </c>
      <c r="AB2337" s="17">
        <f t="shared" si="360"/>
        <v>1</v>
      </c>
      <c r="AC2337" s="17" t="str">
        <f t="shared" si="361"/>
        <v/>
      </c>
      <c r="AD2337" s="17" t="str">
        <f t="shared" si="362"/>
        <v/>
      </c>
      <c r="AE2337" s="17" t="str">
        <f t="shared" si="363"/>
        <v/>
      </c>
      <c r="AF2337" s="17" t="str">
        <f t="shared" si="364"/>
        <v/>
      </c>
      <c r="AG2337" s="17">
        <f t="shared" si="365"/>
        <v>1</v>
      </c>
      <c r="AH2337" s="17" t="str">
        <f t="shared" si="366"/>
        <v/>
      </c>
      <c r="AI2337" s="17" t="str">
        <f t="shared" si="367"/>
        <v/>
      </c>
      <c r="AJ2337" s="17">
        <f t="shared" si="368"/>
        <v>1</v>
      </c>
      <c r="AK2337" s="17">
        <f t="shared" si="369"/>
        <v>3</v>
      </c>
    </row>
    <row r="2338" spans="1:37" s="17" customFormat="1" x14ac:dyDescent="0.25">
      <c r="A2338" s="13" t="s">
        <v>13781</v>
      </c>
      <c r="B2338" s="14">
        <v>2335</v>
      </c>
      <c r="C2338" s="15" t="s">
        <v>13782</v>
      </c>
      <c r="D2338" s="15" t="s">
        <v>13783</v>
      </c>
      <c r="E2338" s="16">
        <v>55680</v>
      </c>
      <c r="F2338" s="16">
        <v>55680</v>
      </c>
      <c r="G2338" s="16">
        <v>62289</v>
      </c>
      <c r="H2338" s="15">
        <v>4.5</v>
      </c>
      <c r="I2338" s="15">
        <v>4.5</v>
      </c>
      <c r="J2338" s="15">
        <v>0</v>
      </c>
      <c r="K2338" s="19">
        <v>0</v>
      </c>
      <c r="L2338" s="19">
        <v>0</v>
      </c>
      <c r="M2338" s="19">
        <v>0</v>
      </c>
      <c r="N2338" s="19">
        <v>0</v>
      </c>
      <c r="O2338" s="19">
        <v>0</v>
      </c>
      <c r="P2338" s="19">
        <v>0</v>
      </c>
      <c r="Q2338" s="19">
        <v>0</v>
      </c>
      <c r="R2338" s="19">
        <v>0</v>
      </c>
      <c r="S2338" s="19">
        <v>0</v>
      </c>
      <c r="T2338" s="19">
        <v>0</v>
      </c>
      <c r="U2338" s="19">
        <v>0</v>
      </c>
      <c r="V2338" s="19">
        <v>0</v>
      </c>
      <c r="W2338" s="19">
        <v>0</v>
      </c>
      <c r="X2338" s="19">
        <v>0</v>
      </c>
      <c r="Y2338" s="19">
        <v>0</v>
      </c>
      <c r="Z2338" s="19">
        <v>0</v>
      </c>
      <c r="AA2338" s="33">
        <v>0</v>
      </c>
      <c r="AB2338" s="17" t="str">
        <f t="shared" si="360"/>
        <v/>
      </c>
      <c r="AC2338" s="17" t="str">
        <f t="shared" si="361"/>
        <v/>
      </c>
      <c r="AD2338" s="17" t="str">
        <f t="shared" si="362"/>
        <v/>
      </c>
      <c r="AE2338" s="17" t="str">
        <f t="shared" si="363"/>
        <v/>
      </c>
      <c r="AF2338" s="17" t="str">
        <f t="shared" si="364"/>
        <v/>
      </c>
      <c r="AG2338" s="17" t="str">
        <f t="shared" si="365"/>
        <v/>
      </c>
      <c r="AH2338" s="17" t="str">
        <f t="shared" si="366"/>
        <v/>
      </c>
      <c r="AI2338" s="17" t="str">
        <f t="shared" si="367"/>
        <v/>
      </c>
      <c r="AJ2338" s="17" t="str">
        <f t="shared" si="368"/>
        <v/>
      </c>
      <c r="AK2338" s="17">
        <f t="shared" si="369"/>
        <v>0</v>
      </c>
    </row>
    <row r="2339" spans="1:37" s="17" customFormat="1" x14ac:dyDescent="0.25">
      <c r="A2339" s="13" t="s">
        <v>13784</v>
      </c>
      <c r="B2339" s="18">
        <v>2336</v>
      </c>
      <c r="C2339" s="15" t="s">
        <v>13785</v>
      </c>
      <c r="D2339" s="15" t="s">
        <v>13783</v>
      </c>
      <c r="E2339" s="16">
        <v>18560</v>
      </c>
      <c r="F2339" s="16">
        <v>18560</v>
      </c>
      <c r="G2339" s="16">
        <v>20763</v>
      </c>
      <c r="H2339" s="15">
        <v>1.5</v>
      </c>
      <c r="I2339" s="15">
        <v>1.5</v>
      </c>
      <c r="J2339" s="15">
        <v>0</v>
      </c>
      <c r="K2339" s="19">
        <v>0</v>
      </c>
      <c r="L2339" s="19">
        <v>0</v>
      </c>
      <c r="M2339" s="19">
        <v>0</v>
      </c>
      <c r="N2339" s="19">
        <v>0</v>
      </c>
      <c r="O2339" s="19">
        <v>0</v>
      </c>
      <c r="P2339" s="19">
        <v>0</v>
      </c>
      <c r="Q2339" s="19">
        <v>0</v>
      </c>
      <c r="R2339" s="19">
        <v>0</v>
      </c>
      <c r="S2339" s="19">
        <v>0</v>
      </c>
      <c r="T2339" s="19">
        <v>0</v>
      </c>
      <c r="U2339" s="19">
        <v>0</v>
      </c>
      <c r="V2339" s="19">
        <v>0</v>
      </c>
      <c r="W2339" s="19">
        <v>0</v>
      </c>
      <c r="X2339" s="19">
        <v>0</v>
      </c>
      <c r="Y2339" s="19">
        <v>0</v>
      </c>
      <c r="Z2339" s="19">
        <v>0</v>
      </c>
      <c r="AA2339" s="33">
        <v>0</v>
      </c>
      <c r="AB2339" s="17" t="str">
        <f t="shared" si="360"/>
        <v/>
      </c>
      <c r="AC2339" s="17" t="str">
        <f t="shared" si="361"/>
        <v/>
      </c>
      <c r="AD2339" s="17" t="str">
        <f t="shared" si="362"/>
        <v/>
      </c>
      <c r="AE2339" s="17" t="str">
        <f t="shared" si="363"/>
        <v/>
      </c>
      <c r="AF2339" s="17" t="str">
        <f t="shared" si="364"/>
        <v/>
      </c>
      <c r="AG2339" s="17" t="str">
        <f t="shared" si="365"/>
        <v/>
      </c>
      <c r="AH2339" s="17" t="str">
        <f t="shared" si="366"/>
        <v/>
      </c>
      <c r="AI2339" s="17" t="str">
        <f t="shared" si="367"/>
        <v/>
      </c>
      <c r="AJ2339" s="17" t="str">
        <f t="shared" si="368"/>
        <v/>
      </c>
      <c r="AK2339" s="17">
        <f t="shared" si="369"/>
        <v>0</v>
      </c>
    </row>
    <row r="2340" spans="1:37" s="17" customFormat="1" x14ac:dyDescent="0.25">
      <c r="A2340" s="13" t="s">
        <v>13786</v>
      </c>
      <c r="B2340" s="14">
        <v>2337</v>
      </c>
      <c r="C2340" s="15" t="s">
        <v>13787</v>
      </c>
      <c r="D2340" s="15" t="s">
        <v>13783</v>
      </c>
      <c r="E2340" s="16">
        <v>12373</v>
      </c>
      <c r="F2340" s="16">
        <v>12373</v>
      </c>
      <c r="G2340" s="16">
        <v>13842</v>
      </c>
      <c r="H2340" s="15">
        <v>1</v>
      </c>
      <c r="I2340" s="15">
        <v>1</v>
      </c>
      <c r="J2340" s="15">
        <v>0</v>
      </c>
      <c r="K2340" s="19">
        <v>0</v>
      </c>
      <c r="L2340" s="19">
        <v>0</v>
      </c>
      <c r="M2340" s="19">
        <v>0</v>
      </c>
      <c r="N2340" s="19">
        <v>0</v>
      </c>
      <c r="O2340" s="19">
        <v>0</v>
      </c>
      <c r="P2340" s="19">
        <v>0</v>
      </c>
      <c r="Q2340" s="19">
        <v>0</v>
      </c>
      <c r="R2340" s="19">
        <v>0</v>
      </c>
      <c r="S2340" s="19">
        <v>0</v>
      </c>
      <c r="T2340" s="19">
        <v>0</v>
      </c>
      <c r="U2340" s="19">
        <v>0</v>
      </c>
      <c r="V2340" s="19">
        <v>0</v>
      </c>
      <c r="W2340" s="19">
        <v>0</v>
      </c>
      <c r="X2340" s="19">
        <v>0</v>
      </c>
      <c r="Y2340" s="19">
        <v>0</v>
      </c>
      <c r="Z2340" s="19">
        <v>0</v>
      </c>
      <c r="AA2340" s="33">
        <v>0</v>
      </c>
      <c r="AB2340" s="17" t="str">
        <f t="shared" si="360"/>
        <v/>
      </c>
      <c r="AC2340" s="17" t="str">
        <f t="shared" si="361"/>
        <v/>
      </c>
      <c r="AD2340" s="17" t="str">
        <f t="shared" si="362"/>
        <v/>
      </c>
      <c r="AE2340" s="17" t="str">
        <f t="shared" si="363"/>
        <v/>
      </c>
      <c r="AF2340" s="17" t="str">
        <f t="shared" si="364"/>
        <v/>
      </c>
      <c r="AG2340" s="17" t="str">
        <f t="shared" si="365"/>
        <v/>
      </c>
      <c r="AH2340" s="17" t="str">
        <f t="shared" si="366"/>
        <v/>
      </c>
      <c r="AI2340" s="17" t="str">
        <f t="shared" si="367"/>
        <v/>
      </c>
      <c r="AJ2340" s="17" t="str">
        <f t="shared" si="368"/>
        <v/>
      </c>
      <c r="AK2340" s="17">
        <f t="shared" si="369"/>
        <v>0</v>
      </c>
    </row>
    <row r="2341" spans="1:37" s="17" customFormat="1" x14ac:dyDescent="0.25">
      <c r="A2341" s="13" t="s">
        <v>13788</v>
      </c>
      <c r="B2341" s="18">
        <v>2338</v>
      </c>
      <c r="C2341" s="15" t="s">
        <v>13789</v>
      </c>
      <c r="D2341" s="15" t="s">
        <v>13783</v>
      </c>
      <c r="E2341" s="16">
        <v>24747</v>
      </c>
      <c r="F2341" s="16">
        <v>24747</v>
      </c>
      <c r="G2341" s="16">
        <v>27684</v>
      </c>
      <c r="H2341" s="15">
        <v>2</v>
      </c>
      <c r="I2341" s="15">
        <v>2</v>
      </c>
      <c r="J2341" s="15">
        <v>0</v>
      </c>
      <c r="K2341" s="19">
        <v>0</v>
      </c>
      <c r="L2341" s="19">
        <v>0</v>
      </c>
      <c r="M2341" s="19">
        <v>0</v>
      </c>
      <c r="N2341" s="19">
        <v>0</v>
      </c>
      <c r="O2341" s="19">
        <v>0</v>
      </c>
      <c r="P2341" s="19">
        <v>0</v>
      </c>
      <c r="Q2341" s="19">
        <v>0</v>
      </c>
      <c r="R2341" s="19">
        <v>0</v>
      </c>
      <c r="S2341" s="19">
        <v>0</v>
      </c>
      <c r="T2341" s="19">
        <v>0</v>
      </c>
      <c r="U2341" s="19">
        <v>0</v>
      </c>
      <c r="V2341" s="19">
        <v>0</v>
      </c>
      <c r="W2341" s="19">
        <v>0</v>
      </c>
      <c r="X2341" s="19">
        <v>0</v>
      </c>
      <c r="Y2341" s="19">
        <v>0</v>
      </c>
      <c r="Z2341" s="19">
        <v>0</v>
      </c>
      <c r="AA2341" s="33">
        <v>0</v>
      </c>
      <c r="AB2341" s="17" t="str">
        <f t="shared" si="360"/>
        <v/>
      </c>
      <c r="AC2341" s="17" t="str">
        <f t="shared" si="361"/>
        <v/>
      </c>
      <c r="AD2341" s="17" t="str">
        <f t="shared" si="362"/>
        <v/>
      </c>
      <c r="AE2341" s="17" t="str">
        <f t="shared" si="363"/>
        <v/>
      </c>
      <c r="AF2341" s="17" t="str">
        <f t="shared" si="364"/>
        <v/>
      </c>
      <c r="AG2341" s="17" t="str">
        <f t="shared" si="365"/>
        <v/>
      </c>
      <c r="AH2341" s="17" t="str">
        <f t="shared" si="366"/>
        <v/>
      </c>
      <c r="AI2341" s="17" t="str">
        <f t="shared" si="367"/>
        <v/>
      </c>
      <c r="AJ2341" s="17" t="str">
        <f t="shared" si="368"/>
        <v/>
      </c>
      <c r="AK2341" s="17">
        <f t="shared" si="369"/>
        <v>0</v>
      </c>
    </row>
    <row r="2342" spans="1:37" s="17" customFormat="1" ht="72" x14ac:dyDescent="0.25">
      <c r="A2342" s="13" t="s">
        <v>13790</v>
      </c>
      <c r="B2342" s="14">
        <v>2339</v>
      </c>
      <c r="C2342" s="15" t="s">
        <v>13791</v>
      </c>
      <c r="D2342" s="15" t="s">
        <v>13783</v>
      </c>
      <c r="E2342" s="16">
        <v>98988</v>
      </c>
      <c r="F2342" s="16">
        <v>98988</v>
      </c>
      <c r="G2342" s="16">
        <v>110736</v>
      </c>
      <c r="H2342" s="15">
        <v>8</v>
      </c>
      <c r="I2342" s="15">
        <v>8</v>
      </c>
      <c r="J2342" s="15">
        <v>0</v>
      </c>
      <c r="K2342" s="19">
        <v>0</v>
      </c>
      <c r="L2342" s="19">
        <v>0</v>
      </c>
      <c r="M2342" s="19">
        <v>0</v>
      </c>
      <c r="N2342" s="19">
        <v>0</v>
      </c>
      <c r="O2342" s="19">
        <v>0</v>
      </c>
      <c r="P2342" s="19">
        <v>1</v>
      </c>
      <c r="Q2342" s="19" t="s">
        <v>13792</v>
      </c>
      <c r="R2342" s="19">
        <v>2</v>
      </c>
      <c r="S2342" s="19" t="s">
        <v>13793</v>
      </c>
      <c r="T2342" s="19">
        <v>5</v>
      </c>
      <c r="U2342" s="19" t="s">
        <v>13794</v>
      </c>
      <c r="V2342" s="19">
        <v>5</v>
      </c>
      <c r="W2342" s="19">
        <v>0</v>
      </c>
      <c r="X2342" s="19">
        <v>14</v>
      </c>
      <c r="Y2342" s="19">
        <v>0</v>
      </c>
      <c r="Z2342" s="19">
        <v>0</v>
      </c>
      <c r="AA2342" s="33">
        <v>0</v>
      </c>
      <c r="AB2342" s="17" t="str">
        <f t="shared" si="360"/>
        <v/>
      </c>
      <c r="AC2342" s="17" t="str">
        <f t="shared" si="361"/>
        <v/>
      </c>
      <c r="AD2342" s="17" t="str">
        <f t="shared" si="362"/>
        <v/>
      </c>
      <c r="AE2342" s="17">
        <f t="shared" si="363"/>
        <v>1</v>
      </c>
      <c r="AF2342" s="17">
        <f t="shared" si="364"/>
        <v>1</v>
      </c>
      <c r="AG2342" s="17">
        <f t="shared" si="365"/>
        <v>1</v>
      </c>
      <c r="AH2342" s="17">
        <f t="shared" si="366"/>
        <v>1</v>
      </c>
      <c r="AI2342" s="17">
        <f t="shared" si="367"/>
        <v>1</v>
      </c>
      <c r="AJ2342" s="17" t="str">
        <f t="shared" si="368"/>
        <v/>
      </c>
      <c r="AK2342" s="17">
        <f t="shared" si="369"/>
        <v>5</v>
      </c>
    </row>
    <row r="2343" spans="1:37" s="17" customFormat="1" ht="168" x14ac:dyDescent="0.25">
      <c r="A2343" s="13" t="s">
        <v>13795</v>
      </c>
      <c r="B2343" s="18">
        <v>2340</v>
      </c>
      <c r="C2343" s="15" t="s">
        <v>13796</v>
      </c>
      <c r="D2343" s="15" t="s">
        <v>13783</v>
      </c>
      <c r="E2343" s="16">
        <v>55160</v>
      </c>
      <c r="F2343" s="16">
        <v>55160</v>
      </c>
      <c r="G2343" s="16">
        <v>0</v>
      </c>
      <c r="H2343" s="15">
        <v>4.5</v>
      </c>
      <c r="I2343" s="15">
        <v>4.5</v>
      </c>
      <c r="J2343" s="15">
        <v>0</v>
      </c>
      <c r="K2343" s="19">
        <v>0</v>
      </c>
      <c r="L2343" s="19">
        <v>1</v>
      </c>
      <c r="M2343" s="19" t="s">
        <v>13797</v>
      </c>
      <c r="N2343" s="19">
        <v>0</v>
      </c>
      <c r="O2343" s="19">
        <v>0</v>
      </c>
      <c r="P2343" s="19">
        <v>7</v>
      </c>
      <c r="Q2343" s="19" t="s">
        <v>13798</v>
      </c>
      <c r="R2343" s="19">
        <v>5</v>
      </c>
      <c r="S2343" s="19" t="s">
        <v>13799</v>
      </c>
      <c r="T2343" s="19">
        <v>9</v>
      </c>
      <c r="U2343" s="19" t="s">
        <v>13800</v>
      </c>
      <c r="V2343" s="19">
        <v>6</v>
      </c>
      <c r="W2343" s="19" t="s">
        <v>13801</v>
      </c>
      <c r="X2343" s="19">
        <v>0</v>
      </c>
      <c r="Y2343" s="19">
        <v>0</v>
      </c>
      <c r="Z2343" s="19">
        <v>3500</v>
      </c>
      <c r="AA2343" s="33" t="s">
        <v>13802</v>
      </c>
      <c r="AB2343" s="17" t="str">
        <f t="shared" si="360"/>
        <v/>
      </c>
      <c r="AC2343" s="17">
        <f t="shared" si="361"/>
        <v>1</v>
      </c>
      <c r="AD2343" s="17" t="str">
        <f t="shared" si="362"/>
        <v/>
      </c>
      <c r="AE2343" s="17">
        <f t="shared" si="363"/>
        <v>1</v>
      </c>
      <c r="AF2343" s="17">
        <f t="shared" si="364"/>
        <v>1</v>
      </c>
      <c r="AG2343" s="17">
        <f t="shared" si="365"/>
        <v>1</v>
      </c>
      <c r="AH2343" s="17">
        <f t="shared" si="366"/>
        <v>1</v>
      </c>
      <c r="AI2343" s="17" t="str">
        <f t="shared" si="367"/>
        <v/>
      </c>
      <c r="AJ2343" s="17">
        <f t="shared" si="368"/>
        <v>1</v>
      </c>
      <c r="AK2343" s="17">
        <f t="shared" si="369"/>
        <v>6</v>
      </c>
    </row>
    <row r="2344" spans="1:37" s="17" customFormat="1" x14ac:dyDescent="0.25">
      <c r="A2344" s="13" t="s">
        <v>13803</v>
      </c>
      <c r="B2344" s="14">
        <v>2341</v>
      </c>
      <c r="C2344" s="15" t="s">
        <v>13804</v>
      </c>
      <c r="D2344" s="15" t="s">
        <v>13783</v>
      </c>
      <c r="E2344" s="16">
        <v>82538</v>
      </c>
      <c r="F2344" s="16">
        <v>82538</v>
      </c>
      <c r="G2344" s="16">
        <v>89973</v>
      </c>
      <c r="H2344" s="15">
        <v>6.5</v>
      </c>
      <c r="I2344" s="15">
        <v>6.5</v>
      </c>
      <c r="J2344" s="15">
        <v>0</v>
      </c>
      <c r="K2344" s="19">
        <v>0</v>
      </c>
      <c r="L2344" s="19">
        <v>0</v>
      </c>
      <c r="M2344" s="19">
        <v>0</v>
      </c>
      <c r="N2344" s="19">
        <v>0</v>
      </c>
      <c r="O2344" s="19">
        <v>0</v>
      </c>
      <c r="P2344" s="19">
        <v>0</v>
      </c>
      <c r="Q2344" s="19">
        <v>0</v>
      </c>
      <c r="R2344" s="19">
        <v>0</v>
      </c>
      <c r="S2344" s="19">
        <v>0</v>
      </c>
      <c r="T2344" s="19">
        <v>0</v>
      </c>
      <c r="U2344" s="19">
        <v>0</v>
      </c>
      <c r="V2344" s="19">
        <v>0</v>
      </c>
      <c r="W2344" s="19">
        <v>0</v>
      </c>
      <c r="X2344" s="19">
        <v>0</v>
      </c>
      <c r="Y2344" s="19">
        <v>0</v>
      </c>
      <c r="Z2344" s="19">
        <v>0</v>
      </c>
      <c r="AA2344" s="33">
        <v>0</v>
      </c>
      <c r="AB2344" s="17" t="str">
        <f t="shared" si="360"/>
        <v/>
      </c>
      <c r="AC2344" s="17" t="str">
        <f t="shared" si="361"/>
        <v/>
      </c>
      <c r="AD2344" s="17" t="str">
        <f t="shared" si="362"/>
        <v/>
      </c>
      <c r="AE2344" s="17" t="str">
        <f t="shared" si="363"/>
        <v/>
      </c>
      <c r="AF2344" s="17" t="str">
        <f t="shared" si="364"/>
        <v/>
      </c>
      <c r="AG2344" s="17" t="str">
        <f t="shared" si="365"/>
        <v/>
      </c>
      <c r="AH2344" s="17" t="str">
        <f t="shared" si="366"/>
        <v/>
      </c>
      <c r="AI2344" s="17" t="str">
        <f t="shared" si="367"/>
        <v/>
      </c>
      <c r="AJ2344" s="17" t="str">
        <f t="shared" si="368"/>
        <v/>
      </c>
      <c r="AK2344" s="17">
        <f t="shared" si="369"/>
        <v>0</v>
      </c>
    </row>
    <row r="2345" spans="1:37" s="17" customFormat="1" ht="156" x14ac:dyDescent="0.25">
      <c r="A2345" s="13" t="s">
        <v>13805</v>
      </c>
      <c r="B2345" s="18">
        <v>2342</v>
      </c>
      <c r="C2345" s="15" t="s">
        <v>13806</v>
      </c>
      <c r="D2345" s="15" t="s">
        <v>13783</v>
      </c>
      <c r="E2345" s="16">
        <v>30583</v>
      </c>
      <c r="F2345" s="16">
        <v>30583</v>
      </c>
      <c r="G2345" s="16">
        <v>34381</v>
      </c>
      <c r="H2345" s="15">
        <v>2.5</v>
      </c>
      <c r="I2345" s="15">
        <v>2.5</v>
      </c>
      <c r="J2345" s="15">
        <v>2</v>
      </c>
      <c r="K2345" s="19" t="s">
        <v>13807</v>
      </c>
      <c r="L2345" s="19">
        <v>4</v>
      </c>
      <c r="M2345" s="19" t="s">
        <v>13808</v>
      </c>
      <c r="N2345" s="19">
        <v>0</v>
      </c>
      <c r="O2345" s="19">
        <v>0</v>
      </c>
      <c r="P2345" s="19">
        <v>6</v>
      </c>
      <c r="Q2345" s="19" t="s">
        <v>13809</v>
      </c>
      <c r="R2345" s="19">
        <v>4</v>
      </c>
      <c r="S2345" s="19" t="s">
        <v>13810</v>
      </c>
      <c r="T2345" s="19">
        <v>20</v>
      </c>
      <c r="U2345" s="19" t="s">
        <v>13811</v>
      </c>
      <c r="V2345" s="19">
        <v>12</v>
      </c>
      <c r="W2345" s="19" t="s">
        <v>13812</v>
      </c>
      <c r="X2345" s="19">
        <v>2</v>
      </c>
      <c r="Y2345" s="19" t="s">
        <v>13813</v>
      </c>
      <c r="Z2345" s="19">
        <v>120</v>
      </c>
      <c r="AA2345" s="33">
        <v>0</v>
      </c>
      <c r="AB2345" s="17">
        <f t="shared" si="360"/>
        <v>1</v>
      </c>
      <c r="AC2345" s="17">
        <f t="shared" si="361"/>
        <v>1</v>
      </c>
      <c r="AD2345" s="17" t="str">
        <f t="shared" si="362"/>
        <v/>
      </c>
      <c r="AE2345" s="17">
        <f t="shared" si="363"/>
        <v>1</v>
      </c>
      <c r="AF2345" s="17">
        <f t="shared" si="364"/>
        <v>1</v>
      </c>
      <c r="AG2345" s="17">
        <f t="shared" si="365"/>
        <v>1</v>
      </c>
      <c r="AH2345" s="17">
        <f t="shared" si="366"/>
        <v>1</v>
      </c>
      <c r="AI2345" s="17">
        <f t="shared" si="367"/>
        <v>1</v>
      </c>
      <c r="AJ2345" s="17">
        <f t="shared" si="368"/>
        <v>1</v>
      </c>
      <c r="AK2345" s="17">
        <f t="shared" si="369"/>
        <v>8</v>
      </c>
    </row>
    <row r="2346" spans="1:37" s="17" customFormat="1" ht="48" x14ac:dyDescent="0.25">
      <c r="A2346" s="13" t="s">
        <v>13814</v>
      </c>
      <c r="B2346" s="14">
        <v>2343</v>
      </c>
      <c r="C2346" s="15" t="s">
        <v>13815</v>
      </c>
      <c r="D2346" s="15" t="s">
        <v>13783</v>
      </c>
      <c r="E2346" s="16">
        <v>36699</v>
      </c>
      <c r="F2346" s="16">
        <v>36699</v>
      </c>
      <c r="G2346" s="16">
        <v>41259</v>
      </c>
      <c r="H2346" s="15">
        <v>3</v>
      </c>
      <c r="I2346" s="15">
        <v>3</v>
      </c>
      <c r="J2346" s="15">
        <v>1</v>
      </c>
      <c r="K2346" s="19" t="s">
        <v>13816</v>
      </c>
      <c r="L2346" s="19">
        <v>3</v>
      </c>
      <c r="M2346" s="19" t="s">
        <v>13817</v>
      </c>
      <c r="N2346" s="19">
        <v>0</v>
      </c>
      <c r="O2346" s="19">
        <v>0</v>
      </c>
      <c r="P2346" s="19">
        <v>2</v>
      </c>
      <c r="Q2346" s="19" t="s">
        <v>13818</v>
      </c>
      <c r="R2346" s="19">
        <v>3</v>
      </c>
      <c r="S2346" s="19" t="s">
        <v>13819</v>
      </c>
      <c r="T2346" s="19">
        <v>9</v>
      </c>
      <c r="U2346" s="19" t="s">
        <v>13820</v>
      </c>
      <c r="V2346" s="19">
        <v>6</v>
      </c>
      <c r="W2346" s="19" t="s">
        <v>13821</v>
      </c>
      <c r="X2346" s="19">
        <v>0</v>
      </c>
      <c r="Y2346" s="19">
        <v>0</v>
      </c>
      <c r="Z2346" s="19">
        <v>229</v>
      </c>
      <c r="AA2346" s="33" t="s">
        <v>2405</v>
      </c>
      <c r="AB2346" s="17">
        <f t="shared" si="360"/>
        <v>1</v>
      </c>
      <c r="AC2346" s="17">
        <f t="shared" si="361"/>
        <v>1</v>
      </c>
      <c r="AD2346" s="17" t="str">
        <f t="shared" si="362"/>
        <v/>
      </c>
      <c r="AE2346" s="17">
        <f t="shared" si="363"/>
        <v>1</v>
      </c>
      <c r="AF2346" s="17">
        <f t="shared" si="364"/>
        <v>1</v>
      </c>
      <c r="AG2346" s="17">
        <f t="shared" si="365"/>
        <v>1</v>
      </c>
      <c r="AH2346" s="17">
        <f t="shared" si="366"/>
        <v>1</v>
      </c>
      <c r="AI2346" s="17" t="str">
        <f t="shared" si="367"/>
        <v/>
      </c>
      <c r="AJ2346" s="17">
        <f t="shared" si="368"/>
        <v>1</v>
      </c>
      <c r="AK2346" s="17">
        <f t="shared" si="369"/>
        <v>7</v>
      </c>
    </row>
    <row r="2347" spans="1:37" s="17" customFormat="1" x14ac:dyDescent="0.25">
      <c r="A2347" s="13" t="s">
        <v>13822</v>
      </c>
      <c r="B2347" s="18">
        <v>2344</v>
      </c>
      <c r="C2347" s="15" t="s">
        <v>13823</v>
      </c>
      <c r="D2347" s="15" t="s">
        <v>13783</v>
      </c>
      <c r="E2347" s="16">
        <v>278408</v>
      </c>
      <c r="F2347" s="16">
        <v>278408</v>
      </c>
      <c r="G2347" s="16">
        <v>311445</v>
      </c>
      <c r="H2347" s="15">
        <v>22.5</v>
      </c>
      <c r="I2347" s="15">
        <v>22.5</v>
      </c>
      <c r="J2347" s="15">
        <v>0</v>
      </c>
      <c r="K2347" s="19">
        <v>0</v>
      </c>
      <c r="L2347" s="19">
        <v>0</v>
      </c>
      <c r="M2347" s="19">
        <v>0</v>
      </c>
      <c r="N2347" s="19">
        <v>0</v>
      </c>
      <c r="O2347" s="19">
        <v>0</v>
      </c>
      <c r="P2347" s="19">
        <v>0</v>
      </c>
      <c r="Q2347" s="19">
        <v>0</v>
      </c>
      <c r="R2347" s="19">
        <v>0</v>
      </c>
      <c r="S2347" s="19">
        <v>0</v>
      </c>
      <c r="T2347" s="19">
        <v>0</v>
      </c>
      <c r="U2347" s="19">
        <v>0</v>
      </c>
      <c r="V2347" s="19">
        <v>0</v>
      </c>
      <c r="W2347" s="19">
        <v>0</v>
      </c>
      <c r="X2347" s="19">
        <v>0</v>
      </c>
      <c r="Y2347" s="19">
        <v>0</v>
      </c>
      <c r="Z2347" s="19">
        <v>0</v>
      </c>
      <c r="AA2347" s="33">
        <v>0</v>
      </c>
      <c r="AB2347" s="17" t="str">
        <f t="shared" si="360"/>
        <v/>
      </c>
      <c r="AC2347" s="17" t="str">
        <f t="shared" si="361"/>
        <v/>
      </c>
      <c r="AD2347" s="17" t="str">
        <f t="shared" si="362"/>
        <v/>
      </c>
      <c r="AE2347" s="17" t="str">
        <f t="shared" si="363"/>
        <v/>
      </c>
      <c r="AF2347" s="17" t="str">
        <f t="shared" si="364"/>
        <v/>
      </c>
      <c r="AG2347" s="17" t="str">
        <f t="shared" si="365"/>
        <v/>
      </c>
      <c r="AH2347" s="17" t="str">
        <f t="shared" si="366"/>
        <v/>
      </c>
      <c r="AI2347" s="17" t="str">
        <f t="shared" si="367"/>
        <v/>
      </c>
      <c r="AJ2347" s="17" t="str">
        <f t="shared" si="368"/>
        <v/>
      </c>
      <c r="AK2347" s="17">
        <f t="shared" si="369"/>
        <v>0</v>
      </c>
    </row>
    <row r="2348" spans="1:37" s="17" customFormat="1" ht="409.5" x14ac:dyDescent="0.25">
      <c r="A2348" s="13" t="s">
        <v>13824</v>
      </c>
      <c r="B2348" s="14">
        <v>2345</v>
      </c>
      <c r="C2348" s="15" t="s">
        <v>11750</v>
      </c>
      <c r="D2348" s="15" t="s">
        <v>13783</v>
      </c>
      <c r="E2348" s="16">
        <v>94997</v>
      </c>
      <c r="F2348" s="16">
        <v>94997</v>
      </c>
      <c r="G2348" s="16">
        <v>0</v>
      </c>
      <c r="H2348" s="15">
        <v>7.75</v>
      </c>
      <c r="I2348" s="15">
        <v>7.75</v>
      </c>
      <c r="J2348" s="15">
        <v>3</v>
      </c>
      <c r="K2348" s="19" t="s">
        <v>13825</v>
      </c>
      <c r="L2348" s="19">
        <v>2</v>
      </c>
      <c r="M2348" s="19" t="s">
        <v>13826</v>
      </c>
      <c r="N2348" s="19">
        <v>5</v>
      </c>
      <c r="O2348" s="19" t="s">
        <v>13827</v>
      </c>
      <c r="P2348" s="19">
        <v>16</v>
      </c>
      <c r="Q2348" s="19" t="s">
        <v>13828</v>
      </c>
      <c r="R2348" s="19">
        <v>5</v>
      </c>
      <c r="S2348" s="19" t="s">
        <v>13829</v>
      </c>
      <c r="T2348" s="19">
        <v>100</v>
      </c>
      <c r="U2348" s="19" t="s">
        <v>428</v>
      </c>
      <c r="V2348" s="19">
        <v>28</v>
      </c>
      <c r="W2348" s="19" t="s">
        <v>13830</v>
      </c>
      <c r="X2348" s="19">
        <v>2</v>
      </c>
      <c r="Y2348" s="19" t="s">
        <v>13831</v>
      </c>
      <c r="Z2348" s="19">
        <v>2481</v>
      </c>
      <c r="AA2348" s="33" t="s">
        <v>13832</v>
      </c>
      <c r="AB2348" s="17">
        <f t="shared" si="360"/>
        <v>1</v>
      </c>
      <c r="AC2348" s="17">
        <f t="shared" si="361"/>
        <v>1</v>
      </c>
      <c r="AD2348" s="17">
        <f t="shared" si="362"/>
        <v>1</v>
      </c>
      <c r="AE2348" s="17">
        <f t="shared" si="363"/>
        <v>1</v>
      </c>
      <c r="AF2348" s="17">
        <f t="shared" si="364"/>
        <v>1</v>
      </c>
      <c r="AG2348" s="17">
        <f t="shared" si="365"/>
        <v>1</v>
      </c>
      <c r="AH2348" s="17">
        <f t="shared" si="366"/>
        <v>1</v>
      </c>
      <c r="AI2348" s="17">
        <f t="shared" si="367"/>
        <v>1</v>
      </c>
      <c r="AJ2348" s="17">
        <f t="shared" si="368"/>
        <v>1</v>
      </c>
      <c r="AK2348" s="17">
        <f t="shared" si="369"/>
        <v>9</v>
      </c>
    </row>
    <row r="2349" spans="1:37" s="17" customFormat="1" ht="409.5" x14ac:dyDescent="0.25">
      <c r="A2349" s="13" t="s">
        <v>13833</v>
      </c>
      <c r="B2349" s="18">
        <v>2346</v>
      </c>
      <c r="C2349" s="15" t="s">
        <v>13834</v>
      </c>
      <c r="D2349" s="15" t="s">
        <v>13783</v>
      </c>
      <c r="E2349" s="16">
        <v>37120</v>
      </c>
      <c r="F2349" s="16">
        <v>37120</v>
      </c>
      <c r="G2349" s="16">
        <v>41526</v>
      </c>
      <c r="H2349" s="15">
        <v>3</v>
      </c>
      <c r="I2349" s="15">
        <v>3</v>
      </c>
      <c r="J2349" s="15">
        <v>2</v>
      </c>
      <c r="K2349" s="19" t="s">
        <v>13835</v>
      </c>
      <c r="L2349" s="19">
        <v>4</v>
      </c>
      <c r="M2349" s="19" t="s">
        <v>13836</v>
      </c>
      <c r="N2349" s="19">
        <v>0</v>
      </c>
      <c r="O2349" s="19">
        <v>0</v>
      </c>
      <c r="P2349" s="19">
        <v>3</v>
      </c>
      <c r="Q2349" s="19" t="s">
        <v>13837</v>
      </c>
      <c r="R2349" s="19">
        <v>0</v>
      </c>
      <c r="S2349" s="19">
        <v>0</v>
      </c>
      <c r="T2349" s="19">
        <v>38</v>
      </c>
      <c r="U2349" s="19" t="s">
        <v>13838</v>
      </c>
      <c r="V2349" s="19">
        <v>10</v>
      </c>
      <c r="W2349" s="19" t="s">
        <v>13839</v>
      </c>
      <c r="X2349" s="19">
        <v>0</v>
      </c>
      <c r="Y2349" s="19" t="s">
        <v>291</v>
      </c>
      <c r="Z2349" s="19">
        <v>74</v>
      </c>
      <c r="AA2349" s="33" t="s">
        <v>13840</v>
      </c>
      <c r="AB2349" s="17">
        <f t="shared" si="360"/>
        <v>1</v>
      </c>
      <c r="AC2349" s="17">
        <f t="shared" si="361"/>
        <v>1</v>
      </c>
      <c r="AD2349" s="17" t="str">
        <f t="shared" si="362"/>
        <v/>
      </c>
      <c r="AE2349" s="17">
        <f t="shared" si="363"/>
        <v>1</v>
      </c>
      <c r="AF2349" s="17" t="str">
        <f t="shared" si="364"/>
        <v/>
      </c>
      <c r="AG2349" s="17">
        <f t="shared" si="365"/>
        <v>1</v>
      </c>
      <c r="AH2349" s="17">
        <f t="shared" si="366"/>
        <v>1</v>
      </c>
      <c r="AI2349" s="17" t="str">
        <f t="shared" si="367"/>
        <v/>
      </c>
      <c r="AJ2349" s="17">
        <f t="shared" si="368"/>
        <v>1</v>
      </c>
      <c r="AK2349" s="17">
        <f t="shared" si="369"/>
        <v>6</v>
      </c>
    </row>
    <row r="2350" spans="1:37" s="17" customFormat="1" ht="409.5" x14ac:dyDescent="0.25">
      <c r="A2350" s="13" t="s">
        <v>13841</v>
      </c>
      <c r="B2350" s="14">
        <v>2347</v>
      </c>
      <c r="C2350" s="15" t="s">
        <v>13842</v>
      </c>
      <c r="D2350" s="15" t="s">
        <v>13783</v>
      </c>
      <c r="E2350" s="16">
        <v>98988</v>
      </c>
      <c r="F2350" s="16">
        <v>98988</v>
      </c>
      <c r="G2350" s="16">
        <v>110736</v>
      </c>
      <c r="H2350" s="15">
        <v>8</v>
      </c>
      <c r="I2350" s="15">
        <v>8</v>
      </c>
      <c r="J2350" s="15">
        <v>3</v>
      </c>
      <c r="K2350" s="19" t="s">
        <v>13843</v>
      </c>
      <c r="L2350" s="19">
        <v>3</v>
      </c>
      <c r="M2350" s="19" t="s">
        <v>13844</v>
      </c>
      <c r="N2350" s="19">
        <v>0</v>
      </c>
      <c r="O2350" s="19">
        <v>0</v>
      </c>
      <c r="P2350" s="19">
        <v>6</v>
      </c>
      <c r="Q2350" s="19" t="s">
        <v>13845</v>
      </c>
      <c r="R2350" s="19">
        <v>2</v>
      </c>
      <c r="S2350" s="19" t="s">
        <v>13846</v>
      </c>
      <c r="T2350" s="19">
        <v>50</v>
      </c>
      <c r="U2350" s="19" t="s">
        <v>13847</v>
      </c>
      <c r="V2350" s="19">
        <v>9</v>
      </c>
      <c r="W2350" s="19" t="s">
        <v>13848</v>
      </c>
      <c r="X2350" s="19">
        <v>0</v>
      </c>
      <c r="Y2350" s="19" t="s">
        <v>13849</v>
      </c>
      <c r="Z2350" s="19">
        <v>1</v>
      </c>
      <c r="AA2350" s="33" t="s">
        <v>13850</v>
      </c>
      <c r="AB2350" s="17">
        <f t="shared" si="360"/>
        <v>1</v>
      </c>
      <c r="AC2350" s="17">
        <f t="shared" si="361"/>
        <v>1</v>
      </c>
      <c r="AD2350" s="17" t="str">
        <f t="shared" si="362"/>
        <v/>
      </c>
      <c r="AE2350" s="17">
        <f t="shared" si="363"/>
        <v>1</v>
      </c>
      <c r="AF2350" s="17">
        <f t="shared" si="364"/>
        <v>1</v>
      </c>
      <c r="AG2350" s="17">
        <f t="shared" si="365"/>
        <v>1</v>
      </c>
      <c r="AH2350" s="17">
        <f t="shared" si="366"/>
        <v>1</v>
      </c>
      <c r="AI2350" s="17" t="str">
        <f t="shared" si="367"/>
        <v/>
      </c>
      <c r="AJ2350" s="17">
        <f t="shared" si="368"/>
        <v>1</v>
      </c>
      <c r="AK2350" s="17">
        <f t="shared" si="369"/>
        <v>7</v>
      </c>
    </row>
    <row r="2351" spans="1:37" s="17" customFormat="1" ht="120" x14ac:dyDescent="0.25">
      <c r="A2351" s="13" t="s">
        <v>13851</v>
      </c>
      <c r="B2351" s="18">
        <v>2348</v>
      </c>
      <c r="C2351" s="15" t="s">
        <v>13852</v>
      </c>
      <c r="D2351" s="15" t="s">
        <v>13783</v>
      </c>
      <c r="E2351" s="16">
        <v>74241</v>
      </c>
      <c r="F2351" s="16">
        <v>74241</v>
      </c>
      <c r="G2351" s="16">
        <v>83052</v>
      </c>
      <c r="H2351" s="15">
        <v>6</v>
      </c>
      <c r="I2351" s="15">
        <v>6</v>
      </c>
      <c r="J2351" s="15">
        <v>0</v>
      </c>
      <c r="K2351" s="19">
        <v>0</v>
      </c>
      <c r="L2351" s="19">
        <v>2</v>
      </c>
      <c r="M2351" s="19" t="s">
        <v>13853</v>
      </c>
      <c r="N2351" s="19">
        <v>0</v>
      </c>
      <c r="O2351" s="19">
        <v>0</v>
      </c>
      <c r="P2351" s="19">
        <v>1</v>
      </c>
      <c r="Q2351" s="19" t="s">
        <v>13854</v>
      </c>
      <c r="R2351" s="19">
        <v>4</v>
      </c>
      <c r="S2351" s="19" t="s">
        <v>13855</v>
      </c>
      <c r="T2351" s="19">
        <v>33</v>
      </c>
      <c r="U2351" s="19" t="s">
        <v>13856</v>
      </c>
      <c r="V2351" s="19">
        <v>2</v>
      </c>
      <c r="W2351" s="19" t="s">
        <v>13857</v>
      </c>
      <c r="X2351" s="19">
        <v>1</v>
      </c>
      <c r="Y2351" s="19" t="s">
        <v>13858</v>
      </c>
      <c r="Z2351" s="19">
        <v>260</v>
      </c>
      <c r="AA2351" s="33">
        <v>0</v>
      </c>
      <c r="AB2351" s="17" t="str">
        <f t="shared" si="360"/>
        <v/>
      </c>
      <c r="AC2351" s="17">
        <f t="shared" si="361"/>
        <v>1</v>
      </c>
      <c r="AD2351" s="17" t="str">
        <f t="shared" si="362"/>
        <v/>
      </c>
      <c r="AE2351" s="17">
        <f t="shared" si="363"/>
        <v>1</v>
      </c>
      <c r="AF2351" s="17">
        <f t="shared" si="364"/>
        <v>1</v>
      </c>
      <c r="AG2351" s="17">
        <f t="shared" si="365"/>
        <v>1</v>
      </c>
      <c r="AH2351" s="17">
        <f t="shared" si="366"/>
        <v>1</v>
      </c>
      <c r="AI2351" s="17">
        <f t="shared" si="367"/>
        <v>1</v>
      </c>
      <c r="AJ2351" s="17">
        <f t="shared" si="368"/>
        <v>1</v>
      </c>
      <c r="AK2351" s="17">
        <f t="shared" si="369"/>
        <v>7</v>
      </c>
    </row>
    <row r="2352" spans="1:37" s="17" customFormat="1" ht="24" x14ac:dyDescent="0.25">
      <c r="A2352" s="13" t="s">
        <v>13859</v>
      </c>
      <c r="B2352" s="14">
        <v>2349</v>
      </c>
      <c r="C2352" s="15" t="s">
        <v>13860</v>
      </c>
      <c r="D2352" s="15" t="s">
        <v>13783</v>
      </c>
      <c r="E2352" s="16">
        <v>12258</v>
      </c>
      <c r="F2352" s="16">
        <v>12258</v>
      </c>
      <c r="G2352" s="16">
        <v>0</v>
      </c>
      <c r="H2352" s="15">
        <v>1</v>
      </c>
      <c r="I2352" s="15">
        <v>1</v>
      </c>
      <c r="J2352" s="15">
        <v>0</v>
      </c>
      <c r="K2352" s="19">
        <v>0</v>
      </c>
      <c r="L2352" s="19">
        <v>1</v>
      </c>
      <c r="M2352" s="19" t="s">
        <v>13861</v>
      </c>
      <c r="N2352" s="19">
        <v>0</v>
      </c>
      <c r="O2352" s="19">
        <v>0</v>
      </c>
      <c r="P2352" s="19">
        <v>0</v>
      </c>
      <c r="Q2352" s="19">
        <v>0</v>
      </c>
      <c r="R2352" s="19">
        <v>0</v>
      </c>
      <c r="S2352" s="19">
        <v>0</v>
      </c>
      <c r="T2352" s="19">
        <v>0</v>
      </c>
      <c r="U2352" s="19">
        <v>0</v>
      </c>
      <c r="V2352" s="19">
        <v>0</v>
      </c>
      <c r="W2352" s="19">
        <v>0</v>
      </c>
      <c r="X2352" s="19">
        <v>1</v>
      </c>
      <c r="Y2352" s="19" t="s">
        <v>13862</v>
      </c>
      <c r="Z2352" s="19">
        <v>0</v>
      </c>
      <c r="AA2352" s="33" t="s">
        <v>13863</v>
      </c>
      <c r="AB2352" s="17" t="str">
        <f t="shared" si="360"/>
        <v/>
      </c>
      <c r="AC2352" s="17">
        <f t="shared" si="361"/>
        <v>1</v>
      </c>
      <c r="AD2352" s="17" t="str">
        <f t="shared" si="362"/>
        <v/>
      </c>
      <c r="AE2352" s="17" t="str">
        <f t="shared" si="363"/>
        <v/>
      </c>
      <c r="AF2352" s="17" t="str">
        <f t="shared" si="364"/>
        <v/>
      </c>
      <c r="AG2352" s="17" t="str">
        <f t="shared" si="365"/>
        <v/>
      </c>
      <c r="AH2352" s="17" t="str">
        <f t="shared" si="366"/>
        <v/>
      </c>
      <c r="AI2352" s="17">
        <f t="shared" si="367"/>
        <v>1</v>
      </c>
      <c r="AJ2352" s="17" t="str">
        <f t="shared" si="368"/>
        <v/>
      </c>
      <c r="AK2352" s="17">
        <f t="shared" si="369"/>
        <v>2</v>
      </c>
    </row>
    <row r="2353" spans="1:37" s="17" customFormat="1" ht="60" x14ac:dyDescent="0.25">
      <c r="A2353" s="13" t="s">
        <v>13864</v>
      </c>
      <c r="B2353" s="18">
        <v>2350</v>
      </c>
      <c r="C2353" s="15" t="s">
        <v>12119</v>
      </c>
      <c r="D2353" s="15" t="s">
        <v>13783</v>
      </c>
      <c r="E2353" s="16">
        <v>86613</v>
      </c>
      <c r="F2353" s="16">
        <v>86613</v>
      </c>
      <c r="G2353" s="16">
        <v>95274</v>
      </c>
      <c r="H2353" s="15">
        <v>7</v>
      </c>
      <c r="I2353" s="15">
        <v>7</v>
      </c>
      <c r="J2353" s="15">
        <v>4</v>
      </c>
      <c r="K2353" s="19" t="s">
        <v>13865</v>
      </c>
      <c r="L2353" s="19">
        <v>3</v>
      </c>
      <c r="M2353" s="19" t="s">
        <v>13866</v>
      </c>
      <c r="N2353" s="19">
        <v>0</v>
      </c>
      <c r="O2353" s="19">
        <v>0</v>
      </c>
      <c r="P2353" s="19">
        <v>6</v>
      </c>
      <c r="Q2353" s="19" t="s">
        <v>13867</v>
      </c>
      <c r="R2353" s="19">
        <v>2</v>
      </c>
      <c r="S2353" s="19" t="s">
        <v>13868</v>
      </c>
      <c r="T2353" s="19">
        <v>27</v>
      </c>
      <c r="U2353" s="19" t="s">
        <v>13869</v>
      </c>
      <c r="V2353" s="19">
        <v>5</v>
      </c>
      <c r="W2353" s="19" t="s">
        <v>13870</v>
      </c>
      <c r="X2353" s="19">
        <v>5</v>
      </c>
      <c r="Y2353" s="19" t="s">
        <v>13871</v>
      </c>
      <c r="Z2353" s="19">
        <v>410</v>
      </c>
      <c r="AA2353" s="33">
        <v>0</v>
      </c>
      <c r="AB2353" s="17">
        <f t="shared" si="360"/>
        <v>1</v>
      </c>
      <c r="AC2353" s="17">
        <f t="shared" si="361"/>
        <v>1</v>
      </c>
      <c r="AD2353" s="17" t="str">
        <f t="shared" si="362"/>
        <v/>
      </c>
      <c r="AE2353" s="17">
        <f t="shared" si="363"/>
        <v>1</v>
      </c>
      <c r="AF2353" s="17">
        <f t="shared" si="364"/>
        <v>1</v>
      </c>
      <c r="AG2353" s="17">
        <f t="shared" si="365"/>
        <v>1</v>
      </c>
      <c r="AH2353" s="17">
        <f t="shared" si="366"/>
        <v>1</v>
      </c>
      <c r="AI2353" s="17">
        <f t="shared" si="367"/>
        <v>1</v>
      </c>
      <c r="AJ2353" s="17">
        <f t="shared" si="368"/>
        <v>1</v>
      </c>
      <c r="AK2353" s="17">
        <f t="shared" si="369"/>
        <v>8</v>
      </c>
    </row>
    <row r="2354" spans="1:37" s="17" customFormat="1" ht="36" x14ac:dyDescent="0.25">
      <c r="A2354" s="13" t="s">
        <v>13872</v>
      </c>
      <c r="B2354" s="14">
        <v>2351</v>
      </c>
      <c r="C2354" s="15" t="s">
        <v>13873</v>
      </c>
      <c r="D2354" s="15" t="s">
        <v>13783</v>
      </c>
      <c r="E2354" s="16">
        <v>92800</v>
      </c>
      <c r="F2354" s="16">
        <v>92800</v>
      </c>
      <c r="G2354" s="16">
        <v>103815</v>
      </c>
      <c r="H2354" s="15">
        <v>7.5</v>
      </c>
      <c r="I2354" s="15">
        <v>7.5</v>
      </c>
      <c r="J2354" s="15">
        <v>1</v>
      </c>
      <c r="K2354" s="19" t="s">
        <v>13874</v>
      </c>
      <c r="L2354" s="19">
        <v>1</v>
      </c>
      <c r="M2354" s="19" t="s">
        <v>13874</v>
      </c>
      <c r="N2354" s="19">
        <v>0</v>
      </c>
      <c r="O2354" s="19">
        <v>0</v>
      </c>
      <c r="P2354" s="19">
        <v>4</v>
      </c>
      <c r="Q2354" s="19" t="s">
        <v>13875</v>
      </c>
      <c r="R2354" s="19">
        <v>2</v>
      </c>
      <c r="S2354" s="19" t="s">
        <v>13876</v>
      </c>
      <c r="T2354" s="19">
        <v>9</v>
      </c>
      <c r="U2354" s="19" t="s">
        <v>13877</v>
      </c>
      <c r="V2354" s="19">
        <v>3</v>
      </c>
      <c r="W2354" s="19" t="s">
        <v>13878</v>
      </c>
      <c r="X2354" s="19">
        <v>0</v>
      </c>
      <c r="Y2354" s="19" t="s">
        <v>291</v>
      </c>
      <c r="Z2354" s="19">
        <v>3455</v>
      </c>
      <c r="AA2354" s="33">
        <v>0</v>
      </c>
      <c r="AB2354" s="17">
        <f t="shared" si="360"/>
        <v>1</v>
      </c>
      <c r="AC2354" s="17">
        <f t="shared" si="361"/>
        <v>1</v>
      </c>
      <c r="AD2354" s="17" t="str">
        <f t="shared" si="362"/>
        <v/>
      </c>
      <c r="AE2354" s="17">
        <f t="shared" si="363"/>
        <v>1</v>
      </c>
      <c r="AF2354" s="17">
        <f t="shared" si="364"/>
        <v>1</v>
      </c>
      <c r="AG2354" s="17">
        <f t="shared" si="365"/>
        <v>1</v>
      </c>
      <c r="AH2354" s="17">
        <f t="shared" si="366"/>
        <v>1</v>
      </c>
      <c r="AI2354" s="17" t="str">
        <f t="shared" si="367"/>
        <v/>
      </c>
      <c r="AJ2354" s="17">
        <f t="shared" si="368"/>
        <v>1</v>
      </c>
      <c r="AK2354" s="17">
        <f t="shared" si="369"/>
        <v>7</v>
      </c>
    </row>
    <row r="2355" spans="1:37" s="17" customFormat="1" ht="384" x14ac:dyDescent="0.25">
      <c r="A2355" s="13" t="s">
        <v>13879</v>
      </c>
      <c r="B2355" s="18">
        <v>2352</v>
      </c>
      <c r="C2355" s="15" t="s">
        <v>13880</v>
      </c>
      <c r="D2355" s="15" t="s">
        <v>13783</v>
      </c>
      <c r="E2355" s="16">
        <v>228910</v>
      </c>
      <c r="F2355" s="16">
        <v>228910</v>
      </c>
      <c r="G2355" s="16">
        <v>256077</v>
      </c>
      <c r="H2355" s="15">
        <v>18.5</v>
      </c>
      <c r="I2355" s="15">
        <v>18.5</v>
      </c>
      <c r="J2355" s="15">
        <v>1</v>
      </c>
      <c r="K2355" s="19">
        <v>0</v>
      </c>
      <c r="L2355" s="19">
        <v>6</v>
      </c>
      <c r="M2355" s="19">
        <v>0</v>
      </c>
      <c r="N2355" s="19">
        <v>0</v>
      </c>
      <c r="O2355" s="19">
        <v>0</v>
      </c>
      <c r="P2355" s="19">
        <v>7</v>
      </c>
      <c r="Q2355" s="19" t="s">
        <v>13881</v>
      </c>
      <c r="R2355" s="19">
        <v>5</v>
      </c>
      <c r="S2355" s="19" t="s">
        <v>13882</v>
      </c>
      <c r="T2355" s="19">
        <v>18</v>
      </c>
      <c r="U2355" s="19" t="s">
        <v>13883</v>
      </c>
      <c r="V2355" s="19">
        <v>0</v>
      </c>
      <c r="W2355" s="19">
        <v>0</v>
      </c>
      <c r="X2355" s="19">
        <v>0</v>
      </c>
      <c r="Y2355" s="19">
        <v>0</v>
      </c>
      <c r="Z2355" s="19">
        <v>0</v>
      </c>
      <c r="AA2355" s="33">
        <v>0</v>
      </c>
      <c r="AB2355" s="17">
        <f t="shared" si="360"/>
        <v>1</v>
      </c>
      <c r="AC2355" s="17">
        <f t="shared" si="361"/>
        <v>1</v>
      </c>
      <c r="AD2355" s="17" t="str">
        <f t="shared" si="362"/>
        <v/>
      </c>
      <c r="AE2355" s="17">
        <f t="shared" si="363"/>
        <v>1</v>
      </c>
      <c r="AF2355" s="17">
        <f t="shared" si="364"/>
        <v>1</v>
      </c>
      <c r="AG2355" s="17">
        <f t="shared" si="365"/>
        <v>1</v>
      </c>
      <c r="AH2355" s="17" t="str">
        <f t="shared" si="366"/>
        <v/>
      </c>
      <c r="AI2355" s="17" t="str">
        <f t="shared" si="367"/>
        <v/>
      </c>
      <c r="AJ2355" s="17" t="str">
        <f t="shared" si="368"/>
        <v/>
      </c>
      <c r="AK2355" s="17">
        <f t="shared" si="369"/>
        <v>5</v>
      </c>
    </row>
    <row r="2356" spans="1:37" s="17" customFormat="1" x14ac:dyDescent="0.25">
      <c r="A2356" s="13" t="s">
        <v>13884</v>
      </c>
      <c r="B2356" s="14">
        <v>2353</v>
      </c>
      <c r="C2356" s="15" t="s">
        <v>13885</v>
      </c>
      <c r="D2356" s="15" t="s">
        <v>13783</v>
      </c>
      <c r="E2356" s="16">
        <v>61871</v>
      </c>
      <c r="F2356" s="16">
        <v>61871</v>
      </c>
      <c r="G2356" s="16">
        <v>69210</v>
      </c>
      <c r="H2356" s="15">
        <v>5</v>
      </c>
      <c r="I2356" s="15">
        <v>5</v>
      </c>
      <c r="J2356" s="15">
        <v>0</v>
      </c>
      <c r="K2356" s="19">
        <v>0</v>
      </c>
      <c r="L2356" s="19">
        <v>0</v>
      </c>
      <c r="M2356" s="19">
        <v>0</v>
      </c>
      <c r="N2356" s="19">
        <v>0</v>
      </c>
      <c r="O2356" s="19">
        <v>0</v>
      </c>
      <c r="P2356" s="19">
        <v>0</v>
      </c>
      <c r="Q2356" s="19">
        <v>0</v>
      </c>
      <c r="R2356" s="19">
        <v>0</v>
      </c>
      <c r="S2356" s="19">
        <v>0</v>
      </c>
      <c r="T2356" s="19">
        <v>0</v>
      </c>
      <c r="U2356" s="19">
        <v>0</v>
      </c>
      <c r="V2356" s="19">
        <v>0</v>
      </c>
      <c r="W2356" s="19">
        <v>0</v>
      </c>
      <c r="X2356" s="19">
        <v>0</v>
      </c>
      <c r="Y2356" s="19">
        <v>0</v>
      </c>
      <c r="Z2356" s="19">
        <v>0</v>
      </c>
      <c r="AA2356" s="33">
        <v>0</v>
      </c>
      <c r="AB2356" s="17" t="str">
        <f t="shared" si="360"/>
        <v/>
      </c>
      <c r="AC2356" s="17" t="str">
        <f t="shared" si="361"/>
        <v/>
      </c>
      <c r="AD2356" s="17" t="str">
        <f t="shared" si="362"/>
        <v/>
      </c>
      <c r="AE2356" s="17" t="str">
        <f t="shared" si="363"/>
        <v/>
      </c>
      <c r="AF2356" s="17" t="str">
        <f t="shared" si="364"/>
        <v/>
      </c>
      <c r="AG2356" s="17" t="str">
        <f t="shared" si="365"/>
        <v/>
      </c>
      <c r="AH2356" s="17" t="str">
        <f t="shared" si="366"/>
        <v/>
      </c>
      <c r="AI2356" s="17" t="str">
        <f t="shared" si="367"/>
        <v/>
      </c>
      <c r="AJ2356" s="17" t="str">
        <f t="shared" si="368"/>
        <v/>
      </c>
      <c r="AK2356" s="17">
        <f t="shared" si="369"/>
        <v>0</v>
      </c>
    </row>
    <row r="2357" spans="1:37" s="17" customFormat="1" x14ac:dyDescent="0.25">
      <c r="A2357" s="13" t="s">
        <v>13886</v>
      </c>
      <c r="B2357" s="18">
        <v>2354</v>
      </c>
      <c r="C2357" s="15" t="s">
        <v>13887</v>
      </c>
      <c r="D2357" s="15" t="s">
        <v>13783</v>
      </c>
      <c r="E2357" s="16">
        <v>34027</v>
      </c>
      <c r="F2357" s="16">
        <v>34027</v>
      </c>
      <c r="G2357" s="16">
        <v>38066</v>
      </c>
      <c r="H2357" s="15">
        <v>2.75</v>
      </c>
      <c r="I2357" s="15">
        <v>2.75</v>
      </c>
      <c r="J2357" s="15">
        <v>0</v>
      </c>
      <c r="K2357" s="19">
        <v>0</v>
      </c>
      <c r="L2357" s="19">
        <v>0</v>
      </c>
      <c r="M2357" s="19">
        <v>0</v>
      </c>
      <c r="N2357" s="19">
        <v>0</v>
      </c>
      <c r="O2357" s="19">
        <v>0</v>
      </c>
      <c r="P2357" s="19">
        <v>0</v>
      </c>
      <c r="Q2357" s="19">
        <v>0</v>
      </c>
      <c r="R2357" s="19">
        <v>0</v>
      </c>
      <c r="S2357" s="19">
        <v>0</v>
      </c>
      <c r="T2357" s="19">
        <v>0</v>
      </c>
      <c r="U2357" s="19">
        <v>0</v>
      </c>
      <c r="V2357" s="19">
        <v>0</v>
      </c>
      <c r="W2357" s="19">
        <v>0</v>
      </c>
      <c r="X2357" s="19">
        <v>0</v>
      </c>
      <c r="Y2357" s="19">
        <v>0</v>
      </c>
      <c r="Z2357" s="19">
        <v>0</v>
      </c>
      <c r="AA2357" s="33">
        <v>0</v>
      </c>
      <c r="AB2357" s="17" t="str">
        <f t="shared" si="360"/>
        <v/>
      </c>
      <c r="AC2357" s="17" t="str">
        <f t="shared" si="361"/>
        <v/>
      </c>
      <c r="AD2357" s="17" t="str">
        <f t="shared" si="362"/>
        <v/>
      </c>
      <c r="AE2357" s="17" t="str">
        <f t="shared" si="363"/>
        <v/>
      </c>
      <c r="AF2357" s="17" t="str">
        <f t="shared" si="364"/>
        <v/>
      </c>
      <c r="AG2357" s="17" t="str">
        <f t="shared" si="365"/>
        <v/>
      </c>
      <c r="AH2357" s="17" t="str">
        <f t="shared" si="366"/>
        <v/>
      </c>
      <c r="AI2357" s="17" t="str">
        <f t="shared" si="367"/>
        <v/>
      </c>
      <c r="AJ2357" s="17" t="str">
        <f t="shared" si="368"/>
        <v/>
      </c>
      <c r="AK2357" s="17">
        <f t="shared" si="369"/>
        <v>0</v>
      </c>
    </row>
    <row r="2358" spans="1:37" s="17" customFormat="1" x14ac:dyDescent="0.25">
      <c r="A2358" s="13" t="s">
        <v>13888</v>
      </c>
      <c r="B2358" s="14">
        <v>2355</v>
      </c>
      <c r="C2358" s="15" t="s">
        <v>13889</v>
      </c>
      <c r="D2358" s="15" t="s">
        <v>13783</v>
      </c>
      <c r="E2358" s="16">
        <v>95894</v>
      </c>
      <c r="F2358" s="16">
        <v>95894</v>
      </c>
      <c r="G2358" s="16">
        <v>107276</v>
      </c>
      <c r="H2358" s="15">
        <v>7.75</v>
      </c>
      <c r="I2358" s="15">
        <v>7.75</v>
      </c>
      <c r="J2358" s="15">
        <v>0</v>
      </c>
      <c r="K2358" s="19">
        <v>0</v>
      </c>
      <c r="L2358" s="19">
        <v>0</v>
      </c>
      <c r="M2358" s="19">
        <v>0</v>
      </c>
      <c r="N2358" s="19">
        <v>0</v>
      </c>
      <c r="O2358" s="19">
        <v>0</v>
      </c>
      <c r="P2358" s="19">
        <v>0</v>
      </c>
      <c r="Q2358" s="19">
        <v>0</v>
      </c>
      <c r="R2358" s="19">
        <v>0</v>
      </c>
      <c r="S2358" s="19">
        <v>0</v>
      </c>
      <c r="T2358" s="19">
        <v>0</v>
      </c>
      <c r="U2358" s="19">
        <v>0</v>
      </c>
      <c r="V2358" s="19">
        <v>0</v>
      </c>
      <c r="W2358" s="19">
        <v>0</v>
      </c>
      <c r="X2358" s="19">
        <v>0</v>
      </c>
      <c r="Y2358" s="19">
        <v>0</v>
      </c>
      <c r="Z2358" s="19">
        <v>0</v>
      </c>
      <c r="AA2358" s="33">
        <v>0</v>
      </c>
      <c r="AB2358" s="17" t="str">
        <f t="shared" si="360"/>
        <v/>
      </c>
      <c r="AC2358" s="17" t="str">
        <f t="shared" si="361"/>
        <v/>
      </c>
      <c r="AD2358" s="17" t="str">
        <f t="shared" si="362"/>
        <v/>
      </c>
      <c r="AE2358" s="17" t="str">
        <f t="shared" si="363"/>
        <v/>
      </c>
      <c r="AF2358" s="17" t="str">
        <f t="shared" si="364"/>
        <v/>
      </c>
      <c r="AG2358" s="17" t="str">
        <f t="shared" si="365"/>
        <v/>
      </c>
      <c r="AH2358" s="17" t="str">
        <f t="shared" si="366"/>
        <v/>
      </c>
      <c r="AI2358" s="17" t="str">
        <f t="shared" si="367"/>
        <v/>
      </c>
      <c r="AJ2358" s="17" t="str">
        <f t="shared" si="368"/>
        <v/>
      </c>
      <c r="AK2358" s="17">
        <f t="shared" si="369"/>
        <v>0</v>
      </c>
    </row>
    <row r="2359" spans="1:37" s="17" customFormat="1" x14ac:dyDescent="0.25">
      <c r="A2359" s="13" t="s">
        <v>13890</v>
      </c>
      <c r="B2359" s="18">
        <v>2356</v>
      </c>
      <c r="C2359" s="15" t="s">
        <v>12718</v>
      </c>
      <c r="D2359" s="15" t="s">
        <v>13783</v>
      </c>
      <c r="E2359" s="16">
        <v>21653</v>
      </c>
      <c r="F2359" s="16">
        <v>21653</v>
      </c>
      <c r="G2359" s="16">
        <v>24224</v>
      </c>
      <c r="H2359" s="15">
        <v>1.75</v>
      </c>
      <c r="I2359" s="15">
        <v>1.75</v>
      </c>
      <c r="J2359" s="15">
        <v>0</v>
      </c>
      <c r="K2359" s="19">
        <v>0</v>
      </c>
      <c r="L2359" s="19">
        <v>0</v>
      </c>
      <c r="M2359" s="19">
        <v>0</v>
      </c>
      <c r="N2359" s="19">
        <v>0</v>
      </c>
      <c r="O2359" s="19">
        <v>0</v>
      </c>
      <c r="P2359" s="19">
        <v>0</v>
      </c>
      <c r="Q2359" s="19">
        <v>0</v>
      </c>
      <c r="R2359" s="19">
        <v>0</v>
      </c>
      <c r="S2359" s="19">
        <v>0</v>
      </c>
      <c r="T2359" s="19">
        <v>0</v>
      </c>
      <c r="U2359" s="19">
        <v>0</v>
      </c>
      <c r="V2359" s="19">
        <v>0</v>
      </c>
      <c r="W2359" s="19">
        <v>0</v>
      </c>
      <c r="X2359" s="19">
        <v>0</v>
      </c>
      <c r="Y2359" s="19">
        <v>0</v>
      </c>
      <c r="Z2359" s="19">
        <v>0</v>
      </c>
      <c r="AA2359" s="33">
        <v>0</v>
      </c>
      <c r="AB2359" s="17" t="str">
        <f t="shared" si="360"/>
        <v/>
      </c>
      <c r="AC2359" s="17" t="str">
        <f t="shared" si="361"/>
        <v/>
      </c>
      <c r="AD2359" s="17" t="str">
        <f t="shared" si="362"/>
        <v/>
      </c>
      <c r="AE2359" s="17" t="str">
        <f t="shared" si="363"/>
        <v/>
      </c>
      <c r="AF2359" s="17" t="str">
        <f t="shared" si="364"/>
        <v/>
      </c>
      <c r="AG2359" s="17" t="str">
        <f t="shared" si="365"/>
        <v/>
      </c>
      <c r="AH2359" s="17" t="str">
        <f t="shared" si="366"/>
        <v/>
      </c>
      <c r="AI2359" s="17" t="str">
        <f t="shared" si="367"/>
        <v/>
      </c>
      <c r="AJ2359" s="17" t="str">
        <f t="shared" si="368"/>
        <v/>
      </c>
      <c r="AK2359" s="17">
        <f t="shared" si="369"/>
        <v>0</v>
      </c>
    </row>
    <row r="2360" spans="1:37" s="17" customFormat="1" ht="156" x14ac:dyDescent="0.25">
      <c r="A2360" s="13" t="s">
        <v>13891</v>
      </c>
      <c r="B2360" s="14">
        <v>2357</v>
      </c>
      <c r="C2360" s="15" t="s">
        <v>13892</v>
      </c>
      <c r="D2360" s="15" t="s">
        <v>13783</v>
      </c>
      <c r="E2360" s="16">
        <v>123704</v>
      </c>
      <c r="F2360" s="16">
        <v>123704</v>
      </c>
      <c r="G2360" s="16">
        <v>138420</v>
      </c>
      <c r="H2360" s="15">
        <v>10</v>
      </c>
      <c r="I2360" s="15">
        <v>10</v>
      </c>
      <c r="J2360" s="15">
        <v>3</v>
      </c>
      <c r="K2360" s="19" t="s">
        <v>13893</v>
      </c>
      <c r="L2360" s="19">
        <v>2</v>
      </c>
      <c r="M2360" s="19" t="s">
        <v>13894</v>
      </c>
      <c r="N2360" s="19">
        <v>1</v>
      </c>
      <c r="O2360" s="19" t="s">
        <v>13895</v>
      </c>
      <c r="P2360" s="19">
        <v>14</v>
      </c>
      <c r="Q2360" s="19" t="s">
        <v>13896</v>
      </c>
      <c r="R2360" s="19">
        <v>4</v>
      </c>
      <c r="S2360" s="19" t="s">
        <v>13897</v>
      </c>
      <c r="T2360" s="19">
        <v>60</v>
      </c>
      <c r="U2360" s="19" t="s">
        <v>13898</v>
      </c>
      <c r="V2360" s="19">
        <v>100</v>
      </c>
      <c r="W2360" s="19" t="s">
        <v>13899</v>
      </c>
      <c r="X2360" s="19">
        <v>0</v>
      </c>
      <c r="Y2360" s="19" t="s">
        <v>13849</v>
      </c>
      <c r="Z2360" s="19">
        <v>2627</v>
      </c>
      <c r="AA2360" s="33" t="s">
        <v>13900</v>
      </c>
      <c r="AB2360" s="17">
        <f t="shared" si="360"/>
        <v>1</v>
      </c>
      <c r="AC2360" s="17">
        <f t="shared" si="361"/>
        <v>1</v>
      </c>
      <c r="AD2360" s="17">
        <f t="shared" si="362"/>
        <v>1</v>
      </c>
      <c r="AE2360" s="17">
        <f t="shared" si="363"/>
        <v>1</v>
      </c>
      <c r="AF2360" s="17">
        <f t="shared" si="364"/>
        <v>1</v>
      </c>
      <c r="AG2360" s="17">
        <f t="shared" si="365"/>
        <v>1</v>
      </c>
      <c r="AH2360" s="17">
        <f t="shared" si="366"/>
        <v>1</v>
      </c>
      <c r="AI2360" s="17" t="str">
        <f t="shared" si="367"/>
        <v/>
      </c>
      <c r="AJ2360" s="17">
        <f t="shared" si="368"/>
        <v>1</v>
      </c>
      <c r="AK2360" s="17">
        <f t="shared" si="369"/>
        <v>8</v>
      </c>
    </row>
    <row r="2361" spans="1:37" s="17" customFormat="1" ht="409.5" x14ac:dyDescent="0.25">
      <c r="A2361" s="13" t="s">
        <v>13901</v>
      </c>
      <c r="B2361" s="18">
        <v>2358</v>
      </c>
      <c r="C2361" s="15" t="s">
        <v>13902</v>
      </c>
      <c r="D2361" s="15" t="s">
        <v>13783</v>
      </c>
      <c r="E2361" s="16">
        <v>61867</v>
      </c>
      <c r="F2361" s="16">
        <v>61867</v>
      </c>
      <c r="G2361" s="16">
        <v>69210</v>
      </c>
      <c r="H2361" s="15">
        <v>5</v>
      </c>
      <c r="I2361" s="15">
        <v>5</v>
      </c>
      <c r="J2361" s="15">
        <v>3</v>
      </c>
      <c r="K2361" s="19" t="s">
        <v>13903</v>
      </c>
      <c r="L2361" s="19">
        <v>2</v>
      </c>
      <c r="M2361" s="19" t="s">
        <v>13904</v>
      </c>
      <c r="N2361" s="19">
        <v>0</v>
      </c>
      <c r="O2361" s="19">
        <v>0</v>
      </c>
      <c r="P2361" s="19">
        <v>3</v>
      </c>
      <c r="Q2361" s="19" t="s">
        <v>13905</v>
      </c>
      <c r="R2361" s="19">
        <v>5</v>
      </c>
      <c r="S2361" s="19" t="s">
        <v>13906</v>
      </c>
      <c r="T2361" s="19">
        <v>43</v>
      </c>
      <c r="U2361" s="19" t="s">
        <v>13907</v>
      </c>
      <c r="V2361" s="19">
        <v>8</v>
      </c>
      <c r="W2361" s="19" t="s">
        <v>13908</v>
      </c>
      <c r="X2361" s="19">
        <v>1</v>
      </c>
      <c r="Y2361" s="19" t="s">
        <v>13909</v>
      </c>
      <c r="Z2361" s="19">
        <v>2358</v>
      </c>
      <c r="AA2361" s="33" t="s">
        <v>13910</v>
      </c>
      <c r="AB2361" s="17">
        <f t="shared" si="360"/>
        <v>1</v>
      </c>
      <c r="AC2361" s="17">
        <f t="shared" si="361"/>
        <v>1</v>
      </c>
      <c r="AD2361" s="17" t="str">
        <f t="shared" si="362"/>
        <v/>
      </c>
      <c r="AE2361" s="17">
        <f t="shared" si="363"/>
        <v>1</v>
      </c>
      <c r="AF2361" s="17">
        <f t="shared" si="364"/>
        <v>1</v>
      </c>
      <c r="AG2361" s="17">
        <f t="shared" si="365"/>
        <v>1</v>
      </c>
      <c r="AH2361" s="17">
        <f t="shared" si="366"/>
        <v>1</v>
      </c>
      <c r="AI2361" s="17">
        <f t="shared" si="367"/>
        <v>1</v>
      </c>
      <c r="AJ2361" s="17">
        <f t="shared" si="368"/>
        <v>1</v>
      </c>
      <c r="AK2361" s="17">
        <f t="shared" si="369"/>
        <v>8</v>
      </c>
    </row>
    <row r="2362" spans="1:37" s="17" customFormat="1" ht="36" x14ac:dyDescent="0.25">
      <c r="A2362" s="13" t="s">
        <v>13911</v>
      </c>
      <c r="B2362" s="14">
        <v>2359</v>
      </c>
      <c r="C2362" s="15" t="s">
        <v>13912</v>
      </c>
      <c r="D2362" s="15" t="s">
        <v>13783</v>
      </c>
      <c r="E2362" s="16">
        <v>123735</v>
      </c>
      <c r="F2362" s="16">
        <v>123735</v>
      </c>
      <c r="G2362" s="16">
        <v>0</v>
      </c>
      <c r="H2362" s="15">
        <v>10</v>
      </c>
      <c r="I2362" s="15">
        <v>10</v>
      </c>
      <c r="J2362" s="15">
        <v>8</v>
      </c>
      <c r="K2362" s="19" t="s">
        <v>13913</v>
      </c>
      <c r="L2362" s="19">
        <v>1</v>
      </c>
      <c r="M2362" s="19" t="s">
        <v>13914</v>
      </c>
      <c r="N2362" s="19">
        <v>0</v>
      </c>
      <c r="O2362" s="19">
        <v>0</v>
      </c>
      <c r="P2362" s="19">
        <v>0</v>
      </c>
      <c r="Q2362" s="19">
        <v>0</v>
      </c>
      <c r="R2362" s="19">
        <v>4</v>
      </c>
      <c r="S2362" s="19" t="s">
        <v>13915</v>
      </c>
      <c r="T2362" s="19">
        <v>56</v>
      </c>
      <c r="U2362" s="19" t="s">
        <v>13916</v>
      </c>
      <c r="V2362" s="19">
        <v>54</v>
      </c>
      <c r="W2362" s="19" t="s">
        <v>13917</v>
      </c>
      <c r="X2362" s="19">
        <v>2</v>
      </c>
      <c r="Y2362" s="19" t="s">
        <v>13918</v>
      </c>
      <c r="Z2362" s="19">
        <v>1145</v>
      </c>
      <c r="AA2362" s="33" t="s">
        <v>13919</v>
      </c>
      <c r="AB2362" s="17">
        <f t="shared" si="360"/>
        <v>1</v>
      </c>
      <c r="AC2362" s="17">
        <f t="shared" si="361"/>
        <v>1</v>
      </c>
      <c r="AD2362" s="17" t="str">
        <f t="shared" si="362"/>
        <v/>
      </c>
      <c r="AE2362" s="17" t="str">
        <f t="shared" si="363"/>
        <v/>
      </c>
      <c r="AF2362" s="17">
        <f t="shared" si="364"/>
        <v>1</v>
      </c>
      <c r="AG2362" s="17">
        <f t="shared" si="365"/>
        <v>1</v>
      </c>
      <c r="AH2362" s="17">
        <f t="shared" si="366"/>
        <v>1</v>
      </c>
      <c r="AI2362" s="17">
        <f t="shared" si="367"/>
        <v>1</v>
      </c>
      <c r="AJ2362" s="17">
        <f t="shared" si="368"/>
        <v>1</v>
      </c>
      <c r="AK2362" s="17">
        <f t="shared" si="369"/>
        <v>7</v>
      </c>
    </row>
    <row r="2363" spans="1:37" s="17" customFormat="1" ht="409.5" x14ac:dyDescent="0.25">
      <c r="A2363" s="13" t="s">
        <v>13920</v>
      </c>
      <c r="B2363" s="18">
        <v>2360</v>
      </c>
      <c r="C2363" s="15" t="s">
        <v>13921</v>
      </c>
      <c r="D2363" s="15" t="s">
        <v>13783</v>
      </c>
      <c r="E2363" s="16">
        <v>24747</v>
      </c>
      <c r="F2363" s="16">
        <v>24747</v>
      </c>
      <c r="G2363" s="16">
        <v>27684</v>
      </c>
      <c r="H2363" s="15">
        <v>2</v>
      </c>
      <c r="I2363" s="15">
        <v>2</v>
      </c>
      <c r="J2363" s="15">
        <v>2</v>
      </c>
      <c r="K2363" s="19" t="s">
        <v>13922</v>
      </c>
      <c r="L2363" s="19">
        <v>3</v>
      </c>
      <c r="M2363" s="19" t="s">
        <v>13923</v>
      </c>
      <c r="N2363" s="19">
        <v>0</v>
      </c>
      <c r="O2363" s="19">
        <v>0</v>
      </c>
      <c r="P2363" s="19">
        <v>2</v>
      </c>
      <c r="Q2363" s="19" t="s">
        <v>13924</v>
      </c>
      <c r="R2363" s="19">
        <v>0</v>
      </c>
      <c r="S2363" s="19">
        <v>0</v>
      </c>
      <c r="T2363" s="19">
        <v>55</v>
      </c>
      <c r="U2363" s="19" t="s">
        <v>13925</v>
      </c>
      <c r="V2363" s="19">
        <v>7</v>
      </c>
      <c r="W2363" s="19" t="s">
        <v>13926</v>
      </c>
      <c r="X2363" s="19">
        <v>0</v>
      </c>
      <c r="Y2363" s="19" t="s">
        <v>291</v>
      </c>
      <c r="Z2363" s="19">
        <v>81</v>
      </c>
      <c r="AA2363" s="33" t="s">
        <v>13927</v>
      </c>
      <c r="AB2363" s="17">
        <f t="shared" si="360"/>
        <v>1</v>
      </c>
      <c r="AC2363" s="17">
        <f t="shared" si="361"/>
        <v>1</v>
      </c>
      <c r="AD2363" s="17" t="str">
        <f t="shared" si="362"/>
        <v/>
      </c>
      <c r="AE2363" s="17">
        <f t="shared" si="363"/>
        <v>1</v>
      </c>
      <c r="AF2363" s="17" t="str">
        <f t="shared" si="364"/>
        <v/>
      </c>
      <c r="AG2363" s="17">
        <f t="shared" si="365"/>
        <v>1</v>
      </c>
      <c r="AH2363" s="17">
        <f t="shared" si="366"/>
        <v>1</v>
      </c>
      <c r="AI2363" s="17" t="str">
        <f t="shared" si="367"/>
        <v/>
      </c>
      <c r="AJ2363" s="17">
        <f t="shared" si="368"/>
        <v>1</v>
      </c>
      <c r="AK2363" s="17">
        <f t="shared" si="369"/>
        <v>6</v>
      </c>
    </row>
    <row r="2364" spans="1:37" s="17" customFormat="1" ht="300" x14ac:dyDescent="0.25">
      <c r="A2364" s="13" t="s">
        <v>13928</v>
      </c>
      <c r="B2364" s="14">
        <v>2361</v>
      </c>
      <c r="C2364" s="15" t="s">
        <v>1935</v>
      </c>
      <c r="D2364" s="15" t="s">
        <v>13783</v>
      </c>
      <c r="E2364" s="16">
        <v>37120</v>
      </c>
      <c r="F2364" s="16">
        <v>37120</v>
      </c>
      <c r="G2364" s="16">
        <v>41526</v>
      </c>
      <c r="H2364" s="15">
        <v>3</v>
      </c>
      <c r="I2364" s="15">
        <v>3</v>
      </c>
      <c r="J2364" s="15">
        <v>2</v>
      </c>
      <c r="K2364" s="19" t="s">
        <v>13929</v>
      </c>
      <c r="L2364" s="19">
        <v>3</v>
      </c>
      <c r="M2364" s="19" t="s">
        <v>13930</v>
      </c>
      <c r="N2364" s="19">
        <v>0</v>
      </c>
      <c r="O2364" s="19">
        <v>0</v>
      </c>
      <c r="P2364" s="19">
        <v>0</v>
      </c>
      <c r="Q2364" s="19">
        <v>0</v>
      </c>
      <c r="R2364" s="19">
        <v>2</v>
      </c>
      <c r="S2364" s="19" t="s">
        <v>13931</v>
      </c>
      <c r="T2364" s="19">
        <v>65</v>
      </c>
      <c r="U2364" s="19" t="s">
        <v>13932</v>
      </c>
      <c r="V2364" s="19">
        <v>26</v>
      </c>
      <c r="W2364" s="19" t="s">
        <v>13933</v>
      </c>
      <c r="X2364" s="19">
        <v>1</v>
      </c>
      <c r="Y2364" s="19" t="s">
        <v>13934</v>
      </c>
      <c r="Z2364" s="19">
        <v>2786</v>
      </c>
      <c r="AA2364" s="33" t="s">
        <v>13935</v>
      </c>
      <c r="AB2364" s="17">
        <f t="shared" si="360"/>
        <v>1</v>
      </c>
      <c r="AC2364" s="17">
        <f t="shared" si="361"/>
        <v>1</v>
      </c>
      <c r="AD2364" s="17" t="str">
        <f t="shared" si="362"/>
        <v/>
      </c>
      <c r="AE2364" s="17" t="str">
        <f t="shared" si="363"/>
        <v/>
      </c>
      <c r="AF2364" s="17">
        <f t="shared" si="364"/>
        <v>1</v>
      </c>
      <c r="AG2364" s="17">
        <f t="shared" si="365"/>
        <v>1</v>
      </c>
      <c r="AH2364" s="17">
        <f t="shared" si="366"/>
        <v>1</v>
      </c>
      <c r="AI2364" s="17">
        <f t="shared" si="367"/>
        <v>1</v>
      </c>
      <c r="AJ2364" s="17">
        <f t="shared" si="368"/>
        <v>1</v>
      </c>
      <c r="AK2364" s="17">
        <f t="shared" si="369"/>
        <v>7</v>
      </c>
    </row>
    <row r="2365" spans="1:37" s="17" customFormat="1" ht="72" x14ac:dyDescent="0.25">
      <c r="A2365" s="13" t="s">
        <v>13936</v>
      </c>
      <c r="B2365" s="18">
        <v>2362</v>
      </c>
      <c r="C2365" s="15" t="s">
        <v>13937</v>
      </c>
      <c r="D2365" s="15" t="s">
        <v>13783</v>
      </c>
      <c r="E2365" s="16">
        <v>37120</v>
      </c>
      <c r="F2365" s="16">
        <v>37120</v>
      </c>
      <c r="G2365" s="16">
        <v>41526</v>
      </c>
      <c r="H2365" s="15">
        <v>3</v>
      </c>
      <c r="I2365" s="15">
        <v>3</v>
      </c>
      <c r="J2365" s="15">
        <v>2</v>
      </c>
      <c r="K2365" s="19" t="s">
        <v>13938</v>
      </c>
      <c r="L2365" s="19">
        <v>2</v>
      </c>
      <c r="M2365" s="19" t="s">
        <v>13939</v>
      </c>
      <c r="N2365" s="19">
        <v>0</v>
      </c>
      <c r="O2365" s="19">
        <v>0</v>
      </c>
      <c r="P2365" s="19">
        <v>2</v>
      </c>
      <c r="Q2365" s="19" t="s">
        <v>13940</v>
      </c>
      <c r="R2365" s="19">
        <v>0</v>
      </c>
      <c r="S2365" s="19">
        <v>0</v>
      </c>
      <c r="T2365" s="19">
        <v>20</v>
      </c>
      <c r="U2365" s="19" t="s">
        <v>13941</v>
      </c>
      <c r="V2365" s="19">
        <v>4</v>
      </c>
      <c r="W2365" s="19" t="s">
        <v>13942</v>
      </c>
      <c r="X2365" s="19">
        <v>4</v>
      </c>
      <c r="Y2365" s="19" t="s">
        <v>13942</v>
      </c>
      <c r="Z2365" s="19">
        <v>1790</v>
      </c>
      <c r="AA2365" s="33">
        <v>0</v>
      </c>
      <c r="AB2365" s="17">
        <f t="shared" si="360"/>
        <v>1</v>
      </c>
      <c r="AC2365" s="17">
        <f t="shared" si="361"/>
        <v>1</v>
      </c>
      <c r="AD2365" s="17" t="str">
        <f t="shared" si="362"/>
        <v/>
      </c>
      <c r="AE2365" s="17">
        <f t="shared" si="363"/>
        <v>1</v>
      </c>
      <c r="AF2365" s="17" t="str">
        <f t="shared" si="364"/>
        <v/>
      </c>
      <c r="AG2365" s="17">
        <f t="shared" si="365"/>
        <v>1</v>
      </c>
      <c r="AH2365" s="17">
        <f t="shared" si="366"/>
        <v>1</v>
      </c>
      <c r="AI2365" s="17">
        <f t="shared" si="367"/>
        <v>1</v>
      </c>
      <c r="AJ2365" s="17">
        <f t="shared" si="368"/>
        <v>1</v>
      </c>
      <c r="AK2365" s="17">
        <f t="shared" si="369"/>
        <v>7</v>
      </c>
    </row>
    <row r="2366" spans="1:37" s="17" customFormat="1" ht="192" x14ac:dyDescent="0.25">
      <c r="A2366" s="13" t="s">
        <v>13943</v>
      </c>
      <c r="B2366" s="14">
        <v>2363</v>
      </c>
      <c r="C2366" s="15" t="s">
        <v>13944</v>
      </c>
      <c r="D2366" s="15" t="s">
        <v>13783</v>
      </c>
      <c r="E2366" s="16">
        <v>43307</v>
      </c>
      <c r="F2366" s="16">
        <v>42698</v>
      </c>
      <c r="G2366" s="16">
        <v>48447</v>
      </c>
      <c r="H2366" s="15">
        <v>3.5</v>
      </c>
      <c r="I2366" s="15">
        <v>3.5</v>
      </c>
      <c r="J2366" s="15">
        <v>1</v>
      </c>
      <c r="K2366" s="19" t="s">
        <v>13945</v>
      </c>
      <c r="L2366" s="19">
        <v>1</v>
      </c>
      <c r="M2366" s="19" t="s">
        <v>13945</v>
      </c>
      <c r="N2366" s="19">
        <v>0</v>
      </c>
      <c r="O2366" s="19">
        <v>0</v>
      </c>
      <c r="P2366" s="19">
        <v>1</v>
      </c>
      <c r="Q2366" s="19" t="s">
        <v>13946</v>
      </c>
      <c r="R2366" s="19">
        <v>1</v>
      </c>
      <c r="S2366" s="19" t="s">
        <v>13947</v>
      </c>
      <c r="T2366" s="19">
        <v>0</v>
      </c>
      <c r="U2366" s="19" t="s">
        <v>13849</v>
      </c>
      <c r="V2366" s="19">
        <v>16</v>
      </c>
      <c r="W2366" s="19" t="s">
        <v>13948</v>
      </c>
      <c r="X2366" s="19">
        <v>0</v>
      </c>
      <c r="Y2366" s="19" t="s">
        <v>3514</v>
      </c>
      <c r="Z2366" s="19">
        <v>1251</v>
      </c>
      <c r="AA2366" s="33" t="s">
        <v>13949</v>
      </c>
      <c r="AB2366" s="17">
        <f t="shared" si="360"/>
        <v>1</v>
      </c>
      <c r="AC2366" s="17">
        <f t="shared" si="361"/>
        <v>1</v>
      </c>
      <c r="AD2366" s="17" t="str">
        <f t="shared" si="362"/>
        <v/>
      </c>
      <c r="AE2366" s="17">
        <f t="shared" si="363"/>
        <v>1</v>
      </c>
      <c r="AF2366" s="17">
        <f t="shared" si="364"/>
        <v>1</v>
      </c>
      <c r="AG2366" s="17" t="str">
        <f t="shared" si="365"/>
        <v/>
      </c>
      <c r="AH2366" s="17">
        <f t="shared" si="366"/>
        <v>1</v>
      </c>
      <c r="AI2366" s="17" t="str">
        <f t="shared" si="367"/>
        <v/>
      </c>
      <c r="AJ2366" s="17">
        <f t="shared" si="368"/>
        <v>1</v>
      </c>
      <c r="AK2366" s="17">
        <f t="shared" si="369"/>
        <v>6</v>
      </c>
    </row>
    <row r="2367" spans="1:37" s="17" customFormat="1" ht="60" x14ac:dyDescent="0.25">
      <c r="A2367" s="13" t="s">
        <v>13950</v>
      </c>
      <c r="B2367" s="18">
        <v>2364</v>
      </c>
      <c r="C2367" s="15" t="s">
        <v>13951</v>
      </c>
      <c r="D2367" s="15" t="s">
        <v>13783</v>
      </c>
      <c r="E2367" s="16">
        <v>90614</v>
      </c>
      <c r="F2367" s="16">
        <v>90614</v>
      </c>
      <c r="G2367" s="16">
        <v>102914</v>
      </c>
      <c r="H2367" s="15">
        <v>7</v>
      </c>
      <c r="I2367" s="15">
        <v>7</v>
      </c>
      <c r="J2367" s="15">
        <v>4</v>
      </c>
      <c r="K2367" s="19" t="s">
        <v>13952</v>
      </c>
      <c r="L2367" s="19">
        <v>4</v>
      </c>
      <c r="M2367" s="19" t="s">
        <v>13953</v>
      </c>
      <c r="N2367" s="19">
        <v>1</v>
      </c>
      <c r="O2367" s="19" t="s">
        <v>11153</v>
      </c>
      <c r="P2367" s="19">
        <v>3</v>
      </c>
      <c r="Q2367" s="19" t="s">
        <v>13954</v>
      </c>
      <c r="R2367" s="19">
        <v>1</v>
      </c>
      <c r="S2367" s="19" t="s">
        <v>13955</v>
      </c>
      <c r="T2367" s="19">
        <v>30</v>
      </c>
      <c r="U2367" s="19" t="s">
        <v>13956</v>
      </c>
      <c r="V2367" s="19">
        <v>6</v>
      </c>
      <c r="W2367" s="19" t="s">
        <v>13957</v>
      </c>
      <c r="X2367" s="19">
        <v>1</v>
      </c>
      <c r="Y2367" s="19" t="s">
        <v>13958</v>
      </c>
      <c r="Z2367" s="19">
        <v>5074</v>
      </c>
      <c r="AA2367" s="33" t="s">
        <v>13959</v>
      </c>
      <c r="AB2367" s="17">
        <f t="shared" si="360"/>
        <v>1</v>
      </c>
      <c r="AC2367" s="17">
        <f t="shared" si="361"/>
        <v>1</v>
      </c>
      <c r="AD2367" s="17">
        <f t="shared" si="362"/>
        <v>1</v>
      </c>
      <c r="AE2367" s="17">
        <f t="shared" si="363"/>
        <v>1</v>
      </c>
      <c r="AF2367" s="17">
        <f t="shared" si="364"/>
        <v>1</v>
      </c>
      <c r="AG2367" s="17">
        <f t="shared" si="365"/>
        <v>1</v>
      </c>
      <c r="AH2367" s="17">
        <f t="shared" si="366"/>
        <v>1</v>
      </c>
      <c r="AI2367" s="17">
        <f t="shared" si="367"/>
        <v>1</v>
      </c>
      <c r="AJ2367" s="17">
        <f t="shared" si="368"/>
        <v>1</v>
      </c>
      <c r="AK2367" s="17">
        <f t="shared" si="369"/>
        <v>9</v>
      </c>
    </row>
    <row r="2368" spans="1:37" s="17" customFormat="1" ht="228" x14ac:dyDescent="0.25">
      <c r="A2368" s="13" t="s">
        <v>13960</v>
      </c>
      <c r="B2368" s="14">
        <v>2365</v>
      </c>
      <c r="C2368" s="15" t="s">
        <v>13961</v>
      </c>
      <c r="D2368" s="15" t="s">
        <v>13783</v>
      </c>
      <c r="E2368" s="16">
        <v>71147</v>
      </c>
      <c r="F2368" s="16">
        <v>71147</v>
      </c>
      <c r="G2368" s="16">
        <v>0</v>
      </c>
      <c r="H2368" s="15">
        <v>5.75</v>
      </c>
      <c r="I2368" s="15">
        <v>5.75</v>
      </c>
      <c r="J2368" s="15">
        <v>1</v>
      </c>
      <c r="K2368" s="19" t="s">
        <v>13962</v>
      </c>
      <c r="L2368" s="19">
        <v>1</v>
      </c>
      <c r="M2368" s="19" t="s">
        <v>13963</v>
      </c>
      <c r="N2368" s="19">
        <v>0</v>
      </c>
      <c r="O2368" s="19">
        <v>0</v>
      </c>
      <c r="P2368" s="19">
        <v>0</v>
      </c>
      <c r="Q2368" s="19">
        <v>0</v>
      </c>
      <c r="R2368" s="19">
        <v>5</v>
      </c>
      <c r="S2368" s="19" t="s">
        <v>13964</v>
      </c>
      <c r="T2368" s="19">
        <v>15</v>
      </c>
      <c r="U2368" s="19" t="s">
        <v>13965</v>
      </c>
      <c r="V2368" s="19">
        <v>6</v>
      </c>
      <c r="W2368" s="19" t="s">
        <v>13966</v>
      </c>
      <c r="X2368" s="19">
        <v>0</v>
      </c>
      <c r="Y2368" s="19">
        <v>0</v>
      </c>
      <c r="Z2368" s="19">
        <v>1706</v>
      </c>
      <c r="AA2368" s="33" t="s">
        <v>13967</v>
      </c>
      <c r="AB2368" s="17">
        <f t="shared" si="360"/>
        <v>1</v>
      </c>
      <c r="AC2368" s="17">
        <f t="shared" si="361"/>
        <v>1</v>
      </c>
      <c r="AD2368" s="17" t="str">
        <f t="shared" si="362"/>
        <v/>
      </c>
      <c r="AE2368" s="17" t="str">
        <f t="shared" si="363"/>
        <v/>
      </c>
      <c r="AF2368" s="17">
        <f t="shared" si="364"/>
        <v>1</v>
      </c>
      <c r="AG2368" s="17">
        <f t="shared" si="365"/>
        <v>1</v>
      </c>
      <c r="AH2368" s="17">
        <f t="shared" si="366"/>
        <v>1</v>
      </c>
      <c r="AI2368" s="17" t="str">
        <f t="shared" si="367"/>
        <v/>
      </c>
      <c r="AJ2368" s="17">
        <f t="shared" si="368"/>
        <v>1</v>
      </c>
      <c r="AK2368" s="17">
        <f t="shared" si="369"/>
        <v>6</v>
      </c>
    </row>
    <row r="2369" spans="1:37" s="17" customFormat="1" ht="24" x14ac:dyDescent="0.25">
      <c r="A2369" s="13" t="s">
        <v>13968</v>
      </c>
      <c r="B2369" s="18">
        <v>2366</v>
      </c>
      <c r="C2369" s="15" t="s">
        <v>13969</v>
      </c>
      <c r="D2369" s="15" t="s">
        <v>13783</v>
      </c>
      <c r="E2369" s="16">
        <v>68053</v>
      </c>
      <c r="F2369" s="16">
        <v>0</v>
      </c>
      <c r="G2369" s="16">
        <v>0</v>
      </c>
      <c r="H2369" s="15">
        <v>5.5</v>
      </c>
      <c r="I2369" s="15">
        <v>5.5</v>
      </c>
      <c r="J2369" s="15">
        <v>2</v>
      </c>
      <c r="K2369" s="19" t="s">
        <v>13970</v>
      </c>
      <c r="L2369" s="19">
        <v>0</v>
      </c>
      <c r="M2369" s="19" t="s">
        <v>291</v>
      </c>
      <c r="N2369" s="19">
        <v>0</v>
      </c>
      <c r="O2369" s="19">
        <v>0</v>
      </c>
      <c r="P2369" s="19">
        <v>2</v>
      </c>
      <c r="Q2369" s="19" t="s">
        <v>13971</v>
      </c>
      <c r="R2369" s="19">
        <v>0</v>
      </c>
      <c r="S2369" s="19">
        <v>0</v>
      </c>
      <c r="T2369" s="19">
        <v>8</v>
      </c>
      <c r="U2369" s="19" t="s">
        <v>13972</v>
      </c>
      <c r="V2369" s="19">
        <v>7</v>
      </c>
      <c r="W2369" s="19" t="s">
        <v>13972</v>
      </c>
      <c r="X2369" s="19">
        <v>1</v>
      </c>
      <c r="Y2369" s="19" t="s">
        <v>13973</v>
      </c>
      <c r="Z2369" s="19">
        <v>1210</v>
      </c>
      <c r="AA2369" s="33" t="s">
        <v>13974</v>
      </c>
      <c r="AB2369" s="17">
        <f t="shared" si="360"/>
        <v>1</v>
      </c>
      <c r="AC2369" s="17" t="str">
        <f t="shared" si="361"/>
        <v/>
      </c>
      <c r="AD2369" s="17" t="str">
        <f t="shared" si="362"/>
        <v/>
      </c>
      <c r="AE2369" s="17">
        <f t="shared" si="363"/>
        <v>1</v>
      </c>
      <c r="AF2369" s="17" t="str">
        <f t="shared" si="364"/>
        <v/>
      </c>
      <c r="AG2369" s="17">
        <f t="shared" si="365"/>
        <v>1</v>
      </c>
      <c r="AH2369" s="17">
        <f t="shared" si="366"/>
        <v>1</v>
      </c>
      <c r="AI2369" s="17">
        <f t="shared" si="367"/>
        <v>1</v>
      </c>
      <c r="AJ2369" s="17">
        <f t="shared" si="368"/>
        <v>1</v>
      </c>
      <c r="AK2369" s="17">
        <f t="shared" si="369"/>
        <v>6</v>
      </c>
    </row>
    <row r="2370" spans="1:37" s="17" customFormat="1" ht="96" x14ac:dyDescent="0.25">
      <c r="A2370" s="13" t="s">
        <v>13975</v>
      </c>
      <c r="B2370" s="14">
        <v>2367</v>
      </c>
      <c r="C2370" s="15" t="s">
        <v>272</v>
      </c>
      <c r="D2370" s="15" t="s">
        <v>13783</v>
      </c>
      <c r="E2370" s="16">
        <v>37121</v>
      </c>
      <c r="F2370" s="16">
        <v>37121</v>
      </c>
      <c r="G2370" s="16">
        <v>41526</v>
      </c>
      <c r="H2370" s="15">
        <v>3</v>
      </c>
      <c r="I2370" s="15">
        <v>3</v>
      </c>
      <c r="J2370" s="15">
        <v>2</v>
      </c>
      <c r="K2370" s="19" t="s">
        <v>13976</v>
      </c>
      <c r="L2370" s="19">
        <v>1</v>
      </c>
      <c r="M2370" s="19" t="s">
        <v>13977</v>
      </c>
      <c r="N2370" s="19">
        <v>0</v>
      </c>
      <c r="O2370" s="19">
        <v>0</v>
      </c>
      <c r="P2370" s="19">
        <v>2</v>
      </c>
      <c r="Q2370" s="19" t="s">
        <v>13978</v>
      </c>
      <c r="R2370" s="19">
        <v>0</v>
      </c>
      <c r="S2370" s="19">
        <v>0</v>
      </c>
      <c r="T2370" s="19">
        <v>38</v>
      </c>
      <c r="U2370" s="19" t="s">
        <v>13979</v>
      </c>
      <c r="V2370" s="19">
        <v>11</v>
      </c>
      <c r="W2370" s="19" t="s">
        <v>13980</v>
      </c>
      <c r="X2370" s="19">
        <v>2</v>
      </c>
      <c r="Y2370" s="19" t="s">
        <v>13980</v>
      </c>
      <c r="Z2370" s="19">
        <v>410</v>
      </c>
      <c r="AA2370" s="33" t="s">
        <v>13981</v>
      </c>
      <c r="AB2370" s="17">
        <f t="shared" si="360"/>
        <v>1</v>
      </c>
      <c r="AC2370" s="17">
        <f t="shared" si="361"/>
        <v>1</v>
      </c>
      <c r="AD2370" s="17" t="str">
        <f t="shared" si="362"/>
        <v/>
      </c>
      <c r="AE2370" s="17">
        <f t="shared" si="363"/>
        <v>1</v>
      </c>
      <c r="AF2370" s="17" t="str">
        <f t="shared" si="364"/>
        <v/>
      </c>
      <c r="AG2370" s="17">
        <f t="shared" si="365"/>
        <v>1</v>
      </c>
      <c r="AH2370" s="17">
        <f t="shared" si="366"/>
        <v>1</v>
      </c>
      <c r="AI2370" s="17">
        <f t="shared" si="367"/>
        <v>1</v>
      </c>
      <c r="AJ2370" s="17">
        <f t="shared" si="368"/>
        <v>1</v>
      </c>
      <c r="AK2370" s="17">
        <f t="shared" si="369"/>
        <v>7</v>
      </c>
    </row>
    <row r="2371" spans="1:37" s="17" customFormat="1" ht="144" x14ac:dyDescent="0.25">
      <c r="A2371" s="13" t="s">
        <v>13982</v>
      </c>
      <c r="B2371" s="18">
        <v>2368</v>
      </c>
      <c r="C2371" s="15" t="s">
        <v>13983</v>
      </c>
      <c r="D2371" s="15" t="s">
        <v>13783</v>
      </c>
      <c r="E2371" s="16">
        <v>68054</v>
      </c>
      <c r="F2371" s="16">
        <v>68054</v>
      </c>
      <c r="G2371" s="16">
        <v>76131</v>
      </c>
      <c r="H2371" s="15">
        <v>5.5</v>
      </c>
      <c r="I2371" s="15">
        <v>5.5</v>
      </c>
      <c r="J2371" s="15">
        <v>0</v>
      </c>
      <c r="K2371" s="19">
        <v>0</v>
      </c>
      <c r="L2371" s="19">
        <v>0</v>
      </c>
      <c r="M2371" s="19">
        <v>0</v>
      </c>
      <c r="N2371" s="19">
        <v>0</v>
      </c>
      <c r="O2371" s="19">
        <v>0</v>
      </c>
      <c r="P2371" s="19">
        <v>7</v>
      </c>
      <c r="Q2371" s="19" t="s">
        <v>13984</v>
      </c>
      <c r="R2371" s="19">
        <v>2</v>
      </c>
      <c r="S2371" s="19" t="s">
        <v>13985</v>
      </c>
      <c r="T2371" s="19">
        <v>16</v>
      </c>
      <c r="U2371" s="19" t="s">
        <v>13986</v>
      </c>
      <c r="V2371" s="19">
        <v>2</v>
      </c>
      <c r="W2371" s="19" t="s">
        <v>13987</v>
      </c>
      <c r="X2371" s="19">
        <v>0</v>
      </c>
      <c r="Y2371" s="19" t="s">
        <v>13988</v>
      </c>
      <c r="Z2371" s="19">
        <v>236</v>
      </c>
      <c r="AA2371" s="33" t="s">
        <v>13989</v>
      </c>
      <c r="AB2371" s="17" t="str">
        <f t="shared" si="360"/>
        <v/>
      </c>
      <c r="AC2371" s="17" t="str">
        <f t="shared" si="361"/>
        <v/>
      </c>
      <c r="AD2371" s="17" t="str">
        <f t="shared" si="362"/>
        <v/>
      </c>
      <c r="AE2371" s="17">
        <f t="shared" si="363"/>
        <v>1</v>
      </c>
      <c r="AF2371" s="17">
        <f t="shared" si="364"/>
        <v>1</v>
      </c>
      <c r="AG2371" s="17">
        <f t="shared" si="365"/>
        <v>1</v>
      </c>
      <c r="AH2371" s="17">
        <f t="shared" si="366"/>
        <v>1</v>
      </c>
      <c r="AI2371" s="17" t="str">
        <f t="shared" si="367"/>
        <v/>
      </c>
      <c r="AJ2371" s="17">
        <f t="shared" si="368"/>
        <v>1</v>
      </c>
      <c r="AK2371" s="17">
        <f t="shared" si="369"/>
        <v>5</v>
      </c>
    </row>
    <row r="2372" spans="1:37" s="17" customFormat="1" ht="60" x14ac:dyDescent="0.25">
      <c r="A2372" s="13" t="s">
        <v>13990</v>
      </c>
      <c r="B2372" s="14">
        <v>2369</v>
      </c>
      <c r="C2372" s="15" t="s">
        <v>13991</v>
      </c>
      <c r="D2372" s="15" t="s">
        <v>13783</v>
      </c>
      <c r="E2372" s="16">
        <v>18560</v>
      </c>
      <c r="F2372" s="16">
        <v>18560</v>
      </c>
      <c r="G2372" s="16">
        <v>20763</v>
      </c>
      <c r="H2372" s="15">
        <v>1.5</v>
      </c>
      <c r="I2372" s="15">
        <v>1.5</v>
      </c>
      <c r="J2372" s="15">
        <v>1</v>
      </c>
      <c r="K2372" s="19" t="s">
        <v>13992</v>
      </c>
      <c r="L2372" s="19">
        <v>2</v>
      </c>
      <c r="M2372" s="19" t="s">
        <v>13993</v>
      </c>
      <c r="N2372" s="19">
        <v>0</v>
      </c>
      <c r="O2372" s="19">
        <v>0</v>
      </c>
      <c r="P2372" s="19">
        <v>1</v>
      </c>
      <c r="Q2372" s="19" t="s">
        <v>13994</v>
      </c>
      <c r="R2372" s="19">
        <v>0</v>
      </c>
      <c r="S2372" s="19">
        <v>0</v>
      </c>
      <c r="T2372" s="19">
        <v>6</v>
      </c>
      <c r="U2372" s="19" t="s">
        <v>13995</v>
      </c>
      <c r="V2372" s="19">
        <v>8</v>
      </c>
      <c r="W2372" s="19" t="s">
        <v>13996</v>
      </c>
      <c r="X2372" s="19">
        <v>5</v>
      </c>
      <c r="Y2372" s="19" t="s">
        <v>13997</v>
      </c>
      <c r="Z2372" s="19">
        <v>0</v>
      </c>
      <c r="AA2372" s="33" t="s">
        <v>2585</v>
      </c>
      <c r="AB2372" s="17">
        <f t="shared" si="360"/>
        <v>1</v>
      </c>
      <c r="AC2372" s="17">
        <f t="shared" si="361"/>
        <v>1</v>
      </c>
      <c r="AD2372" s="17" t="str">
        <f t="shared" si="362"/>
        <v/>
      </c>
      <c r="AE2372" s="17">
        <f t="shared" si="363"/>
        <v>1</v>
      </c>
      <c r="AF2372" s="17" t="str">
        <f t="shared" si="364"/>
        <v/>
      </c>
      <c r="AG2372" s="17">
        <f t="shared" si="365"/>
        <v>1</v>
      </c>
      <c r="AH2372" s="17">
        <f t="shared" si="366"/>
        <v>1</v>
      </c>
      <c r="AI2372" s="17">
        <f t="shared" si="367"/>
        <v>1</v>
      </c>
      <c r="AJ2372" s="17" t="str">
        <f t="shared" si="368"/>
        <v/>
      </c>
      <c r="AK2372" s="17">
        <f t="shared" si="369"/>
        <v>6</v>
      </c>
    </row>
    <row r="2373" spans="1:37" s="17" customFormat="1" ht="144" x14ac:dyDescent="0.25">
      <c r="A2373" s="13" t="s">
        <v>13998</v>
      </c>
      <c r="B2373" s="18">
        <v>2370</v>
      </c>
      <c r="C2373" s="15" t="s">
        <v>13999</v>
      </c>
      <c r="D2373" s="15" t="s">
        <v>13783</v>
      </c>
      <c r="E2373" s="16">
        <v>74241</v>
      </c>
      <c r="F2373" s="16">
        <v>74181</v>
      </c>
      <c r="G2373" s="16">
        <v>83052</v>
      </c>
      <c r="H2373" s="15">
        <v>6</v>
      </c>
      <c r="I2373" s="15">
        <v>6</v>
      </c>
      <c r="J2373" s="15">
        <v>2</v>
      </c>
      <c r="K2373" s="19" t="s">
        <v>14000</v>
      </c>
      <c r="L2373" s="19">
        <v>6</v>
      </c>
      <c r="M2373" s="19" t="s">
        <v>14001</v>
      </c>
      <c r="N2373" s="19">
        <v>0</v>
      </c>
      <c r="O2373" s="19">
        <v>0</v>
      </c>
      <c r="P2373" s="19">
        <v>3</v>
      </c>
      <c r="Q2373" s="19" t="s">
        <v>14002</v>
      </c>
      <c r="R2373" s="19">
        <v>1</v>
      </c>
      <c r="S2373" s="19" t="s">
        <v>14003</v>
      </c>
      <c r="T2373" s="19">
        <v>13</v>
      </c>
      <c r="U2373" s="19" t="s">
        <v>14004</v>
      </c>
      <c r="V2373" s="19">
        <v>22</v>
      </c>
      <c r="W2373" s="19" t="s">
        <v>14005</v>
      </c>
      <c r="X2373" s="19">
        <v>5</v>
      </c>
      <c r="Y2373" s="19" t="s">
        <v>14006</v>
      </c>
      <c r="Z2373" s="19">
        <v>103</v>
      </c>
      <c r="AA2373" s="33" t="s">
        <v>14007</v>
      </c>
      <c r="AB2373" s="17">
        <f t="shared" ref="AB2373:AB2436" si="370">IF(J2373&gt;0,1,"")</f>
        <v>1</v>
      </c>
      <c r="AC2373" s="17">
        <f t="shared" ref="AC2373:AC2436" si="371">IF(L2373&gt;0,1,"")</f>
        <v>1</v>
      </c>
      <c r="AD2373" s="17" t="str">
        <f t="shared" ref="AD2373:AD2436" si="372">IF(N2373&gt;0,1,"")</f>
        <v/>
      </c>
      <c r="AE2373" s="17">
        <f t="shared" ref="AE2373:AE2436" si="373">IF(P2373&gt;0,1,"")</f>
        <v>1</v>
      </c>
      <c r="AF2373" s="17">
        <f t="shared" ref="AF2373:AF2436" si="374">IF(R2373&gt;0,1,"")</f>
        <v>1</v>
      </c>
      <c r="AG2373" s="17">
        <f t="shared" ref="AG2373:AG2436" si="375">IF(T2373&gt;0,1,"")</f>
        <v>1</v>
      </c>
      <c r="AH2373" s="17">
        <f t="shared" ref="AH2373:AH2436" si="376">IF(V2373&gt;0,1,"")</f>
        <v>1</v>
      </c>
      <c r="AI2373" s="17">
        <f t="shared" ref="AI2373:AI2436" si="377">IF(X2373&gt;0,1,"")</f>
        <v>1</v>
      </c>
      <c r="AJ2373" s="17">
        <f t="shared" ref="AJ2373:AJ2436" si="378">IF(Z2373&gt;0,1,"")</f>
        <v>1</v>
      </c>
      <c r="AK2373" s="17">
        <f t="shared" ref="AK2373:AK2436" si="379">SUM(AB2373:AJ2373)</f>
        <v>8</v>
      </c>
    </row>
    <row r="2374" spans="1:37" s="17" customFormat="1" ht="252" x14ac:dyDescent="0.25">
      <c r="A2374" s="13" t="s">
        <v>14008</v>
      </c>
      <c r="B2374" s="14">
        <v>2371</v>
      </c>
      <c r="C2374" s="15" t="s">
        <v>14009</v>
      </c>
      <c r="D2374" s="15" t="s">
        <v>13783</v>
      </c>
      <c r="E2374" s="16">
        <v>43307</v>
      </c>
      <c r="F2374" s="16">
        <v>39660</v>
      </c>
      <c r="G2374" s="16">
        <v>48447</v>
      </c>
      <c r="H2374" s="15">
        <v>4</v>
      </c>
      <c r="I2374" s="15">
        <v>4</v>
      </c>
      <c r="J2374" s="15">
        <v>1</v>
      </c>
      <c r="K2374" s="19" t="s">
        <v>14010</v>
      </c>
      <c r="L2374" s="19">
        <v>1</v>
      </c>
      <c r="M2374" s="19" t="s">
        <v>14011</v>
      </c>
      <c r="N2374" s="19">
        <v>2</v>
      </c>
      <c r="O2374" s="19" t="s">
        <v>14012</v>
      </c>
      <c r="P2374" s="19">
        <v>2</v>
      </c>
      <c r="Q2374" s="19" t="s">
        <v>14013</v>
      </c>
      <c r="R2374" s="19">
        <v>1</v>
      </c>
      <c r="S2374" s="19" t="s">
        <v>14014</v>
      </c>
      <c r="T2374" s="19">
        <v>12</v>
      </c>
      <c r="U2374" s="19" t="s">
        <v>14015</v>
      </c>
      <c r="V2374" s="19">
        <v>6</v>
      </c>
      <c r="W2374" s="19" t="s">
        <v>14016</v>
      </c>
      <c r="X2374" s="19">
        <v>0</v>
      </c>
      <c r="Y2374" s="19">
        <v>0</v>
      </c>
      <c r="Z2374" s="19">
        <v>1</v>
      </c>
      <c r="AA2374" s="33" t="s">
        <v>14017</v>
      </c>
      <c r="AB2374" s="17">
        <f t="shared" si="370"/>
        <v>1</v>
      </c>
      <c r="AC2374" s="17">
        <f t="shared" si="371"/>
        <v>1</v>
      </c>
      <c r="AD2374" s="17">
        <f t="shared" si="372"/>
        <v>1</v>
      </c>
      <c r="AE2374" s="17">
        <f t="shared" si="373"/>
        <v>1</v>
      </c>
      <c r="AF2374" s="17">
        <f t="shared" si="374"/>
        <v>1</v>
      </c>
      <c r="AG2374" s="17">
        <f t="shared" si="375"/>
        <v>1</v>
      </c>
      <c r="AH2374" s="17">
        <f t="shared" si="376"/>
        <v>1</v>
      </c>
      <c r="AI2374" s="17" t="str">
        <f t="shared" si="377"/>
        <v/>
      </c>
      <c r="AJ2374" s="17">
        <f t="shared" si="378"/>
        <v>1</v>
      </c>
      <c r="AK2374" s="17">
        <f t="shared" si="379"/>
        <v>8</v>
      </c>
    </row>
    <row r="2375" spans="1:37" s="17" customFormat="1" ht="84" x14ac:dyDescent="0.25">
      <c r="A2375" s="13" t="s">
        <v>14018</v>
      </c>
      <c r="B2375" s="18">
        <v>2372</v>
      </c>
      <c r="C2375" s="15" t="s">
        <v>14019</v>
      </c>
      <c r="D2375" s="15" t="s">
        <v>13783</v>
      </c>
      <c r="E2375" s="16">
        <v>18560</v>
      </c>
      <c r="F2375" s="16">
        <v>18560</v>
      </c>
      <c r="G2375" s="16">
        <v>20763</v>
      </c>
      <c r="H2375" s="15">
        <v>1.5</v>
      </c>
      <c r="I2375" s="15">
        <v>1.5</v>
      </c>
      <c r="J2375" s="15">
        <v>1</v>
      </c>
      <c r="K2375" s="19" t="s">
        <v>14020</v>
      </c>
      <c r="L2375" s="19">
        <v>3</v>
      </c>
      <c r="M2375" s="19" t="s">
        <v>14021</v>
      </c>
      <c r="N2375" s="19">
        <v>0</v>
      </c>
      <c r="O2375" s="19">
        <v>0</v>
      </c>
      <c r="P2375" s="19">
        <v>0</v>
      </c>
      <c r="Q2375" s="19">
        <v>0</v>
      </c>
      <c r="R2375" s="19">
        <v>0</v>
      </c>
      <c r="S2375" s="19">
        <v>0</v>
      </c>
      <c r="T2375" s="19">
        <v>8</v>
      </c>
      <c r="U2375" s="19" t="s">
        <v>14022</v>
      </c>
      <c r="V2375" s="19">
        <v>7</v>
      </c>
      <c r="W2375" s="19" t="s">
        <v>14023</v>
      </c>
      <c r="X2375" s="19">
        <v>0</v>
      </c>
      <c r="Y2375" s="19" t="s">
        <v>367</v>
      </c>
      <c r="Z2375" s="19">
        <v>78</v>
      </c>
      <c r="AA2375" s="33" t="s">
        <v>14024</v>
      </c>
      <c r="AB2375" s="17">
        <f t="shared" si="370"/>
        <v>1</v>
      </c>
      <c r="AC2375" s="17">
        <f t="shared" si="371"/>
        <v>1</v>
      </c>
      <c r="AD2375" s="17" t="str">
        <f t="shared" si="372"/>
        <v/>
      </c>
      <c r="AE2375" s="17" t="str">
        <f t="shared" si="373"/>
        <v/>
      </c>
      <c r="AF2375" s="17" t="str">
        <f t="shared" si="374"/>
        <v/>
      </c>
      <c r="AG2375" s="17">
        <f t="shared" si="375"/>
        <v>1</v>
      </c>
      <c r="AH2375" s="17">
        <f t="shared" si="376"/>
        <v>1</v>
      </c>
      <c r="AI2375" s="17" t="str">
        <f t="shared" si="377"/>
        <v/>
      </c>
      <c r="AJ2375" s="17">
        <f t="shared" si="378"/>
        <v>1</v>
      </c>
      <c r="AK2375" s="17">
        <f t="shared" si="379"/>
        <v>5</v>
      </c>
    </row>
    <row r="2376" spans="1:37" s="17" customFormat="1" ht="180" x14ac:dyDescent="0.25">
      <c r="A2376" s="13" t="s">
        <v>14025</v>
      </c>
      <c r="B2376" s="14">
        <v>2373</v>
      </c>
      <c r="C2376" s="15" t="s">
        <v>14026</v>
      </c>
      <c r="D2376" s="15" t="s">
        <v>13783</v>
      </c>
      <c r="E2376" s="16">
        <v>37121</v>
      </c>
      <c r="F2376" s="16">
        <v>37121</v>
      </c>
      <c r="G2376" s="16">
        <v>41526</v>
      </c>
      <c r="H2376" s="15">
        <v>3</v>
      </c>
      <c r="I2376" s="15">
        <v>3</v>
      </c>
      <c r="J2376" s="15">
        <v>2</v>
      </c>
      <c r="K2376" s="19" t="s">
        <v>14027</v>
      </c>
      <c r="L2376" s="19">
        <v>6</v>
      </c>
      <c r="M2376" s="19" t="s">
        <v>14028</v>
      </c>
      <c r="N2376" s="19">
        <v>0</v>
      </c>
      <c r="O2376" s="19">
        <v>0</v>
      </c>
      <c r="P2376" s="19">
        <v>0</v>
      </c>
      <c r="Q2376" s="19">
        <v>0</v>
      </c>
      <c r="R2376" s="19">
        <v>5</v>
      </c>
      <c r="S2376" s="19" t="s">
        <v>14029</v>
      </c>
      <c r="T2376" s="19">
        <v>38</v>
      </c>
      <c r="U2376" s="19" t="s">
        <v>14030</v>
      </c>
      <c r="V2376" s="19">
        <v>10</v>
      </c>
      <c r="W2376" s="19" t="s">
        <v>14031</v>
      </c>
      <c r="X2376" s="19">
        <v>0</v>
      </c>
      <c r="Y2376" s="19">
        <v>0</v>
      </c>
      <c r="Z2376" s="19">
        <v>237</v>
      </c>
      <c r="AA2376" s="33" t="s">
        <v>14032</v>
      </c>
      <c r="AB2376" s="17">
        <f t="shared" si="370"/>
        <v>1</v>
      </c>
      <c r="AC2376" s="17">
        <f t="shared" si="371"/>
        <v>1</v>
      </c>
      <c r="AD2376" s="17" t="str">
        <f t="shared" si="372"/>
        <v/>
      </c>
      <c r="AE2376" s="17" t="str">
        <f t="shared" si="373"/>
        <v/>
      </c>
      <c r="AF2376" s="17">
        <f t="shared" si="374"/>
        <v>1</v>
      </c>
      <c r="AG2376" s="17">
        <f t="shared" si="375"/>
        <v>1</v>
      </c>
      <c r="AH2376" s="17">
        <f t="shared" si="376"/>
        <v>1</v>
      </c>
      <c r="AI2376" s="17" t="str">
        <f t="shared" si="377"/>
        <v/>
      </c>
      <c r="AJ2376" s="17">
        <f t="shared" si="378"/>
        <v>1</v>
      </c>
      <c r="AK2376" s="17">
        <f t="shared" si="379"/>
        <v>6</v>
      </c>
    </row>
    <row r="2377" spans="1:37" s="17" customFormat="1" ht="168" x14ac:dyDescent="0.25">
      <c r="A2377" s="13" t="s">
        <v>14033</v>
      </c>
      <c r="B2377" s="18">
        <v>2374</v>
      </c>
      <c r="C2377" s="15" t="s">
        <v>14034</v>
      </c>
      <c r="D2377" s="15" t="s">
        <v>13783</v>
      </c>
      <c r="E2377" s="16">
        <v>55680</v>
      </c>
      <c r="F2377" s="16">
        <v>55680</v>
      </c>
      <c r="G2377" s="16">
        <v>62289</v>
      </c>
      <c r="H2377" s="15">
        <v>4.5</v>
      </c>
      <c r="I2377" s="15">
        <v>4.5</v>
      </c>
      <c r="J2377" s="15">
        <v>3</v>
      </c>
      <c r="K2377" s="19" t="s">
        <v>14035</v>
      </c>
      <c r="L2377" s="19">
        <v>1</v>
      </c>
      <c r="M2377" s="19" t="s">
        <v>14036</v>
      </c>
      <c r="N2377" s="19">
        <v>1</v>
      </c>
      <c r="O2377" s="19" t="s">
        <v>14037</v>
      </c>
      <c r="P2377" s="19">
        <v>6</v>
      </c>
      <c r="Q2377" s="19" t="s">
        <v>14038</v>
      </c>
      <c r="R2377" s="19">
        <v>5</v>
      </c>
      <c r="S2377" s="19" t="s">
        <v>14039</v>
      </c>
      <c r="T2377" s="19">
        <v>5</v>
      </c>
      <c r="U2377" s="19" t="s">
        <v>14040</v>
      </c>
      <c r="V2377" s="19">
        <v>7</v>
      </c>
      <c r="W2377" s="19" t="s">
        <v>14041</v>
      </c>
      <c r="X2377" s="19">
        <v>1</v>
      </c>
      <c r="Y2377" s="19" t="s">
        <v>14042</v>
      </c>
      <c r="Z2377" s="19">
        <v>1009</v>
      </c>
      <c r="AA2377" s="33" t="s">
        <v>14043</v>
      </c>
      <c r="AB2377" s="17">
        <f t="shared" si="370"/>
        <v>1</v>
      </c>
      <c r="AC2377" s="17">
        <f t="shared" si="371"/>
        <v>1</v>
      </c>
      <c r="AD2377" s="17">
        <f t="shared" si="372"/>
        <v>1</v>
      </c>
      <c r="AE2377" s="17">
        <f t="shared" si="373"/>
        <v>1</v>
      </c>
      <c r="AF2377" s="17">
        <f t="shared" si="374"/>
        <v>1</v>
      </c>
      <c r="AG2377" s="17">
        <f t="shared" si="375"/>
        <v>1</v>
      </c>
      <c r="AH2377" s="17">
        <f t="shared" si="376"/>
        <v>1</v>
      </c>
      <c r="AI2377" s="17">
        <f t="shared" si="377"/>
        <v>1</v>
      </c>
      <c r="AJ2377" s="17">
        <f t="shared" si="378"/>
        <v>1</v>
      </c>
      <c r="AK2377" s="17">
        <f t="shared" si="379"/>
        <v>9</v>
      </c>
    </row>
    <row r="2378" spans="1:37" s="17" customFormat="1" ht="132" x14ac:dyDescent="0.25">
      <c r="A2378" s="13" t="s">
        <v>14044</v>
      </c>
      <c r="B2378" s="14">
        <v>2375</v>
      </c>
      <c r="C2378" s="15" t="s">
        <v>14045</v>
      </c>
      <c r="D2378" s="15" t="s">
        <v>13783</v>
      </c>
      <c r="E2378" s="16">
        <v>37120</v>
      </c>
      <c r="F2378" s="16">
        <v>37120</v>
      </c>
      <c r="G2378" s="16">
        <v>41526</v>
      </c>
      <c r="H2378" s="15">
        <v>3</v>
      </c>
      <c r="I2378" s="15">
        <v>3</v>
      </c>
      <c r="J2378" s="15">
        <v>2</v>
      </c>
      <c r="K2378" s="19" t="s">
        <v>14046</v>
      </c>
      <c r="L2378" s="19">
        <v>6</v>
      </c>
      <c r="M2378" s="19" t="s">
        <v>14047</v>
      </c>
      <c r="N2378" s="19">
        <v>0</v>
      </c>
      <c r="O2378" s="19">
        <v>0</v>
      </c>
      <c r="P2378" s="19">
        <v>1</v>
      </c>
      <c r="Q2378" s="19" t="s">
        <v>14048</v>
      </c>
      <c r="R2378" s="19">
        <v>0</v>
      </c>
      <c r="S2378" s="19" t="s">
        <v>291</v>
      </c>
      <c r="T2378" s="19">
        <v>19</v>
      </c>
      <c r="U2378" s="19" t="s">
        <v>14049</v>
      </c>
      <c r="V2378" s="19">
        <v>5</v>
      </c>
      <c r="W2378" s="19" t="s">
        <v>14050</v>
      </c>
      <c r="X2378" s="19">
        <v>4</v>
      </c>
      <c r="Y2378" s="19" t="s">
        <v>14051</v>
      </c>
      <c r="Z2378" s="19">
        <v>111</v>
      </c>
      <c r="AA2378" s="33">
        <v>0</v>
      </c>
      <c r="AB2378" s="17">
        <f t="shared" si="370"/>
        <v>1</v>
      </c>
      <c r="AC2378" s="17">
        <f t="shared" si="371"/>
        <v>1</v>
      </c>
      <c r="AD2378" s="17" t="str">
        <f t="shared" si="372"/>
        <v/>
      </c>
      <c r="AE2378" s="17">
        <f t="shared" si="373"/>
        <v>1</v>
      </c>
      <c r="AF2378" s="17" t="str">
        <f t="shared" si="374"/>
        <v/>
      </c>
      <c r="AG2378" s="17">
        <f t="shared" si="375"/>
        <v>1</v>
      </c>
      <c r="AH2378" s="17">
        <f t="shared" si="376"/>
        <v>1</v>
      </c>
      <c r="AI2378" s="17">
        <f t="shared" si="377"/>
        <v>1</v>
      </c>
      <c r="AJ2378" s="17">
        <f t="shared" si="378"/>
        <v>1</v>
      </c>
      <c r="AK2378" s="17">
        <f t="shared" si="379"/>
        <v>7</v>
      </c>
    </row>
    <row r="2379" spans="1:37" s="17" customFormat="1" ht="48" x14ac:dyDescent="0.25">
      <c r="A2379" s="13" t="s">
        <v>14052</v>
      </c>
      <c r="B2379" s="18">
        <v>2376</v>
      </c>
      <c r="C2379" s="15" t="s">
        <v>14053</v>
      </c>
      <c r="D2379" s="15" t="s">
        <v>13783</v>
      </c>
      <c r="E2379" s="16">
        <v>108268</v>
      </c>
      <c r="F2379" s="16">
        <v>108268</v>
      </c>
      <c r="G2379" s="16">
        <v>121117</v>
      </c>
      <c r="H2379" s="15">
        <v>8.75</v>
      </c>
      <c r="I2379" s="15">
        <v>8.75</v>
      </c>
      <c r="J2379" s="15">
        <v>2</v>
      </c>
      <c r="K2379" s="19" t="s">
        <v>14054</v>
      </c>
      <c r="L2379" s="19">
        <v>2</v>
      </c>
      <c r="M2379" s="19" t="s">
        <v>14055</v>
      </c>
      <c r="N2379" s="19">
        <v>0</v>
      </c>
      <c r="O2379" s="19">
        <v>0</v>
      </c>
      <c r="P2379" s="19">
        <v>6</v>
      </c>
      <c r="Q2379" s="19" t="s">
        <v>14056</v>
      </c>
      <c r="R2379" s="19">
        <v>3</v>
      </c>
      <c r="S2379" s="19" t="s">
        <v>14057</v>
      </c>
      <c r="T2379" s="19">
        <v>3</v>
      </c>
      <c r="U2379" s="19" t="s">
        <v>14058</v>
      </c>
      <c r="V2379" s="19">
        <v>5</v>
      </c>
      <c r="W2379" s="19" t="s">
        <v>14059</v>
      </c>
      <c r="X2379" s="19">
        <v>0</v>
      </c>
      <c r="Y2379" s="19" t="s">
        <v>3514</v>
      </c>
      <c r="Z2379" s="19">
        <v>315</v>
      </c>
      <c r="AA2379" s="33">
        <v>0</v>
      </c>
      <c r="AB2379" s="17">
        <f t="shared" si="370"/>
        <v>1</v>
      </c>
      <c r="AC2379" s="17">
        <f t="shared" si="371"/>
        <v>1</v>
      </c>
      <c r="AD2379" s="17" t="str">
        <f t="shared" si="372"/>
        <v/>
      </c>
      <c r="AE2379" s="17">
        <f t="shared" si="373"/>
        <v>1</v>
      </c>
      <c r="AF2379" s="17">
        <f t="shared" si="374"/>
        <v>1</v>
      </c>
      <c r="AG2379" s="17">
        <f t="shared" si="375"/>
        <v>1</v>
      </c>
      <c r="AH2379" s="17">
        <f t="shared" si="376"/>
        <v>1</v>
      </c>
      <c r="AI2379" s="17" t="str">
        <f t="shared" si="377"/>
        <v/>
      </c>
      <c r="AJ2379" s="17">
        <f t="shared" si="378"/>
        <v>1</v>
      </c>
      <c r="AK2379" s="17">
        <f t="shared" si="379"/>
        <v>7</v>
      </c>
    </row>
    <row r="2380" spans="1:37" s="17" customFormat="1" ht="180" x14ac:dyDescent="0.25">
      <c r="A2380" s="13" t="s">
        <v>14060</v>
      </c>
      <c r="B2380" s="14">
        <v>2377</v>
      </c>
      <c r="C2380" s="15" t="s">
        <v>14061</v>
      </c>
      <c r="D2380" s="15" t="s">
        <v>13783</v>
      </c>
      <c r="E2380" s="16">
        <v>49494</v>
      </c>
      <c r="F2380" s="16">
        <v>49494</v>
      </c>
      <c r="G2380" s="16">
        <v>55368</v>
      </c>
      <c r="H2380" s="15">
        <v>4</v>
      </c>
      <c r="I2380" s="15">
        <v>4</v>
      </c>
      <c r="J2380" s="15">
        <v>3</v>
      </c>
      <c r="K2380" s="19" t="s">
        <v>14062</v>
      </c>
      <c r="L2380" s="19">
        <v>4</v>
      </c>
      <c r="M2380" s="19" t="s">
        <v>14063</v>
      </c>
      <c r="N2380" s="19">
        <v>0</v>
      </c>
      <c r="O2380" s="19" t="s">
        <v>14063</v>
      </c>
      <c r="P2380" s="19">
        <v>11</v>
      </c>
      <c r="Q2380" s="19" t="s">
        <v>14064</v>
      </c>
      <c r="R2380" s="19">
        <v>5</v>
      </c>
      <c r="S2380" s="19" t="s">
        <v>14065</v>
      </c>
      <c r="T2380" s="19">
        <v>18</v>
      </c>
      <c r="U2380" s="19" t="s">
        <v>14066</v>
      </c>
      <c r="V2380" s="19">
        <v>7</v>
      </c>
      <c r="W2380" s="19" t="s">
        <v>14067</v>
      </c>
      <c r="X2380" s="19">
        <v>0</v>
      </c>
      <c r="Y2380" s="19">
        <v>0</v>
      </c>
      <c r="Z2380" s="19">
        <v>105</v>
      </c>
      <c r="AA2380" s="33">
        <v>0</v>
      </c>
      <c r="AB2380" s="17">
        <f t="shared" si="370"/>
        <v>1</v>
      </c>
      <c r="AC2380" s="17">
        <f t="shared" si="371"/>
        <v>1</v>
      </c>
      <c r="AD2380" s="17" t="str">
        <f t="shared" si="372"/>
        <v/>
      </c>
      <c r="AE2380" s="17">
        <f t="shared" si="373"/>
        <v>1</v>
      </c>
      <c r="AF2380" s="17">
        <f t="shared" si="374"/>
        <v>1</v>
      </c>
      <c r="AG2380" s="17">
        <f t="shared" si="375"/>
        <v>1</v>
      </c>
      <c r="AH2380" s="17">
        <f t="shared" si="376"/>
        <v>1</v>
      </c>
      <c r="AI2380" s="17" t="str">
        <f t="shared" si="377"/>
        <v/>
      </c>
      <c r="AJ2380" s="17">
        <f t="shared" si="378"/>
        <v>1</v>
      </c>
      <c r="AK2380" s="17">
        <f t="shared" si="379"/>
        <v>7</v>
      </c>
    </row>
    <row r="2381" spans="1:37" s="17" customFormat="1" ht="180" x14ac:dyDescent="0.25">
      <c r="A2381" s="13" t="s">
        <v>14068</v>
      </c>
      <c r="B2381" s="18">
        <v>2378</v>
      </c>
      <c r="C2381" s="15" t="s">
        <v>14069</v>
      </c>
      <c r="D2381" s="15" t="s">
        <v>13783</v>
      </c>
      <c r="E2381" s="16">
        <v>185602</v>
      </c>
      <c r="F2381" s="16">
        <v>185602</v>
      </c>
      <c r="G2381" s="16">
        <v>204162</v>
      </c>
      <c r="H2381" s="15">
        <v>15</v>
      </c>
      <c r="I2381" s="15">
        <v>15</v>
      </c>
      <c r="J2381" s="15">
        <v>2</v>
      </c>
      <c r="K2381" s="19" t="s">
        <v>14070</v>
      </c>
      <c r="L2381" s="19">
        <v>4</v>
      </c>
      <c r="M2381" s="19" t="s">
        <v>14071</v>
      </c>
      <c r="N2381" s="19">
        <v>0</v>
      </c>
      <c r="O2381" s="19">
        <v>0</v>
      </c>
      <c r="P2381" s="19">
        <v>3</v>
      </c>
      <c r="Q2381" s="19" t="s">
        <v>14072</v>
      </c>
      <c r="R2381" s="19">
        <v>0</v>
      </c>
      <c r="S2381" s="19">
        <v>0</v>
      </c>
      <c r="T2381" s="19">
        <v>22</v>
      </c>
      <c r="U2381" s="19" t="s">
        <v>14073</v>
      </c>
      <c r="V2381" s="19">
        <v>20</v>
      </c>
      <c r="W2381" s="19" t="s">
        <v>14074</v>
      </c>
      <c r="X2381" s="19">
        <v>0</v>
      </c>
      <c r="Y2381" s="19">
        <v>0</v>
      </c>
      <c r="Z2381" s="19">
        <v>279</v>
      </c>
      <c r="AA2381" s="33">
        <v>0</v>
      </c>
      <c r="AB2381" s="17">
        <f t="shared" si="370"/>
        <v>1</v>
      </c>
      <c r="AC2381" s="17">
        <f t="shared" si="371"/>
        <v>1</v>
      </c>
      <c r="AD2381" s="17" t="str">
        <f t="shared" si="372"/>
        <v/>
      </c>
      <c r="AE2381" s="17">
        <f t="shared" si="373"/>
        <v>1</v>
      </c>
      <c r="AF2381" s="17" t="str">
        <f t="shared" si="374"/>
        <v/>
      </c>
      <c r="AG2381" s="17">
        <f t="shared" si="375"/>
        <v>1</v>
      </c>
      <c r="AH2381" s="17">
        <f t="shared" si="376"/>
        <v>1</v>
      </c>
      <c r="AI2381" s="17" t="str">
        <f t="shared" si="377"/>
        <v/>
      </c>
      <c r="AJ2381" s="17">
        <f t="shared" si="378"/>
        <v>1</v>
      </c>
      <c r="AK2381" s="17">
        <f t="shared" si="379"/>
        <v>6</v>
      </c>
    </row>
    <row r="2382" spans="1:37" s="17" customFormat="1" x14ac:dyDescent="0.25">
      <c r="A2382" s="13" t="s">
        <v>14075</v>
      </c>
      <c r="B2382" s="14">
        <v>2379</v>
      </c>
      <c r="C2382" s="15" t="s">
        <v>14076</v>
      </c>
      <c r="D2382" s="15" t="s">
        <v>13783</v>
      </c>
      <c r="E2382" s="16">
        <v>148487</v>
      </c>
      <c r="F2382" s="16">
        <v>148487</v>
      </c>
      <c r="G2382" s="16">
        <v>166104</v>
      </c>
      <c r="H2382" s="15">
        <v>12</v>
      </c>
      <c r="I2382" s="15">
        <v>12</v>
      </c>
      <c r="J2382" s="15">
        <v>0</v>
      </c>
      <c r="K2382" s="19">
        <v>0</v>
      </c>
      <c r="L2382" s="19">
        <v>0</v>
      </c>
      <c r="M2382" s="19">
        <v>0</v>
      </c>
      <c r="N2382" s="19">
        <v>0</v>
      </c>
      <c r="O2382" s="19">
        <v>0</v>
      </c>
      <c r="P2382" s="19">
        <v>0</v>
      </c>
      <c r="Q2382" s="19">
        <v>0</v>
      </c>
      <c r="R2382" s="19">
        <v>0</v>
      </c>
      <c r="S2382" s="19">
        <v>0</v>
      </c>
      <c r="T2382" s="19">
        <v>0</v>
      </c>
      <c r="U2382" s="19">
        <v>0</v>
      </c>
      <c r="V2382" s="19">
        <v>0</v>
      </c>
      <c r="W2382" s="19">
        <v>0</v>
      </c>
      <c r="X2382" s="19">
        <v>0</v>
      </c>
      <c r="Y2382" s="19">
        <v>0</v>
      </c>
      <c r="Z2382" s="19">
        <v>0</v>
      </c>
      <c r="AA2382" s="33">
        <v>0</v>
      </c>
      <c r="AB2382" s="17" t="str">
        <f t="shared" si="370"/>
        <v/>
      </c>
      <c r="AC2382" s="17" t="str">
        <f t="shared" si="371"/>
        <v/>
      </c>
      <c r="AD2382" s="17" t="str">
        <f t="shared" si="372"/>
        <v/>
      </c>
      <c r="AE2382" s="17" t="str">
        <f t="shared" si="373"/>
        <v/>
      </c>
      <c r="AF2382" s="17" t="str">
        <f t="shared" si="374"/>
        <v/>
      </c>
      <c r="AG2382" s="17" t="str">
        <f t="shared" si="375"/>
        <v/>
      </c>
      <c r="AH2382" s="17" t="str">
        <f t="shared" si="376"/>
        <v/>
      </c>
      <c r="AI2382" s="17" t="str">
        <f t="shared" si="377"/>
        <v/>
      </c>
      <c r="AJ2382" s="17" t="str">
        <f t="shared" si="378"/>
        <v/>
      </c>
      <c r="AK2382" s="17">
        <f t="shared" si="379"/>
        <v>0</v>
      </c>
    </row>
    <row r="2383" spans="1:37" s="17" customFormat="1" ht="144" x14ac:dyDescent="0.25">
      <c r="A2383" s="13" t="s">
        <v>14077</v>
      </c>
      <c r="B2383" s="18">
        <v>2380</v>
      </c>
      <c r="C2383" s="15" t="s">
        <v>14078</v>
      </c>
      <c r="D2383" s="15" t="s">
        <v>13783</v>
      </c>
      <c r="E2383" s="16">
        <v>58774</v>
      </c>
      <c r="F2383" s="16">
        <v>58774</v>
      </c>
      <c r="G2383" s="16">
        <v>43833</v>
      </c>
      <c r="H2383" s="15">
        <v>4.75</v>
      </c>
      <c r="I2383" s="15">
        <v>4.75</v>
      </c>
      <c r="J2383" s="15">
        <v>1</v>
      </c>
      <c r="K2383" s="19" t="s">
        <v>443</v>
      </c>
      <c r="L2383" s="19">
        <v>2</v>
      </c>
      <c r="M2383" s="19" t="s">
        <v>14079</v>
      </c>
      <c r="N2383" s="19">
        <v>0</v>
      </c>
      <c r="O2383" s="19">
        <v>0</v>
      </c>
      <c r="P2383" s="19">
        <v>3</v>
      </c>
      <c r="Q2383" s="19" t="s">
        <v>14080</v>
      </c>
      <c r="R2383" s="19">
        <v>2</v>
      </c>
      <c r="S2383" s="19" t="s">
        <v>14081</v>
      </c>
      <c r="T2383" s="19">
        <v>20</v>
      </c>
      <c r="U2383" s="19" t="s">
        <v>14082</v>
      </c>
      <c r="V2383" s="19">
        <v>4</v>
      </c>
      <c r="W2383" s="19" t="s">
        <v>14083</v>
      </c>
      <c r="X2383" s="19">
        <v>2</v>
      </c>
      <c r="Y2383" s="19" t="s">
        <v>14084</v>
      </c>
      <c r="Z2383" s="19">
        <v>3889</v>
      </c>
      <c r="AA2383" s="33" t="s">
        <v>14085</v>
      </c>
      <c r="AB2383" s="17">
        <f t="shared" si="370"/>
        <v>1</v>
      </c>
      <c r="AC2383" s="17">
        <f t="shared" si="371"/>
        <v>1</v>
      </c>
      <c r="AD2383" s="17" t="str">
        <f t="shared" si="372"/>
        <v/>
      </c>
      <c r="AE2383" s="17">
        <f t="shared" si="373"/>
        <v>1</v>
      </c>
      <c r="AF2383" s="17">
        <f t="shared" si="374"/>
        <v>1</v>
      </c>
      <c r="AG2383" s="17">
        <f t="shared" si="375"/>
        <v>1</v>
      </c>
      <c r="AH2383" s="17">
        <f t="shared" si="376"/>
        <v>1</v>
      </c>
      <c r="AI2383" s="17">
        <f t="shared" si="377"/>
        <v>1</v>
      </c>
      <c r="AJ2383" s="17">
        <f t="shared" si="378"/>
        <v>1</v>
      </c>
      <c r="AK2383" s="17">
        <f t="shared" si="379"/>
        <v>8</v>
      </c>
    </row>
    <row r="2384" spans="1:37" s="17" customFormat="1" x14ac:dyDescent="0.25">
      <c r="A2384" s="13" t="s">
        <v>14086</v>
      </c>
      <c r="B2384" s="14">
        <v>2381</v>
      </c>
      <c r="C2384" s="15" t="s">
        <v>14087</v>
      </c>
      <c r="D2384" s="15" t="s">
        <v>13783</v>
      </c>
      <c r="E2384" s="16">
        <v>68054</v>
      </c>
      <c r="F2384" s="16">
        <v>68054</v>
      </c>
      <c r="G2384" s="16">
        <v>76131</v>
      </c>
      <c r="H2384" s="15">
        <v>5.5</v>
      </c>
      <c r="I2384" s="15">
        <v>5.5</v>
      </c>
      <c r="J2384" s="15">
        <v>2</v>
      </c>
      <c r="K2384" s="19">
        <v>0</v>
      </c>
      <c r="L2384" s="19">
        <v>3</v>
      </c>
      <c r="M2384" s="19">
        <v>0</v>
      </c>
      <c r="N2384" s="19">
        <v>0</v>
      </c>
      <c r="O2384" s="19">
        <v>0</v>
      </c>
      <c r="P2384" s="19">
        <v>0</v>
      </c>
      <c r="Q2384" s="19">
        <v>0</v>
      </c>
      <c r="R2384" s="19">
        <v>0</v>
      </c>
      <c r="S2384" s="19">
        <v>0</v>
      </c>
      <c r="T2384" s="19">
        <v>24</v>
      </c>
      <c r="U2384" s="19">
        <v>0</v>
      </c>
      <c r="V2384" s="19">
        <v>11</v>
      </c>
      <c r="W2384" s="19">
        <v>0</v>
      </c>
      <c r="X2384" s="19">
        <v>0</v>
      </c>
      <c r="Y2384" s="19">
        <v>0</v>
      </c>
      <c r="Z2384" s="19">
        <v>360</v>
      </c>
      <c r="AA2384" s="33">
        <v>0</v>
      </c>
      <c r="AB2384" s="17">
        <f t="shared" si="370"/>
        <v>1</v>
      </c>
      <c r="AC2384" s="17">
        <f t="shared" si="371"/>
        <v>1</v>
      </c>
      <c r="AD2384" s="17" t="str">
        <f t="shared" si="372"/>
        <v/>
      </c>
      <c r="AE2384" s="17" t="str">
        <f t="shared" si="373"/>
        <v/>
      </c>
      <c r="AF2384" s="17" t="str">
        <f t="shared" si="374"/>
        <v/>
      </c>
      <c r="AG2384" s="17">
        <f t="shared" si="375"/>
        <v>1</v>
      </c>
      <c r="AH2384" s="17">
        <f t="shared" si="376"/>
        <v>1</v>
      </c>
      <c r="AI2384" s="17" t="str">
        <f t="shared" si="377"/>
        <v/>
      </c>
      <c r="AJ2384" s="17">
        <f t="shared" si="378"/>
        <v>1</v>
      </c>
      <c r="AK2384" s="17">
        <f t="shared" si="379"/>
        <v>5</v>
      </c>
    </row>
    <row r="2385" spans="1:37" s="17" customFormat="1" ht="252" x14ac:dyDescent="0.25">
      <c r="A2385" s="13" t="s">
        <v>14088</v>
      </c>
      <c r="B2385" s="18">
        <v>2382</v>
      </c>
      <c r="C2385" s="15" t="s">
        <v>14089</v>
      </c>
      <c r="D2385" s="15" t="s">
        <v>13783</v>
      </c>
      <c r="E2385" s="16">
        <v>74241</v>
      </c>
      <c r="F2385" s="16">
        <v>74241</v>
      </c>
      <c r="G2385" s="16">
        <v>83052</v>
      </c>
      <c r="H2385" s="15">
        <v>6</v>
      </c>
      <c r="I2385" s="15">
        <v>6</v>
      </c>
      <c r="J2385" s="15">
        <v>0</v>
      </c>
      <c r="K2385" s="19">
        <v>0</v>
      </c>
      <c r="L2385" s="19">
        <v>4</v>
      </c>
      <c r="M2385" s="19" t="s">
        <v>14090</v>
      </c>
      <c r="N2385" s="19">
        <v>0</v>
      </c>
      <c r="O2385" s="19">
        <v>0</v>
      </c>
      <c r="P2385" s="19">
        <v>4</v>
      </c>
      <c r="Q2385" s="19" t="s">
        <v>14091</v>
      </c>
      <c r="R2385" s="19">
        <v>0</v>
      </c>
      <c r="S2385" s="19">
        <v>0</v>
      </c>
      <c r="T2385" s="19">
        <v>12</v>
      </c>
      <c r="U2385" s="19" t="s">
        <v>14092</v>
      </c>
      <c r="V2385" s="19">
        <v>0</v>
      </c>
      <c r="W2385" s="19">
        <v>0</v>
      </c>
      <c r="X2385" s="19">
        <v>0</v>
      </c>
      <c r="Y2385" s="19">
        <v>0</v>
      </c>
      <c r="Z2385" s="19">
        <v>427</v>
      </c>
      <c r="AA2385" s="33">
        <v>0</v>
      </c>
      <c r="AB2385" s="17" t="str">
        <f t="shared" si="370"/>
        <v/>
      </c>
      <c r="AC2385" s="17">
        <f t="shared" si="371"/>
        <v>1</v>
      </c>
      <c r="AD2385" s="17" t="str">
        <f t="shared" si="372"/>
        <v/>
      </c>
      <c r="AE2385" s="17">
        <f t="shared" si="373"/>
        <v>1</v>
      </c>
      <c r="AF2385" s="17" t="str">
        <f t="shared" si="374"/>
        <v/>
      </c>
      <c r="AG2385" s="17">
        <f t="shared" si="375"/>
        <v>1</v>
      </c>
      <c r="AH2385" s="17" t="str">
        <f t="shared" si="376"/>
        <v/>
      </c>
      <c r="AI2385" s="17" t="str">
        <f t="shared" si="377"/>
        <v/>
      </c>
      <c r="AJ2385" s="17">
        <f t="shared" si="378"/>
        <v>1</v>
      </c>
      <c r="AK2385" s="17">
        <f t="shared" si="379"/>
        <v>4</v>
      </c>
    </row>
    <row r="2386" spans="1:37" s="17" customFormat="1" ht="36" x14ac:dyDescent="0.25">
      <c r="A2386" s="13" t="s">
        <v>14093</v>
      </c>
      <c r="B2386" s="14">
        <v>2383</v>
      </c>
      <c r="C2386" s="15" t="s">
        <v>14094</v>
      </c>
      <c r="D2386" s="15" t="s">
        <v>13783</v>
      </c>
      <c r="E2386" s="16">
        <v>37120</v>
      </c>
      <c r="F2386" s="16">
        <v>33624</v>
      </c>
      <c r="G2386" s="16">
        <v>41526</v>
      </c>
      <c r="H2386" s="15">
        <v>3</v>
      </c>
      <c r="I2386" s="15">
        <v>3</v>
      </c>
      <c r="J2386" s="15">
        <v>0</v>
      </c>
      <c r="K2386" s="19">
        <v>0</v>
      </c>
      <c r="L2386" s="19">
        <v>2</v>
      </c>
      <c r="M2386" s="19" t="s">
        <v>14095</v>
      </c>
      <c r="N2386" s="19">
        <v>0</v>
      </c>
      <c r="O2386" s="19">
        <v>0</v>
      </c>
      <c r="P2386" s="19">
        <v>0</v>
      </c>
      <c r="Q2386" s="19">
        <v>0</v>
      </c>
      <c r="R2386" s="19">
        <v>0</v>
      </c>
      <c r="S2386" s="19">
        <v>0</v>
      </c>
      <c r="T2386" s="19">
        <v>7</v>
      </c>
      <c r="U2386" s="19" t="s">
        <v>14096</v>
      </c>
      <c r="V2386" s="19">
        <v>0</v>
      </c>
      <c r="W2386" s="19">
        <v>0</v>
      </c>
      <c r="X2386" s="19">
        <v>0</v>
      </c>
      <c r="Y2386" s="19">
        <v>0</v>
      </c>
      <c r="Z2386" s="19">
        <v>51</v>
      </c>
      <c r="AA2386" s="33">
        <v>0</v>
      </c>
      <c r="AB2386" s="17" t="str">
        <f t="shared" si="370"/>
        <v/>
      </c>
      <c r="AC2386" s="17">
        <f t="shared" si="371"/>
        <v>1</v>
      </c>
      <c r="AD2386" s="17" t="str">
        <f t="shared" si="372"/>
        <v/>
      </c>
      <c r="AE2386" s="17" t="str">
        <f t="shared" si="373"/>
        <v/>
      </c>
      <c r="AF2386" s="17" t="str">
        <f t="shared" si="374"/>
        <v/>
      </c>
      <c r="AG2386" s="17">
        <f t="shared" si="375"/>
        <v>1</v>
      </c>
      <c r="AH2386" s="17" t="str">
        <f t="shared" si="376"/>
        <v/>
      </c>
      <c r="AI2386" s="17" t="str">
        <f t="shared" si="377"/>
        <v/>
      </c>
      <c r="AJ2386" s="17">
        <f t="shared" si="378"/>
        <v>1</v>
      </c>
      <c r="AK2386" s="17">
        <f t="shared" si="379"/>
        <v>3</v>
      </c>
    </row>
    <row r="2387" spans="1:37" s="17" customFormat="1" ht="288" x14ac:dyDescent="0.25">
      <c r="A2387" s="13" t="s">
        <v>14097</v>
      </c>
      <c r="B2387" s="18">
        <v>2384</v>
      </c>
      <c r="C2387" s="15" t="s">
        <v>14098</v>
      </c>
      <c r="D2387" s="15" t="s">
        <v>13783</v>
      </c>
      <c r="E2387" s="16">
        <v>71147</v>
      </c>
      <c r="F2387" s="16">
        <v>71147</v>
      </c>
      <c r="G2387" s="16">
        <v>79592</v>
      </c>
      <c r="H2387" s="15">
        <v>5.75</v>
      </c>
      <c r="I2387" s="15">
        <v>5.75</v>
      </c>
      <c r="J2387" s="15">
        <v>1</v>
      </c>
      <c r="K2387" s="19" t="s">
        <v>14099</v>
      </c>
      <c r="L2387" s="19">
        <v>3</v>
      </c>
      <c r="M2387" s="19" t="s">
        <v>14100</v>
      </c>
      <c r="N2387" s="19">
        <v>0</v>
      </c>
      <c r="O2387" s="19">
        <v>0</v>
      </c>
      <c r="P2387" s="19">
        <v>2</v>
      </c>
      <c r="Q2387" s="19" t="s">
        <v>14101</v>
      </c>
      <c r="R2387" s="19">
        <v>2</v>
      </c>
      <c r="S2387" s="19" t="s">
        <v>14102</v>
      </c>
      <c r="T2387" s="19">
        <v>36</v>
      </c>
      <c r="U2387" s="19" t="s">
        <v>14103</v>
      </c>
      <c r="V2387" s="19">
        <v>18</v>
      </c>
      <c r="W2387" s="19" t="s">
        <v>14104</v>
      </c>
      <c r="X2387" s="19">
        <v>5</v>
      </c>
      <c r="Y2387" s="19" t="s">
        <v>14105</v>
      </c>
      <c r="Z2387" s="19">
        <v>485</v>
      </c>
      <c r="AA2387" s="33" t="s">
        <v>14106</v>
      </c>
      <c r="AB2387" s="17">
        <f t="shared" si="370"/>
        <v>1</v>
      </c>
      <c r="AC2387" s="17">
        <f t="shared" si="371"/>
        <v>1</v>
      </c>
      <c r="AD2387" s="17" t="str">
        <f t="shared" si="372"/>
        <v/>
      </c>
      <c r="AE2387" s="17">
        <f t="shared" si="373"/>
        <v>1</v>
      </c>
      <c r="AF2387" s="17">
        <f t="shared" si="374"/>
        <v>1</v>
      </c>
      <c r="AG2387" s="17">
        <f t="shared" si="375"/>
        <v>1</v>
      </c>
      <c r="AH2387" s="17">
        <f t="shared" si="376"/>
        <v>1</v>
      </c>
      <c r="AI2387" s="17">
        <f t="shared" si="377"/>
        <v>1</v>
      </c>
      <c r="AJ2387" s="17">
        <f t="shared" si="378"/>
        <v>1</v>
      </c>
      <c r="AK2387" s="17">
        <f t="shared" si="379"/>
        <v>8</v>
      </c>
    </row>
    <row r="2388" spans="1:37" s="17" customFormat="1" ht="240" x14ac:dyDescent="0.25">
      <c r="A2388" s="13" t="s">
        <v>14107</v>
      </c>
      <c r="B2388" s="14">
        <v>2385</v>
      </c>
      <c r="C2388" s="15" t="s">
        <v>507</v>
      </c>
      <c r="D2388" s="15" t="s">
        <v>13783</v>
      </c>
      <c r="E2388" s="16">
        <v>49494</v>
      </c>
      <c r="F2388" s="16">
        <v>49494</v>
      </c>
      <c r="G2388" s="16">
        <v>55368</v>
      </c>
      <c r="H2388" s="15">
        <v>4</v>
      </c>
      <c r="I2388" s="15">
        <v>4</v>
      </c>
      <c r="J2388" s="15">
        <v>1</v>
      </c>
      <c r="K2388" s="19" t="s">
        <v>14108</v>
      </c>
      <c r="L2388" s="19">
        <v>2</v>
      </c>
      <c r="M2388" s="19" t="s">
        <v>14109</v>
      </c>
      <c r="N2388" s="19">
        <v>1</v>
      </c>
      <c r="O2388" s="19" t="s">
        <v>14110</v>
      </c>
      <c r="P2388" s="19">
        <v>3</v>
      </c>
      <c r="Q2388" s="19" t="s">
        <v>14111</v>
      </c>
      <c r="R2388" s="19">
        <v>1</v>
      </c>
      <c r="S2388" s="19" t="s">
        <v>14112</v>
      </c>
      <c r="T2388" s="19">
        <v>26</v>
      </c>
      <c r="U2388" s="19" t="s">
        <v>14113</v>
      </c>
      <c r="V2388" s="19">
        <v>11</v>
      </c>
      <c r="W2388" s="19" t="s">
        <v>14114</v>
      </c>
      <c r="X2388" s="19">
        <v>0</v>
      </c>
      <c r="Y2388" s="19">
        <v>0</v>
      </c>
      <c r="Z2388" s="19">
        <v>120</v>
      </c>
      <c r="AA2388" s="33" t="s">
        <v>14115</v>
      </c>
      <c r="AB2388" s="17">
        <f t="shared" si="370"/>
        <v>1</v>
      </c>
      <c r="AC2388" s="17">
        <f t="shared" si="371"/>
        <v>1</v>
      </c>
      <c r="AD2388" s="17">
        <f t="shared" si="372"/>
        <v>1</v>
      </c>
      <c r="AE2388" s="17">
        <f t="shared" si="373"/>
        <v>1</v>
      </c>
      <c r="AF2388" s="17">
        <f t="shared" si="374"/>
        <v>1</v>
      </c>
      <c r="AG2388" s="17">
        <f t="shared" si="375"/>
        <v>1</v>
      </c>
      <c r="AH2388" s="17">
        <f t="shared" si="376"/>
        <v>1</v>
      </c>
      <c r="AI2388" s="17" t="str">
        <f t="shared" si="377"/>
        <v/>
      </c>
      <c r="AJ2388" s="17">
        <f t="shared" si="378"/>
        <v>1</v>
      </c>
      <c r="AK2388" s="17">
        <f t="shared" si="379"/>
        <v>8</v>
      </c>
    </row>
    <row r="2389" spans="1:37" s="17" customFormat="1" x14ac:dyDescent="0.25">
      <c r="A2389" s="13" t="s">
        <v>14116</v>
      </c>
      <c r="B2389" s="18">
        <v>2386</v>
      </c>
      <c r="C2389" s="15" t="s">
        <v>14117</v>
      </c>
      <c r="D2389" s="15" t="s">
        <v>13783</v>
      </c>
      <c r="E2389" s="16">
        <v>77334</v>
      </c>
      <c r="F2389" s="16">
        <v>77334</v>
      </c>
      <c r="G2389" s="16">
        <v>86512</v>
      </c>
      <c r="H2389" s="15">
        <v>6.25</v>
      </c>
      <c r="I2389" s="15">
        <v>6.25</v>
      </c>
      <c r="J2389" s="15">
        <v>0</v>
      </c>
      <c r="K2389" s="19">
        <v>0</v>
      </c>
      <c r="L2389" s="19">
        <v>0</v>
      </c>
      <c r="M2389" s="19">
        <v>0</v>
      </c>
      <c r="N2389" s="19">
        <v>0</v>
      </c>
      <c r="O2389" s="19">
        <v>0</v>
      </c>
      <c r="P2389" s="19">
        <v>0</v>
      </c>
      <c r="Q2389" s="19">
        <v>0</v>
      </c>
      <c r="R2389" s="19">
        <v>0</v>
      </c>
      <c r="S2389" s="19">
        <v>0</v>
      </c>
      <c r="T2389" s="19">
        <v>0</v>
      </c>
      <c r="U2389" s="19">
        <v>0</v>
      </c>
      <c r="V2389" s="19">
        <v>0</v>
      </c>
      <c r="W2389" s="19">
        <v>0</v>
      </c>
      <c r="X2389" s="19">
        <v>0</v>
      </c>
      <c r="Y2389" s="19">
        <v>0</v>
      </c>
      <c r="Z2389" s="19">
        <v>0</v>
      </c>
      <c r="AA2389" s="33">
        <v>0</v>
      </c>
      <c r="AB2389" s="17" t="str">
        <f t="shared" si="370"/>
        <v/>
      </c>
      <c r="AC2389" s="17" t="str">
        <f t="shared" si="371"/>
        <v/>
      </c>
      <c r="AD2389" s="17" t="str">
        <f t="shared" si="372"/>
        <v/>
      </c>
      <c r="AE2389" s="17" t="str">
        <f t="shared" si="373"/>
        <v/>
      </c>
      <c r="AF2389" s="17" t="str">
        <f t="shared" si="374"/>
        <v/>
      </c>
      <c r="AG2389" s="17" t="str">
        <f t="shared" si="375"/>
        <v/>
      </c>
      <c r="AH2389" s="17" t="str">
        <f t="shared" si="376"/>
        <v/>
      </c>
      <c r="AI2389" s="17" t="str">
        <f t="shared" si="377"/>
        <v/>
      </c>
      <c r="AJ2389" s="17" t="str">
        <f t="shared" si="378"/>
        <v/>
      </c>
      <c r="AK2389" s="17">
        <f t="shared" si="379"/>
        <v>0</v>
      </c>
    </row>
    <row r="2390" spans="1:37" s="17" customFormat="1" ht="144" x14ac:dyDescent="0.25">
      <c r="A2390" s="13" t="s">
        <v>14118</v>
      </c>
      <c r="B2390" s="14">
        <v>2387</v>
      </c>
      <c r="C2390" s="15" t="s">
        <v>14119</v>
      </c>
      <c r="D2390" s="15" t="s">
        <v>13783</v>
      </c>
      <c r="E2390" s="16">
        <v>142295</v>
      </c>
      <c r="F2390" s="16">
        <v>142295</v>
      </c>
      <c r="G2390" s="16">
        <v>159183</v>
      </c>
      <c r="H2390" s="15">
        <v>11.5</v>
      </c>
      <c r="I2390" s="15">
        <v>11.5</v>
      </c>
      <c r="J2390" s="15">
        <v>2</v>
      </c>
      <c r="K2390" s="19" t="s">
        <v>14120</v>
      </c>
      <c r="L2390" s="19">
        <v>1</v>
      </c>
      <c r="M2390" s="19" t="s">
        <v>14121</v>
      </c>
      <c r="N2390" s="19">
        <v>0</v>
      </c>
      <c r="O2390" s="19">
        <v>0</v>
      </c>
      <c r="P2390" s="19">
        <v>4</v>
      </c>
      <c r="Q2390" s="19" t="s">
        <v>14122</v>
      </c>
      <c r="R2390" s="19">
        <v>1</v>
      </c>
      <c r="S2390" s="19" t="s">
        <v>14123</v>
      </c>
      <c r="T2390" s="19">
        <v>30</v>
      </c>
      <c r="U2390" s="19" t="s">
        <v>14124</v>
      </c>
      <c r="V2390" s="19">
        <v>25</v>
      </c>
      <c r="W2390" s="19" t="s">
        <v>14125</v>
      </c>
      <c r="X2390" s="19">
        <v>5</v>
      </c>
      <c r="Y2390" s="19" t="s">
        <v>14126</v>
      </c>
      <c r="Z2390" s="19">
        <v>4062</v>
      </c>
      <c r="AA2390" s="33" t="s">
        <v>14127</v>
      </c>
      <c r="AB2390" s="17">
        <f t="shared" si="370"/>
        <v>1</v>
      </c>
      <c r="AC2390" s="17">
        <f t="shared" si="371"/>
        <v>1</v>
      </c>
      <c r="AD2390" s="17" t="str">
        <f t="shared" si="372"/>
        <v/>
      </c>
      <c r="AE2390" s="17">
        <f t="shared" si="373"/>
        <v>1</v>
      </c>
      <c r="AF2390" s="17">
        <f t="shared" si="374"/>
        <v>1</v>
      </c>
      <c r="AG2390" s="17">
        <f t="shared" si="375"/>
        <v>1</v>
      </c>
      <c r="AH2390" s="17">
        <f t="shared" si="376"/>
        <v>1</v>
      </c>
      <c r="AI2390" s="17">
        <f t="shared" si="377"/>
        <v>1</v>
      </c>
      <c r="AJ2390" s="17">
        <f t="shared" si="378"/>
        <v>1</v>
      </c>
      <c r="AK2390" s="17">
        <f t="shared" si="379"/>
        <v>8</v>
      </c>
    </row>
    <row r="2391" spans="1:37" s="17" customFormat="1" x14ac:dyDescent="0.25">
      <c r="A2391" s="13" t="s">
        <v>14128</v>
      </c>
      <c r="B2391" s="18">
        <v>2388</v>
      </c>
      <c r="C2391" s="15" t="s">
        <v>465</v>
      </c>
      <c r="D2391" s="15" t="s">
        <v>13783</v>
      </c>
      <c r="E2391" s="16">
        <v>21653</v>
      </c>
      <c r="F2391" s="16">
        <v>21653</v>
      </c>
      <c r="G2391" s="16">
        <v>24224</v>
      </c>
      <c r="H2391" s="15">
        <v>1.75</v>
      </c>
      <c r="I2391" s="15">
        <v>1.75</v>
      </c>
      <c r="J2391" s="15">
        <v>0</v>
      </c>
      <c r="K2391" s="19">
        <v>0</v>
      </c>
      <c r="L2391" s="19">
        <v>0</v>
      </c>
      <c r="M2391" s="19">
        <v>0</v>
      </c>
      <c r="N2391" s="19">
        <v>0</v>
      </c>
      <c r="O2391" s="19">
        <v>0</v>
      </c>
      <c r="P2391" s="19">
        <v>0</v>
      </c>
      <c r="Q2391" s="19">
        <v>0</v>
      </c>
      <c r="R2391" s="19">
        <v>0</v>
      </c>
      <c r="S2391" s="19">
        <v>0</v>
      </c>
      <c r="T2391" s="19">
        <v>0</v>
      </c>
      <c r="U2391" s="19">
        <v>0</v>
      </c>
      <c r="V2391" s="19">
        <v>0</v>
      </c>
      <c r="W2391" s="19">
        <v>0</v>
      </c>
      <c r="X2391" s="19">
        <v>0</v>
      </c>
      <c r="Y2391" s="19">
        <v>0</v>
      </c>
      <c r="Z2391" s="19">
        <v>0</v>
      </c>
      <c r="AA2391" s="33">
        <v>0</v>
      </c>
      <c r="AB2391" s="17" t="str">
        <f t="shared" si="370"/>
        <v/>
      </c>
      <c r="AC2391" s="17" t="str">
        <f t="shared" si="371"/>
        <v/>
      </c>
      <c r="AD2391" s="17" t="str">
        <f t="shared" si="372"/>
        <v/>
      </c>
      <c r="AE2391" s="17" t="str">
        <f t="shared" si="373"/>
        <v/>
      </c>
      <c r="AF2391" s="17" t="str">
        <f t="shared" si="374"/>
        <v/>
      </c>
      <c r="AG2391" s="17" t="str">
        <f t="shared" si="375"/>
        <v/>
      </c>
      <c r="AH2391" s="17" t="str">
        <f t="shared" si="376"/>
        <v/>
      </c>
      <c r="AI2391" s="17" t="str">
        <f t="shared" si="377"/>
        <v/>
      </c>
      <c r="AJ2391" s="17" t="str">
        <f t="shared" si="378"/>
        <v/>
      </c>
      <c r="AK2391" s="17">
        <f t="shared" si="379"/>
        <v>0</v>
      </c>
    </row>
    <row r="2392" spans="1:37" s="17" customFormat="1" ht="72" x14ac:dyDescent="0.25">
      <c r="A2392" s="13" t="s">
        <v>14129</v>
      </c>
      <c r="B2392" s="14">
        <v>2389</v>
      </c>
      <c r="C2392" s="15" t="s">
        <v>14130</v>
      </c>
      <c r="D2392" s="15" t="s">
        <v>13783</v>
      </c>
      <c r="E2392" s="16">
        <v>55681</v>
      </c>
      <c r="F2392" s="16">
        <v>55681</v>
      </c>
      <c r="G2392" s="16">
        <v>62289</v>
      </c>
      <c r="H2392" s="15">
        <v>4.5</v>
      </c>
      <c r="I2392" s="15">
        <v>4.5</v>
      </c>
      <c r="J2392" s="15">
        <v>0</v>
      </c>
      <c r="K2392" s="19">
        <v>0</v>
      </c>
      <c r="L2392" s="19">
        <v>0</v>
      </c>
      <c r="M2392" s="19">
        <v>0</v>
      </c>
      <c r="N2392" s="19">
        <v>0</v>
      </c>
      <c r="O2392" s="19">
        <v>0</v>
      </c>
      <c r="P2392" s="19">
        <v>2</v>
      </c>
      <c r="Q2392" s="19" t="s">
        <v>14131</v>
      </c>
      <c r="R2392" s="19">
        <v>5</v>
      </c>
      <c r="S2392" s="19" t="s">
        <v>14132</v>
      </c>
      <c r="T2392" s="19">
        <v>1</v>
      </c>
      <c r="U2392" s="19" t="s">
        <v>14133</v>
      </c>
      <c r="V2392" s="19">
        <v>12</v>
      </c>
      <c r="W2392" s="19">
        <v>0</v>
      </c>
      <c r="X2392" s="19">
        <v>1</v>
      </c>
      <c r="Y2392" s="19">
        <v>0</v>
      </c>
      <c r="Z2392" s="19">
        <v>560</v>
      </c>
      <c r="AA2392" s="33">
        <v>0</v>
      </c>
      <c r="AB2392" s="17" t="str">
        <f t="shared" si="370"/>
        <v/>
      </c>
      <c r="AC2392" s="17" t="str">
        <f t="shared" si="371"/>
        <v/>
      </c>
      <c r="AD2392" s="17" t="str">
        <f t="shared" si="372"/>
        <v/>
      </c>
      <c r="AE2392" s="17">
        <f t="shared" si="373"/>
        <v>1</v>
      </c>
      <c r="AF2392" s="17">
        <f t="shared" si="374"/>
        <v>1</v>
      </c>
      <c r="AG2392" s="17">
        <f t="shared" si="375"/>
        <v>1</v>
      </c>
      <c r="AH2392" s="17">
        <f t="shared" si="376"/>
        <v>1</v>
      </c>
      <c r="AI2392" s="17">
        <f t="shared" si="377"/>
        <v>1</v>
      </c>
      <c r="AJ2392" s="17">
        <f t="shared" si="378"/>
        <v>1</v>
      </c>
      <c r="AK2392" s="17">
        <f t="shared" si="379"/>
        <v>6</v>
      </c>
    </row>
    <row r="2393" spans="1:37" s="17" customFormat="1" ht="409.5" x14ac:dyDescent="0.25">
      <c r="A2393" s="13" t="s">
        <v>14134</v>
      </c>
      <c r="B2393" s="18">
        <v>2390</v>
      </c>
      <c r="C2393" s="15" t="s">
        <v>14135</v>
      </c>
      <c r="D2393" s="15" t="s">
        <v>13783</v>
      </c>
      <c r="E2393" s="16">
        <v>49494</v>
      </c>
      <c r="F2393" s="16">
        <v>50671</v>
      </c>
      <c r="G2393" s="16">
        <v>55368</v>
      </c>
      <c r="H2393" s="15">
        <v>4</v>
      </c>
      <c r="I2393" s="15">
        <v>4</v>
      </c>
      <c r="J2393" s="15">
        <v>4</v>
      </c>
      <c r="K2393" s="19" t="s">
        <v>14136</v>
      </c>
      <c r="L2393" s="19">
        <v>5</v>
      </c>
      <c r="M2393" s="19" t="s">
        <v>14137</v>
      </c>
      <c r="N2393" s="19">
        <v>0</v>
      </c>
      <c r="O2393" s="19">
        <v>0</v>
      </c>
      <c r="P2393" s="19">
        <v>3</v>
      </c>
      <c r="Q2393" s="19" t="s">
        <v>14138</v>
      </c>
      <c r="R2393" s="19">
        <v>2</v>
      </c>
      <c r="S2393" s="19" t="s">
        <v>14139</v>
      </c>
      <c r="T2393" s="19">
        <v>24</v>
      </c>
      <c r="U2393" s="19" t="s">
        <v>14140</v>
      </c>
      <c r="V2393" s="19">
        <v>65</v>
      </c>
      <c r="W2393" s="19" t="s">
        <v>14141</v>
      </c>
      <c r="X2393" s="19">
        <v>0</v>
      </c>
      <c r="Y2393" s="19" t="s">
        <v>791</v>
      </c>
      <c r="Z2393" s="19">
        <v>193</v>
      </c>
      <c r="AA2393" s="33" t="s">
        <v>14142</v>
      </c>
      <c r="AB2393" s="17">
        <f t="shared" si="370"/>
        <v>1</v>
      </c>
      <c r="AC2393" s="17">
        <f t="shared" si="371"/>
        <v>1</v>
      </c>
      <c r="AD2393" s="17" t="str">
        <f t="shared" si="372"/>
        <v/>
      </c>
      <c r="AE2393" s="17">
        <f t="shared" si="373"/>
        <v>1</v>
      </c>
      <c r="AF2393" s="17">
        <f t="shared" si="374"/>
        <v>1</v>
      </c>
      <c r="AG2393" s="17">
        <f t="shared" si="375"/>
        <v>1</v>
      </c>
      <c r="AH2393" s="17">
        <f t="shared" si="376"/>
        <v>1</v>
      </c>
      <c r="AI2393" s="17" t="str">
        <f t="shared" si="377"/>
        <v/>
      </c>
      <c r="AJ2393" s="17">
        <f t="shared" si="378"/>
        <v>1</v>
      </c>
      <c r="AK2393" s="17">
        <f t="shared" si="379"/>
        <v>7</v>
      </c>
    </row>
    <row r="2394" spans="1:37" s="17" customFormat="1" ht="132" x14ac:dyDescent="0.25">
      <c r="A2394" s="13" t="s">
        <v>14143</v>
      </c>
      <c r="B2394" s="14">
        <v>2391</v>
      </c>
      <c r="C2394" s="15" t="s">
        <v>3886</v>
      </c>
      <c r="D2394" s="15" t="s">
        <v>13783</v>
      </c>
      <c r="E2394" s="16">
        <v>61867</v>
      </c>
      <c r="F2394" s="16">
        <v>61867</v>
      </c>
      <c r="G2394" s="16">
        <v>69210</v>
      </c>
      <c r="H2394" s="15">
        <v>5</v>
      </c>
      <c r="I2394" s="15">
        <v>5</v>
      </c>
      <c r="J2394" s="15">
        <v>1</v>
      </c>
      <c r="K2394" s="19" t="s">
        <v>14144</v>
      </c>
      <c r="L2394" s="19">
        <v>2</v>
      </c>
      <c r="M2394" s="19" t="s">
        <v>14145</v>
      </c>
      <c r="N2394" s="19">
        <v>4</v>
      </c>
      <c r="O2394" s="19" t="s">
        <v>14146</v>
      </c>
      <c r="P2394" s="19">
        <v>1</v>
      </c>
      <c r="Q2394" s="19" t="s">
        <v>14147</v>
      </c>
      <c r="R2394" s="19">
        <v>5</v>
      </c>
      <c r="S2394" s="19" t="s">
        <v>14148</v>
      </c>
      <c r="T2394" s="19">
        <v>13</v>
      </c>
      <c r="U2394" s="19" t="s">
        <v>14149</v>
      </c>
      <c r="V2394" s="19">
        <v>0</v>
      </c>
      <c r="W2394" s="19" t="s">
        <v>291</v>
      </c>
      <c r="X2394" s="19">
        <v>0</v>
      </c>
      <c r="Y2394" s="19" t="s">
        <v>291</v>
      </c>
      <c r="Z2394" s="19">
        <v>2030</v>
      </c>
      <c r="AA2394" s="33" t="s">
        <v>14043</v>
      </c>
      <c r="AB2394" s="17">
        <f t="shared" si="370"/>
        <v>1</v>
      </c>
      <c r="AC2394" s="17">
        <f t="shared" si="371"/>
        <v>1</v>
      </c>
      <c r="AD2394" s="17">
        <f t="shared" si="372"/>
        <v>1</v>
      </c>
      <c r="AE2394" s="17">
        <f t="shared" si="373"/>
        <v>1</v>
      </c>
      <c r="AF2394" s="17">
        <f t="shared" si="374"/>
        <v>1</v>
      </c>
      <c r="AG2394" s="17">
        <f t="shared" si="375"/>
        <v>1</v>
      </c>
      <c r="AH2394" s="17" t="str">
        <f t="shared" si="376"/>
        <v/>
      </c>
      <c r="AI2394" s="17" t="str">
        <f t="shared" si="377"/>
        <v/>
      </c>
      <c r="AJ2394" s="17">
        <f t="shared" si="378"/>
        <v>1</v>
      </c>
      <c r="AK2394" s="17">
        <f t="shared" si="379"/>
        <v>7</v>
      </c>
    </row>
    <row r="2395" spans="1:37" s="17" customFormat="1" ht="84" x14ac:dyDescent="0.25">
      <c r="A2395" s="13" t="s">
        <v>14150</v>
      </c>
      <c r="B2395" s="18">
        <v>2392</v>
      </c>
      <c r="C2395" s="15" t="s">
        <v>14151</v>
      </c>
      <c r="D2395" s="15" t="s">
        <v>13783</v>
      </c>
      <c r="E2395" s="16">
        <v>61867</v>
      </c>
      <c r="F2395" s="16">
        <v>61867</v>
      </c>
      <c r="G2395" s="16">
        <v>69210</v>
      </c>
      <c r="H2395" s="15">
        <v>5</v>
      </c>
      <c r="I2395" s="15">
        <v>5</v>
      </c>
      <c r="J2395" s="15">
        <v>1</v>
      </c>
      <c r="K2395" s="19" t="s">
        <v>14152</v>
      </c>
      <c r="L2395" s="19">
        <v>1</v>
      </c>
      <c r="M2395" s="19" t="s">
        <v>14153</v>
      </c>
      <c r="N2395" s="19">
        <v>0</v>
      </c>
      <c r="O2395" s="19">
        <v>0</v>
      </c>
      <c r="P2395" s="19">
        <v>4</v>
      </c>
      <c r="Q2395" s="19" t="s">
        <v>14154</v>
      </c>
      <c r="R2395" s="19">
        <v>0</v>
      </c>
      <c r="S2395" s="19">
        <v>0</v>
      </c>
      <c r="T2395" s="19">
        <v>35</v>
      </c>
      <c r="U2395" s="19" t="s">
        <v>14155</v>
      </c>
      <c r="V2395" s="19">
        <v>7</v>
      </c>
      <c r="W2395" s="19" t="s">
        <v>14156</v>
      </c>
      <c r="X2395" s="19">
        <v>6</v>
      </c>
      <c r="Y2395" s="19" t="s">
        <v>14157</v>
      </c>
      <c r="Z2395" s="19">
        <v>1855</v>
      </c>
      <c r="AA2395" s="33" t="s">
        <v>14158</v>
      </c>
      <c r="AB2395" s="17">
        <f t="shared" si="370"/>
        <v>1</v>
      </c>
      <c r="AC2395" s="17">
        <f t="shared" si="371"/>
        <v>1</v>
      </c>
      <c r="AD2395" s="17" t="str">
        <f t="shared" si="372"/>
        <v/>
      </c>
      <c r="AE2395" s="17">
        <f t="shared" si="373"/>
        <v>1</v>
      </c>
      <c r="AF2395" s="17" t="str">
        <f t="shared" si="374"/>
        <v/>
      </c>
      <c r="AG2395" s="17">
        <f t="shared" si="375"/>
        <v>1</v>
      </c>
      <c r="AH2395" s="17">
        <f t="shared" si="376"/>
        <v>1</v>
      </c>
      <c r="AI2395" s="17">
        <f t="shared" si="377"/>
        <v>1</v>
      </c>
      <c r="AJ2395" s="17">
        <f t="shared" si="378"/>
        <v>1</v>
      </c>
      <c r="AK2395" s="17">
        <f t="shared" si="379"/>
        <v>7</v>
      </c>
    </row>
    <row r="2396" spans="1:37" s="17" customFormat="1" x14ac:dyDescent="0.25">
      <c r="A2396" s="13" t="s">
        <v>14159</v>
      </c>
      <c r="B2396" s="14">
        <v>2393</v>
      </c>
      <c r="C2396" s="15" t="s">
        <v>14160</v>
      </c>
      <c r="D2396" s="15" t="s">
        <v>13783</v>
      </c>
      <c r="E2396" s="16">
        <v>24747</v>
      </c>
      <c r="F2396" s="16">
        <v>24747</v>
      </c>
      <c r="G2396" s="16">
        <v>27684</v>
      </c>
      <c r="H2396" s="15">
        <v>2</v>
      </c>
      <c r="I2396" s="15">
        <v>2</v>
      </c>
      <c r="J2396" s="15">
        <v>0</v>
      </c>
      <c r="K2396" s="19">
        <v>0</v>
      </c>
      <c r="L2396" s="19">
        <v>0</v>
      </c>
      <c r="M2396" s="19">
        <v>0</v>
      </c>
      <c r="N2396" s="19">
        <v>0</v>
      </c>
      <c r="O2396" s="19">
        <v>0</v>
      </c>
      <c r="P2396" s="19">
        <v>0</v>
      </c>
      <c r="Q2396" s="19">
        <v>0</v>
      </c>
      <c r="R2396" s="19">
        <v>0</v>
      </c>
      <c r="S2396" s="19">
        <v>0</v>
      </c>
      <c r="T2396" s="19">
        <v>0</v>
      </c>
      <c r="U2396" s="19">
        <v>0</v>
      </c>
      <c r="V2396" s="19">
        <v>0</v>
      </c>
      <c r="W2396" s="19">
        <v>0</v>
      </c>
      <c r="X2396" s="19">
        <v>0</v>
      </c>
      <c r="Y2396" s="19">
        <v>0</v>
      </c>
      <c r="Z2396" s="19">
        <v>0</v>
      </c>
      <c r="AA2396" s="33">
        <v>0</v>
      </c>
      <c r="AB2396" s="17" t="str">
        <f t="shared" si="370"/>
        <v/>
      </c>
      <c r="AC2396" s="17" t="str">
        <f t="shared" si="371"/>
        <v/>
      </c>
      <c r="AD2396" s="17" t="str">
        <f t="shared" si="372"/>
        <v/>
      </c>
      <c r="AE2396" s="17" t="str">
        <f t="shared" si="373"/>
        <v/>
      </c>
      <c r="AF2396" s="17" t="str">
        <f t="shared" si="374"/>
        <v/>
      </c>
      <c r="AG2396" s="17" t="str">
        <f t="shared" si="375"/>
        <v/>
      </c>
      <c r="AH2396" s="17" t="str">
        <f t="shared" si="376"/>
        <v/>
      </c>
      <c r="AI2396" s="17" t="str">
        <f t="shared" si="377"/>
        <v/>
      </c>
      <c r="AJ2396" s="17" t="str">
        <f t="shared" si="378"/>
        <v/>
      </c>
      <c r="AK2396" s="17">
        <f t="shared" si="379"/>
        <v>0</v>
      </c>
    </row>
    <row r="2397" spans="1:37" s="17" customFormat="1" ht="120" x14ac:dyDescent="0.25">
      <c r="A2397" s="13" t="s">
        <v>14161</v>
      </c>
      <c r="B2397" s="18">
        <v>2394</v>
      </c>
      <c r="C2397" s="15" t="s">
        <v>14162</v>
      </c>
      <c r="D2397" s="15" t="s">
        <v>13783</v>
      </c>
      <c r="E2397" s="16">
        <v>27840</v>
      </c>
      <c r="F2397" s="16">
        <v>27840</v>
      </c>
      <c r="G2397" s="16">
        <v>31145</v>
      </c>
      <c r="H2397" s="15">
        <v>2.25</v>
      </c>
      <c r="I2397" s="15">
        <v>2.25</v>
      </c>
      <c r="J2397" s="15">
        <v>2</v>
      </c>
      <c r="K2397" s="19" t="s">
        <v>14163</v>
      </c>
      <c r="L2397" s="19">
        <v>2</v>
      </c>
      <c r="M2397" s="19" t="s">
        <v>14164</v>
      </c>
      <c r="N2397" s="19">
        <v>0</v>
      </c>
      <c r="O2397" s="19">
        <v>0</v>
      </c>
      <c r="P2397" s="19">
        <v>1</v>
      </c>
      <c r="Q2397" s="19" t="s">
        <v>14165</v>
      </c>
      <c r="R2397" s="19">
        <v>0</v>
      </c>
      <c r="S2397" s="19">
        <v>0</v>
      </c>
      <c r="T2397" s="19">
        <v>10</v>
      </c>
      <c r="U2397" s="19" t="s">
        <v>14166</v>
      </c>
      <c r="V2397" s="19">
        <v>6</v>
      </c>
      <c r="W2397" s="19" t="s">
        <v>14167</v>
      </c>
      <c r="X2397" s="19">
        <v>3</v>
      </c>
      <c r="Y2397" s="19" t="s">
        <v>14168</v>
      </c>
      <c r="Z2397" s="19">
        <v>87</v>
      </c>
      <c r="AA2397" s="33" t="s">
        <v>14169</v>
      </c>
      <c r="AB2397" s="17">
        <f t="shared" si="370"/>
        <v>1</v>
      </c>
      <c r="AC2397" s="17">
        <f t="shared" si="371"/>
        <v>1</v>
      </c>
      <c r="AD2397" s="17" t="str">
        <f t="shared" si="372"/>
        <v/>
      </c>
      <c r="AE2397" s="17">
        <f t="shared" si="373"/>
        <v>1</v>
      </c>
      <c r="AF2397" s="17" t="str">
        <f t="shared" si="374"/>
        <v/>
      </c>
      <c r="AG2397" s="17">
        <f t="shared" si="375"/>
        <v>1</v>
      </c>
      <c r="AH2397" s="17">
        <f t="shared" si="376"/>
        <v>1</v>
      </c>
      <c r="AI2397" s="17">
        <f t="shared" si="377"/>
        <v>1</v>
      </c>
      <c r="AJ2397" s="17">
        <f t="shared" si="378"/>
        <v>1</v>
      </c>
      <c r="AK2397" s="17">
        <f t="shared" si="379"/>
        <v>7</v>
      </c>
    </row>
    <row r="2398" spans="1:37" s="17" customFormat="1" ht="84" x14ac:dyDescent="0.25">
      <c r="A2398" s="13" t="s">
        <v>14170</v>
      </c>
      <c r="B2398" s="14">
        <v>2395</v>
      </c>
      <c r="C2398" s="15" t="s">
        <v>14171</v>
      </c>
      <c r="D2398" s="15" t="s">
        <v>13783</v>
      </c>
      <c r="E2398" s="16">
        <v>148482</v>
      </c>
      <c r="F2398" s="16">
        <v>148482</v>
      </c>
      <c r="G2398" s="16">
        <v>166104</v>
      </c>
      <c r="H2398" s="15">
        <v>12</v>
      </c>
      <c r="I2398" s="15">
        <v>12</v>
      </c>
      <c r="J2398" s="15">
        <v>1</v>
      </c>
      <c r="K2398" s="19" t="s">
        <v>14172</v>
      </c>
      <c r="L2398" s="19">
        <v>1</v>
      </c>
      <c r="M2398" s="19" t="s">
        <v>14172</v>
      </c>
      <c r="N2398" s="19">
        <v>0</v>
      </c>
      <c r="O2398" s="19">
        <v>0</v>
      </c>
      <c r="P2398" s="19">
        <v>7</v>
      </c>
      <c r="Q2398" s="19" t="s">
        <v>14173</v>
      </c>
      <c r="R2398" s="19">
        <v>1</v>
      </c>
      <c r="S2398" s="19" t="s">
        <v>14174</v>
      </c>
      <c r="T2398" s="19">
        <v>0</v>
      </c>
      <c r="U2398" s="19">
        <v>0</v>
      </c>
      <c r="V2398" s="19">
        <v>25</v>
      </c>
      <c r="W2398" s="19" t="s">
        <v>14175</v>
      </c>
      <c r="X2398" s="19">
        <v>1</v>
      </c>
      <c r="Y2398" s="19" t="s">
        <v>14176</v>
      </c>
      <c r="Z2398" s="19">
        <v>465</v>
      </c>
      <c r="AA2398" s="33" t="s">
        <v>14177</v>
      </c>
      <c r="AB2398" s="17">
        <f t="shared" si="370"/>
        <v>1</v>
      </c>
      <c r="AC2398" s="17">
        <f t="shared" si="371"/>
        <v>1</v>
      </c>
      <c r="AD2398" s="17" t="str">
        <f t="shared" si="372"/>
        <v/>
      </c>
      <c r="AE2398" s="17">
        <f t="shared" si="373"/>
        <v>1</v>
      </c>
      <c r="AF2398" s="17">
        <f t="shared" si="374"/>
        <v>1</v>
      </c>
      <c r="AG2398" s="17" t="str">
        <f t="shared" si="375"/>
        <v/>
      </c>
      <c r="AH2398" s="17">
        <f t="shared" si="376"/>
        <v>1</v>
      </c>
      <c r="AI2398" s="17">
        <f t="shared" si="377"/>
        <v>1</v>
      </c>
      <c r="AJ2398" s="17">
        <f t="shared" si="378"/>
        <v>1</v>
      </c>
      <c r="AK2398" s="17">
        <f t="shared" si="379"/>
        <v>7</v>
      </c>
    </row>
    <row r="2399" spans="1:37" s="17" customFormat="1" ht="72" x14ac:dyDescent="0.25">
      <c r="A2399" s="13" t="s">
        <v>14178</v>
      </c>
      <c r="B2399" s="18">
        <v>2396</v>
      </c>
      <c r="C2399" s="15" t="s">
        <v>14179</v>
      </c>
      <c r="D2399" s="15" t="s">
        <v>13783</v>
      </c>
      <c r="E2399" s="16">
        <v>37121</v>
      </c>
      <c r="F2399" s="16">
        <v>37121</v>
      </c>
      <c r="G2399" s="16">
        <v>41526</v>
      </c>
      <c r="H2399" s="15">
        <v>3</v>
      </c>
      <c r="I2399" s="15">
        <v>3</v>
      </c>
      <c r="J2399" s="15">
        <v>1</v>
      </c>
      <c r="K2399" s="19" t="s">
        <v>14180</v>
      </c>
      <c r="L2399" s="19">
        <v>1</v>
      </c>
      <c r="M2399" s="19" t="s">
        <v>14180</v>
      </c>
      <c r="N2399" s="19">
        <v>0</v>
      </c>
      <c r="O2399" s="19">
        <v>0</v>
      </c>
      <c r="P2399" s="19">
        <v>6</v>
      </c>
      <c r="Q2399" s="19" t="s">
        <v>14181</v>
      </c>
      <c r="R2399" s="19">
        <v>1</v>
      </c>
      <c r="S2399" s="19" t="s">
        <v>14182</v>
      </c>
      <c r="T2399" s="19">
        <v>6</v>
      </c>
      <c r="U2399" s="19" t="s">
        <v>14183</v>
      </c>
      <c r="V2399" s="19">
        <v>0</v>
      </c>
      <c r="W2399" s="19">
        <v>0</v>
      </c>
      <c r="X2399" s="19">
        <v>0</v>
      </c>
      <c r="Y2399" s="19">
        <v>0</v>
      </c>
      <c r="Z2399" s="19">
        <v>1</v>
      </c>
      <c r="AA2399" s="33" t="s">
        <v>14184</v>
      </c>
      <c r="AB2399" s="17">
        <f t="shared" si="370"/>
        <v>1</v>
      </c>
      <c r="AC2399" s="17">
        <f t="shared" si="371"/>
        <v>1</v>
      </c>
      <c r="AD2399" s="17" t="str">
        <f t="shared" si="372"/>
        <v/>
      </c>
      <c r="AE2399" s="17">
        <f t="shared" si="373"/>
        <v>1</v>
      </c>
      <c r="AF2399" s="17">
        <f t="shared" si="374"/>
        <v>1</v>
      </c>
      <c r="AG2399" s="17">
        <f t="shared" si="375"/>
        <v>1</v>
      </c>
      <c r="AH2399" s="17" t="str">
        <f t="shared" si="376"/>
        <v/>
      </c>
      <c r="AI2399" s="17" t="str">
        <f t="shared" si="377"/>
        <v/>
      </c>
      <c r="AJ2399" s="17">
        <f t="shared" si="378"/>
        <v>1</v>
      </c>
      <c r="AK2399" s="17">
        <f t="shared" si="379"/>
        <v>6</v>
      </c>
    </row>
    <row r="2400" spans="1:37" s="17" customFormat="1" ht="36" x14ac:dyDescent="0.25">
      <c r="A2400" s="13" t="s">
        <v>14185</v>
      </c>
      <c r="B2400" s="14">
        <v>2397</v>
      </c>
      <c r="C2400" s="15" t="s">
        <v>14186</v>
      </c>
      <c r="D2400" s="15" t="s">
        <v>13783</v>
      </c>
      <c r="E2400" s="16">
        <v>86614</v>
      </c>
      <c r="F2400" s="16">
        <v>86614</v>
      </c>
      <c r="G2400" s="16">
        <v>96894</v>
      </c>
      <c r="H2400" s="15">
        <v>7</v>
      </c>
      <c r="I2400" s="15">
        <v>7</v>
      </c>
      <c r="J2400" s="15">
        <v>0</v>
      </c>
      <c r="K2400" s="19">
        <v>0</v>
      </c>
      <c r="L2400" s="19">
        <v>0</v>
      </c>
      <c r="M2400" s="19">
        <v>0</v>
      </c>
      <c r="N2400" s="19">
        <v>0</v>
      </c>
      <c r="O2400" s="19">
        <v>0</v>
      </c>
      <c r="P2400" s="19">
        <v>2</v>
      </c>
      <c r="Q2400" s="19" t="s">
        <v>14187</v>
      </c>
      <c r="R2400" s="19">
        <v>2</v>
      </c>
      <c r="S2400" s="19" t="s">
        <v>14188</v>
      </c>
      <c r="T2400" s="19">
        <v>5</v>
      </c>
      <c r="U2400" s="19" t="s">
        <v>14189</v>
      </c>
      <c r="V2400" s="19">
        <v>1</v>
      </c>
      <c r="W2400" s="19" t="s">
        <v>14190</v>
      </c>
      <c r="X2400" s="19">
        <v>0</v>
      </c>
      <c r="Y2400" s="19">
        <v>0</v>
      </c>
      <c r="Z2400" s="19">
        <v>2143</v>
      </c>
      <c r="AA2400" s="33">
        <v>0</v>
      </c>
      <c r="AB2400" s="17" t="str">
        <f t="shared" si="370"/>
        <v/>
      </c>
      <c r="AC2400" s="17" t="str">
        <f t="shared" si="371"/>
        <v/>
      </c>
      <c r="AD2400" s="17" t="str">
        <f t="shared" si="372"/>
        <v/>
      </c>
      <c r="AE2400" s="17">
        <f t="shared" si="373"/>
        <v>1</v>
      </c>
      <c r="AF2400" s="17">
        <f t="shared" si="374"/>
        <v>1</v>
      </c>
      <c r="AG2400" s="17">
        <f t="shared" si="375"/>
        <v>1</v>
      </c>
      <c r="AH2400" s="17">
        <f t="shared" si="376"/>
        <v>1</v>
      </c>
      <c r="AI2400" s="17" t="str">
        <f t="shared" si="377"/>
        <v/>
      </c>
      <c r="AJ2400" s="17">
        <f t="shared" si="378"/>
        <v>1</v>
      </c>
      <c r="AK2400" s="17">
        <f t="shared" si="379"/>
        <v>5</v>
      </c>
    </row>
    <row r="2401" spans="1:37" s="17" customFormat="1" x14ac:dyDescent="0.25">
      <c r="A2401" s="13" t="s">
        <v>14191</v>
      </c>
      <c r="B2401" s="18">
        <v>2398</v>
      </c>
      <c r="C2401" s="15" t="s">
        <v>14192</v>
      </c>
      <c r="D2401" s="15" t="s">
        <v>13783</v>
      </c>
      <c r="E2401" s="16">
        <v>18560</v>
      </c>
      <c r="F2401" s="16">
        <v>18560</v>
      </c>
      <c r="G2401" s="16">
        <v>20763</v>
      </c>
      <c r="H2401" s="15">
        <v>1.5</v>
      </c>
      <c r="I2401" s="15">
        <v>1.5</v>
      </c>
      <c r="J2401" s="15">
        <v>0</v>
      </c>
      <c r="K2401" s="19">
        <v>0</v>
      </c>
      <c r="L2401" s="19">
        <v>0</v>
      </c>
      <c r="M2401" s="19">
        <v>0</v>
      </c>
      <c r="N2401" s="19">
        <v>0</v>
      </c>
      <c r="O2401" s="19">
        <v>0</v>
      </c>
      <c r="P2401" s="19">
        <v>0</v>
      </c>
      <c r="Q2401" s="19">
        <v>0</v>
      </c>
      <c r="R2401" s="19">
        <v>0</v>
      </c>
      <c r="S2401" s="19">
        <v>0</v>
      </c>
      <c r="T2401" s="19">
        <v>0</v>
      </c>
      <c r="U2401" s="19">
        <v>0</v>
      </c>
      <c r="V2401" s="19">
        <v>0</v>
      </c>
      <c r="W2401" s="19">
        <v>0</v>
      </c>
      <c r="X2401" s="19">
        <v>0</v>
      </c>
      <c r="Y2401" s="19">
        <v>0</v>
      </c>
      <c r="Z2401" s="19">
        <v>0</v>
      </c>
      <c r="AA2401" s="33">
        <v>0</v>
      </c>
      <c r="AB2401" s="17" t="str">
        <f t="shared" si="370"/>
        <v/>
      </c>
      <c r="AC2401" s="17" t="str">
        <f t="shared" si="371"/>
        <v/>
      </c>
      <c r="AD2401" s="17" t="str">
        <f t="shared" si="372"/>
        <v/>
      </c>
      <c r="AE2401" s="17" t="str">
        <f t="shared" si="373"/>
        <v/>
      </c>
      <c r="AF2401" s="17" t="str">
        <f t="shared" si="374"/>
        <v/>
      </c>
      <c r="AG2401" s="17" t="str">
        <f t="shared" si="375"/>
        <v/>
      </c>
      <c r="AH2401" s="17" t="str">
        <f t="shared" si="376"/>
        <v/>
      </c>
      <c r="AI2401" s="17" t="str">
        <f t="shared" si="377"/>
        <v/>
      </c>
      <c r="AJ2401" s="17" t="str">
        <f t="shared" si="378"/>
        <v/>
      </c>
      <c r="AK2401" s="17">
        <f t="shared" si="379"/>
        <v>0</v>
      </c>
    </row>
    <row r="2402" spans="1:37" s="17" customFormat="1" ht="409.5" x14ac:dyDescent="0.25">
      <c r="A2402" s="13" t="s">
        <v>14193</v>
      </c>
      <c r="B2402" s="14">
        <v>2399</v>
      </c>
      <c r="C2402" s="15" t="s">
        <v>14194</v>
      </c>
      <c r="D2402" s="15" t="s">
        <v>13783</v>
      </c>
      <c r="E2402" s="16">
        <v>68056</v>
      </c>
      <c r="F2402" s="16">
        <v>68056</v>
      </c>
      <c r="G2402" s="16">
        <v>76131</v>
      </c>
      <c r="H2402" s="15">
        <v>5.5</v>
      </c>
      <c r="I2402" s="15">
        <v>5.5</v>
      </c>
      <c r="J2402" s="15">
        <v>0</v>
      </c>
      <c r="K2402" s="19">
        <v>0</v>
      </c>
      <c r="L2402" s="19">
        <v>5</v>
      </c>
      <c r="M2402" s="19" t="s">
        <v>14195</v>
      </c>
      <c r="N2402" s="19">
        <v>1</v>
      </c>
      <c r="O2402" s="19" t="s">
        <v>14196</v>
      </c>
      <c r="P2402" s="19">
        <v>95</v>
      </c>
      <c r="Q2402" s="19" t="s">
        <v>14197</v>
      </c>
      <c r="R2402" s="19">
        <v>5</v>
      </c>
      <c r="S2402" s="19" t="s">
        <v>14198</v>
      </c>
      <c r="T2402" s="19">
        <v>74</v>
      </c>
      <c r="U2402" s="19" t="s">
        <v>14199</v>
      </c>
      <c r="V2402" s="19">
        <v>0</v>
      </c>
      <c r="W2402" s="19">
        <v>0</v>
      </c>
      <c r="X2402" s="19">
        <v>0</v>
      </c>
      <c r="Y2402" s="19">
        <v>0</v>
      </c>
      <c r="Z2402" s="19">
        <v>0</v>
      </c>
      <c r="AA2402" s="33">
        <v>0</v>
      </c>
      <c r="AB2402" s="17" t="str">
        <f t="shared" si="370"/>
        <v/>
      </c>
      <c r="AC2402" s="17">
        <f t="shared" si="371"/>
        <v>1</v>
      </c>
      <c r="AD2402" s="17">
        <f t="shared" si="372"/>
        <v>1</v>
      </c>
      <c r="AE2402" s="17">
        <f t="shared" si="373"/>
        <v>1</v>
      </c>
      <c r="AF2402" s="17">
        <f t="shared" si="374"/>
        <v>1</v>
      </c>
      <c r="AG2402" s="17">
        <f t="shared" si="375"/>
        <v>1</v>
      </c>
      <c r="AH2402" s="17" t="str">
        <f t="shared" si="376"/>
        <v/>
      </c>
      <c r="AI2402" s="17" t="str">
        <f t="shared" si="377"/>
        <v/>
      </c>
      <c r="AJ2402" s="17" t="str">
        <f t="shared" si="378"/>
        <v/>
      </c>
      <c r="AK2402" s="17">
        <f t="shared" si="379"/>
        <v>5</v>
      </c>
    </row>
    <row r="2403" spans="1:37" s="17" customFormat="1" x14ac:dyDescent="0.25">
      <c r="A2403" s="13" t="s">
        <v>14200</v>
      </c>
      <c r="B2403" s="18">
        <v>2400</v>
      </c>
      <c r="C2403" s="15" t="s">
        <v>14201</v>
      </c>
      <c r="D2403" s="15" t="s">
        <v>13783</v>
      </c>
      <c r="E2403" s="16">
        <v>15466</v>
      </c>
      <c r="F2403" s="16">
        <v>15466</v>
      </c>
      <c r="G2403" s="16">
        <v>17303</v>
      </c>
      <c r="H2403" s="15">
        <v>1.25</v>
      </c>
      <c r="I2403" s="15">
        <v>1.25</v>
      </c>
      <c r="J2403" s="15">
        <v>0</v>
      </c>
      <c r="K2403" s="19">
        <v>0</v>
      </c>
      <c r="L2403" s="19">
        <v>0</v>
      </c>
      <c r="M2403" s="19">
        <v>0</v>
      </c>
      <c r="N2403" s="19">
        <v>0</v>
      </c>
      <c r="O2403" s="19">
        <v>0</v>
      </c>
      <c r="P2403" s="19">
        <v>0</v>
      </c>
      <c r="Q2403" s="19">
        <v>0</v>
      </c>
      <c r="R2403" s="19">
        <v>0</v>
      </c>
      <c r="S2403" s="19">
        <v>0</v>
      </c>
      <c r="T2403" s="19">
        <v>0</v>
      </c>
      <c r="U2403" s="19">
        <v>0</v>
      </c>
      <c r="V2403" s="19">
        <v>0</v>
      </c>
      <c r="W2403" s="19">
        <v>0</v>
      </c>
      <c r="X2403" s="19">
        <v>0</v>
      </c>
      <c r="Y2403" s="19">
        <v>0</v>
      </c>
      <c r="Z2403" s="19">
        <v>0</v>
      </c>
      <c r="AA2403" s="33">
        <v>0</v>
      </c>
      <c r="AB2403" s="17" t="str">
        <f t="shared" si="370"/>
        <v/>
      </c>
      <c r="AC2403" s="17" t="str">
        <f t="shared" si="371"/>
        <v/>
      </c>
      <c r="AD2403" s="17" t="str">
        <f t="shared" si="372"/>
        <v/>
      </c>
      <c r="AE2403" s="17" t="str">
        <f t="shared" si="373"/>
        <v/>
      </c>
      <c r="AF2403" s="17" t="str">
        <f t="shared" si="374"/>
        <v/>
      </c>
      <c r="AG2403" s="17" t="str">
        <f t="shared" si="375"/>
        <v/>
      </c>
      <c r="AH2403" s="17" t="str">
        <f t="shared" si="376"/>
        <v/>
      </c>
      <c r="AI2403" s="17" t="str">
        <f t="shared" si="377"/>
        <v/>
      </c>
      <c r="AJ2403" s="17" t="str">
        <f t="shared" si="378"/>
        <v/>
      </c>
      <c r="AK2403" s="17">
        <f t="shared" si="379"/>
        <v>0</v>
      </c>
    </row>
    <row r="2404" spans="1:37" s="17" customFormat="1" ht="60" x14ac:dyDescent="0.25">
      <c r="A2404" s="13" t="s">
        <v>14202</v>
      </c>
      <c r="B2404" s="14">
        <v>2401</v>
      </c>
      <c r="C2404" s="15" t="s">
        <v>14203</v>
      </c>
      <c r="D2404" s="15" t="s">
        <v>13783</v>
      </c>
      <c r="E2404" s="16">
        <v>18560</v>
      </c>
      <c r="F2404" s="16">
        <v>18560</v>
      </c>
      <c r="G2404" s="16">
        <v>20763</v>
      </c>
      <c r="H2404" s="15">
        <v>1.5</v>
      </c>
      <c r="I2404" s="15">
        <v>1.5</v>
      </c>
      <c r="J2404" s="15">
        <v>3</v>
      </c>
      <c r="K2404" s="19" t="s">
        <v>14204</v>
      </c>
      <c r="L2404" s="19">
        <v>0</v>
      </c>
      <c r="M2404" s="19" t="s">
        <v>291</v>
      </c>
      <c r="N2404" s="19">
        <v>0</v>
      </c>
      <c r="O2404" s="19">
        <v>0</v>
      </c>
      <c r="P2404" s="19">
        <v>4</v>
      </c>
      <c r="Q2404" s="19" t="s">
        <v>14205</v>
      </c>
      <c r="R2404" s="19">
        <v>0</v>
      </c>
      <c r="S2404" s="19">
        <v>0</v>
      </c>
      <c r="T2404" s="19">
        <v>2</v>
      </c>
      <c r="U2404" s="19" t="s">
        <v>14206</v>
      </c>
      <c r="V2404" s="19">
        <v>4</v>
      </c>
      <c r="W2404" s="19" t="s">
        <v>14207</v>
      </c>
      <c r="X2404" s="19">
        <v>0</v>
      </c>
      <c r="Y2404" s="19" t="s">
        <v>291</v>
      </c>
      <c r="Z2404" s="19">
        <v>1544</v>
      </c>
      <c r="AA2404" s="33" t="s">
        <v>14208</v>
      </c>
      <c r="AB2404" s="17">
        <f t="shared" si="370"/>
        <v>1</v>
      </c>
      <c r="AC2404" s="17" t="str">
        <f t="shared" si="371"/>
        <v/>
      </c>
      <c r="AD2404" s="17" t="str">
        <f t="shared" si="372"/>
        <v/>
      </c>
      <c r="AE2404" s="17">
        <f t="shared" si="373"/>
        <v>1</v>
      </c>
      <c r="AF2404" s="17" t="str">
        <f t="shared" si="374"/>
        <v/>
      </c>
      <c r="AG2404" s="17">
        <f t="shared" si="375"/>
        <v>1</v>
      </c>
      <c r="AH2404" s="17">
        <f t="shared" si="376"/>
        <v>1</v>
      </c>
      <c r="AI2404" s="17" t="str">
        <f t="shared" si="377"/>
        <v/>
      </c>
      <c r="AJ2404" s="17">
        <f t="shared" si="378"/>
        <v>1</v>
      </c>
      <c r="AK2404" s="17">
        <f t="shared" si="379"/>
        <v>5</v>
      </c>
    </row>
    <row r="2405" spans="1:37" s="17" customFormat="1" ht="409.5" x14ac:dyDescent="0.25">
      <c r="A2405" s="13" t="s">
        <v>14209</v>
      </c>
      <c r="B2405" s="18">
        <v>2402</v>
      </c>
      <c r="C2405" s="15" t="s">
        <v>14210</v>
      </c>
      <c r="D2405" s="15" t="s">
        <v>13783</v>
      </c>
      <c r="E2405" s="16">
        <v>52588</v>
      </c>
      <c r="F2405" s="16">
        <v>52588</v>
      </c>
      <c r="G2405" s="16">
        <v>58829</v>
      </c>
      <c r="H2405" s="15">
        <v>4.25</v>
      </c>
      <c r="I2405" s="15">
        <v>4.25</v>
      </c>
      <c r="J2405" s="15">
        <v>4</v>
      </c>
      <c r="K2405" s="19" t="s">
        <v>14211</v>
      </c>
      <c r="L2405" s="19">
        <v>0</v>
      </c>
      <c r="M2405" s="19" t="s">
        <v>13849</v>
      </c>
      <c r="N2405" s="19">
        <v>1</v>
      </c>
      <c r="O2405" s="19" t="s">
        <v>14212</v>
      </c>
      <c r="P2405" s="19">
        <v>1</v>
      </c>
      <c r="Q2405" s="19" t="s">
        <v>14213</v>
      </c>
      <c r="R2405" s="19">
        <v>1</v>
      </c>
      <c r="S2405" s="19" t="s">
        <v>14214</v>
      </c>
      <c r="T2405" s="19">
        <v>17</v>
      </c>
      <c r="U2405" s="19" t="s">
        <v>14215</v>
      </c>
      <c r="V2405" s="19">
        <v>1</v>
      </c>
      <c r="W2405" s="19" t="s">
        <v>14216</v>
      </c>
      <c r="X2405" s="19">
        <v>0</v>
      </c>
      <c r="Y2405" s="19" t="s">
        <v>13849</v>
      </c>
      <c r="Z2405" s="19">
        <v>1</v>
      </c>
      <c r="AA2405" s="33" t="s">
        <v>14217</v>
      </c>
      <c r="AB2405" s="17">
        <f t="shared" si="370"/>
        <v>1</v>
      </c>
      <c r="AC2405" s="17" t="str">
        <f t="shared" si="371"/>
        <v/>
      </c>
      <c r="AD2405" s="17">
        <f t="shared" si="372"/>
        <v>1</v>
      </c>
      <c r="AE2405" s="17">
        <f t="shared" si="373"/>
        <v>1</v>
      </c>
      <c r="AF2405" s="17">
        <f t="shared" si="374"/>
        <v>1</v>
      </c>
      <c r="AG2405" s="17">
        <f t="shared" si="375"/>
        <v>1</v>
      </c>
      <c r="AH2405" s="17">
        <f t="shared" si="376"/>
        <v>1</v>
      </c>
      <c r="AI2405" s="17" t="str">
        <f t="shared" si="377"/>
        <v/>
      </c>
      <c r="AJ2405" s="17">
        <f t="shared" si="378"/>
        <v>1</v>
      </c>
      <c r="AK2405" s="17">
        <f t="shared" si="379"/>
        <v>7</v>
      </c>
    </row>
    <row r="2406" spans="1:37" s="17" customFormat="1" ht="120" x14ac:dyDescent="0.25">
      <c r="A2406" s="13" t="s">
        <v>14218</v>
      </c>
      <c r="B2406" s="14">
        <v>2403</v>
      </c>
      <c r="C2406" s="15" t="s">
        <v>14219</v>
      </c>
      <c r="D2406" s="15" t="s">
        <v>13783</v>
      </c>
      <c r="E2406" s="16">
        <v>43307</v>
      </c>
      <c r="F2406" s="16">
        <v>43307</v>
      </c>
      <c r="G2406" s="16">
        <v>48447</v>
      </c>
      <c r="H2406" s="15">
        <v>3.5</v>
      </c>
      <c r="I2406" s="15">
        <v>3.5</v>
      </c>
      <c r="J2406" s="15">
        <v>4</v>
      </c>
      <c r="K2406" s="19" t="s">
        <v>14220</v>
      </c>
      <c r="L2406" s="19">
        <v>4</v>
      </c>
      <c r="M2406" s="19" t="s">
        <v>14221</v>
      </c>
      <c r="N2406" s="19">
        <v>0</v>
      </c>
      <c r="O2406" s="19" t="s">
        <v>14222</v>
      </c>
      <c r="P2406" s="19">
        <v>3</v>
      </c>
      <c r="Q2406" s="19" t="s">
        <v>14223</v>
      </c>
      <c r="R2406" s="19">
        <v>0</v>
      </c>
      <c r="S2406" s="19">
        <v>0</v>
      </c>
      <c r="T2406" s="19">
        <v>16</v>
      </c>
      <c r="U2406" s="19" t="s">
        <v>14224</v>
      </c>
      <c r="V2406" s="19">
        <v>5</v>
      </c>
      <c r="W2406" s="19" t="s">
        <v>14225</v>
      </c>
      <c r="X2406" s="19">
        <v>0</v>
      </c>
      <c r="Y2406" s="19" t="s">
        <v>367</v>
      </c>
      <c r="Z2406" s="19">
        <v>118</v>
      </c>
      <c r="AA2406" s="33" t="s">
        <v>14226</v>
      </c>
      <c r="AB2406" s="17">
        <f t="shared" si="370"/>
        <v>1</v>
      </c>
      <c r="AC2406" s="17">
        <f t="shared" si="371"/>
        <v>1</v>
      </c>
      <c r="AD2406" s="17" t="str">
        <f t="shared" si="372"/>
        <v/>
      </c>
      <c r="AE2406" s="17">
        <f t="shared" si="373"/>
        <v>1</v>
      </c>
      <c r="AF2406" s="17" t="str">
        <f t="shared" si="374"/>
        <v/>
      </c>
      <c r="AG2406" s="17">
        <f t="shared" si="375"/>
        <v>1</v>
      </c>
      <c r="AH2406" s="17">
        <f t="shared" si="376"/>
        <v>1</v>
      </c>
      <c r="AI2406" s="17" t="str">
        <f t="shared" si="377"/>
        <v/>
      </c>
      <c r="AJ2406" s="17">
        <f t="shared" si="378"/>
        <v>1</v>
      </c>
      <c r="AK2406" s="17">
        <f t="shared" si="379"/>
        <v>6</v>
      </c>
    </row>
    <row r="2407" spans="1:37" s="17" customFormat="1" ht="372" x14ac:dyDescent="0.25">
      <c r="A2407" s="13" t="s">
        <v>14227</v>
      </c>
      <c r="B2407" s="18">
        <v>2404</v>
      </c>
      <c r="C2407" s="15" t="s">
        <v>2009</v>
      </c>
      <c r="D2407" s="15" t="s">
        <v>13783</v>
      </c>
      <c r="E2407" s="16">
        <v>77336</v>
      </c>
      <c r="F2407" s="16">
        <v>77336</v>
      </c>
      <c r="G2407" s="16">
        <v>86513</v>
      </c>
      <c r="H2407" s="15">
        <v>6.25</v>
      </c>
      <c r="I2407" s="15">
        <v>6.25</v>
      </c>
      <c r="J2407" s="15">
        <v>0</v>
      </c>
      <c r="K2407" s="19">
        <v>0</v>
      </c>
      <c r="L2407" s="19">
        <v>0</v>
      </c>
      <c r="M2407" s="19">
        <v>0</v>
      </c>
      <c r="N2407" s="19">
        <v>0</v>
      </c>
      <c r="O2407" s="19">
        <v>0</v>
      </c>
      <c r="P2407" s="19">
        <v>72</v>
      </c>
      <c r="Q2407" s="19" t="s">
        <v>14228</v>
      </c>
      <c r="R2407" s="19">
        <v>5</v>
      </c>
      <c r="S2407" s="19" t="s">
        <v>14229</v>
      </c>
      <c r="T2407" s="19">
        <v>27</v>
      </c>
      <c r="U2407" s="19" t="s">
        <v>14230</v>
      </c>
      <c r="V2407" s="19">
        <v>3</v>
      </c>
      <c r="W2407" s="19" t="s">
        <v>14231</v>
      </c>
      <c r="X2407" s="19">
        <v>0</v>
      </c>
      <c r="Y2407" s="19">
        <v>0</v>
      </c>
      <c r="Z2407" s="19">
        <v>0</v>
      </c>
      <c r="AA2407" s="33">
        <v>0</v>
      </c>
      <c r="AB2407" s="17" t="str">
        <f t="shared" si="370"/>
        <v/>
      </c>
      <c r="AC2407" s="17" t="str">
        <f t="shared" si="371"/>
        <v/>
      </c>
      <c r="AD2407" s="17" t="str">
        <f t="shared" si="372"/>
        <v/>
      </c>
      <c r="AE2407" s="17">
        <f t="shared" si="373"/>
        <v>1</v>
      </c>
      <c r="AF2407" s="17">
        <f t="shared" si="374"/>
        <v>1</v>
      </c>
      <c r="AG2407" s="17">
        <f t="shared" si="375"/>
        <v>1</v>
      </c>
      <c r="AH2407" s="17">
        <f t="shared" si="376"/>
        <v>1</v>
      </c>
      <c r="AI2407" s="17" t="str">
        <f t="shared" si="377"/>
        <v/>
      </c>
      <c r="AJ2407" s="17" t="str">
        <f t="shared" si="378"/>
        <v/>
      </c>
      <c r="AK2407" s="17">
        <f t="shared" si="379"/>
        <v>4</v>
      </c>
    </row>
    <row r="2408" spans="1:37" s="17" customFormat="1" ht="60" x14ac:dyDescent="0.25">
      <c r="A2408" s="13" t="s">
        <v>14232</v>
      </c>
      <c r="B2408" s="14">
        <v>2405</v>
      </c>
      <c r="C2408" s="15" t="s">
        <v>14233</v>
      </c>
      <c r="D2408" s="15" t="s">
        <v>13783</v>
      </c>
      <c r="E2408" s="16">
        <v>18560</v>
      </c>
      <c r="F2408" s="16">
        <v>18560</v>
      </c>
      <c r="G2408" s="16">
        <v>20763</v>
      </c>
      <c r="H2408" s="15">
        <v>1.5</v>
      </c>
      <c r="I2408" s="15">
        <v>1.5</v>
      </c>
      <c r="J2408" s="15">
        <v>0</v>
      </c>
      <c r="K2408" s="19" t="s">
        <v>291</v>
      </c>
      <c r="L2408" s="19">
        <v>0</v>
      </c>
      <c r="M2408" s="19" t="s">
        <v>291</v>
      </c>
      <c r="N2408" s="19">
        <v>0</v>
      </c>
      <c r="O2408" s="19">
        <v>0</v>
      </c>
      <c r="P2408" s="19">
        <v>0</v>
      </c>
      <c r="Q2408" s="19">
        <v>0</v>
      </c>
      <c r="R2408" s="19">
        <v>0</v>
      </c>
      <c r="S2408" s="19">
        <v>0</v>
      </c>
      <c r="T2408" s="19">
        <v>2</v>
      </c>
      <c r="U2408" s="19" t="s">
        <v>14234</v>
      </c>
      <c r="V2408" s="19">
        <v>0</v>
      </c>
      <c r="W2408" s="19" t="s">
        <v>291</v>
      </c>
      <c r="X2408" s="19">
        <v>0</v>
      </c>
      <c r="Y2408" s="19" t="s">
        <v>291</v>
      </c>
      <c r="Z2408" s="19">
        <v>1660</v>
      </c>
      <c r="AA2408" s="33" t="s">
        <v>14235</v>
      </c>
      <c r="AB2408" s="17" t="str">
        <f t="shared" si="370"/>
        <v/>
      </c>
      <c r="AC2408" s="17" t="str">
        <f t="shared" si="371"/>
        <v/>
      </c>
      <c r="AD2408" s="17" t="str">
        <f t="shared" si="372"/>
        <v/>
      </c>
      <c r="AE2408" s="17" t="str">
        <f t="shared" si="373"/>
        <v/>
      </c>
      <c r="AF2408" s="17" t="str">
        <f t="shared" si="374"/>
        <v/>
      </c>
      <c r="AG2408" s="17">
        <f t="shared" si="375"/>
        <v>1</v>
      </c>
      <c r="AH2408" s="17" t="str">
        <f t="shared" si="376"/>
        <v/>
      </c>
      <c r="AI2408" s="17" t="str">
        <f t="shared" si="377"/>
        <v/>
      </c>
      <c r="AJ2408" s="17">
        <f t="shared" si="378"/>
        <v>1</v>
      </c>
      <c r="AK2408" s="17">
        <f t="shared" si="379"/>
        <v>2</v>
      </c>
    </row>
    <row r="2409" spans="1:37" s="17" customFormat="1" ht="96" x14ac:dyDescent="0.25">
      <c r="A2409" s="13" t="s">
        <v>14236</v>
      </c>
      <c r="B2409" s="18">
        <v>2406</v>
      </c>
      <c r="C2409" s="15" t="s">
        <v>223</v>
      </c>
      <c r="D2409" s="15" t="s">
        <v>13783</v>
      </c>
      <c r="E2409" s="16">
        <v>61867</v>
      </c>
      <c r="F2409" s="16">
        <v>61885</v>
      </c>
      <c r="G2409" s="16">
        <v>69310</v>
      </c>
      <c r="H2409" s="15">
        <v>5</v>
      </c>
      <c r="I2409" s="15">
        <v>5</v>
      </c>
      <c r="J2409" s="15">
        <v>2</v>
      </c>
      <c r="K2409" s="19" t="s">
        <v>14237</v>
      </c>
      <c r="L2409" s="19">
        <v>1</v>
      </c>
      <c r="M2409" s="19" t="s">
        <v>14238</v>
      </c>
      <c r="N2409" s="19">
        <v>0</v>
      </c>
      <c r="O2409" s="19">
        <v>0</v>
      </c>
      <c r="P2409" s="19">
        <v>7</v>
      </c>
      <c r="Q2409" s="19" t="s">
        <v>14239</v>
      </c>
      <c r="R2409" s="19">
        <v>0</v>
      </c>
      <c r="S2409" s="19">
        <v>0</v>
      </c>
      <c r="T2409" s="19">
        <v>0</v>
      </c>
      <c r="U2409" s="19">
        <v>0</v>
      </c>
      <c r="V2409" s="19">
        <v>11</v>
      </c>
      <c r="W2409" s="19" t="s">
        <v>14240</v>
      </c>
      <c r="X2409" s="19">
        <v>0</v>
      </c>
      <c r="Y2409" s="19">
        <v>0</v>
      </c>
      <c r="Z2409" s="19">
        <v>150</v>
      </c>
      <c r="AA2409" s="33" t="s">
        <v>14241</v>
      </c>
      <c r="AB2409" s="17">
        <f t="shared" si="370"/>
        <v>1</v>
      </c>
      <c r="AC2409" s="17">
        <f t="shared" si="371"/>
        <v>1</v>
      </c>
      <c r="AD2409" s="17" t="str">
        <f t="shared" si="372"/>
        <v/>
      </c>
      <c r="AE2409" s="17">
        <f t="shared" si="373"/>
        <v>1</v>
      </c>
      <c r="AF2409" s="17" t="str">
        <f t="shared" si="374"/>
        <v/>
      </c>
      <c r="AG2409" s="17" t="str">
        <f t="shared" si="375"/>
        <v/>
      </c>
      <c r="AH2409" s="17">
        <f t="shared" si="376"/>
        <v>1</v>
      </c>
      <c r="AI2409" s="17" t="str">
        <f t="shared" si="377"/>
        <v/>
      </c>
      <c r="AJ2409" s="17">
        <f t="shared" si="378"/>
        <v>1</v>
      </c>
      <c r="AK2409" s="17">
        <f t="shared" si="379"/>
        <v>5</v>
      </c>
    </row>
    <row r="2410" spans="1:37" s="17" customFormat="1" x14ac:dyDescent="0.25">
      <c r="A2410" s="13" t="s">
        <v>14242</v>
      </c>
      <c r="B2410" s="14">
        <v>2407</v>
      </c>
      <c r="C2410" s="15" t="s">
        <v>14243</v>
      </c>
      <c r="D2410" s="15" t="s">
        <v>13783</v>
      </c>
      <c r="E2410" s="16">
        <v>98061</v>
      </c>
      <c r="F2410" s="16">
        <v>98061</v>
      </c>
      <c r="G2410" s="16">
        <v>0</v>
      </c>
      <c r="H2410" s="15">
        <v>8</v>
      </c>
      <c r="I2410" s="15">
        <v>8</v>
      </c>
      <c r="J2410" s="15">
        <v>0</v>
      </c>
      <c r="K2410" s="19">
        <v>0</v>
      </c>
      <c r="L2410" s="19">
        <v>2</v>
      </c>
      <c r="M2410" s="19">
        <v>0</v>
      </c>
      <c r="N2410" s="19">
        <v>0</v>
      </c>
      <c r="O2410" s="19">
        <v>0</v>
      </c>
      <c r="P2410" s="19">
        <v>0</v>
      </c>
      <c r="Q2410" s="19">
        <v>0</v>
      </c>
      <c r="R2410" s="19">
        <v>0</v>
      </c>
      <c r="S2410" s="19">
        <v>0</v>
      </c>
      <c r="T2410" s="19">
        <v>38</v>
      </c>
      <c r="U2410" s="19">
        <v>0</v>
      </c>
      <c r="V2410" s="19">
        <v>11</v>
      </c>
      <c r="W2410" s="19">
        <v>0</v>
      </c>
      <c r="X2410" s="19">
        <v>0</v>
      </c>
      <c r="Y2410" s="19">
        <v>0</v>
      </c>
      <c r="Z2410" s="19">
        <v>3026</v>
      </c>
      <c r="AA2410" s="33">
        <v>0</v>
      </c>
      <c r="AB2410" s="17" t="str">
        <f t="shared" si="370"/>
        <v/>
      </c>
      <c r="AC2410" s="17">
        <f t="shared" si="371"/>
        <v>1</v>
      </c>
      <c r="AD2410" s="17" t="str">
        <f t="shared" si="372"/>
        <v/>
      </c>
      <c r="AE2410" s="17" t="str">
        <f t="shared" si="373"/>
        <v/>
      </c>
      <c r="AF2410" s="17" t="str">
        <f t="shared" si="374"/>
        <v/>
      </c>
      <c r="AG2410" s="17">
        <f t="shared" si="375"/>
        <v>1</v>
      </c>
      <c r="AH2410" s="17">
        <f t="shared" si="376"/>
        <v>1</v>
      </c>
      <c r="AI2410" s="17" t="str">
        <f t="shared" si="377"/>
        <v/>
      </c>
      <c r="AJ2410" s="17">
        <f t="shared" si="378"/>
        <v>1</v>
      </c>
      <c r="AK2410" s="17">
        <f t="shared" si="379"/>
        <v>4</v>
      </c>
    </row>
    <row r="2411" spans="1:37" s="17" customFormat="1" ht="180" x14ac:dyDescent="0.25">
      <c r="A2411" s="13" t="s">
        <v>14244</v>
      </c>
      <c r="B2411" s="18">
        <v>2408</v>
      </c>
      <c r="C2411" s="15" t="s">
        <v>14245</v>
      </c>
      <c r="D2411" s="15" t="s">
        <v>13783</v>
      </c>
      <c r="E2411" s="16">
        <v>43307</v>
      </c>
      <c r="F2411" s="16">
        <v>40002</v>
      </c>
      <c r="G2411" s="16">
        <v>48447</v>
      </c>
      <c r="H2411" s="15">
        <v>3.5</v>
      </c>
      <c r="I2411" s="15">
        <v>3.5</v>
      </c>
      <c r="J2411" s="15">
        <v>0</v>
      </c>
      <c r="K2411" s="19" t="s">
        <v>13849</v>
      </c>
      <c r="L2411" s="19">
        <v>1</v>
      </c>
      <c r="M2411" s="19" t="s">
        <v>14246</v>
      </c>
      <c r="N2411" s="19">
        <v>2</v>
      </c>
      <c r="O2411" s="19" t="s">
        <v>14247</v>
      </c>
      <c r="P2411" s="19">
        <v>2</v>
      </c>
      <c r="Q2411" s="19" t="s">
        <v>14248</v>
      </c>
      <c r="R2411" s="19">
        <v>2</v>
      </c>
      <c r="S2411" s="19" t="s">
        <v>14249</v>
      </c>
      <c r="T2411" s="19">
        <v>5</v>
      </c>
      <c r="U2411" s="19" t="s">
        <v>14250</v>
      </c>
      <c r="V2411" s="19">
        <v>5</v>
      </c>
      <c r="W2411" s="19" t="s">
        <v>14251</v>
      </c>
      <c r="X2411" s="19">
        <v>0</v>
      </c>
      <c r="Y2411" s="19" t="s">
        <v>13849</v>
      </c>
      <c r="Z2411" s="19">
        <v>1</v>
      </c>
      <c r="AA2411" s="33" t="s">
        <v>14252</v>
      </c>
      <c r="AB2411" s="17" t="str">
        <f t="shared" si="370"/>
        <v/>
      </c>
      <c r="AC2411" s="17">
        <f t="shared" si="371"/>
        <v>1</v>
      </c>
      <c r="AD2411" s="17">
        <f t="shared" si="372"/>
        <v>1</v>
      </c>
      <c r="AE2411" s="17">
        <f t="shared" si="373"/>
        <v>1</v>
      </c>
      <c r="AF2411" s="17">
        <f t="shared" si="374"/>
        <v>1</v>
      </c>
      <c r="AG2411" s="17">
        <f t="shared" si="375"/>
        <v>1</v>
      </c>
      <c r="AH2411" s="17">
        <f t="shared" si="376"/>
        <v>1</v>
      </c>
      <c r="AI2411" s="17" t="str">
        <f t="shared" si="377"/>
        <v/>
      </c>
      <c r="AJ2411" s="17">
        <f t="shared" si="378"/>
        <v>1</v>
      </c>
      <c r="AK2411" s="17">
        <f t="shared" si="379"/>
        <v>7</v>
      </c>
    </row>
    <row r="2412" spans="1:37" s="17" customFormat="1" ht="409.5" x14ac:dyDescent="0.25">
      <c r="A2412" s="13" t="s">
        <v>14253</v>
      </c>
      <c r="B2412" s="14">
        <v>2409</v>
      </c>
      <c r="C2412" s="15" t="s">
        <v>14254</v>
      </c>
      <c r="D2412" s="15" t="s">
        <v>13783</v>
      </c>
      <c r="E2412" s="16">
        <v>61868</v>
      </c>
      <c r="F2412" s="16">
        <v>61868</v>
      </c>
      <c r="G2412" s="16">
        <v>69210</v>
      </c>
      <c r="H2412" s="15">
        <v>5</v>
      </c>
      <c r="I2412" s="15">
        <v>5</v>
      </c>
      <c r="J2412" s="15">
        <v>2</v>
      </c>
      <c r="K2412" s="19" t="s">
        <v>14255</v>
      </c>
      <c r="L2412" s="19">
        <v>2</v>
      </c>
      <c r="M2412" s="19" t="s">
        <v>14256</v>
      </c>
      <c r="N2412" s="19">
        <v>0</v>
      </c>
      <c r="O2412" s="19">
        <v>0</v>
      </c>
      <c r="P2412" s="19">
        <v>7</v>
      </c>
      <c r="Q2412" s="19" t="s">
        <v>14257</v>
      </c>
      <c r="R2412" s="19">
        <v>3</v>
      </c>
      <c r="S2412" s="19" t="s">
        <v>14258</v>
      </c>
      <c r="T2412" s="19">
        <v>90</v>
      </c>
      <c r="U2412" s="19" t="s">
        <v>14259</v>
      </c>
      <c r="V2412" s="19">
        <v>7</v>
      </c>
      <c r="W2412" s="19" t="s">
        <v>14260</v>
      </c>
      <c r="X2412" s="19">
        <v>0</v>
      </c>
      <c r="Y2412" s="19" t="s">
        <v>6959</v>
      </c>
      <c r="Z2412" s="19">
        <v>313</v>
      </c>
      <c r="AA2412" s="33" t="s">
        <v>14261</v>
      </c>
      <c r="AB2412" s="17">
        <f t="shared" si="370"/>
        <v>1</v>
      </c>
      <c r="AC2412" s="17">
        <f t="shared" si="371"/>
        <v>1</v>
      </c>
      <c r="AD2412" s="17" t="str">
        <f t="shared" si="372"/>
        <v/>
      </c>
      <c r="AE2412" s="17">
        <f t="shared" si="373"/>
        <v>1</v>
      </c>
      <c r="AF2412" s="17">
        <f t="shared" si="374"/>
        <v>1</v>
      </c>
      <c r="AG2412" s="17">
        <f t="shared" si="375"/>
        <v>1</v>
      </c>
      <c r="AH2412" s="17">
        <f t="shared" si="376"/>
        <v>1</v>
      </c>
      <c r="AI2412" s="17" t="str">
        <f t="shared" si="377"/>
        <v/>
      </c>
      <c r="AJ2412" s="17">
        <f t="shared" si="378"/>
        <v>1</v>
      </c>
      <c r="AK2412" s="17">
        <f t="shared" si="379"/>
        <v>7</v>
      </c>
    </row>
    <row r="2413" spans="1:37" s="17" customFormat="1" x14ac:dyDescent="0.25">
      <c r="A2413" s="13" t="s">
        <v>14262</v>
      </c>
      <c r="B2413" s="18">
        <v>2410</v>
      </c>
      <c r="C2413" s="15" t="s">
        <v>14263</v>
      </c>
      <c r="D2413" s="15" t="s">
        <v>13783</v>
      </c>
      <c r="E2413" s="16">
        <v>12373</v>
      </c>
      <c r="F2413" s="16">
        <v>12373</v>
      </c>
      <c r="G2413" s="16">
        <v>13842</v>
      </c>
      <c r="H2413" s="15">
        <v>1</v>
      </c>
      <c r="I2413" s="15">
        <v>1</v>
      </c>
      <c r="J2413" s="15">
        <v>0</v>
      </c>
      <c r="K2413" s="19">
        <v>0</v>
      </c>
      <c r="L2413" s="19">
        <v>0</v>
      </c>
      <c r="M2413" s="19">
        <v>0</v>
      </c>
      <c r="N2413" s="19">
        <v>0</v>
      </c>
      <c r="O2413" s="19">
        <v>0</v>
      </c>
      <c r="P2413" s="19">
        <v>0</v>
      </c>
      <c r="Q2413" s="19">
        <v>0</v>
      </c>
      <c r="R2413" s="19">
        <v>0</v>
      </c>
      <c r="S2413" s="19">
        <v>0</v>
      </c>
      <c r="T2413" s="19">
        <v>0</v>
      </c>
      <c r="U2413" s="19">
        <v>0</v>
      </c>
      <c r="V2413" s="19">
        <v>0</v>
      </c>
      <c r="W2413" s="19">
        <v>0</v>
      </c>
      <c r="X2413" s="19">
        <v>0</v>
      </c>
      <c r="Y2413" s="19">
        <v>0</v>
      </c>
      <c r="Z2413" s="19">
        <v>0</v>
      </c>
      <c r="AA2413" s="33">
        <v>0</v>
      </c>
      <c r="AB2413" s="17" t="str">
        <f t="shared" si="370"/>
        <v/>
      </c>
      <c r="AC2413" s="17" t="str">
        <f t="shared" si="371"/>
        <v/>
      </c>
      <c r="AD2413" s="17" t="str">
        <f t="shared" si="372"/>
        <v/>
      </c>
      <c r="AE2413" s="17" t="str">
        <f t="shared" si="373"/>
        <v/>
      </c>
      <c r="AF2413" s="17" t="str">
        <f t="shared" si="374"/>
        <v/>
      </c>
      <c r="AG2413" s="17" t="str">
        <f t="shared" si="375"/>
        <v/>
      </c>
      <c r="AH2413" s="17" t="str">
        <f t="shared" si="376"/>
        <v/>
      </c>
      <c r="AI2413" s="17" t="str">
        <f t="shared" si="377"/>
        <v/>
      </c>
      <c r="AJ2413" s="17" t="str">
        <f t="shared" si="378"/>
        <v/>
      </c>
      <c r="AK2413" s="17">
        <f t="shared" si="379"/>
        <v>0</v>
      </c>
    </row>
    <row r="2414" spans="1:37" s="17" customFormat="1" x14ac:dyDescent="0.25">
      <c r="A2414" s="13" t="s">
        <v>14264</v>
      </c>
      <c r="B2414" s="14">
        <v>2411</v>
      </c>
      <c r="C2414" s="15" t="s">
        <v>14265</v>
      </c>
      <c r="D2414" s="15" t="s">
        <v>13783</v>
      </c>
      <c r="E2414" s="16">
        <v>15466</v>
      </c>
      <c r="F2414" s="16">
        <v>15466</v>
      </c>
      <c r="G2414" s="16">
        <v>17303</v>
      </c>
      <c r="H2414" s="15">
        <v>1.25</v>
      </c>
      <c r="I2414" s="15">
        <v>1.25</v>
      </c>
      <c r="J2414" s="15">
        <v>0</v>
      </c>
      <c r="K2414" s="19">
        <v>0</v>
      </c>
      <c r="L2414" s="19">
        <v>0</v>
      </c>
      <c r="M2414" s="19">
        <v>0</v>
      </c>
      <c r="N2414" s="19">
        <v>0</v>
      </c>
      <c r="O2414" s="19">
        <v>0</v>
      </c>
      <c r="P2414" s="19">
        <v>0</v>
      </c>
      <c r="Q2414" s="19">
        <v>0</v>
      </c>
      <c r="R2414" s="19">
        <v>0</v>
      </c>
      <c r="S2414" s="19">
        <v>0</v>
      </c>
      <c r="T2414" s="19">
        <v>0</v>
      </c>
      <c r="U2414" s="19">
        <v>0</v>
      </c>
      <c r="V2414" s="19">
        <v>0</v>
      </c>
      <c r="W2414" s="19">
        <v>0</v>
      </c>
      <c r="X2414" s="19">
        <v>0</v>
      </c>
      <c r="Y2414" s="19">
        <v>0</v>
      </c>
      <c r="Z2414" s="19">
        <v>0</v>
      </c>
      <c r="AA2414" s="33">
        <v>0</v>
      </c>
      <c r="AB2414" s="17" t="str">
        <f t="shared" si="370"/>
        <v/>
      </c>
      <c r="AC2414" s="17" t="str">
        <f t="shared" si="371"/>
        <v/>
      </c>
      <c r="AD2414" s="17" t="str">
        <f t="shared" si="372"/>
        <v/>
      </c>
      <c r="AE2414" s="17" t="str">
        <f t="shared" si="373"/>
        <v/>
      </c>
      <c r="AF2414" s="17" t="str">
        <f t="shared" si="374"/>
        <v/>
      </c>
      <c r="AG2414" s="17" t="str">
        <f t="shared" si="375"/>
        <v/>
      </c>
      <c r="AH2414" s="17" t="str">
        <f t="shared" si="376"/>
        <v/>
      </c>
      <c r="AI2414" s="17" t="str">
        <f t="shared" si="377"/>
        <v/>
      </c>
      <c r="AJ2414" s="17" t="str">
        <f t="shared" si="378"/>
        <v/>
      </c>
      <c r="AK2414" s="17">
        <f t="shared" si="379"/>
        <v>0</v>
      </c>
    </row>
    <row r="2415" spans="1:37" s="17" customFormat="1" ht="168" x14ac:dyDescent="0.25">
      <c r="A2415" s="13" t="s">
        <v>14266</v>
      </c>
      <c r="B2415" s="18">
        <v>2412</v>
      </c>
      <c r="C2415" s="15" t="s">
        <v>14267</v>
      </c>
      <c r="D2415" s="15" t="s">
        <v>13783</v>
      </c>
      <c r="E2415" s="16">
        <v>61867</v>
      </c>
      <c r="F2415" s="16">
        <v>60767</v>
      </c>
      <c r="G2415" s="16">
        <v>69210</v>
      </c>
      <c r="H2415" s="15">
        <v>5</v>
      </c>
      <c r="I2415" s="15">
        <v>5</v>
      </c>
      <c r="J2415" s="15">
        <v>0</v>
      </c>
      <c r="K2415" s="19" t="s">
        <v>1287</v>
      </c>
      <c r="L2415" s="19">
        <v>0</v>
      </c>
      <c r="M2415" s="19" t="s">
        <v>1287</v>
      </c>
      <c r="N2415" s="19">
        <v>0</v>
      </c>
      <c r="O2415" s="19">
        <v>0</v>
      </c>
      <c r="P2415" s="19">
        <v>5</v>
      </c>
      <c r="Q2415" s="19" t="s">
        <v>14268</v>
      </c>
      <c r="R2415" s="19">
        <v>1</v>
      </c>
      <c r="S2415" s="19" t="s">
        <v>14269</v>
      </c>
      <c r="T2415" s="19">
        <v>6</v>
      </c>
      <c r="U2415" s="19" t="s">
        <v>14270</v>
      </c>
      <c r="V2415" s="19">
        <v>5</v>
      </c>
      <c r="W2415" s="19" t="s">
        <v>14271</v>
      </c>
      <c r="X2415" s="19">
        <v>7</v>
      </c>
      <c r="Y2415" s="19" t="s">
        <v>14272</v>
      </c>
      <c r="Z2415" s="19">
        <v>1</v>
      </c>
      <c r="AA2415" s="33" t="s">
        <v>14273</v>
      </c>
      <c r="AB2415" s="17" t="str">
        <f t="shared" si="370"/>
        <v/>
      </c>
      <c r="AC2415" s="17" t="str">
        <f t="shared" si="371"/>
        <v/>
      </c>
      <c r="AD2415" s="17" t="str">
        <f t="shared" si="372"/>
        <v/>
      </c>
      <c r="AE2415" s="17">
        <f t="shared" si="373"/>
        <v>1</v>
      </c>
      <c r="AF2415" s="17">
        <f t="shared" si="374"/>
        <v>1</v>
      </c>
      <c r="AG2415" s="17">
        <f t="shared" si="375"/>
        <v>1</v>
      </c>
      <c r="AH2415" s="17">
        <f t="shared" si="376"/>
        <v>1</v>
      </c>
      <c r="AI2415" s="17">
        <f t="shared" si="377"/>
        <v>1</v>
      </c>
      <c r="AJ2415" s="17">
        <f t="shared" si="378"/>
        <v>1</v>
      </c>
      <c r="AK2415" s="17">
        <f t="shared" si="379"/>
        <v>6</v>
      </c>
    </row>
    <row r="2416" spans="1:37" s="17" customFormat="1" ht="132" x14ac:dyDescent="0.25">
      <c r="A2416" s="13" t="s">
        <v>14274</v>
      </c>
      <c r="B2416" s="14">
        <v>2413</v>
      </c>
      <c r="C2416" s="15" t="s">
        <v>4904</v>
      </c>
      <c r="D2416" s="15" t="s">
        <v>13783</v>
      </c>
      <c r="E2416" s="16">
        <v>42816</v>
      </c>
      <c r="F2416" s="16">
        <v>42816</v>
      </c>
      <c r="G2416" s="16">
        <v>48135</v>
      </c>
      <c r="H2416" s="15">
        <v>3.5</v>
      </c>
      <c r="I2416" s="15">
        <v>3.5</v>
      </c>
      <c r="J2416" s="15">
        <v>2</v>
      </c>
      <c r="K2416" s="19" t="s">
        <v>14275</v>
      </c>
      <c r="L2416" s="19">
        <v>4</v>
      </c>
      <c r="M2416" s="19" t="s">
        <v>14276</v>
      </c>
      <c r="N2416" s="19">
        <v>0</v>
      </c>
      <c r="O2416" s="19">
        <v>0</v>
      </c>
      <c r="P2416" s="19">
        <v>3</v>
      </c>
      <c r="Q2416" s="19" t="s">
        <v>14277</v>
      </c>
      <c r="R2416" s="19">
        <v>5</v>
      </c>
      <c r="S2416" s="19" t="s">
        <v>14278</v>
      </c>
      <c r="T2416" s="19">
        <v>11</v>
      </c>
      <c r="U2416" s="19" t="s">
        <v>14279</v>
      </c>
      <c r="V2416" s="19">
        <v>12</v>
      </c>
      <c r="W2416" s="19" t="s">
        <v>14280</v>
      </c>
      <c r="X2416" s="19">
        <v>1</v>
      </c>
      <c r="Y2416" s="19" t="s">
        <v>14281</v>
      </c>
      <c r="Z2416" s="19">
        <v>155</v>
      </c>
      <c r="AA2416" s="33" t="s">
        <v>14282</v>
      </c>
      <c r="AB2416" s="17">
        <f t="shared" si="370"/>
        <v>1</v>
      </c>
      <c r="AC2416" s="17">
        <f t="shared" si="371"/>
        <v>1</v>
      </c>
      <c r="AD2416" s="17" t="str">
        <f t="shared" si="372"/>
        <v/>
      </c>
      <c r="AE2416" s="17">
        <f t="shared" si="373"/>
        <v>1</v>
      </c>
      <c r="AF2416" s="17">
        <f t="shared" si="374"/>
        <v>1</v>
      </c>
      <c r="AG2416" s="17">
        <f t="shared" si="375"/>
        <v>1</v>
      </c>
      <c r="AH2416" s="17">
        <f t="shared" si="376"/>
        <v>1</v>
      </c>
      <c r="AI2416" s="17">
        <f t="shared" si="377"/>
        <v>1</v>
      </c>
      <c r="AJ2416" s="17">
        <f t="shared" si="378"/>
        <v>1</v>
      </c>
      <c r="AK2416" s="17">
        <f t="shared" si="379"/>
        <v>8</v>
      </c>
    </row>
    <row r="2417" spans="1:37" s="17" customFormat="1" ht="84" x14ac:dyDescent="0.25">
      <c r="A2417" s="13" t="s">
        <v>14283</v>
      </c>
      <c r="B2417" s="18">
        <v>2414</v>
      </c>
      <c r="C2417" s="15" t="s">
        <v>14284</v>
      </c>
      <c r="D2417" s="15" t="s">
        <v>13783</v>
      </c>
      <c r="E2417" s="16">
        <v>18350</v>
      </c>
      <c r="F2417" s="16">
        <v>18350</v>
      </c>
      <c r="G2417" s="16">
        <v>20629</v>
      </c>
      <c r="H2417" s="15">
        <v>1.5</v>
      </c>
      <c r="I2417" s="15">
        <v>1.5</v>
      </c>
      <c r="J2417" s="15">
        <v>1</v>
      </c>
      <c r="K2417" s="19" t="s">
        <v>14285</v>
      </c>
      <c r="L2417" s="19">
        <v>3</v>
      </c>
      <c r="M2417" s="19" t="s">
        <v>14286</v>
      </c>
      <c r="N2417" s="19">
        <v>0</v>
      </c>
      <c r="O2417" s="19">
        <v>0</v>
      </c>
      <c r="P2417" s="19">
        <v>0</v>
      </c>
      <c r="Q2417" s="19">
        <v>0</v>
      </c>
      <c r="R2417" s="19">
        <v>1</v>
      </c>
      <c r="S2417" s="19" t="s">
        <v>14287</v>
      </c>
      <c r="T2417" s="19">
        <v>14</v>
      </c>
      <c r="U2417" s="19" t="s">
        <v>14288</v>
      </c>
      <c r="V2417" s="19">
        <v>0</v>
      </c>
      <c r="W2417" s="19">
        <v>0</v>
      </c>
      <c r="X2417" s="19">
        <v>0</v>
      </c>
      <c r="Y2417" s="19">
        <v>0</v>
      </c>
      <c r="Z2417" s="19">
        <v>128</v>
      </c>
      <c r="AA2417" s="33">
        <v>0</v>
      </c>
      <c r="AB2417" s="17">
        <f t="shared" si="370"/>
        <v>1</v>
      </c>
      <c r="AC2417" s="17">
        <f t="shared" si="371"/>
        <v>1</v>
      </c>
      <c r="AD2417" s="17" t="str">
        <f t="shared" si="372"/>
        <v/>
      </c>
      <c r="AE2417" s="17" t="str">
        <f t="shared" si="373"/>
        <v/>
      </c>
      <c r="AF2417" s="17">
        <f t="shared" si="374"/>
        <v>1</v>
      </c>
      <c r="AG2417" s="17">
        <f t="shared" si="375"/>
        <v>1</v>
      </c>
      <c r="AH2417" s="17" t="str">
        <f t="shared" si="376"/>
        <v/>
      </c>
      <c r="AI2417" s="17" t="str">
        <f t="shared" si="377"/>
        <v/>
      </c>
      <c r="AJ2417" s="17">
        <f t="shared" si="378"/>
        <v>1</v>
      </c>
      <c r="AK2417" s="17">
        <f t="shared" si="379"/>
        <v>5</v>
      </c>
    </row>
    <row r="2418" spans="1:37" s="17" customFormat="1" ht="409.5" x14ac:dyDescent="0.25">
      <c r="A2418" s="13" t="s">
        <v>14289</v>
      </c>
      <c r="B2418" s="14">
        <v>2415</v>
      </c>
      <c r="C2418" s="15" t="s">
        <v>14290</v>
      </c>
      <c r="D2418" s="15" t="s">
        <v>13783</v>
      </c>
      <c r="E2418" s="16">
        <v>67417</v>
      </c>
      <c r="F2418" s="16">
        <v>67417</v>
      </c>
      <c r="G2418" s="16">
        <v>0</v>
      </c>
      <c r="H2418" s="15">
        <v>5.5</v>
      </c>
      <c r="I2418" s="15">
        <v>5.5</v>
      </c>
      <c r="J2418" s="15">
        <v>3</v>
      </c>
      <c r="K2418" s="19" t="s">
        <v>14291</v>
      </c>
      <c r="L2418" s="19">
        <v>2</v>
      </c>
      <c r="M2418" s="19" t="s">
        <v>14292</v>
      </c>
      <c r="N2418" s="19">
        <v>0</v>
      </c>
      <c r="O2418" s="19">
        <v>0</v>
      </c>
      <c r="P2418" s="19">
        <v>11</v>
      </c>
      <c r="Q2418" s="19" t="s">
        <v>14293</v>
      </c>
      <c r="R2418" s="19">
        <v>5</v>
      </c>
      <c r="S2418" s="19" t="s">
        <v>14294</v>
      </c>
      <c r="T2418" s="19">
        <v>50</v>
      </c>
      <c r="U2418" s="19" t="s">
        <v>14295</v>
      </c>
      <c r="V2418" s="19">
        <v>23</v>
      </c>
      <c r="W2418" s="19" t="s">
        <v>14296</v>
      </c>
      <c r="X2418" s="19">
        <v>0</v>
      </c>
      <c r="Y2418" s="19">
        <v>0</v>
      </c>
      <c r="Z2418" s="19">
        <v>3611</v>
      </c>
      <c r="AA2418" s="33" t="s">
        <v>14297</v>
      </c>
      <c r="AB2418" s="17">
        <f t="shared" si="370"/>
        <v>1</v>
      </c>
      <c r="AC2418" s="17">
        <f t="shared" si="371"/>
        <v>1</v>
      </c>
      <c r="AD2418" s="17" t="str">
        <f t="shared" si="372"/>
        <v/>
      </c>
      <c r="AE2418" s="17">
        <f t="shared" si="373"/>
        <v>1</v>
      </c>
      <c r="AF2418" s="17">
        <f t="shared" si="374"/>
        <v>1</v>
      </c>
      <c r="AG2418" s="17">
        <f t="shared" si="375"/>
        <v>1</v>
      </c>
      <c r="AH2418" s="17">
        <f t="shared" si="376"/>
        <v>1</v>
      </c>
      <c r="AI2418" s="17" t="str">
        <f t="shared" si="377"/>
        <v/>
      </c>
      <c r="AJ2418" s="17">
        <f t="shared" si="378"/>
        <v>1</v>
      </c>
      <c r="AK2418" s="17">
        <f t="shared" si="379"/>
        <v>7</v>
      </c>
    </row>
    <row r="2419" spans="1:37" s="17" customFormat="1" ht="156" x14ac:dyDescent="0.25">
      <c r="A2419" s="13" t="s">
        <v>14298</v>
      </c>
      <c r="B2419" s="18">
        <v>2416</v>
      </c>
      <c r="C2419" s="15" t="s">
        <v>14299</v>
      </c>
      <c r="D2419" s="15" t="s">
        <v>13783</v>
      </c>
      <c r="E2419" s="16">
        <v>49494</v>
      </c>
      <c r="F2419" s="16">
        <v>49494</v>
      </c>
      <c r="G2419" s="16">
        <v>55368</v>
      </c>
      <c r="H2419" s="15">
        <v>4</v>
      </c>
      <c r="I2419" s="15">
        <v>4</v>
      </c>
      <c r="J2419" s="15">
        <v>2</v>
      </c>
      <c r="K2419" s="19" t="s">
        <v>14300</v>
      </c>
      <c r="L2419" s="19">
        <v>2</v>
      </c>
      <c r="M2419" s="19" t="s">
        <v>14301</v>
      </c>
      <c r="N2419" s="19">
        <v>0</v>
      </c>
      <c r="O2419" s="19">
        <v>0</v>
      </c>
      <c r="P2419" s="19">
        <v>1</v>
      </c>
      <c r="Q2419" s="19" t="s">
        <v>14302</v>
      </c>
      <c r="R2419" s="19">
        <v>1</v>
      </c>
      <c r="S2419" s="19" t="s">
        <v>11923</v>
      </c>
      <c r="T2419" s="19">
        <v>10</v>
      </c>
      <c r="U2419" s="19" t="s">
        <v>14303</v>
      </c>
      <c r="V2419" s="19">
        <v>15</v>
      </c>
      <c r="W2419" s="19" t="s">
        <v>14304</v>
      </c>
      <c r="X2419" s="19">
        <v>2</v>
      </c>
      <c r="Y2419" s="19" t="s">
        <v>14305</v>
      </c>
      <c r="Z2419" s="19">
        <v>237</v>
      </c>
      <c r="AA2419" s="33" t="s">
        <v>14306</v>
      </c>
      <c r="AB2419" s="17">
        <f t="shared" si="370"/>
        <v>1</v>
      </c>
      <c r="AC2419" s="17">
        <f t="shared" si="371"/>
        <v>1</v>
      </c>
      <c r="AD2419" s="17" t="str">
        <f t="shared" si="372"/>
        <v/>
      </c>
      <c r="AE2419" s="17">
        <f t="shared" si="373"/>
        <v>1</v>
      </c>
      <c r="AF2419" s="17">
        <f t="shared" si="374"/>
        <v>1</v>
      </c>
      <c r="AG2419" s="17">
        <f t="shared" si="375"/>
        <v>1</v>
      </c>
      <c r="AH2419" s="17">
        <f t="shared" si="376"/>
        <v>1</v>
      </c>
      <c r="AI2419" s="17">
        <f t="shared" si="377"/>
        <v>1</v>
      </c>
      <c r="AJ2419" s="17">
        <f t="shared" si="378"/>
        <v>1</v>
      </c>
      <c r="AK2419" s="17">
        <f t="shared" si="379"/>
        <v>8</v>
      </c>
    </row>
    <row r="2420" spans="1:37" s="17" customFormat="1" ht="72" x14ac:dyDescent="0.25">
      <c r="A2420" s="13" t="s">
        <v>14307</v>
      </c>
      <c r="B2420" s="14">
        <v>2417</v>
      </c>
      <c r="C2420" s="15" t="s">
        <v>4661</v>
      </c>
      <c r="D2420" s="15" t="s">
        <v>13783</v>
      </c>
      <c r="E2420" s="16">
        <v>98988</v>
      </c>
      <c r="F2420" s="16">
        <v>84869</v>
      </c>
      <c r="G2420" s="16">
        <v>110736</v>
      </c>
      <c r="H2420" s="15">
        <v>8</v>
      </c>
      <c r="I2420" s="15">
        <v>8</v>
      </c>
      <c r="J2420" s="15">
        <v>3</v>
      </c>
      <c r="K2420" s="19" t="s">
        <v>14308</v>
      </c>
      <c r="L2420" s="19">
        <v>7</v>
      </c>
      <c r="M2420" s="19" t="s">
        <v>14309</v>
      </c>
      <c r="N2420" s="19">
        <v>1</v>
      </c>
      <c r="O2420" s="19" t="s">
        <v>11153</v>
      </c>
      <c r="P2420" s="19">
        <v>2</v>
      </c>
      <c r="Q2420" s="19" t="s">
        <v>14310</v>
      </c>
      <c r="R2420" s="19">
        <v>0</v>
      </c>
      <c r="S2420" s="19">
        <v>0</v>
      </c>
      <c r="T2420" s="19">
        <v>11</v>
      </c>
      <c r="U2420" s="19" t="s">
        <v>14311</v>
      </c>
      <c r="V2420" s="19">
        <v>4</v>
      </c>
      <c r="W2420" s="19" t="s">
        <v>14312</v>
      </c>
      <c r="X2420" s="19">
        <v>0</v>
      </c>
      <c r="Y2420" s="19">
        <v>0</v>
      </c>
      <c r="Z2420" s="19">
        <v>95</v>
      </c>
      <c r="AA2420" s="33">
        <v>0</v>
      </c>
      <c r="AB2420" s="17">
        <f t="shared" si="370"/>
        <v>1</v>
      </c>
      <c r="AC2420" s="17">
        <f t="shared" si="371"/>
        <v>1</v>
      </c>
      <c r="AD2420" s="17">
        <f t="shared" si="372"/>
        <v>1</v>
      </c>
      <c r="AE2420" s="17">
        <f t="shared" si="373"/>
        <v>1</v>
      </c>
      <c r="AF2420" s="17" t="str">
        <f t="shared" si="374"/>
        <v/>
      </c>
      <c r="AG2420" s="17">
        <f t="shared" si="375"/>
        <v>1</v>
      </c>
      <c r="AH2420" s="17">
        <f t="shared" si="376"/>
        <v>1</v>
      </c>
      <c r="AI2420" s="17" t="str">
        <f t="shared" si="377"/>
        <v/>
      </c>
      <c r="AJ2420" s="17">
        <f t="shared" si="378"/>
        <v>1</v>
      </c>
      <c r="AK2420" s="17">
        <f t="shared" si="379"/>
        <v>7</v>
      </c>
    </row>
    <row r="2421" spans="1:37" s="17" customFormat="1" x14ac:dyDescent="0.25">
      <c r="A2421" s="13" t="s">
        <v>14313</v>
      </c>
      <c r="B2421" s="18">
        <v>2418</v>
      </c>
      <c r="C2421" s="15" t="s">
        <v>14314</v>
      </c>
      <c r="D2421" s="15" t="s">
        <v>13783</v>
      </c>
      <c r="E2421" s="16">
        <v>111361</v>
      </c>
      <c r="F2421" s="16">
        <v>111361</v>
      </c>
      <c r="G2421" s="16">
        <v>124578</v>
      </c>
      <c r="H2421" s="15">
        <v>9</v>
      </c>
      <c r="I2421" s="15">
        <v>9</v>
      </c>
      <c r="J2421" s="15">
        <v>0</v>
      </c>
      <c r="K2421" s="19">
        <v>0</v>
      </c>
      <c r="L2421" s="19">
        <v>0</v>
      </c>
      <c r="M2421" s="19">
        <v>0</v>
      </c>
      <c r="N2421" s="19">
        <v>0</v>
      </c>
      <c r="O2421" s="19">
        <v>0</v>
      </c>
      <c r="P2421" s="19">
        <v>0</v>
      </c>
      <c r="Q2421" s="19">
        <v>0</v>
      </c>
      <c r="R2421" s="19">
        <v>0</v>
      </c>
      <c r="S2421" s="19">
        <v>0</v>
      </c>
      <c r="T2421" s="19">
        <v>0</v>
      </c>
      <c r="U2421" s="19">
        <v>0</v>
      </c>
      <c r="V2421" s="19">
        <v>0</v>
      </c>
      <c r="W2421" s="19">
        <v>0</v>
      </c>
      <c r="X2421" s="19">
        <v>0</v>
      </c>
      <c r="Y2421" s="19">
        <v>0</v>
      </c>
      <c r="Z2421" s="19">
        <v>0</v>
      </c>
      <c r="AA2421" s="33">
        <v>0</v>
      </c>
      <c r="AB2421" s="17" t="str">
        <f t="shared" si="370"/>
        <v/>
      </c>
      <c r="AC2421" s="17" t="str">
        <f t="shared" si="371"/>
        <v/>
      </c>
      <c r="AD2421" s="17" t="str">
        <f t="shared" si="372"/>
        <v/>
      </c>
      <c r="AE2421" s="17" t="str">
        <f t="shared" si="373"/>
        <v/>
      </c>
      <c r="AF2421" s="17" t="str">
        <f t="shared" si="374"/>
        <v/>
      </c>
      <c r="AG2421" s="17" t="str">
        <f t="shared" si="375"/>
        <v/>
      </c>
      <c r="AH2421" s="17" t="str">
        <f t="shared" si="376"/>
        <v/>
      </c>
      <c r="AI2421" s="17" t="str">
        <f t="shared" si="377"/>
        <v/>
      </c>
      <c r="AJ2421" s="17" t="str">
        <f t="shared" si="378"/>
        <v/>
      </c>
      <c r="AK2421" s="17">
        <f t="shared" si="379"/>
        <v>0</v>
      </c>
    </row>
    <row r="2422" spans="1:37" s="17" customFormat="1" x14ac:dyDescent="0.25">
      <c r="A2422" s="13" t="s">
        <v>14315</v>
      </c>
      <c r="B2422" s="14">
        <v>2419</v>
      </c>
      <c r="C2422" s="15" t="s">
        <v>14316</v>
      </c>
      <c r="D2422" s="15" t="s">
        <v>13783</v>
      </c>
      <c r="E2422" s="16">
        <v>34027</v>
      </c>
      <c r="F2422" s="16">
        <v>34027</v>
      </c>
      <c r="G2422" s="16">
        <v>38066</v>
      </c>
      <c r="H2422" s="15">
        <v>2.75</v>
      </c>
      <c r="I2422" s="15">
        <v>2.75</v>
      </c>
      <c r="J2422" s="15">
        <v>0</v>
      </c>
      <c r="K2422" s="19">
        <v>0</v>
      </c>
      <c r="L2422" s="19">
        <v>0</v>
      </c>
      <c r="M2422" s="19">
        <v>0</v>
      </c>
      <c r="N2422" s="19">
        <v>0</v>
      </c>
      <c r="O2422" s="19">
        <v>0</v>
      </c>
      <c r="P2422" s="19">
        <v>0</v>
      </c>
      <c r="Q2422" s="19">
        <v>0</v>
      </c>
      <c r="R2422" s="19">
        <v>0</v>
      </c>
      <c r="S2422" s="19">
        <v>0</v>
      </c>
      <c r="T2422" s="19">
        <v>0</v>
      </c>
      <c r="U2422" s="19">
        <v>0</v>
      </c>
      <c r="V2422" s="19">
        <v>0</v>
      </c>
      <c r="W2422" s="19">
        <v>0</v>
      </c>
      <c r="X2422" s="19">
        <v>0</v>
      </c>
      <c r="Y2422" s="19">
        <v>0</v>
      </c>
      <c r="Z2422" s="19">
        <v>0</v>
      </c>
      <c r="AA2422" s="33">
        <v>0</v>
      </c>
      <c r="AB2422" s="17" t="str">
        <f t="shared" si="370"/>
        <v/>
      </c>
      <c r="AC2422" s="17" t="str">
        <f t="shared" si="371"/>
        <v/>
      </c>
      <c r="AD2422" s="17" t="str">
        <f t="shared" si="372"/>
        <v/>
      </c>
      <c r="AE2422" s="17" t="str">
        <f t="shared" si="373"/>
        <v/>
      </c>
      <c r="AF2422" s="17" t="str">
        <f t="shared" si="374"/>
        <v/>
      </c>
      <c r="AG2422" s="17" t="str">
        <f t="shared" si="375"/>
        <v/>
      </c>
      <c r="AH2422" s="17" t="str">
        <f t="shared" si="376"/>
        <v/>
      </c>
      <c r="AI2422" s="17" t="str">
        <f t="shared" si="377"/>
        <v/>
      </c>
      <c r="AJ2422" s="17" t="str">
        <f t="shared" si="378"/>
        <v/>
      </c>
      <c r="AK2422" s="17">
        <f t="shared" si="379"/>
        <v>0</v>
      </c>
    </row>
    <row r="2423" spans="1:37" s="17" customFormat="1" ht="228" x14ac:dyDescent="0.25">
      <c r="A2423" s="13" t="s">
        <v>14317</v>
      </c>
      <c r="B2423" s="18">
        <v>2420</v>
      </c>
      <c r="C2423" s="15" t="s">
        <v>14318</v>
      </c>
      <c r="D2423" s="15" t="s">
        <v>13783</v>
      </c>
      <c r="E2423" s="16">
        <v>74241</v>
      </c>
      <c r="F2423" s="16">
        <v>74241</v>
      </c>
      <c r="G2423" s="16">
        <v>83052</v>
      </c>
      <c r="H2423" s="15">
        <v>6</v>
      </c>
      <c r="I2423" s="15">
        <v>6</v>
      </c>
      <c r="J2423" s="15">
        <v>0</v>
      </c>
      <c r="K2423" s="19">
        <v>0</v>
      </c>
      <c r="L2423" s="19">
        <v>0</v>
      </c>
      <c r="M2423" s="19">
        <v>0</v>
      </c>
      <c r="N2423" s="19">
        <v>0</v>
      </c>
      <c r="O2423" s="19">
        <v>0</v>
      </c>
      <c r="P2423" s="19">
        <v>5</v>
      </c>
      <c r="Q2423" s="19" t="s">
        <v>14319</v>
      </c>
      <c r="R2423" s="19">
        <v>1</v>
      </c>
      <c r="S2423" s="19" t="s">
        <v>14320</v>
      </c>
      <c r="T2423" s="19">
        <v>16</v>
      </c>
      <c r="U2423" s="19" t="s">
        <v>14321</v>
      </c>
      <c r="V2423" s="19">
        <v>5</v>
      </c>
      <c r="W2423" s="19" t="s">
        <v>14322</v>
      </c>
      <c r="X2423" s="19">
        <v>0</v>
      </c>
      <c r="Y2423" s="19">
        <v>0</v>
      </c>
      <c r="Z2423" s="19">
        <v>0</v>
      </c>
      <c r="AA2423" s="33">
        <v>0</v>
      </c>
      <c r="AB2423" s="17" t="str">
        <f t="shared" si="370"/>
        <v/>
      </c>
      <c r="AC2423" s="17" t="str">
        <f t="shared" si="371"/>
        <v/>
      </c>
      <c r="AD2423" s="17" t="str">
        <f t="shared" si="372"/>
        <v/>
      </c>
      <c r="AE2423" s="17">
        <f t="shared" si="373"/>
        <v>1</v>
      </c>
      <c r="AF2423" s="17">
        <f t="shared" si="374"/>
        <v>1</v>
      </c>
      <c r="AG2423" s="17">
        <f t="shared" si="375"/>
        <v>1</v>
      </c>
      <c r="AH2423" s="17">
        <f t="shared" si="376"/>
        <v>1</v>
      </c>
      <c r="AI2423" s="17" t="str">
        <f t="shared" si="377"/>
        <v/>
      </c>
      <c r="AJ2423" s="17" t="str">
        <f t="shared" si="378"/>
        <v/>
      </c>
      <c r="AK2423" s="17">
        <f t="shared" si="379"/>
        <v>4</v>
      </c>
    </row>
    <row r="2424" spans="1:37" s="17" customFormat="1" x14ac:dyDescent="0.25">
      <c r="A2424" s="13" t="s">
        <v>14323</v>
      </c>
      <c r="B2424" s="14">
        <v>2421</v>
      </c>
      <c r="C2424" s="15" t="s">
        <v>14324</v>
      </c>
      <c r="D2424" s="15" t="s">
        <v>13783</v>
      </c>
      <c r="E2424" s="16">
        <v>129922</v>
      </c>
      <c r="F2424" s="16">
        <v>129922</v>
      </c>
      <c r="G2424" s="16">
        <v>145341</v>
      </c>
      <c r="H2424" s="15">
        <v>10.5</v>
      </c>
      <c r="I2424" s="15">
        <v>10.5</v>
      </c>
      <c r="J2424" s="15">
        <v>0</v>
      </c>
      <c r="K2424" s="19">
        <v>0</v>
      </c>
      <c r="L2424" s="19">
        <v>0</v>
      </c>
      <c r="M2424" s="19">
        <v>0</v>
      </c>
      <c r="N2424" s="19">
        <v>0</v>
      </c>
      <c r="O2424" s="19">
        <v>0</v>
      </c>
      <c r="P2424" s="19">
        <v>0</v>
      </c>
      <c r="Q2424" s="19">
        <v>0</v>
      </c>
      <c r="R2424" s="19">
        <v>0</v>
      </c>
      <c r="S2424" s="19">
        <v>0</v>
      </c>
      <c r="T2424" s="19">
        <v>0</v>
      </c>
      <c r="U2424" s="19">
        <v>0</v>
      </c>
      <c r="V2424" s="19">
        <v>0</v>
      </c>
      <c r="W2424" s="19">
        <v>0</v>
      </c>
      <c r="X2424" s="19">
        <v>0</v>
      </c>
      <c r="Y2424" s="19">
        <v>0</v>
      </c>
      <c r="Z2424" s="19">
        <v>0</v>
      </c>
      <c r="AA2424" s="33">
        <v>0</v>
      </c>
      <c r="AB2424" s="17" t="str">
        <f t="shared" si="370"/>
        <v/>
      </c>
      <c r="AC2424" s="17" t="str">
        <f t="shared" si="371"/>
        <v/>
      </c>
      <c r="AD2424" s="17" t="str">
        <f t="shared" si="372"/>
        <v/>
      </c>
      <c r="AE2424" s="17" t="str">
        <f t="shared" si="373"/>
        <v/>
      </c>
      <c r="AF2424" s="17" t="str">
        <f t="shared" si="374"/>
        <v/>
      </c>
      <c r="AG2424" s="17" t="str">
        <f t="shared" si="375"/>
        <v/>
      </c>
      <c r="AH2424" s="17" t="str">
        <f t="shared" si="376"/>
        <v/>
      </c>
      <c r="AI2424" s="17" t="str">
        <f t="shared" si="377"/>
        <v/>
      </c>
      <c r="AJ2424" s="17" t="str">
        <f t="shared" si="378"/>
        <v/>
      </c>
      <c r="AK2424" s="17">
        <f t="shared" si="379"/>
        <v>0</v>
      </c>
    </row>
    <row r="2425" spans="1:37" s="17" customFormat="1" ht="144" x14ac:dyDescent="0.25">
      <c r="A2425" s="13" t="s">
        <v>14325</v>
      </c>
      <c r="B2425" s="18">
        <v>2422</v>
      </c>
      <c r="C2425" s="15" t="s">
        <v>14326</v>
      </c>
      <c r="D2425" s="15" t="s">
        <v>13783</v>
      </c>
      <c r="E2425" s="16">
        <v>77315</v>
      </c>
      <c r="F2425" s="16">
        <v>77315</v>
      </c>
      <c r="G2425" s="16">
        <v>86513</v>
      </c>
      <c r="H2425" s="15">
        <v>6.25</v>
      </c>
      <c r="I2425" s="15">
        <v>6.25</v>
      </c>
      <c r="J2425" s="15">
        <v>4</v>
      </c>
      <c r="K2425" s="19" t="s">
        <v>14327</v>
      </c>
      <c r="L2425" s="19">
        <v>1</v>
      </c>
      <c r="M2425" s="19" t="s">
        <v>14328</v>
      </c>
      <c r="N2425" s="19">
        <v>0</v>
      </c>
      <c r="O2425" s="19">
        <v>0</v>
      </c>
      <c r="P2425" s="19">
        <v>3</v>
      </c>
      <c r="Q2425" s="19" t="s">
        <v>14329</v>
      </c>
      <c r="R2425" s="19">
        <v>4</v>
      </c>
      <c r="S2425" s="19" t="s">
        <v>14330</v>
      </c>
      <c r="T2425" s="19">
        <v>10</v>
      </c>
      <c r="U2425" s="19" t="s">
        <v>14331</v>
      </c>
      <c r="V2425" s="19">
        <v>5</v>
      </c>
      <c r="W2425" s="19" t="s">
        <v>14332</v>
      </c>
      <c r="X2425" s="19">
        <v>0</v>
      </c>
      <c r="Y2425" s="19">
        <v>0</v>
      </c>
      <c r="Z2425" s="19">
        <v>2252</v>
      </c>
      <c r="AA2425" s="33" t="s">
        <v>14333</v>
      </c>
      <c r="AB2425" s="17">
        <f t="shared" si="370"/>
        <v>1</v>
      </c>
      <c r="AC2425" s="17">
        <f t="shared" si="371"/>
        <v>1</v>
      </c>
      <c r="AD2425" s="17" t="str">
        <f t="shared" si="372"/>
        <v/>
      </c>
      <c r="AE2425" s="17">
        <f t="shared" si="373"/>
        <v>1</v>
      </c>
      <c r="AF2425" s="17">
        <f t="shared" si="374"/>
        <v>1</v>
      </c>
      <c r="AG2425" s="17">
        <f t="shared" si="375"/>
        <v>1</v>
      </c>
      <c r="AH2425" s="17">
        <f t="shared" si="376"/>
        <v>1</v>
      </c>
      <c r="AI2425" s="17" t="str">
        <f t="shared" si="377"/>
        <v/>
      </c>
      <c r="AJ2425" s="17">
        <f t="shared" si="378"/>
        <v>1</v>
      </c>
      <c r="AK2425" s="17">
        <f t="shared" si="379"/>
        <v>7</v>
      </c>
    </row>
    <row r="2426" spans="1:37" s="17" customFormat="1" ht="72" x14ac:dyDescent="0.25">
      <c r="A2426" s="13" t="s">
        <v>14334</v>
      </c>
      <c r="B2426" s="14">
        <v>2423</v>
      </c>
      <c r="C2426" s="15" t="s">
        <v>14335</v>
      </c>
      <c r="D2426" s="15" t="s">
        <v>13783</v>
      </c>
      <c r="E2426" s="16">
        <v>24747</v>
      </c>
      <c r="F2426" s="16">
        <v>24747</v>
      </c>
      <c r="G2426" s="16">
        <v>27684</v>
      </c>
      <c r="H2426" s="15">
        <v>2</v>
      </c>
      <c r="I2426" s="15">
        <v>2</v>
      </c>
      <c r="J2426" s="15">
        <v>1</v>
      </c>
      <c r="K2426" s="19" t="s">
        <v>14336</v>
      </c>
      <c r="L2426" s="19">
        <v>2</v>
      </c>
      <c r="M2426" s="19" t="s">
        <v>14337</v>
      </c>
      <c r="N2426" s="19">
        <v>0</v>
      </c>
      <c r="O2426" s="19">
        <v>0</v>
      </c>
      <c r="P2426" s="19">
        <v>1</v>
      </c>
      <c r="Q2426" s="19" t="s">
        <v>14338</v>
      </c>
      <c r="R2426" s="19">
        <v>1</v>
      </c>
      <c r="S2426" s="19" t="s">
        <v>14339</v>
      </c>
      <c r="T2426" s="19">
        <v>8</v>
      </c>
      <c r="U2426" s="19" t="s">
        <v>14340</v>
      </c>
      <c r="V2426" s="19">
        <v>5</v>
      </c>
      <c r="W2426" s="19" t="s">
        <v>14341</v>
      </c>
      <c r="X2426" s="19">
        <v>0</v>
      </c>
      <c r="Y2426" s="19" t="s">
        <v>367</v>
      </c>
      <c r="Z2426" s="19">
        <v>56</v>
      </c>
      <c r="AA2426" s="33" t="s">
        <v>14342</v>
      </c>
      <c r="AB2426" s="17">
        <f t="shared" si="370"/>
        <v>1</v>
      </c>
      <c r="AC2426" s="17">
        <f t="shared" si="371"/>
        <v>1</v>
      </c>
      <c r="AD2426" s="17" t="str">
        <f t="shared" si="372"/>
        <v/>
      </c>
      <c r="AE2426" s="17">
        <f t="shared" si="373"/>
        <v>1</v>
      </c>
      <c r="AF2426" s="17">
        <f t="shared" si="374"/>
        <v>1</v>
      </c>
      <c r="AG2426" s="17">
        <f t="shared" si="375"/>
        <v>1</v>
      </c>
      <c r="AH2426" s="17">
        <f t="shared" si="376"/>
        <v>1</v>
      </c>
      <c r="AI2426" s="17" t="str">
        <f t="shared" si="377"/>
        <v/>
      </c>
      <c r="AJ2426" s="17">
        <f t="shared" si="378"/>
        <v>1</v>
      </c>
      <c r="AK2426" s="17">
        <f t="shared" si="379"/>
        <v>7</v>
      </c>
    </row>
    <row r="2427" spans="1:37" s="17" customFormat="1" ht="96" x14ac:dyDescent="0.25">
      <c r="A2427" s="13" t="s">
        <v>14343</v>
      </c>
      <c r="B2427" s="18">
        <v>2424</v>
      </c>
      <c r="C2427" s="15" t="s">
        <v>14344</v>
      </c>
      <c r="D2427" s="15" t="s">
        <v>13783</v>
      </c>
      <c r="E2427" s="16">
        <v>37120</v>
      </c>
      <c r="F2427" s="16">
        <v>37120</v>
      </c>
      <c r="G2427" s="16">
        <v>41526</v>
      </c>
      <c r="H2427" s="15">
        <v>3</v>
      </c>
      <c r="I2427" s="15">
        <v>3</v>
      </c>
      <c r="J2427" s="15">
        <v>1</v>
      </c>
      <c r="K2427" s="19" t="s">
        <v>14345</v>
      </c>
      <c r="L2427" s="19">
        <v>1</v>
      </c>
      <c r="M2427" s="19" t="s">
        <v>14346</v>
      </c>
      <c r="N2427" s="19">
        <v>0</v>
      </c>
      <c r="O2427" s="19">
        <v>0</v>
      </c>
      <c r="P2427" s="19">
        <v>2</v>
      </c>
      <c r="Q2427" s="19" t="s">
        <v>14347</v>
      </c>
      <c r="R2427" s="19">
        <v>1</v>
      </c>
      <c r="S2427" s="19" t="s">
        <v>14348</v>
      </c>
      <c r="T2427" s="19">
        <v>15</v>
      </c>
      <c r="U2427" s="19" t="s">
        <v>14349</v>
      </c>
      <c r="V2427" s="19">
        <v>4</v>
      </c>
      <c r="W2427" s="19" t="s">
        <v>14350</v>
      </c>
      <c r="X2427" s="19">
        <v>1</v>
      </c>
      <c r="Y2427" s="19" t="s">
        <v>14350</v>
      </c>
      <c r="Z2427" s="19">
        <v>1419</v>
      </c>
      <c r="AA2427" s="33" t="s">
        <v>14351</v>
      </c>
      <c r="AB2427" s="17">
        <f t="shared" si="370"/>
        <v>1</v>
      </c>
      <c r="AC2427" s="17">
        <f t="shared" si="371"/>
        <v>1</v>
      </c>
      <c r="AD2427" s="17" t="str">
        <f t="shared" si="372"/>
        <v/>
      </c>
      <c r="AE2427" s="17">
        <f t="shared" si="373"/>
        <v>1</v>
      </c>
      <c r="AF2427" s="17">
        <f t="shared" si="374"/>
        <v>1</v>
      </c>
      <c r="AG2427" s="17">
        <f t="shared" si="375"/>
        <v>1</v>
      </c>
      <c r="AH2427" s="17">
        <f t="shared" si="376"/>
        <v>1</v>
      </c>
      <c r="AI2427" s="17">
        <f t="shared" si="377"/>
        <v>1</v>
      </c>
      <c r="AJ2427" s="17">
        <f t="shared" si="378"/>
        <v>1</v>
      </c>
      <c r="AK2427" s="17">
        <f t="shared" si="379"/>
        <v>8</v>
      </c>
    </row>
    <row r="2428" spans="1:37" s="17" customFormat="1" ht="48" x14ac:dyDescent="0.25">
      <c r="A2428" s="13" t="s">
        <v>14352</v>
      </c>
      <c r="B2428" s="14">
        <v>2425</v>
      </c>
      <c r="C2428" s="15" t="s">
        <v>14353</v>
      </c>
      <c r="D2428" s="15" t="s">
        <v>13783</v>
      </c>
      <c r="E2428" s="16">
        <v>92793</v>
      </c>
      <c r="F2428" s="16">
        <v>92793</v>
      </c>
      <c r="G2428" s="16">
        <v>92793</v>
      </c>
      <c r="H2428" s="15">
        <v>7.5</v>
      </c>
      <c r="I2428" s="15">
        <v>7.5</v>
      </c>
      <c r="J2428" s="15">
        <v>4</v>
      </c>
      <c r="K2428" s="19" t="s">
        <v>14354</v>
      </c>
      <c r="L2428" s="19">
        <v>3</v>
      </c>
      <c r="M2428" s="19" t="s">
        <v>14355</v>
      </c>
      <c r="N2428" s="19">
        <v>0</v>
      </c>
      <c r="O2428" s="19">
        <v>0</v>
      </c>
      <c r="P2428" s="19">
        <v>4</v>
      </c>
      <c r="Q2428" s="19" t="s">
        <v>14356</v>
      </c>
      <c r="R2428" s="19">
        <v>1</v>
      </c>
      <c r="S2428" s="19" t="s">
        <v>14357</v>
      </c>
      <c r="T2428" s="19">
        <v>8</v>
      </c>
      <c r="U2428" s="19" t="s">
        <v>14358</v>
      </c>
      <c r="V2428" s="19">
        <v>4</v>
      </c>
      <c r="W2428" s="19" t="s">
        <v>14359</v>
      </c>
      <c r="X2428" s="19">
        <v>2</v>
      </c>
      <c r="Y2428" s="19" t="s">
        <v>14360</v>
      </c>
      <c r="Z2428" s="19">
        <v>50</v>
      </c>
      <c r="AA2428" s="33" t="s">
        <v>14361</v>
      </c>
      <c r="AB2428" s="17">
        <f t="shared" si="370"/>
        <v>1</v>
      </c>
      <c r="AC2428" s="17">
        <f t="shared" si="371"/>
        <v>1</v>
      </c>
      <c r="AD2428" s="17" t="str">
        <f t="shared" si="372"/>
        <v/>
      </c>
      <c r="AE2428" s="17">
        <f t="shared" si="373"/>
        <v>1</v>
      </c>
      <c r="AF2428" s="17">
        <f t="shared" si="374"/>
        <v>1</v>
      </c>
      <c r="AG2428" s="17">
        <f t="shared" si="375"/>
        <v>1</v>
      </c>
      <c r="AH2428" s="17">
        <f t="shared" si="376"/>
        <v>1</v>
      </c>
      <c r="AI2428" s="17">
        <f t="shared" si="377"/>
        <v>1</v>
      </c>
      <c r="AJ2428" s="17">
        <f t="shared" si="378"/>
        <v>1</v>
      </c>
      <c r="AK2428" s="17">
        <f t="shared" si="379"/>
        <v>8</v>
      </c>
    </row>
    <row r="2429" spans="1:37" s="17" customFormat="1" ht="36" x14ac:dyDescent="0.25">
      <c r="A2429" s="13" t="s">
        <v>14362</v>
      </c>
      <c r="B2429" s="18">
        <v>2426</v>
      </c>
      <c r="C2429" s="15" t="s">
        <v>14363</v>
      </c>
      <c r="D2429" s="15" t="s">
        <v>13783</v>
      </c>
      <c r="E2429" s="16">
        <v>43307</v>
      </c>
      <c r="F2429" s="16">
        <v>71607</v>
      </c>
      <c r="G2429" s="16">
        <v>48447</v>
      </c>
      <c r="H2429" s="15">
        <v>3.5</v>
      </c>
      <c r="I2429" s="15">
        <v>3.5</v>
      </c>
      <c r="J2429" s="15">
        <v>2</v>
      </c>
      <c r="K2429" s="19" t="s">
        <v>14364</v>
      </c>
      <c r="L2429" s="19">
        <v>0</v>
      </c>
      <c r="M2429" s="19">
        <v>0</v>
      </c>
      <c r="N2429" s="19">
        <v>0</v>
      </c>
      <c r="O2429" s="19">
        <v>0</v>
      </c>
      <c r="P2429" s="19">
        <v>2</v>
      </c>
      <c r="Q2429" s="19" t="s">
        <v>14365</v>
      </c>
      <c r="R2429" s="19">
        <v>1</v>
      </c>
      <c r="S2429" s="19" t="s">
        <v>13947</v>
      </c>
      <c r="T2429" s="19">
        <v>0</v>
      </c>
      <c r="U2429" s="19">
        <v>0</v>
      </c>
      <c r="V2429" s="19">
        <v>24</v>
      </c>
      <c r="W2429" s="19" t="s">
        <v>14366</v>
      </c>
      <c r="X2429" s="19">
        <v>0</v>
      </c>
      <c r="Y2429" s="19" t="s">
        <v>13849</v>
      </c>
      <c r="Z2429" s="19">
        <v>1</v>
      </c>
      <c r="AA2429" s="33" t="s">
        <v>14367</v>
      </c>
      <c r="AB2429" s="17">
        <f t="shared" si="370"/>
        <v>1</v>
      </c>
      <c r="AC2429" s="17" t="str">
        <f t="shared" si="371"/>
        <v/>
      </c>
      <c r="AD2429" s="17" t="str">
        <f t="shared" si="372"/>
        <v/>
      </c>
      <c r="AE2429" s="17">
        <f t="shared" si="373"/>
        <v>1</v>
      </c>
      <c r="AF2429" s="17">
        <f t="shared" si="374"/>
        <v>1</v>
      </c>
      <c r="AG2429" s="17" t="str">
        <f t="shared" si="375"/>
        <v/>
      </c>
      <c r="AH2429" s="17">
        <f t="shared" si="376"/>
        <v>1</v>
      </c>
      <c r="AI2429" s="17" t="str">
        <f t="shared" si="377"/>
        <v/>
      </c>
      <c r="AJ2429" s="17">
        <f t="shared" si="378"/>
        <v>1</v>
      </c>
      <c r="AK2429" s="17">
        <f t="shared" si="379"/>
        <v>5</v>
      </c>
    </row>
    <row r="2430" spans="1:37" s="17" customFormat="1" ht="204" x14ac:dyDescent="0.25">
      <c r="A2430" s="13" t="s">
        <v>14368</v>
      </c>
      <c r="B2430" s="14">
        <v>2427</v>
      </c>
      <c r="C2430" s="15" t="s">
        <v>14369</v>
      </c>
      <c r="D2430" s="15" t="s">
        <v>13783</v>
      </c>
      <c r="E2430" s="16">
        <v>83521</v>
      </c>
      <c r="F2430" s="16">
        <v>83521</v>
      </c>
      <c r="G2430" s="16">
        <v>93434</v>
      </c>
      <c r="H2430" s="15">
        <v>6.75</v>
      </c>
      <c r="I2430" s="15">
        <v>6.75</v>
      </c>
      <c r="J2430" s="15">
        <v>2</v>
      </c>
      <c r="K2430" s="19" t="s">
        <v>14370</v>
      </c>
      <c r="L2430" s="19">
        <v>1</v>
      </c>
      <c r="M2430" s="19" t="s">
        <v>14371</v>
      </c>
      <c r="N2430" s="19">
        <v>0</v>
      </c>
      <c r="O2430" s="19">
        <v>0</v>
      </c>
      <c r="P2430" s="19">
        <v>7</v>
      </c>
      <c r="Q2430" s="19" t="s">
        <v>14372</v>
      </c>
      <c r="R2430" s="19">
        <v>4</v>
      </c>
      <c r="S2430" s="19" t="s">
        <v>14373</v>
      </c>
      <c r="T2430" s="19">
        <v>32</v>
      </c>
      <c r="U2430" s="19" t="s">
        <v>14374</v>
      </c>
      <c r="V2430" s="19">
        <v>3</v>
      </c>
      <c r="W2430" s="19" t="s">
        <v>14375</v>
      </c>
      <c r="X2430" s="19">
        <v>0</v>
      </c>
      <c r="Y2430" s="19">
        <v>0</v>
      </c>
      <c r="Z2430" s="19">
        <v>4764</v>
      </c>
      <c r="AA2430" s="33" t="s">
        <v>14376</v>
      </c>
      <c r="AB2430" s="17">
        <f t="shared" si="370"/>
        <v>1</v>
      </c>
      <c r="AC2430" s="17">
        <f t="shared" si="371"/>
        <v>1</v>
      </c>
      <c r="AD2430" s="17" t="str">
        <f t="shared" si="372"/>
        <v/>
      </c>
      <c r="AE2430" s="17">
        <f t="shared" si="373"/>
        <v>1</v>
      </c>
      <c r="AF2430" s="17">
        <f t="shared" si="374"/>
        <v>1</v>
      </c>
      <c r="AG2430" s="17">
        <f t="shared" si="375"/>
        <v>1</v>
      </c>
      <c r="AH2430" s="17">
        <f t="shared" si="376"/>
        <v>1</v>
      </c>
      <c r="AI2430" s="17" t="str">
        <f t="shared" si="377"/>
        <v/>
      </c>
      <c r="AJ2430" s="17">
        <f t="shared" si="378"/>
        <v>1</v>
      </c>
      <c r="AK2430" s="17">
        <f t="shared" si="379"/>
        <v>7</v>
      </c>
    </row>
    <row r="2431" spans="1:37" s="17" customFormat="1" ht="252" x14ac:dyDescent="0.25">
      <c r="A2431" s="13" t="s">
        <v>14377</v>
      </c>
      <c r="B2431" s="18">
        <v>2428</v>
      </c>
      <c r="C2431" s="15" t="s">
        <v>14378</v>
      </c>
      <c r="D2431" s="15" t="s">
        <v>13783</v>
      </c>
      <c r="E2431" s="16">
        <v>24466</v>
      </c>
      <c r="F2431" s="16">
        <v>24466</v>
      </c>
      <c r="G2431" s="16">
        <v>27506</v>
      </c>
      <c r="H2431" s="15">
        <v>2</v>
      </c>
      <c r="I2431" s="15">
        <v>2</v>
      </c>
      <c r="J2431" s="15">
        <v>3</v>
      </c>
      <c r="K2431" s="19" t="s">
        <v>14379</v>
      </c>
      <c r="L2431" s="19">
        <v>1</v>
      </c>
      <c r="M2431" s="19" t="s">
        <v>14380</v>
      </c>
      <c r="N2431" s="19">
        <v>0</v>
      </c>
      <c r="O2431" s="19">
        <v>0</v>
      </c>
      <c r="P2431" s="19">
        <v>10</v>
      </c>
      <c r="Q2431" s="19" t="s">
        <v>14381</v>
      </c>
      <c r="R2431" s="19">
        <v>0</v>
      </c>
      <c r="S2431" s="19">
        <v>0</v>
      </c>
      <c r="T2431" s="19">
        <v>30</v>
      </c>
      <c r="U2431" s="19" t="s">
        <v>14382</v>
      </c>
      <c r="V2431" s="19">
        <v>7</v>
      </c>
      <c r="W2431" s="19" t="s">
        <v>14383</v>
      </c>
      <c r="X2431" s="19">
        <v>0</v>
      </c>
      <c r="Y2431" s="19">
        <v>0</v>
      </c>
      <c r="Z2431" s="19">
        <v>644</v>
      </c>
      <c r="AA2431" s="33" t="s">
        <v>14384</v>
      </c>
      <c r="AB2431" s="17">
        <f t="shared" si="370"/>
        <v>1</v>
      </c>
      <c r="AC2431" s="17">
        <f t="shared" si="371"/>
        <v>1</v>
      </c>
      <c r="AD2431" s="17" t="str">
        <f t="shared" si="372"/>
        <v/>
      </c>
      <c r="AE2431" s="17">
        <f t="shared" si="373"/>
        <v>1</v>
      </c>
      <c r="AF2431" s="17" t="str">
        <f t="shared" si="374"/>
        <v/>
      </c>
      <c r="AG2431" s="17">
        <f t="shared" si="375"/>
        <v>1</v>
      </c>
      <c r="AH2431" s="17">
        <f t="shared" si="376"/>
        <v>1</v>
      </c>
      <c r="AI2431" s="17" t="str">
        <f t="shared" si="377"/>
        <v/>
      </c>
      <c r="AJ2431" s="17">
        <f t="shared" si="378"/>
        <v>1</v>
      </c>
      <c r="AK2431" s="17">
        <f t="shared" si="379"/>
        <v>6</v>
      </c>
    </row>
    <row r="2432" spans="1:37" s="17" customFormat="1" ht="96" x14ac:dyDescent="0.25">
      <c r="A2432" s="13" t="s">
        <v>14385</v>
      </c>
      <c r="B2432" s="14">
        <v>2429</v>
      </c>
      <c r="C2432" s="15" t="s">
        <v>4460</v>
      </c>
      <c r="D2432" s="15" t="s">
        <v>13783</v>
      </c>
      <c r="E2432" s="16">
        <v>49494</v>
      </c>
      <c r="F2432" s="16">
        <v>49466</v>
      </c>
      <c r="G2432" s="16">
        <v>55368</v>
      </c>
      <c r="H2432" s="15">
        <v>4</v>
      </c>
      <c r="I2432" s="15">
        <v>4</v>
      </c>
      <c r="J2432" s="15">
        <v>0</v>
      </c>
      <c r="K2432" s="19" t="s">
        <v>291</v>
      </c>
      <c r="L2432" s="19">
        <v>0</v>
      </c>
      <c r="M2432" s="19" t="s">
        <v>291</v>
      </c>
      <c r="N2432" s="19">
        <v>0</v>
      </c>
      <c r="O2432" s="19">
        <v>0</v>
      </c>
      <c r="P2432" s="19">
        <v>5</v>
      </c>
      <c r="Q2432" s="19" t="s">
        <v>14386</v>
      </c>
      <c r="R2432" s="19">
        <v>2</v>
      </c>
      <c r="S2432" s="19" t="s">
        <v>14387</v>
      </c>
      <c r="T2432" s="19">
        <v>4</v>
      </c>
      <c r="U2432" s="19" t="s">
        <v>14388</v>
      </c>
      <c r="V2432" s="19">
        <v>5</v>
      </c>
      <c r="W2432" s="19" t="s">
        <v>14389</v>
      </c>
      <c r="X2432" s="19">
        <v>0</v>
      </c>
      <c r="Y2432" s="19" t="s">
        <v>291</v>
      </c>
      <c r="Z2432" s="19">
        <v>430</v>
      </c>
      <c r="AA2432" s="33" t="s">
        <v>14390</v>
      </c>
      <c r="AB2432" s="17" t="str">
        <f t="shared" si="370"/>
        <v/>
      </c>
      <c r="AC2432" s="17" t="str">
        <f t="shared" si="371"/>
        <v/>
      </c>
      <c r="AD2432" s="17" t="str">
        <f t="shared" si="372"/>
        <v/>
      </c>
      <c r="AE2432" s="17">
        <f t="shared" si="373"/>
        <v>1</v>
      </c>
      <c r="AF2432" s="17">
        <f t="shared" si="374"/>
        <v>1</v>
      </c>
      <c r="AG2432" s="17">
        <f t="shared" si="375"/>
        <v>1</v>
      </c>
      <c r="AH2432" s="17">
        <f t="shared" si="376"/>
        <v>1</v>
      </c>
      <c r="AI2432" s="17" t="str">
        <f t="shared" si="377"/>
        <v/>
      </c>
      <c r="AJ2432" s="17">
        <f t="shared" si="378"/>
        <v>1</v>
      </c>
      <c r="AK2432" s="17">
        <f t="shared" si="379"/>
        <v>5</v>
      </c>
    </row>
    <row r="2433" spans="1:37" s="17" customFormat="1" x14ac:dyDescent="0.25">
      <c r="A2433" s="13" t="s">
        <v>14391</v>
      </c>
      <c r="B2433" s="18">
        <v>2430</v>
      </c>
      <c r="C2433" s="15" t="s">
        <v>14392</v>
      </c>
      <c r="D2433" s="15" t="s">
        <v>13783</v>
      </c>
      <c r="E2433" s="16">
        <v>222728</v>
      </c>
      <c r="F2433" s="16">
        <v>222728</v>
      </c>
      <c r="G2433" s="16">
        <v>249156</v>
      </c>
      <c r="H2433" s="15">
        <v>18</v>
      </c>
      <c r="I2433" s="15">
        <v>18</v>
      </c>
      <c r="J2433" s="15">
        <v>0</v>
      </c>
      <c r="K2433" s="19">
        <v>0</v>
      </c>
      <c r="L2433" s="19">
        <v>0</v>
      </c>
      <c r="M2433" s="19">
        <v>0</v>
      </c>
      <c r="N2433" s="19">
        <v>0</v>
      </c>
      <c r="O2433" s="19">
        <v>0</v>
      </c>
      <c r="P2433" s="19">
        <v>0</v>
      </c>
      <c r="Q2433" s="19">
        <v>0</v>
      </c>
      <c r="R2433" s="19">
        <v>0</v>
      </c>
      <c r="S2433" s="19">
        <v>0</v>
      </c>
      <c r="T2433" s="19">
        <v>0</v>
      </c>
      <c r="U2433" s="19">
        <v>0</v>
      </c>
      <c r="V2433" s="19">
        <v>0</v>
      </c>
      <c r="W2433" s="19">
        <v>0</v>
      </c>
      <c r="X2433" s="19">
        <v>0</v>
      </c>
      <c r="Y2433" s="19">
        <v>0</v>
      </c>
      <c r="Z2433" s="19">
        <v>0</v>
      </c>
      <c r="AA2433" s="33">
        <v>0</v>
      </c>
      <c r="AB2433" s="17" t="str">
        <f t="shared" si="370"/>
        <v/>
      </c>
      <c r="AC2433" s="17" t="str">
        <f t="shared" si="371"/>
        <v/>
      </c>
      <c r="AD2433" s="17" t="str">
        <f t="shared" si="372"/>
        <v/>
      </c>
      <c r="AE2433" s="17" t="str">
        <f t="shared" si="373"/>
        <v/>
      </c>
      <c r="AF2433" s="17" t="str">
        <f t="shared" si="374"/>
        <v/>
      </c>
      <c r="AG2433" s="17" t="str">
        <f t="shared" si="375"/>
        <v/>
      </c>
      <c r="AH2433" s="17" t="str">
        <f t="shared" si="376"/>
        <v/>
      </c>
      <c r="AI2433" s="17" t="str">
        <f t="shared" si="377"/>
        <v/>
      </c>
      <c r="AJ2433" s="17" t="str">
        <f t="shared" si="378"/>
        <v/>
      </c>
      <c r="AK2433" s="17">
        <f t="shared" si="379"/>
        <v>0</v>
      </c>
    </row>
    <row r="2434" spans="1:37" s="17" customFormat="1" x14ac:dyDescent="0.25">
      <c r="A2434" s="13" t="s">
        <v>14393</v>
      </c>
      <c r="B2434" s="14">
        <v>2431</v>
      </c>
      <c r="C2434" s="15" t="s">
        <v>14394</v>
      </c>
      <c r="D2434" s="15" t="s">
        <v>13783</v>
      </c>
      <c r="E2434" s="16">
        <v>74241</v>
      </c>
      <c r="F2434" s="16">
        <v>74241</v>
      </c>
      <c r="G2434" s="16">
        <v>83052</v>
      </c>
      <c r="H2434" s="15">
        <v>6</v>
      </c>
      <c r="I2434" s="15">
        <v>6</v>
      </c>
      <c r="J2434" s="15">
        <v>0</v>
      </c>
      <c r="K2434" s="19">
        <v>0</v>
      </c>
      <c r="L2434" s="19">
        <v>0</v>
      </c>
      <c r="M2434" s="19">
        <v>0</v>
      </c>
      <c r="N2434" s="19">
        <v>0</v>
      </c>
      <c r="O2434" s="19">
        <v>0</v>
      </c>
      <c r="P2434" s="19">
        <v>0</v>
      </c>
      <c r="Q2434" s="19">
        <v>0</v>
      </c>
      <c r="R2434" s="19">
        <v>0</v>
      </c>
      <c r="S2434" s="19">
        <v>0</v>
      </c>
      <c r="T2434" s="19">
        <v>0</v>
      </c>
      <c r="U2434" s="19">
        <v>0</v>
      </c>
      <c r="V2434" s="19">
        <v>0</v>
      </c>
      <c r="W2434" s="19">
        <v>0</v>
      </c>
      <c r="X2434" s="19">
        <v>0</v>
      </c>
      <c r="Y2434" s="19">
        <v>0</v>
      </c>
      <c r="Z2434" s="19">
        <v>0</v>
      </c>
      <c r="AA2434" s="33">
        <v>0</v>
      </c>
      <c r="AB2434" s="17" t="str">
        <f t="shared" si="370"/>
        <v/>
      </c>
      <c r="AC2434" s="17" t="str">
        <f t="shared" si="371"/>
        <v/>
      </c>
      <c r="AD2434" s="17" t="str">
        <f t="shared" si="372"/>
        <v/>
      </c>
      <c r="AE2434" s="17" t="str">
        <f t="shared" si="373"/>
        <v/>
      </c>
      <c r="AF2434" s="17" t="str">
        <f t="shared" si="374"/>
        <v/>
      </c>
      <c r="AG2434" s="17" t="str">
        <f t="shared" si="375"/>
        <v/>
      </c>
      <c r="AH2434" s="17" t="str">
        <f t="shared" si="376"/>
        <v/>
      </c>
      <c r="AI2434" s="17" t="str">
        <f t="shared" si="377"/>
        <v/>
      </c>
      <c r="AJ2434" s="17" t="str">
        <f t="shared" si="378"/>
        <v/>
      </c>
      <c r="AK2434" s="17">
        <f t="shared" si="379"/>
        <v>0</v>
      </c>
    </row>
    <row r="2435" spans="1:37" s="17" customFormat="1" x14ac:dyDescent="0.25">
      <c r="A2435" s="13" t="s">
        <v>14395</v>
      </c>
      <c r="B2435" s="18">
        <v>2432</v>
      </c>
      <c r="C2435" s="15" t="s">
        <v>14396</v>
      </c>
      <c r="D2435" s="15" t="s">
        <v>13783</v>
      </c>
      <c r="E2435" s="16">
        <v>86614</v>
      </c>
      <c r="F2435" s="16">
        <v>91950</v>
      </c>
      <c r="G2435" s="16">
        <v>119000</v>
      </c>
      <c r="H2435" s="15">
        <v>7</v>
      </c>
      <c r="I2435" s="15">
        <v>7</v>
      </c>
      <c r="J2435" s="15">
        <v>0</v>
      </c>
      <c r="K2435" s="19">
        <v>0</v>
      </c>
      <c r="L2435" s="19">
        <v>0</v>
      </c>
      <c r="M2435" s="19">
        <v>0</v>
      </c>
      <c r="N2435" s="19">
        <v>0</v>
      </c>
      <c r="O2435" s="19">
        <v>0</v>
      </c>
      <c r="P2435" s="19">
        <v>0</v>
      </c>
      <c r="Q2435" s="19">
        <v>0</v>
      </c>
      <c r="R2435" s="19">
        <v>0</v>
      </c>
      <c r="S2435" s="19">
        <v>0</v>
      </c>
      <c r="T2435" s="19">
        <v>0</v>
      </c>
      <c r="U2435" s="19">
        <v>0</v>
      </c>
      <c r="V2435" s="19">
        <v>0</v>
      </c>
      <c r="W2435" s="19">
        <v>0</v>
      </c>
      <c r="X2435" s="19">
        <v>0</v>
      </c>
      <c r="Y2435" s="19">
        <v>0</v>
      </c>
      <c r="Z2435" s="19">
        <v>0</v>
      </c>
      <c r="AA2435" s="33">
        <v>0</v>
      </c>
      <c r="AB2435" s="17" t="str">
        <f t="shared" si="370"/>
        <v/>
      </c>
      <c r="AC2435" s="17" t="str">
        <f t="shared" si="371"/>
        <v/>
      </c>
      <c r="AD2435" s="17" t="str">
        <f t="shared" si="372"/>
        <v/>
      </c>
      <c r="AE2435" s="17" t="str">
        <f t="shared" si="373"/>
        <v/>
      </c>
      <c r="AF2435" s="17" t="str">
        <f t="shared" si="374"/>
        <v/>
      </c>
      <c r="AG2435" s="17" t="str">
        <f t="shared" si="375"/>
        <v/>
      </c>
      <c r="AH2435" s="17" t="str">
        <f t="shared" si="376"/>
        <v/>
      </c>
      <c r="AI2435" s="17" t="str">
        <f t="shared" si="377"/>
        <v/>
      </c>
      <c r="AJ2435" s="17" t="str">
        <f t="shared" si="378"/>
        <v/>
      </c>
      <c r="AK2435" s="17">
        <f t="shared" si="379"/>
        <v>0</v>
      </c>
    </row>
    <row r="2436" spans="1:37" s="17" customFormat="1" ht="120" x14ac:dyDescent="0.25">
      <c r="A2436" s="13" t="s">
        <v>14397</v>
      </c>
      <c r="B2436" s="14">
        <v>2433</v>
      </c>
      <c r="C2436" s="15" t="s">
        <v>14398</v>
      </c>
      <c r="D2436" s="15" t="s">
        <v>13783</v>
      </c>
      <c r="E2436" s="16">
        <v>49495</v>
      </c>
      <c r="F2436" s="16">
        <v>54997</v>
      </c>
      <c r="G2436" s="16">
        <v>55368</v>
      </c>
      <c r="H2436" s="15">
        <v>4</v>
      </c>
      <c r="I2436" s="15">
        <v>4</v>
      </c>
      <c r="J2436" s="15">
        <v>1</v>
      </c>
      <c r="K2436" s="19" t="s">
        <v>14399</v>
      </c>
      <c r="L2436" s="19">
        <v>1</v>
      </c>
      <c r="M2436" s="19" t="s">
        <v>14400</v>
      </c>
      <c r="N2436" s="19">
        <v>0</v>
      </c>
      <c r="O2436" s="19">
        <v>0</v>
      </c>
      <c r="P2436" s="19">
        <v>7</v>
      </c>
      <c r="Q2436" s="19" t="s">
        <v>14401</v>
      </c>
      <c r="R2436" s="19">
        <v>1</v>
      </c>
      <c r="S2436" s="19" t="s">
        <v>14402</v>
      </c>
      <c r="T2436" s="19">
        <v>7</v>
      </c>
      <c r="U2436" s="19" t="s">
        <v>14403</v>
      </c>
      <c r="V2436" s="19">
        <v>100</v>
      </c>
      <c r="W2436" s="19" t="s">
        <v>14404</v>
      </c>
      <c r="X2436" s="19">
        <v>13</v>
      </c>
      <c r="Y2436" s="19" t="s">
        <v>14405</v>
      </c>
      <c r="Z2436" s="19">
        <v>4361</v>
      </c>
      <c r="AA2436" s="33" t="s">
        <v>14406</v>
      </c>
      <c r="AB2436" s="17">
        <f t="shared" si="370"/>
        <v>1</v>
      </c>
      <c r="AC2436" s="17">
        <f t="shared" si="371"/>
        <v>1</v>
      </c>
      <c r="AD2436" s="17" t="str">
        <f t="shared" si="372"/>
        <v/>
      </c>
      <c r="AE2436" s="17">
        <f t="shared" si="373"/>
        <v>1</v>
      </c>
      <c r="AF2436" s="17">
        <f t="shared" si="374"/>
        <v>1</v>
      </c>
      <c r="AG2436" s="17">
        <f t="shared" si="375"/>
        <v>1</v>
      </c>
      <c r="AH2436" s="17">
        <f t="shared" si="376"/>
        <v>1</v>
      </c>
      <c r="AI2436" s="17">
        <f t="shared" si="377"/>
        <v>1</v>
      </c>
      <c r="AJ2436" s="17">
        <f t="shared" si="378"/>
        <v>1</v>
      </c>
      <c r="AK2436" s="17">
        <f t="shared" si="379"/>
        <v>8</v>
      </c>
    </row>
    <row r="2437" spans="1:37" s="17" customFormat="1" x14ac:dyDescent="0.25">
      <c r="A2437" s="13" t="s">
        <v>14407</v>
      </c>
      <c r="B2437" s="18">
        <v>2434</v>
      </c>
      <c r="C2437" s="15" t="s">
        <v>14408</v>
      </c>
      <c r="D2437" s="15" t="s">
        <v>13783</v>
      </c>
      <c r="E2437" s="16">
        <v>123735</v>
      </c>
      <c r="F2437" s="16">
        <v>123735</v>
      </c>
      <c r="G2437" s="16">
        <v>138420</v>
      </c>
      <c r="H2437" s="15">
        <v>10</v>
      </c>
      <c r="I2437" s="15">
        <v>10</v>
      </c>
      <c r="J2437" s="15">
        <v>0</v>
      </c>
      <c r="K2437" s="19">
        <v>0</v>
      </c>
      <c r="L2437" s="19">
        <v>0</v>
      </c>
      <c r="M2437" s="19">
        <v>0</v>
      </c>
      <c r="N2437" s="19">
        <v>0</v>
      </c>
      <c r="O2437" s="19">
        <v>0</v>
      </c>
      <c r="P2437" s="19">
        <v>0</v>
      </c>
      <c r="Q2437" s="19">
        <v>0</v>
      </c>
      <c r="R2437" s="19">
        <v>0</v>
      </c>
      <c r="S2437" s="19">
        <v>0</v>
      </c>
      <c r="T2437" s="19">
        <v>0</v>
      </c>
      <c r="U2437" s="19">
        <v>0</v>
      </c>
      <c r="V2437" s="19">
        <v>0</v>
      </c>
      <c r="W2437" s="19">
        <v>0</v>
      </c>
      <c r="X2437" s="19">
        <v>0</v>
      </c>
      <c r="Y2437" s="19">
        <v>0</v>
      </c>
      <c r="Z2437" s="19">
        <v>0</v>
      </c>
      <c r="AA2437" s="33">
        <v>0</v>
      </c>
      <c r="AB2437" s="17" t="str">
        <f t="shared" ref="AB2437:AB2500" si="380">IF(J2437&gt;0,1,"")</f>
        <v/>
      </c>
      <c r="AC2437" s="17" t="str">
        <f t="shared" ref="AC2437:AC2500" si="381">IF(L2437&gt;0,1,"")</f>
        <v/>
      </c>
      <c r="AD2437" s="17" t="str">
        <f t="shared" ref="AD2437:AD2500" si="382">IF(N2437&gt;0,1,"")</f>
        <v/>
      </c>
      <c r="AE2437" s="17" t="str">
        <f t="shared" ref="AE2437:AE2500" si="383">IF(P2437&gt;0,1,"")</f>
        <v/>
      </c>
      <c r="AF2437" s="17" t="str">
        <f t="shared" ref="AF2437:AF2500" si="384">IF(R2437&gt;0,1,"")</f>
        <v/>
      </c>
      <c r="AG2437" s="17" t="str">
        <f t="shared" ref="AG2437:AG2500" si="385">IF(T2437&gt;0,1,"")</f>
        <v/>
      </c>
      <c r="AH2437" s="17" t="str">
        <f t="shared" ref="AH2437:AH2500" si="386">IF(V2437&gt;0,1,"")</f>
        <v/>
      </c>
      <c r="AI2437" s="17" t="str">
        <f t="shared" ref="AI2437:AI2500" si="387">IF(X2437&gt;0,1,"")</f>
        <v/>
      </c>
      <c r="AJ2437" s="17" t="str">
        <f t="shared" ref="AJ2437:AJ2500" si="388">IF(Z2437&gt;0,1,"")</f>
        <v/>
      </c>
      <c r="AK2437" s="17">
        <f t="shared" ref="AK2437:AK2500" si="389">SUM(AB2437:AJ2437)</f>
        <v>0</v>
      </c>
    </row>
    <row r="2438" spans="1:37" s="17" customFormat="1" ht="72" x14ac:dyDescent="0.25">
      <c r="A2438" s="13" t="s">
        <v>14409</v>
      </c>
      <c r="B2438" s="14">
        <v>2435</v>
      </c>
      <c r="C2438" s="15" t="s">
        <v>14410</v>
      </c>
      <c r="D2438" s="15" t="s">
        <v>13783</v>
      </c>
      <c r="E2438" s="16">
        <v>37120</v>
      </c>
      <c r="F2438" s="16">
        <v>36973</v>
      </c>
      <c r="G2438" s="16">
        <v>41526</v>
      </c>
      <c r="H2438" s="15">
        <v>3</v>
      </c>
      <c r="I2438" s="15">
        <v>3</v>
      </c>
      <c r="J2438" s="15">
        <v>1</v>
      </c>
      <c r="K2438" s="19" t="s">
        <v>14411</v>
      </c>
      <c r="L2438" s="19">
        <v>0</v>
      </c>
      <c r="M2438" s="19" t="s">
        <v>14412</v>
      </c>
      <c r="N2438" s="19">
        <v>0</v>
      </c>
      <c r="O2438" s="19">
        <v>0</v>
      </c>
      <c r="P2438" s="19">
        <v>3</v>
      </c>
      <c r="Q2438" s="19" t="s">
        <v>14413</v>
      </c>
      <c r="R2438" s="19">
        <v>5</v>
      </c>
      <c r="S2438" s="19" t="s">
        <v>14414</v>
      </c>
      <c r="T2438" s="19">
        <v>29</v>
      </c>
      <c r="U2438" s="19" t="s">
        <v>14415</v>
      </c>
      <c r="V2438" s="19">
        <v>7</v>
      </c>
      <c r="W2438" s="19" t="s">
        <v>14416</v>
      </c>
      <c r="X2438" s="19">
        <v>0</v>
      </c>
      <c r="Y2438" s="19">
        <v>0</v>
      </c>
      <c r="Z2438" s="19">
        <v>105</v>
      </c>
      <c r="AA2438" s="33" t="s">
        <v>14417</v>
      </c>
      <c r="AB2438" s="17">
        <f t="shared" si="380"/>
        <v>1</v>
      </c>
      <c r="AC2438" s="17" t="str">
        <f t="shared" si="381"/>
        <v/>
      </c>
      <c r="AD2438" s="17" t="str">
        <f t="shared" si="382"/>
        <v/>
      </c>
      <c r="AE2438" s="17">
        <f t="shared" si="383"/>
        <v>1</v>
      </c>
      <c r="AF2438" s="17">
        <f t="shared" si="384"/>
        <v>1</v>
      </c>
      <c r="AG2438" s="17">
        <f t="shared" si="385"/>
        <v>1</v>
      </c>
      <c r="AH2438" s="17">
        <f t="shared" si="386"/>
        <v>1</v>
      </c>
      <c r="AI2438" s="17" t="str">
        <f t="shared" si="387"/>
        <v/>
      </c>
      <c r="AJ2438" s="17">
        <f t="shared" si="388"/>
        <v>1</v>
      </c>
      <c r="AK2438" s="17">
        <f t="shared" si="389"/>
        <v>6</v>
      </c>
    </row>
    <row r="2439" spans="1:37" s="17" customFormat="1" ht="60" x14ac:dyDescent="0.25">
      <c r="A2439" s="13" t="s">
        <v>14418</v>
      </c>
      <c r="B2439" s="18">
        <v>2436</v>
      </c>
      <c r="C2439" s="15" t="s">
        <v>3727</v>
      </c>
      <c r="D2439" s="15" t="s">
        <v>13783</v>
      </c>
      <c r="E2439" s="16">
        <v>36699</v>
      </c>
      <c r="F2439" s="16">
        <v>36699</v>
      </c>
      <c r="G2439" s="16">
        <v>41259</v>
      </c>
      <c r="H2439" s="15">
        <v>3</v>
      </c>
      <c r="I2439" s="15">
        <v>3</v>
      </c>
      <c r="J2439" s="15">
        <v>4</v>
      </c>
      <c r="K2439" s="19" t="s">
        <v>14419</v>
      </c>
      <c r="L2439" s="19">
        <v>3</v>
      </c>
      <c r="M2439" s="19" t="s">
        <v>14420</v>
      </c>
      <c r="N2439" s="19">
        <v>0</v>
      </c>
      <c r="O2439" s="19">
        <v>0</v>
      </c>
      <c r="P2439" s="19">
        <v>0</v>
      </c>
      <c r="Q2439" s="19">
        <v>0</v>
      </c>
      <c r="R2439" s="19">
        <v>1</v>
      </c>
      <c r="S2439" s="19" t="s">
        <v>563</v>
      </c>
      <c r="T2439" s="19">
        <v>7</v>
      </c>
      <c r="U2439" s="19" t="s">
        <v>14421</v>
      </c>
      <c r="V2439" s="19">
        <v>7</v>
      </c>
      <c r="W2439" s="19" t="s">
        <v>14422</v>
      </c>
      <c r="X2439" s="19">
        <v>1</v>
      </c>
      <c r="Y2439" s="19" t="s">
        <v>14423</v>
      </c>
      <c r="Z2439" s="19">
        <v>124</v>
      </c>
      <c r="AA2439" s="33" t="s">
        <v>14424</v>
      </c>
      <c r="AB2439" s="17">
        <f t="shared" si="380"/>
        <v>1</v>
      </c>
      <c r="AC2439" s="17">
        <f t="shared" si="381"/>
        <v>1</v>
      </c>
      <c r="AD2439" s="17" t="str">
        <f t="shared" si="382"/>
        <v/>
      </c>
      <c r="AE2439" s="17" t="str">
        <f t="shared" si="383"/>
        <v/>
      </c>
      <c r="AF2439" s="17">
        <f t="shared" si="384"/>
        <v>1</v>
      </c>
      <c r="AG2439" s="17">
        <f t="shared" si="385"/>
        <v>1</v>
      </c>
      <c r="AH2439" s="17">
        <f t="shared" si="386"/>
        <v>1</v>
      </c>
      <c r="AI2439" s="17">
        <f t="shared" si="387"/>
        <v>1</v>
      </c>
      <c r="AJ2439" s="17">
        <f t="shared" si="388"/>
        <v>1</v>
      </c>
      <c r="AK2439" s="17">
        <f t="shared" si="389"/>
        <v>7</v>
      </c>
    </row>
    <row r="2440" spans="1:37" s="17" customFormat="1" x14ac:dyDescent="0.25">
      <c r="A2440" s="13" t="s">
        <v>14425</v>
      </c>
      <c r="B2440" s="14">
        <v>2437</v>
      </c>
      <c r="C2440" s="15" t="s">
        <v>14426</v>
      </c>
      <c r="D2440" s="15" t="s">
        <v>13783</v>
      </c>
      <c r="E2440" s="16">
        <v>210349</v>
      </c>
      <c r="F2440" s="16">
        <v>210349</v>
      </c>
      <c r="G2440" s="16">
        <v>235314</v>
      </c>
      <c r="H2440" s="15">
        <v>17</v>
      </c>
      <c r="I2440" s="15">
        <v>17</v>
      </c>
      <c r="J2440" s="15">
        <v>0</v>
      </c>
      <c r="K2440" s="19">
        <v>0</v>
      </c>
      <c r="L2440" s="19">
        <v>0</v>
      </c>
      <c r="M2440" s="19">
        <v>0</v>
      </c>
      <c r="N2440" s="19">
        <v>0</v>
      </c>
      <c r="O2440" s="19">
        <v>0</v>
      </c>
      <c r="P2440" s="19">
        <v>0</v>
      </c>
      <c r="Q2440" s="19">
        <v>0</v>
      </c>
      <c r="R2440" s="19">
        <v>0</v>
      </c>
      <c r="S2440" s="19">
        <v>0</v>
      </c>
      <c r="T2440" s="19">
        <v>0</v>
      </c>
      <c r="U2440" s="19">
        <v>0</v>
      </c>
      <c r="V2440" s="19">
        <v>0</v>
      </c>
      <c r="W2440" s="19">
        <v>0</v>
      </c>
      <c r="X2440" s="19">
        <v>0</v>
      </c>
      <c r="Y2440" s="19">
        <v>0</v>
      </c>
      <c r="Z2440" s="19">
        <v>0</v>
      </c>
      <c r="AA2440" s="33">
        <v>0</v>
      </c>
      <c r="AB2440" s="17" t="str">
        <f t="shared" si="380"/>
        <v/>
      </c>
      <c r="AC2440" s="17" t="str">
        <f t="shared" si="381"/>
        <v/>
      </c>
      <c r="AD2440" s="17" t="str">
        <f t="shared" si="382"/>
        <v/>
      </c>
      <c r="AE2440" s="17" t="str">
        <f t="shared" si="383"/>
        <v/>
      </c>
      <c r="AF2440" s="17" t="str">
        <f t="shared" si="384"/>
        <v/>
      </c>
      <c r="AG2440" s="17" t="str">
        <f t="shared" si="385"/>
        <v/>
      </c>
      <c r="AH2440" s="17" t="str">
        <f t="shared" si="386"/>
        <v/>
      </c>
      <c r="AI2440" s="17" t="str">
        <f t="shared" si="387"/>
        <v/>
      </c>
      <c r="AJ2440" s="17" t="str">
        <f t="shared" si="388"/>
        <v/>
      </c>
      <c r="AK2440" s="17">
        <f t="shared" si="389"/>
        <v>0</v>
      </c>
    </row>
    <row r="2441" spans="1:37" s="17" customFormat="1" ht="264" x14ac:dyDescent="0.25">
      <c r="A2441" s="13" t="s">
        <v>14427</v>
      </c>
      <c r="B2441" s="18">
        <v>2438</v>
      </c>
      <c r="C2441" s="15" t="s">
        <v>7900</v>
      </c>
      <c r="D2441" s="15" t="s">
        <v>13783</v>
      </c>
      <c r="E2441" s="16">
        <v>138218</v>
      </c>
      <c r="F2441" s="16">
        <v>138218</v>
      </c>
      <c r="G2441" s="16">
        <v>152262</v>
      </c>
      <c r="H2441" s="15">
        <v>11</v>
      </c>
      <c r="I2441" s="15">
        <v>11</v>
      </c>
      <c r="J2441" s="15">
        <v>5</v>
      </c>
      <c r="K2441" s="19" t="s">
        <v>14428</v>
      </c>
      <c r="L2441" s="19">
        <v>7</v>
      </c>
      <c r="M2441" s="19" t="s">
        <v>14429</v>
      </c>
      <c r="N2441" s="19">
        <v>0</v>
      </c>
      <c r="O2441" s="19">
        <v>0</v>
      </c>
      <c r="P2441" s="19">
        <v>8</v>
      </c>
      <c r="Q2441" s="19" t="s">
        <v>14430</v>
      </c>
      <c r="R2441" s="19">
        <v>2</v>
      </c>
      <c r="S2441" s="19" t="s">
        <v>14431</v>
      </c>
      <c r="T2441" s="19">
        <v>27</v>
      </c>
      <c r="U2441" s="19" t="s">
        <v>14432</v>
      </c>
      <c r="V2441" s="19">
        <v>2</v>
      </c>
      <c r="W2441" s="19" t="s">
        <v>14433</v>
      </c>
      <c r="X2441" s="19">
        <v>0</v>
      </c>
      <c r="Y2441" s="19" t="s">
        <v>291</v>
      </c>
      <c r="Z2441" s="19">
        <v>4059</v>
      </c>
      <c r="AA2441" s="33" t="s">
        <v>14434</v>
      </c>
      <c r="AB2441" s="17">
        <f t="shared" si="380"/>
        <v>1</v>
      </c>
      <c r="AC2441" s="17">
        <f t="shared" si="381"/>
        <v>1</v>
      </c>
      <c r="AD2441" s="17" t="str">
        <f t="shared" si="382"/>
        <v/>
      </c>
      <c r="AE2441" s="17">
        <f t="shared" si="383"/>
        <v>1</v>
      </c>
      <c r="AF2441" s="17">
        <f t="shared" si="384"/>
        <v>1</v>
      </c>
      <c r="AG2441" s="17">
        <f t="shared" si="385"/>
        <v>1</v>
      </c>
      <c r="AH2441" s="17">
        <f t="shared" si="386"/>
        <v>1</v>
      </c>
      <c r="AI2441" s="17" t="str">
        <f t="shared" si="387"/>
        <v/>
      </c>
      <c r="AJ2441" s="17">
        <f t="shared" si="388"/>
        <v>1</v>
      </c>
      <c r="AK2441" s="17">
        <f t="shared" si="389"/>
        <v>7</v>
      </c>
    </row>
    <row r="2442" spans="1:37" s="17" customFormat="1" ht="120" x14ac:dyDescent="0.25">
      <c r="A2442" s="13" t="s">
        <v>14435</v>
      </c>
      <c r="B2442" s="14">
        <v>2439</v>
      </c>
      <c r="C2442" s="15" t="s">
        <v>14436</v>
      </c>
      <c r="D2442" s="15" t="s">
        <v>13783</v>
      </c>
      <c r="E2442" s="16">
        <v>68054</v>
      </c>
      <c r="F2442" s="16">
        <v>68054</v>
      </c>
      <c r="G2442" s="16">
        <v>76131</v>
      </c>
      <c r="H2442" s="15">
        <v>5.5</v>
      </c>
      <c r="I2442" s="15">
        <v>5.5</v>
      </c>
      <c r="J2442" s="15">
        <v>0</v>
      </c>
      <c r="K2442" s="19">
        <v>0</v>
      </c>
      <c r="L2442" s="19">
        <v>0</v>
      </c>
      <c r="M2442" s="19">
        <v>0</v>
      </c>
      <c r="N2442" s="19">
        <v>1</v>
      </c>
      <c r="O2442" s="19" t="s">
        <v>14437</v>
      </c>
      <c r="P2442" s="19">
        <v>6</v>
      </c>
      <c r="Q2442" s="19" t="s">
        <v>14438</v>
      </c>
      <c r="R2442" s="19">
        <v>5</v>
      </c>
      <c r="S2442" s="19" t="s">
        <v>14439</v>
      </c>
      <c r="T2442" s="19">
        <v>43</v>
      </c>
      <c r="U2442" s="19" t="s">
        <v>14440</v>
      </c>
      <c r="V2442" s="19">
        <v>0</v>
      </c>
      <c r="W2442" s="19">
        <v>0</v>
      </c>
      <c r="X2442" s="19">
        <v>0</v>
      </c>
      <c r="Y2442" s="19">
        <v>0</v>
      </c>
      <c r="Z2442" s="19">
        <v>52</v>
      </c>
      <c r="AA2442" s="33">
        <v>0</v>
      </c>
      <c r="AB2442" s="17" t="str">
        <f t="shared" si="380"/>
        <v/>
      </c>
      <c r="AC2442" s="17" t="str">
        <f t="shared" si="381"/>
        <v/>
      </c>
      <c r="AD2442" s="17">
        <f t="shared" si="382"/>
        <v>1</v>
      </c>
      <c r="AE2442" s="17">
        <f t="shared" si="383"/>
        <v>1</v>
      </c>
      <c r="AF2442" s="17">
        <f t="shared" si="384"/>
        <v>1</v>
      </c>
      <c r="AG2442" s="17">
        <f t="shared" si="385"/>
        <v>1</v>
      </c>
      <c r="AH2442" s="17" t="str">
        <f t="shared" si="386"/>
        <v/>
      </c>
      <c r="AI2442" s="17" t="str">
        <f t="shared" si="387"/>
        <v/>
      </c>
      <c r="AJ2442" s="17">
        <f t="shared" si="388"/>
        <v>1</v>
      </c>
      <c r="AK2442" s="17">
        <f t="shared" si="389"/>
        <v>5</v>
      </c>
    </row>
    <row r="2443" spans="1:37" s="17" customFormat="1" ht="48" x14ac:dyDescent="0.25">
      <c r="A2443" s="13" t="s">
        <v>14441</v>
      </c>
      <c r="B2443" s="18">
        <v>2440</v>
      </c>
      <c r="C2443" s="15" t="s">
        <v>14442</v>
      </c>
      <c r="D2443" s="15" t="s">
        <v>13783</v>
      </c>
      <c r="E2443" s="16">
        <v>49494</v>
      </c>
      <c r="F2443" s="16">
        <v>49494</v>
      </c>
      <c r="G2443" s="16">
        <v>55368</v>
      </c>
      <c r="H2443" s="15">
        <v>4</v>
      </c>
      <c r="I2443" s="15">
        <v>4</v>
      </c>
      <c r="J2443" s="15">
        <v>0</v>
      </c>
      <c r="K2443" s="19">
        <v>0</v>
      </c>
      <c r="L2443" s="19">
        <v>0</v>
      </c>
      <c r="M2443" s="19">
        <v>0</v>
      </c>
      <c r="N2443" s="19">
        <v>0</v>
      </c>
      <c r="O2443" s="19">
        <v>0</v>
      </c>
      <c r="P2443" s="19">
        <v>0</v>
      </c>
      <c r="Q2443" s="19">
        <v>0</v>
      </c>
      <c r="R2443" s="19">
        <v>0</v>
      </c>
      <c r="S2443" s="19">
        <v>0</v>
      </c>
      <c r="T2443" s="19">
        <v>10</v>
      </c>
      <c r="U2443" s="19" t="s">
        <v>14443</v>
      </c>
      <c r="V2443" s="19">
        <v>3</v>
      </c>
      <c r="W2443" s="19" t="s">
        <v>14444</v>
      </c>
      <c r="X2443" s="19">
        <v>0</v>
      </c>
      <c r="Y2443" s="19">
        <v>0</v>
      </c>
      <c r="Z2443" s="19">
        <v>0</v>
      </c>
      <c r="AA2443" s="33">
        <v>0</v>
      </c>
      <c r="AB2443" s="17" t="str">
        <f t="shared" si="380"/>
        <v/>
      </c>
      <c r="AC2443" s="17" t="str">
        <f t="shared" si="381"/>
        <v/>
      </c>
      <c r="AD2443" s="17" t="str">
        <f t="shared" si="382"/>
        <v/>
      </c>
      <c r="AE2443" s="17" t="str">
        <f t="shared" si="383"/>
        <v/>
      </c>
      <c r="AF2443" s="17" t="str">
        <f t="shared" si="384"/>
        <v/>
      </c>
      <c r="AG2443" s="17">
        <f t="shared" si="385"/>
        <v>1</v>
      </c>
      <c r="AH2443" s="17">
        <f t="shared" si="386"/>
        <v>1</v>
      </c>
      <c r="AI2443" s="17" t="str">
        <f t="shared" si="387"/>
        <v/>
      </c>
      <c r="AJ2443" s="17" t="str">
        <f t="shared" si="388"/>
        <v/>
      </c>
      <c r="AK2443" s="17">
        <f t="shared" si="389"/>
        <v>2</v>
      </c>
    </row>
    <row r="2444" spans="1:37" s="17" customFormat="1" ht="409.5" x14ac:dyDescent="0.25">
      <c r="A2444" s="13" t="s">
        <v>14445</v>
      </c>
      <c r="B2444" s="14">
        <v>2441</v>
      </c>
      <c r="C2444" s="15" t="s">
        <v>14446</v>
      </c>
      <c r="D2444" s="15" t="s">
        <v>13783</v>
      </c>
      <c r="E2444" s="16">
        <v>61867</v>
      </c>
      <c r="F2444" s="16">
        <v>61867</v>
      </c>
      <c r="G2444" s="16">
        <v>69210</v>
      </c>
      <c r="H2444" s="15">
        <v>5</v>
      </c>
      <c r="I2444" s="15">
        <v>5</v>
      </c>
      <c r="J2444" s="15">
        <v>0</v>
      </c>
      <c r="K2444" s="19" t="s">
        <v>3514</v>
      </c>
      <c r="L2444" s="19">
        <v>0</v>
      </c>
      <c r="M2444" s="19" t="s">
        <v>3514</v>
      </c>
      <c r="N2444" s="19">
        <v>3</v>
      </c>
      <c r="O2444" s="19" t="s">
        <v>14447</v>
      </c>
      <c r="P2444" s="19">
        <v>0</v>
      </c>
      <c r="Q2444" s="19">
        <v>0</v>
      </c>
      <c r="R2444" s="19">
        <v>1</v>
      </c>
      <c r="S2444" s="19" t="s">
        <v>14448</v>
      </c>
      <c r="T2444" s="19">
        <v>4</v>
      </c>
      <c r="U2444" s="19" t="s">
        <v>14449</v>
      </c>
      <c r="V2444" s="19">
        <v>52</v>
      </c>
      <c r="W2444" s="19" t="s">
        <v>14450</v>
      </c>
      <c r="X2444" s="19">
        <v>1</v>
      </c>
      <c r="Y2444" s="19" t="s">
        <v>14451</v>
      </c>
      <c r="Z2444" s="19">
        <v>1</v>
      </c>
      <c r="AA2444" s="33" t="s">
        <v>14452</v>
      </c>
      <c r="AB2444" s="17" t="str">
        <f t="shared" si="380"/>
        <v/>
      </c>
      <c r="AC2444" s="17" t="str">
        <f t="shared" si="381"/>
        <v/>
      </c>
      <c r="AD2444" s="17">
        <f t="shared" si="382"/>
        <v>1</v>
      </c>
      <c r="AE2444" s="17" t="str">
        <f t="shared" si="383"/>
        <v/>
      </c>
      <c r="AF2444" s="17">
        <f t="shared" si="384"/>
        <v>1</v>
      </c>
      <c r="AG2444" s="17">
        <f t="shared" si="385"/>
        <v>1</v>
      </c>
      <c r="AH2444" s="17">
        <f t="shared" si="386"/>
        <v>1</v>
      </c>
      <c r="AI2444" s="17">
        <f t="shared" si="387"/>
        <v>1</v>
      </c>
      <c r="AJ2444" s="17">
        <f t="shared" si="388"/>
        <v>1</v>
      </c>
      <c r="AK2444" s="17">
        <f t="shared" si="389"/>
        <v>6</v>
      </c>
    </row>
    <row r="2445" spans="1:37" s="17" customFormat="1" ht="192" x14ac:dyDescent="0.25">
      <c r="A2445" s="13" t="s">
        <v>14453</v>
      </c>
      <c r="B2445" s="18">
        <v>2442</v>
      </c>
      <c r="C2445" s="15" t="s">
        <v>14454</v>
      </c>
      <c r="D2445" s="15" t="s">
        <v>13783</v>
      </c>
      <c r="E2445" s="16">
        <v>82538</v>
      </c>
      <c r="F2445" s="16">
        <v>82538</v>
      </c>
      <c r="G2445" s="16">
        <v>89973</v>
      </c>
      <c r="H2445" s="15">
        <v>6.5</v>
      </c>
      <c r="I2445" s="15">
        <v>6.5</v>
      </c>
      <c r="J2445" s="15">
        <v>3</v>
      </c>
      <c r="K2445" s="19" t="s">
        <v>14455</v>
      </c>
      <c r="L2445" s="19">
        <v>2</v>
      </c>
      <c r="M2445" s="19" t="s">
        <v>14456</v>
      </c>
      <c r="N2445" s="19">
        <v>2</v>
      </c>
      <c r="O2445" s="19" t="s">
        <v>14457</v>
      </c>
      <c r="P2445" s="19">
        <v>3</v>
      </c>
      <c r="Q2445" s="19" t="s">
        <v>14458</v>
      </c>
      <c r="R2445" s="19">
        <v>4</v>
      </c>
      <c r="S2445" s="19" t="s">
        <v>14459</v>
      </c>
      <c r="T2445" s="19">
        <v>20</v>
      </c>
      <c r="U2445" s="19" t="s">
        <v>14460</v>
      </c>
      <c r="V2445" s="19">
        <v>5</v>
      </c>
      <c r="W2445" s="19" t="s">
        <v>14461</v>
      </c>
      <c r="X2445" s="19">
        <v>2</v>
      </c>
      <c r="Y2445" s="19" t="s">
        <v>14462</v>
      </c>
      <c r="Z2445" s="19">
        <v>300</v>
      </c>
      <c r="AA2445" s="33" t="s">
        <v>14463</v>
      </c>
      <c r="AB2445" s="17">
        <f t="shared" si="380"/>
        <v>1</v>
      </c>
      <c r="AC2445" s="17">
        <f t="shared" si="381"/>
        <v>1</v>
      </c>
      <c r="AD2445" s="17">
        <f t="shared" si="382"/>
        <v>1</v>
      </c>
      <c r="AE2445" s="17">
        <f t="shared" si="383"/>
        <v>1</v>
      </c>
      <c r="AF2445" s="17">
        <f t="shared" si="384"/>
        <v>1</v>
      </c>
      <c r="AG2445" s="17">
        <f t="shared" si="385"/>
        <v>1</v>
      </c>
      <c r="AH2445" s="17">
        <f t="shared" si="386"/>
        <v>1</v>
      </c>
      <c r="AI2445" s="17">
        <f t="shared" si="387"/>
        <v>1</v>
      </c>
      <c r="AJ2445" s="17">
        <f t="shared" si="388"/>
        <v>1</v>
      </c>
      <c r="AK2445" s="17">
        <f t="shared" si="389"/>
        <v>9</v>
      </c>
    </row>
    <row r="2446" spans="1:37" s="17" customFormat="1" ht="216" x14ac:dyDescent="0.25">
      <c r="A2446" s="13" t="s">
        <v>14464</v>
      </c>
      <c r="B2446" s="14">
        <v>2443</v>
      </c>
      <c r="C2446" s="15" t="s">
        <v>14465</v>
      </c>
      <c r="D2446" s="15" t="s">
        <v>13783</v>
      </c>
      <c r="E2446" s="16">
        <v>105175</v>
      </c>
      <c r="F2446" s="16">
        <v>105175</v>
      </c>
      <c r="G2446" s="16">
        <v>122363</v>
      </c>
      <c r="H2446" s="15">
        <v>8.5</v>
      </c>
      <c r="I2446" s="15">
        <v>8.5</v>
      </c>
      <c r="J2446" s="15">
        <v>2</v>
      </c>
      <c r="K2446" s="19" t="s">
        <v>14466</v>
      </c>
      <c r="L2446" s="19">
        <v>0</v>
      </c>
      <c r="M2446" s="19">
        <v>0</v>
      </c>
      <c r="N2446" s="19">
        <v>0</v>
      </c>
      <c r="O2446" s="19">
        <v>0</v>
      </c>
      <c r="P2446" s="19">
        <v>9</v>
      </c>
      <c r="Q2446" s="19" t="s">
        <v>14467</v>
      </c>
      <c r="R2446" s="19">
        <v>4</v>
      </c>
      <c r="S2446" s="19" t="s">
        <v>14468</v>
      </c>
      <c r="T2446" s="19">
        <v>8</v>
      </c>
      <c r="U2446" s="19" t="s">
        <v>14469</v>
      </c>
      <c r="V2446" s="19">
        <v>7</v>
      </c>
      <c r="W2446" s="19" t="s">
        <v>14470</v>
      </c>
      <c r="X2446" s="19">
        <v>0</v>
      </c>
      <c r="Y2446" s="19">
        <v>0</v>
      </c>
      <c r="Z2446" s="19">
        <v>1393</v>
      </c>
      <c r="AA2446" s="33" t="s">
        <v>14471</v>
      </c>
      <c r="AB2446" s="17">
        <f t="shared" si="380"/>
        <v>1</v>
      </c>
      <c r="AC2446" s="17" t="str">
        <f t="shared" si="381"/>
        <v/>
      </c>
      <c r="AD2446" s="17" t="str">
        <f t="shared" si="382"/>
        <v/>
      </c>
      <c r="AE2446" s="17">
        <f t="shared" si="383"/>
        <v>1</v>
      </c>
      <c r="AF2446" s="17">
        <f t="shared" si="384"/>
        <v>1</v>
      </c>
      <c r="AG2446" s="17">
        <f t="shared" si="385"/>
        <v>1</v>
      </c>
      <c r="AH2446" s="17">
        <f t="shared" si="386"/>
        <v>1</v>
      </c>
      <c r="AI2446" s="17" t="str">
        <f t="shared" si="387"/>
        <v/>
      </c>
      <c r="AJ2446" s="17">
        <f t="shared" si="388"/>
        <v>1</v>
      </c>
      <c r="AK2446" s="17">
        <f t="shared" si="389"/>
        <v>6</v>
      </c>
    </row>
    <row r="2447" spans="1:37" s="17" customFormat="1" ht="216" x14ac:dyDescent="0.25">
      <c r="A2447" s="13" t="s">
        <v>14472</v>
      </c>
      <c r="B2447" s="18">
        <v>2444</v>
      </c>
      <c r="C2447" s="15" t="s">
        <v>14473</v>
      </c>
      <c r="D2447" s="15" t="s">
        <v>13783</v>
      </c>
      <c r="E2447" s="16">
        <v>86614</v>
      </c>
      <c r="F2447" s="16">
        <v>86614</v>
      </c>
      <c r="G2447" s="16">
        <v>96894</v>
      </c>
      <c r="H2447" s="15">
        <v>7</v>
      </c>
      <c r="I2447" s="15">
        <v>7</v>
      </c>
      <c r="J2447" s="15">
        <v>17</v>
      </c>
      <c r="K2447" s="19" t="s">
        <v>14474</v>
      </c>
      <c r="L2447" s="19">
        <v>25</v>
      </c>
      <c r="M2447" s="19" t="s">
        <v>14475</v>
      </c>
      <c r="N2447" s="19">
        <v>0</v>
      </c>
      <c r="O2447" s="19">
        <v>0</v>
      </c>
      <c r="P2447" s="19">
        <v>3</v>
      </c>
      <c r="Q2447" s="19" t="s">
        <v>14476</v>
      </c>
      <c r="R2447" s="19">
        <v>4</v>
      </c>
      <c r="S2447" s="19" t="s">
        <v>14477</v>
      </c>
      <c r="T2447" s="19">
        <v>9</v>
      </c>
      <c r="U2447" s="19" t="s">
        <v>14478</v>
      </c>
      <c r="V2447" s="19">
        <v>9</v>
      </c>
      <c r="W2447" s="19" t="s">
        <v>14479</v>
      </c>
      <c r="X2447" s="19">
        <v>1</v>
      </c>
      <c r="Y2447" s="19" t="s">
        <v>14480</v>
      </c>
      <c r="Z2447" s="19">
        <v>3902</v>
      </c>
      <c r="AA2447" s="33" t="s">
        <v>14481</v>
      </c>
      <c r="AB2447" s="17">
        <f t="shared" si="380"/>
        <v>1</v>
      </c>
      <c r="AC2447" s="17">
        <f t="shared" si="381"/>
        <v>1</v>
      </c>
      <c r="AD2447" s="17" t="str">
        <f t="shared" si="382"/>
        <v/>
      </c>
      <c r="AE2447" s="17">
        <f t="shared" si="383"/>
        <v>1</v>
      </c>
      <c r="AF2447" s="17">
        <f t="shared" si="384"/>
        <v>1</v>
      </c>
      <c r="AG2447" s="17">
        <f t="shared" si="385"/>
        <v>1</v>
      </c>
      <c r="AH2447" s="17">
        <f t="shared" si="386"/>
        <v>1</v>
      </c>
      <c r="AI2447" s="17">
        <f t="shared" si="387"/>
        <v>1</v>
      </c>
      <c r="AJ2447" s="17">
        <f t="shared" si="388"/>
        <v>1</v>
      </c>
      <c r="AK2447" s="17">
        <f t="shared" si="389"/>
        <v>8</v>
      </c>
    </row>
    <row r="2448" spans="1:37" s="17" customFormat="1" ht="36" x14ac:dyDescent="0.25">
      <c r="A2448" s="13" t="s">
        <v>14482</v>
      </c>
      <c r="B2448" s="14">
        <v>2445</v>
      </c>
      <c r="C2448" s="15" t="s">
        <v>14483</v>
      </c>
      <c r="D2448" s="15" t="s">
        <v>13783</v>
      </c>
      <c r="E2448" s="16">
        <v>24747</v>
      </c>
      <c r="F2448" s="16">
        <v>24747</v>
      </c>
      <c r="G2448" s="16">
        <v>27684</v>
      </c>
      <c r="H2448" s="15">
        <v>2</v>
      </c>
      <c r="I2448" s="15">
        <v>2</v>
      </c>
      <c r="J2448" s="15">
        <v>1</v>
      </c>
      <c r="K2448" s="19" t="s">
        <v>14484</v>
      </c>
      <c r="L2448" s="19">
        <v>1</v>
      </c>
      <c r="M2448" s="19" t="s">
        <v>14485</v>
      </c>
      <c r="N2448" s="19">
        <v>0</v>
      </c>
      <c r="O2448" s="19">
        <v>0</v>
      </c>
      <c r="P2448" s="19">
        <v>1</v>
      </c>
      <c r="Q2448" s="19" t="s">
        <v>14486</v>
      </c>
      <c r="R2448" s="19">
        <v>1</v>
      </c>
      <c r="S2448" s="19" t="s">
        <v>14487</v>
      </c>
      <c r="T2448" s="19">
        <v>5</v>
      </c>
      <c r="U2448" s="19" t="s">
        <v>14488</v>
      </c>
      <c r="V2448" s="19">
        <v>21</v>
      </c>
      <c r="W2448" s="19" t="s">
        <v>14489</v>
      </c>
      <c r="X2448" s="19">
        <v>0</v>
      </c>
      <c r="Y2448" s="19" t="s">
        <v>7643</v>
      </c>
      <c r="Z2448" s="19">
        <v>0</v>
      </c>
      <c r="AA2448" s="33" t="s">
        <v>14490</v>
      </c>
      <c r="AB2448" s="17">
        <f t="shared" si="380"/>
        <v>1</v>
      </c>
      <c r="AC2448" s="17">
        <f t="shared" si="381"/>
        <v>1</v>
      </c>
      <c r="AD2448" s="17" t="str">
        <f t="shared" si="382"/>
        <v/>
      </c>
      <c r="AE2448" s="17">
        <f t="shared" si="383"/>
        <v>1</v>
      </c>
      <c r="AF2448" s="17">
        <f t="shared" si="384"/>
        <v>1</v>
      </c>
      <c r="AG2448" s="17">
        <f t="shared" si="385"/>
        <v>1</v>
      </c>
      <c r="AH2448" s="17">
        <f t="shared" si="386"/>
        <v>1</v>
      </c>
      <c r="AI2448" s="17" t="str">
        <f t="shared" si="387"/>
        <v/>
      </c>
      <c r="AJ2448" s="17" t="str">
        <f t="shared" si="388"/>
        <v/>
      </c>
      <c r="AK2448" s="17">
        <f t="shared" si="389"/>
        <v>6</v>
      </c>
    </row>
    <row r="2449" spans="1:37" s="17" customFormat="1" ht="372" x14ac:dyDescent="0.25">
      <c r="A2449" s="13" t="s">
        <v>14491</v>
      </c>
      <c r="B2449" s="18">
        <v>2446</v>
      </c>
      <c r="C2449" s="15" t="s">
        <v>14492</v>
      </c>
      <c r="D2449" s="15" t="s">
        <v>13783</v>
      </c>
      <c r="E2449" s="16">
        <v>61875</v>
      </c>
      <c r="F2449" s="16">
        <v>61875</v>
      </c>
      <c r="G2449" s="16">
        <v>69210</v>
      </c>
      <c r="H2449" s="15">
        <v>5</v>
      </c>
      <c r="I2449" s="15">
        <v>5</v>
      </c>
      <c r="J2449" s="15">
        <v>1</v>
      </c>
      <c r="K2449" s="19" t="s">
        <v>14493</v>
      </c>
      <c r="L2449" s="19">
        <v>2</v>
      </c>
      <c r="M2449" s="19" t="s">
        <v>14494</v>
      </c>
      <c r="N2449" s="19">
        <v>0</v>
      </c>
      <c r="O2449" s="19">
        <v>0</v>
      </c>
      <c r="P2449" s="19">
        <v>7</v>
      </c>
      <c r="Q2449" s="19" t="s">
        <v>14495</v>
      </c>
      <c r="R2449" s="19">
        <v>1</v>
      </c>
      <c r="S2449" s="19" t="s">
        <v>14496</v>
      </c>
      <c r="T2449" s="19">
        <v>28</v>
      </c>
      <c r="U2449" s="19" t="s">
        <v>14497</v>
      </c>
      <c r="V2449" s="19">
        <v>2</v>
      </c>
      <c r="W2449" s="19" t="s">
        <v>14498</v>
      </c>
      <c r="X2449" s="19">
        <v>4</v>
      </c>
      <c r="Y2449" s="19" t="s">
        <v>14499</v>
      </c>
      <c r="Z2449" s="19">
        <v>250</v>
      </c>
      <c r="AA2449" s="33" t="s">
        <v>14500</v>
      </c>
      <c r="AB2449" s="17">
        <f t="shared" si="380"/>
        <v>1</v>
      </c>
      <c r="AC2449" s="17">
        <f t="shared" si="381"/>
        <v>1</v>
      </c>
      <c r="AD2449" s="17" t="str">
        <f t="shared" si="382"/>
        <v/>
      </c>
      <c r="AE2449" s="17">
        <f t="shared" si="383"/>
        <v>1</v>
      </c>
      <c r="AF2449" s="17">
        <f t="shared" si="384"/>
        <v>1</v>
      </c>
      <c r="AG2449" s="17">
        <f t="shared" si="385"/>
        <v>1</v>
      </c>
      <c r="AH2449" s="17">
        <f t="shared" si="386"/>
        <v>1</v>
      </c>
      <c r="AI2449" s="17">
        <f t="shared" si="387"/>
        <v>1</v>
      </c>
      <c r="AJ2449" s="17">
        <f t="shared" si="388"/>
        <v>1</v>
      </c>
      <c r="AK2449" s="17">
        <f t="shared" si="389"/>
        <v>8</v>
      </c>
    </row>
    <row r="2450" spans="1:37" s="17" customFormat="1" ht="60" x14ac:dyDescent="0.25">
      <c r="A2450" s="13" t="s">
        <v>14501</v>
      </c>
      <c r="B2450" s="14">
        <v>2447</v>
      </c>
      <c r="C2450" s="15" t="s">
        <v>14502</v>
      </c>
      <c r="D2450" s="15" t="s">
        <v>13783</v>
      </c>
      <c r="E2450" s="16">
        <v>24747</v>
      </c>
      <c r="F2450" s="16">
        <v>24747</v>
      </c>
      <c r="G2450" s="16">
        <v>27684</v>
      </c>
      <c r="H2450" s="15">
        <v>2</v>
      </c>
      <c r="I2450" s="15">
        <v>2</v>
      </c>
      <c r="J2450" s="15">
        <v>1</v>
      </c>
      <c r="K2450" s="19" t="s">
        <v>14503</v>
      </c>
      <c r="L2450" s="19">
        <v>1</v>
      </c>
      <c r="M2450" s="19" t="s">
        <v>14504</v>
      </c>
      <c r="N2450" s="19">
        <v>0</v>
      </c>
      <c r="O2450" s="19">
        <v>0</v>
      </c>
      <c r="P2450" s="19">
        <v>4</v>
      </c>
      <c r="Q2450" s="19" t="s">
        <v>14505</v>
      </c>
      <c r="R2450" s="19">
        <v>2</v>
      </c>
      <c r="S2450" s="19" t="s">
        <v>14506</v>
      </c>
      <c r="T2450" s="19">
        <v>9</v>
      </c>
      <c r="U2450" s="19" t="s">
        <v>14507</v>
      </c>
      <c r="V2450" s="19">
        <v>5</v>
      </c>
      <c r="W2450" s="19" t="s">
        <v>14508</v>
      </c>
      <c r="X2450" s="19">
        <v>0</v>
      </c>
      <c r="Y2450" s="19" t="s">
        <v>367</v>
      </c>
      <c r="Z2450" s="19">
        <v>59</v>
      </c>
      <c r="AA2450" s="33" t="s">
        <v>14509</v>
      </c>
      <c r="AB2450" s="17">
        <f t="shared" si="380"/>
        <v>1</v>
      </c>
      <c r="AC2450" s="17">
        <f t="shared" si="381"/>
        <v>1</v>
      </c>
      <c r="AD2450" s="17" t="str">
        <f t="shared" si="382"/>
        <v/>
      </c>
      <c r="AE2450" s="17">
        <f t="shared" si="383"/>
        <v>1</v>
      </c>
      <c r="AF2450" s="17">
        <f t="shared" si="384"/>
        <v>1</v>
      </c>
      <c r="AG2450" s="17">
        <f t="shared" si="385"/>
        <v>1</v>
      </c>
      <c r="AH2450" s="17">
        <f t="shared" si="386"/>
        <v>1</v>
      </c>
      <c r="AI2450" s="17" t="str">
        <f t="shared" si="387"/>
        <v/>
      </c>
      <c r="AJ2450" s="17">
        <f t="shared" si="388"/>
        <v>1</v>
      </c>
      <c r="AK2450" s="17">
        <f t="shared" si="389"/>
        <v>7</v>
      </c>
    </row>
    <row r="2451" spans="1:37" s="17" customFormat="1" x14ac:dyDescent="0.25">
      <c r="A2451" s="13" t="s">
        <v>14510</v>
      </c>
      <c r="B2451" s="18">
        <v>2448</v>
      </c>
      <c r="C2451" s="15" t="s">
        <v>14511</v>
      </c>
      <c r="D2451" s="15" t="s">
        <v>13783</v>
      </c>
      <c r="E2451" s="16">
        <v>12227</v>
      </c>
      <c r="F2451" s="16">
        <v>12227</v>
      </c>
      <c r="G2451" s="16">
        <v>20762</v>
      </c>
      <c r="H2451" s="15">
        <v>1.5</v>
      </c>
      <c r="I2451" s="15">
        <v>1.5</v>
      </c>
      <c r="J2451" s="15">
        <v>0</v>
      </c>
      <c r="K2451" s="19">
        <v>0</v>
      </c>
      <c r="L2451" s="19">
        <v>0</v>
      </c>
      <c r="M2451" s="19">
        <v>0</v>
      </c>
      <c r="N2451" s="19">
        <v>0</v>
      </c>
      <c r="O2451" s="19">
        <v>0</v>
      </c>
      <c r="P2451" s="19">
        <v>0</v>
      </c>
      <c r="Q2451" s="19">
        <v>0</v>
      </c>
      <c r="R2451" s="19">
        <v>0</v>
      </c>
      <c r="S2451" s="19">
        <v>0</v>
      </c>
      <c r="T2451" s="19">
        <v>0</v>
      </c>
      <c r="U2451" s="19">
        <v>0</v>
      </c>
      <c r="V2451" s="19">
        <v>0</v>
      </c>
      <c r="W2451" s="19">
        <v>0</v>
      </c>
      <c r="X2451" s="19">
        <v>0</v>
      </c>
      <c r="Y2451" s="19">
        <v>0</v>
      </c>
      <c r="Z2451" s="19">
        <v>0</v>
      </c>
      <c r="AA2451" s="33">
        <v>0</v>
      </c>
      <c r="AB2451" s="17" t="str">
        <f t="shared" si="380"/>
        <v/>
      </c>
      <c r="AC2451" s="17" t="str">
        <f t="shared" si="381"/>
        <v/>
      </c>
      <c r="AD2451" s="17" t="str">
        <f t="shared" si="382"/>
        <v/>
      </c>
      <c r="AE2451" s="17" t="str">
        <f t="shared" si="383"/>
        <v/>
      </c>
      <c r="AF2451" s="17" t="str">
        <f t="shared" si="384"/>
        <v/>
      </c>
      <c r="AG2451" s="17" t="str">
        <f t="shared" si="385"/>
        <v/>
      </c>
      <c r="AH2451" s="17" t="str">
        <f t="shared" si="386"/>
        <v/>
      </c>
      <c r="AI2451" s="17" t="str">
        <f t="shared" si="387"/>
        <v/>
      </c>
      <c r="AJ2451" s="17" t="str">
        <f t="shared" si="388"/>
        <v/>
      </c>
      <c r="AK2451" s="17">
        <f t="shared" si="389"/>
        <v>0</v>
      </c>
    </row>
    <row r="2452" spans="1:37" s="17" customFormat="1" ht="180" x14ac:dyDescent="0.25">
      <c r="A2452" s="13" t="s">
        <v>14512</v>
      </c>
      <c r="B2452" s="14">
        <v>2449</v>
      </c>
      <c r="C2452" s="15" t="s">
        <v>14513</v>
      </c>
      <c r="D2452" s="15" t="s">
        <v>13783</v>
      </c>
      <c r="E2452" s="16">
        <v>37120</v>
      </c>
      <c r="F2452" s="16">
        <v>37120</v>
      </c>
      <c r="G2452" s="16">
        <v>41526</v>
      </c>
      <c r="H2452" s="15">
        <v>3</v>
      </c>
      <c r="I2452" s="15">
        <v>3</v>
      </c>
      <c r="J2452" s="15">
        <v>1</v>
      </c>
      <c r="K2452" s="19" t="s">
        <v>14514</v>
      </c>
      <c r="L2452" s="19">
        <v>1</v>
      </c>
      <c r="M2452" s="19" t="s">
        <v>14515</v>
      </c>
      <c r="N2452" s="19">
        <v>0</v>
      </c>
      <c r="O2452" s="19">
        <v>0</v>
      </c>
      <c r="P2452" s="19">
        <v>0</v>
      </c>
      <c r="Q2452" s="19">
        <v>0</v>
      </c>
      <c r="R2452" s="19">
        <v>0</v>
      </c>
      <c r="S2452" s="19">
        <v>0</v>
      </c>
      <c r="T2452" s="19">
        <v>1</v>
      </c>
      <c r="U2452" s="19" t="s">
        <v>14516</v>
      </c>
      <c r="V2452" s="19">
        <v>21</v>
      </c>
      <c r="W2452" s="19" t="s">
        <v>14517</v>
      </c>
      <c r="X2452" s="19">
        <v>1</v>
      </c>
      <c r="Y2452" s="19" t="s">
        <v>14518</v>
      </c>
      <c r="Z2452" s="19">
        <v>350</v>
      </c>
      <c r="AA2452" s="33" t="s">
        <v>14519</v>
      </c>
      <c r="AB2452" s="17">
        <f t="shared" si="380"/>
        <v>1</v>
      </c>
      <c r="AC2452" s="17">
        <f t="shared" si="381"/>
        <v>1</v>
      </c>
      <c r="AD2452" s="17" t="str">
        <f t="shared" si="382"/>
        <v/>
      </c>
      <c r="AE2452" s="17" t="str">
        <f t="shared" si="383"/>
        <v/>
      </c>
      <c r="AF2452" s="17" t="str">
        <f t="shared" si="384"/>
        <v/>
      </c>
      <c r="AG2452" s="17">
        <f t="shared" si="385"/>
        <v>1</v>
      </c>
      <c r="AH2452" s="17">
        <f t="shared" si="386"/>
        <v>1</v>
      </c>
      <c r="AI2452" s="17">
        <f t="shared" si="387"/>
        <v>1</v>
      </c>
      <c r="AJ2452" s="17">
        <f t="shared" si="388"/>
        <v>1</v>
      </c>
      <c r="AK2452" s="17">
        <f t="shared" si="389"/>
        <v>6</v>
      </c>
    </row>
    <row r="2453" spans="1:37" s="17" customFormat="1" ht="72" x14ac:dyDescent="0.25">
      <c r="A2453" s="13" t="s">
        <v>14520</v>
      </c>
      <c r="B2453" s="18">
        <v>2450</v>
      </c>
      <c r="C2453" s="15" t="s">
        <v>14521</v>
      </c>
      <c r="D2453" s="15" t="s">
        <v>13783</v>
      </c>
      <c r="E2453" s="16">
        <v>24747</v>
      </c>
      <c r="F2453" s="16">
        <v>24747</v>
      </c>
      <c r="G2453" s="16">
        <v>27724</v>
      </c>
      <c r="H2453" s="15">
        <v>2</v>
      </c>
      <c r="I2453" s="15">
        <v>2</v>
      </c>
      <c r="J2453" s="15">
        <v>1</v>
      </c>
      <c r="K2453" s="19" t="s">
        <v>14522</v>
      </c>
      <c r="L2453" s="19">
        <v>1</v>
      </c>
      <c r="M2453" s="19" t="s">
        <v>14522</v>
      </c>
      <c r="N2453" s="19">
        <v>0</v>
      </c>
      <c r="O2453" s="19">
        <v>0</v>
      </c>
      <c r="P2453" s="19">
        <v>1</v>
      </c>
      <c r="Q2453" s="19" t="s">
        <v>14523</v>
      </c>
      <c r="R2453" s="19">
        <v>0</v>
      </c>
      <c r="S2453" s="19">
        <v>0</v>
      </c>
      <c r="T2453" s="19">
        <v>12</v>
      </c>
      <c r="U2453" s="19" t="s">
        <v>14524</v>
      </c>
      <c r="V2453" s="19">
        <v>6</v>
      </c>
      <c r="W2453" s="19" t="s">
        <v>14525</v>
      </c>
      <c r="X2453" s="19">
        <v>0</v>
      </c>
      <c r="Y2453" s="19">
        <v>0</v>
      </c>
      <c r="Z2453" s="19">
        <v>36</v>
      </c>
      <c r="AA2453" s="33" t="s">
        <v>14526</v>
      </c>
      <c r="AB2453" s="17">
        <f t="shared" si="380"/>
        <v>1</v>
      </c>
      <c r="AC2453" s="17">
        <f t="shared" si="381"/>
        <v>1</v>
      </c>
      <c r="AD2453" s="17" t="str">
        <f t="shared" si="382"/>
        <v/>
      </c>
      <c r="AE2453" s="17">
        <f t="shared" si="383"/>
        <v>1</v>
      </c>
      <c r="AF2453" s="17" t="str">
        <f t="shared" si="384"/>
        <v/>
      </c>
      <c r="AG2453" s="17">
        <f t="shared" si="385"/>
        <v>1</v>
      </c>
      <c r="AH2453" s="17">
        <f t="shared" si="386"/>
        <v>1</v>
      </c>
      <c r="AI2453" s="17" t="str">
        <f t="shared" si="387"/>
        <v/>
      </c>
      <c r="AJ2453" s="17">
        <f t="shared" si="388"/>
        <v>1</v>
      </c>
      <c r="AK2453" s="17">
        <f t="shared" si="389"/>
        <v>6</v>
      </c>
    </row>
    <row r="2454" spans="1:37" s="17" customFormat="1" ht="60" x14ac:dyDescent="0.25">
      <c r="A2454" s="13" t="s">
        <v>14527</v>
      </c>
      <c r="B2454" s="14">
        <v>2451</v>
      </c>
      <c r="C2454" s="15" t="s">
        <v>14528</v>
      </c>
      <c r="D2454" s="15" t="s">
        <v>13783</v>
      </c>
      <c r="E2454" s="16">
        <v>85632</v>
      </c>
      <c r="F2454" s="16">
        <v>85632</v>
      </c>
      <c r="G2454" s="16">
        <v>96270</v>
      </c>
      <c r="H2454" s="15">
        <v>7</v>
      </c>
      <c r="I2454" s="15">
        <v>7</v>
      </c>
      <c r="J2454" s="15">
        <v>1</v>
      </c>
      <c r="K2454" s="19" t="s">
        <v>14529</v>
      </c>
      <c r="L2454" s="19">
        <v>2</v>
      </c>
      <c r="M2454" s="19" t="s">
        <v>14530</v>
      </c>
      <c r="N2454" s="19">
        <v>1</v>
      </c>
      <c r="O2454" s="19" t="s">
        <v>14531</v>
      </c>
      <c r="P2454" s="19">
        <v>12</v>
      </c>
      <c r="Q2454" s="19" t="s">
        <v>14532</v>
      </c>
      <c r="R2454" s="19">
        <v>1</v>
      </c>
      <c r="S2454" s="19" t="s">
        <v>14533</v>
      </c>
      <c r="T2454" s="19">
        <v>15</v>
      </c>
      <c r="U2454" s="19" t="s">
        <v>14534</v>
      </c>
      <c r="V2454" s="19">
        <v>3</v>
      </c>
      <c r="W2454" s="19" t="s">
        <v>14535</v>
      </c>
      <c r="X2454" s="19">
        <v>1</v>
      </c>
      <c r="Y2454" s="19" t="s">
        <v>14536</v>
      </c>
      <c r="Z2454" s="19">
        <v>140</v>
      </c>
      <c r="AA2454" s="33" t="s">
        <v>14537</v>
      </c>
      <c r="AB2454" s="17">
        <f t="shared" si="380"/>
        <v>1</v>
      </c>
      <c r="AC2454" s="17">
        <f t="shared" si="381"/>
        <v>1</v>
      </c>
      <c r="AD2454" s="17">
        <f t="shared" si="382"/>
        <v>1</v>
      </c>
      <c r="AE2454" s="17">
        <f t="shared" si="383"/>
        <v>1</v>
      </c>
      <c r="AF2454" s="17">
        <f t="shared" si="384"/>
        <v>1</v>
      </c>
      <c r="AG2454" s="17">
        <f t="shared" si="385"/>
        <v>1</v>
      </c>
      <c r="AH2454" s="17">
        <f t="shared" si="386"/>
        <v>1</v>
      </c>
      <c r="AI2454" s="17">
        <f t="shared" si="387"/>
        <v>1</v>
      </c>
      <c r="AJ2454" s="17">
        <f t="shared" si="388"/>
        <v>1</v>
      </c>
      <c r="AK2454" s="17">
        <f t="shared" si="389"/>
        <v>9</v>
      </c>
    </row>
    <row r="2455" spans="1:37" s="17" customFormat="1" x14ac:dyDescent="0.25">
      <c r="A2455" s="13" t="s">
        <v>14538</v>
      </c>
      <c r="B2455" s="18">
        <v>2452</v>
      </c>
      <c r="C2455" s="15" t="s">
        <v>14539</v>
      </c>
      <c r="D2455" s="15" t="s">
        <v>13783</v>
      </c>
      <c r="E2455" s="16">
        <v>49494</v>
      </c>
      <c r="F2455" s="16">
        <v>49494</v>
      </c>
      <c r="G2455" s="16">
        <v>53022</v>
      </c>
      <c r="H2455" s="15">
        <v>4</v>
      </c>
      <c r="I2455" s="15">
        <v>4</v>
      </c>
      <c r="J2455" s="15">
        <v>0</v>
      </c>
      <c r="K2455" s="19">
        <v>0</v>
      </c>
      <c r="L2455" s="19">
        <v>0</v>
      </c>
      <c r="M2455" s="19">
        <v>0</v>
      </c>
      <c r="N2455" s="19">
        <v>0</v>
      </c>
      <c r="O2455" s="19">
        <v>0</v>
      </c>
      <c r="P2455" s="19">
        <v>0</v>
      </c>
      <c r="Q2455" s="19">
        <v>0</v>
      </c>
      <c r="R2455" s="19">
        <v>0</v>
      </c>
      <c r="S2455" s="19">
        <v>0</v>
      </c>
      <c r="T2455" s="19">
        <v>0</v>
      </c>
      <c r="U2455" s="19">
        <v>0</v>
      </c>
      <c r="V2455" s="19">
        <v>0</v>
      </c>
      <c r="W2455" s="19">
        <v>0</v>
      </c>
      <c r="X2455" s="19">
        <v>0</v>
      </c>
      <c r="Y2455" s="19">
        <v>0</v>
      </c>
      <c r="Z2455" s="19">
        <v>0</v>
      </c>
      <c r="AA2455" s="33">
        <v>0</v>
      </c>
      <c r="AB2455" s="17" t="str">
        <f t="shared" si="380"/>
        <v/>
      </c>
      <c r="AC2455" s="17" t="str">
        <f t="shared" si="381"/>
        <v/>
      </c>
      <c r="AD2455" s="17" t="str">
        <f t="shared" si="382"/>
        <v/>
      </c>
      <c r="AE2455" s="17" t="str">
        <f t="shared" si="383"/>
        <v/>
      </c>
      <c r="AF2455" s="17" t="str">
        <f t="shared" si="384"/>
        <v/>
      </c>
      <c r="AG2455" s="17" t="str">
        <f t="shared" si="385"/>
        <v/>
      </c>
      <c r="AH2455" s="17" t="str">
        <f t="shared" si="386"/>
        <v/>
      </c>
      <c r="AI2455" s="17" t="str">
        <f t="shared" si="387"/>
        <v/>
      </c>
      <c r="AJ2455" s="17" t="str">
        <f t="shared" si="388"/>
        <v/>
      </c>
      <c r="AK2455" s="17">
        <f t="shared" si="389"/>
        <v>0</v>
      </c>
    </row>
    <row r="2456" spans="1:37" s="17" customFormat="1" x14ac:dyDescent="0.25">
      <c r="A2456" s="13" t="s">
        <v>14540</v>
      </c>
      <c r="B2456" s="14">
        <v>2453</v>
      </c>
      <c r="C2456" s="15" t="s">
        <v>14541</v>
      </c>
      <c r="D2456" s="15" t="s">
        <v>13783</v>
      </c>
      <c r="E2456" s="16">
        <v>49812</v>
      </c>
      <c r="F2456" s="16">
        <v>0</v>
      </c>
      <c r="G2456" s="16">
        <v>0</v>
      </c>
      <c r="H2456" s="15">
        <v>2.75</v>
      </c>
      <c r="I2456" s="15">
        <v>2.75</v>
      </c>
      <c r="J2456" s="15">
        <v>0</v>
      </c>
      <c r="K2456" s="19">
        <v>0</v>
      </c>
      <c r="L2456" s="19">
        <v>0</v>
      </c>
      <c r="M2456" s="19">
        <v>0</v>
      </c>
      <c r="N2456" s="19">
        <v>0</v>
      </c>
      <c r="O2456" s="19">
        <v>0</v>
      </c>
      <c r="P2456" s="19">
        <v>0</v>
      </c>
      <c r="Q2456" s="19">
        <v>0</v>
      </c>
      <c r="R2456" s="19">
        <v>0</v>
      </c>
      <c r="S2456" s="19">
        <v>0</v>
      </c>
      <c r="T2456" s="19">
        <v>0</v>
      </c>
      <c r="U2456" s="19">
        <v>0</v>
      </c>
      <c r="V2456" s="19">
        <v>0</v>
      </c>
      <c r="W2456" s="19">
        <v>0</v>
      </c>
      <c r="X2456" s="19">
        <v>0</v>
      </c>
      <c r="Y2456" s="19">
        <v>0</v>
      </c>
      <c r="Z2456" s="19">
        <v>0</v>
      </c>
      <c r="AA2456" s="33">
        <v>0</v>
      </c>
      <c r="AB2456" s="17" t="str">
        <f t="shared" si="380"/>
        <v/>
      </c>
      <c r="AC2456" s="17" t="str">
        <f t="shared" si="381"/>
        <v/>
      </c>
      <c r="AD2456" s="17" t="str">
        <f t="shared" si="382"/>
        <v/>
      </c>
      <c r="AE2456" s="17" t="str">
        <f t="shared" si="383"/>
        <v/>
      </c>
      <c r="AF2456" s="17" t="str">
        <f t="shared" si="384"/>
        <v/>
      </c>
      <c r="AG2456" s="17" t="str">
        <f t="shared" si="385"/>
        <v/>
      </c>
      <c r="AH2456" s="17" t="str">
        <f t="shared" si="386"/>
        <v/>
      </c>
      <c r="AI2456" s="17" t="str">
        <f t="shared" si="387"/>
        <v/>
      </c>
      <c r="AJ2456" s="17" t="str">
        <f t="shared" si="388"/>
        <v/>
      </c>
      <c r="AK2456" s="17">
        <f t="shared" si="389"/>
        <v>0</v>
      </c>
    </row>
    <row r="2457" spans="1:37" s="17" customFormat="1" x14ac:dyDescent="0.25">
      <c r="A2457" s="13" t="s">
        <v>14542</v>
      </c>
      <c r="B2457" s="18">
        <v>2454</v>
      </c>
      <c r="C2457" s="15" t="s">
        <v>14543</v>
      </c>
      <c r="D2457" s="15" t="s">
        <v>13783</v>
      </c>
      <c r="E2457" s="16">
        <v>40214</v>
      </c>
      <c r="F2457" s="16">
        <v>40214</v>
      </c>
      <c r="G2457" s="16">
        <v>44987</v>
      </c>
      <c r="H2457" s="15">
        <v>3.25</v>
      </c>
      <c r="I2457" s="15">
        <v>3.25</v>
      </c>
      <c r="J2457" s="15">
        <v>0</v>
      </c>
      <c r="K2457" s="19">
        <v>0</v>
      </c>
      <c r="L2457" s="19">
        <v>0</v>
      </c>
      <c r="M2457" s="19">
        <v>0</v>
      </c>
      <c r="N2457" s="19">
        <v>0</v>
      </c>
      <c r="O2457" s="19">
        <v>0</v>
      </c>
      <c r="P2457" s="19">
        <v>0</v>
      </c>
      <c r="Q2457" s="19">
        <v>0</v>
      </c>
      <c r="R2457" s="19">
        <v>0</v>
      </c>
      <c r="S2457" s="19">
        <v>0</v>
      </c>
      <c r="T2457" s="19">
        <v>12</v>
      </c>
      <c r="U2457" s="19">
        <v>0</v>
      </c>
      <c r="V2457" s="19">
        <v>0</v>
      </c>
      <c r="W2457" s="19">
        <v>0</v>
      </c>
      <c r="X2457" s="19">
        <v>0</v>
      </c>
      <c r="Y2457" s="19">
        <v>0</v>
      </c>
      <c r="Z2457" s="19">
        <v>0</v>
      </c>
      <c r="AA2457" s="33">
        <v>0</v>
      </c>
      <c r="AB2457" s="17" t="str">
        <f t="shared" si="380"/>
        <v/>
      </c>
      <c r="AC2457" s="17" t="str">
        <f t="shared" si="381"/>
        <v/>
      </c>
      <c r="AD2457" s="17" t="str">
        <f t="shared" si="382"/>
        <v/>
      </c>
      <c r="AE2457" s="17" t="str">
        <f t="shared" si="383"/>
        <v/>
      </c>
      <c r="AF2457" s="17" t="str">
        <f t="shared" si="384"/>
        <v/>
      </c>
      <c r="AG2457" s="17">
        <f t="shared" si="385"/>
        <v>1</v>
      </c>
      <c r="AH2457" s="17" t="str">
        <f t="shared" si="386"/>
        <v/>
      </c>
      <c r="AI2457" s="17" t="str">
        <f t="shared" si="387"/>
        <v/>
      </c>
      <c r="AJ2457" s="17" t="str">
        <f t="shared" si="388"/>
        <v/>
      </c>
      <c r="AK2457" s="17">
        <f t="shared" si="389"/>
        <v>1</v>
      </c>
    </row>
    <row r="2458" spans="1:37" s="17" customFormat="1" ht="48" x14ac:dyDescent="0.25">
      <c r="A2458" s="13" t="s">
        <v>14544</v>
      </c>
      <c r="B2458" s="14">
        <v>2455</v>
      </c>
      <c r="C2458" s="15" t="s">
        <v>14545</v>
      </c>
      <c r="D2458" s="15" t="s">
        <v>13783</v>
      </c>
      <c r="E2458" s="16">
        <v>55049</v>
      </c>
      <c r="F2458" s="16">
        <v>55049</v>
      </c>
      <c r="G2458" s="16">
        <v>61888</v>
      </c>
      <c r="H2458" s="15">
        <v>4.5</v>
      </c>
      <c r="I2458" s="15">
        <v>4.5</v>
      </c>
      <c r="J2458" s="15">
        <v>1</v>
      </c>
      <c r="K2458" s="19" t="s">
        <v>14546</v>
      </c>
      <c r="L2458" s="19">
        <v>1</v>
      </c>
      <c r="M2458" s="19" t="s">
        <v>14547</v>
      </c>
      <c r="N2458" s="19">
        <v>0</v>
      </c>
      <c r="O2458" s="19">
        <v>0</v>
      </c>
      <c r="P2458" s="19">
        <v>2</v>
      </c>
      <c r="Q2458" s="19" t="s">
        <v>14548</v>
      </c>
      <c r="R2458" s="19">
        <v>0</v>
      </c>
      <c r="S2458" s="19">
        <v>0</v>
      </c>
      <c r="T2458" s="19">
        <v>7</v>
      </c>
      <c r="U2458" s="19" t="s">
        <v>14549</v>
      </c>
      <c r="V2458" s="19">
        <v>10</v>
      </c>
      <c r="W2458" s="19" t="s">
        <v>14550</v>
      </c>
      <c r="X2458" s="19">
        <v>0</v>
      </c>
      <c r="Y2458" s="19">
        <v>0</v>
      </c>
      <c r="Z2458" s="19">
        <v>1888</v>
      </c>
      <c r="AA2458" s="33" t="s">
        <v>14551</v>
      </c>
      <c r="AB2458" s="17">
        <f t="shared" si="380"/>
        <v>1</v>
      </c>
      <c r="AC2458" s="17">
        <f t="shared" si="381"/>
        <v>1</v>
      </c>
      <c r="AD2458" s="17" t="str">
        <f t="shared" si="382"/>
        <v/>
      </c>
      <c r="AE2458" s="17">
        <f t="shared" si="383"/>
        <v>1</v>
      </c>
      <c r="AF2458" s="17" t="str">
        <f t="shared" si="384"/>
        <v/>
      </c>
      <c r="AG2458" s="17">
        <f t="shared" si="385"/>
        <v>1</v>
      </c>
      <c r="AH2458" s="17">
        <f t="shared" si="386"/>
        <v>1</v>
      </c>
      <c r="AI2458" s="17" t="str">
        <f t="shared" si="387"/>
        <v/>
      </c>
      <c r="AJ2458" s="17">
        <f t="shared" si="388"/>
        <v>1</v>
      </c>
      <c r="AK2458" s="17">
        <f t="shared" si="389"/>
        <v>6</v>
      </c>
    </row>
    <row r="2459" spans="1:37" s="17" customFormat="1" ht="60" x14ac:dyDescent="0.25">
      <c r="A2459" s="13" t="s">
        <v>14552</v>
      </c>
      <c r="B2459" s="18">
        <v>2456</v>
      </c>
      <c r="C2459" s="15" t="s">
        <v>14553</v>
      </c>
      <c r="D2459" s="15" t="s">
        <v>13783</v>
      </c>
      <c r="E2459" s="16">
        <v>0</v>
      </c>
      <c r="F2459" s="16">
        <v>0</v>
      </c>
      <c r="G2459" s="16">
        <v>0</v>
      </c>
      <c r="H2459" s="15">
        <v>6.75</v>
      </c>
      <c r="I2459" s="15">
        <v>6.75</v>
      </c>
      <c r="J2459" s="15">
        <v>0</v>
      </c>
      <c r="K2459" s="19" t="s">
        <v>3514</v>
      </c>
      <c r="L2459" s="19">
        <v>3</v>
      </c>
      <c r="M2459" s="19" t="s">
        <v>14554</v>
      </c>
      <c r="N2459" s="19">
        <v>0</v>
      </c>
      <c r="O2459" s="19">
        <v>0</v>
      </c>
      <c r="P2459" s="19">
        <v>5</v>
      </c>
      <c r="Q2459" s="19" t="s">
        <v>14555</v>
      </c>
      <c r="R2459" s="19">
        <v>4</v>
      </c>
      <c r="S2459" s="19" t="s">
        <v>14556</v>
      </c>
      <c r="T2459" s="19">
        <v>21</v>
      </c>
      <c r="U2459" s="19" t="s">
        <v>14557</v>
      </c>
      <c r="V2459" s="19">
        <v>15</v>
      </c>
      <c r="W2459" s="19" t="s">
        <v>14558</v>
      </c>
      <c r="X2459" s="19">
        <v>0</v>
      </c>
      <c r="Y2459" s="19" t="s">
        <v>3514</v>
      </c>
      <c r="Z2459" s="19">
        <v>112</v>
      </c>
      <c r="AA2459" s="33" t="s">
        <v>14559</v>
      </c>
      <c r="AB2459" s="17" t="str">
        <f t="shared" si="380"/>
        <v/>
      </c>
      <c r="AC2459" s="17">
        <f t="shared" si="381"/>
        <v>1</v>
      </c>
      <c r="AD2459" s="17" t="str">
        <f t="shared" si="382"/>
        <v/>
      </c>
      <c r="AE2459" s="17">
        <f t="shared" si="383"/>
        <v>1</v>
      </c>
      <c r="AF2459" s="17">
        <f t="shared" si="384"/>
        <v>1</v>
      </c>
      <c r="AG2459" s="17">
        <f t="shared" si="385"/>
        <v>1</v>
      </c>
      <c r="AH2459" s="17">
        <f t="shared" si="386"/>
        <v>1</v>
      </c>
      <c r="AI2459" s="17" t="str">
        <f t="shared" si="387"/>
        <v/>
      </c>
      <c r="AJ2459" s="17">
        <f t="shared" si="388"/>
        <v>1</v>
      </c>
      <c r="AK2459" s="17">
        <f t="shared" si="389"/>
        <v>6</v>
      </c>
    </row>
    <row r="2460" spans="1:37" s="17" customFormat="1" ht="108" x14ac:dyDescent="0.25">
      <c r="A2460" s="13" t="s">
        <v>14560</v>
      </c>
      <c r="B2460" s="14">
        <v>2457</v>
      </c>
      <c r="C2460" s="15" t="s">
        <v>14561</v>
      </c>
      <c r="D2460" s="15" t="s">
        <v>13783</v>
      </c>
      <c r="E2460" s="16">
        <v>123704</v>
      </c>
      <c r="F2460" s="16">
        <v>123704</v>
      </c>
      <c r="G2460" s="16">
        <v>138420</v>
      </c>
      <c r="H2460" s="15">
        <v>10</v>
      </c>
      <c r="I2460" s="15">
        <v>10</v>
      </c>
      <c r="J2460" s="15">
        <v>6</v>
      </c>
      <c r="K2460" s="19" t="s">
        <v>14562</v>
      </c>
      <c r="L2460" s="19">
        <v>5</v>
      </c>
      <c r="M2460" s="19" t="s">
        <v>14563</v>
      </c>
      <c r="N2460" s="19">
        <v>1</v>
      </c>
      <c r="O2460" s="19" t="s">
        <v>14564</v>
      </c>
      <c r="P2460" s="19">
        <v>4</v>
      </c>
      <c r="Q2460" s="19" t="s">
        <v>14565</v>
      </c>
      <c r="R2460" s="19">
        <v>5</v>
      </c>
      <c r="S2460" s="19" t="s">
        <v>14566</v>
      </c>
      <c r="T2460" s="19">
        <v>138</v>
      </c>
      <c r="U2460" s="19" t="s">
        <v>14567</v>
      </c>
      <c r="V2460" s="19">
        <v>64</v>
      </c>
      <c r="W2460" s="19" t="s">
        <v>14568</v>
      </c>
      <c r="X2460" s="19">
        <v>6</v>
      </c>
      <c r="Y2460" s="19" t="s">
        <v>14569</v>
      </c>
      <c r="Z2460" s="19">
        <v>1000</v>
      </c>
      <c r="AA2460" s="33" t="s">
        <v>14570</v>
      </c>
      <c r="AB2460" s="17">
        <f t="shared" si="380"/>
        <v>1</v>
      </c>
      <c r="AC2460" s="17">
        <f t="shared" si="381"/>
        <v>1</v>
      </c>
      <c r="AD2460" s="17">
        <f t="shared" si="382"/>
        <v>1</v>
      </c>
      <c r="AE2460" s="17">
        <f t="shared" si="383"/>
        <v>1</v>
      </c>
      <c r="AF2460" s="17">
        <f t="shared" si="384"/>
        <v>1</v>
      </c>
      <c r="AG2460" s="17">
        <f t="shared" si="385"/>
        <v>1</v>
      </c>
      <c r="AH2460" s="17">
        <f t="shared" si="386"/>
        <v>1</v>
      </c>
      <c r="AI2460" s="17">
        <f t="shared" si="387"/>
        <v>1</v>
      </c>
      <c r="AJ2460" s="17">
        <f t="shared" si="388"/>
        <v>1</v>
      </c>
      <c r="AK2460" s="17">
        <f t="shared" si="389"/>
        <v>9</v>
      </c>
    </row>
    <row r="2461" spans="1:37" s="17" customFormat="1" ht="72" x14ac:dyDescent="0.25">
      <c r="A2461" s="13" t="s">
        <v>14571</v>
      </c>
      <c r="B2461" s="18">
        <v>2458</v>
      </c>
      <c r="C2461" s="15" t="s">
        <v>14572</v>
      </c>
      <c r="D2461" s="15" t="s">
        <v>13783</v>
      </c>
      <c r="E2461" s="16">
        <v>15467</v>
      </c>
      <c r="F2461" s="16">
        <v>15467</v>
      </c>
      <c r="G2461" s="16">
        <v>0</v>
      </c>
      <c r="H2461" s="15">
        <v>1.25</v>
      </c>
      <c r="I2461" s="15">
        <v>0</v>
      </c>
      <c r="J2461" s="15">
        <v>2</v>
      </c>
      <c r="K2461" s="19" t="s">
        <v>14573</v>
      </c>
      <c r="L2461" s="19">
        <v>0</v>
      </c>
      <c r="M2461" s="19">
        <v>0</v>
      </c>
      <c r="N2461" s="19">
        <v>0</v>
      </c>
      <c r="O2461" s="19">
        <v>0</v>
      </c>
      <c r="P2461" s="19">
        <v>0</v>
      </c>
      <c r="Q2461" s="19">
        <v>0</v>
      </c>
      <c r="R2461" s="19">
        <v>3</v>
      </c>
      <c r="S2461" s="19" t="s">
        <v>14574</v>
      </c>
      <c r="T2461" s="19">
        <v>13</v>
      </c>
      <c r="U2461" s="19" t="s">
        <v>14575</v>
      </c>
      <c r="V2461" s="19">
        <v>1</v>
      </c>
      <c r="W2461" s="19" t="s">
        <v>14576</v>
      </c>
      <c r="X2461" s="19">
        <v>0</v>
      </c>
      <c r="Y2461" s="19">
        <v>0</v>
      </c>
      <c r="Z2461" s="19">
        <v>0</v>
      </c>
      <c r="AA2461" s="33">
        <v>0</v>
      </c>
      <c r="AB2461" s="17">
        <f t="shared" si="380"/>
        <v>1</v>
      </c>
      <c r="AC2461" s="17" t="str">
        <f t="shared" si="381"/>
        <v/>
      </c>
      <c r="AD2461" s="17" t="str">
        <f t="shared" si="382"/>
        <v/>
      </c>
      <c r="AE2461" s="17" t="str">
        <f t="shared" si="383"/>
        <v/>
      </c>
      <c r="AF2461" s="17">
        <f t="shared" si="384"/>
        <v>1</v>
      </c>
      <c r="AG2461" s="17">
        <f t="shared" si="385"/>
        <v>1</v>
      </c>
      <c r="AH2461" s="17">
        <f t="shared" si="386"/>
        <v>1</v>
      </c>
      <c r="AI2461" s="17" t="str">
        <f t="shared" si="387"/>
        <v/>
      </c>
      <c r="AJ2461" s="17" t="str">
        <f t="shared" si="388"/>
        <v/>
      </c>
      <c r="AK2461" s="17">
        <f t="shared" si="389"/>
        <v>4</v>
      </c>
    </row>
    <row r="2462" spans="1:37" s="17" customFormat="1" ht="36" x14ac:dyDescent="0.25">
      <c r="A2462" s="13" t="s">
        <v>14577</v>
      </c>
      <c r="B2462" s="14">
        <v>2459</v>
      </c>
      <c r="C2462" s="15" t="s">
        <v>14578</v>
      </c>
      <c r="D2462" s="15" t="s">
        <v>13783</v>
      </c>
      <c r="E2462" s="16">
        <v>18560</v>
      </c>
      <c r="F2462" s="16">
        <v>18644</v>
      </c>
      <c r="G2462" s="16">
        <v>20763</v>
      </c>
      <c r="H2462" s="15">
        <v>1.5</v>
      </c>
      <c r="I2462" s="15">
        <v>1.5</v>
      </c>
      <c r="J2462" s="15">
        <v>0</v>
      </c>
      <c r="K2462" s="19" t="s">
        <v>3514</v>
      </c>
      <c r="L2462" s="19">
        <v>0</v>
      </c>
      <c r="M2462" s="19" t="s">
        <v>3514</v>
      </c>
      <c r="N2462" s="19">
        <v>0</v>
      </c>
      <c r="O2462" s="19">
        <v>0</v>
      </c>
      <c r="P2462" s="19">
        <v>0</v>
      </c>
      <c r="Q2462" s="19">
        <v>0</v>
      </c>
      <c r="R2462" s="19">
        <v>1</v>
      </c>
      <c r="S2462" s="19" t="s">
        <v>14269</v>
      </c>
      <c r="T2462" s="19">
        <v>5</v>
      </c>
      <c r="U2462" s="19" t="s">
        <v>14579</v>
      </c>
      <c r="V2462" s="19">
        <v>5</v>
      </c>
      <c r="W2462" s="19" t="s">
        <v>14579</v>
      </c>
      <c r="X2462" s="19">
        <v>0</v>
      </c>
      <c r="Y2462" s="19" t="s">
        <v>3514</v>
      </c>
      <c r="Z2462" s="19">
        <v>1148</v>
      </c>
      <c r="AA2462" s="33" t="s">
        <v>14580</v>
      </c>
      <c r="AB2462" s="17" t="str">
        <f t="shared" si="380"/>
        <v/>
      </c>
      <c r="AC2462" s="17" t="str">
        <f t="shared" si="381"/>
        <v/>
      </c>
      <c r="AD2462" s="17" t="str">
        <f t="shared" si="382"/>
        <v/>
      </c>
      <c r="AE2462" s="17" t="str">
        <f t="shared" si="383"/>
        <v/>
      </c>
      <c r="AF2462" s="17">
        <f t="shared" si="384"/>
        <v>1</v>
      </c>
      <c r="AG2462" s="17">
        <f t="shared" si="385"/>
        <v>1</v>
      </c>
      <c r="AH2462" s="17">
        <f t="shared" si="386"/>
        <v>1</v>
      </c>
      <c r="AI2462" s="17" t="str">
        <f t="shared" si="387"/>
        <v/>
      </c>
      <c r="AJ2462" s="17">
        <f t="shared" si="388"/>
        <v>1</v>
      </c>
      <c r="AK2462" s="17">
        <f t="shared" si="389"/>
        <v>4</v>
      </c>
    </row>
    <row r="2463" spans="1:37" s="17" customFormat="1" x14ac:dyDescent="0.25">
      <c r="A2463" s="13" t="s">
        <v>14581</v>
      </c>
      <c r="B2463" s="18">
        <v>2460</v>
      </c>
      <c r="C2463" s="15" t="s">
        <v>14582</v>
      </c>
      <c r="D2463" s="15" t="s">
        <v>13783</v>
      </c>
      <c r="E2463" s="16">
        <v>154669</v>
      </c>
      <c r="F2463" s="16">
        <v>154669</v>
      </c>
      <c r="G2463" s="16">
        <v>173025</v>
      </c>
      <c r="H2463" s="15">
        <v>12.5</v>
      </c>
      <c r="I2463" s="15">
        <v>12.5</v>
      </c>
      <c r="J2463" s="15">
        <v>0</v>
      </c>
      <c r="K2463" s="19">
        <v>0</v>
      </c>
      <c r="L2463" s="19">
        <v>0</v>
      </c>
      <c r="M2463" s="19">
        <v>0</v>
      </c>
      <c r="N2463" s="19">
        <v>0</v>
      </c>
      <c r="O2463" s="19">
        <v>0</v>
      </c>
      <c r="P2463" s="19">
        <v>0</v>
      </c>
      <c r="Q2463" s="19">
        <v>0</v>
      </c>
      <c r="R2463" s="19">
        <v>0</v>
      </c>
      <c r="S2463" s="19">
        <v>0</v>
      </c>
      <c r="T2463" s="19">
        <v>0</v>
      </c>
      <c r="U2463" s="19">
        <v>0</v>
      </c>
      <c r="V2463" s="19">
        <v>0</v>
      </c>
      <c r="W2463" s="19">
        <v>0</v>
      </c>
      <c r="X2463" s="19">
        <v>0</v>
      </c>
      <c r="Y2463" s="19">
        <v>0</v>
      </c>
      <c r="Z2463" s="19">
        <v>0</v>
      </c>
      <c r="AA2463" s="33">
        <v>0</v>
      </c>
      <c r="AB2463" s="17" t="str">
        <f t="shared" si="380"/>
        <v/>
      </c>
      <c r="AC2463" s="17" t="str">
        <f t="shared" si="381"/>
        <v/>
      </c>
      <c r="AD2463" s="17" t="str">
        <f t="shared" si="382"/>
        <v/>
      </c>
      <c r="AE2463" s="17" t="str">
        <f t="shared" si="383"/>
        <v/>
      </c>
      <c r="AF2463" s="17" t="str">
        <f t="shared" si="384"/>
        <v/>
      </c>
      <c r="AG2463" s="17" t="str">
        <f t="shared" si="385"/>
        <v/>
      </c>
      <c r="AH2463" s="17" t="str">
        <f t="shared" si="386"/>
        <v/>
      </c>
      <c r="AI2463" s="17" t="str">
        <f t="shared" si="387"/>
        <v/>
      </c>
      <c r="AJ2463" s="17" t="str">
        <f t="shared" si="388"/>
        <v/>
      </c>
      <c r="AK2463" s="17">
        <f t="shared" si="389"/>
        <v>0</v>
      </c>
    </row>
    <row r="2464" spans="1:37" s="17" customFormat="1" ht="48" x14ac:dyDescent="0.25">
      <c r="A2464" s="13" t="s">
        <v>14583</v>
      </c>
      <c r="B2464" s="14">
        <v>2461</v>
      </c>
      <c r="C2464" s="15" t="s">
        <v>14584</v>
      </c>
      <c r="D2464" s="15" t="s">
        <v>13783</v>
      </c>
      <c r="E2464" s="16">
        <v>12373</v>
      </c>
      <c r="F2464" s="16">
        <v>12373</v>
      </c>
      <c r="G2464" s="16">
        <v>13842</v>
      </c>
      <c r="H2464" s="15">
        <v>1</v>
      </c>
      <c r="I2464" s="15">
        <v>1</v>
      </c>
      <c r="J2464" s="15">
        <v>0</v>
      </c>
      <c r="K2464" s="19">
        <v>0</v>
      </c>
      <c r="L2464" s="19">
        <v>0</v>
      </c>
      <c r="M2464" s="19">
        <v>0</v>
      </c>
      <c r="N2464" s="19">
        <v>0</v>
      </c>
      <c r="O2464" s="19">
        <v>0</v>
      </c>
      <c r="P2464" s="19">
        <v>0</v>
      </c>
      <c r="Q2464" s="19">
        <v>0</v>
      </c>
      <c r="R2464" s="19">
        <v>1</v>
      </c>
      <c r="S2464" s="19" t="s">
        <v>14585</v>
      </c>
      <c r="T2464" s="19">
        <v>2</v>
      </c>
      <c r="U2464" s="19" t="s">
        <v>14586</v>
      </c>
      <c r="V2464" s="19">
        <v>2</v>
      </c>
      <c r="W2464" s="19" t="s">
        <v>14587</v>
      </c>
      <c r="X2464" s="19">
        <v>0</v>
      </c>
      <c r="Y2464" s="19">
        <v>0</v>
      </c>
      <c r="Z2464" s="19">
        <v>0</v>
      </c>
      <c r="AA2464" s="33">
        <v>0</v>
      </c>
      <c r="AB2464" s="17" t="str">
        <f t="shared" si="380"/>
        <v/>
      </c>
      <c r="AC2464" s="17" t="str">
        <f t="shared" si="381"/>
        <v/>
      </c>
      <c r="AD2464" s="17" t="str">
        <f t="shared" si="382"/>
        <v/>
      </c>
      <c r="AE2464" s="17" t="str">
        <f t="shared" si="383"/>
        <v/>
      </c>
      <c r="AF2464" s="17">
        <f t="shared" si="384"/>
        <v>1</v>
      </c>
      <c r="AG2464" s="17">
        <f t="shared" si="385"/>
        <v>1</v>
      </c>
      <c r="AH2464" s="17">
        <f t="shared" si="386"/>
        <v>1</v>
      </c>
      <c r="AI2464" s="17" t="str">
        <f t="shared" si="387"/>
        <v/>
      </c>
      <c r="AJ2464" s="17" t="str">
        <f t="shared" si="388"/>
        <v/>
      </c>
      <c r="AK2464" s="17">
        <f t="shared" si="389"/>
        <v>3</v>
      </c>
    </row>
    <row r="2465" spans="1:37" s="17" customFormat="1" ht="48" x14ac:dyDescent="0.25">
      <c r="A2465" s="13" t="s">
        <v>14588</v>
      </c>
      <c r="B2465" s="18">
        <v>2462</v>
      </c>
      <c r="C2465" s="15" t="s">
        <v>14589</v>
      </c>
      <c r="D2465" s="15" t="s">
        <v>13783</v>
      </c>
      <c r="E2465" s="16">
        <v>92801</v>
      </c>
      <c r="F2465" s="16">
        <v>92801</v>
      </c>
      <c r="G2465" s="16">
        <v>102081</v>
      </c>
      <c r="H2465" s="15">
        <v>7.5</v>
      </c>
      <c r="I2465" s="15">
        <v>7.5</v>
      </c>
      <c r="J2465" s="15">
        <v>1</v>
      </c>
      <c r="K2465" s="19" t="s">
        <v>14590</v>
      </c>
      <c r="L2465" s="19">
        <v>1</v>
      </c>
      <c r="M2465" s="19" t="s">
        <v>14591</v>
      </c>
      <c r="N2465" s="19">
        <v>0</v>
      </c>
      <c r="O2465" s="19">
        <v>0</v>
      </c>
      <c r="P2465" s="19">
        <v>4</v>
      </c>
      <c r="Q2465" s="19" t="s">
        <v>14592</v>
      </c>
      <c r="R2465" s="19">
        <v>5</v>
      </c>
      <c r="S2465" s="19" t="s">
        <v>14593</v>
      </c>
      <c r="T2465" s="19">
        <v>16</v>
      </c>
      <c r="U2465" s="19" t="s">
        <v>14594</v>
      </c>
      <c r="V2465" s="19">
        <v>58</v>
      </c>
      <c r="W2465" s="19" t="s">
        <v>14595</v>
      </c>
      <c r="X2465" s="19">
        <v>1</v>
      </c>
      <c r="Y2465" s="19" t="s">
        <v>14596</v>
      </c>
      <c r="Z2465" s="19">
        <v>166</v>
      </c>
      <c r="AA2465" s="33">
        <v>0</v>
      </c>
      <c r="AB2465" s="17">
        <f t="shared" si="380"/>
        <v>1</v>
      </c>
      <c r="AC2465" s="17">
        <f t="shared" si="381"/>
        <v>1</v>
      </c>
      <c r="AD2465" s="17" t="str">
        <f t="shared" si="382"/>
        <v/>
      </c>
      <c r="AE2465" s="17">
        <f t="shared" si="383"/>
        <v>1</v>
      </c>
      <c r="AF2465" s="17">
        <f t="shared" si="384"/>
        <v>1</v>
      </c>
      <c r="AG2465" s="17">
        <f t="shared" si="385"/>
        <v>1</v>
      </c>
      <c r="AH2465" s="17">
        <f t="shared" si="386"/>
        <v>1</v>
      </c>
      <c r="AI2465" s="17">
        <f t="shared" si="387"/>
        <v>1</v>
      </c>
      <c r="AJ2465" s="17">
        <f t="shared" si="388"/>
        <v>1</v>
      </c>
      <c r="AK2465" s="17">
        <f t="shared" si="389"/>
        <v>8</v>
      </c>
    </row>
    <row r="2466" spans="1:37" s="17" customFormat="1" x14ac:dyDescent="0.25">
      <c r="A2466" s="13" t="s">
        <v>14597</v>
      </c>
      <c r="B2466" s="14">
        <v>2463</v>
      </c>
      <c r="C2466" s="15" t="s">
        <v>14598</v>
      </c>
      <c r="D2466" s="15" t="s">
        <v>13783</v>
      </c>
      <c r="E2466" s="16">
        <v>30933</v>
      </c>
      <c r="F2466" s="16">
        <v>30933</v>
      </c>
      <c r="G2466" s="16">
        <v>34605</v>
      </c>
      <c r="H2466" s="15">
        <v>2.5</v>
      </c>
      <c r="I2466" s="15">
        <v>2.5</v>
      </c>
      <c r="J2466" s="15">
        <v>0</v>
      </c>
      <c r="K2466" s="19">
        <v>0</v>
      </c>
      <c r="L2466" s="19">
        <v>0</v>
      </c>
      <c r="M2466" s="19">
        <v>0</v>
      </c>
      <c r="N2466" s="19">
        <v>0</v>
      </c>
      <c r="O2466" s="19">
        <v>0</v>
      </c>
      <c r="P2466" s="19">
        <v>0</v>
      </c>
      <c r="Q2466" s="19">
        <v>0</v>
      </c>
      <c r="R2466" s="19">
        <v>0</v>
      </c>
      <c r="S2466" s="19">
        <v>0</v>
      </c>
      <c r="T2466" s="19">
        <v>0</v>
      </c>
      <c r="U2466" s="19">
        <v>0</v>
      </c>
      <c r="V2466" s="19">
        <v>0</v>
      </c>
      <c r="W2466" s="19">
        <v>0</v>
      </c>
      <c r="X2466" s="19">
        <v>0</v>
      </c>
      <c r="Y2466" s="19">
        <v>0</v>
      </c>
      <c r="Z2466" s="19">
        <v>0</v>
      </c>
      <c r="AA2466" s="33">
        <v>0</v>
      </c>
      <c r="AB2466" s="17" t="str">
        <f t="shared" si="380"/>
        <v/>
      </c>
      <c r="AC2466" s="17" t="str">
        <f t="shared" si="381"/>
        <v/>
      </c>
      <c r="AD2466" s="17" t="str">
        <f t="shared" si="382"/>
        <v/>
      </c>
      <c r="AE2466" s="17" t="str">
        <f t="shared" si="383"/>
        <v/>
      </c>
      <c r="AF2466" s="17" t="str">
        <f t="shared" si="384"/>
        <v/>
      </c>
      <c r="AG2466" s="17" t="str">
        <f t="shared" si="385"/>
        <v/>
      </c>
      <c r="AH2466" s="17" t="str">
        <f t="shared" si="386"/>
        <v/>
      </c>
      <c r="AI2466" s="17" t="str">
        <f t="shared" si="387"/>
        <v/>
      </c>
      <c r="AJ2466" s="17" t="str">
        <f t="shared" si="388"/>
        <v/>
      </c>
      <c r="AK2466" s="17">
        <f t="shared" si="389"/>
        <v>0</v>
      </c>
    </row>
    <row r="2467" spans="1:37" s="17" customFormat="1" ht="409.5" x14ac:dyDescent="0.25">
      <c r="A2467" s="13" t="s">
        <v>14599</v>
      </c>
      <c r="B2467" s="18">
        <v>2464</v>
      </c>
      <c r="C2467" s="15" t="s">
        <v>14600</v>
      </c>
      <c r="D2467" s="15" t="s">
        <v>13783</v>
      </c>
      <c r="E2467" s="16">
        <v>12373</v>
      </c>
      <c r="F2467" s="16">
        <v>12373</v>
      </c>
      <c r="G2467" s="16">
        <v>13842</v>
      </c>
      <c r="H2467" s="15">
        <v>1</v>
      </c>
      <c r="I2467" s="15">
        <v>1</v>
      </c>
      <c r="J2467" s="15">
        <v>0</v>
      </c>
      <c r="K2467" s="19" t="s">
        <v>13849</v>
      </c>
      <c r="L2467" s="19">
        <v>0</v>
      </c>
      <c r="M2467" s="19" t="s">
        <v>13849</v>
      </c>
      <c r="N2467" s="19">
        <v>0</v>
      </c>
      <c r="O2467" s="19">
        <v>0</v>
      </c>
      <c r="P2467" s="19">
        <v>0</v>
      </c>
      <c r="Q2467" s="19">
        <v>0</v>
      </c>
      <c r="R2467" s="19">
        <v>2</v>
      </c>
      <c r="S2467" s="19" t="s">
        <v>14601</v>
      </c>
      <c r="T2467" s="19">
        <v>9</v>
      </c>
      <c r="U2467" s="19" t="s">
        <v>14602</v>
      </c>
      <c r="V2467" s="19">
        <v>1</v>
      </c>
      <c r="W2467" s="19" t="s">
        <v>14603</v>
      </c>
      <c r="X2467" s="19">
        <v>0</v>
      </c>
      <c r="Y2467" s="19" t="s">
        <v>13849</v>
      </c>
      <c r="Z2467" s="19">
        <v>0</v>
      </c>
      <c r="AA2467" s="33" t="s">
        <v>14604</v>
      </c>
      <c r="AB2467" s="17" t="str">
        <f t="shared" si="380"/>
        <v/>
      </c>
      <c r="AC2467" s="17" t="str">
        <f t="shared" si="381"/>
        <v/>
      </c>
      <c r="AD2467" s="17" t="str">
        <f t="shared" si="382"/>
        <v/>
      </c>
      <c r="AE2467" s="17" t="str">
        <f t="shared" si="383"/>
        <v/>
      </c>
      <c r="AF2467" s="17">
        <f t="shared" si="384"/>
        <v>1</v>
      </c>
      <c r="AG2467" s="17">
        <f t="shared" si="385"/>
        <v>1</v>
      </c>
      <c r="AH2467" s="17">
        <f t="shared" si="386"/>
        <v>1</v>
      </c>
      <c r="AI2467" s="17" t="str">
        <f t="shared" si="387"/>
        <v/>
      </c>
      <c r="AJ2467" s="17" t="str">
        <f t="shared" si="388"/>
        <v/>
      </c>
      <c r="AK2467" s="17">
        <f t="shared" si="389"/>
        <v>3</v>
      </c>
    </row>
    <row r="2468" spans="1:37" s="17" customFormat="1" ht="36" x14ac:dyDescent="0.25">
      <c r="A2468" s="13" t="s">
        <v>14605</v>
      </c>
      <c r="B2468" s="14">
        <v>2465</v>
      </c>
      <c r="C2468" s="15" t="s">
        <v>14606</v>
      </c>
      <c r="D2468" s="15" t="s">
        <v>13783</v>
      </c>
      <c r="E2468" s="16">
        <v>18350</v>
      </c>
      <c r="F2468" s="16">
        <v>18350</v>
      </c>
      <c r="G2468" s="16">
        <v>20629</v>
      </c>
      <c r="H2468" s="15">
        <v>1.5</v>
      </c>
      <c r="I2468" s="15">
        <v>1.5</v>
      </c>
      <c r="J2468" s="15">
        <v>6</v>
      </c>
      <c r="K2468" s="19" t="s">
        <v>14607</v>
      </c>
      <c r="L2468" s="19">
        <v>2</v>
      </c>
      <c r="M2468" s="19" t="s">
        <v>14608</v>
      </c>
      <c r="N2468" s="19">
        <v>0</v>
      </c>
      <c r="O2468" s="19">
        <v>0</v>
      </c>
      <c r="P2468" s="19">
        <v>0</v>
      </c>
      <c r="Q2468" s="19">
        <v>0</v>
      </c>
      <c r="R2468" s="19">
        <v>0</v>
      </c>
      <c r="S2468" s="19">
        <v>0</v>
      </c>
      <c r="T2468" s="19">
        <v>9</v>
      </c>
      <c r="U2468" s="19" t="s">
        <v>14609</v>
      </c>
      <c r="V2468" s="19">
        <v>4</v>
      </c>
      <c r="W2468" s="19" t="s">
        <v>14610</v>
      </c>
      <c r="X2468" s="19">
        <v>0</v>
      </c>
      <c r="Y2468" s="19">
        <v>0</v>
      </c>
      <c r="Z2468" s="19">
        <v>133</v>
      </c>
      <c r="AA2468" s="33" t="s">
        <v>14611</v>
      </c>
      <c r="AB2468" s="17">
        <f t="shared" si="380"/>
        <v>1</v>
      </c>
      <c r="AC2468" s="17">
        <f t="shared" si="381"/>
        <v>1</v>
      </c>
      <c r="AD2468" s="17" t="str">
        <f t="shared" si="382"/>
        <v/>
      </c>
      <c r="AE2468" s="17" t="str">
        <f t="shared" si="383"/>
        <v/>
      </c>
      <c r="AF2468" s="17" t="str">
        <f t="shared" si="384"/>
        <v/>
      </c>
      <c r="AG2468" s="17">
        <f t="shared" si="385"/>
        <v>1</v>
      </c>
      <c r="AH2468" s="17">
        <f t="shared" si="386"/>
        <v>1</v>
      </c>
      <c r="AI2468" s="17" t="str">
        <f t="shared" si="387"/>
        <v/>
      </c>
      <c r="AJ2468" s="17">
        <f t="shared" si="388"/>
        <v>1</v>
      </c>
      <c r="AK2468" s="17">
        <f t="shared" si="389"/>
        <v>5</v>
      </c>
    </row>
    <row r="2469" spans="1:37" s="17" customFormat="1" ht="48" x14ac:dyDescent="0.25">
      <c r="A2469" s="13" t="s">
        <v>14612</v>
      </c>
      <c r="B2469" s="18">
        <v>2466</v>
      </c>
      <c r="C2469" s="15" t="s">
        <v>14613</v>
      </c>
      <c r="D2469" s="15" t="s">
        <v>13783</v>
      </c>
      <c r="E2469" s="16">
        <v>6187</v>
      </c>
      <c r="F2469" s="16">
        <v>6187</v>
      </c>
      <c r="G2469" s="16">
        <v>0</v>
      </c>
      <c r="H2469" s="15">
        <v>0.5</v>
      </c>
      <c r="I2469" s="15">
        <v>0.5</v>
      </c>
      <c r="J2469" s="15">
        <v>3</v>
      </c>
      <c r="K2469" s="19" t="s">
        <v>14614</v>
      </c>
      <c r="L2469" s="19">
        <v>2</v>
      </c>
      <c r="M2469" s="19" t="s">
        <v>14615</v>
      </c>
      <c r="N2469" s="19">
        <v>1</v>
      </c>
      <c r="O2469" s="19" t="s">
        <v>14616</v>
      </c>
      <c r="P2469" s="19">
        <v>0</v>
      </c>
      <c r="Q2469" s="19">
        <v>0</v>
      </c>
      <c r="R2469" s="19">
        <v>5</v>
      </c>
      <c r="S2469" s="19" t="s">
        <v>14617</v>
      </c>
      <c r="T2469" s="19">
        <v>18</v>
      </c>
      <c r="U2469" s="19" t="s">
        <v>14618</v>
      </c>
      <c r="V2469" s="19">
        <v>39</v>
      </c>
      <c r="W2469" s="19" t="s">
        <v>14619</v>
      </c>
      <c r="X2469" s="19">
        <v>2</v>
      </c>
      <c r="Y2469" s="19" t="s">
        <v>14620</v>
      </c>
      <c r="Z2469" s="19">
        <v>0</v>
      </c>
      <c r="AA2469" s="33" t="s">
        <v>14621</v>
      </c>
      <c r="AB2469" s="17">
        <f t="shared" si="380"/>
        <v>1</v>
      </c>
      <c r="AC2469" s="17">
        <f t="shared" si="381"/>
        <v>1</v>
      </c>
      <c r="AD2469" s="17">
        <f t="shared" si="382"/>
        <v>1</v>
      </c>
      <c r="AE2469" s="17" t="str">
        <f t="shared" si="383"/>
        <v/>
      </c>
      <c r="AF2469" s="17">
        <f t="shared" si="384"/>
        <v>1</v>
      </c>
      <c r="AG2469" s="17">
        <f t="shared" si="385"/>
        <v>1</v>
      </c>
      <c r="AH2469" s="17">
        <f t="shared" si="386"/>
        <v>1</v>
      </c>
      <c r="AI2469" s="17">
        <f t="shared" si="387"/>
        <v>1</v>
      </c>
      <c r="AJ2469" s="17" t="str">
        <f t="shared" si="388"/>
        <v/>
      </c>
      <c r="AK2469" s="17">
        <f t="shared" si="389"/>
        <v>7</v>
      </c>
    </row>
    <row r="2470" spans="1:37" s="17" customFormat="1" x14ac:dyDescent="0.25">
      <c r="A2470" s="13" t="s">
        <v>14622</v>
      </c>
      <c r="B2470" s="14">
        <v>2467</v>
      </c>
      <c r="C2470" s="15" t="s">
        <v>14623</v>
      </c>
      <c r="D2470" s="15" t="s">
        <v>13783</v>
      </c>
      <c r="E2470" s="16">
        <v>3093</v>
      </c>
      <c r="F2470" s="16">
        <v>3093</v>
      </c>
      <c r="G2470" s="16">
        <v>3461</v>
      </c>
      <c r="H2470" s="15">
        <v>0.25</v>
      </c>
      <c r="I2470" s="15">
        <v>0.25</v>
      </c>
      <c r="J2470" s="15">
        <v>0</v>
      </c>
      <c r="K2470" s="19">
        <v>0</v>
      </c>
      <c r="L2470" s="19">
        <v>0</v>
      </c>
      <c r="M2470" s="19">
        <v>0</v>
      </c>
      <c r="N2470" s="19">
        <v>0</v>
      </c>
      <c r="O2470" s="19">
        <v>0</v>
      </c>
      <c r="P2470" s="19">
        <v>0</v>
      </c>
      <c r="Q2470" s="19">
        <v>0</v>
      </c>
      <c r="R2470" s="19">
        <v>0</v>
      </c>
      <c r="S2470" s="19">
        <v>0</v>
      </c>
      <c r="T2470" s="19">
        <v>0</v>
      </c>
      <c r="U2470" s="19">
        <v>0</v>
      </c>
      <c r="V2470" s="19">
        <v>0</v>
      </c>
      <c r="W2470" s="19">
        <v>0</v>
      </c>
      <c r="X2470" s="19">
        <v>0</v>
      </c>
      <c r="Y2470" s="19">
        <v>0</v>
      </c>
      <c r="Z2470" s="19">
        <v>0</v>
      </c>
      <c r="AA2470" s="33">
        <v>0</v>
      </c>
      <c r="AB2470" s="17" t="str">
        <f t="shared" si="380"/>
        <v/>
      </c>
      <c r="AC2470" s="17" t="str">
        <f t="shared" si="381"/>
        <v/>
      </c>
      <c r="AD2470" s="17" t="str">
        <f t="shared" si="382"/>
        <v/>
      </c>
      <c r="AE2470" s="17" t="str">
        <f t="shared" si="383"/>
        <v/>
      </c>
      <c r="AF2470" s="17" t="str">
        <f t="shared" si="384"/>
        <v/>
      </c>
      <c r="AG2470" s="17" t="str">
        <f t="shared" si="385"/>
        <v/>
      </c>
      <c r="AH2470" s="17" t="str">
        <f t="shared" si="386"/>
        <v/>
      </c>
      <c r="AI2470" s="17" t="str">
        <f t="shared" si="387"/>
        <v/>
      </c>
      <c r="AJ2470" s="17" t="str">
        <f t="shared" si="388"/>
        <v/>
      </c>
      <c r="AK2470" s="17">
        <f t="shared" si="389"/>
        <v>0</v>
      </c>
    </row>
    <row r="2471" spans="1:37" s="17" customFormat="1" ht="48" x14ac:dyDescent="0.25">
      <c r="A2471" s="13" t="s">
        <v>14624</v>
      </c>
      <c r="B2471" s="18">
        <v>2468</v>
      </c>
      <c r="C2471" s="15" t="s">
        <v>14625</v>
      </c>
      <c r="D2471" s="15" t="s">
        <v>13783</v>
      </c>
      <c r="E2471" s="16">
        <v>0</v>
      </c>
      <c r="F2471" s="16">
        <v>6761</v>
      </c>
      <c r="G2471" s="16">
        <v>7500</v>
      </c>
      <c r="H2471" s="15">
        <v>2871</v>
      </c>
      <c r="I2471" s="15">
        <v>3093</v>
      </c>
      <c r="J2471" s="15">
        <v>0</v>
      </c>
      <c r="K2471" s="19" t="s">
        <v>3514</v>
      </c>
      <c r="L2471" s="19">
        <v>0</v>
      </c>
      <c r="M2471" s="19" t="s">
        <v>3514</v>
      </c>
      <c r="N2471" s="19">
        <v>0</v>
      </c>
      <c r="O2471" s="19">
        <v>0</v>
      </c>
      <c r="P2471" s="19">
        <v>12</v>
      </c>
      <c r="Q2471" s="19" t="s">
        <v>14626</v>
      </c>
      <c r="R2471" s="19">
        <v>5</v>
      </c>
      <c r="S2471" s="19" t="s">
        <v>14627</v>
      </c>
      <c r="T2471" s="19">
        <v>7</v>
      </c>
      <c r="U2471" s="19" t="s">
        <v>14628</v>
      </c>
      <c r="V2471" s="19">
        <v>11</v>
      </c>
      <c r="W2471" s="19" t="s">
        <v>14629</v>
      </c>
      <c r="X2471" s="19">
        <v>0</v>
      </c>
      <c r="Y2471" s="19" t="s">
        <v>291</v>
      </c>
      <c r="Z2471" s="19">
        <v>0</v>
      </c>
      <c r="AA2471" s="33" t="s">
        <v>14630</v>
      </c>
      <c r="AB2471" s="17" t="str">
        <f t="shared" si="380"/>
        <v/>
      </c>
      <c r="AC2471" s="17" t="str">
        <f t="shared" si="381"/>
        <v/>
      </c>
      <c r="AD2471" s="17" t="str">
        <f t="shared" si="382"/>
        <v/>
      </c>
      <c r="AE2471" s="17">
        <f t="shared" si="383"/>
        <v>1</v>
      </c>
      <c r="AF2471" s="17">
        <f t="shared" si="384"/>
        <v>1</v>
      </c>
      <c r="AG2471" s="17">
        <f t="shared" si="385"/>
        <v>1</v>
      </c>
      <c r="AH2471" s="17">
        <f t="shared" si="386"/>
        <v>1</v>
      </c>
      <c r="AI2471" s="17" t="str">
        <f t="shared" si="387"/>
        <v/>
      </c>
      <c r="AJ2471" s="17" t="str">
        <f t="shared" si="388"/>
        <v/>
      </c>
      <c r="AK2471" s="17">
        <f t="shared" si="389"/>
        <v>4</v>
      </c>
    </row>
    <row r="2472" spans="1:37" s="17" customFormat="1" ht="120" x14ac:dyDescent="0.25">
      <c r="A2472" s="13" t="s">
        <v>14631</v>
      </c>
      <c r="B2472" s="14">
        <v>2469</v>
      </c>
      <c r="C2472" s="15" t="s">
        <v>14632</v>
      </c>
      <c r="D2472" s="15" t="s">
        <v>13783</v>
      </c>
      <c r="E2472" s="16">
        <v>21658</v>
      </c>
      <c r="F2472" s="16">
        <v>21658</v>
      </c>
      <c r="G2472" s="16">
        <v>0</v>
      </c>
      <c r="H2472" s="15">
        <v>1.5</v>
      </c>
      <c r="I2472" s="15">
        <v>1.5</v>
      </c>
      <c r="J2472" s="15">
        <v>0</v>
      </c>
      <c r="K2472" s="19">
        <v>0</v>
      </c>
      <c r="L2472" s="19">
        <v>0</v>
      </c>
      <c r="M2472" s="19">
        <v>0</v>
      </c>
      <c r="N2472" s="19">
        <v>0</v>
      </c>
      <c r="O2472" s="19">
        <v>0</v>
      </c>
      <c r="P2472" s="19">
        <v>1</v>
      </c>
      <c r="Q2472" s="19" t="s">
        <v>14633</v>
      </c>
      <c r="R2472" s="19">
        <v>2</v>
      </c>
      <c r="S2472" s="19" t="s">
        <v>14634</v>
      </c>
      <c r="T2472" s="19">
        <v>4</v>
      </c>
      <c r="U2472" s="19" t="s">
        <v>14635</v>
      </c>
      <c r="V2472" s="19">
        <v>0</v>
      </c>
      <c r="W2472" s="19">
        <v>0</v>
      </c>
      <c r="X2472" s="19">
        <v>0</v>
      </c>
      <c r="Y2472" s="19">
        <v>0</v>
      </c>
      <c r="Z2472" s="19">
        <v>202</v>
      </c>
      <c r="AA2472" s="33" t="s">
        <v>14636</v>
      </c>
      <c r="AB2472" s="17" t="str">
        <f t="shared" si="380"/>
        <v/>
      </c>
      <c r="AC2472" s="17" t="str">
        <f t="shared" si="381"/>
        <v/>
      </c>
      <c r="AD2472" s="17" t="str">
        <f t="shared" si="382"/>
        <v/>
      </c>
      <c r="AE2472" s="17">
        <f t="shared" si="383"/>
        <v>1</v>
      </c>
      <c r="AF2472" s="17">
        <f t="shared" si="384"/>
        <v>1</v>
      </c>
      <c r="AG2472" s="17">
        <f t="shared" si="385"/>
        <v>1</v>
      </c>
      <c r="AH2472" s="17" t="str">
        <f t="shared" si="386"/>
        <v/>
      </c>
      <c r="AI2472" s="17" t="str">
        <f t="shared" si="387"/>
        <v/>
      </c>
      <c r="AJ2472" s="17">
        <f t="shared" si="388"/>
        <v>1</v>
      </c>
      <c r="AK2472" s="17">
        <f t="shared" si="389"/>
        <v>4</v>
      </c>
    </row>
    <row r="2473" spans="1:37" s="17" customFormat="1" ht="192" x14ac:dyDescent="0.25">
      <c r="A2473" s="13" t="s">
        <v>14637</v>
      </c>
      <c r="B2473" s="18">
        <v>2470</v>
      </c>
      <c r="C2473" s="15" t="s">
        <v>14638</v>
      </c>
      <c r="D2473" s="15" t="s">
        <v>13783</v>
      </c>
      <c r="E2473" s="16">
        <v>43307</v>
      </c>
      <c r="F2473" s="16">
        <v>43307</v>
      </c>
      <c r="G2473" s="16">
        <v>48447</v>
      </c>
      <c r="H2473" s="15">
        <v>3.5</v>
      </c>
      <c r="I2473" s="15">
        <v>3.5</v>
      </c>
      <c r="J2473" s="15">
        <v>1</v>
      </c>
      <c r="K2473" s="19" t="s">
        <v>14639</v>
      </c>
      <c r="L2473" s="19">
        <v>1</v>
      </c>
      <c r="M2473" s="19" t="s">
        <v>14640</v>
      </c>
      <c r="N2473" s="19">
        <v>0</v>
      </c>
      <c r="O2473" s="19">
        <v>0</v>
      </c>
      <c r="P2473" s="19">
        <v>29</v>
      </c>
      <c r="Q2473" s="19" t="s">
        <v>14641</v>
      </c>
      <c r="R2473" s="19">
        <v>5</v>
      </c>
      <c r="S2473" s="19" t="s">
        <v>14642</v>
      </c>
      <c r="T2473" s="19">
        <v>25</v>
      </c>
      <c r="U2473" s="19" t="s">
        <v>14643</v>
      </c>
      <c r="V2473" s="19">
        <v>4</v>
      </c>
      <c r="W2473" s="19" t="s">
        <v>14644</v>
      </c>
      <c r="X2473" s="19">
        <v>1</v>
      </c>
      <c r="Y2473" s="19" t="s">
        <v>14645</v>
      </c>
      <c r="Z2473" s="19">
        <v>52</v>
      </c>
      <c r="AA2473" s="33">
        <v>0</v>
      </c>
      <c r="AB2473" s="17">
        <f t="shared" si="380"/>
        <v>1</v>
      </c>
      <c r="AC2473" s="17">
        <f t="shared" si="381"/>
        <v>1</v>
      </c>
      <c r="AD2473" s="17" t="str">
        <f t="shared" si="382"/>
        <v/>
      </c>
      <c r="AE2473" s="17">
        <f t="shared" si="383"/>
        <v>1</v>
      </c>
      <c r="AF2473" s="17">
        <f t="shared" si="384"/>
        <v>1</v>
      </c>
      <c r="AG2473" s="17">
        <f t="shared" si="385"/>
        <v>1</v>
      </c>
      <c r="AH2473" s="17">
        <f t="shared" si="386"/>
        <v>1</v>
      </c>
      <c r="AI2473" s="17">
        <f t="shared" si="387"/>
        <v>1</v>
      </c>
      <c r="AJ2473" s="17">
        <f t="shared" si="388"/>
        <v>1</v>
      </c>
      <c r="AK2473" s="17">
        <f t="shared" si="389"/>
        <v>8</v>
      </c>
    </row>
    <row r="2474" spans="1:37" s="17" customFormat="1" ht="24" x14ac:dyDescent="0.25">
      <c r="A2474" s="13" t="s">
        <v>14646</v>
      </c>
      <c r="B2474" s="14">
        <v>2471</v>
      </c>
      <c r="C2474" s="15" t="s">
        <v>14647</v>
      </c>
      <c r="D2474" s="15" t="s">
        <v>13783</v>
      </c>
      <c r="E2474" s="16">
        <v>12377</v>
      </c>
      <c r="F2474" s="16">
        <v>12377</v>
      </c>
      <c r="G2474" s="16">
        <v>13842</v>
      </c>
      <c r="H2474" s="15">
        <v>1</v>
      </c>
      <c r="I2474" s="15">
        <v>1</v>
      </c>
      <c r="J2474" s="15">
        <v>0</v>
      </c>
      <c r="K2474" s="19">
        <v>0</v>
      </c>
      <c r="L2474" s="19">
        <v>1</v>
      </c>
      <c r="M2474" s="19" t="s">
        <v>14648</v>
      </c>
      <c r="N2474" s="19">
        <v>0</v>
      </c>
      <c r="O2474" s="19">
        <v>0</v>
      </c>
      <c r="P2474" s="19">
        <v>0</v>
      </c>
      <c r="Q2474" s="19">
        <v>0</v>
      </c>
      <c r="R2474" s="19">
        <v>0</v>
      </c>
      <c r="S2474" s="19">
        <v>0</v>
      </c>
      <c r="T2474" s="19">
        <v>1</v>
      </c>
      <c r="U2474" s="19" t="s">
        <v>14649</v>
      </c>
      <c r="V2474" s="19">
        <v>0</v>
      </c>
      <c r="W2474" s="19">
        <v>0</v>
      </c>
      <c r="X2474" s="19">
        <v>0</v>
      </c>
      <c r="Y2474" s="19">
        <v>0</v>
      </c>
      <c r="Z2474" s="19">
        <v>15</v>
      </c>
      <c r="AA2474" s="33">
        <v>0</v>
      </c>
      <c r="AB2474" s="17" t="str">
        <f t="shared" si="380"/>
        <v/>
      </c>
      <c r="AC2474" s="17">
        <f t="shared" si="381"/>
        <v>1</v>
      </c>
      <c r="AD2474" s="17" t="str">
        <f t="shared" si="382"/>
        <v/>
      </c>
      <c r="AE2474" s="17" t="str">
        <f t="shared" si="383"/>
        <v/>
      </c>
      <c r="AF2474" s="17" t="str">
        <f t="shared" si="384"/>
        <v/>
      </c>
      <c r="AG2474" s="17">
        <f t="shared" si="385"/>
        <v>1</v>
      </c>
      <c r="AH2474" s="17" t="str">
        <f t="shared" si="386"/>
        <v/>
      </c>
      <c r="AI2474" s="17" t="str">
        <f t="shared" si="387"/>
        <v/>
      </c>
      <c r="AJ2474" s="17">
        <f t="shared" si="388"/>
        <v>1</v>
      </c>
      <c r="AK2474" s="17">
        <f t="shared" si="389"/>
        <v>3</v>
      </c>
    </row>
    <row r="2475" spans="1:37" s="17" customFormat="1" x14ac:dyDescent="0.25">
      <c r="A2475" s="13" t="s">
        <v>14510</v>
      </c>
      <c r="B2475" s="18">
        <v>2472</v>
      </c>
      <c r="C2475" s="15" t="s">
        <v>14650</v>
      </c>
      <c r="D2475" s="15" t="s">
        <v>13783</v>
      </c>
      <c r="E2475" s="16">
        <v>12227</v>
      </c>
      <c r="F2475" s="16">
        <v>12227</v>
      </c>
      <c r="G2475" s="16">
        <v>20762</v>
      </c>
      <c r="H2475" s="15">
        <v>1.5</v>
      </c>
      <c r="I2475" s="15">
        <v>1.5</v>
      </c>
      <c r="J2475" s="15">
        <v>0</v>
      </c>
      <c r="K2475" s="19">
        <v>0</v>
      </c>
      <c r="L2475" s="19">
        <v>0</v>
      </c>
      <c r="M2475" s="19">
        <v>0</v>
      </c>
      <c r="N2475" s="19">
        <v>0</v>
      </c>
      <c r="O2475" s="19">
        <v>0</v>
      </c>
      <c r="P2475" s="19">
        <v>0</v>
      </c>
      <c r="Q2475" s="19">
        <v>0</v>
      </c>
      <c r="R2475" s="19">
        <v>0</v>
      </c>
      <c r="S2475" s="19">
        <v>0</v>
      </c>
      <c r="T2475" s="19">
        <v>0</v>
      </c>
      <c r="U2475" s="19">
        <v>0</v>
      </c>
      <c r="V2475" s="19">
        <v>0</v>
      </c>
      <c r="W2475" s="19">
        <v>0</v>
      </c>
      <c r="X2475" s="19">
        <v>0</v>
      </c>
      <c r="Y2475" s="19">
        <v>0</v>
      </c>
      <c r="Z2475" s="19">
        <v>0</v>
      </c>
      <c r="AA2475" s="33">
        <v>0</v>
      </c>
      <c r="AB2475" s="17" t="str">
        <f t="shared" si="380"/>
        <v/>
      </c>
      <c r="AC2475" s="17" t="str">
        <f t="shared" si="381"/>
        <v/>
      </c>
      <c r="AD2475" s="17" t="str">
        <f t="shared" si="382"/>
        <v/>
      </c>
      <c r="AE2475" s="17" t="str">
        <f t="shared" si="383"/>
        <v/>
      </c>
      <c r="AF2475" s="17" t="str">
        <f t="shared" si="384"/>
        <v/>
      </c>
      <c r="AG2475" s="17" t="str">
        <f t="shared" si="385"/>
        <v/>
      </c>
      <c r="AH2475" s="17" t="str">
        <f t="shared" si="386"/>
        <v/>
      </c>
      <c r="AI2475" s="17" t="str">
        <f t="shared" si="387"/>
        <v/>
      </c>
      <c r="AJ2475" s="17" t="str">
        <f t="shared" si="388"/>
        <v/>
      </c>
      <c r="AK2475" s="17">
        <f t="shared" si="389"/>
        <v>0</v>
      </c>
    </row>
    <row r="2476" spans="1:37" s="17" customFormat="1" x14ac:dyDescent="0.25">
      <c r="A2476" s="13" t="s">
        <v>14651</v>
      </c>
      <c r="B2476" s="14">
        <v>2473</v>
      </c>
      <c r="C2476" s="15" t="s">
        <v>14652</v>
      </c>
      <c r="D2476" s="15" t="s">
        <v>14653</v>
      </c>
      <c r="E2476" s="16">
        <v>37121</v>
      </c>
      <c r="F2476" s="16">
        <v>37121</v>
      </c>
      <c r="G2476" s="16">
        <v>41820</v>
      </c>
      <c r="H2476" s="15">
        <v>3</v>
      </c>
      <c r="I2476" s="15">
        <v>3</v>
      </c>
      <c r="J2476" s="15">
        <v>0</v>
      </c>
      <c r="K2476" s="19">
        <v>0</v>
      </c>
      <c r="L2476" s="19">
        <v>0</v>
      </c>
      <c r="M2476" s="19">
        <v>0</v>
      </c>
      <c r="N2476" s="19">
        <v>0</v>
      </c>
      <c r="O2476" s="19">
        <v>0</v>
      </c>
      <c r="P2476" s="19">
        <v>0</v>
      </c>
      <c r="Q2476" s="19">
        <v>0</v>
      </c>
      <c r="R2476" s="19">
        <v>0</v>
      </c>
      <c r="S2476" s="19">
        <v>0</v>
      </c>
      <c r="T2476" s="19">
        <v>0</v>
      </c>
      <c r="U2476" s="19">
        <v>0</v>
      </c>
      <c r="V2476" s="19">
        <v>0</v>
      </c>
      <c r="W2476" s="19">
        <v>0</v>
      </c>
      <c r="X2476" s="19">
        <v>0</v>
      </c>
      <c r="Y2476" s="19">
        <v>0</v>
      </c>
      <c r="Z2476" s="19">
        <v>0</v>
      </c>
      <c r="AA2476" s="33">
        <v>0</v>
      </c>
      <c r="AB2476" s="17" t="str">
        <f t="shared" si="380"/>
        <v/>
      </c>
      <c r="AC2476" s="17" t="str">
        <f t="shared" si="381"/>
        <v/>
      </c>
      <c r="AD2476" s="17" t="str">
        <f t="shared" si="382"/>
        <v/>
      </c>
      <c r="AE2476" s="17" t="str">
        <f t="shared" si="383"/>
        <v/>
      </c>
      <c r="AF2476" s="17" t="str">
        <f t="shared" si="384"/>
        <v/>
      </c>
      <c r="AG2476" s="17" t="str">
        <f t="shared" si="385"/>
        <v/>
      </c>
      <c r="AH2476" s="17" t="str">
        <f t="shared" si="386"/>
        <v/>
      </c>
      <c r="AI2476" s="17" t="str">
        <f t="shared" si="387"/>
        <v/>
      </c>
      <c r="AJ2476" s="17" t="str">
        <f t="shared" si="388"/>
        <v/>
      </c>
      <c r="AK2476" s="17">
        <f t="shared" si="389"/>
        <v>0</v>
      </c>
    </row>
    <row r="2477" spans="1:37" s="17" customFormat="1" ht="372" x14ac:dyDescent="0.25">
      <c r="A2477" s="13" t="s">
        <v>14654</v>
      </c>
      <c r="B2477" s="18">
        <v>2474</v>
      </c>
      <c r="C2477" s="15" t="s">
        <v>14655</v>
      </c>
      <c r="D2477" s="15" t="s">
        <v>14656</v>
      </c>
      <c r="E2477" s="16">
        <v>12374</v>
      </c>
      <c r="F2477" s="16">
        <v>12374</v>
      </c>
      <c r="G2477" s="16">
        <v>18440</v>
      </c>
      <c r="H2477" s="15">
        <v>1</v>
      </c>
      <c r="I2477" s="15">
        <v>1</v>
      </c>
      <c r="J2477" s="15">
        <v>1</v>
      </c>
      <c r="K2477" s="19" t="s">
        <v>14657</v>
      </c>
      <c r="L2477" s="19">
        <v>1</v>
      </c>
      <c r="M2477" s="19" t="s">
        <v>14658</v>
      </c>
      <c r="N2477" s="19">
        <v>0</v>
      </c>
      <c r="O2477" s="19">
        <v>0</v>
      </c>
      <c r="P2477" s="19">
        <v>3</v>
      </c>
      <c r="Q2477" s="19" t="s">
        <v>14659</v>
      </c>
      <c r="R2477" s="19">
        <v>0</v>
      </c>
      <c r="S2477" s="19">
        <v>0</v>
      </c>
      <c r="T2477" s="19">
        <v>17</v>
      </c>
      <c r="U2477" s="19" t="s">
        <v>14660</v>
      </c>
      <c r="V2477" s="19">
        <v>0</v>
      </c>
      <c r="W2477" s="19">
        <v>0</v>
      </c>
      <c r="X2477" s="19">
        <v>0</v>
      </c>
      <c r="Y2477" s="19">
        <v>0</v>
      </c>
      <c r="Z2477" s="19">
        <v>744</v>
      </c>
      <c r="AA2477" s="33">
        <v>0</v>
      </c>
      <c r="AB2477" s="17">
        <f t="shared" si="380"/>
        <v>1</v>
      </c>
      <c r="AC2477" s="17">
        <f t="shared" si="381"/>
        <v>1</v>
      </c>
      <c r="AD2477" s="17" t="str">
        <f t="shared" si="382"/>
        <v/>
      </c>
      <c r="AE2477" s="17">
        <f t="shared" si="383"/>
        <v>1</v>
      </c>
      <c r="AF2477" s="17" t="str">
        <f t="shared" si="384"/>
        <v/>
      </c>
      <c r="AG2477" s="17">
        <f t="shared" si="385"/>
        <v>1</v>
      </c>
      <c r="AH2477" s="17" t="str">
        <f t="shared" si="386"/>
        <v/>
      </c>
      <c r="AI2477" s="17" t="str">
        <f t="shared" si="387"/>
        <v/>
      </c>
      <c r="AJ2477" s="17">
        <f t="shared" si="388"/>
        <v>1</v>
      </c>
      <c r="AK2477" s="17">
        <f t="shared" si="389"/>
        <v>5</v>
      </c>
    </row>
    <row r="2478" spans="1:37" s="17" customFormat="1" ht="409.5" x14ac:dyDescent="0.25">
      <c r="A2478" s="13" t="s">
        <v>14661</v>
      </c>
      <c r="B2478" s="14">
        <v>2475</v>
      </c>
      <c r="C2478" s="15" t="s">
        <v>1409</v>
      </c>
      <c r="D2478" s="15" t="s">
        <v>14656</v>
      </c>
      <c r="E2478" s="16">
        <v>14874</v>
      </c>
      <c r="F2478" s="16">
        <v>14874</v>
      </c>
      <c r="G2478" s="16">
        <v>16940</v>
      </c>
      <c r="H2478" s="15">
        <v>1</v>
      </c>
      <c r="I2478" s="15">
        <v>1</v>
      </c>
      <c r="J2478" s="15">
        <v>2</v>
      </c>
      <c r="K2478" s="19" t="s">
        <v>14662</v>
      </c>
      <c r="L2478" s="19">
        <v>0</v>
      </c>
      <c r="M2478" s="19">
        <v>0</v>
      </c>
      <c r="N2478" s="19">
        <v>0</v>
      </c>
      <c r="O2478" s="19">
        <v>0</v>
      </c>
      <c r="P2478" s="19">
        <v>4</v>
      </c>
      <c r="Q2478" s="19" t="s">
        <v>14663</v>
      </c>
      <c r="R2478" s="19">
        <v>0</v>
      </c>
      <c r="S2478" s="19">
        <v>0</v>
      </c>
      <c r="T2478" s="19">
        <v>23</v>
      </c>
      <c r="U2478" s="19" t="s">
        <v>14664</v>
      </c>
      <c r="V2478" s="19">
        <v>1</v>
      </c>
      <c r="W2478" s="19" t="s">
        <v>14665</v>
      </c>
      <c r="X2478" s="19">
        <v>0</v>
      </c>
      <c r="Y2478" s="19">
        <v>0</v>
      </c>
      <c r="Z2478" s="19">
        <v>55</v>
      </c>
      <c r="AA2478" s="33">
        <v>0</v>
      </c>
      <c r="AB2478" s="17">
        <f t="shared" si="380"/>
        <v>1</v>
      </c>
      <c r="AC2478" s="17" t="str">
        <f t="shared" si="381"/>
        <v/>
      </c>
      <c r="AD2478" s="17" t="str">
        <f t="shared" si="382"/>
        <v/>
      </c>
      <c r="AE2478" s="17">
        <f t="shared" si="383"/>
        <v>1</v>
      </c>
      <c r="AF2478" s="17" t="str">
        <f t="shared" si="384"/>
        <v/>
      </c>
      <c r="AG2478" s="17">
        <f t="shared" si="385"/>
        <v>1</v>
      </c>
      <c r="AH2478" s="17">
        <f t="shared" si="386"/>
        <v>1</v>
      </c>
      <c r="AI2478" s="17" t="str">
        <f t="shared" si="387"/>
        <v/>
      </c>
      <c r="AJ2478" s="17">
        <f t="shared" si="388"/>
        <v>1</v>
      </c>
      <c r="AK2478" s="17">
        <f t="shared" si="389"/>
        <v>5</v>
      </c>
    </row>
    <row r="2479" spans="1:37" s="17" customFormat="1" ht="396" x14ac:dyDescent="0.25">
      <c r="A2479" s="13" t="s">
        <v>14666</v>
      </c>
      <c r="B2479" s="18">
        <v>2476</v>
      </c>
      <c r="C2479" s="15" t="s">
        <v>6125</v>
      </c>
      <c r="D2479" s="15" t="s">
        <v>14656</v>
      </c>
      <c r="E2479" s="16">
        <v>12374</v>
      </c>
      <c r="F2479" s="16">
        <v>12374</v>
      </c>
      <c r="G2479" s="16">
        <v>13940</v>
      </c>
      <c r="H2479" s="15">
        <v>1</v>
      </c>
      <c r="I2479" s="15">
        <v>1</v>
      </c>
      <c r="J2479" s="15">
        <v>0</v>
      </c>
      <c r="K2479" s="19">
        <v>0</v>
      </c>
      <c r="L2479" s="19">
        <v>0</v>
      </c>
      <c r="M2479" s="19">
        <v>0</v>
      </c>
      <c r="N2479" s="19">
        <v>0</v>
      </c>
      <c r="O2479" s="19">
        <v>0</v>
      </c>
      <c r="P2479" s="19">
        <v>4</v>
      </c>
      <c r="Q2479" s="19" t="s">
        <v>14667</v>
      </c>
      <c r="R2479" s="19">
        <v>1</v>
      </c>
      <c r="S2479" s="19" t="s">
        <v>14668</v>
      </c>
      <c r="T2479" s="19">
        <v>24</v>
      </c>
      <c r="U2479" s="19" t="s">
        <v>14669</v>
      </c>
      <c r="V2479" s="19">
        <v>0</v>
      </c>
      <c r="W2479" s="19">
        <v>0</v>
      </c>
      <c r="X2479" s="19">
        <v>0</v>
      </c>
      <c r="Y2479" s="19">
        <v>0</v>
      </c>
      <c r="Z2479" s="19">
        <v>179</v>
      </c>
      <c r="AA2479" s="33">
        <v>0</v>
      </c>
      <c r="AB2479" s="17" t="str">
        <f t="shared" si="380"/>
        <v/>
      </c>
      <c r="AC2479" s="17" t="str">
        <f t="shared" si="381"/>
        <v/>
      </c>
      <c r="AD2479" s="17" t="str">
        <f t="shared" si="382"/>
        <v/>
      </c>
      <c r="AE2479" s="17">
        <f t="shared" si="383"/>
        <v>1</v>
      </c>
      <c r="AF2479" s="17">
        <f t="shared" si="384"/>
        <v>1</v>
      </c>
      <c r="AG2479" s="17">
        <f t="shared" si="385"/>
        <v>1</v>
      </c>
      <c r="AH2479" s="17" t="str">
        <f t="shared" si="386"/>
        <v/>
      </c>
      <c r="AI2479" s="17" t="str">
        <f t="shared" si="387"/>
        <v/>
      </c>
      <c r="AJ2479" s="17">
        <f t="shared" si="388"/>
        <v>1</v>
      </c>
      <c r="AK2479" s="17">
        <f t="shared" si="389"/>
        <v>4</v>
      </c>
    </row>
    <row r="2480" spans="1:37" s="17" customFormat="1" ht="409.5" x14ac:dyDescent="0.25">
      <c r="A2480" s="13" t="s">
        <v>14670</v>
      </c>
      <c r="B2480" s="14">
        <v>2477</v>
      </c>
      <c r="C2480" s="15" t="s">
        <v>1487</v>
      </c>
      <c r="D2480" s="15" t="s">
        <v>14656</v>
      </c>
      <c r="E2480" s="16">
        <v>136109</v>
      </c>
      <c r="F2480" s="16">
        <v>136109</v>
      </c>
      <c r="G2480" s="16">
        <v>153340</v>
      </c>
      <c r="H2480" s="15">
        <v>11</v>
      </c>
      <c r="I2480" s="15">
        <v>11</v>
      </c>
      <c r="J2480" s="15">
        <v>5</v>
      </c>
      <c r="K2480" s="19" t="s">
        <v>14671</v>
      </c>
      <c r="L2480" s="19">
        <v>4</v>
      </c>
      <c r="M2480" s="19" t="s">
        <v>14672</v>
      </c>
      <c r="N2480" s="19">
        <v>0</v>
      </c>
      <c r="O2480" s="19">
        <v>0</v>
      </c>
      <c r="P2480" s="19">
        <v>6</v>
      </c>
      <c r="Q2480" s="19" t="s">
        <v>14673</v>
      </c>
      <c r="R2480" s="19">
        <v>0</v>
      </c>
      <c r="S2480" s="19">
        <v>0</v>
      </c>
      <c r="T2480" s="19">
        <v>48</v>
      </c>
      <c r="U2480" s="19" t="s">
        <v>14674</v>
      </c>
      <c r="V2480" s="19">
        <v>27</v>
      </c>
      <c r="W2480" s="19" t="s">
        <v>14675</v>
      </c>
      <c r="X2480" s="19">
        <v>0</v>
      </c>
      <c r="Y2480" s="19" t="s">
        <v>367</v>
      </c>
      <c r="Z2480" s="19">
        <v>384</v>
      </c>
      <c r="AA2480" s="33" t="s">
        <v>14676</v>
      </c>
      <c r="AB2480" s="17">
        <f t="shared" si="380"/>
        <v>1</v>
      </c>
      <c r="AC2480" s="17">
        <f t="shared" si="381"/>
        <v>1</v>
      </c>
      <c r="AD2480" s="17" t="str">
        <f t="shared" si="382"/>
        <v/>
      </c>
      <c r="AE2480" s="17">
        <f t="shared" si="383"/>
        <v>1</v>
      </c>
      <c r="AF2480" s="17" t="str">
        <f t="shared" si="384"/>
        <v/>
      </c>
      <c r="AG2480" s="17">
        <f t="shared" si="385"/>
        <v>1</v>
      </c>
      <c r="AH2480" s="17">
        <f t="shared" si="386"/>
        <v>1</v>
      </c>
      <c r="AI2480" s="17" t="str">
        <f t="shared" si="387"/>
        <v/>
      </c>
      <c r="AJ2480" s="17">
        <f t="shared" si="388"/>
        <v>1</v>
      </c>
      <c r="AK2480" s="17">
        <f t="shared" si="389"/>
        <v>6</v>
      </c>
    </row>
    <row r="2481" spans="1:37" s="17" customFormat="1" ht="409.5" x14ac:dyDescent="0.25">
      <c r="A2481" s="13" t="s">
        <v>14677</v>
      </c>
      <c r="B2481" s="18">
        <v>2478</v>
      </c>
      <c r="C2481" s="15" t="s">
        <v>14678</v>
      </c>
      <c r="D2481" s="15" t="s">
        <v>14656</v>
      </c>
      <c r="E2481" s="16">
        <v>13374</v>
      </c>
      <c r="F2481" s="16">
        <v>13374</v>
      </c>
      <c r="G2481" s="16">
        <v>13940</v>
      </c>
      <c r="H2481" s="15">
        <v>1</v>
      </c>
      <c r="I2481" s="15">
        <v>1</v>
      </c>
      <c r="J2481" s="15">
        <v>1</v>
      </c>
      <c r="K2481" s="19" t="s">
        <v>14679</v>
      </c>
      <c r="L2481" s="19">
        <v>1</v>
      </c>
      <c r="M2481" s="19" t="s">
        <v>14680</v>
      </c>
      <c r="N2481" s="19">
        <v>0</v>
      </c>
      <c r="O2481" s="19">
        <v>0</v>
      </c>
      <c r="P2481" s="19">
        <v>7</v>
      </c>
      <c r="Q2481" s="19" t="s">
        <v>14681</v>
      </c>
      <c r="R2481" s="19">
        <v>0</v>
      </c>
      <c r="S2481" s="19">
        <v>0</v>
      </c>
      <c r="T2481" s="19">
        <v>22</v>
      </c>
      <c r="U2481" s="19" t="s">
        <v>14682</v>
      </c>
      <c r="V2481" s="19">
        <v>0</v>
      </c>
      <c r="W2481" s="19">
        <v>0</v>
      </c>
      <c r="X2481" s="19">
        <v>0</v>
      </c>
      <c r="Y2481" s="19">
        <v>0</v>
      </c>
      <c r="Z2481" s="19">
        <v>62</v>
      </c>
      <c r="AA2481" s="33">
        <v>0</v>
      </c>
      <c r="AB2481" s="17">
        <f t="shared" si="380"/>
        <v>1</v>
      </c>
      <c r="AC2481" s="17">
        <f t="shared" si="381"/>
        <v>1</v>
      </c>
      <c r="AD2481" s="17" t="str">
        <f t="shared" si="382"/>
        <v/>
      </c>
      <c r="AE2481" s="17">
        <f t="shared" si="383"/>
        <v>1</v>
      </c>
      <c r="AF2481" s="17" t="str">
        <f t="shared" si="384"/>
        <v/>
      </c>
      <c r="AG2481" s="17">
        <f t="shared" si="385"/>
        <v>1</v>
      </c>
      <c r="AH2481" s="17" t="str">
        <f t="shared" si="386"/>
        <v/>
      </c>
      <c r="AI2481" s="17" t="str">
        <f t="shared" si="387"/>
        <v/>
      </c>
      <c r="AJ2481" s="17">
        <f t="shared" si="388"/>
        <v>1</v>
      </c>
      <c r="AK2481" s="17">
        <f t="shared" si="389"/>
        <v>5</v>
      </c>
    </row>
    <row r="2482" spans="1:37" s="17" customFormat="1" ht="24" x14ac:dyDescent="0.25">
      <c r="A2482" s="13" t="s">
        <v>14683</v>
      </c>
      <c r="B2482" s="14">
        <v>2479</v>
      </c>
      <c r="C2482" s="15" t="s">
        <v>14684</v>
      </c>
      <c r="D2482" s="15" t="s">
        <v>14656</v>
      </c>
      <c r="E2482" s="16">
        <v>12374</v>
      </c>
      <c r="F2482" s="16">
        <v>12374</v>
      </c>
      <c r="G2482" s="16">
        <v>13940</v>
      </c>
      <c r="H2482" s="15">
        <v>1</v>
      </c>
      <c r="I2482" s="15">
        <v>1</v>
      </c>
      <c r="J2482" s="15">
        <v>1</v>
      </c>
      <c r="K2482" s="19" t="s">
        <v>14685</v>
      </c>
      <c r="L2482" s="19">
        <v>0</v>
      </c>
      <c r="M2482" s="19">
        <v>0</v>
      </c>
      <c r="N2482" s="19">
        <v>0</v>
      </c>
      <c r="O2482" s="19">
        <v>0</v>
      </c>
      <c r="P2482" s="19">
        <v>0</v>
      </c>
      <c r="Q2482" s="19">
        <v>0</v>
      </c>
      <c r="R2482" s="19">
        <v>0</v>
      </c>
      <c r="S2482" s="19">
        <v>0</v>
      </c>
      <c r="T2482" s="19">
        <v>5</v>
      </c>
      <c r="U2482" s="19" t="s">
        <v>14686</v>
      </c>
      <c r="V2482" s="19">
        <v>0</v>
      </c>
      <c r="W2482" s="19" t="s">
        <v>14687</v>
      </c>
      <c r="X2482" s="19">
        <v>0</v>
      </c>
      <c r="Y2482" s="19" t="s">
        <v>14687</v>
      </c>
      <c r="Z2482" s="19">
        <v>15</v>
      </c>
      <c r="AA2482" s="33">
        <v>0</v>
      </c>
      <c r="AB2482" s="17">
        <f t="shared" si="380"/>
        <v>1</v>
      </c>
      <c r="AC2482" s="17" t="str">
        <f t="shared" si="381"/>
        <v/>
      </c>
      <c r="AD2482" s="17" t="str">
        <f t="shared" si="382"/>
        <v/>
      </c>
      <c r="AE2482" s="17" t="str">
        <f t="shared" si="383"/>
        <v/>
      </c>
      <c r="AF2482" s="17" t="str">
        <f t="shared" si="384"/>
        <v/>
      </c>
      <c r="AG2482" s="17">
        <f t="shared" si="385"/>
        <v>1</v>
      </c>
      <c r="AH2482" s="17" t="str">
        <f t="shared" si="386"/>
        <v/>
      </c>
      <c r="AI2482" s="17" t="str">
        <f t="shared" si="387"/>
        <v/>
      </c>
      <c r="AJ2482" s="17">
        <f t="shared" si="388"/>
        <v>1</v>
      </c>
      <c r="AK2482" s="17">
        <f t="shared" si="389"/>
        <v>3</v>
      </c>
    </row>
    <row r="2483" spans="1:37" s="17" customFormat="1" x14ac:dyDescent="0.25">
      <c r="A2483" s="13" t="s">
        <v>14688</v>
      </c>
      <c r="B2483" s="18">
        <v>2480</v>
      </c>
      <c r="C2483" s="15" t="s">
        <v>14689</v>
      </c>
      <c r="D2483" s="15" t="s">
        <v>14690</v>
      </c>
      <c r="E2483" s="16">
        <v>371205</v>
      </c>
      <c r="F2483" s="16">
        <v>0</v>
      </c>
      <c r="G2483" s="16">
        <v>418200</v>
      </c>
      <c r="H2483" s="15">
        <v>30</v>
      </c>
      <c r="I2483" s="15">
        <v>30</v>
      </c>
      <c r="J2483" s="15">
        <v>0</v>
      </c>
      <c r="K2483" s="19">
        <v>0</v>
      </c>
      <c r="L2483" s="19">
        <v>0</v>
      </c>
      <c r="M2483" s="19">
        <v>0</v>
      </c>
      <c r="N2483" s="19">
        <v>0</v>
      </c>
      <c r="O2483" s="19">
        <v>0</v>
      </c>
      <c r="P2483" s="19">
        <v>0</v>
      </c>
      <c r="Q2483" s="19">
        <v>0</v>
      </c>
      <c r="R2483" s="19">
        <v>0</v>
      </c>
      <c r="S2483" s="19">
        <v>0</v>
      </c>
      <c r="T2483" s="19">
        <v>0</v>
      </c>
      <c r="U2483" s="19">
        <v>0</v>
      </c>
      <c r="V2483" s="19">
        <v>0</v>
      </c>
      <c r="W2483" s="19">
        <v>0</v>
      </c>
      <c r="X2483" s="19">
        <v>0</v>
      </c>
      <c r="Y2483" s="19">
        <v>0</v>
      </c>
      <c r="Z2483" s="19">
        <v>0</v>
      </c>
      <c r="AA2483" s="33">
        <v>0</v>
      </c>
      <c r="AB2483" s="17" t="str">
        <f t="shared" si="380"/>
        <v/>
      </c>
      <c r="AC2483" s="17" t="str">
        <f t="shared" si="381"/>
        <v/>
      </c>
      <c r="AD2483" s="17" t="str">
        <f t="shared" si="382"/>
        <v/>
      </c>
      <c r="AE2483" s="17" t="str">
        <f t="shared" si="383"/>
        <v/>
      </c>
      <c r="AF2483" s="17" t="str">
        <f t="shared" si="384"/>
        <v/>
      </c>
      <c r="AG2483" s="17" t="str">
        <f t="shared" si="385"/>
        <v/>
      </c>
      <c r="AH2483" s="17" t="str">
        <f t="shared" si="386"/>
        <v/>
      </c>
      <c r="AI2483" s="17" t="str">
        <f t="shared" si="387"/>
        <v/>
      </c>
      <c r="AJ2483" s="17" t="str">
        <f t="shared" si="388"/>
        <v/>
      </c>
      <c r="AK2483" s="17">
        <f t="shared" si="389"/>
        <v>0</v>
      </c>
    </row>
    <row r="2484" spans="1:37" s="17" customFormat="1" x14ac:dyDescent="0.25">
      <c r="A2484" s="13" t="s">
        <v>14691</v>
      </c>
      <c r="B2484" s="14">
        <v>2481</v>
      </c>
      <c r="C2484" s="15" t="s">
        <v>14692</v>
      </c>
      <c r="D2484" s="15" t="s">
        <v>14690</v>
      </c>
      <c r="E2484" s="16">
        <v>42070</v>
      </c>
      <c r="F2484" s="16">
        <v>0</v>
      </c>
      <c r="G2484" s="16">
        <v>47396</v>
      </c>
      <c r="H2484" s="15">
        <v>3.4</v>
      </c>
      <c r="I2484" s="15">
        <v>3.4</v>
      </c>
      <c r="J2484" s="15">
        <v>0</v>
      </c>
      <c r="K2484" s="19">
        <v>0</v>
      </c>
      <c r="L2484" s="19">
        <v>0</v>
      </c>
      <c r="M2484" s="19">
        <v>0</v>
      </c>
      <c r="N2484" s="19">
        <v>0</v>
      </c>
      <c r="O2484" s="19">
        <v>0</v>
      </c>
      <c r="P2484" s="19">
        <v>0</v>
      </c>
      <c r="Q2484" s="19">
        <v>0</v>
      </c>
      <c r="R2484" s="19">
        <v>0</v>
      </c>
      <c r="S2484" s="19">
        <v>0</v>
      </c>
      <c r="T2484" s="19">
        <v>0</v>
      </c>
      <c r="U2484" s="19">
        <v>0</v>
      </c>
      <c r="V2484" s="19">
        <v>0</v>
      </c>
      <c r="W2484" s="19">
        <v>0</v>
      </c>
      <c r="X2484" s="19">
        <v>0</v>
      </c>
      <c r="Y2484" s="19">
        <v>0</v>
      </c>
      <c r="Z2484" s="19">
        <v>0</v>
      </c>
      <c r="AA2484" s="33">
        <v>0</v>
      </c>
      <c r="AB2484" s="17" t="str">
        <f t="shared" si="380"/>
        <v/>
      </c>
      <c r="AC2484" s="17" t="str">
        <f t="shared" si="381"/>
        <v/>
      </c>
      <c r="AD2484" s="17" t="str">
        <f t="shared" si="382"/>
        <v/>
      </c>
      <c r="AE2484" s="17" t="str">
        <f t="shared" si="383"/>
        <v/>
      </c>
      <c r="AF2484" s="17" t="str">
        <f t="shared" si="384"/>
        <v/>
      </c>
      <c r="AG2484" s="17" t="str">
        <f t="shared" si="385"/>
        <v/>
      </c>
      <c r="AH2484" s="17" t="str">
        <f t="shared" si="386"/>
        <v/>
      </c>
      <c r="AI2484" s="17" t="str">
        <f t="shared" si="387"/>
        <v/>
      </c>
      <c r="AJ2484" s="17" t="str">
        <f t="shared" si="388"/>
        <v/>
      </c>
      <c r="AK2484" s="17">
        <f t="shared" si="389"/>
        <v>0</v>
      </c>
    </row>
    <row r="2485" spans="1:37" s="17" customFormat="1" x14ac:dyDescent="0.25">
      <c r="A2485" s="13" t="s">
        <v>14693</v>
      </c>
      <c r="B2485" s="18">
        <v>2482</v>
      </c>
      <c r="C2485" s="15" t="s">
        <v>14694</v>
      </c>
      <c r="D2485" s="15" t="s">
        <v>14690</v>
      </c>
      <c r="E2485" s="16">
        <v>42070</v>
      </c>
      <c r="F2485" s="16">
        <v>0</v>
      </c>
      <c r="G2485" s="16">
        <v>47396</v>
      </c>
      <c r="H2485" s="15">
        <v>3.4</v>
      </c>
      <c r="I2485" s="15">
        <v>3.4</v>
      </c>
      <c r="J2485" s="15">
        <v>0</v>
      </c>
      <c r="K2485" s="19">
        <v>0</v>
      </c>
      <c r="L2485" s="19">
        <v>0</v>
      </c>
      <c r="M2485" s="19">
        <v>0</v>
      </c>
      <c r="N2485" s="19">
        <v>0</v>
      </c>
      <c r="O2485" s="19">
        <v>0</v>
      </c>
      <c r="P2485" s="19">
        <v>0</v>
      </c>
      <c r="Q2485" s="19">
        <v>0</v>
      </c>
      <c r="R2485" s="19">
        <v>0</v>
      </c>
      <c r="S2485" s="19">
        <v>0</v>
      </c>
      <c r="T2485" s="19">
        <v>0</v>
      </c>
      <c r="U2485" s="19">
        <v>0</v>
      </c>
      <c r="V2485" s="19">
        <v>0</v>
      </c>
      <c r="W2485" s="19">
        <v>0</v>
      </c>
      <c r="X2485" s="19">
        <v>0</v>
      </c>
      <c r="Y2485" s="19">
        <v>0</v>
      </c>
      <c r="Z2485" s="19">
        <v>0</v>
      </c>
      <c r="AA2485" s="33">
        <v>0</v>
      </c>
      <c r="AB2485" s="17" t="str">
        <f t="shared" si="380"/>
        <v/>
      </c>
      <c r="AC2485" s="17" t="str">
        <f t="shared" si="381"/>
        <v/>
      </c>
      <c r="AD2485" s="17" t="str">
        <f t="shared" si="382"/>
        <v/>
      </c>
      <c r="AE2485" s="17" t="str">
        <f t="shared" si="383"/>
        <v/>
      </c>
      <c r="AF2485" s="17" t="str">
        <f t="shared" si="384"/>
        <v/>
      </c>
      <c r="AG2485" s="17" t="str">
        <f t="shared" si="385"/>
        <v/>
      </c>
      <c r="AH2485" s="17" t="str">
        <f t="shared" si="386"/>
        <v/>
      </c>
      <c r="AI2485" s="17" t="str">
        <f t="shared" si="387"/>
        <v/>
      </c>
      <c r="AJ2485" s="17" t="str">
        <f t="shared" si="388"/>
        <v/>
      </c>
      <c r="AK2485" s="17">
        <f t="shared" si="389"/>
        <v>0</v>
      </c>
    </row>
    <row r="2486" spans="1:37" s="17" customFormat="1" x14ac:dyDescent="0.25">
      <c r="A2486" s="13" t="s">
        <v>14695</v>
      </c>
      <c r="B2486" s="14">
        <v>2483</v>
      </c>
      <c r="C2486" s="15" t="s">
        <v>14696</v>
      </c>
      <c r="D2486" s="15" t="s">
        <v>14690</v>
      </c>
      <c r="E2486" s="16">
        <v>30934</v>
      </c>
      <c r="F2486" s="16">
        <v>0</v>
      </c>
      <c r="G2486" s="16">
        <v>34850</v>
      </c>
      <c r="H2486" s="15">
        <v>2.5</v>
      </c>
      <c r="I2486" s="15">
        <v>2.5</v>
      </c>
      <c r="J2486" s="15">
        <v>0</v>
      </c>
      <c r="K2486" s="19">
        <v>0</v>
      </c>
      <c r="L2486" s="19">
        <v>0</v>
      </c>
      <c r="M2486" s="19">
        <v>0</v>
      </c>
      <c r="N2486" s="19">
        <v>0</v>
      </c>
      <c r="O2486" s="19">
        <v>0</v>
      </c>
      <c r="P2486" s="19">
        <v>0</v>
      </c>
      <c r="Q2486" s="19">
        <v>0</v>
      </c>
      <c r="R2486" s="19">
        <v>0</v>
      </c>
      <c r="S2486" s="19">
        <v>0</v>
      </c>
      <c r="T2486" s="19">
        <v>0</v>
      </c>
      <c r="U2486" s="19">
        <v>0</v>
      </c>
      <c r="V2486" s="19">
        <v>0</v>
      </c>
      <c r="W2486" s="19">
        <v>0</v>
      </c>
      <c r="X2486" s="19">
        <v>0</v>
      </c>
      <c r="Y2486" s="19">
        <v>0</v>
      </c>
      <c r="Z2486" s="19">
        <v>0</v>
      </c>
      <c r="AA2486" s="33">
        <v>0</v>
      </c>
      <c r="AB2486" s="17" t="str">
        <f t="shared" si="380"/>
        <v/>
      </c>
      <c r="AC2486" s="17" t="str">
        <f t="shared" si="381"/>
        <v/>
      </c>
      <c r="AD2486" s="17" t="str">
        <f t="shared" si="382"/>
        <v/>
      </c>
      <c r="AE2486" s="17" t="str">
        <f t="shared" si="383"/>
        <v/>
      </c>
      <c r="AF2486" s="17" t="str">
        <f t="shared" si="384"/>
        <v/>
      </c>
      <c r="AG2486" s="17" t="str">
        <f t="shared" si="385"/>
        <v/>
      </c>
      <c r="AH2486" s="17" t="str">
        <f t="shared" si="386"/>
        <v/>
      </c>
      <c r="AI2486" s="17" t="str">
        <f t="shared" si="387"/>
        <v/>
      </c>
      <c r="AJ2486" s="17" t="str">
        <f t="shared" si="388"/>
        <v/>
      </c>
      <c r="AK2486" s="17">
        <f t="shared" si="389"/>
        <v>0</v>
      </c>
    </row>
    <row r="2487" spans="1:37" s="17" customFormat="1" x14ac:dyDescent="0.25">
      <c r="A2487" s="13" t="s">
        <v>14697</v>
      </c>
      <c r="B2487" s="18">
        <v>2484</v>
      </c>
      <c r="C2487" s="15" t="s">
        <v>10436</v>
      </c>
      <c r="D2487" s="15" t="s">
        <v>14690</v>
      </c>
      <c r="E2487" s="16">
        <v>27840</v>
      </c>
      <c r="F2487" s="16">
        <v>0</v>
      </c>
      <c r="G2487" s="16">
        <v>31365</v>
      </c>
      <c r="H2487" s="15">
        <v>2.25</v>
      </c>
      <c r="I2487" s="15">
        <v>2.25</v>
      </c>
      <c r="J2487" s="15">
        <v>0</v>
      </c>
      <c r="K2487" s="19">
        <v>0</v>
      </c>
      <c r="L2487" s="19">
        <v>0</v>
      </c>
      <c r="M2487" s="19">
        <v>0</v>
      </c>
      <c r="N2487" s="19">
        <v>0</v>
      </c>
      <c r="O2487" s="19">
        <v>0</v>
      </c>
      <c r="P2487" s="19">
        <v>0</v>
      </c>
      <c r="Q2487" s="19">
        <v>0</v>
      </c>
      <c r="R2487" s="19">
        <v>0</v>
      </c>
      <c r="S2487" s="19">
        <v>0</v>
      </c>
      <c r="T2487" s="19">
        <v>0</v>
      </c>
      <c r="U2487" s="19">
        <v>0</v>
      </c>
      <c r="V2487" s="19">
        <v>0</v>
      </c>
      <c r="W2487" s="19">
        <v>0</v>
      </c>
      <c r="X2487" s="19">
        <v>0</v>
      </c>
      <c r="Y2487" s="19">
        <v>0</v>
      </c>
      <c r="Z2487" s="19">
        <v>0</v>
      </c>
      <c r="AA2487" s="33">
        <v>0</v>
      </c>
      <c r="AB2487" s="17" t="str">
        <f t="shared" si="380"/>
        <v/>
      </c>
      <c r="AC2487" s="17" t="str">
        <f t="shared" si="381"/>
        <v/>
      </c>
      <c r="AD2487" s="17" t="str">
        <f t="shared" si="382"/>
        <v/>
      </c>
      <c r="AE2487" s="17" t="str">
        <f t="shared" si="383"/>
        <v/>
      </c>
      <c r="AF2487" s="17" t="str">
        <f t="shared" si="384"/>
        <v/>
      </c>
      <c r="AG2487" s="17" t="str">
        <f t="shared" si="385"/>
        <v/>
      </c>
      <c r="AH2487" s="17" t="str">
        <f t="shared" si="386"/>
        <v/>
      </c>
      <c r="AI2487" s="17" t="str">
        <f t="shared" si="387"/>
        <v/>
      </c>
      <c r="AJ2487" s="17" t="str">
        <f t="shared" si="388"/>
        <v/>
      </c>
      <c r="AK2487" s="17">
        <f t="shared" si="389"/>
        <v>0</v>
      </c>
    </row>
    <row r="2488" spans="1:37" s="17" customFormat="1" x14ac:dyDescent="0.25">
      <c r="A2488" s="13" t="s">
        <v>14698</v>
      </c>
      <c r="B2488" s="14">
        <v>2485</v>
      </c>
      <c r="C2488" s="15" t="s">
        <v>14699</v>
      </c>
      <c r="D2488" s="15" t="s">
        <v>14690</v>
      </c>
      <c r="E2488" s="16">
        <v>27222</v>
      </c>
      <c r="F2488" s="16">
        <v>0</v>
      </c>
      <c r="G2488" s="16">
        <v>30668</v>
      </c>
      <c r="H2488" s="15">
        <v>2.2000000000000002</v>
      </c>
      <c r="I2488" s="15">
        <v>2.2000000000000002</v>
      </c>
      <c r="J2488" s="15">
        <v>0</v>
      </c>
      <c r="K2488" s="19">
        <v>0</v>
      </c>
      <c r="L2488" s="19">
        <v>0</v>
      </c>
      <c r="M2488" s="19">
        <v>0</v>
      </c>
      <c r="N2488" s="19">
        <v>0</v>
      </c>
      <c r="O2488" s="19">
        <v>0</v>
      </c>
      <c r="P2488" s="19">
        <v>0</v>
      </c>
      <c r="Q2488" s="19">
        <v>0</v>
      </c>
      <c r="R2488" s="19">
        <v>0</v>
      </c>
      <c r="S2488" s="19">
        <v>0</v>
      </c>
      <c r="T2488" s="19">
        <v>0</v>
      </c>
      <c r="U2488" s="19">
        <v>0</v>
      </c>
      <c r="V2488" s="19">
        <v>0</v>
      </c>
      <c r="W2488" s="19">
        <v>0</v>
      </c>
      <c r="X2488" s="19">
        <v>0</v>
      </c>
      <c r="Y2488" s="19">
        <v>0</v>
      </c>
      <c r="Z2488" s="19">
        <v>0</v>
      </c>
      <c r="AA2488" s="33">
        <v>0</v>
      </c>
      <c r="AB2488" s="17" t="str">
        <f t="shared" si="380"/>
        <v/>
      </c>
      <c r="AC2488" s="17" t="str">
        <f t="shared" si="381"/>
        <v/>
      </c>
      <c r="AD2488" s="17" t="str">
        <f t="shared" si="382"/>
        <v/>
      </c>
      <c r="AE2488" s="17" t="str">
        <f t="shared" si="383"/>
        <v/>
      </c>
      <c r="AF2488" s="17" t="str">
        <f t="shared" si="384"/>
        <v/>
      </c>
      <c r="AG2488" s="17" t="str">
        <f t="shared" si="385"/>
        <v/>
      </c>
      <c r="AH2488" s="17" t="str">
        <f t="shared" si="386"/>
        <v/>
      </c>
      <c r="AI2488" s="17" t="str">
        <f t="shared" si="387"/>
        <v/>
      </c>
      <c r="AJ2488" s="17" t="str">
        <f t="shared" si="388"/>
        <v/>
      </c>
      <c r="AK2488" s="17">
        <f t="shared" si="389"/>
        <v>0</v>
      </c>
    </row>
    <row r="2489" spans="1:37" s="17" customFormat="1" x14ac:dyDescent="0.25">
      <c r="A2489" s="13" t="s">
        <v>14700</v>
      </c>
      <c r="B2489" s="18">
        <v>2486</v>
      </c>
      <c r="C2489" s="15" t="s">
        <v>1036</v>
      </c>
      <c r="D2489" s="15" t="s">
        <v>14690</v>
      </c>
      <c r="E2489" s="16">
        <v>6187</v>
      </c>
      <c r="F2489" s="16">
        <v>0</v>
      </c>
      <c r="G2489" s="16">
        <v>6970</v>
      </c>
      <c r="H2489" s="15">
        <v>0.5</v>
      </c>
      <c r="I2489" s="15">
        <v>0.5</v>
      </c>
      <c r="J2489" s="15">
        <v>0</v>
      </c>
      <c r="K2489" s="19">
        <v>0</v>
      </c>
      <c r="L2489" s="19">
        <v>0</v>
      </c>
      <c r="M2489" s="19">
        <v>0</v>
      </c>
      <c r="N2489" s="19">
        <v>0</v>
      </c>
      <c r="O2489" s="19">
        <v>0</v>
      </c>
      <c r="P2489" s="19">
        <v>0</v>
      </c>
      <c r="Q2489" s="19">
        <v>0</v>
      </c>
      <c r="R2489" s="19">
        <v>0</v>
      </c>
      <c r="S2489" s="19">
        <v>0</v>
      </c>
      <c r="T2489" s="19">
        <v>0</v>
      </c>
      <c r="U2489" s="19">
        <v>0</v>
      </c>
      <c r="V2489" s="19">
        <v>0</v>
      </c>
      <c r="W2489" s="19">
        <v>0</v>
      </c>
      <c r="X2489" s="19">
        <v>0</v>
      </c>
      <c r="Y2489" s="19">
        <v>0</v>
      </c>
      <c r="Z2489" s="19">
        <v>0</v>
      </c>
      <c r="AA2489" s="33">
        <v>0</v>
      </c>
      <c r="AB2489" s="17" t="str">
        <f t="shared" si="380"/>
        <v/>
      </c>
      <c r="AC2489" s="17" t="str">
        <f t="shared" si="381"/>
        <v/>
      </c>
      <c r="AD2489" s="17" t="str">
        <f t="shared" si="382"/>
        <v/>
      </c>
      <c r="AE2489" s="17" t="str">
        <f t="shared" si="383"/>
        <v/>
      </c>
      <c r="AF2489" s="17" t="str">
        <f t="shared" si="384"/>
        <v/>
      </c>
      <c r="AG2489" s="17" t="str">
        <f t="shared" si="385"/>
        <v/>
      </c>
      <c r="AH2489" s="17" t="str">
        <f t="shared" si="386"/>
        <v/>
      </c>
      <c r="AI2489" s="17" t="str">
        <f t="shared" si="387"/>
        <v/>
      </c>
      <c r="AJ2489" s="17" t="str">
        <f t="shared" si="388"/>
        <v/>
      </c>
      <c r="AK2489" s="17">
        <f t="shared" si="389"/>
        <v>0</v>
      </c>
    </row>
    <row r="2490" spans="1:37" s="17" customFormat="1" x14ac:dyDescent="0.25">
      <c r="A2490" s="13" t="s">
        <v>14701</v>
      </c>
      <c r="B2490" s="14">
        <v>2487</v>
      </c>
      <c r="C2490" s="15" t="s">
        <v>1889</v>
      </c>
      <c r="D2490" s="15" t="s">
        <v>14690</v>
      </c>
      <c r="E2490" s="16">
        <v>3093</v>
      </c>
      <c r="F2490" s="16">
        <v>0</v>
      </c>
      <c r="G2490" s="16">
        <v>3485</v>
      </c>
      <c r="H2490" s="15">
        <v>0.25</v>
      </c>
      <c r="I2490" s="15">
        <v>0.25</v>
      </c>
      <c r="J2490" s="15">
        <v>0</v>
      </c>
      <c r="K2490" s="19">
        <v>0</v>
      </c>
      <c r="L2490" s="19">
        <v>0</v>
      </c>
      <c r="M2490" s="19">
        <v>0</v>
      </c>
      <c r="N2490" s="19">
        <v>0</v>
      </c>
      <c r="O2490" s="19">
        <v>0</v>
      </c>
      <c r="P2490" s="19">
        <v>0</v>
      </c>
      <c r="Q2490" s="19">
        <v>0</v>
      </c>
      <c r="R2490" s="19">
        <v>0</v>
      </c>
      <c r="S2490" s="19">
        <v>0</v>
      </c>
      <c r="T2490" s="19">
        <v>0</v>
      </c>
      <c r="U2490" s="19">
        <v>0</v>
      </c>
      <c r="V2490" s="19">
        <v>0</v>
      </c>
      <c r="W2490" s="19">
        <v>0</v>
      </c>
      <c r="X2490" s="19">
        <v>0</v>
      </c>
      <c r="Y2490" s="19">
        <v>0</v>
      </c>
      <c r="Z2490" s="19">
        <v>0</v>
      </c>
      <c r="AA2490" s="33">
        <v>0</v>
      </c>
      <c r="AB2490" s="17" t="str">
        <f t="shared" si="380"/>
        <v/>
      </c>
      <c r="AC2490" s="17" t="str">
        <f t="shared" si="381"/>
        <v/>
      </c>
      <c r="AD2490" s="17" t="str">
        <f t="shared" si="382"/>
        <v/>
      </c>
      <c r="AE2490" s="17" t="str">
        <f t="shared" si="383"/>
        <v/>
      </c>
      <c r="AF2490" s="17" t="str">
        <f t="shared" si="384"/>
        <v/>
      </c>
      <c r="AG2490" s="17" t="str">
        <f t="shared" si="385"/>
        <v/>
      </c>
      <c r="AH2490" s="17" t="str">
        <f t="shared" si="386"/>
        <v/>
      </c>
      <c r="AI2490" s="17" t="str">
        <f t="shared" si="387"/>
        <v/>
      </c>
      <c r="AJ2490" s="17" t="str">
        <f t="shared" si="388"/>
        <v/>
      </c>
      <c r="AK2490" s="17">
        <f t="shared" si="389"/>
        <v>0</v>
      </c>
    </row>
    <row r="2491" spans="1:37" s="17" customFormat="1" x14ac:dyDescent="0.25">
      <c r="A2491" s="13" t="s">
        <v>14702</v>
      </c>
      <c r="B2491" s="18">
        <v>2488</v>
      </c>
      <c r="C2491" s="15" t="s">
        <v>14703</v>
      </c>
      <c r="D2491" s="15" t="s">
        <v>14690</v>
      </c>
      <c r="E2491" s="16">
        <v>3093</v>
      </c>
      <c r="F2491" s="16">
        <v>0</v>
      </c>
      <c r="G2491" s="16">
        <v>3485</v>
      </c>
      <c r="H2491" s="15">
        <v>0.25</v>
      </c>
      <c r="I2491" s="15">
        <v>0.25</v>
      </c>
      <c r="J2491" s="15">
        <v>0</v>
      </c>
      <c r="K2491" s="19">
        <v>0</v>
      </c>
      <c r="L2491" s="19">
        <v>0</v>
      </c>
      <c r="M2491" s="19">
        <v>0</v>
      </c>
      <c r="N2491" s="19">
        <v>0</v>
      </c>
      <c r="O2491" s="19">
        <v>0</v>
      </c>
      <c r="P2491" s="19">
        <v>0</v>
      </c>
      <c r="Q2491" s="19">
        <v>0</v>
      </c>
      <c r="R2491" s="19">
        <v>0</v>
      </c>
      <c r="S2491" s="19">
        <v>0</v>
      </c>
      <c r="T2491" s="19">
        <v>0</v>
      </c>
      <c r="U2491" s="19">
        <v>0</v>
      </c>
      <c r="V2491" s="19">
        <v>0</v>
      </c>
      <c r="W2491" s="19">
        <v>0</v>
      </c>
      <c r="X2491" s="19">
        <v>0</v>
      </c>
      <c r="Y2491" s="19">
        <v>0</v>
      </c>
      <c r="Z2491" s="19">
        <v>0</v>
      </c>
      <c r="AA2491" s="33">
        <v>0</v>
      </c>
      <c r="AB2491" s="17" t="str">
        <f t="shared" si="380"/>
        <v/>
      </c>
      <c r="AC2491" s="17" t="str">
        <f t="shared" si="381"/>
        <v/>
      </c>
      <c r="AD2491" s="17" t="str">
        <f t="shared" si="382"/>
        <v/>
      </c>
      <c r="AE2491" s="17" t="str">
        <f t="shared" si="383"/>
        <v/>
      </c>
      <c r="AF2491" s="17" t="str">
        <f t="shared" si="384"/>
        <v/>
      </c>
      <c r="AG2491" s="17" t="str">
        <f t="shared" si="385"/>
        <v/>
      </c>
      <c r="AH2491" s="17" t="str">
        <f t="shared" si="386"/>
        <v/>
      </c>
      <c r="AI2491" s="17" t="str">
        <f t="shared" si="387"/>
        <v/>
      </c>
      <c r="AJ2491" s="17" t="str">
        <f t="shared" si="388"/>
        <v/>
      </c>
      <c r="AK2491" s="17">
        <f t="shared" si="389"/>
        <v>0</v>
      </c>
    </row>
    <row r="2492" spans="1:37" s="17" customFormat="1" x14ac:dyDescent="0.25">
      <c r="A2492" s="13" t="s">
        <v>14704</v>
      </c>
      <c r="B2492" s="14">
        <v>2489</v>
      </c>
      <c r="C2492" s="15" t="s">
        <v>14705</v>
      </c>
      <c r="D2492" s="15" t="s">
        <v>14690</v>
      </c>
      <c r="E2492" s="16">
        <v>3094</v>
      </c>
      <c r="F2492" s="16">
        <v>0</v>
      </c>
      <c r="G2492" s="16">
        <v>3485</v>
      </c>
      <c r="H2492" s="15">
        <v>0.25</v>
      </c>
      <c r="I2492" s="15">
        <v>0.25</v>
      </c>
      <c r="J2492" s="15">
        <v>0</v>
      </c>
      <c r="K2492" s="19">
        <v>0</v>
      </c>
      <c r="L2492" s="19">
        <v>0</v>
      </c>
      <c r="M2492" s="19">
        <v>0</v>
      </c>
      <c r="N2492" s="19">
        <v>0</v>
      </c>
      <c r="O2492" s="19">
        <v>0</v>
      </c>
      <c r="P2492" s="19">
        <v>0</v>
      </c>
      <c r="Q2492" s="19">
        <v>0</v>
      </c>
      <c r="R2492" s="19">
        <v>0</v>
      </c>
      <c r="S2492" s="19">
        <v>0</v>
      </c>
      <c r="T2492" s="19">
        <v>0</v>
      </c>
      <c r="U2492" s="19">
        <v>0</v>
      </c>
      <c r="V2492" s="19">
        <v>0</v>
      </c>
      <c r="W2492" s="19">
        <v>0</v>
      </c>
      <c r="X2492" s="19">
        <v>0</v>
      </c>
      <c r="Y2492" s="19">
        <v>0</v>
      </c>
      <c r="Z2492" s="19">
        <v>0</v>
      </c>
      <c r="AA2492" s="33">
        <v>0</v>
      </c>
      <c r="AB2492" s="17" t="str">
        <f t="shared" si="380"/>
        <v/>
      </c>
      <c r="AC2492" s="17" t="str">
        <f t="shared" si="381"/>
        <v/>
      </c>
      <c r="AD2492" s="17" t="str">
        <f t="shared" si="382"/>
        <v/>
      </c>
      <c r="AE2492" s="17" t="str">
        <f t="shared" si="383"/>
        <v/>
      </c>
      <c r="AF2492" s="17" t="str">
        <f t="shared" si="384"/>
        <v/>
      </c>
      <c r="AG2492" s="17" t="str">
        <f t="shared" si="385"/>
        <v/>
      </c>
      <c r="AH2492" s="17" t="str">
        <f t="shared" si="386"/>
        <v/>
      </c>
      <c r="AI2492" s="17" t="str">
        <f t="shared" si="387"/>
        <v/>
      </c>
      <c r="AJ2492" s="17" t="str">
        <f t="shared" si="388"/>
        <v/>
      </c>
      <c r="AK2492" s="17">
        <f t="shared" si="389"/>
        <v>0</v>
      </c>
    </row>
    <row r="2493" spans="1:37" s="17" customFormat="1" ht="36" x14ac:dyDescent="0.25">
      <c r="A2493" s="13" t="s">
        <v>14706</v>
      </c>
      <c r="B2493" s="18">
        <v>2490</v>
      </c>
      <c r="C2493" s="15" t="s">
        <v>14707</v>
      </c>
      <c r="D2493" s="15" t="s">
        <v>14708</v>
      </c>
      <c r="E2493" s="16">
        <v>94615</v>
      </c>
      <c r="F2493" s="16">
        <v>94615</v>
      </c>
      <c r="G2493" s="16">
        <v>97580</v>
      </c>
      <c r="H2493" s="15">
        <v>7</v>
      </c>
      <c r="I2493" s="15">
        <v>7</v>
      </c>
      <c r="J2493" s="15">
        <v>2</v>
      </c>
      <c r="K2493" s="19" t="s">
        <v>14709</v>
      </c>
      <c r="L2493" s="19">
        <v>3</v>
      </c>
      <c r="M2493" s="19" t="s">
        <v>14710</v>
      </c>
      <c r="N2493" s="19">
        <v>0</v>
      </c>
      <c r="O2493" s="19">
        <v>0</v>
      </c>
      <c r="P2493" s="19">
        <v>7</v>
      </c>
      <c r="Q2493" s="19" t="s">
        <v>14711</v>
      </c>
      <c r="R2493" s="19">
        <v>3</v>
      </c>
      <c r="S2493" s="19" t="s">
        <v>14712</v>
      </c>
      <c r="T2493" s="19">
        <v>24</v>
      </c>
      <c r="U2493" s="19" t="s">
        <v>14713</v>
      </c>
      <c r="V2493" s="19">
        <v>1</v>
      </c>
      <c r="W2493" s="19" t="s">
        <v>14714</v>
      </c>
      <c r="X2493" s="19">
        <v>0</v>
      </c>
      <c r="Y2493" s="19">
        <v>0</v>
      </c>
      <c r="Z2493" s="19">
        <v>100</v>
      </c>
      <c r="AA2493" s="33" t="s">
        <v>14715</v>
      </c>
      <c r="AB2493" s="17">
        <f t="shared" si="380"/>
        <v>1</v>
      </c>
      <c r="AC2493" s="17">
        <f t="shared" si="381"/>
        <v>1</v>
      </c>
      <c r="AD2493" s="17" t="str">
        <f t="shared" si="382"/>
        <v/>
      </c>
      <c r="AE2493" s="17">
        <f t="shared" si="383"/>
        <v>1</v>
      </c>
      <c r="AF2493" s="17">
        <f t="shared" si="384"/>
        <v>1</v>
      </c>
      <c r="AG2493" s="17">
        <f t="shared" si="385"/>
        <v>1</v>
      </c>
      <c r="AH2493" s="17">
        <f t="shared" si="386"/>
        <v>1</v>
      </c>
      <c r="AI2493" s="17" t="str">
        <f t="shared" si="387"/>
        <v/>
      </c>
      <c r="AJ2493" s="17">
        <f t="shared" si="388"/>
        <v>1</v>
      </c>
      <c r="AK2493" s="17">
        <f t="shared" si="389"/>
        <v>7</v>
      </c>
    </row>
    <row r="2494" spans="1:37" s="17" customFormat="1" ht="132" x14ac:dyDescent="0.25">
      <c r="A2494" s="13" t="s">
        <v>14716</v>
      </c>
      <c r="B2494" s="14">
        <v>2491</v>
      </c>
      <c r="C2494" s="15" t="s">
        <v>237</v>
      </c>
      <c r="D2494" s="15" t="s">
        <v>14717</v>
      </c>
      <c r="E2494" s="16">
        <v>18561</v>
      </c>
      <c r="F2494" s="16">
        <v>18561</v>
      </c>
      <c r="G2494" s="16">
        <v>21746</v>
      </c>
      <c r="H2494" s="15">
        <v>1.5</v>
      </c>
      <c r="I2494" s="15">
        <v>1.5</v>
      </c>
      <c r="J2494" s="15">
        <v>3</v>
      </c>
      <c r="K2494" s="19" t="s">
        <v>14718</v>
      </c>
      <c r="L2494" s="19">
        <v>2</v>
      </c>
      <c r="M2494" s="19" t="s">
        <v>14719</v>
      </c>
      <c r="N2494" s="19">
        <v>0</v>
      </c>
      <c r="O2494" s="19">
        <v>0</v>
      </c>
      <c r="P2494" s="19">
        <v>0</v>
      </c>
      <c r="Q2494" s="19">
        <v>0</v>
      </c>
      <c r="R2494" s="19">
        <v>0</v>
      </c>
      <c r="S2494" s="19">
        <v>0</v>
      </c>
      <c r="T2494" s="19">
        <v>30</v>
      </c>
      <c r="U2494" s="19" t="s">
        <v>14720</v>
      </c>
      <c r="V2494" s="19">
        <v>6</v>
      </c>
      <c r="W2494" s="19" t="s">
        <v>14721</v>
      </c>
      <c r="X2494" s="19">
        <v>0</v>
      </c>
      <c r="Y2494" s="19">
        <v>0</v>
      </c>
      <c r="Z2494" s="19">
        <v>90</v>
      </c>
      <c r="AA2494" s="33" t="s">
        <v>13613</v>
      </c>
      <c r="AB2494" s="17">
        <f t="shared" si="380"/>
        <v>1</v>
      </c>
      <c r="AC2494" s="17">
        <f t="shared" si="381"/>
        <v>1</v>
      </c>
      <c r="AD2494" s="17" t="str">
        <f t="shared" si="382"/>
        <v/>
      </c>
      <c r="AE2494" s="17" t="str">
        <f t="shared" si="383"/>
        <v/>
      </c>
      <c r="AF2494" s="17" t="str">
        <f t="shared" si="384"/>
        <v/>
      </c>
      <c r="AG2494" s="17">
        <f t="shared" si="385"/>
        <v>1</v>
      </c>
      <c r="AH2494" s="17">
        <f t="shared" si="386"/>
        <v>1</v>
      </c>
      <c r="AI2494" s="17" t="str">
        <f t="shared" si="387"/>
        <v/>
      </c>
      <c r="AJ2494" s="17">
        <f t="shared" si="388"/>
        <v>1</v>
      </c>
      <c r="AK2494" s="17">
        <f t="shared" si="389"/>
        <v>5</v>
      </c>
    </row>
    <row r="2495" spans="1:37" s="17" customFormat="1" ht="108" x14ac:dyDescent="0.25">
      <c r="A2495" s="13" t="s">
        <v>14722</v>
      </c>
      <c r="B2495" s="18">
        <v>2492</v>
      </c>
      <c r="C2495" s="15" t="s">
        <v>14723</v>
      </c>
      <c r="D2495" s="15" t="s">
        <v>14717</v>
      </c>
      <c r="E2495" s="16">
        <v>18561</v>
      </c>
      <c r="F2495" s="16">
        <v>18561</v>
      </c>
      <c r="G2495" s="16">
        <v>21746</v>
      </c>
      <c r="H2495" s="15">
        <v>1.5</v>
      </c>
      <c r="I2495" s="15">
        <v>1.5</v>
      </c>
      <c r="J2495" s="15">
        <v>0</v>
      </c>
      <c r="K2495" s="19">
        <v>0</v>
      </c>
      <c r="L2495" s="19">
        <v>5</v>
      </c>
      <c r="M2495" s="19" t="s">
        <v>14724</v>
      </c>
      <c r="N2495" s="19">
        <v>0</v>
      </c>
      <c r="O2495" s="19">
        <v>0</v>
      </c>
      <c r="P2495" s="19">
        <v>0</v>
      </c>
      <c r="Q2495" s="19">
        <v>0</v>
      </c>
      <c r="R2495" s="19">
        <v>5</v>
      </c>
      <c r="S2495" s="19" t="s">
        <v>14725</v>
      </c>
      <c r="T2495" s="19">
        <v>54</v>
      </c>
      <c r="U2495" s="19" t="s">
        <v>14726</v>
      </c>
      <c r="V2495" s="19">
        <v>17</v>
      </c>
      <c r="W2495" s="19" t="s">
        <v>14727</v>
      </c>
      <c r="X2495" s="19">
        <v>0</v>
      </c>
      <c r="Y2495" s="19">
        <v>0</v>
      </c>
      <c r="Z2495" s="19">
        <v>199</v>
      </c>
      <c r="AA2495" s="33" t="s">
        <v>14728</v>
      </c>
      <c r="AB2495" s="17" t="str">
        <f t="shared" si="380"/>
        <v/>
      </c>
      <c r="AC2495" s="17">
        <f t="shared" si="381"/>
        <v>1</v>
      </c>
      <c r="AD2495" s="17" t="str">
        <f t="shared" si="382"/>
        <v/>
      </c>
      <c r="AE2495" s="17" t="str">
        <f t="shared" si="383"/>
        <v/>
      </c>
      <c r="AF2495" s="17">
        <f t="shared" si="384"/>
        <v>1</v>
      </c>
      <c r="AG2495" s="17">
        <f t="shared" si="385"/>
        <v>1</v>
      </c>
      <c r="AH2495" s="17">
        <f t="shared" si="386"/>
        <v>1</v>
      </c>
      <c r="AI2495" s="17" t="str">
        <f t="shared" si="387"/>
        <v/>
      </c>
      <c r="AJ2495" s="17">
        <f t="shared" si="388"/>
        <v>1</v>
      </c>
      <c r="AK2495" s="17">
        <f t="shared" si="389"/>
        <v>5</v>
      </c>
    </row>
    <row r="2496" spans="1:37" s="17" customFormat="1" x14ac:dyDescent="0.25">
      <c r="A2496" s="13" t="s">
        <v>14729</v>
      </c>
      <c r="B2496" s="14">
        <v>2493</v>
      </c>
      <c r="C2496" s="15" t="s">
        <v>14730</v>
      </c>
      <c r="D2496" s="15" t="s">
        <v>14717</v>
      </c>
      <c r="E2496" s="16">
        <v>18561</v>
      </c>
      <c r="F2496" s="16">
        <v>18561</v>
      </c>
      <c r="G2496" s="16">
        <v>21746</v>
      </c>
      <c r="H2496" s="15">
        <v>1.5</v>
      </c>
      <c r="I2496" s="15">
        <v>1.5</v>
      </c>
      <c r="J2496" s="15">
        <v>0</v>
      </c>
      <c r="K2496" s="19">
        <v>0</v>
      </c>
      <c r="L2496" s="19">
        <v>1</v>
      </c>
      <c r="M2496" s="19" t="s">
        <v>14731</v>
      </c>
      <c r="N2496" s="19">
        <v>0</v>
      </c>
      <c r="O2496" s="19">
        <v>0</v>
      </c>
      <c r="P2496" s="19">
        <v>1</v>
      </c>
      <c r="Q2496" s="19" t="s">
        <v>14732</v>
      </c>
      <c r="R2496" s="19">
        <v>0</v>
      </c>
      <c r="S2496" s="19">
        <v>0</v>
      </c>
      <c r="T2496" s="19">
        <v>1</v>
      </c>
      <c r="U2496" s="19" t="s">
        <v>14733</v>
      </c>
      <c r="V2496" s="19">
        <v>0</v>
      </c>
      <c r="W2496" s="19">
        <v>0</v>
      </c>
      <c r="X2496" s="19">
        <v>0</v>
      </c>
      <c r="Y2496" s="19">
        <v>0</v>
      </c>
      <c r="Z2496" s="19">
        <v>0</v>
      </c>
      <c r="AA2496" s="33">
        <v>0</v>
      </c>
      <c r="AB2496" s="17" t="str">
        <f t="shared" si="380"/>
        <v/>
      </c>
      <c r="AC2496" s="17">
        <f t="shared" si="381"/>
        <v>1</v>
      </c>
      <c r="AD2496" s="17" t="str">
        <f t="shared" si="382"/>
        <v/>
      </c>
      <c r="AE2496" s="17">
        <f t="shared" si="383"/>
        <v>1</v>
      </c>
      <c r="AF2496" s="17" t="str">
        <f t="shared" si="384"/>
        <v/>
      </c>
      <c r="AG2496" s="17">
        <f t="shared" si="385"/>
        <v>1</v>
      </c>
      <c r="AH2496" s="17" t="str">
        <f t="shared" si="386"/>
        <v/>
      </c>
      <c r="AI2496" s="17" t="str">
        <f t="shared" si="387"/>
        <v/>
      </c>
      <c r="AJ2496" s="17" t="str">
        <f t="shared" si="388"/>
        <v/>
      </c>
      <c r="AK2496" s="17">
        <f t="shared" si="389"/>
        <v>3</v>
      </c>
    </row>
    <row r="2497" spans="1:37" s="17" customFormat="1" ht="144" x14ac:dyDescent="0.25">
      <c r="A2497" s="13" t="s">
        <v>14734</v>
      </c>
      <c r="B2497" s="18">
        <v>2494</v>
      </c>
      <c r="C2497" s="15" t="s">
        <v>14735</v>
      </c>
      <c r="D2497" s="15" t="s">
        <v>14717</v>
      </c>
      <c r="E2497" s="16">
        <v>30935</v>
      </c>
      <c r="F2497" s="16">
        <v>30935</v>
      </c>
      <c r="G2497" s="16">
        <v>36243</v>
      </c>
      <c r="H2497" s="15">
        <v>2.5</v>
      </c>
      <c r="I2497" s="15">
        <v>2.5</v>
      </c>
      <c r="J2497" s="15">
        <v>3</v>
      </c>
      <c r="K2497" s="19" t="s">
        <v>14736</v>
      </c>
      <c r="L2497" s="19">
        <v>8</v>
      </c>
      <c r="M2497" s="19" t="s">
        <v>14737</v>
      </c>
      <c r="N2497" s="19">
        <v>0</v>
      </c>
      <c r="O2497" s="19">
        <v>0</v>
      </c>
      <c r="P2497" s="19">
        <v>0</v>
      </c>
      <c r="Q2497" s="19">
        <v>0</v>
      </c>
      <c r="R2497" s="19">
        <v>5</v>
      </c>
      <c r="S2497" s="19" t="s">
        <v>14738</v>
      </c>
      <c r="T2497" s="19">
        <v>56</v>
      </c>
      <c r="U2497" s="19" t="s">
        <v>14739</v>
      </c>
      <c r="V2497" s="19">
        <v>7</v>
      </c>
      <c r="W2497" s="19" t="s">
        <v>14740</v>
      </c>
      <c r="X2497" s="19">
        <v>0</v>
      </c>
      <c r="Y2497" s="19">
        <v>0</v>
      </c>
      <c r="Z2497" s="19">
        <v>253</v>
      </c>
      <c r="AA2497" s="33" t="s">
        <v>14741</v>
      </c>
      <c r="AB2497" s="17">
        <f t="shared" si="380"/>
        <v>1</v>
      </c>
      <c r="AC2497" s="17">
        <f t="shared" si="381"/>
        <v>1</v>
      </c>
      <c r="AD2497" s="17" t="str">
        <f t="shared" si="382"/>
        <v/>
      </c>
      <c r="AE2497" s="17" t="str">
        <f t="shared" si="383"/>
        <v/>
      </c>
      <c r="AF2497" s="17">
        <f t="shared" si="384"/>
        <v>1</v>
      </c>
      <c r="AG2497" s="17">
        <f t="shared" si="385"/>
        <v>1</v>
      </c>
      <c r="AH2497" s="17">
        <f t="shared" si="386"/>
        <v>1</v>
      </c>
      <c r="AI2497" s="17" t="str">
        <f t="shared" si="387"/>
        <v/>
      </c>
      <c r="AJ2497" s="17">
        <f t="shared" si="388"/>
        <v>1</v>
      </c>
      <c r="AK2497" s="17">
        <f t="shared" si="389"/>
        <v>6</v>
      </c>
    </row>
    <row r="2498" spans="1:37" s="17" customFormat="1" ht="84" x14ac:dyDescent="0.25">
      <c r="A2498" s="13" t="s">
        <v>14742</v>
      </c>
      <c r="B2498" s="14">
        <v>2495</v>
      </c>
      <c r="C2498" s="15" t="s">
        <v>14743</v>
      </c>
      <c r="D2498" s="15" t="s">
        <v>14717</v>
      </c>
      <c r="E2498" s="16">
        <v>37122</v>
      </c>
      <c r="F2498" s="16">
        <v>37122</v>
      </c>
      <c r="G2498" s="16">
        <v>43491</v>
      </c>
      <c r="H2498" s="15">
        <v>3</v>
      </c>
      <c r="I2498" s="15">
        <v>3</v>
      </c>
      <c r="J2498" s="15">
        <v>1</v>
      </c>
      <c r="K2498" s="19" t="s">
        <v>14744</v>
      </c>
      <c r="L2498" s="19">
        <v>1</v>
      </c>
      <c r="M2498" s="19" t="s">
        <v>14745</v>
      </c>
      <c r="N2498" s="19">
        <v>0</v>
      </c>
      <c r="O2498" s="19">
        <v>0</v>
      </c>
      <c r="P2498" s="19">
        <v>3</v>
      </c>
      <c r="Q2498" s="19" t="s">
        <v>14746</v>
      </c>
      <c r="R2498" s="19">
        <v>2</v>
      </c>
      <c r="S2498" s="19" t="s">
        <v>14747</v>
      </c>
      <c r="T2498" s="19">
        <v>20</v>
      </c>
      <c r="U2498" s="19" t="s">
        <v>14748</v>
      </c>
      <c r="V2498" s="19">
        <v>6</v>
      </c>
      <c r="W2498" s="19" t="s">
        <v>14749</v>
      </c>
      <c r="X2498" s="19">
        <v>0</v>
      </c>
      <c r="Y2498" s="19">
        <v>0</v>
      </c>
      <c r="Z2498" s="19">
        <v>316</v>
      </c>
      <c r="AA2498" s="33">
        <v>0</v>
      </c>
      <c r="AB2498" s="17">
        <f t="shared" si="380"/>
        <v>1</v>
      </c>
      <c r="AC2498" s="17">
        <f t="shared" si="381"/>
        <v>1</v>
      </c>
      <c r="AD2498" s="17" t="str">
        <f t="shared" si="382"/>
        <v/>
      </c>
      <c r="AE2498" s="17">
        <f t="shared" si="383"/>
        <v>1</v>
      </c>
      <c r="AF2498" s="17">
        <f t="shared" si="384"/>
        <v>1</v>
      </c>
      <c r="AG2498" s="17">
        <f t="shared" si="385"/>
        <v>1</v>
      </c>
      <c r="AH2498" s="17">
        <f t="shared" si="386"/>
        <v>1</v>
      </c>
      <c r="AI2498" s="17" t="str">
        <f t="shared" si="387"/>
        <v/>
      </c>
      <c r="AJ2498" s="17">
        <f t="shared" si="388"/>
        <v>1</v>
      </c>
      <c r="AK2498" s="17">
        <f t="shared" si="389"/>
        <v>7</v>
      </c>
    </row>
    <row r="2499" spans="1:37" s="17" customFormat="1" x14ac:dyDescent="0.25">
      <c r="A2499" s="13" t="s">
        <v>14750</v>
      </c>
      <c r="B2499" s="18">
        <v>2496</v>
      </c>
      <c r="C2499" s="15" t="s">
        <v>14751</v>
      </c>
      <c r="D2499" s="15" t="s">
        <v>14717</v>
      </c>
      <c r="E2499" s="16">
        <v>6178</v>
      </c>
      <c r="F2499" s="16">
        <v>6178</v>
      </c>
      <c r="G2499" s="16">
        <v>7249</v>
      </c>
      <c r="H2499" s="15">
        <v>0.5</v>
      </c>
      <c r="I2499" s="15">
        <v>0.5</v>
      </c>
      <c r="J2499" s="15">
        <v>2</v>
      </c>
      <c r="K2499" s="19">
        <v>0</v>
      </c>
      <c r="L2499" s="19">
        <v>1</v>
      </c>
      <c r="M2499" s="19">
        <v>0</v>
      </c>
      <c r="N2499" s="19">
        <v>0</v>
      </c>
      <c r="O2499" s="19">
        <v>0</v>
      </c>
      <c r="P2499" s="19">
        <v>0</v>
      </c>
      <c r="Q2499" s="19">
        <v>0</v>
      </c>
      <c r="R2499" s="19">
        <v>0</v>
      </c>
      <c r="S2499" s="19">
        <v>0</v>
      </c>
      <c r="T2499" s="19">
        <v>8</v>
      </c>
      <c r="U2499" s="19">
        <v>0</v>
      </c>
      <c r="V2499" s="19">
        <v>5</v>
      </c>
      <c r="W2499" s="19">
        <v>0</v>
      </c>
      <c r="X2499" s="19">
        <v>0</v>
      </c>
      <c r="Y2499" s="19">
        <v>0</v>
      </c>
      <c r="Z2499" s="19">
        <v>80</v>
      </c>
      <c r="AA2499" s="33">
        <v>0</v>
      </c>
      <c r="AB2499" s="17">
        <f t="shared" si="380"/>
        <v>1</v>
      </c>
      <c r="AC2499" s="17">
        <f t="shared" si="381"/>
        <v>1</v>
      </c>
      <c r="AD2499" s="17" t="str">
        <f t="shared" si="382"/>
        <v/>
      </c>
      <c r="AE2499" s="17" t="str">
        <f t="shared" si="383"/>
        <v/>
      </c>
      <c r="AF2499" s="17" t="str">
        <f t="shared" si="384"/>
        <v/>
      </c>
      <c r="AG2499" s="17">
        <f t="shared" si="385"/>
        <v>1</v>
      </c>
      <c r="AH2499" s="17">
        <f t="shared" si="386"/>
        <v>1</v>
      </c>
      <c r="AI2499" s="17" t="str">
        <f t="shared" si="387"/>
        <v/>
      </c>
      <c r="AJ2499" s="17">
        <f t="shared" si="388"/>
        <v>1</v>
      </c>
      <c r="AK2499" s="17">
        <f t="shared" si="389"/>
        <v>5</v>
      </c>
    </row>
    <row r="2500" spans="1:37" s="17" customFormat="1" ht="24" x14ac:dyDescent="0.25">
      <c r="A2500" s="13" t="s">
        <v>14752</v>
      </c>
      <c r="B2500" s="14">
        <v>2497</v>
      </c>
      <c r="C2500" s="15" t="s">
        <v>14753</v>
      </c>
      <c r="D2500" s="15" t="s">
        <v>14717</v>
      </c>
      <c r="E2500" s="16">
        <v>6187</v>
      </c>
      <c r="F2500" s="16">
        <v>6187</v>
      </c>
      <c r="G2500" s="16">
        <v>7249</v>
      </c>
      <c r="H2500" s="15">
        <v>0.5</v>
      </c>
      <c r="I2500" s="15">
        <v>0.5</v>
      </c>
      <c r="J2500" s="15">
        <v>0</v>
      </c>
      <c r="K2500" s="19">
        <v>0</v>
      </c>
      <c r="L2500" s="19">
        <v>0</v>
      </c>
      <c r="M2500" s="19">
        <v>0</v>
      </c>
      <c r="N2500" s="19">
        <v>0</v>
      </c>
      <c r="O2500" s="19">
        <v>0</v>
      </c>
      <c r="P2500" s="19">
        <v>0</v>
      </c>
      <c r="Q2500" s="19">
        <v>0</v>
      </c>
      <c r="R2500" s="19">
        <v>0</v>
      </c>
      <c r="S2500" s="19">
        <v>0</v>
      </c>
      <c r="T2500" s="19">
        <v>1</v>
      </c>
      <c r="U2500" s="19" t="s">
        <v>14754</v>
      </c>
      <c r="V2500" s="19">
        <v>0</v>
      </c>
      <c r="W2500" s="19">
        <v>0</v>
      </c>
      <c r="X2500" s="19">
        <v>0</v>
      </c>
      <c r="Y2500" s="19">
        <v>0</v>
      </c>
      <c r="Z2500" s="19">
        <v>15</v>
      </c>
      <c r="AA2500" s="33">
        <v>0</v>
      </c>
      <c r="AB2500" s="17" t="str">
        <f t="shared" si="380"/>
        <v/>
      </c>
      <c r="AC2500" s="17" t="str">
        <f t="shared" si="381"/>
        <v/>
      </c>
      <c r="AD2500" s="17" t="str">
        <f t="shared" si="382"/>
        <v/>
      </c>
      <c r="AE2500" s="17" t="str">
        <f t="shared" si="383"/>
        <v/>
      </c>
      <c r="AF2500" s="17" t="str">
        <f t="shared" si="384"/>
        <v/>
      </c>
      <c r="AG2500" s="17">
        <f t="shared" si="385"/>
        <v>1</v>
      </c>
      <c r="AH2500" s="17" t="str">
        <f t="shared" si="386"/>
        <v/>
      </c>
      <c r="AI2500" s="17" t="str">
        <f t="shared" si="387"/>
        <v/>
      </c>
      <c r="AJ2500" s="17">
        <f t="shared" si="388"/>
        <v>1</v>
      </c>
      <c r="AK2500" s="17">
        <f t="shared" si="389"/>
        <v>2</v>
      </c>
    </row>
    <row r="2501" spans="1:37" s="17" customFormat="1" ht="228" x14ac:dyDescent="0.25">
      <c r="A2501" s="13" t="s">
        <v>14755</v>
      </c>
      <c r="B2501" s="18">
        <v>2498</v>
      </c>
      <c r="C2501" s="15" t="s">
        <v>14756</v>
      </c>
      <c r="D2501" s="15" t="s">
        <v>14717</v>
      </c>
      <c r="E2501" s="16">
        <v>6187</v>
      </c>
      <c r="F2501" s="16">
        <v>6187</v>
      </c>
      <c r="G2501" s="16">
        <v>7249</v>
      </c>
      <c r="H2501" s="15">
        <v>0.5</v>
      </c>
      <c r="I2501" s="15">
        <v>0.5</v>
      </c>
      <c r="J2501" s="15">
        <v>0</v>
      </c>
      <c r="K2501" s="19">
        <v>0</v>
      </c>
      <c r="L2501" s="19">
        <v>2</v>
      </c>
      <c r="M2501" s="19" t="s">
        <v>14757</v>
      </c>
      <c r="N2501" s="19">
        <v>0</v>
      </c>
      <c r="O2501" s="19">
        <v>0</v>
      </c>
      <c r="P2501" s="19">
        <v>0</v>
      </c>
      <c r="Q2501" s="19">
        <v>0</v>
      </c>
      <c r="R2501" s="19">
        <v>4</v>
      </c>
      <c r="S2501" s="19" t="s">
        <v>14758</v>
      </c>
      <c r="T2501" s="19">
        <v>19</v>
      </c>
      <c r="U2501" s="19" t="s">
        <v>14759</v>
      </c>
      <c r="V2501" s="19">
        <v>0</v>
      </c>
      <c r="W2501" s="19">
        <v>0</v>
      </c>
      <c r="X2501" s="19">
        <v>0</v>
      </c>
      <c r="Y2501" s="19">
        <v>0</v>
      </c>
      <c r="Z2501" s="19">
        <v>60</v>
      </c>
      <c r="AA2501" s="33" t="s">
        <v>14760</v>
      </c>
      <c r="AB2501" s="17" t="str">
        <f t="shared" ref="AB2501:AB2564" si="390">IF(J2501&gt;0,1,"")</f>
        <v/>
      </c>
      <c r="AC2501" s="17">
        <f t="shared" ref="AC2501:AC2564" si="391">IF(L2501&gt;0,1,"")</f>
        <v>1</v>
      </c>
      <c r="AD2501" s="17" t="str">
        <f t="shared" ref="AD2501:AD2564" si="392">IF(N2501&gt;0,1,"")</f>
        <v/>
      </c>
      <c r="AE2501" s="17" t="str">
        <f t="shared" ref="AE2501:AE2564" si="393">IF(P2501&gt;0,1,"")</f>
        <v/>
      </c>
      <c r="AF2501" s="17">
        <f t="shared" ref="AF2501:AF2564" si="394">IF(R2501&gt;0,1,"")</f>
        <v>1</v>
      </c>
      <c r="AG2501" s="17">
        <f t="shared" ref="AG2501:AG2564" si="395">IF(T2501&gt;0,1,"")</f>
        <v>1</v>
      </c>
      <c r="AH2501" s="17" t="str">
        <f t="shared" ref="AH2501:AH2564" si="396">IF(V2501&gt;0,1,"")</f>
        <v/>
      </c>
      <c r="AI2501" s="17" t="str">
        <f t="shared" ref="AI2501:AI2564" si="397">IF(X2501&gt;0,1,"")</f>
        <v/>
      </c>
      <c r="AJ2501" s="17">
        <f t="shared" ref="AJ2501:AJ2564" si="398">IF(Z2501&gt;0,1,"")</f>
        <v>1</v>
      </c>
      <c r="AK2501" s="17">
        <f t="shared" ref="AK2501:AK2564" si="399">SUM(AB2501:AJ2501)</f>
        <v>4</v>
      </c>
    </row>
    <row r="2502" spans="1:37" s="17" customFormat="1" ht="48" x14ac:dyDescent="0.25">
      <c r="A2502" s="13" t="s">
        <v>14761</v>
      </c>
      <c r="B2502" s="14">
        <v>2499</v>
      </c>
      <c r="C2502" s="15" t="s">
        <v>14762</v>
      </c>
      <c r="D2502" s="15" t="s">
        <v>14717</v>
      </c>
      <c r="E2502" s="16">
        <v>6187</v>
      </c>
      <c r="F2502" s="16">
        <v>6187</v>
      </c>
      <c r="G2502" s="16">
        <v>7249</v>
      </c>
      <c r="H2502" s="15">
        <v>0.5</v>
      </c>
      <c r="I2502" s="15">
        <v>0.5</v>
      </c>
      <c r="J2502" s="15">
        <v>1</v>
      </c>
      <c r="K2502" s="19" t="s">
        <v>14763</v>
      </c>
      <c r="L2502" s="19">
        <v>1</v>
      </c>
      <c r="M2502" s="19" t="s">
        <v>14764</v>
      </c>
      <c r="N2502" s="19">
        <v>0</v>
      </c>
      <c r="O2502" s="19">
        <v>0</v>
      </c>
      <c r="P2502" s="19">
        <v>0</v>
      </c>
      <c r="Q2502" s="19">
        <v>0</v>
      </c>
      <c r="R2502" s="19">
        <v>0</v>
      </c>
      <c r="S2502" s="19">
        <v>0</v>
      </c>
      <c r="T2502" s="19">
        <v>10</v>
      </c>
      <c r="U2502" s="19" t="s">
        <v>14765</v>
      </c>
      <c r="V2502" s="19">
        <v>7</v>
      </c>
      <c r="W2502" s="19" t="s">
        <v>14766</v>
      </c>
      <c r="X2502" s="19">
        <v>0</v>
      </c>
      <c r="Y2502" s="19">
        <v>0</v>
      </c>
      <c r="Z2502" s="19">
        <v>5</v>
      </c>
      <c r="AA2502" s="33">
        <v>0</v>
      </c>
      <c r="AB2502" s="17">
        <f t="shared" si="390"/>
        <v>1</v>
      </c>
      <c r="AC2502" s="17">
        <f t="shared" si="391"/>
        <v>1</v>
      </c>
      <c r="AD2502" s="17" t="str">
        <f t="shared" si="392"/>
        <v/>
      </c>
      <c r="AE2502" s="17" t="str">
        <f t="shared" si="393"/>
        <v/>
      </c>
      <c r="AF2502" s="17" t="str">
        <f t="shared" si="394"/>
        <v/>
      </c>
      <c r="AG2502" s="17">
        <f t="shared" si="395"/>
        <v>1</v>
      </c>
      <c r="AH2502" s="17">
        <f t="shared" si="396"/>
        <v>1</v>
      </c>
      <c r="AI2502" s="17" t="str">
        <f t="shared" si="397"/>
        <v/>
      </c>
      <c r="AJ2502" s="17">
        <f t="shared" si="398"/>
        <v>1</v>
      </c>
      <c r="AK2502" s="17">
        <f t="shared" si="399"/>
        <v>5</v>
      </c>
    </row>
    <row r="2503" spans="1:37" s="17" customFormat="1" ht="84" x14ac:dyDescent="0.25">
      <c r="A2503" s="13" t="s">
        <v>14767</v>
      </c>
      <c r="B2503" s="18">
        <v>2500</v>
      </c>
      <c r="C2503" s="15" t="s">
        <v>14768</v>
      </c>
      <c r="D2503" s="15" t="s">
        <v>14717</v>
      </c>
      <c r="E2503" s="16">
        <v>6187</v>
      </c>
      <c r="F2503" s="16">
        <v>6187</v>
      </c>
      <c r="G2503" s="16">
        <v>7249</v>
      </c>
      <c r="H2503" s="15">
        <v>0.5</v>
      </c>
      <c r="I2503" s="15">
        <v>0.5</v>
      </c>
      <c r="J2503" s="15">
        <v>0</v>
      </c>
      <c r="K2503" s="19">
        <v>0</v>
      </c>
      <c r="L2503" s="19">
        <v>0</v>
      </c>
      <c r="M2503" s="19">
        <v>0</v>
      </c>
      <c r="N2503" s="19">
        <v>0</v>
      </c>
      <c r="O2503" s="19">
        <v>0</v>
      </c>
      <c r="P2503" s="19">
        <v>0</v>
      </c>
      <c r="Q2503" s="19">
        <v>0</v>
      </c>
      <c r="R2503" s="19">
        <v>3</v>
      </c>
      <c r="S2503" s="19" t="s">
        <v>14769</v>
      </c>
      <c r="T2503" s="19">
        <v>15</v>
      </c>
      <c r="U2503" s="19" t="s">
        <v>14770</v>
      </c>
      <c r="V2503" s="19">
        <v>2</v>
      </c>
      <c r="W2503" s="19" t="s">
        <v>14771</v>
      </c>
      <c r="X2503" s="19">
        <v>0</v>
      </c>
      <c r="Y2503" s="19">
        <v>0</v>
      </c>
      <c r="Z2503" s="19">
        <v>70</v>
      </c>
      <c r="AA2503" s="33" t="s">
        <v>14772</v>
      </c>
      <c r="AB2503" s="17" t="str">
        <f t="shared" si="390"/>
        <v/>
      </c>
      <c r="AC2503" s="17" t="str">
        <f t="shared" si="391"/>
        <v/>
      </c>
      <c r="AD2503" s="17" t="str">
        <f t="shared" si="392"/>
        <v/>
      </c>
      <c r="AE2503" s="17" t="str">
        <f t="shared" si="393"/>
        <v/>
      </c>
      <c r="AF2503" s="17">
        <f t="shared" si="394"/>
        <v>1</v>
      </c>
      <c r="AG2503" s="17">
        <f t="shared" si="395"/>
        <v>1</v>
      </c>
      <c r="AH2503" s="17">
        <f t="shared" si="396"/>
        <v>1</v>
      </c>
      <c r="AI2503" s="17" t="str">
        <f t="shared" si="397"/>
        <v/>
      </c>
      <c r="AJ2503" s="17">
        <f t="shared" si="398"/>
        <v>1</v>
      </c>
      <c r="AK2503" s="17">
        <f t="shared" si="399"/>
        <v>4</v>
      </c>
    </row>
    <row r="2504" spans="1:37" s="17" customFormat="1" ht="72" x14ac:dyDescent="0.25">
      <c r="A2504" s="13" t="s">
        <v>14773</v>
      </c>
      <c r="B2504" s="14">
        <v>2501</v>
      </c>
      <c r="C2504" s="15" t="s">
        <v>14774</v>
      </c>
      <c r="D2504" s="15" t="s">
        <v>14717</v>
      </c>
      <c r="E2504" s="16">
        <v>6187</v>
      </c>
      <c r="F2504" s="16">
        <v>6187</v>
      </c>
      <c r="G2504" s="16">
        <v>7249</v>
      </c>
      <c r="H2504" s="15">
        <v>0.5</v>
      </c>
      <c r="I2504" s="15">
        <v>0.5</v>
      </c>
      <c r="J2504" s="15">
        <v>1</v>
      </c>
      <c r="K2504" s="19" t="s">
        <v>14775</v>
      </c>
      <c r="L2504" s="19">
        <v>0</v>
      </c>
      <c r="M2504" s="19">
        <v>0</v>
      </c>
      <c r="N2504" s="19">
        <v>0</v>
      </c>
      <c r="O2504" s="19">
        <v>0</v>
      </c>
      <c r="P2504" s="19">
        <v>2</v>
      </c>
      <c r="Q2504" s="19" t="s">
        <v>14776</v>
      </c>
      <c r="R2504" s="19">
        <v>0</v>
      </c>
      <c r="S2504" s="19">
        <v>0</v>
      </c>
      <c r="T2504" s="19">
        <v>15</v>
      </c>
      <c r="U2504" s="19" t="s">
        <v>14777</v>
      </c>
      <c r="V2504" s="19">
        <v>15</v>
      </c>
      <c r="W2504" s="19" t="s">
        <v>14778</v>
      </c>
      <c r="X2504" s="19">
        <v>0</v>
      </c>
      <c r="Y2504" s="19">
        <v>0</v>
      </c>
      <c r="Z2504" s="19">
        <v>5</v>
      </c>
      <c r="AA2504" s="33" t="s">
        <v>14779</v>
      </c>
      <c r="AB2504" s="17">
        <f t="shared" si="390"/>
        <v>1</v>
      </c>
      <c r="AC2504" s="17" t="str">
        <f t="shared" si="391"/>
        <v/>
      </c>
      <c r="AD2504" s="17" t="str">
        <f t="shared" si="392"/>
        <v/>
      </c>
      <c r="AE2504" s="17">
        <f t="shared" si="393"/>
        <v>1</v>
      </c>
      <c r="AF2504" s="17" t="str">
        <f t="shared" si="394"/>
        <v/>
      </c>
      <c r="AG2504" s="17">
        <f t="shared" si="395"/>
        <v>1</v>
      </c>
      <c r="AH2504" s="17">
        <f t="shared" si="396"/>
        <v>1</v>
      </c>
      <c r="AI2504" s="17" t="str">
        <f t="shared" si="397"/>
        <v/>
      </c>
      <c r="AJ2504" s="17">
        <f t="shared" si="398"/>
        <v>1</v>
      </c>
      <c r="AK2504" s="17">
        <f t="shared" si="399"/>
        <v>5</v>
      </c>
    </row>
    <row r="2505" spans="1:37" s="17" customFormat="1" ht="60" x14ac:dyDescent="0.25">
      <c r="A2505" s="13" t="s">
        <v>14780</v>
      </c>
      <c r="B2505" s="18">
        <v>2502</v>
      </c>
      <c r="C2505" s="15" t="s">
        <v>14781</v>
      </c>
      <c r="D2505" s="15" t="s">
        <v>14717</v>
      </c>
      <c r="E2505" s="16">
        <v>6187</v>
      </c>
      <c r="F2505" s="16">
        <v>6187</v>
      </c>
      <c r="G2505" s="16">
        <v>7249</v>
      </c>
      <c r="H2505" s="15">
        <v>0.5</v>
      </c>
      <c r="I2505" s="15">
        <v>0.5</v>
      </c>
      <c r="J2505" s="15">
        <v>1</v>
      </c>
      <c r="K2505" s="19" t="s">
        <v>14782</v>
      </c>
      <c r="L2505" s="19">
        <v>1</v>
      </c>
      <c r="M2505" s="19" t="s">
        <v>14782</v>
      </c>
      <c r="N2505" s="19">
        <v>0</v>
      </c>
      <c r="O2505" s="19">
        <v>0</v>
      </c>
      <c r="P2505" s="19">
        <v>1</v>
      </c>
      <c r="Q2505" s="19" t="s">
        <v>14783</v>
      </c>
      <c r="R2505" s="19">
        <v>1</v>
      </c>
      <c r="S2505" s="19" t="s">
        <v>14784</v>
      </c>
      <c r="T2505" s="19">
        <v>2</v>
      </c>
      <c r="U2505" s="19" t="s">
        <v>14785</v>
      </c>
      <c r="V2505" s="19">
        <v>9</v>
      </c>
      <c r="W2505" s="19" t="s">
        <v>14786</v>
      </c>
      <c r="X2505" s="19">
        <v>0</v>
      </c>
      <c r="Y2505" s="19">
        <v>0</v>
      </c>
      <c r="Z2505" s="19">
        <v>6</v>
      </c>
      <c r="AA2505" s="33">
        <v>0</v>
      </c>
      <c r="AB2505" s="17">
        <f t="shared" si="390"/>
        <v>1</v>
      </c>
      <c r="AC2505" s="17">
        <f t="shared" si="391"/>
        <v>1</v>
      </c>
      <c r="AD2505" s="17" t="str">
        <f t="shared" si="392"/>
        <v/>
      </c>
      <c r="AE2505" s="17">
        <f t="shared" si="393"/>
        <v>1</v>
      </c>
      <c r="AF2505" s="17">
        <f t="shared" si="394"/>
        <v>1</v>
      </c>
      <c r="AG2505" s="17">
        <f t="shared" si="395"/>
        <v>1</v>
      </c>
      <c r="AH2505" s="17">
        <f t="shared" si="396"/>
        <v>1</v>
      </c>
      <c r="AI2505" s="17" t="str">
        <f t="shared" si="397"/>
        <v/>
      </c>
      <c r="AJ2505" s="17">
        <f t="shared" si="398"/>
        <v>1</v>
      </c>
      <c r="AK2505" s="17">
        <f t="shared" si="399"/>
        <v>7</v>
      </c>
    </row>
    <row r="2506" spans="1:37" s="17" customFormat="1" ht="180" x14ac:dyDescent="0.25">
      <c r="A2506" s="13" t="s">
        <v>14787</v>
      </c>
      <c r="B2506" s="14">
        <v>2503</v>
      </c>
      <c r="C2506" s="15" t="s">
        <v>14788</v>
      </c>
      <c r="D2506" s="15" t="s">
        <v>14717</v>
      </c>
      <c r="E2506" s="16">
        <v>12347</v>
      </c>
      <c r="F2506" s="16">
        <v>12347</v>
      </c>
      <c r="G2506" s="16">
        <v>14497</v>
      </c>
      <c r="H2506" s="15">
        <v>1</v>
      </c>
      <c r="I2506" s="15">
        <v>1</v>
      </c>
      <c r="J2506" s="15">
        <v>4</v>
      </c>
      <c r="K2506" s="19" t="s">
        <v>14789</v>
      </c>
      <c r="L2506" s="19">
        <v>0</v>
      </c>
      <c r="M2506" s="19">
        <v>0</v>
      </c>
      <c r="N2506" s="19">
        <v>0</v>
      </c>
      <c r="O2506" s="19">
        <v>0</v>
      </c>
      <c r="P2506" s="19">
        <v>0</v>
      </c>
      <c r="Q2506" s="19">
        <v>0</v>
      </c>
      <c r="R2506" s="19">
        <v>0</v>
      </c>
      <c r="S2506" s="19">
        <v>0</v>
      </c>
      <c r="T2506" s="19">
        <v>18</v>
      </c>
      <c r="U2506" s="19" t="s">
        <v>14790</v>
      </c>
      <c r="V2506" s="19">
        <v>4</v>
      </c>
      <c r="W2506" s="19" t="s">
        <v>14791</v>
      </c>
      <c r="X2506" s="19">
        <v>0</v>
      </c>
      <c r="Y2506" s="19">
        <v>0</v>
      </c>
      <c r="Z2506" s="19">
        <v>1441</v>
      </c>
      <c r="AA2506" s="33" t="s">
        <v>14792</v>
      </c>
      <c r="AB2506" s="17">
        <f t="shared" si="390"/>
        <v>1</v>
      </c>
      <c r="AC2506" s="17" t="str">
        <f t="shared" si="391"/>
        <v/>
      </c>
      <c r="AD2506" s="17" t="str">
        <f t="shared" si="392"/>
        <v/>
      </c>
      <c r="AE2506" s="17" t="str">
        <f t="shared" si="393"/>
        <v/>
      </c>
      <c r="AF2506" s="17" t="str">
        <f t="shared" si="394"/>
        <v/>
      </c>
      <c r="AG2506" s="17">
        <f t="shared" si="395"/>
        <v>1</v>
      </c>
      <c r="AH2506" s="17">
        <f t="shared" si="396"/>
        <v>1</v>
      </c>
      <c r="AI2506" s="17" t="str">
        <f t="shared" si="397"/>
        <v/>
      </c>
      <c r="AJ2506" s="17">
        <f t="shared" si="398"/>
        <v>1</v>
      </c>
      <c r="AK2506" s="17">
        <f t="shared" si="399"/>
        <v>4</v>
      </c>
    </row>
    <row r="2507" spans="1:37" s="17" customFormat="1" x14ac:dyDescent="0.25">
      <c r="A2507" s="13" t="s">
        <v>14793</v>
      </c>
      <c r="B2507" s="18">
        <v>2504</v>
      </c>
      <c r="C2507" s="15" t="s">
        <v>14794</v>
      </c>
      <c r="D2507" s="15" t="s">
        <v>14717</v>
      </c>
      <c r="E2507" s="16">
        <v>6187</v>
      </c>
      <c r="F2507" s="16">
        <v>6187</v>
      </c>
      <c r="G2507" s="16">
        <v>7249</v>
      </c>
      <c r="H2507" s="15">
        <v>0.5</v>
      </c>
      <c r="I2507" s="15">
        <v>0.5</v>
      </c>
      <c r="J2507" s="15">
        <v>0</v>
      </c>
      <c r="K2507" s="19" t="s">
        <v>959</v>
      </c>
      <c r="L2507" s="19">
        <v>0</v>
      </c>
      <c r="M2507" s="19" t="s">
        <v>959</v>
      </c>
      <c r="N2507" s="19">
        <v>0</v>
      </c>
      <c r="O2507" s="19">
        <v>0</v>
      </c>
      <c r="P2507" s="19">
        <v>0</v>
      </c>
      <c r="Q2507" s="19">
        <v>0</v>
      </c>
      <c r="R2507" s="19">
        <v>0</v>
      </c>
      <c r="S2507" s="19">
        <v>0</v>
      </c>
      <c r="T2507" s="19">
        <v>0</v>
      </c>
      <c r="U2507" s="19">
        <v>0</v>
      </c>
      <c r="V2507" s="19">
        <v>0</v>
      </c>
      <c r="W2507" s="19">
        <v>0</v>
      </c>
      <c r="X2507" s="19">
        <v>0</v>
      </c>
      <c r="Y2507" s="19" t="s">
        <v>959</v>
      </c>
      <c r="Z2507" s="19">
        <v>30</v>
      </c>
      <c r="AA2507" s="33" t="s">
        <v>14795</v>
      </c>
      <c r="AB2507" s="17" t="str">
        <f t="shared" si="390"/>
        <v/>
      </c>
      <c r="AC2507" s="17" t="str">
        <f t="shared" si="391"/>
        <v/>
      </c>
      <c r="AD2507" s="17" t="str">
        <f t="shared" si="392"/>
        <v/>
      </c>
      <c r="AE2507" s="17" t="str">
        <f t="shared" si="393"/>
        <v/>
      </c>
      <c r="AF2507" s="17" t="str">
        <f t="shared" si="394"/>
        <v/>
      </c>
      <c r="AG2507" s="17" t="str">
        <f t="shared" si="395"/>
        <v/>
      </c>
      <c r="AH2507" s="17" t="str">
        <f t="shared" si="396"/>
        <v/>
      </c>
      <c r="AI2507" s="17" t="str">
        <f t="shared" si="397"/>
        <v/>
      </c>
      <c r="AJ2507" s="17">
        <f t="shared" si="398"/>
        <v>1</v>
      </c>
      <c r="AK2507" s="17">
        <f t="shared" si="399"/>
        <v>1</v>
      </c>
    </row>
    <row r="2508" spans="1:37" s="17" customFormat="1" ht="409.5" x14ac:dyDescent="0.25">
      <c r="A2508" s="13" t="s">
        <v>14796</v>
      </c>
      <c r="B2508" s="14">
        <v>2505</v>
      </c>
      <c r="C2508" s="15" t="s">
        <v>14797</v>
      </c>
      <c r="D2508" s="15" t="s">
        <v>14798</v>
      </c>
      <c r="E2508" s="16">
        <v>74241</v>
      </c>
      <c r="F2508" s="16">
        <v>74241</v>
      </c>
      <c r="G2508" s="16">
        <v>83640</v>
      </c>
      <c r="H2508" s="15">
        <v>6</v>
      </c>
      <c r="I2508" s="15">
        <v>6</v>
      </c>
      <c r="J2508" s="15">
        <v>2</v>
      </c>
      <c r="K2508" s="19" t="s">
        <v>14799</v>
      </c>
      <c r="L2508" s="19">
        <v>1</v>
      </c>
      <c r="M2508" s="19" t="s">
        <v>14800</v>
      </c>
      <c r="N2508" s="19">
        <v>0</v>
      </c>
      <c r="O2508" s="19">
        <v>0</v>
      </c>
      <c r="P2508" s="19">
        <v>2</v>
      </c>
      <c r="Q2508" s="19" t="s">
        <v>14801</v>
      </c>
      <c r="R2508" s="19">
        <v>5</v>
      </c>
      <c r="S2508" s="19" t="s">
        <v>14802</v>
      </c>
      <c r="T2508" s="19">
        <v>20</v>
      </c>
      <c r="U2508" s="19" t="s">
        <v>14803</v>
      </c>
      <c r="V2508" s="19">
        <v>0</v>
      </c>
      <c r="W2508" s="19">
        <v>0</v>
      </c>
      <c r="X2508" s="19">
        <v>0</v>
      </c>
      <c r="Y2508" s="19">
        <v>0</v>
      </c>
      <c r="Z2508" s="19">
        <v>4017</v>
      </c>
      <c r="AA2508" s="33" t="s">
        <v>14804</v>
      </c>
      <c r="AB2508" s="17">
        <f t="shared" si="390"/>
        <v>1</v>
      </c>
      <c r="AC2508" s="17">
        <f t="shared" si="391"/>
        <v>1</v>
      </c>
      <c r="AD2508" s="17" t="str">
        <f t="shared" si="392"/>
        <v/>
      </c>
      <c r="AE2508" s="17">
        <f t="shared" si="393"/>
        <v>1</v>
      </c>
      <c r="AF2508" s="17">
        <f t="shared" si="394"/>
        <v>1</v>
      </c>
      <c r="AG2508" s="17">
        <f t="shared" si="395"/>
        <v>1</v>
      </c>
      <c r="AH2508" s="17" t="str">
        <f t="shared" si="396"/>
        <v/>
      </c>
      <c r="AI2508" s="17" t="str">
        <f t="shared" si="397"/>
        <v/>
      </c>
      <c r="AJ2508" s="17">
        <f t="shared" si="398"/>
        <v>1</v>
      </c>
      <c r="AK2508" s="17">
        <f t="shared" si="399"/>
        <v>6</v>
      </c>
    </row>
    <row r="2509" spans="1:37" s="17" customFormat="1" ht="48" x14ac:dyDescent="0.25">
      <c r="A2509" s="13" t="s">
        <v>14805</v>
      </c>
      <c r="B2509" s="18">
        <v>2506</v>
      </c>
      <c r="C2509" s="15" t="s">
        <v>14806</v>
      </c>
      <c r="D2509" s="15" t="s">
        <v>14807</v>
      </c>
      <c r="E2509" s="16">
        <v>43307</v>
      </c>
      <c r="F2509" s="16">
        <v>43307</v>
      </c>
      <c r="G2509" s="16">
        <v>48790</v>
      </c>
      <c r="H2509" s="15">
        <v>3.5</v>
      </c>
      <c r="I2509" s="15">
        <v>3.5</v>
      </c>
      <c r="J2509" s="15">
        <v>2</v>
      </c>
      <c r="K2509" s="19" t="s">
        <v>14808</v>
      </c>
      <c r="L2509" s="19">
        <v>1</v>
      </c>
      <c r="M2509" s="19" t="s">
        <v>14809</v>
      </c>
      <c r="N2509" s="19">
        <v>1</v>
      </c>
      <c r="O2509" s="19" t="s">
        <v>14810</v>
      </c>
      <c r="P2509" s="19">
        <v>0</v>
      </c>
      <c r="Q2509" s="19">
        <v>0</v>
      </c>
      <c r="R2509" s="19">
        <v>0</v>
      </c>
      <c r="S2509" s="19">
        <v>0</v>
      </c>
      <c r="T2509" s="19">
        <v>7</v>
      </c>
      <c r="U2509" s="19" t="s">
        <v>14811</v>
      </c>
      <c r="V2509" s="19">
        <v>4</v>
      </c>
      <c r="W2509" s="19" t="s">
        <v>14812</v>
      </c>
      <c r="X2509" s="19">
        <v>1</v>
      </c>
      <c r="Y2509" s="19" t="s">
        <v>14812</v>
      </c>
      <c r="Z2509" s="19">
        <v>71</v>
      </c>
      <c r="AA2509" s="33">
        <v>0</v>
      </c>
      <c r="AB2509" s="17">
        <f t="shared" si="390"/>
        <v>1</v>
      </c>
      <c r="AC2509" s="17">
        <f t="shared" si="391"/>
        <v>1</v>
      </c>
      <c r="AD2509" s="17">
        <f t="shared" si="392"/>
        <v>1</v>
      </c>
      <c r="AE2509" s="17" t="str">
        <f t="shared" si="393"/>
        <v/>
      </c>
      <c r="AF2509" s="17" t="str">
        <f t="shared" si="394"/>
        <v/>
      </c>
      <c r="AG2509" s="17">
        <f t="shared" si="395"/>
        <v>1</v>
      </c>
      <c r="AH2509" s="17">
        <f t="shared" si="396"/>
        <v>1</v>
      </c>
      <c r="AI2509" s="17">
        <f t="shared" si="397"/>
        <v>1</v>
      </c>
      <c r="AJ2509" s="17">
        <f t="shared" si="398"/>
        <v>1</v>
      </c>
      <c r="AK2509" s="17">
        <f t="shared" si="399"/>
        <v>7</v>
      </c>
    </row>
    <row r="2510" spans="1:37" s="17" customFormat="1" ht="48" x14ac:dyDescent="0.25">
      <c r="A2510" s="13" t="s">
        <v>14813</v>
      </c>
      <c r="B2510" s="14">
        <v>2507</v>
      </c>
      <c r="C2510" s="15" t="s">
        <v>11231</v>
      </c>
      <c r="D2510" s="15" t="s">
        <v>14807</v>
      </c>
      <c r="E2510" s="16">
        <v>37120</v>
      </c>
      <c r="F2510" s="16">
        <v>33134</v>
      </c>
      <c r="G2510" s="16">
        <v>41820</v>
      </c>
      <c r="H2510" s="15">
        <v>3</v>
      </c>
      <c r="I2510" s="15">
        <v>3</v>
      </c>
      <c r="J2510" s="15">
        <v>0</v>
      </c>
      <c r="K2510" s="19">
        <v>0</v>
      </c>
      <c r="L2510" s="19">
        <v>0</v>
      </c>
      <c r="M2510" s="19">
        <v>0</v>
      </c>
      <c r="N2510" s="19">
        <v>0</v>
      </c>
      <c r="O2510" s="19">
        <v>0</v>
      </c>
      <c r="P2510" s="19">
        <v>4</v>
      </c>
      <c r="Q2510" s="19" t="s">
        <v>14814</v>
      </c>
      <c r="R2510" s="19">
        <v>1</v>
      </c>
      <c r="S2510" s="19" t="s">
        <v>14815</v>
      </c>
      <c r="T2510" s="19">
        <v>5</v>
      </c>
      <c r="U2510" s="19" t="s">
        <v>14816</v>
      </c>
      <c r="V2510" s="19">
        <v>3</v>
      </c>
      <c r="W2510" s="19" t="s">
        <v>14817</v>
      </c>
      <c r="X2510" s="19">
        <v>0</v>
      </c>
      <c r="Y2510" s="19">
        <v>0</v>
      </c>
      <c r="Z2510" s="19">
        <v>1106</v>
      </c>
      <c r="AA2510" s="33" t="s">
        <v>14818</v>
      </c>
      <c r="AB2510" s="17" t="str">
        <f t="shared" si="390"/>
        <v/>
      </c>
      <c r="AC2510" s="17" t="str">
        <f t="shared" si="391"/>
        <v/>
      </c>
      <c r="AD2510" s="17" t="str">
        <f t="shared" si="392"/>
        <v/>
      </c>
      <c r="AE2510" s="17">
        <f t="shared" si="393"/>
        <v>1</v>
      </c>
      <c r="AF2510" s="17">
        <f t="shared" si="394"/>
        <v>1</v>
      </c>
      <c r="AG2510" s="17">
        <f t="shared" si="395"/>
        <v>1</v>
      </c>
      <c r="AH2510" s="17">
        <f t="shared" si="396"/>
        <v>1</v>
      </c>
      <c r="AI2510" s="17" t="str">
        <f t="shared" si="397"/>
        <v/>
      </c>
      <c r="AJ2510" s="17">
        <f t="shared" si="398"/>
        <v>1</v>
      </c>
      <c r="AK2510" s="17">
        <f t="shared" si="399"/>
        <v>5</v>
      </c>
    </row>
    <row r="2511" spans="1:37" s="17" customFormat="1" ht="48" x14ac:dyDescent="0.25">
      <c r="A2511" s="13" t="s">
        <v>14819</v>
      </c>
      <c r="B2511" s="18">
        <v>2508</v>
      </c>
      <c r="C2511" s="15" t="s">
        <v>14820</v>
      </c>
      <c r="D2511" s="15" t="s">
        <v>14807</v>
      </c>
      <c r="E2511" s="16">
        <v>12374</v>
      </c>
      <c r="F2511" s="16">
        <v>12374</v>
      </c>
      <c r="G2511" s="16">
        <v>13940</v>
      </c>
      <c r="H2511" s="15">
        <v>1</v>
      </c>
      <c r="I2511" s="15">
        <v>1</v>
      </c>
      <c r="J2511" s="15">
        <v>0</v>
      </c>
      <c r="K2511" s="19">
        <v>0</v>
      </c>
      <c r="L2511" s="19">
        <v>0</v>
      </c>
      <c r="M2511" s="19">
        <v>0</v>
      </c>
      <c r="N2511" s="19">
        <v>0</v>
      </c>
      <c r="O2511" s="19">
        <v>0</v>
      </c>
      <c r="P2511" s="19">
        <v>3</v>
      </c>
      <c r="Q2511" s="19" t="s">
        <v>14821</v>
      </c>
      <c r="R2511" s="19">
        <v>1</v>
      </c>
      <c r="S2511" s="19" t="s">
        <v>14822</v>
      </c>
      <c r="T2511" s="19">
        <v>6</v>
      </c>
      <c r="U2511" s="19" t="s">
        <v>14823</v>
      </c>
      <c r="V2511" s="19">
        <v>1</v>
      </c>
      <c r="W2511" s="19" t="s">
        <v>14824</v>
      </c>
      <c r="X2511" s="19">
        <v>0</v>
      </c>
      <c r="Y2511" s="19">
        <v>0</v>
      </c>
      <c r="Z2511" s="19">
        <v>840</v>
      </c>
      <c r="AA2511" s="33" t="s">
        <v>14825</v>
      </c>
      <c r="AB2511" s="17" t="str">
        <f t="shared" si="390"/>
        <v/>
      </c>
      <c r="AC2511" s="17" t="str">
        <f t="shared" si="391"/>
        <v/>
      </c>
      <c r="AD2511" s="17" t="str">
        <f t="shared" si="392"/>
        <v/>
      </c>
      <c r="AE2511" s="17">
        <f t="shared" si="393"/>
        <v>1</v>
      </c>
      <c r="AF2511" s="17">
        <f t="shared" si="394"/>
        <v>1</v>
      </c>
      <c r="AG2511" s="17">
        <f t="shared" si="395"/>
        <v>1</v>
      </c>
      <c r="AH2511" s="17">
        <f t="shared" si="396"/>
        <v>1</v>
      </c>
      <c r="AI2511" s="17" t="str">
        <f t="shared" si="397"/>
        <v/>
      </c>
      <c r="AJ2511" s="17">
        <f t="shared" si="398"/>
        <v>1</v>
      </c>
      <c r="AK2511" s="17">
        <f t="shared" si="399"/>
        <v>5</v>
      </c>
    </row>
    <row r="2512" spans="1:37" s="17" customFormat="1" ht="60" x14ac:dyDescent="0.25">
      <c r="A2512" s="13" t="s">
        <v>14826</v>
      </c>
      <c r="B2512" s="14">
        <v>2509</v>
      </c>
      <c r="C2512" s="15" t="s">
        <v>1878</v>
      </c>
      <c r="D2512" s="15" t="s">
        <v>14807</v>
      </c>
      <c r="E2512" s="16">
        <v>18560</v>
      </c>
      <c r="F2512" s="16">
        <v>18560</v>
      </c>
      <c r="G2512" s="16">
        <v>20910</v>
      </c>
      <c r="H2512" s="15">
        <v>1.5</v>
      </c>
      <c r="I2512" s="15">
        <v>1.5</v>
      </c>
      <c r="J2512" s="15">
        <v>0</v>
      </c>
      <c r="K2512" s="19">
        <v>0</v>
      </c>
      <c r="L2512" s="19">
        <v>0</v>
      </c>
      <c r="M2512" s="19">
        <v>0</v>
      </c>
      <c r="N2512" s="19">
        <v>0</v>
      </c>
      <c r="O2512" s="19">
        <v>0</v>
      </c>
      <c r="P2512" s="19">
        <v>0</v>
      </c>
      <c r="Q2512" s="19">
        <v>0</v>
      </c>
      <c r="R2512" s="19">
        <v>3</v>
      </c>
      <c r="S2512" s="19" t="s">
        <v>14827</v>
      </c>
      <c r="T2512" s="19">
        <v>3</v>
      </c>
      <c r="U2512" s="19" t="s">
        <v>14828</v>
      </c>
      <c r="V2512" s="19">
        <v>0</v>
      </c>
      <c r="W2512" s="19">
        <v>0</v>
      </c>
      <c r="X2512" s="19">
        <v>0</v>
      </c>
      <c r="Y2512" s="19">
        <v>0</v>
      </c>
      <c r="Z2512" s="19">
        <v>60</v>
      </c>
      <c r="AA2512" s="33">
        <v>0</v>
      </c>
      <c r="AB2512" s="17" t="str">
        <f t="shared" si="390"/>
        <v/>
      </c>
      <c r="AC2512" s="17" t="str">
        <f t="shared" si="391"/>
        <v/>
      </c>
      <c r="AD2512" s="17" t="str">
        <f t="shared" si="392"/>
        <v/>
      </c>
      <c r="AE2512" s="17" t="str">
        <f t="shared" si="393"/>
        <v/>
      </c>
      <c r="AF2512" s="17">
        <f t="shared" si="394"/>
        <v>1</v>
      </c>
      <c r="AG2512" s="17">
        <f t="shared" si="395"/>
        <v>1</v>
      </c>
      <c r="AH2512" s="17" t="str">
        <f t="shared" si="396"/>
        <v/>
      </c>
      <c r="AI2512" s="17" t="str">
        <f t="shared" si="397"/>
        <v/>
      </c>
      <c r="AJ2512" s="17">
        <f t="shared" si="398"/>
        <v>1</v>
      </c>
      <c r="AK2512" s="17">
        <f t="shared" si="399"/>
        <v>3</v>
      </c>
    </row>
    <row r="2513" spans="1:37" s="17" customFormat="1" ht="84" x14ac:dyDescent="0.25">
      <c r="A2513" s="13" t="s">
        <v>14829</v>
      </c>
      <c r="B2513" s="18">
        <v>2510</v>
      </c>
      <c r="C2513" s="15" t="s">
        <v>11357</v>
      </c>
      <c r="D2513" s="15" t="s">
        <v>14807</v>
      </c>
      <c r="E2513" s="16">
        <v>12374</v>
      </c>
      <c r="F2513" s="16">
        <v>12374</v>
      </c>
      <c r="G2513" s="16">
        <v>13940</v>
      </c>
      <c r="H2513" s="15">
        <v>1</v>
      </c>
      <c r="I2513" s="15">
        <v>1</v>
      </c>
      <c r="J2513" s="15">
        <v>0</v>
      </c>
      <c r="K2513" s="19">
        <v>0</v>
      </c>
      <c r="L2513" s="19">
        <v>0</v>
      </c>
      <c r="M2513" s="19">
        <v>0</v>
      </c>
      <c r="N2513" s="19">
        <v>0</v>
      </c>
      <c r="O2513" s="19">
        <v>0</v>
      </c>
      <c r="P2513" s="19">
        <v>2</v>
      </c>
      <c r="Q2513" s="19" t="s">
        <v>14830</v>
      </c>
      <c r="R2513" s="19">
        <v>5</v>
      </c>
      <c r="S2513" s="19" t="s">
        <v>14831</v>
      </c>
      <c r="T2513" s="19">
        <v>7</v>
      </c>
      <c r="U2513" s="19" t="s">
        <v>14832</v>
      </c>
      <c r="V2513" s="19">
        <v>2</v>
      </c>
      <c r="W2513" s="19" t="s">
        <v>14833</v>
      </c>
      <c r="X2513" s="19">
        <v>0</v>
      </c>
      <c r="Y2513" s="19">
        <v>0</v>
      </c>
      <c r="Z2513" s="19">
        <v>377</v>
      </c>
      <c r="AA2513" s="33" t="s">
        <v>14834</v>
      </c>
      <c r="AB2513" s="17" t="str">
        <f t="shared" si="390"/>
        <v/>
      </c>
      <c r="AC2513" s="17" t="str">
        <f t="shared" si="391"/>
        <v/>
      </c>
      <c r="AD2513" s="17" t="str">
        <f t="shared" si="392"/>
        <v/>
      </c>
      <c r="AE2513" s="17">
        <f t="shared" si="393"/>
        <v>1</v>
      </c>
      <c r="AF2513" s="17">
        <f t="shared" si="394"/>
        <v>1</v>
      </c>
      <c r="AG2513" s="17">
        <f t="shared" si="395"/>
        <v>1</v>
      </c>
      <c r="AH2513" s="17">
        <f t="shared" si="396"/>
        <v>1</v>
      </c>
      <c r="AI2513" s="17" t="str">
        <f t="shared" si="397"/>
        <v/>
      </c>
      <c r="AJ2513" s="17">
        <f t="shared" si="398"/>
        <v>1</v>
      </c>
      <c r="AK2513" s="17">
        <f t="shared" si="399"/>
        <v>5</v>
      </c>
    </row>
    <row r="2514" spans="1:37" s="17" customFormat="1" ht="132" x14ac:dyDescent="0.25">
      <c r="A2514" s="13" t="s">
        <v>14835</v>
      </c>
      <c r="B2514" s="14">
        <v>2511</v>
      </c>
      <c r="C2514" s="15" t="s">
        <v>14836</v>
      </c>
      <c r="D2514" s="15" t="s">
        <v>14807</v>
      </c>
      <c r="E2514" s="16">
        <v>33934</v>
      </c>
      <c r="F2514" s="16">
        <v>33934</v>
      </c>
      <c r="G2514" s="16">
        <v>34850</v>
      </c>
      <c r="H2514" s="15">
        <v>2.5</v>
      </c>
      <c r="I2514" s="15">
        <v>2.5</v>
      </c>
      <c r="J2514" s="15">
        <v>1</v>
      </c>
      <c r="K2514" s="19" t="s">
        <v>14837</v>
      </c>
      <c r="L2514" s="19">
        <v>4</v>
      </c>
      <c r="M2514" s="19" t="s">
        <v>14838</v>
      </c>
      <c r="N2514" s="19">
        <v>1</v>
      </c>
      <c r="O2514" s="19" t="s">
        <v>14839</v>
      </c>
      <c r="P2514" s="19">
        <v>3</v>
      </c>
      <c r="Q2514" s="19" t="s">
        <v>14840</v>
      </c>
      <c r="R2514" s="19">
        <v>1</v>
      </c>
      <c r="S2514" s="19" t="s">
        <v>14841</v>
      </c>
      <c r="T2514" s="19">
        <v>5</v>
      </c>
      <c r="U2514" s="19" t="s">
        <v>14842</v>
      </c>
      <c r="V2514" s="19">
        <v>10</v>
      </c>
      <c r="W2514" s="19" t="s">
        <v>14843</v>
      </c>
      <c r="X2514" s="19">
        <v>2</v>
      </c>
      <c r="Y2514" s="19" t="s">
        <v>14844</v>
      </c>
      <c r="Z2514" s="19">
        <v>0</v>
      </c>
      <c r="AA2514" s="33">
        <v>0</v>
      </c>
      <c r="AB2514" s="17">
        <f t="shared" si="390"/>
        <v>1</v>
      </c>
      <c r="AC2514" s="17">
        <f t="shared" si="391"/>
        <v>1</v>
      </c>
      <c r="AD2514" s="17">
        <f t="shared" si="392"/>
        <v>1</v>
      </c>
      <c r="AE2514" s="17">
        <f t="shared" si="393"/>
        <v>1</v>
      </c>
      <c r="AF2514" s="17">
        <f t="shared" si="394"/>
        <v>1</v>
      </c>
      <c r="AG2514" s="17">
        <f t="shared" si="395"/>
        <v>1</v>
      </c>
      <c r="AH2514" s="17">
        <f t="shared" si="396"/>
        <v>1</v>
      </c>
      <c r="AI2514" s="17">
        <f t="shared" si="397"/>
        <v>1</v>
      </c>
      <c r="AJ2514" s="17" t="str">
        <f t="shared" si="398"/>
        <v/>
      </c>
      <c r="AK2514" s="17">
        <f t="shared" si="399"/>
        <v>8</v>
      </c>
    </row>
    <row r="2515" spans="1:37" s="17" customFormat="1" ht="108" x14ac:dyDescent="0.25">
      <c r="A2515" s="13" t="s">
        <v>14845</v>
      </c>
      <c r="B2515" s="18">
        <v>2512</v>
      </c>
      <c r="C2515" s="15" t="s">
        <v>14846</v>
      </c>
      <c r="D2515" s="15" t="s">
        <v>14807</v>
      </c>
      <c r="E2515" s="16">
        <v>6187</v>
      </c>
      <c r="F2515" s="16">
        <v>6187</v>
      </c>
      <c r="G2515" s="16">
        <v>6970</v>
      </c>
      <c r="H2515" s="15">
        <v>0.5</v>
      </c>
      <c r="I2515" s="15">
        <v>0.5</v>
      </c>
      <c r="J2515" s="15">
        <v>0</v>
      </c>
      <c r="K2515" s="19">
        <v>0</v>
      </c>
      <c r="L2515" s="19">
        <v>0</v>
      </c>
      <c r="M2515" s="19">
        <v>0</v>
      </c>
      <c r="N2515" s="19">
        <v>0</v>
      </c>
      <c r="O2515" s="19">
        <v>0</v>
      </c>
      <c r="P2515" s="19">
        <v>0</v>
      </c>
      <c r="Q2515" s="19">
        <v>0</v>
      </c>
      <c r="R2515" s="19">
        <v>4</v>
      </c>
      <c r="S2515" s="19" t="s">
        <v>14847</v>
      </c>
      <c r="T2515" s="19">
        <v>5</v>
      </c>
      <c r="U2515" s="19" t="s">
        <v>14848</v>
      </c>
      <c r="V2515" s="19">
        <v>2</v>
      </c>
      <c r="W2515" s="19" t="s">
        <v>14849</v>
      </c>
      <c r="X2515" s="19">
        <v>0</v>
      </c>
      <c r="Y2515" s="19">
        <v>0</v>
      </c>
      <c r="Z2515" s="19">
        <v>170</v>
      </c>
      <c r="AA2515" s="33">
        <v>0</v>
      </c>
      <c r="AB2515" s="17" t="str">
        <f t="shared" si="390"/>
        <v/>
      </c>
      <c r="AC2515" s="17" t="str">
        <f t="shared" si="391"/>
        <v/>
      </c>
      <c r="AD2515" s="17" t="str">
        <f t="shared" si="392"/>
        <v/>
      </c>
      <c r="AE2515" s="17" t="str">
        <f t="shared" si="393"/>
        <v/>
      </c>
      <c r="AF2515" s="17">
        <f t="shared" si="394"/>
        <v>1</v>
      </c>
      <c r="AG2515" s="17">
        <f t="shared" si="395"/>
        <v>1</v>
      </c>
      <c r="AH2515" s="17">
        <f t="shared" si="396"/>
        <v>1</v>
      </c>
      <c r="AI2515" s="17" t="str">
        <f t="shared" si="397"/>
        <v/>
      </c>
      <c r="AJ2515" s="17">
        <f t="shared" si="398"/>
        <v>1</v>
      </c>
      <c r="AK2515" s="17">
        <f t="shared" si="399"/>
        <v>4</v>
      </c>
    </row>
    <row r="2516" spans="1:37" s="17" customFormat="1" ht="48" x14ac:dyDescent="0.25">
      <c r="A2516" s="13" t="s">
        <v>14850</v>
      </c>
      <c r="B2516" s="14">
        <v>2513</v>
      </c>
      <c r="C2516" s="15" t="s">
        <v>14851</v>
      </c>
      <c r="D2516" s="15" t="s">
        <v>14852</v>
      </c>
      <c r="E2516" s="16">
        <v>68054</v>
      </c>
      <c r="F2516" s="16">
        <v>68054</v>
      </c>
      <c r="G2516" s="16">
        <v>76670</v>
      </c>
      <c r="H2516" s="15">
        <v>5.5</v>
      </c>
      <c r="I2516" s="15">
        <v>5.5</v>
      </c>
      <c r="J2516" s="15">
        <v>0</v>
      </c>
      <c r="K2516" s="19">
        <v>0</v>
      </c>
      <c r="L2516" s="19">
        <v>0</v>
      </c>
      <c r="M2516" s="19">
        <v>0</v>
      </c>
      <c r="N2516" s="19">
        <v>1</v>
      </c>
      <c r="O2516" s="19" t="s">
        <v>14853</v>
      </c>
      <c r="P2516" s="19">
        <v>4</v>
      </c>
      <c r="Q2516" s="19" t="s">
        <v>14854</v>
      </c>
      <c r="R2516" s="19">
        <v>1</v>
      </c>
      <c r="S2516" s="19" t="s">
        <v>14855</v>
      </c>
      <c r="T2516" s="19">
        <v>11</v>
      </c>
      <c r="U2516" s="19" t="s">
        <v>14856</v>
      </c>
      <c r="V2516" s="19">
        <v>6</v>
      </c>
      <c r="W2516" s="19" t="s">
        <v>14857</v>
      </c>
      <c r="X2516" s="19">
        <v>1</v>
      </c>
      <c r="Y2516" s="19" t="s">
        <v>14858</v>
      </c>
      <c r="Z2516" s="19">
        <v>314</v>
      </c>
      <c r="AA2516" s="33">
        <v>0</v>
      </c>
      <c r="AB2516" s="17" t="str">
        <f t="shared" si="390"/>
        <v/>
      </c>
      <c r="AC2516" s="17" t="str">
        <f t="shared" si="391"/>
        <v/>
      </c>
      <c r="AD2516" s="17">
        <f t="shared" si="392"/>
        <v>1</v>
      </c>
      <c r="AE2516" s="17">
        <f t="shared" si="393"/>
        <v>1</v>
      </c>
      <c r="AF2516" s="17">
        <f t="shared" si="394"/>
        <v>1</v>
      </c>
      <c r="AG2516" s="17">
        <f t="shared" si="395"/>
        <v>1</v>
      </c>
      <c r="AH2516" s="17">
        <f t="shared" si="396"/>
        <v>1</v>
      </c>
      <c r="AI2516" s="17">
        <f t="shared" si="397"/>
        <v>1</v>
      </c>
      <c r="AJ2516" s="17">
        <f t="shared" si="398"/>
        <v>1</v>
      </c>
      <c r="AK2516" s="17">
        <f t="shared" si="399"/>
        <v>7</v>
      </c>
    </row>
    <row r="2517" spans="1:37" s="17" customFormat="1" ht="120" x14ac:dyDescent="0.25">
      <c r="A2517" s="13" t="s">
        <v>14859</v>
      </c>
      <c r="B2517" s="18">
        <v>2514</v>
      </c>
      <c r="C2517" s="15" t="s">
        <v>2260</v>
      </c>
      <c r="D2517" s="15" t="s">
        <v>14852</v>
      </c>
      <c r="E2517" s="16">
        <v>18560</v>
      </c>
      <c r="F2517" s="16">
        <v>18560</v>
      </c>
      <c r="G2517" s="16">
        <v>20910</v>
      </c>
      <c r="H2517" s="15">
        <v>1.5</v>
      </c>
      <c r="I2517" s="15">
        <v>1.5</v>
      </c>
      <c r="J2517" s="15">
        <v>2</v>
      </c>
      <c r="K2517" s="19" t="s">
        <v>14860</v>
      </c>
      <c r="L2517" s="19">
        <v>3</v>
      </c>
      <c r="M2517" s="19" t="s">
        <v>14861</v>
      </c>
      <c r="N2517" s="19">
        <v>0</v>
      </c>
      <c r="O2517" s="19">
        <v>0</v>
      </c>
      <c r="P2517" s="19">
        <v>1</v>
      </c>
      <c r="Q2517" s="19" t="s">
        <v>14862</v>
      </c>
      <c r="R2517" s="19">
        <v>5</v>
      </c>
      <c r="S2517" s="19" t="s">
        <v>14863</v>
      </c>
      <c r="T2517" s="19">
        <v>10</v>
      </c>
      <c r="U2517" s="19" t="s">
        <v>14864</v>
      </c>
      <c r="V2517" s="19">
        <v>20</v>
      </c>
      <c r="W2517" s="19" t="s">
        <v>14865</v>
      </c>
      <c r="X2517" s="19">
        <v>0</v>
      </c>
      <c r="Y2517" s="19">
        <v>0</v>
      </c>
      <c r="Z2517" s="19">
        <v>33</v>
      </c>
      <c r="AA2517" s="33" t="s">
        <v>14866</v>
      </c>
      <c r="AB2517" s="17">
        <f t="shared" si="390"/>
        <v>1</v>
      </c>
      <c r="AC2517" s="17">
        <f t="shared" si="391"/>
        <v>1</v>
      </c>
      <c r="AD2517" s="17" t="str">
        <f t="shared" si="392"/>
        <v/>
      </c>
      <c r="AE2517" s="17">
        <f t="shared" si="393"/>
        <v>1</v>
      </c>
      <c r="AF2517" s="17">
        <f t="shared" si="394"/>
        <v>1</v>
      </c>
      <c r="AG2517" s="17">
        <f t="shared" si="395"/>
        <v>1</v>
      </c>
      <c r="AH2517" s="17">
        <f t="shared" si="396"/>
        <v>1</v>
      </c>
      <c r="AI2517" s="17" t="str">
        <f t="shared" si="397"/>
        <v/>
      </c>
      <c r="AJ2517" s="17">
        <f t="shared" si="398"/>
        <v>1</v>
      </c>
      <c r="AK2517" s="17">
        <f t="shared" si="399"/>
        <v>7</v>
      </c>
    </row>
    <row r="2518" spans="1:37" s="17" customFormat="1" ht="60" x14ac:dyDescent="0.25">
      <c r="A2518" s="13" t="s">
        <v>14867</v>
      </c>
      <c r="B2518" s="14">
        <v>2515</v>
      </c>
      <c r="C2518" s="15" t="s">
        <v>14868</v>
      </c>
      <c r="D2518" s="15" t="s">
        <v>14852</v>
      </c>
      <c r="E2518" s="16">
        <v>6188</v>
      </c>
      <c r="F2518" s="16">
        <v>6188</v>
      </c>
      <c r="G2518" s="16">
        <v>6970</v>
      </c>
      <c r="H2518" s="15">
        <v>0.5</v>
      </c>
      <c r="I2518" s="15">
        <v>0.5</v>
      </c>
      <c r="J2518" s="15">
        <v>0</v>
      </c>
      <c r="K2518" s="19">
        <v>0</v>
      </c>
      <c r="L2518" s="19">
        <v>2</v>
      </c>
      <c r="M2518" s="19" t="s">
        <v>14869</v>
      </c>
      <c r="N2518" s="19">
        <v>0</v>
      </c>
      <c r="O2518" s="19">
        <v>0</v>
      </c>
      <c r="P2518" s="19">
        <v>0</v>
      </c>
      <c r="Q2518" s="19">
        <v>0</v>
      </c>
      <c r="R2518" s="19">
        <v>1</v>
      </c>
      <c r="S2518" s="19" t="s">
        <v>14870</v>
      </c>
      <c r="T2518" s="19">
        <v>14</v>
      </c>
      <c r="U2518" s="19" t="s">
        <v>14871</v>
      </c>
      <c r="V2518" s="19">
        <v>15</v>
      </c>
      <c r="W2518" s="19" t="s">
        <v>14872</v>
      </c>
      <c r="X2518" s="19">
        <v>0</v>
      </c>
      <c r="Y2518" s="19">
        <v>0</v>
      </c>
      <c r="Z2518" s="19">
        <v>15</v>
      </c>
      <c r="AA2518" s="33">
        <v>0</v>
      </c>
      <c r="AB2518" s="17" t="str">
        <f t="shared" si="390"/>
        <v/>
      </c>
      <c r="AC2518" s="17">
        <f t="shared" si="391"/>
        <v>1</v>
      </c>
      <c r="AD2518" s="17" t="str">
        <f t="shared" si="392"/>
        <v/>
      </c>
      <c r="AE2518" s="17" t="str">
        <f t="shared" si="393"/>
        <v/>
      </c>
      <c r="AF2518" s="17">
        <f t="shared" si="394"/>
        <v>1</v>
      </c>
      <c r="AG2518" s="17">
        <f t="shared" si="395"/>
        <v>1</v>
      </c>
      <c r="AH2518" s="17">
        <f t="shared" si="396"/>
        <v>1</v>
      </c>
      <c r="AI2518" s="17" t="str">
        <f t="shared" si="397"/>
        <v/>
      </c>
      <c r="AJ2518" s="17">
        <f t="shared" si="398"/>
        <v>1</v>
      </c>
      <c r="AK2518" s="17">
        <f t="shared" si="399"/>
        <v>5</v>
      </c>
    </row>
    <row r="2519" spans="1:37" s="17" customFormat="1" ht="228" x14ac:dyDescent="0.25">
      <c r="A2519" s="13" t="s">
        <v>14873</v>
      </c>
      <c r="B2519" s="18">
        <v>2516</v>
      </c>
      <c r="C2519" s="15" t="s">
        <v>14874</v>
      </c>
      <c r="D2519" s="15" t="s">
        <v>14852</v>
      </c>
      <c r="E2519" s="16">
        <v>49494</v>
      </c>
      <c r="F2519" s="16">
        <v>49494</v>
      </c>
      <c r="G2519" s="16">
        <v>55760</v>
      </c>
      <c r="H2519" s="15">
        <v>4</v>
      </c>
      <c r="I2519" s="15">
        <v>4</v>
      </c>
      <c r="J2519" s="15">
        <v>5</v>
      </c>
      <c r="K2519" s="19" t="s">
        <v>14875</v>
      </c>
      <c r="L2519" s="19">
        <v>6</v>
      </c>
      <c r="M2519" s="19" t="s">
        <v>14876</v>
      </c>
      <c r="N2519" s="19">
        <v>0</v>
      </c>
      <c r="O2519" s="19">
        <v>0</v>
      </c>
      <c r="P2519" s="19">
        <v>7</v>
      </c>
      <c r="Q2519" s="19" t="s">
        <v>14877</v>
      </c>
      <c r="R2519" s="19">
        <v>2</v>
      </c>
      <c r="S2519" s="19" t="s">
        <v>14878</v>
      </c>
      <c r="T2519" s="19">
        <v>27</v>
      </c>
      <c r="U2519" s="19" t="s">
        <v>14879</v>
      </c>
      <c r="V2519" s="19">
        <v>19</v>
      </c>
      <c r="W2519" s="19" t="s">
        <v>14880</v>
      </c>
      <c r="X2519" s="19">
        <v>1</v>
      </c>
      <c r="Y2519" s="19" t="s">
        <v>14881</v>
      </c>
      <c r="Z2519" s="19">
        <v>370</v>
      </c>
      <c r="AA2519" s="33" t="s">
        <v>14882</v>
      </c>
      <c r="AB2519" s="17">
        <f t="shared" si="390"/>
        <v>1</v>
      </c>
      <c r="AC2519" s="17">
        <f t="shared" si="391"/>
        <v>1</v>
      </c>
      <c r="AD2519" s="17" t="str">
        <f t="shared" si="392"/>
        <v/>
      </c>
      <c r="AE2519" s="17">
        <f t="shared" si="393"/>
        <v>1</v>
      </c>
      <c r="AF2519" s="17">
        <f t="shared" si="394"/>
        <v>1</v>
      </c>
      <c r="AG2519" s="17">
        <f t="shared" si="395"/>
        <v>1</v>
      </c>
      <c r="AH2519" s="17">
        <f t="shared" si="396"/>
        <v>1</v>
      </c>
      <c r="AI2519" s="17">
        <f t="shared" si="397"/>
        <v>1</v>
      </c>
      <c r="AJ2519" s="17">
        <f t="shared" si="398"/>
        <v>1</v>
      </c>
      <c r="AK2519" s="17">
        <f t="shared" si="399"/>
        <v>8</v>
      </c>
    </row>
    <row r="2520" spans="1:37" s="17" customFormat="1" ht="409.5" x14ac:dyDescent="0.25">
      <c r="A2520" s="13" t="s">
        <v>14883</v>
      </c>
      <c r="B2520" s="14">
        <v>2517</v>
      </c>
      <c r="C2520" s="15" t="s">
        <v>14884</v>
      </c>
      <c r="D2520" s="15" t="s">
        <v>14852</v>
      </c>
      <c r="E2520" s="16">
        <v>43306</v>
      </c>
      <c r="F2520" s="16">
        <v>43306</v>
      </c>
      <c r="G2520" s="16">
        <v>48790</v>
      </c>
      <c r="H2520" s="15">
        <v>3.5</v>
      </c>
      <c r="I2520" s="15">
        <v>3.5</v>
      </c>
      <c r="J2520" s="15">
        <v>2</v>
      </c>
      <c r="K2520" s="19" t="s">
        <v>14885</v>
      </c>
      <c r="L2520" s="19">
        <v>1</v>
      </c>
      <c r="M2520" s="19" t="s">
        <v>14886</v>
      </c>
      <c r="N2520" s="19">
        <v>0</v>
      </c>
      <c r="O2520" s="19">
        <v>0</v>
      </c>
      <c r="P2520" s="19">
        <v>0</v>
      </c>
      <c r="Q2520" s="19">
        <v>0</v>
      </c>
      <c r="R2520" s="19">
        <v>1</v>
      </c>
      <c r="S2520" s="19" t="s">
        <v>14887</v>
      </c>
      <c r="T2520" s="19">
        <v>40</v>
      </c>
      <c r="U2520" s="19" t="s">
        <v>14888</v>
      </c>
      <c r="V2520" s="19">
        <v>15</v>
      </c>
      <c r="W2520" s="19" t="s">
        <v>14889</v>
      </c>
      <c r="X2520" s="19">
        <v>1</v>
      </c>
      <c r="Y2520" s="19" t="s">
        <v>14890</v>
      </c>
      <c r="Z2520" s="19">
        <v>211</v>
      </c>
      <c r="AA2520" s="33" t="s">
        <v>14891</v>
      </c>
      <c r="AB2520" s="17">
        <f t="shared" si="390"/>
        <v>1</v>
      </c>
      <c r="AC2520" s="17">
        <f t="shared" si="391"/>
        <v>1</v>
      </c>
      <c r="AD2520" s="17" t="str">
        <f t="shared" si="392"/>
        <v/>
      </c>
      <c r="AE2520" s="17" t="str">
        <f t="shared" si="393"/>
        <v/>
      </c>
      <c r="AF2520" s="17">
        <f t="shared" si="394"/>
        <v>1</v>
      </c>
      <c r="AG2520" s="17">
        <f t="shared" si="395"/>
        <v>1</v>
      </c>
      <c r="AH2520" s="17">
        <f t="shared" si="396"/>
        <v>1</v>
      </c>
      <c r="AI2520" s="17">
        <f t="shared" si="397"/>
        <v>1</v>
      </c>
      <c r="AJ2520" s="17">
        <f t="shared" si="398"/>
        <v>1</v>
      </c>
      <c r="AK2520" s="17">
        <f t="shared" si="399"/>
        <v>7</v>
      </c>
    </row>
    <row r="2521" spans="1:37" s="17" customFormat="1" ht="72" x14ac:dyDescent="0.25">
      <c r="A2521" s="13" t="s">
        <v>14892</v>
      </c>
      <c r="B2521" s="18">
        <v>2518</v>
      </c>
      <c r="C2521" s="15" t="s">
        <v>14893</v>
      </c>
      <c r="D2521" s="15" t="s">
        <v>14852</v>
      </c>
      <c r="E2521" s="16">
        <v>12374</v>
      </c>
      <c r="F2521" s="16">
        <v>12374</v>
      </c>
      <c r="G2521" s="16">
        <v>13940</v>
      </c>
      <c r="H2521" s="15">
        <v>1</v>
      </c>
      <c r="I2521" s="15">
        <v>1</v>
      </c>
      <c r="J2521" s="15">
        <v>1</v>
      </c>
      <c r="K2521" s="19" t="s">
        <v>14894</v>
      </c>
      <c r="L2521" s="19">
        <v>0</v>
      </c>
      <c r="M2521" s="19">
        <v>0</v>
      </c>
      <c r="N2521" s="19">
        <v>0</v>
      </c>
      <c r="O2521" s="19">
        <v>0</v>
      </c>
      <c r="P2521" s="19">
        <v>0</v>
      </c>
      <c r="Q2521" s="19">
        <v>0</v>
      </c>
      <c r="R2521" s="19">
        <v>0</v>
      </c>
      <c r="S2521" s="19">
        <v>0</v>
      </c>
      <c r="T2521" s="19">
        <v>10</v>
      </c>
      <c r="U2521" s="19" t="s">
        <v>14895</v>
      </c>
      <c r="V2521" s="19">
        <v>4</v>
      </c>
      <c r="W2521" s="19" t="s">
        <v>14896</v>
      </c>
      <c r="X2521" s="19">
        <v>0</v>
      </c>
      <c r="Y2521" s="19">
        <v>0</v>
      </c>
      <c r="Z2521" s="19">
        <v>446</v>
      </c>
      <c r="AA2521" s="33" t="s">
        <v>14897</v>
      </c>
      <c r="AB2521" s="17">
        <f t="shared" si="390"/>
        <v>1</v>
      </c>
      <c r="AC2521" s="17" t="str">
        <f t="shared" si="391"/>
        <v/>
      </c>
      <c r="AD2521" s="17" t="str">
        <f t="shared" si="392"/>
        <v/>
      </c>
      <c r="AE2521" s="17" t="str">
        <f t="shared" si="393"/>
        <v/>
      </c>
      <c r="AF2521" s="17" t="str">
        <f t="shared" si="394"/>
        <v/>
      </c>
      <c r="AG2521" s="17">
        <f t="shared" si="395"/>
        <v>1</v>
      </c>
      <c r="AH2521" s="17">
        <f t="shared" si="396"/>
        <v>1</v>
      </c>
      <c r="AI2521" s="17" t="str">
        <f t="shared" si="397"/>
        <v/>
      </c>
      <c r="AJ2521" s="17">
        <f t="shared" si="398"/>
        <v>1</v>
      </c>
      <c r="AK2521" s="17">
        <f t="shared" si="399"/>
        <v>4</v>
      </c>
    </row>
    <row r="2522" spans="1:37" s="17" customFormat="1" ht="168" x14ac:dyDescent="0.25">
      <c r="A2522" s="13" t="s">
        <v>14898</v>
      </c>
      <c r="B2522" s="14">
        <v>2519</v>
      </c>
      <c r="C2522" s="15" t="s">
        <v>14899</v>
      </c>
      <c r="D2522" s="15" t="s">
        <v>14852</v>
      </c>
      <c r="E2522" s="16">
        <v>18560</v>
      </c>
      <c r="F2522" s="16">
        <v>18560</v>
      </c>
      <c r="G2522" s="16">
        <v>20910</v>
      </c>
      <c r="H2522" s="15">
        <v>1.5</v>
      </c>
      <c r="I2522" s="15">
        <v>1.5</v>
      </c>
      <c r="J2522" s="15">
        <v>1</v>
      </c>
      <c r="K2522" s="19" t="s">
        <v>14900</v>
      </c>
      <c r="L2522" s="19">
        <v>1</v>
      </c>
      <c r="M2522" s="19" t="s">
        <v>14901</v>
      </c>
      <c r="N2522" s="19">
        <v>0</v>
      </c>
      <c r="O2522" s="19">
        <v>0</v>
      </c>
      <c r="P2522" s="19">
        <v>3</v>
      </c>
      <c r="Q2522" s="19" t="s">
        <v>14902</v>
      </c>
      <c r="R2522" s="19">
        <v>0</v>
      </c>
      <c r="S2522" s="19">
        <v>0</v>
      </c>
      <c r="T2522" s="19">
        <v>14</v>
      </c>
      <c r="U2522" s="19" t="s">
        <v>14903</v>
      </c>
      <c r="V2522" s="19">
        <v>19</v>
      </c>
      <c r="W2522" s="19" t="s">
        <v>14904</v>
      </c>
      <c r="X2522" s="19">
        <v>0</v>
      </c>
      <c r="Y2522" s="19">
        <v>0</v>
      </c>
      <c r="Z2522" s="19">
        <v>911</v>
      </c>
      <c r="AA2522" s="33" t="s">
        <v>14905</v>
      </c>
      <c r="AB2522" s="17">
        <f t="shared" si="390"/>
        <v>1</v>
      </c>
      <c r="AC2522" s="17">
        <f t="shared" si="391"/>
        <v>1</v>
      </c>
      <c r="AD2522" s="17" t="str">
        <f t="shared" si="392"/>
        <v/>
      </c>
      <c r="AE2522" s="17">
        <f t="shared" si="393"/>
        <v>1</v>
      </c>
      <c r="AF2522" s="17" t="str">
        <f t="shared" si="394"/>
        <v/>
      </c>
      <c r="AG2522" s="17">
        <f t="shared" si="395"/>
        <v>1</v>
      </c>
      <c r="AH2522" s="17">
        <f t="shared" si="396"/>
        <v>1</v>
      </c>
      <c r="AI2522" s="17" t="str">
        <f t="shared" si="397"/>
        <v/>
      </c>
      <c r="AJ2522" s="17">
        <f t="shared" si="398"/>
        <v>1</v>
      </c>
      <c r="AK2522" s="17">
        <f t="shared" si="399"/>
        <v>6</v>
      </c>
    </row>
    <row r="2523" spans="1:37" s="17" customFormat="1" ht="36" x14ac:dyDescent="0.25">
      <c r="A2523" s="13" t="s">
        <v>14906</v>
      </c>
      <c r="B2523" s="18">
        <v>2520</v>
      </c>
      <c r="C2523" s="15" t="s">
        <v>14907</v>
      </c>
      <c r="D2523" s="15" t="s">
        <v>14852</v>
      </c>
      <c r="E2523" s="16">
        <v>18560</v>
      </c>
      <c r="F2523" s="16">
        <v>18560</v>
      </c>
      <c r="G2523" s="16">
        <v>20910</v>
      </c>
      <c r="H2523" s="15">
        <v>1.5</v>
      </c>
      <c r="I2523" s="15">
        <v>1.5</v>
      </c>
      <c r="J2523" s="15">
        <v>2</v>
      </c>
      <c r="K2523" s="19" t="s">
        <v>14908</v>
      </c>
      <c r="L2523" s="19">
        <v>2</v>
      </c>
      <c r="M2523" s="19" t="s">
        <v>14909</v>
      </c>
      <c r="N2523" s="19">
        <v>0</v>
      </c>
      <c r="O2523" s="19">
        <v>0</v>
      </c>
      <c r="P2523" s="19">
        <v>1</v>
      </c>
      <c r="Q2523" s="19" t="s">
        <v>14487</v>
      </c>
      <c r="R2523" s="19">
        <v>5</v>
      </c>
      <c r="S2523" s="19" t="s">
        <v>14910</v>
      </c>
      <c r="T2523" s="19">
        <v>18</v>
      </c>
      <c r="U2523" s="19" t="s">
        <v>14911</v>
      </c>
      <c r="V2523" s="19">
        <v>8</v>
      </c>
      <c r="W2523" s="19" t="s">
        <v>14912</v>
      </c>
      <c r="X2523" s="19">
        <v>0</v>
      </c>
      <c r="Y2523" s="19">
        <v>0</v>
      </c>
      <c r="Z2523" s="19">
        <v>3300</v>
      </c>
      <c r="AA2523" s="33">
        <v>0</v>
      </c>
      <c r="AB2523" s="17">
        <f t="shared" si="390"/>
        <v>1</v>
      </c>
      <c r="AC2523" s="17">
        <f t="shared" si="391"/>
        <v>1</v>
      </c>
      <c r="AD2523" s="17" t="str">
        <f t="shared" si="392"/>
        <v/>
      </c>
      <c r="AE2523" s="17">
        <f t="shared" si="393"/>
        <v>1</v>
      </c>
      <c r="AF2523" s="17">
        <f t="shared" si="394"/>
        <v>1</v>
      </c>
      <c r="AG2523" s="17">
        <f t="shared" si="395"/>
        <v>1</v>
      </c>
      <c r="AH2523" s="17">
        <f t="shared" si="396"/>
        <v>1</v>
      </c>
      <c r="AI2523" s="17" t="str">
        <f t="shared" si="397"/>
        <v/>
      </c>
      <c r="AJ2523" s="17">
        <f t="shared" si="398"/>
        <v>1</v>
      </c>
      <c r="AK2523" s="17">
        <f t="shared" si="399"/>
        <v>7</v>
      </c>
    </row>
    <row r="2524" spans="1:37" s="17" customFormat="1" ht="60" x14ac:dyDescent="0.25">
      <c r="A2524" s="13" t="s">
        <v>14913</v>
      </c>
      <c r="B2524" s="14">
        <v>2521</v>
      </c>
      <c r="C2524" s="15" t="s">
        <v>14914</v>
      </c>
      <c r="D2524" s="15" t="s">
        <v>14852</v>
      </c>
      <c r="E2524" s="16">
        <v>136106</v>
      </c>
      <c r="F2524" s="16">
        <v>136106</v>
      </c>
      <c r="G2524" s="16">
        <v>153340</v>
      </c>
      <c r="H2524" s="15">
        <v>11</v>
      </c>
      <c r="I2524" s="15">
        <v>11</v>
      </c>
      <c r="J2524" s="15">
        <v>5</v>
      </c>
      <c r="K2524" s="19" t="s">
        <v>14915</v>
      </c>
      <c r="L2524" s="19">
        <v>4</v>
      </c>
      <c r="M2524" s="19" t="s">
        <v>14916</v>
      </c>
      <c r="N2524" s="19">
        <v>0</v>
      </c>
      <c r="O2524" s="19">
        <v>0</v>
      </c>
      <c r="P2524" s="19">
        <v>5</v>
      </c>
      <c r="Q2524" s="19" t="s">
        <v>14917</v>
      </c>
      <c r="R2524" s="19">
        <v>3</v>
      </c>
      <c r="S2524" s="19" t="s">
        <v>14918</v>
      </c>
      <c r="T2524" s="19">
        <v>45</v>
      </c>
      <c r="U2524" s="19" t="s">
        <v>14919</v>
      </c>
      <c r="V2524" s="19">
        <v>25</v>
      </c>
      <c r="W2524" s="19" t="s">
        <v>14920</v>
      </c>
      <c r="X2524" s="19">
        <v>3</v>
      </c>
      <c r="Y2524" s="19" t="s">
        <v>14921</v>
      </c>
      <c r="Z2524" s="19">
        <v>0</v>
      </c>
      <c r="AA2524" s="33">
        <v>0</v>
      </c>
      <c r="AB2524" s="17">
        <f t="shared" si="390"/>
        <v>1</v>
      </c>
      <c r="AC2524" s="17">
        <f t="shared" si="391"/>
        <v>1</v>
      </c>
      <c r="AD2524" s="17" t="str">
        <f t="shared" si="392"/>
        <v/>
      </c>
      <c r="AE2524" s="17">
        <f t="shared" si="393"/>
        <v>1</v>
      </c>
      <c r="AF2524" s="17">
        <f t="shared" si="394"/>
        <v>1</v>
      </c>
      <c r="AG2524" s="17">
        <f t="shared" si="395"/>
        <v>1</v>
      </c>
      <c r="AH2524" s="17">
        <f t="shared" si="396"/>
        <v>1</v>
      </c>
      <c r="AI2524" s="17">
        <f t="shared" si="397"/>
        <v>1</v>
      </c>
      <c r="AJ2524" s="17" t="str">
        <f t="shared" si="398"/>
        <v/>
      </c>
      <c r="AK2524" s="17">
        <f t="shared" si="399"/>
        <v>7</v>
      </c>
    </row>
    <row r="2525" spans="1:37" s="17" customFormat="1" ht="60" x14ac:dyDescent="0.25">
      <c r="A2525" s="13" t="s">
        <v>14922</v>
      </c>
      <c r="B2525" s="18">
        <v>2522</v>
      </c>
      <c r="C2525" s="15" t="s">
        <v>14923</v>
      </c>
      <c r="D2525" s="15" t="s">
        <v>14852</v>
      </c>
      <c r="E2525" s="16">
        <v>18560</v>
      </c>
      <c r="F2525" s="16">
        <v>18560</v>
      </c>
      <c r="G2525" s="16">
        <v>20910</v>
      </c>
      <c r="H2525" s="15">
        <v>1.5</v>
      </c>
      <c r="I2525" s="15">
        <v>1.5</v>
      </c>
      <c r="J2525" s="15">
        <v>1</v>
      </c>
      <c r="K2525" s="19" t="s">
        <v>14924</v>
      </c>
      <c r="L2525" s="19">
        <v>1</v>
      </c>
      <c r="M2525" s="19" t="s">
        <v>14925</v>
      </c>
      <c r="N2525" s="19">
        <v>0</v>
      </c>
      <c r="O2525" s="19">
        <v>0</v>
      </c>
      <c r="P2525" s="19">
        <v>2</v>
      </c>
      <c r="Q2525" s="19" t="s">
        <v>14926</v>
      </c>
      <c r="R2525" s="19">
        <v>0</v>
      </c>
      <c r="S2525" s="19">
        <v>0</v>
      </c>
      <c r="T2525" s="19">
        <v>10</v>
      </c>
      <c r="U2525" s="19" t="s">
        <v>14927</v>
      </c>
      <c r="V2525" s="19">
        <v>5</v>
      </c>
      <c r="W2525" s="19" t="s">
        <v>14928</v>
      </c>
      <c r="X2525" s="19">
        <v>0</v>
      </c>
      <c r="Y2525" s="19">
        <v>0</v>
      </c>
      <c r="Z2525" s="19">
        <v>150</v>
      </c>
      <c r="AA2525" s="33">
        <v>0</v>
      </c>
      <c r="AB2525" s="17">
        <f t="shared" si="390"/>
        <v>1</v>
      </c>
      <c r="AC2525" s="17">
        <f t="shared" si="391"/>
        <v>1</v>
      </c>
      <c r="AD2525" s="17" t="str">
        <f t="shared" si="392"/>
        <v/>
      </c>
      <c r="AE2525" s="17">
        <f t="shared" si="393"/>
        <v>1</v>
      </c>
      <c r="AF2525" s="17" t="str">
        <f t="shared" si="394"/>
        <v/>
      </c>
      <c r="AG2525" s="17">
        <f t="shared" si="395"/>
        <v>1</v>
      </c>
      <c r="AH2525" s="17">
        <f t="shared" si="396"/>
        <v>1</v>
      </c>
      <c r="AI2525" s="17" t="str">
        <f t="shared" si="397"/>
        <v/>
      </c>
      <c r="AJ2525" s="17">
        <f t="shared" si="398"/>
        <v>1</v>
      </c>
      <c r="AK2525" s="17">
        <f t="shared" si="399"/>
        <v>6</v>
      </c>
    </row>
    <row r="2526" spans="1:37" s="17" customFormat="1" ht="24" x14ac:dyDescent="0.25">
      <c r="A2526" s="13" t="s">
        <v>14929</v>
      </c>
      <c r="B2526" s="14">
        <v>2523</v>
      </c>
      <c r="C2526" s="15" t="s">
        <v>14930</v>
      </c>
      <c r="D2526" s="15" t="s">
        <v>14852</v>
      </c>
      <c r="E2526" s="16">
        <v>18560</v>
      </c>
      <c r="F2526" s="16">
        <v>18560</v>
      </c>
      <c r="G2526" s="16">
        <v>20910</v>
      </c>
      <c r="H2526" s="15">
        <v>1.5</v>
      </c>
      <c r="I2526" s="15">
        <v>1.5</v>
      </c>
      <c r="J2526" s="15">
        <v>1</v>
      </c>
      <c r="K2526" s="19" t="s">
        <v>14931</v>
      </c>
      <c r="L2526" s="19">
        <v>1</v>
      </c>
      <c r="M2526" s="19" t="s">
        <v>14932</v>
      </c>
      <c r="N2526" s="19">
        <v>0</v>
      </c>
      <c r="O2526" s="19">
        <v>0</v>
      </c>
      <c r="P2526" s="19">
        <v>0</v>
      </c>
      <c r="Q2526" s="19">
        <v>0</v>
      </c>
      <c r="R2526" s="19">
        <v>3</v>
      </c>
      <c r="S2526" s="19" t="s">
        <v>14933</v>
      </c>
      <c r="T2526" s="19">
        <v>8</v>
      </c>
      <c r="U2526" s="19" t="s">
        <v>14934</v>
      </c>
      <c r="V2526" s="19">
        <v>5</v>
      </c>
      <c r="W2526" s="19" t="s">
        <v>14935</v>
      </c>
      <c r="X2526" s="19">
        <v>0</v>
      </c>
      <c r="Y2526" s="19">
        <v>0</v>
      </c>
      <c r="Z2526" s="19">
        <v>70</v>
      </c>
      <c r="AA2526" s="33" t="s">
        <v>14936</v>
      </c>
      <c r="AB2526" s="17">
        <f t="shared" si="390"/>
        <v>1</v>
      </c>
      <c r="AC2526" s="17">
        <f t="shared" si="391"/>
        <v>1</v>
      </c>
      <c r="AD2526" s="17" t="str">
        <f t="shared" si="392"/>
        <v/>
      </c>
      <c r="AE2526" s="17" t="str">
        <f t="shared" si="393"/>
        <v/>
      </c>
      <c r="AF2526" s="17">
        <f t="shared" si="394"/>
        <v>1</v>
      </c>
      <c r="AG2526" s="17">
        <f t="shared" si="395"/>
        <v>1</v>
      </c>
      <c r="AH2526" s="17">
        <f t="shared" si="396"/>
        <v>1</v>
      </c>
      <c r="AI2526" s="17" t="str">
        <f t="shared" si="397"/>
        <v/>
      </c>
      <c r="AJ2526" s="17">
        <f t="shared" si="398"/>
        <v>1</v>
      </c>
      <c r="AK2526" s="17">
        <f t="shared" si="399"/>
        <v>6</v>
      </c>
    </row>
    <row r="2527" spans="1:37" s="17" customFormat="1" ht="60" x14ac:dyDescent="0.25">
      <c r="A2527" s="13" t="s">
        <v>14937</v>
      </c>
      <c r="B2527" s="18">
        <v>2524</v>
      </c>
      <c r="C2527" s="15" t="s">
        <v>14938</v>
      </c>
      <c r="D2527" s="15" t="s">
        <v>14852</v>
      </c>
      <c r="E2527" s="16">
        <v>6188</v>
      </c>
      <c r="F2527" s="16">
        <v>6188</v>
      </c>
      <c r="G2527" s="16">
        <v>6970</v>
      </c>
      <c r="H2527" s="15">
        <v>0.5</v>
      </c>
      <c r="I2527" s="15">
        <v>0.5</v>
      </c>
      <c r="J2527" s="15">
        <v>0</v>
      </c>
      <c r="K2527" s="19">
        <v>0</v>
      </c>
      <c r="L2527" s="19">
        <v>0</v>
      </c>
      <c r="M2527" s="19">
        <v>0</v>
      </c>
      <c r="N2527" s="19">
        <v>0</v>
      </c>
      <c r="O2527" s="19">
        <v>0</v>
      </c>
      <c r="P2527" s="19">
        <v>0</v>
      </c>
      <c r="Q2527" s="19">
        <v>0</v>
      </c>
      <c r="R2527" s="19">
        <v>1</v>
      </c>
      <c r="S2527" s="19" t="s">
        <v>14870</v>
      </c>
      <c r="T2527" s="19">
        <v>10</v>
      </c>
      <c r="U2527" s="19" t="s">
        <v>14927</v>
      </c>
      <c r="V2527" s="19">
        <v>0</v>
      </c>
      <c r="W2527" s="19">
        <v>0</v>
      </c>
      <c r="X2527" s="19">
        <v>0</v>
      </c>
      <c r="Y2527" s="19">
        <v>0</v>
      </c>
      <c r="Z2527" s="19">
        <v>30</v>
      </c>
      <c r="AA2527" s="33">
        <v>0</v>
      </c>
      <c r="AB2527" s="17" t="str">
        <f t="shared" si="390"/>
        <v/>
      </c>
      <c r="AC2527" s="17" t="str">
        <f t="shared" si="391"/>
        <v/>
      </c>
      <c r="AD2527" s="17" t="str">
        <f t="shared" si="392"/>
        <v/>
      </c>
      <c r="AE2527" s="17" t="str">
        <f t="shared" si="393"/>
        <v/>
      </c>
      <c r="AF2527" s="17">
        <f t="shared" si="394"/>
        <v>1</v>
      </c>
      <c r="AG2527" s="17">
        <f t="shared" si="395"/>
        <v>1</v>
      </c>
      <c r="AH2527" s="17" t="str">
        <f t="shared" si="396"/>
        <v/>
      </c>
      <c r="AI2527" s="17" t="str">
        <f t="shared" si="397"/>
        <v/>
      </c>
      <c r="AJ2527" s="17">
        <f t="shared" si="398"/>
        <v>1</v>
      </c>
      <c r="AK2527" s="17">
        <f t="shared" si="399"/>
        <v>3</v>
      </c>
    </row>
    <row r="2528" spans="1:37" s="17" customFormat="1" ht="36" x14ac:dyDescent="0.25">
      <c r="A2528" s="13" t="s">
        <v>14939</v>
      </c>
      <c r="B2528" s="14">
        <v>2525</v>
      </c>
      <c r="C2528" s="15" t="s">
        <v>14940</v>
      </c>
      <c r="D2528" s="15" t="s">
        <v>14852</v>
      </c>
      <c r="E2528" s="16">
        <v>24747</v>
      </c>
      <c r="F2528" s="16">
        <v>24747</v>
      </c>
      <c r="G2528" s="16">
        <v>27880</v>
      </c>
      <c r="H2528" s="15">
        <v>2</v>
      </c>
      <c r="I2528" s="15">
        <v>2</v>
      </c>
      <c r="J2528" s="15">
        <v>2</v>
      </c>
      <c r="K2528" s="19" t="s">
        <v>14941</v>
      </c>
      <c r="L2528" s="19">
        <v>2</v>
      </c>
      <c r="M2528" s="19" t="s">
        <v>14942</v>
      </c>
      <c r="N2528" s="19">
        <v>0</v>
      </c>
      <c r="O2528" s="19">
        <v>0</v>
      </c>
      <c r="P2528" s="19">
        <v>2</v>
      </c>
      <c r="Q2528" s="19" t="s">
        <v>14943</v>
      </c>
      <c r="R2528" s="19">
        <v>5</v>
      </c>
      <c r="S2528" s="19" t="s">
        <v>14944</v>
      </c>
      <c r="T2528" s="19">
        <v>20</v>
      </c>
      <c r="U2528" s="19" t="s">
        <v>14945</v>
      </c>
      <c r="V2528" s="19">
        <v>10</v>
      </c>
      <c r="W2528" s="19" t="s">
        <v>14946</v>
      </c>
      <c r="X2528" s="19">
        <v>0</v>
      </c>
      <c r="Y2528" s="19">
        <v>0</v>
      </c>
      <c r="Z2528" s="19">
        <v>60</v>
      </c>
      <c r="AA2528" s="33" t="s">
        <v>14947</v>
      </c>
      <c r="AB2528" s="17">
        <f t="shared" si="390"/>
        <v>1</v>
      </c>
      <c r="AC2528" s="17">
        <f t="shared" si="391"/>
        <v>1</v>
      </c>
      <c r="AD2528" s="17" t="str">
        <f t="shared" si="392"/>
        <v/>
      </c>
      <c r="AE2528" s="17">
        <f t="shared" si="393"/>
        <v>1</v>
      </c>
      <c r="AF2528" s="17">
        <f t="shared" si="394"/>
        <v>1</v>
      </c>
      <c r="AG2528" s="17">
        <f t="shared" si="395"/>
        <v>1</v>
      </c>
      <c r="AH2528" s="17">
        <f t="shared" si="396"/>
        <v>1</v>
      </c>
      <c r="AI2528" s="17" t="str">
        <f t="shared" si="397"/>
        <v/>
      </c>
      <c r="AJ2528" s="17">
        <f t="shared" si="398"/>
        <v>1</v>
      </c>
      <c r="AK2528" s="17">
        <f t="shared" si="399"/>
        <v>7</v>
      </c>
    </row>
    <row r="2529" spans="1:37" s="17" customFormat="1" ht="60" x14ac:dyDescent="0.25">
      <c r="A2529" s="13" t="s">
        <v>14948</v>
      </c>
      <c r="B2529" s="18">
        <v>2526</v>
      </c>
      <c r="C2529" s="15" t="s">
        <v>3272</v>
      </c>
      <c r="D2529" s="15" t="s">
        <v>14852</v>
      </c>
      <c r="E2529" s="16">
        <v>6188</v>
      </c>
      <c r="F2529" s="16">
        <v>6188</v>
      </c>
      <c r="G2529" s="16">
        <v>6970</v>
      </c>
      <c r="H2529" s="15">
        <v>0.5</v>
      </c>
      <c r="I2529" s="15">
        <v>0.5</v>
      </c>
      <c r="J2529" s="15">
        <v>0</v>
      </c>
      <c r="K2529" s="19">
        <v>0</v>
      </c>
      <c r="L2529" s="19">
        <v>0</v>
      </c>
      <c r="M2529" s="19">
        <v>0</v>
      </c>
      <c r="N2529" s="19">
        <v>0</v>
      </c>
      <c r="O2529" s="19">
        <v>0</v>
      </c>
      <c r="P2529" s="19">
        <v>1</v>
      </c>
      <c r="Q2529" s="19" t="s">
        <v>14949</v>
      </c>
      <c r="R2529" s="19">
        <v>1</v>
      </c>
      <c r="S2529" s="19" t="s">
        <v>14870</v>
      </c>
      <c r="T2529" s="19">
        <v>10</v>
      </c>
      <c r="U2529" s="19" t="s">
        <v>14927</v>
      </c>
      <c r="V2529" s="19">
        <v>6</v>
      </c>
      <c r="W2529" s="19" t="s">
        <v>14950</v>
      </c>
      <c r="X2529" s="19">
        <v>0</v>
      </c>
      <c r="Y2529" s="19">
        <v>0</v>
      </c>
      <c r="Z2529" s="19">
        <v>25</v>
      </c>
      <c r="AA2529" s="33">
        <v>0</v>
      </c>
      <c r="AB2529" s="17" t="str">
        <f t="shared" si="390"/>
        <v/>
      </c>
      <c r="AC2529" s="17" t="str">
        <f t="shared" si="391"/>
        <v/>
      </c>
      <c r="AD2529" s="17" t="str">
        <f t="shared" si="392"/>
        <v/>
      </c>
      <c r="AE2529" s="17">
        <f t="shared" si="393"/>
        <v>1</v>
      </c>
      <c r="AF2529" s="17">
        <f t="shared" si="394"/>
        <v>1</v>
      </c>
      <c r="AG2529" s="17">
        <f t="shared" si="395"/>
        <v>1</v>
      </c>
      <c r="AH2529" s="17">
        <f t="shared" si="396"/>
        <v>1</v>
      </c>
      <c r="AI2529" s="17" t="str">
        <f t="shared" si="397"/>
        <v/>
      </c>
      <c r="AJ2529" s="17">
        <f t="shared" si="398"/>
        <v>1</v>
      </c>
      <c r="AK2529" s="17">
        <f t="shared" si="399"/>
        <v>5</v>
      </c>
    </row>
    <row r="2530" spans="1:37" s="17" customFormat="1" ht="24" x14ac:dyDescent="0.25">
      <c r="A2530" s="13" t="s">
        <v>14951</v>
      </c>
      <c r="B2530" s="14">
        <v>2527</v>
      </c>
      <c r="C2530" s="15" t="s">
        <v>433</v>
      </c>
      <c r="D2530" s="15" t="s">
        <v>14852</v>
      </c>
      <c r="E2530" s="16">
        <v>18560</v>
      </c>
      <c r="F2530" s="16">
        <v>18560</v>
      </c>
      <c r="G2530" s="16">
        <v>20910</v>
      </c>
      <c r="H2530" s="15">
        <v>1.5</v>
      </c>
      <c r="I2530" s="15">
        <v>1.5</v>
      </c>
      <c r="J2530" s="15">
        <v>1</v>
      </c>
      <c r="K2530" s="19" t="s">
        <v>2240</v>
      </c>
      <c r="L2530" s="19">
        <v>1</v>
      </c>
      <c r="M2530" s="19" t="s">
        <v>14952</v>
      </c>
      <c r="N2530" s="19">
        <v>0</v>
      </c>
      <c r="O2530" s="19">
        <v>0</v>
      </c>
      <c r="P2530" s="19">
        <v>0</v>
      </c>
      <c r="Q2530" s="19">
        <v>0</v>
      </c>
      <c r="R2530" s="19">
        <v>5</v>
      </c>
      <c r="S2530" s="19" t="s">
        <v>14953</v>
      </c>
      <c r="T2530" s="19">
        <v>25</v>
      </c>
      <c r="U2530" s="19" t="s">
        <v>14954</v>
      </c>
      <c r="V2530" s="19">
        <v>15</v>
      </c>
      <c r="W2530" s="19" t="s">
        <v>14955</v>
      </c>
      <c r="X2530" s="19">
        <v>0</v>
      </c>
      <c r="Y2530" s="19">
        <v>0</v>
      </c>
      <c r="Z2530" s="19">
        <v>68</v>
      </c>
      <c r="AA2530" s="33" t="s">
        <v>14956</v>
      </c>
      <c r="AB2530" s="17">
        <f t="shared" si="390"/>
        <v>1</v>
      </c>
      <c r="AC2530" s="17">
        <f t="shared" si="391"/>
        <v>1</v>
      </c>
      <c r="AD2530" s="17" t="str">
        <f t="shared" si="392"/>
        <v/>
      </c>
      <c r="AE2530" s="17" t="str">
        <f t="shared" si="393"/>
        <v/>
      </c>
      <c r="AF2530" s="17">
        <f t="shared" si="394"/>
        <v>1</v>
      </c>
      <c r="AG2530" s="17">
        <f t="shared" si="395"/>
        <v>1</v>
      </c>
      <c r="AH2530" s="17">
        <f t="shared" si="396"/>
        <v>1</v>
      </c>
      <c r="AI2530" s="17" t="str">
        <f t="shared" si="397"/>
        <v/>
      </c>
      <c r="AJ2530" s="17">
        <f t="shared" si="398"/>
        <v>1</v>
      </c>
      <c r="AK2530" s="17">
        <f t="shared" si="399"/>
        <v>6</v>
      </c>
    </row>
    <row r="2531" spans="1:37" s="17" customFormat="1" ht="60" x14ac:dyDescent="0.25">
      <c r="A2531" s="13" t="s">
        <v>14957</v>
      </c>
      <c r="B2531" s="18">
        <v>2528</v>
      </c>
      <c r="C2531" s="15" t="s">
        <v>2614</v>
      </c>
      <c r="D2531" s="15" t="s">
        <v>14852</v>
      </c>
      <c r="E2531" s="16">
        <v>6188</v>
      </c>
      <c r="F2531" s="16">
        <v>6188</v>
      </c>
      <c r="G2531" s="16">
        <v>6970</v>
      </c>
      <c r="H2531" s="15">
        <v>0.5</v>
      </c>
      <c r="I2531" s="15">
        <v>0.5</v>
      </c>
      <c r="J2531" s="15">
        <v>0</v>
      </c>
      <c r="K2531" s="19">
        <v>0</v>
      </c>
      <c r="L2531" s="19">
        <v>0</v>
      </c>
      <c r="M2531" s="19">
        <v>0</v>
      </c>
      <c r="N2531" s="19">
        <v>0</v>
      </c>
      <c r="O2531" s="19">
        <v>0</v>
      </c>
      <c r="P2531" s="19">
        <v>0</v>
      </c>
      <c r="Q2531" s="19">
        <v>0</v>
      </c>
      <c r="R2531" s="19">
        <v>1</v>
      </c>
      <c r="S2531" s="19" t="s">
        <v>14870</v>
      </c>
      <c r="T2531" s="19">
        <v>15</v>
      </c>
      <c r="U2531" s="19" t="s">
        <v>14927</v>
      </c>
      <c r="V2531" s="19">
        <v>0</v>
      </c>
      <c r="W2531" s="19">
        <v>0</v>
      </c>
      <c r="X2531" s="19">
        <v>0</v>
      </c>
      <c r="Y2531" s="19">
        <v>0</v>
      </c>
      <c r="Z2531" s="19">
        <v>70</v>
      </c>
      <c r="AA2531" s="33">
        <v>0</v>
      </c>
      <c r="AB2531" s="17" t="str">
        <f t="shared" si="390"/>
        <v/>
      </c>
      <c r="AC2531" s="17" t="str">
        <f t="shared" si="391"/>
        <v/>
      </c>
      <c r="AD2531" s="17" t="str">
        <f t="shared" si="392"/>
        <v/>
      </c>
      <c r="AE2531" s="17" t="str">
        <f t="shared" si="393"/>
        <v/>
      </c>
      <c r="AF2531" s="17">
        <f t="shared" si="394"/>
        <v>1</v>
      </c>
      <c r="AG2531" s="17">
        <f t="shared" si="395"/>
        <v>1</v>
      </c>
      <c r="AH2531" s="17" t="str">
        <f t="shared" si="396"/>
        <v/>
      </c>
      <c r="AI2531" s="17" t="str">
        <f t="shared" si="397"/>
        <v/>
      </c>
      <c r="AJ2531" s="17">
        <f t="shared" si="398"/>
        <v>1</v>
      </c>
      <c r="AK2531" s="17">
        <f t="shared" si="399"/>
        <v>3</v>
      </c>
    </row>
    <row r="2532" spans="1:37" s="17" customFormat="1" ht="96" x14ac:dyDescent="0.25">
      <c r="A2532" s="13" t="s">
        <v>14958</v>
      </c>
      <c r="B2532" s="14">
        <v>2529</v>
      </c>
      <c r="C2532" s="15" t="s">
        <v>14959</v>
      </c>
      <c r="D2532" s="15" t="s">
        <v>14960</v>
      </c>
      <c r="E2532" s="16">
        <v>172223</v>
      </c>
      <c r="F2532" s="16">
        <v>165736</v>
      </c>
      <c r="G2532" s="16">
        <v>194050</v>
      </c>
      <c r="H2532" s="15">
        <v>14</v>
      </c>
      <c r="I2532" s="15">
        <v>14</v>
      </c>
      <c r="J2532" s="15">
        <v>8</v>
      </c>
      <c r="K2532" s="19" t="s">
        <v>14961</v>
      </c>
      <c r="L2532" s="19">
        <v>3</v>
      </c>
      <c r="M2532" s="19" t="s">
        <v>14962</v>
      </c>
      <c r="N2532" s="19">
        <v>2</v>
      </c>
      <c r="O2532" s="19" t="s">
        <v>14963</v>
      </c>
      <c r="P2532" s="19">
        <v>6</v>
      </c>
      <c r="Q2532" s="19" t="s">
        <v>14964</v>
      </c>
      <c r="R2532" s="19">
        <v>2</v>
      </c>
      <c r="S2532" s="19" t="s">
        <v>14965</v>
      </c>
      <c r="T2532" s="19">
        <v>24</v>
      </c>
      <c r="U2532" s="19" t="s">
        <v>14966</v>
      </c>
      <c r="V2532" s="19">
        <v>8</v>
      </c>
      <c r="W2532" s="19" t="s">
        <v>14967</v>
      </c>
      <c r="X2532" s="19">
        <v>5</v>
      </c>
      <c r="Y2532" s="19" t="s">
        <v>14968</v>
      </c>
      <c r="Z2532" s="19">
        <v>14261</v>
      </c>
      <c r="AA2532" s="33" t="s">
        <v>14969</v>
      </c>
      <c r="AB2532" s="17">
        <f t="shared" si="390"/>
        <v>1</v>
      </c>
      <c r="AC2532" s="17">
        <f t="shared" si="391"/>
        <v>1</v>
      </c>
      <c r="AD2532" s="17">
        <f t="shared" si="392"/>
        <v>1</v>
      </c>
      <c r="AE2532" s="17">
        <f t="shared" si="393"/>
        <v>1</v>
      </c>
      <c r="AF2532" s="17">
        <f t="shared" si="394"/>
        <v>1</v>
      </c>
      <c r="AG2532" s="17">
        <f t="shared" si="395"/>
        <v>1</v>
      </c>
      <c r="AH2532" s="17">
        <f t="shared" si="396"/>
        <v>1</v>
      </c>
      <c r="AI2532" s="17">
        <f t="shared" si="397"/>
        <v>1</v>
      </c>
      <c r="AJ2532" s="17">
        <f t="shared" si="398"/>
        <v>1</v>
      </c>
      <c r="AK2532" s="17">
        <f t="shared" si="399"/>
        <v>9</v>
      </c>
    </row>
    <row r="2533" spans="1:37" s="17" customFormat="1" ht="36" x14ac:dyDescent="0.25">
      <c r="A2533" s="13" t="s">
        <v>14970</v>
      </c>
      <c r="B2533" s="18">
        <v>2530</v>
      </c>
      <c r="C2533" s="15" t="s">
        <v>14971</v>
      </c>
      <c r="D2533" s="15" t="s">
        <v>14960</v>
      </c>
      <c r="E2533" s="16">
        <v>6500</v>
      </c>
      <c r="F2533" s="16">
        <v>6927</v>
      </c>
      <c r="G2533" s="16">
        <v>6928</v>
      </c>
      <c r="H2533" s="15">
        <v>0.5</v>
      </c>
      <c r="I2533" s="15">
        <v>0.5</v>
      </c>
      <c r="J2533" s="15">
        <v>0</v>
      </c>
      <c r="K2533" s="19">
        <v>0</v>
      </c>
      <c r="L2533" s="19">
        <v>0</v>
      </c>
      <c r="M2533" s="19">
        <v>0</v>
      </c>
      <c r="N2533" s="19">
        <v>0</v>
      </c>
      <c r="O2533" s="19">
        <v>0</v>
      </c>
      <c r="P2533" s="19">
        <v>0</v>
      </c>
      <c r="Q2533" s="19">
        <v>0</v>
      </c>
      <c r="R2533" s="19">
        <v>0</v>
      </c>
      <c r="S2533" s="19">
        <v>0</v>
      </c>
      <c r="T2533" s="19">
        <v>7</v>
      </c>
      <c r="U2533" s="19" t="s">
        <v>14972</v>
      </c>
      <c r="V2533" s="19">
        <v>0</v>
      </c>
      <c r="W2533" s="19">
        <v>0</v>
      </c>
      <c r="X2533" s="19">
        <v>0</v>
      </c>
      <c r="Y2533" s="19">
        <v>0</v>
      </c>
      <c r="Z2533" s="19">
        <v>360</v>
      </c>
      <c r="AA2533" s="33" t="s">
        <v>14973</v>
      </c>
      <c r="AB2533" s="17" t="str">
        <f t="shared" si="390"/>
        <v/>
      </c>
      <c r="AC2533" s="17" t="str">
        <f t="shared" si="391"/>
        <v/>
      </c>
      <c r="AD2533" s="17" t="str">
        <f t="shared" si="392"/>
        <v/>
      </c>
      <c r="AE2533" s="17" t="str">
        <f t="shared" si="393"/>
        <v/>
      </c>
      <c r="AF2533" s="17" t="str">
        <f t="shared" si="394"/>
        <v/>
      </c>
      <c r="AG2533" s="17">
        <f t="shared" si="395"/>
        <v>1</v>
      </c>
      <c r="AH2533" s="17" t="str">
        <f t="shared" si="396"/>
        <v/>
      </c>
      <c r="AI2533" s="17" t="str">
        <f t="shared" si="397"/>
        <v/>
      </c>
      <c r="AJ2533" s="17">
        <f t="shared" si="398"/>
        <v>1</v>
      </c>
      <c r="AK2533" s="17">
        <f t="shared" si="399"/>
        <v>2</v>
      </c>
    </row>
    <row r="2534" spans="1:37" s="17" customFormat="1" ht="36" x14ac:dyDescent="0.25">
      <c r="A2534" s="13" t="s">
        <v>14974</v>
      </c>
      <c r="B2534" s="14">
        <v>2531</v>
      </c>
      <c r="C2534" s="15" t="s">
        <v>14975</v>
      </c>
      <c r="D2534" s="15" t="s">
        <v>14960</v>
      </c>
      <c r="E2534" s="16">
        <v>5000</v>
      </c>
      <c r="F2534" s="16">
        <v>5632</v>
      </c>
      <c r="G2534" s="16">
        <v>5630</v>
      </c>
      <c r="H2534" s="15">
        <v>0.5</v>
      </c>
      <c r="I2534" s="15">
        <v>0.5</v>
      </c>
      <c r="J2534" s="15">
        <v>0</v>
      </c>
      <c r="K2534" s="19">
        <v>0</v>
      </c>
      <c r="L2534" s="19">
        <v>0</v>
      </c>
      <c r="M2534" s="19">
        <v>0</v>
      </c>
      <c r="N2534" s="19">
        <v>0</v>
      </c>
      <c r="O2534" s="19">
        <v>0</v>
      </c>
      <c r="P2534" s="19">
        <v>0</v>
      </c>
      <c r="Q2534" s="19">
        <v>0</v>
      </c>
      <c r="R2534" s="19">
        <v>0</v>
      </c>
      <c r="S2534" s="19">
        <v>0</v>
      </c>
      <c r="T2534" s="19">
        <v>4</v>
      </c>
      <c r="U2534" s="19" t="s">
        <v>14976</v>
      </c>
      <c r="V2534" s="19">
        <v>0</v>
      </c>
      <c r="W2534" s="19">
        <v>0</v>
      </c>
      <c r="X2534" s="19">
        <v>0</v>
      </c>
      <c r="Y2534" s="19">
        <v>0</v>
      </c>
      <c r="Z2534" s="19">
        <v>154</v>
      </c>
      <c r="AA2534" s="33" t="s">
        <v>14977</v>
      </c>
      <c r="AB2534" s="17" t="str">
        <f t="shared" si="390"/>
        <v/>
      </c>
      <c r="AC2534" s="17" t="str">
        <f t="shared" si="391"/>
        <v/>
      </c>
      <c r="AD2534" s="17" t="str">
        <f t="shared" si="392"/>
        <v/>
      </c>
      <c r="AE2534" s="17" t="str">
        <f t="shared" si="393"/>
        <v/>
      </c>
      <c r="AF2534" s="17" t="str">
        <f t="shared" si="394"/>
        <v/>
      </c>
      <c r="AG2534" s="17">
        <f t="shared" si="395"/>
        <v>1</v>
      </c>
      <c r="AH2534" s="17" t="str">
        <f t="shared" si="396"/>
        <v/>
      </c>
      <c r="AI2534" s="17" t="str">
        <f t="shared" si="397"/>
        <v/>
      </c>
      <c r="AJ2534" s="17">
        <f t="shared" si="398"/>
        <v>1</v>
      </c>
      <c r="AK2534" s="17">
        <f t="shared" si="399"/>
        <v>2</v>
      </c>
    </row>
    <row r="2535" spans="1:37" s="17" customFormat="1" ht="48" x14ac:dyDescent="0.25">
      <c r="A2535" s="13" t="s">
        <v>14978</v>
      </c>
      <c r="B2535" s="18">
        <v>2532</v>
      </c>
      <c r="C2535" s="15" t="s">
        <v>14979</v>
      </c>
      <c r="D2535" s="15" t="s">
        <v>14960</v>
      </c>
      <c r="E2535" s="16">
        <v>13000</v>
      </c>
      <c r="F2535" s="16">
        <v>14708</v>
      </c>
      <c r="G2535" s="16">
        <v>14640</v>
      </c>
      <c r="H2535" s="15">
        <v>0.5</v>
      </c>
      <c r="I2535" s="15">
        <v>0.5</v>
      </c>
      <c r="J2535" s="15">
        <v>1</v>
      </c>
      <c r="K2535" s="19" t="s">
        <v>14980</v>
      </c>
      <c r="L2535" s="19">
        <v>0</v>
      </c>
      <c r="M2535" s="19">
        <v>0</v>
      </c>
      <c r="N2535" s="19">
        <v>0</v>
      </c>
      <c r="O2535" s="19">
        <v>0</v>
      </c>
      <c r="P2535" s="19">
        <v>0</v>
      </c>
      <c r="Q2535" s="19">
        <v>0</v>
      </c>
      <c r="R2535" s="19">
        <v>0</v>
      </c>
      <c r="S2535" s="19">
        <v>0</v>
      </c>
      <c r="T2535" s="19">
        <v>8</v>
      </c>
      <c r="U2535" s="19" t="s">
        <v>14981</v>
      </c>
      <c r="V2535" s="19">
        <v>0</v>
      </c>
      <c r="W2535" s="19">
        <v>0</v>
      </c>
      <c r="X2535" s="19">
        <v>0</v>
      </c>
      <c r="Y2535" s="19">
        <v>0</v>
      </c>
      <c r="Z2535" s="19">
        <v>456</v>
      </c>
      <c r="AA2535" s="33" t="s">
        <v>14982</v>
      </c>
      <c r="AB2535" s="17">
        <f t="shared" si="390"/>
        <v>1</v>
      </c>
      <c r="AC2535" s="17" t="str">
        <f t="shared" si="391"/>
        <v/>
      </c>
      <c r="AD2535" s="17" t="str">
        <f t="shared" si="392"/>
        <v/>
      </c>
      <c r="AE2535" s="17" t="str">
        <f t="shared" si="393"/>
        <v/>
      </c>
      <c r="AF2535" s="17" t="str">
        <f t="shared" si="394"/>
        <v/>
      </c>
      <c r="AG2535" s="17">
        <f t="shared" si="395"/>
        <v>1</v>
      </c>
      <c r="AH2535" s="17" t="str">
        <f t="shared" si="396"/>
        <v/>
      </c>
      <c r="AI2535" s="17" t="str">
        <f t="shared" si="397"/>
        <v/>
      </c>
      <c r="AJ2535" s="17">
        <f t="shared" si="398"/>
        <v>1</v>
      </c>
      <c r="AK2535" s="17">
        <f t="shared" si="399"/>
        <v>3</v>
      </c>
    </row>
    <row r="2536" spans="1:37" s="17" customFormat="1" ht="24" x14ac:dyDescent="0.25">
      <c r="A2536" s="13" t="s">
        <v>14983</v>
      </c>
      <c r="B2536" s="14">
        <v>2533</v>
      </c>
      <c r="C2536" s="15" t="s">
        <v>14984</v>
      </c>
      <c r="D2536" s="15" t="s">
        <v>14960</v>
      </c>
      <c r="E2536" s="16">
        <v>13000</v>
      </c>
      <c r="F2536" s="16">
        <v>13564</v>
      </c>
      <c r="G2536" s="16">
        <v>14640</v>
      </c>
      <c r="H2536" s="15">
        <v>1</v>
      </c>
      <c r="I2536" s="15">
        <v>1</v>
      </c>
      <c r="J2536" s="15">
        <v>1</v>
      </c>
      <c r="K2536" s="19" t="s">
        <v>14980</v>
      </c>
      <c r="L2536" s="19">
        <v>0</v>
      </c>
      <c r="M2536" s="19">
        <v>0</v>
      </c>
      <c r="N2536" s="19">
        <v>0</v>
      </c>
      <c r="O2536" s="19">
        <v>0</v>
      </c>
      <c r="P2536" s="19">
        <v>0</v>
      </c>
      <c r="Q2536" s="19">
        <v>0</v>
      </c>
      <c r="R2536" s="19">
        <v>0</v>
      </c>
      <c r="S2536" s="19">
        <v>0</v>
      </c>
      <c r="T2536" s="19">
        <v>4</v>
      </c>
      <c r="U2536" s="19" t="s">
        <v>14985</v>
      </c>
      <c r="V2536" s="19">
        <v>0</v>
      </c>
      <c r="W2536" s="19">
        <v>0</v>
      </c>
      <c r="X2536" s="19">
        <v>0</v>
      </c>
      <c r="Y2536" s="19">
        <v>0</v>
      </c>
      <c r="Z2536" s="19">
        <v>320</v>
      </c>
      <c r="AA2536" s="33">
        <v>0</v>
      </c>
      <c r="AB2536" s="17">
        <f t="shared" si="390"/>
        <v>1</v>
      </c>
      <c r="AC2536" s="17" t="str">
        <f t="shared" si="391"/>
        <v/>
      </c>
      <c r="AD2536" s="17" t="str">
        <f t="shared" si="392"/>
        <v/>
      </c>
      <c r="AE2536" s="17" t="str">
        <f t="shared" si="393"/>
        <v/>
      </c>
      <c r="AF2536" s="17" t="str">
        <f t="shared" si="394"/>
        <v/>
      </c>
      <c r="AG2536" s="17">
        <f t="shared" si="395"/>
        <v>1</v>
      </c>
      <c r="AH2536" s="17" t="str">
        <f t="shared" si="396"/>
        <v/>
      </c>
      <c r="AI2536" s="17" t="str">
        <f t="shared" si="397"/>
        <v/>
      </c>
      <c r="AJ2536" s="17">
        <f t="shared" si="398"/>
        <v>1</v>
      </c>
      <c r="AK2536" s="17">
        <f t="shared" si="399"/>
        <v>3</v>
      </c>
    </row>
    <row r="2537" spans="1:37" s="17" customFormat="1" ht="24" x14ac:dyDescent="0.25">
      <c r="A2537" s="13" t="s">
        <v>14986</v>
      </c>
      <c r="B2537" s="18">
        <v>2534</v>
      </c>
      <c r="C2537" s="15" t="s">
        <v>14987</v>
      </c>
      <c r="D2537" s="15" t="s">
        <v>14960</v>
      </c>
      <c r="E2537" s="16">
        <v>6500</v>
      </c>
      <c r="F2537" s="16">
        <v>6597</v>
      </c>
      <c r="G2537" s="16">
        <v>7320</v>
      </c>
      <c r="H2537" s="15">
        <v>0.5</v>
      </c>
      <c r="I2537" s="15">
        <v>0.5</v>
      </c>
      <c r="J2537" s="15">
        <v>0</v>
      </c>
      <c r="K2537" s="19">
        <v>0</v>
      </c>
      <c r="L2537" s="19">
        <v>0</v>
      </c>
      <c r="M2537" s="19">
        <v>0</v>
      </c>
      <c r="N2537" s="19">
        <v>0</v>
      </c>
      <c r="O2537" s="19">
        <v>0</v>
      </c>
      <c r="P2537" s="19">
        <v>0</v>
      </c>
      <c r="Q2537" s="19">
        <v>0</v>
      </c>
      <c r="R2537" s="19">
        <v>0</v>
      </c>
      <c r="S2537" s="19">
        <v>0</v>
      </c>
      <c r="T2537" s="19">
        <v>2</v>
      </c>
      <c r="U2537" s="19" t="s">
        <v>14988</v>
      </c>
      <c r="V2537" s="19">
        <v>0</v>
      </c>
      <c r="W2537" s="19">
        <v>0</v>
      </c>
      <c r="X2537" s="19">
        <v>0</v>
      </c>
      <c r="Y2537" s="19">
        <v>0</v>
      </c>
      <c r="Z2537" s="19">
        <v>0</v>
      </c>
      <c r="AA2537" s="33">
        <v>0</v>
      </c>
      <c r="AB2537" s="17" t="str">
        <f t="shared" si="390"/>
        <v/>
      </c>
      <c r="AC2537" s="17" t="str">
        <f t="shared" si="391"/>
        <v/>
      </c>
      <c r="AD2537" s="17" t="str">
        <f t="shared" si="392"/>
        <v/>
      </c>
      <c r="AE2537" s="17" t="str">
        <f t="shared" si="393"/>
        <v/>
      </c>
      <c r="AF2537" s="17" t="str">
        <f t="shared" si="394"/>
        <v/>
      </c>
      <c r="AG2537" s="17">
        <f t="shared" si="395"/>
        <v>1</v>
      </c>
      <c r="AH2537" s="17" t="str">
        <f t="shared" si="396"/>
        <v/>
      </c>
      <c r="AI2537" s="17" t="str">
        <f t="shared" si="397"/>
        <v/>
      </c>
      <c r="AJ2537" s="17" t="str">
        <f t="shared" si="398"/>
        <v/>
      </c>
      <c r="AK2537" s="17">
        <f t="shared" si="399"/>
        <v>1</v>
      </c>
    </row>
    <row r="2538" spans="1:37" s="17" customFormat="1" ht="36" x14ac:dyDescent="0.25">
      <c r="A2538" s="13" t="s">
        <v>14989</v>
      </c>
      <c r="B2538" s="14">
        <v>2535</v>
      </c>
      <c r="C2538" s="15" t="s">
        <v>14990</v>
      </c>
      <c r="D2538" s="15" t="s">
        <v>14960</v>
      </c>
      <c r="E2538" s="16">
        <v>6500</v>
      </c>
      <c r="F2538" s="16">
        <v>7725</v>
      </c>
      <c r="G2538" s="16">
        <v>7320</v>
      </c>
      <c r="H2538" s="15">
        <v>0.5</v>
      </c>
      <c r="I2538" s="15">
        <v>0.5</v>
      </c>
      <c r="J2538" s="15">
        <v>0</v>
      </c>
      <c r="K2538" s="19">
        <v>0</v>
      </c>
      <c r="L2538" s="19">
        <v>0</v>
      </c>
      <c r="M2538" s="19">
        <v>0</v>
      </c>
      <c r="N2538" s="19">
        <v>0</v>
      </c>
      <c r="O2538" s="19">
        <v>0</v>
      </c>
      <c r="P2538" s="19">
        <v>0</v>
      </c>
      <c r="Q2538" s="19">
        <v>0</v>
      </c>
      <c r="R2538" s="19">
        <v>0</v>
      </c>
      <c r="S2538" s="19">
        <v>0</v>
      </c>
      <c r="T2538" s="19">
        <v>4</v>
      </c>
      <c r="U2538" s="19" t="s">
        <v>14991</v>
      </c>
      <c r="V2538" s="19">
        <v>0</v>
      </c>
      <c r="W2538" s="19">
        <v>0</v>
      </c>
      <c r="X2538" s="19">
        <v>0</v>
      </c>
      <c r="Y2538" s="19">
        <v>0</v>
      </c>
      <c r="Z2538" s="19">
        <v>42</v>
      </c>
      <c r="AA2538" s="33" t="s">
        <v>14992</v>
      </c>
      <c r="AB2538" s="17" t="str">
        <f t="shared" si="390"/>
        <v/>
      </c>
      <c r="AC2538" s="17" t="str">
        <f t="shared" si="391"/>
        <v/>
      </c>
      <c r="AD2538" s="17" t="str">
        <f t="shared" si="392"/>
        <v/>
      </c>
      <c r="AE2538" s="17" t="str">
        <f t="shared" si="393"/>
        <v/>
      </c>
      <c r="AF2538" s="17" t="str">
        <f t="shared" si="394"/>
        <v/>
      </c>
      <c r="AG2538" s="17">
        <f t="shared" si="395"/>
        <v>1</v>
      </c>
      <c r="AH2538" s="17" t="str">
        <f t="shared" si="396"/>
        <v/>
      </c>
      <c r="AI2538" s="17" t="str">
        <f t="shared" si="397"/>
        <v/>
      </c>
      <c r="AJ2538" s="17">
        <f t="shared" si="398"/>
        <v>1</v>
      </c>
      <c r="AK2538" s="17">
        <f t="shared" si="399"/>
        <v>2</v>
      </c>
    </row>
    <row r="2539" spans="1:37" s="17" customFormat="1" ht="96" x14ac:dyDescent="0.25">
      <c r="A2539" s="13" t="s">
        <v>14993</v>
      </c>
      <c r="B2539" s="18">
        <v>2536</v>
      </c>
      <c r="C2539" s="15" t="s">
        <v>14994</v>
      </c>
      <c r="D2539" s="15" t="s">
        <v>14995</v>
      </c>
      <c r="E2539" s="16">
        <v>12374</v>
      </c>
      <c r="F2539" s="16">
        <v>12558</v>
      </c>
      <c r="G2539" s="16">
        <v>13700</v>
      </c>
      <c r="H2539" s="15">
        <v>1</v>
      </c>
      <c r="I2539" s="15">
        <v>1</v>
      </c>
      <c r="J2539" s="15">
        <v>0</v>
      </c>
      <c r="K2539" s="19" t="s">
        <v>3514</v>
      </c>
      <c r="L2539" s="19">
        <v>1</v>
      </c>
      <c r="M2539" s="19" t="s">
        <v>14996</v>
      </c>
      <c r="N2539" s="19">
        <v>0</v>
      </c>
      <c r="O2539" s="19">
        <v>0</v>
      </c>
      <c r="P2539" s="19">
        <v>0</v>
      </c>
      <c r="Q2539" s="19">
        <v>0</v>
      </c>
      <c r="R2539" s="19">
        <v>0</v>
      </c>
      <c r="S2539" s="19">
        <v>0</v>
      </c>
      <c r="T2539" s="19">
        <v>8</v>
      </c>
      <c r="U2539" s="19" t="s">
        <v>14997</v>
      </c>
      <c r="V2539" s="19">
        <v>0</v>
      </c>
      <c r="W2539" s="19" t="s">
        <v>3514</v>
      </c>
      <c r="X2539" s="19">
        <v>0</v>
      </c>
      <c r="Y2539" s="19" t="s">
        <v>3514</v>
      </c>
      <c r="Z2539" s="19">
        <v>47</v>
      </c>
      <c r="AA2539" s="33" t="s">
        <v>14998</v>
      </c>
      <c r="AB2539" s="17" t="str">
        <f t="shared" si="390"/>
        <v/>
      </c>
      <c r="AC2539" s="17">
        <f t="shared" si="391"/>
        <v>1</v>
      </c>
      <c r="AD2539" s="17" t="str">
        <f t="shared" si="392"/>
        <v/>
      </c>
      <c r="AE2539" s="17" t="str">
        <f t="shared" si="393"/>
        <v/>
      </c>
      <c r="AF2539" s="17" t="str">
        <f t="shared" si="394"/>
        <v/>
      </c>
      <c r="AG2539" s="17">
        <f t="shared" si="395"/>
        <v>1</v>
      </c>
      <c r="AH2539" s="17" t="str">
        <f t="shared" si="396"/>
        <v/>
      </c>
      <c r="AI2539" s="17" t="str">
        <f t="shared" si="397"/>
        <v/>
      </c>
      <c r="AJ2539" s="17">
        <f t="shared" si="398"/>
        <v>1</v>
      </c>
      <c r="AK2539" s="17">
        <f t="shared" si="399"/>
        <v>3</v>
      </c>
    </row>
    <row r="2540" spans="1:37" s="17" customFormat="1" ht="409.5" x14ac:dyDescent="0.25">
      <c r="A2540" s="13" t="s">
        <v>14999</v>
      </c>
      <c r="B2540" s="14">
        <v>2537</v>
      </c>
      <c r="C2540" s="15" t="s">
        <v>15000</v>
      </c>
      <c r="D2540" s="15" t="s">
        <v>14995</v>
      </c>
      <c r="E2540" s="16">
        <v>19225</v>
      </c>
      <c r="F2540" s="16">
        <v>19225</v>
      </c>
      <c r="G2540" s="16">
        <v>38270</v>
      </c>
      <c r="H2540" s="15">
        <v>8</v>
      </c>
      <c r="I2540" s="15">
        <v>8</v>
      </c>
      <c r="J2540" s="15">
        <v>4</v>
      </c>
      <c r="K2540" s="19" t="s">
        <v>15001</v>
      </c>
      <c r="L2540" s="19">
        <v>2</v>
      </c>
      <c r="M2540" s="19" t="s">
        <v>15002</v>
      </c>
      <c r="N2540" s="19">
        <v>0</v>
      </c>
      <c r="O2540" s="19">
        <v>0</v>
      </c>
      <c r="P2540" s="19">
        <v>2</v>
      </c>
      <c r="Q2540" s="19" t="s">
        <v>15003</v>
      </c>
      <c r="R2540" s="19">
        <v>2</v>
      </c>
      <c r="S2540" s="19" t="s">
        <v>15004</v>
      </c>
      <c r="T2540" s="19">
        <v>27</v>
      </c>
      <c r="U2540" s="19" t="s">
        <v>15005</v>
      </c>
      <c r="V2540" s="19">
        <v>12</v>
      </c>
      <c r="W2540" s="19" t="s">
        <v>15006</v>
      </c>
      <c r="X2540" s="19">
        <v>0</v>
      </c>
      <c r="Y2540" s="19">
        <v>0</v>
      </c>
      <c r="Z2540" s="19">
        <v>504</v>
      </c>
      <c r="AA2540" s="33" t="s">
        <v>15007</v>
      </c>
      <c r="AB2540" s="17">
        <f t="shared" si="390"/>
        <v>1</v>
      </c>
      <c r="AC2540" s="17">
        <f t="shared" si="391"/>
        <v>1</v>
      </c>
      <c r="AD2540" s="17" t="str">
        <f t="shared" si="392"/>
        <v/>
      </c>
      <c r="AE2540" s="17">
        <f t="shared" si="393"/>
        <v>1</v>
      </c>
      <c r="AF2540" s="17">
        <f t="shared" si="394"/>
        <v>1</v>
      </c>
      <c r="AG2540" s="17">
        <f t="shared" si="395"/>
        <v>1</v>
      </c>
      <c r="AH2540" s="17">
        <f t="shared" si="396"/>
        <v>1</v>
      </c>
      <c r="AI2540" s="17" t="str">
        <f t="shared" si="397"/>
        <v/>
      </c>
      <c r="AJ2540" s="17">
        <f t="shared" si="398"/>
        <v>1</v>
      </c>
      <c r="AK2540" s="17">
        <f t="shared" si="399"/>
        <v>7</v>
      </c>
    </row>
    <row r="2541" spans="1:37" s="17" customFormat="1" ht="72" x14ac:dyDescent="0.25">
      <c r="A2541" s="13" t="s">
        <v>15008</v>
      </c>
      <c r="B2541" s="18">
        <v>2538</v>
      </c>
      <c r="C2541" s="15" t="s">
        <v>15009</v>
      </c>
      <c r="D2541" s="15" t="s">
        <v>14995</v>
      </c>
      <c r="E2541" s="16">
        <v>18560</v>
      </c>
      <c r="F2541" s="16">
        <v>18560</v>
      </c>
      <c r="G2541" s="16">
        <v>20910</v>
      </c>
      <c r="H2541" s="15">
        <v>1.5</v>
      </c>
      <c r="I2541" s="15">
        <v>1.5</v>
      </c>
      <c r="J2541" s="15">
        <v>1</v>
      </c>
      <c r="K2541" s="19" t="s">
        <v>15010</v>
      </c>
      <c r="L2541" s="19">
        <v>0</v>
      </c>
      <c r="M2541" s="19" t="s">
        <v>15011</v>
      </c>
      <c r="N2541" s="19">
        <v>0</v>
      </c>
      <c r="O2541" s="19">
        <v>0</v>
      </c>
      <c r="P2541" s="19">
        <v>0</v>
      </c>
      <c r="Q2541" s="19">
        <v>0</v>
      </c>
      <c r="R2541" s="19">
        <v>1</v>
      </c>
      <c r="S2541" s="19" t="s">
        <v>15012</v>
      </c>
      <c r="T2541" s="19">
        <v>9</v>
      </c>
      <c r="U2541" s="19" t="s">
        <v>15013</v>
      </c>
      <c r="V2541" s="19">
        <v>5</v>
      </c>
      <c r="W2541" s="19" t="s">
        <v>15014</v>
      </c>
      <c r="X2541" s="19">
        <v>0</v>
      </c>
      <c r="Y2541" s="19" t="s">
        <v>15015</v>
      </c>
      <c r="Z2541" s="19">
        <v>1300</v>
      </c>
      <c r="AA2541" s="33" t="s">
        <v>15016</v>
      </c>
      <c r="AB2541" s="17">
        <f t="shared" si="390"/>
        <v>1</v>
      </c>
      <c r="AC2541" s="17" t="str">
        <f t="shared" si="391"/>
        <v/>
      </c>
      <c r="AD2541" s="17" t="str">
        <f t="shared" si="392"/>
        <v/>
      </c>
      <c r="AE2541" s="17" t="str">
        <f t="shared" si="393"/>
        <v/>
      </c>
      <c r="AF2541" s="17">
        <f t="shared" si="394"/>
        <v>1</v>
      </c>
      <c r="AG2541" s="17">
        <f t="shared" si="395"/>
        <v>1</v>
      </c>
      <c r="AH2541" s="17">
        <f t="shared" si="396"/>
        <v>1</v>
      </c>
      <c r="AI2541" s="17" t="str">
        <f t="shared" si="397"/>
        <v/>
      </c>
      <c r="AJ2541" s="17">
        <f t="shared" si="398"/>
        <v>1</v>
      </c>
      <c r="AK2541" s="17">
        <f t="shared" si="399"/>
        <v>5</v>
      </c>
    </row>
    <row r="2542" spans="1:37" s="17" customFormat="1" ht="36" x14ac:dyDescent="0.25">
      <c r="A2542" s="13" t="s">
        <v>15017</v>
      </c>
      <c r="B2542" s="14">
        <v>2539</v>
      </c>
      <c r="C2542" s="15" t="s">
        <v>15018</v>
      </c>
      <c r="D2542" s="15" t="s">
        <v>14995</v>
      </c>
      <c r="E2542" s="16">
        <v>300</v>
      </c>
      <c r="F2542" s="16">
        <v>5773</v>
      </c>
      <c r="G2542" s="16">
        <v>2500</v>
      </c>
      <c r="H2542" s="15">
        <v>6187</v>
      </c>
      <c r="I2542" s="15">
        <v>0</v>
      </c>
      <c r="J2542" s="15">
        <v>0</v>
      </c>
      <c r="K2542" s="19" t="s">
        <v>3227</v>
      </c>
      <c r="L2542" s="19">
        <v>0</v>
      </c>
      <c r="M2542" s="19" t="s">
        <v>3227</v>
      </c>
      <c r="N2542" s="19">
        <v>0</v>
      </c>
      <c r="O2542" s="19">
        <v>0</v>
      </c>
      <c r="P2542" s="19">
        <v>0</v>
      </c>
      <c r="Q2542" s="19">
        <v>0</v>
      </c>
      <c r="R2542" s="19">
        <v>0</v>
      </c>
      <c r="S2542" s="19">
        <v>0</v>
      </c>
      <c r="T2542" s="19">
        <v>2</v>
      </c>
      <c r="U2542" s="19" t="s">
        <v>15019</v>
      </c>
      <c r="V2542" s="19">
        <v>0</v>
      </c>
      <c r="W2542" s="19" t="s">
        <v>3227</v>
      </c>
      <c r="X2542" s="19">
        <v>0</v>
      </c>
      <c r="Y2542" s="19" t="s">
        <v>3227</v>
      </c>
      <c r="Z2542" s="19">
        <v>500</v>
      </c>
      <c r="AA2542" s="33" t="s">
        <v>15020</v>
      </c>
      <c r="AB2542" s="17" t="str">
        <f t="shared" si="390"/>
        <v/>
      </c>
      <c r="AC2542" s="17" t="str">
        <f t="shared" si="391"/>
        <v/>
      </c>
      <c r="AD2542" s="17" t="str">
        <f t="shared" si="392"/>
        <v/>
      </c>
      <c r="AE2542" s="17" t="str">
        <f t="shared" si="393"/>
        <v/>
      </c>
      <c r="AF2542" s="17" t="str">
        <f t="shared" si="394"/>
        <v/>
      </c>
      <c r="AG2542" s="17">
        <f t="shared" si="395"/>
        <v>1</v>
      </c>
      <c r="AH2542" s="17" t="str">
        <f t="shared" si="396"/>
        <v/>
      </c>
      <c r="AI2542" s="17" t="str">
        <f t="shared" si="397"/>
        <v/>
      </c>
      <c r="AJ2542" s="17">
        <f t="shared" si="398"/>
        <v>1</v>
      </c>
      <c r="AK2542" s="17">
        <f t="shared" si="399"/>
        <v>2</v>
      </c>
    </row>
    <row r="2543" spans="1:37" s="17" customFormat="1" ht="36" x14ac:dyDescent="0.25">
      <c r="A2543" s="13" t="s">
        <v>15021</v>
      </c>
      <c r="B2543" s="18">
        <v>2540</v>
      </c>
      <c r="C2543" s="15" t="s">
        <v>15022</v>
      </c>
      <c r="D2543" s="15" t="s">
        <v>15023</v>
      </c>
      <c r="E2543" s="16">
        <v>18560</v>
      </c>
      <c r="F2543" s="16">
        <v>18560</v>
      </c>
      <c r="G2543" s="16">
        <v>20910</v>
      </c>
      <c r="H2543" s="15">
        <v>1.5</v>
      </c>
      <c r="I2543" s="15">
        <v>1.5</v>
      </c>
      <c r="J2543" s="15">
        <v>0</v>
      </c>
      <c r="K2543" s="19">
        <v>0</v>
      </c>
      <c r="L2543" s="19">
        <v>0</v>
      </c>
      <c r="M2543" s="19">
        <v>0</v>
      </c>
      <c r="N2543" s="19">
        <v>0</v>
      </c>
      <c r="O2543" s="19">
        <v>0</v>
      </c>
      <c r="P2543" s="19">
        <v>1</v>
      </c>
      <c r="Q2543" s="19" t="s">
        <v>1124</v>
      </c>
      <c r="R2543" s="19">
        <v>3</v>
      </c>
      <c r="S2543" s="19" t="s">
        <v>15024</v>
      </c>
      <c r="T2543" s="19">
        <v>12</v>
      </c>
      <c r="U2543" s="19" t="s">
        <v>15025</v>
      </c>
      <c r="V2543" s="19">
        <v>0</v>
      </c>
      <c r="W2543" s="19">
        <v>0</v>
      </c>
      <c r="X2543" s="19">
        <v>0</v>
      </c>
      <c r="Y2543" s="19">
        <v>0</v>
      </c>
      <c r="Z2543" s="19">
        <v>1762</v>
      </c>
      <c r="AA2543" s="33" t="s">
        <v>15026</v>
      </c>
      <c r="AB2543" s="17" t="str">
        <f t="shared" si="390"/>
        <v/>
      </c>
      <c r="AC2543" s="17" t="str">
        <f t="shared" si="391"/>
        <v/>
      </c>
      <c r="AD2543" s="17" t="str">
        <f t="shared" si="392"/>
        <v/>
      </c>
      <c r="AE2543" s="17">
        <f t="shared" si="393"/>
        <v>1</v>
      </c>
      <c r="AF2543" s="17">
        <f t="shared" si="394"/>
        <v>1</v>
      </c>
      <c r="AG2543" s="17">
        <f t="shared" si="395"/>
        <v>1</v>
      </c>
      <c r="AH2543" s="17" t="str">
        <f t="shared" si="396"/>
        <v/>
      </c>
      <c r="AI2543" s="17" t="str">
        <f t="shared" si="397"/>
        <v/>
      </c>
      <c r="AJ2543" s="17">
        <f t="shared" si="398"/>
        <v>1</v>
      </c>
      <c r="AK2543" s="17">
        <f t="shared" si="399"/>
        <v>4</v>
      </c>
    </row>
    <row r="2544" spans="1:37" s="17" customFormat="1" ht="144" x14ac:dyDescent="0.25">
      <c r="A2544" s="13" t="s">
        <v>15027</v>
      </c>
      <c r="B2544" s="14">
        <v>2541</v>
      </c>
      <c r="C2544" s="15" t="s">
        <v>15028</v>
      </c>
      <c r="D2544" s="15" t="s">
        <v>15023</v>
      </c>
      <c r="E2544" s="16">
        <v>18560</v>
      </c>
      <c r="F2544" s="16">
        <v>18560</v>
      </c>
      <c r="G2544" s="16">
        <v>20910</v>
      </c>
      <c r="H2544" s="15">
        <v>1.5</v>
      </c>
      <c r="I2544" s="15">
        <v>1.5</v>
      </c>
      <c r="J2544" s="15">
        <v>1</v>
      </c>
      <c r="K2544" s="19" t="s">
        <v>15029</v>
      </c>
      <c r="L2544" s="19">
        <v>0</v>
      </c>
      <c r="M2544" s="19" t="s">
        <v>291</v>
      </c>
      <c r="N2544" s="19">
        <v>0</v>
      </c>
      <c r="O2544" s="19">
        <v>0</v>
      </c>
      <c r="P2544" s="19">
        <v>0</v>
      </c>
      <c r="Q2544" s="19">
        <v>0</v>
      </c>
      <c r="R2544" s="19">
        <v>3</v>
      </c>
      <c r="S2544" s="19" t="s">
        <v>15030</v>
      </c>
      <c r="T2544" s="19">
        <v>15</v>
      </c>
      <c r="U2544" s="19" t="s">
        <v>15031</v>
      </c>
      <c r="V2544" s="19">
        <v>3</v>
      </c>
      <c r="W2544" s="19" t="s">
        <v>15032</v>
      </c>
      <c r="X2544" s="19">
        <v>0</v>
      </c>
      <c r="Y2544" s="19">
        <v>0</v>
      </c>
      <c r="Z2544" s="19">
        <v>135</v>
      </c>
      <c r="AA2544" s="33" t="s">
        <v>15033</v>
      </c>
      <c r="AB2544" s="17">
        <f t="shared" si="390"/>
        <v>1</v>
      </c>
      <c r="AC2544" s="17" t="str">
        <f t="shared" si="391"/>
        <v/>
      </c>
      <c r="AD2544" s="17" t="str">
        <f t="shared" si="392"/>
        <v/>
      </c>
      <c r="AE2544" s="17" t="str">
        <f t="shared" si="393"/>
        <v/>
      </c>
      <c r="AF2544" s="17">
        <f t="shared" si="394"/>
        <v>1</v>
      </c>
      <c r="AG2544" s="17">
        <f t="shared" si="395"/>
        <v>1</v>
      </c>
      <c r="AH2544" s="17">
        <f t="shared" si="396"/>
        <v>1</v>
      </c>
      <c r="AI2544" s="17" t="str">
        <f t="shared" si="397"/>
        <v/>
      </c>
      <c r="AJ2544" s="17">
        <f t="shared" si="398"/>
        <v>1</v>
      </c>
      <c r="AK2544" s="17">
        <f t="shared" si="399"/>
        <v>5</v>
      </c>
    </row>
    <row r="2545" spans="1:37" s="17" customFormat="1" ht="36" x14ac:dyDescent="0.25">
      <c r="A2545" s="13" t="s">
        <v>15034</v>
      </c>
      <c r="B2545" s="18">
        <v>2542</v>
      </c>
      <c r="C2545" s="15" t="s">
        <v>15035</v>
      </c>
      <c r="D2545" s="15" t="s">
        <v>15023</v>
      </c>
      <c r="E2545" s="16">
        <v>12374</v>
      </c>
      <c r="F2545" s="16">
        <v>12374</v>
      </c>
      <c r="G2545" s="16">
        <v>13940</v>
      </c>
      <c r="H2545" s="15">
        <v>1</v>
      </c>
      <c r="I2545" s="15">
        <v>1</v>
      </c>
      <c r="J2545" s="15">
        <v>1</v>
      </c>
      <c r="K2545" s="19" t="s">
        <v>15036</v>
      </c>
      <c r="L2545" s="19">
        <v>0</v>
      </c>
      <c r="M2545" s="19">
        <v>0</v>
      </c>
      <c r="N2545" s="19">
        <v>0</v>
      </c>
      <c r="O2545" s="19">
        <v>0</v>
      </c>
      <c r="P2545" s="19">
        <v>1</v>
      </c>
      <c r="Q2545" s="19" t="s">
        <v>443</v>
      </c>
      <c r="R2545" s="19">
        <v>0</v>
      </c>
      <c r="S2545" s="19">
        <v>0</v>
      </c>
      <c r="T2545" s="19">
        <v>9</v>
      </c>
      <c r="U2545" s="19" t="s">
        <v>15025</v>
      </c>
      <c r="V2545" s="19">
        <v>3</v>
      </c>
      <c r="W2545" s="19" t="s">
        <v>15037</v>
      </c>
      <c r="X2545" s="19">
        <v>0</v>
      </c>
      <c r="Y2545" s="19">
        <v>0</v>
      </c>
      <c r="Z2545" s="19">
        <v>173</v>
      </c>
      <c r="AA2545" s="33" t="s">
        <v>15026</v>
      </c>
      <c r="AB2545" s="17">
        <f t="shared" si="390"/>
        <v>1</v>
      </c>
      <c r="AC2545" s="17" t="str">
        <f t="shared" si="391"/>
        <v/>
      </c>
      <c r="AD2545" s="17" t="str">
        <f t="shared" si="392"/>
        <v/>
      </c>
      <c r="AE2545" s="17">
        <f t="shared" si="393"/>
        <v>1</v>
      </c>
      <c r="AF2545" s="17" t="str">
        <f t="shared" si="394"/>
        <v/>
      </c>
      <c r="AG2545" s="17">
        <f t="shared" si="395"/>
        <v>1</v>
      </c>
      <c r="AH2545" s="17">
        <f t="shared" si="396"/>
        <v>1</v>
      </c>
      <c r="AI2545" s="17" t="str">
        <f t="shared" si="397"/>
        <v/>
      </c>
      <c r="AJ2545" s="17">
        <f t="shared" si="398"/>
        <v>1</v>
      </c>
      <c r="AK2545" s="17">
        <f t="shared" si="399"/>
        <v>5</v>
      </c>
    </row>
    <row r="2546" spans="1:37" s="17" customFormat="1" ht="144" x14ac:dyDescent="0.25">
      <c r="A2546" s="13" t="s">
        <v>15038</v>
      </c>
      <c r="B2546" s="14">
        <v>2543</v>
      </c>
      <c r="C2546" s="15" t="s">
        <v>15039</v>
      </c>
      <c r="D2546" s="15" t="s">
        <v>15023</v>
      </c>
      <c r="E2546" s="16">
        <v>43307</v>
      </c>
      <c r="F2546" s="16">
        <v>43307</v>
      </c>
      <c r="G2546" s="16">
        <v>48790</v>
      </c>
      <c r="H2546" s="15">
        <v>3.5</v>
      </c>
      <c r="I2546" s="15">
        <v>3.5</v>
      </c>
      <c r="J2546" s="15">
        <v>2</v>
      </c>
      <c r="K2546" s="19" t="s">
        <v>15040</v>
      </c>
      <c r="L2546" s="19">
        <v>5</v>
      </c>
      <c r="M2546" s="19" t="s">
        <v>15041</v>
      </c>
      <c r="N2546" s="19">
        <v>0</v>
      </c>
      <c r="O2546" s="19">
        <v>0</v>
      </c>
      <c r="P2546" s="19">
        <v>1</v>
      </c>
      <c r="Q2546" s="19" t="s">
        <v>10573</v>
      </c>
      <c r="R2546" s="19">
        <v>5</v>
      </c>
      <c r="S2546" s="19" t="s">
        <v>15042</v>
      </c>
      <c r="T2546" s="19">
        <v>3</v>
      </c>
      <c r="U2546" s="19" t="s">
        <v>15043</v>
      </c>
      <c r="V2546" s="19">
        <v>7</v>
      </c>
      <c r="W2546" s="19" t="s">
        <v>15044</v>
      </c>
      <c r="X2546" s="19">
        <v>0</v>
      </c>
      <c r="Y2546" s="19">
        <v>0</v>
      </c>
      <c r="Z2546" s="19">
        <v>2760</v>
      </c>
      <c r="AA2546" s="33" t="s">
        <v>15045</v>
      </c>
      <c r="AB2546" s="17">
        <f t="shared" si="390"/>
        <v>1</v>
      </c>
      <c r="AC2546" s="17">
        <f t="shared" si="391"/>
        <v>1</v>
      </c>
      <c r="AD2546" s="17" t="str">
        <f t="shared" si="392"/>
        <v/>
      </c>
      <c r="AE2546" s="17">
        <f t="shared" si="393"/>
        <v>1</v>
      </c>
      <c r="AF2546" s="17">
        <f t="shared" si="394"/>
        <v>1</v>
      </c>
      <c r="AG2546" s="17">
        <f t="shared" si="395"/>
        <v>1</v>
      </c>
      <c r="AH2546" s="17">
        <f t="shared" si="396"/>
        <v>1</v>
      </c>
      <c r="AI2546" s="17" t="str">
        <f t="shared" si="397"/>
        <v/>
      </c>
      <c r="AJ2546" s="17">
        <f t="shared" si="398"/>
        <v>1</v>
      </c>
      <c r="AK2546" s="17">
        <f t="shared" si="399"/>
        <v>7</v>
      </c>
    </row>
    <row r="2547" spans="1:37" s="17" customFormat="1" ht="204" x14ac:dyDescent="0.25">
      <c r="A2547" s="13" t="s">
        <v>15046</v>
      </c>
      <c r="B2547" s="18">
        <v>2544</v>
      </c>
      <c r="C2547" s="15" t="s">
        <v>15047</v>
      </c>
      <c r="D2547" s="15" t="s">
        <v>15023</v>
      </c>
      <c r="E2547" s="16">
        <v>117548</v>
      </c>
      <c r="F2547" s="16">
        <v>117548</v>
      </c>
      <c r="G2547" s="16">
        <v>132430</v>
      </c>
      <c r="H2547" s="15">
        <v>9.5</v>
      </c>
      <c r="I2547" s="15">
        <v>9.5</v>
      </c>
      <c r="J2547" s="15">
        <v>8</v>
      </c>
      <c r="K2547" s="19" t="s">
        <v>15048</v>
      </c>
      <c r="L2547" s="19">
        <v>7</v>
      </c>
      <c r="M2547" s="19" t="s">
        <v>15049</v>
      </c>
      <c r="N2547" s="19">
        <v>1</v>
      </c>
      <c r="O2547" s="19" t="s">
        <v>15050</v>
      </c>
      <c r="P2547" s="19">
        <v>5</v>
      </c>
      <c r="Q2547" s="19" t="s">
        <v>15051</v>
      </c>
      <c r="R2547" s="19">
        <v>5</v>
      </c>
      <c r="S2547" s="19" t="s">
        <v>15052</v>
      </c>
      <c r="T2547" s="19">
        <v>20</v>
      </c>
      <c r="U2547" s="19" t="s">
        <v>15053</v>
      </c>
      <c r="V2547" s="19">
        <v>9</v>
      </c>
      <c r="W2547" s="19" t="s">
        <v>15054</v>
      </c>
      <c r="X2547" s="19">
        <v>1</v>
      </c>
      <c r="Y2547" s="19" t="s">
        <v>15055</v>
      </c>
      <c r="Z2547" s="19">
        <v>1313</v>
      </c>
      <c r="AA2547" s="33" t="s">
        <v>15056</v>
      </c>
      <c r="AB2547" s="17">
        <f t="shared" si="390"/>
        <v>1</v>
      </c>
      <c r="AC2547" s="17">
        <f t="shared" si="391"/>
        <v>1</v>
      </c>
      <c r="AD2547" s="17">
        <f t="shared" si="392"/>
        <v>1</v>
      </c>
      <c r="AE2547" s="17">
        <f t="shared" si="393"/>
        <v>1</v>
      </c>
      <c r="AF2547" s="17">
        <f t="shared" si="394"/>
        <v>1</v>
      </c>
      <c r="AG2547" s="17">
        <f t="shared" si="395"/>
        <v>1</v>
      </c>
      <c r="AH2547" s="17">
        <f t="shared" si="396"/>
        <v>1</v>
      </c>
      <c r="AI2547" s="17">
        <f t="shared" si="397"/>
        <v>1</v>
      </c>
      <c r="AJ2547" s="17">
        <f t="shared" si="398"/>
        <v>1</v>
      </c>
      <c r="AK2547" s="17">
        <f t="shared" si="399"/>
        <v>9</v>
      </c>
    </row>
    <row r="2548" spans="1:37" s="17" customFormat="1" ht="60" x14ac:dyDescent="0.25">
      <c r="A2548" s="13" t="s">
        <v>15057</v>
      </c>
      <c r="B2548" s="14">
        <v>2545</v>
      </c>
      <c r="C2548" s="15" t="s">
        <v>15058</v>
      </c>
      <c r="D2548" s="15" t="s">
        <v>15023</v>
      </c>
      <c r="E2548" s="16">
        <v>12374</v>
      </c>
      <c r="F2548" s="16">
        <v>12374</v>
      </c>
      <c r="G2548" s="16">
        <v>13940</v>
      </c>
      <c r="H2548" s="15">
        <v>1</v>
      </c>
      <c r="I2548" s="15">
        <v>1</v>
      </c>
      <c r="J2548" s="15">
        <v>0</v>
      </c>
      <c r="K2548" s="19">
        <v>0</v>
      </c>
      <c r="L2548" s="19">
        <v>1</v>
      </c>
      <c r="M2548" s="19" t="s">
        <v>820</v>
      </c>
      <c r="N2548" s="19">
        <v>0</v>
      </c>
      <c r="O2548" s="19">
        <v>0</v>
      </c>
      <c r="P2548" s="19">
        <v>1</v>
      </c>
      <c r="Q2548" s="19" t="s">
        <v>297</v>
      </c>
      <c r="R2548" s="19">
        <v>3</v>
      </c>
      <c r="S2548" s="19" t="s">
        <v>15059</v>
      </c>
      <c r="T2548" s="19">
        <v>11</v>
      </c>
      <c r="U2548" s="19" t="s">
        <v>15060</v>
      </c>
      <c r="V2548" s="19">
        <v>6</v>
      </c>
      <c r="W2548" s="19" t="s">
        <v>15061</v>
      </c>
      <c r="X2548" s="19">
        <v>0</v>
      </c>
      <c r="Y2548" s="19">
        <v>0</v>
      </c>
      <c r="Z2548" s="19">
        <v>1000</v>
      </c>
      <c r="AA2548" s="33" t="s">
        <v>15062</v>
      </c>
      <c r="AB2548" s="17" t="str">
        <f t="shared" si="390"/>
        <v/>
      </c>
      <c r="AC2548" s="17">
        <f t="shared" si="391"/>
        <v>1</v>
      </c>
      <c r="AD2548" s="17" t="str">
        <f t="shared" si="392"/>
        <v/>
      </c>
      <c r="AE2548" s="17">
        <f t="shared" si="393"/>
        <v>1</v>
      </c>
      <c r="AF2548" s="17">
        <f t="shared" si="394"/>
        <v>1</v>
      </c>
      <c r="AG2548" s="17">
        <f t="shared" si="395"/>
        <v>1</v>
      </c>
      <c r="AH2548" s="17">
        <f t="shared" si="396"/>
        <v>1</v>
      </c>
      <c r="AI2548" s="17" t="str">
        <f t="shared" si="397"/>
        <v/>
      </c>
      <c r="AJ2548" s="17">
        <f t="shared" si="398"/>
        <v>1</v>
      </c>
      <c r="AK2548" s="17">
        <f t="shared" si="399"/>
        <v>6</v>
      </c>
    </row>
    <row r="2549" spans="1:37" s="17" customFormat="1" ht="60" x14ac:dyDescent="0.25">
      <c r="A2549" s="13" t="s">
        <v>15063</v>
      </c>
      <c r="B2549" s="18">
        <v>2546</v>
      </c>
      <c r="C2549" s="15" t="s">
        <v>15064</v>
      </c>
      <c r="D2549" s="15" t="s">
        <v>15065</v>
      </c>
      <c r="E2549" s="16">
        <v>61868</v>
      </c>
      <c r="F2549" s="16">
        <v>61868</v>
      </c>
      <c r="G2549" s="16">
        <v>69700</v>
      </c>
      <c r="H2549" s="15">
        <v>5</v>
      </c>
      <c r="I2549" s="15">
        <v>5</v>
      </c>
      <c r="J2549" s="15">
        <v>3</v>
      </c>
      <c r="K2549" s="19" t="s">
        <v>15066</v>
      </c>
      <c r="L2549" s="19">
        <v>4</v>
      </c>
      <c r="M2549" s="19" t="s">
        <v>15067</v>
      </c>
      <c r="N2549" s="19">
        <v>0</v>
      </c>
      <c r="O2549" s="19">
        <v>0</v>
      </c>
      <c r="P2549" s="19">
        <v>3</v>
      </c>
      <c r="Q2549" s="19" t="s">
        <v>15068</v>
      </c>
      <c r="R2549" s="19">
        <v>0</v>
      </c>
      <c r="S2549" s="19">
        <v>0</v>
      </c>
      <c r="T2549" s="19">
        <v>56</v>
      </c>
      <c r="U2549" s="19" t="s">
        <v>15069</v>
      </c>
      <c r="V2549" s="19">
        <v>10</v>
      </c>
      <c r="W2549" s="19" t="s">
        <v>15070</v>
      </c>
      <c r="X2549" s="19">
        <v>0</v>
      </c>
      <c r="Y2549" s="19">
        <v>0</v>
      </c>
      <c r="Z2549" s="19">
        <v>630</v>
      </c>
      <c r="AA2549" s="33">
        <v>0</v>
      </c>
      <c r="AB2549" s="17">
        <f t="shared" si="390"/>
        <v>1</v>
      </c>
      <c r="AC2549" s="17">
        <f t="shared" si="391"/>
        <v>1</v>
      </c>
      <c r="AD2549" s="17" t="str">
        <f t="shared" si="392"/>
        <v/>
      </c>
      <c r="AE2549" s="17">
        <f t="shared" si="393"/>
        <v>1</v>
      </c>
      <c r="AF2549" s="17" t="str">
        <f t="shared" si="394"/>
        <v/>
      </c>
      <c r="AG2549" s="17">
        <f t="shared" si="395"/>
        <v>1</v>
      </c>
      <c r="AH2549" s="17">
        <f t="shared" si="396"/>
        <v>1</v>
      </c>
      <c r="AI2549" s="17" t="str">
        <f t="shared" si="397"/>
        <v/>
      </c>
      <c r="AJ2549" s="17">
        <f t="shared" si="398"/>
        <v>1</v>
      </c>
      <c r="AK2549" s="17">
        <f t="shared" si="399"/>
        <v>6</v>
      </c>
    </row>
    <row r="2550" spans="1:37" s="17" customFormat="1" ht="96" x14ac:dyDescent="0.25">
      <c r="A2550" s="13" t="s">
        <v>15071</v>
      </c>
      <c r="B2550" s="14">
        <v>2547</v>
      </c>
      <c r="C2550" s="15" t="s">
        <v>15072</v>
      </c>
      <c r="D2550" s="15" t="s">
        <v>15073</v>
      </c>
      <c r="E2550" s="16">
        <v>18560</v>
      </c>
      <c r="F2550" s="16">
        <v>18562</v>
      </c>
      <c r="G2550" s="16">
        <v>20763</v>
      </c>
      <c r="H2550" s="15">
        <v>1.5</v>
      </c>
      <c r="I2550" s="15">
        <v>1.5</v>
      </c>
      <c r="J2550" s="15">
        <v>2</v>
      </c>
      <c r="K2550" s="19" t="s">
        <v>15074</v>
      </c>
      <c r="L2550" s="19">
        <v>0</v>
      </c>
      <c r="M2550" s="19">
        <v>0</v>
      </c>
      <c r="N2550" s="19">
        <v>0</v>
      </c>
      <c r="O2550" s="19">
        <v>0</v>
      </c>
      <c r="P2550" s="19">
        <v>0</v>
      </c>
      <c r="Q2550" s="19">
        <v>0</v>
      </c>
      <c r="R2550" s="19">
        <v>5</v>
      </c>
      <c r="S2550" s="19" t="s">
        <v>15075</v>
      </c>
      <c r="T2550" s="19">
        <v>5</v>
      </c>
      <c r="U2550" s="19" t="s">
        <v>15076</v>
      </c>
      <c r="V2550" s="19">
        <v>3</v>
      </c>
      <c r="W2550" s="19" t="s">
        <v>15077</v>
      </c>
      <c r="X2550" s="19">
        <v>0</v>
      </c>
      <c r="Y2550" s="19">
        <v>0</v>
      </c>
      <c r="Z2550" s="19">
        <v>10</v>
      </c>
      <c r="AA2550" s="33">
        <v>0</v>
      </c>
      <c r="AB2550" s="17">
        <f t="shared" si="390"/>
        <v>1</v>
      </c>
      <c r="AC2550" s="17" t="str">
        <f t="shared" si="391"/>
        <v/>
      </c>
      <c r="AD2550" s="17" t="str">
        <f t="shared" si="392"/>
        <v/>
      </c>
      <c r="AE2550" s="17" t="str">
        <f t="shared" si="393"/>
        <v/>
      </c>
      <c r="AF2550" s="17">
        <f t="shared" si="394"/>
        <v>1</v>
      </c>
      <c r="AG2550" s="17">
        <f t="shared" si="395"/>
        <v>1</v>
      </c>
      <c r="AH2550" s="17">
        <f t="shared" si="396"/>
        <v>1</v>
      </c>
      <c r="AI2550" s="17" t="str">
        <f t="shared" si="397"/>
        <v/>
      </c>
      <c r="AJ2550" s="17">
        <f t="shared" si="398"/>
        <v>1</v>
      </c>
      <c r="AK2550" s="17">
        <f t="shared" si="399"/>
        <v>5</v>
      </c>
    </row>
    <row r="2551" spans="1:37" s="17" customFormat="1" ht="60" x14ac:dyDescent="0.25">
      <c r="A2551" s="13" t="s">
        <v>15078</v>
      </c>
      <c r="B2551" s="18">
        <v>2548</v>
      </c>
      <c r="C2551" s="15" t="s">
        <v>15079</v>
      </c>
      <c r="D2551" s="15" t="s">
        <v>15073</v>
      </c>
      <c r="E2551" s="16">
        <v>18560</v>
      </c>
      <c r="F2551" s="16">
        <v>18562</v>
      </c>
      <c r="G2551" s="16">
        <v>20763</v>
      </c>
      <c r="H2551" s="15">
        <v>1.5</v>
      </c>
      <c r="I2551" s="15">
        <v>1.5</v>
      </c>
      <c r="J2551" s="15">
        <v>1</v>
      </c>
      <c r="K2551" s="19" t="s">
        <v>15080</v>
      </c>
      <c r="L2551" s="19">
        <v>1</v>
      </c>
      <c r="M2551" s="19" t="s">
        <v>15081</v>
      </c>
      <c r="N2551" s="19">
        <v>0</v>
      </c>
      <c r="O2551" s="19">
        <v>0</v>
      </c>
      <c r="P2551" s="19">
        <v>0</v>
      </c>
      <c r="Q2551" s="19">
        <v>0</v>
      </c>
      <c r="R2551" s="19">
        <v>5</v>
      </c>
      <c r="S2551" s="19" t="s">
        <v>15082</v>
      </c>
      <c r="T2551" s="19">
        <v>7</v>
      </c>
      <c r="U2551" s="19" t="s">
        <v>15083</v>
      </c>
      <c r="V2551" s="19">
        <v>0</v>
      </c>
      <c r="W2551" s="19">
        <v>0</v>
      </c>
      <c r="X2551" s="19">
        <v>0</v>
      </c>
      <c r="Y2551" s="19">
        <v>0</v>
      </c>
      <c r="Z2551" s="19">
        <v>130</v>
      </c>
      <c r="AA2551" s="33" t="s">
        <v>15084</v>
      </c>
      <c r="AB2551" s="17">
        <f t="shared" si="390"/>
        <v>1</v>
      </c>
      <c r="AC2551" s="17">
        <f t="shared" si="391"/>
        <v>1</v>
      </c>
      <c r="AD2551" s="17" t="str">
        <f t="shared" si="392"/>
        <v/>
      </c>
      <c r="AE2551" s="17" t="str">
        <f t="shared" si="393"/>
        <v/>
      </c>
      <c r="AF2551" s="17">
        <f t="shared" si="394"/>
        <v>1</v>
      </c>
      <c r="AG2551" s="17">
        <f t="shared" si="395"/>
        <v>1</v>
      </c>
      <c r="AH2551" s="17" t="str">
        <f t="shared" si="396"/>
        <v/>
      </c>
      <c r="AI2551" s="17" t="str">
        <f t="shared" si="397"/>
        <v/>
      </c>
      <c r="AJ2551" s="17">
        <f t="shared" si="398"/>
        <v>1</v>
      </c>
      <c r="AK2551" s="17">
        <f t="shared" si="399"/>
        <v>5</v>
      </c>
    </row>
    <row r="2552" spans="1:37" s="17" customFormat="1" ht="144" x14ac:dyDescent="0.25">
      <c r="A2552" s="13" t="s">
        <v>15085</v>
      </c>
      <c r="B2552" s="14">
        <v>2549</v>
      </c>
      <c r="C2552" s="15" t="s">
        <v>15086</v>
      </c>
      <c r="D2552" s="15" t="s">
        <v>15073</v>
      </c>
      <c r="E2552" s="16">
        <v>111361</v>
      </c>
      <c r="F2552" s="16">
        <v>111375</v>
      </c>
      <c r="G2552" s="16">
        <v>124578</v>
      </c>
      <c r="H2552" s="15">
        <v>9</v>
      </c>
      <c r="I2552" s="15">
        <v>9</v>
      </c>
      <c r="J2552" s="15">
        <v>6</v>
      </c>
      <c r="K2552" s="19" t="s">
        <v>15087</v>
      </c>
      <c r="L2552" s="19">
        <v>6</v>
      </c>
      <c r="M2552" s="19" t="s">
        <v>15088</v>
      </c>
      <c r="N2552" s="19">
        <v>0</v>
      </c>
      <c r="O2552" s="19">
        <v>0</v>
      </c>
      <c r="P2552" s="19">
        <v>1</v>
      </c>
      <c r="Q2552" s="19" t="s">
        <v>15089</v>
      </c>
      <c r="R2552" s="19">
        <v>5</v>
      </c>
      <c r="S2552" s="19" t="s">
        <v>15090</v>
      </c>
      <c r="T2552" s="19">
        <v>50</v>
      </c>
      <c r="U2552" s="19" t="s">
        <v>15091</v>
      </c>
      <c r="V2552" s="19">
        <v>9</v>
      </c>
      <c r="W2552" s="19" t="s">
        <v>15092</v>
      </c>
      <c r="X2552" s="19">
        <v>0</v>
      </c>
      <c r="Y2552" s="19" t="s">
        <v>15093</v>
      </c>
      <c r="Z2552" s="19">
        <v>4272</v>
      </c>
      <c r="AA2552" s="33" t="s">
        <v>15094</v>
      </c>
      <c r="AB2552" s="17">
        <f t="shared" si="390"/>
        <v>1</v>
      </c>
      <c r="AC2552" s="17">
        <f t="shared" si="391"/>
        <v>1</v>
      </c>
      <c r="AD2552" s="17" t="str">
        <f t="shared" si="392"/>
        <v/>
      </c>
      <c r="AE2552" s="17">
        <f t="shared" si="393"/>
        <v>1</v>
      </c>
      <c r="AF2552" s="17">
        <f t="shared" si="394"/>
        <v>1</v>
      </c>
      <c r="AG2552" s="17">
        <f t="shared" si="395"/>
        <v>1</v>
      </c>
      <c r="AH2552" s="17">
        <f t="shared" si="396"/>
        <v>1</v>
      </c>
      <c r="AI2552" s="17" t="str">
        <f t="shared" si="397"/>
        <v/>
      </c>
      <c r="AJ2552" s="17">
        <f t="shared" si="398"/>
        <v>1</v>
      </c>
      <c r="AK2552" s="17">
        <f t="shared" si="399"/>
        <v>7</v>
      </c>
    </row>
    <row r="2553" spans="1:37" s="17" customFormat="1" ht="156" x14ac:dyDescent="0.25">
      <c r="A2553" s="13" t="s">
        <v>15095</v>
      </c>
      <c r="B2553" s="18">
        <v>2550</v>
      </c>
      <c r="C2553" s="15" t="s">
        <v>15096</v>
      </c>
      <c r="D2553" s="15" t="s">
        <v>15073</v>
      </c>
      <c r="E2553" s="16">
        <v>80428</v>
      </c>
      <c r="F2553" s="16">
        <v>80440</v>
      </c>
      <c r="G2553" s="16">
        <v>89973</v>
      </c>
      <c r="H2553" s="15">
        <v>6.5</v>
      </c>
      <c r="I2553" s="15">
        <v>6.5</v>
      </c>
      <c r="J2553" s="15">
        <v>0</v>
      </c>
      <c r="K2553" s="19">
        <v>0</v>
      </c>
      <c r="L2553" s="19">
        <v>4</v>
      </c>
      <c r="M2553" s="19" t="s">
        <v>15097</v>
      </c>
      <c r="N2553" s="19">
        <v>0</v>
      </c>
      <c r="O2553" s="19">
        <v>0</v>
      </c>
      <c r="P2553" s="19">
        <v>0</v>
      </c>
      <c r="Q2553" s="19">
        <v>0</v>
      </c>
      <c r="R2553" s="19">
        <v>5</v>
      </c>
      <c r="S2553" s="19" t="s">
        <v>15098</v>
      </c>
      <c r="T2553" s="19">
        <v>150</v>
      </c>
      <c r="U2553" s="19" t="s">
        <v>15099</v>
      </c>
      <c r="V2553" s="19">
        <v>2</v>
      </c>
      <c r="W2553" s="19" t="s">
        <v>15100</v>
      </c>
      <c r="X2553" s="19">
        <v>1</v>
      </c>
      <c r="Y2553" s="19" t="s">
        <v>15101</v>
      </c>
      <c r="Z2553" s="19">
        <v>2344</v>
      </c>
      <c r="AA2553" s="33">
        <v>0</v>
      </c>
      <c r="AB2553" s="17" t="str">
        <f t="shared" si="390"/>
        <v/>
      </c>
      <c r="AC2553" s="17">
        <f t="shared" si="391"/>
        <v>1</v>
      </c>
      <c r="AD2553" s="17" t="str">
        <f t="shared" si="392"/>
        <v/>
      </c>
      <c r="AE2553" s="17" t="str">
        <f t="shared" si="393"/>
        <v/>
      </c>
      <c r="AF2553" s="17">
        <f t="shared" si="394"/>
        <v>1</v>
      </c>
      <c r="AG2553" s="17">
        <f t="shared" si="395"/>
        <v>1</v>
      </c>
      <c r="AH2553" s="17">
        <f t="shared" si="396"/>
        <v>1</v>
      </c>
      <c r="AI2553" s="17">
        <f t="shared" si="397"/>
        <v>1</v>
      </c>
      <c r="AJ2553" s="17">
        <f t="shared" si="398"/>
        <v>1</v>
      </c>
      <c r="AK2553" s="17">
        <f t="shared" si="399"/>
        <v>6</v>
      </c>
    </row>
    <row r="2554" spans="1:37" s="17" customFormat="1" ht="96" x14ac:dyDescent="0.25">
      <c r="A2554" s="13" t="s">
        <v>15102</v>
      </c>
      <c r="B2554" s="14">
        <v>2551</v>
      </c>
      <c r="C2554" s="15" t="s">
        <v>15103</v>
      </c>
      <c r="D2554" s="15" t="s">
        <v>15073</v>
      </c>
      <c r="E2554" s="16">
        <v>92802</v>
      </c>
      <c r="F2554" s="16">
        <v>92811</v>
      </c>
      <c r="G2554" s="16">
        <v>103815</v>
      </c>
      <c r="H2554" s="15">
        <v>7.5</v>
      </c>
      <c r="I2554" s="15">
        <v>7.5</v>
      </c>
      <c r="J2554" s="15">
        <v>2</v>
      </c>
      <c r="K2554" s="19" t="s">
        <v>15104</v>
      </c>
      <c r="L2554" s="19">
        <v>5</v>
      </c>
      <c r="M2554" s="19" t="s">
        <v>15105</v>
      </c>
      <c r="N2554" s="19">
        <v>0</v>
      </c>
      <c r="O2554" s="19">
        <v>0</v>
      </c>
      <c r="P2554" s="19">
        <v>0</v>
      </c>
      <c r="Q2554" s="19">
        <v>0</v>
      </c>
      <c r="R2554" s="19">
        <v>5</v>
      </c>
      <c r="S2554" s="19" t="s">
        <v>15106</v>
      </c>
      <c r="T2554" s="19">
        <v>86</v>
      </c>
      <c r="U2554" s="19" t="s">
        <v>15107</v>
      </c>
      <c r="V2554" s="19">
        <v>7</v>
      </c>
      <c r="W2554" s="19" t="s">
        <v>15108</v>
      </c>
      <c r="X2554" s="19">
        <v>0</v>
      </c>
      <c r="Y2554" s="19">
        <v>0</v>
      </c>
      <c r="Z2554" s="19">
        <v>2099</v>
      </c>
      <c r="AA2554" s="33" t="s">
        <v>15109</v>
      </c>
      <c r="AB2554" s="17">
        <f t="shared" si="390"/>
        <v>1</v>
      </c>
      <c r="AC2554" s="17">
        <f t="shared" si="391"/>
        <v>1</v>
      </c>
      <c r="AD2554" s="17" t="str">
        <f t="shared" si="392"/>
        <v/>
      </c>
      <c r="AE2554" s="17" t="str">
        <f t="shared" si="393"/>
        <v/>
      </c>
      <c r="AF2554" s="17">
        <f t="shared" si="394"/>
        <v>1</v>
      </c>
      <c r="AG2554" s="17">
        <f t="shared" si="395"/>
        <v>1</v>
      </c>
      <c r="AH2554" s="17">
        <f t="shared" si="396"/>
        <v>1</v>
      </c>
      <c r="AI2554" s="17" t="str">
        <f t="shared" si="397"/>
        <v/>
      </c>
      <c r="AJ2554" s="17">
        <f t="shared" si="398"/>
        <v>1</v>
      </c>
      <c r="AK2554" s="17">
        <f t="shared" si="399"/>
        <v>6</v>
      </c>
    </row>
    <row r="2555" spans="1:37" s="17" customFormat="1" x14ac:dyDescent="0.25">
      <c r="A2555" s="13" t="s">
        <v>15110</v>
      </c>
      <c r="B2555" s="18">
        <v>2552</v>
      </c>
      <c r="C2555" s="15" t="s">
        <v>15111</v>
      </c>
      <c r="D2555" s="15" t="s">
        <v>15112</v>
      </c>
      <c r="E2555" s="16">
        <v>12374</v>
      </c>
      <c r="F2555" s="16">
        <v>9503</v>
      </c>
      <c r="G2555" s="16">
        <v>13940</v>
      </c>
      <c r="H2555" s="15">
        <v>1</v>
      </c>
      <c r="I2555" s="15">
        <v>1</v>
      </c>
      <c r="J2555" s="15">
        <v>0</v>
      </c>
      <c r="K2555" s="19">
        <v>0</v>
      </c>
      <c r="L2555" s="19">
        <v>0</v>
      </c>
      <c r="M2555" s="19">
        <v>0</v>
      </c>
      <c r="N2555" s="19">
        <v>0</v>
      </c>
      <c r="O2555" s="19">
        <v>0</v>
      </c>
      <c r="P2555" s="19">
        <v>0</v>
      </c>
      <c r="Q2555" s="19">
        <v>0</v>
      </c>
      <c r="R2555" s="19">
        <v>0</v>
      </c>
      <c r="S2555" s="19">
        <v>0</v>
      </c>
      <c r="T2555" s="19">
        <v>0</v>
      </c>
      <c r="U2555" s="19">
        <v>0</v>
      </c>
      <c r="V2555" s="19">
        <v>0</v>
      </c>
      <c r="W2555" s="19">
        <v>0</v>
      </c>
      <c r="X2555" s="19">
        <v>0</v>
      </c>
      <c r="Y2555" s="19">
        <v>0</v>
      </c>
      <c r="Z2555" s="19">
        <v>0</v>
      </c>
      <c r="AA2555" s="33">
        <v>0</v>
      </c>
      <c r="AB2555" s="17" t="str">
        <f t="shared" si="390"/>
        <v/>
      </c>
      <c r="AC2555" s="17" t="str">
        <f t="shared" si="391"/>
        <v/>
      </c>
      <c r="AD2555" s="17" t="str">
        <f t="shared" si="392"/>
        <v/>
      </c>
      <c r="AE2555" s="17" t="str">
        <f t="shared" si="393"/>
        <v/>
      </c>
      <c r="AF2555" s="17" t="str">
        <f t="shared" si="394"/>
        <v/>
      </c>
      <c r="AG2555" s="17" t="str">
        <f t="shared" si="395"/>
        <v/>
      </c>
      <c r="AH2555" s="17" t="str">
        <f t="shared" si="396"/>
        <v/>
      </c>
      <c r="AI2555" s="17" t="str">
        <f t="shared" si="397"/>
        <v/>
      </c>
      <c r="AJ2555" s="17" t="str">
        <f t="shared" si="398"/>
        <v/>
      </c>
      <c r="AK2555" s="17">
        <f t="shared" si="399"/>
        <v>0</v>
      </c>
    </row>
    <row r="2556" spans="1:37" s="17" customFormat="1" x14ac:dyDescent="0.25">
      <c r="A2556" s="13" t="s">
        <v>15113</v>
      </c>
      <c r="B2556" s="14">
        <v>2553</v>
      </c>
      <c r="C2556" s="15" t="s">
        <v>15114</v>
      </c>
      <c r="D2556" s="15" t="s">
        <v>15112</v>
      </c>
      <c r="E2556" s="16">
        <v>77335</v>
      </c>
      <c r="F2556" s="16">
        <v>59391</v>
      </c>
      <c r="G2556" s="16">
        <v>87125</v>
      </c>
      <c r="H2556" s="15">
        <v>6.25</v>
      </c>
      <c r="I2556" s="15">
        <v>6.25</v>
      </c>
      <c r="J2556" s="15">
        <v>0</v>
      </c>
      <c r="K2556" s="19">
        <v>0</v>
      </c>
      <c r="L2556" s="19">
        <v>0</v>
      </c>
      <c r="M2556" s="19">
        <v>0</v>
      </c>
      <c r="N2556" s="19">
        <v>0</v>
      </c>
      <c r="O2556" s="19">
        <v>0</v>
      </c>
      <c r="P2556" s="19">
        <v>0</v>
      </c>
      <c r="Q2556" s="19">
        <v>0</v>
      </c>
      <c r="R2556" s="19">
        <v>0</v>
      </c>
      <c r="S2556" s="19">
        <v>0</v>
      </c>
      <c r="T2556" s="19">
        <v>0</v>
      </c>
      <c r="U2556" s="19">
        <v>0</v>
      </c>
      <c r="V2556" s="19">
        <v>0</v>
      </c>
      <c r="W2556" s="19">
        <v>0</v>
      </c>
      <c r="X2556" s="19">
        <v>0</v>
      </c>
      <c r="Y2556" s="19">
        <v>0</v>
      </c>
      <c r="Z2556" s="19">
        <v>0</v>
      </c>
      <c r="AA2556" s="33">
        <v>0</v>
      </c>
      <c r="AB2556" s="17" t="str">
        <f t="shared" si="390"/>
        <v/>
      </c>
      <c r="AC2556" s="17" t="str">
        <f t="shared" si="391"/>
        <v/>
      </c>
      <c r="AD2556" s="17" t="str">
        <f t="shared" si="392"/>
        <v/>
      </c>
      <c r="AE2556" s="17" t="str">
        <f t="shared" si="393"/>
        <v/>
      </c>
      <c r="AF2556" s="17" t="str">
        <f t="shared" si="394"/>
        <v/>
      </c>
      <c r="AG2556" s="17" t="str">
        <f t="shared" si="395"/>
        <v/>
      </c>
      <c r="AH2556" s="17" t="str">
        <f t="shared" si="396"/>
        <v/>
      </c>
      <c r="AI2556" s="17" t="str">
        <f t="shared" si="397"/>
        <v/>
      </c>
      <c r="AJ2556" s="17" t="str">
        <f t="shared" si="398"/>
        <v/>
      </c>
      <c r="AK2556" s="17">
        <f t="shared" si="399"/>
        <v>0</v>
      </c>
    </row>
    <row r="2557" spans="1:37" s="17" customFormat="1" x14ac:dyDescent="0.25">
      <c r="A2557" s="13" t="s">
        <v>15115</v>
      </c>
      <c r="B2557" s="18">
        <v>2554</v>
      </c>
      <c r="C2557" s="15" t="s">
        <v>15116</v>
      </c>
      <c r="D2557" s="15" t="s">
        <v>15112</v>
      </c>
      <c r="E2557" s="16">
        <v>30934</v>
      </c>
      <c r="F2557" s="16">
        <v>23756</v>
      </c>
      <c r="G2557" s="16">
        <v>34850</v>
      </c>
      <c r="H2557" s="15">
        <v>2.5</v>
      </c>
      <c r="I2557" s="15">
        <v>2.5</v>
      </c>
      <c r="J2557" s="15">
        <v>0</v>
      </c>
      <c r="K2557" s="19">
        <v>0</v>
      </c>
      <c r="L2557" s="19">
        <v>0</v>
      </c>
      <c r="M2557" s="19">
        <v>0</v>
      </c>
      <c r="N2557" s="19">
        <v>0</v>
      </c>
      <c r="O2557" s="19">
        <v>0</v>
      </c>
      <c r="P2557" s="19">
        <v>0</v>
      </c>
      <c r="Q2557" s="19">
        <v>0</v>
      </c>
      <c r="R2557" s="19">
        <v>0</v>
      </c>
      <c r="S2557" s="19">
        <v>0</v>
      </c>
      <c r="T2557" s="19">
        <v>0</v>
      </c>
      <c r="U2557" s="19">
        <v>0</v>
      </c>
      <c r="V2557" s="19">
        <v>0</v>
      </c>
      <c r="W2557" s="19">
        <v>0</v>
      </c>
      <c r="X2557" s="19">
        <v>0</v>
      </c>
      <c r="Y2557" s="19">
        <v>0</v>
      </c>
      <c r="Z2557" s="19">
        <v>0</v>
      </c>
      <c r="AA2557" s="33">
        <v>0</v>
      </c>
      <c r="AB2557" s="17" t="str">
        <f t="shared" si="390"/>
        <v/>
      </c>
      <c r="AC2557" s="17" t="str">
        <f t="shared" si="391"/>
        <v/>
      </c>
      <c r="AD2557" s="17" t="str">
        <f t="shared" si="392"/>
        <v/>
      </c>
      <c r="AE2557" s="17" t="str">
        <f t="shared" si="393"/>
        <v/>
      </c>
      <c r="AF2557" s="17" t="str">
        <f t="shared" si="394"/>
        <v/>
      </c>
      <c r="AG2557" s="17" t="str">
        <f t="shared" si="395"/>
        <v/>
      </c>
      <c r="AH2557" s="17" t="str">
        <f t="shared" si="396"/>
        <v/>
      </c>
      <c r="AI2557" s="17" t="str">
        <f t="shared" si="397"/>
        <v/>
      </c>
      <c r="AJ2557" s="17" t="str">
        <f t="shared" si="398"/>
        <v/>
      </c>
      <c r="AK2557" s="17">
        <f t="shared" si="399"/>
        <v>0</v>
      </c>
    </row>
    <row r="2558" spans="1:37" s="17" customFormat="1" x14ac:dyDescent="0.25">
      <c r="A2558" s="13" t="s">
        <v>15117</v>
      </c>
      <c r="B2558" s="14">
        <v>2555</v>
      </c>
      <c r="C2558" s="15" t="s">
        <v>15118</v>
      </c>
      <c r="D2558" s="15" t="s">
        <v>15112</v>
      </c>
      <c r="E2558" s="16">
        <v>12374</v>
      </c>
      <c r="F2558" s="16">
        <v>9503</v>
      </c>
      <c r="G2558" s="16">
        <v>13940</v>
      </c>
      <c r="H2558" s="15">
        <v>1</v>
      </c>
      <c r="I2558" s="15">
        <v>1</v>
      </c>
      <c r="J2558" s="15">
        <v>0</v>
      </c>
      <c r="K2558" s="19">
        <v>0</v>
      </c>
      <c r="L2558" s="19">
        <v>0</v>
      </c>
      <c r="M2558" s="19">
        <v>0</v>
      </c>
      <c r="N2558" s="19">
        <v>0</v>
      </c>
      <c r="O2558" s="19">
        <v>0</v>
      </c>
      <c r="P2558" s="19">
        <v>0</v>
      </c>
      <c r="Q2558" s="19">
        <v>0</v>
      </c>
      <c r="R2558" s="19">
        <v>0</v>
      </c>
      <c r="S2558" s="19">
        <v>0</v>
      </c>
      <c r="T2558" s="19">
        <v>0</v>
      </c>
      <c r="U2558" s="19">
        <v>0</v>
      </c>
      <c r="V2558" s="19">
        <v>0</v>
      </c>
      <c r="W2558" s="19">
        <v>0</v>
      </c>
      <c r="X2558" s="19">
        <v>0</v>
      </c>
      <c r="Y2558" s="19">
        <v>0</v>
      </c>
      <c r="Z2558" s="19">
        <v>0</v>
      </c>
      <c r="AA2558" s="33">
        <v>0</v>
      </c>
      <c r="AB2558" s="17" t="str">
        <f t="shared" si="390"/>
        <v/>
      </c>
      <c r="AC2558" s="17" t="str">
        <f t="shared" si="391"/>
        <v/>
      </c>
      <c r="AD2558" s="17" t="str">
        <f t="shared" si="392"/>
        <v/>
      </c>
      <c r="AE2558" s="17" t="str">
        <f t="shared" si="393"/>
        <v/>
      </c>
      <c r="AF2558" s="17" t="str">
        <f t="shared" si="394"/>
        <v/>
      </c>
      <c r="AG2558" s="17" t="str">
        <f t="shared" si="395"/>
        <v/>
      </c>
      <c r="AH2558" s="17" t="str">
        <f t="shared" si="396"/>
        <v/>
      </c>
      <c r="AI2558" s="17" t="str">
        <f t="shared" si="397"/>
        <v/>
      </c>
      <c r="AJ2558" s="17" t="str">
        <f t="shared" si="398"/>
        <v/>
      </c>
      <c r="AK2558" s="17">
        <f t="shared" si="399"/>
        <v>0</v>
      </c>
    </row>
    <row r="2559" spans="1:37" s="17" customFormat="1" x14ac:dyDescent="0.25">
      <c r="A2559" s="13" t="s">
        <v>15119</v>
      </c>
      <c r="B2559" s="18">
        <v>2556</v>
      </c>
      <c r="C2559" s="15" t="s">
        <v>15120</v>
      </c>
      <c r="D2559" s="15" t="s">
        <v>15112</v>
      </c>
      <c r="E2559" s="16">
        <v>15467</v>
      </c>
      <c r="F2559" s="16">
        <v>11879</v>
      </c>
      <c r="G2559" s="16">
        <v>17425</v>
      </c>
      <c r="H2559" s="15">
        <v>1.25</v>
      </c>
      <c r="I2559" s="15">
        <v>1.25</v>
      </c>
      <c r="J2559" s="15">
        <v>0</v>
      </c>
      <c r="K2559" s="19">
        <v>0</v>
      </c>
      <c r="L2559" s="19">
        <v>0</v>
      </c>
      <c r="M2559" s="19">
        <v>0</v>
      </c>
      <c r="N2559" s="19">
        <v>0</v>
      </c>
      <c r="O2559" s="19">
        <v>0</v>
      </c>
      <c r="P2559" s="19">
        <v>0</v>
      </c>
      <c r="Q2559" s="19">
        <v>0</v>
      </c>
      <c r="R2559" s="19">
        <v>0</v>
      </c>
      <c r="S2559" s="19">
        <v>0</v>
      </c>
      <c r="T2559" s="19">
        <v>0</v>
      </c>
      <c r="U2559" s="19">
        <v>0</v>
      </c>
      <c r="V2559" s="19">
        <v>0</v>
      </c>
      <c r="W2559" s="19">
        <v>0</v>
      </c>
      <c r="X2559" s="19">
        <v>0</v>
      </c>
      <c r="Y2559" s="19">
        <v>0</v>
      </c>
      <c r="Z2559" s="19">
        <v>0</v>
      </c>
      <c r="AA2559" s="33">
        <v>0</v>
      </c>
      <c r="AB2559" s="17" t="str">
        <f t="shared" si="390"/>
        <v/>
      </c>
      <c r="AC2559" s="17" t="str">
        <f t="shared" si="391"/>
        <v/>
      </c>
      <c r="AD2559" s="17" t="str">
        <f t="shared" si="392"/>
        <v/>
      </c>
      <c r="AE2559" s="17" t="str">
        <f t="shared" si="393"/>
        <v/>
      </c>
      <c r="AF2559" s="17" t="str">
        <f t="shared" si="394"/>
        <v/>
      </c>
      <c r="AG2559" s="17" t="str">
        <f t="shared" si="395"/>
        <v/>
      </c>
      <c r="AH2559" s="17" t="str">
        <f t="shared" si="396"/>
        <v/>
      </c>
      <c r="AI2559" s="17" t="str">
        <f t="shared" si="397"/>
        <v/>
      </c>
      <c r="AJ2559" s="17" t="str">
        <f t="shared" si="398"/>
        <v/>
      </c>
      <c r="AK2559" s="17">
        <f t="shared" si="399"/>
        <v>0</v>
      </c>
    </row>
    <row r="2560" spans="1:37" s="17" customFormat="1" x14ac:dyDescent="0.25">
      <c r="A2560" s="13" t="s">
        <v>15121</v>
      </c>
      <c r="B2560" s="14">
        <v>2557</v>
      </c>
      <c r="C2560" s="15" t="s">
        <v>15122</v>
      </c>
      <c r="D2560" s="15" t="s">
        <v>15112</v>
      </c>
      <c r="E2560" s="16">
        <v>18561</v>
      </c>
      <c r="F2560" s="16">
        <v>14254</v>
      </c>
      <c r="G2560" s="16">
        <v>20910</v>
      </c>
      <c r="H2560" s="15">
        <v>1.5</v>
      </c>
      <c r="I2560" s="15">
        <v>1.5</v>
      </c>
      <c r="J2560" s="15">
        <v>0</v>
      </c>
      <c r="K2560" s="19">
        <v>0</v>
      </c>
      <c r="L2560" s="19">
        <v>0</v>
      </c>
      <c r="M2560" s="19">
        <v>0</v>
      </c>
      <c r="N2560" s="19">
        <v>0</v>
      </c>
      <c r="O2560" s="19">
        <v>0</v>
      </c>
      <c r="P2560" s="19">
        <v>0</v>
      </c>
      <c r="Q2560" s="19">
        <v>0</v>
      </c>
      <c r="R2560" s="19">
        <v>0</v>
      </c>
      <c r="S2560" s="19">
        <v>0</v>
      </c>
      <c r="T2560" s="19">
        <v>0</v>
      </c>
      <c r="U2560" s="19">
        <v>0</v>
      </c>
      <c r="V2560" s="19">
        <v>0</v>
      </c>
      <c r="W2560" s="19">
        <v>0</v>
      </c>
      <c r="X2560" s="19">
        <v>0</v>
      </c>
      <c r="Y2560" s="19">
        <v>0</v>
      </c>
      <c r="Z2560" s="19">
        <v>0</v>
      </c>
      <c r="AA2560" s="33">
        <v>0</v>
      </c>
      <c r="AB2560" s="17" t="str">
        <f t="shared" si="390"/>
        <v/>
      </c>
      <c r="AC2560" s="17" t="str">
        <f t="shared" si="391"/>
        <v/>
      </c>
      <c r="AD2560" s="17" t="str">
        <f t="shared" si="392"/>
        <v/>
      </c>
      <c r="AE2560" s="17" t="str">
        <f t="shared" si="393"/>
        <v/>
      </c>
      <c r="AF2560" s="17" t="str">
        <f t="shared" si="394"/>
        <v/>
      </c>
      <c r="AG2560" s="17" t="str">
        <f t="shared" si="395"/>
        <v/>
      </c>
      <c r="AH2560" s="17" t="str">
        <f t="shared" si="396"/>
        <v/>
      </c>
      <c r="AI2560" s="17" t="str">
        <f t="shared" si="397"/>
        <v/>
      </c>
      <c r="AJ2560" s="17" t="str">
        <f t="shared" si="398"/>
        <v/>
      </c>
      <c r="AK2560" s="17">
        <f t="shared" si="399"/>
        <v>0</v>
      </c>
    </row>
    <row r="2561" spans="1:37" s="17" customFormat="1" x14ac:dyDescent="0.25">
      <c r="A2561" s="13" t="s">
        <v>15123</v>
      </c>
      <c r="B2561" s="18">
        <v>2558</v>
      </c>
      <c r="C2561" s="15" t="s">
        <v>15124</v>
      </c>
      <c r="D2561" s="15" t="s">
        <v>15112</v>
      </c>
      <c r="E2561" s="16">
        <v>18561</v>
      </c>
      <c r="F2561" s="16">
        <v>14254</v>
      </c>
      <c r="G2561" s="16">
        <v>20910</v>
      </c>
      <c r="H2561" s="15">
        <v>1.5</v>
      </c>
      <c r="I2561" s="15">
        <v>1.5</v>
      </c>
      <c r="J2561" s="15">
        <v>0</v>
      </c>
      <c r="K2561" s="19">
        <v>0</v>
      </c>
      <c r="L2561" s="19">
        <v>0</v>
      </c>
      <c r="M2561" s="19">
        <v>0</v>
      </c>
      <c r="N2561" s="19">
        <v>0</v>
      </c>
      <c r="O2561" s="19">
        <v>0</v>
      </c>
      <c r="P2561" s="19">
        <v>0</v>
      </c>
      <c r="Q2561" s="19">
        <v>0</v>
      </c>
      <c r="R2561" s="19">
        <v>0</v>
      </c>
      <c r="S2561" s="19">
        <v>0</v>
      </c>
      <c r="T2561" s="19">
        <v>0</v>
      </c>
      <c r="U2561" s="19">
        <v>0</v>
      </c>
      <c r="V2561" s="19">
        <v>0</v>
      </c>
      <c r="W2561" s="19">
        <v>0</v>
      </c>
      <c r="X2561" s="19">
        <v>0</v>
      </c>
      <c r="Y2561" s="19">
        <v>0</v>
      </c>
      <c r="Z2561" s="19">
        <v>0</v>
      </c>
      <c r="AA2561" s="33">
        <v>0</v>
      </c>
      <c r="AB2561" s="17" t="str">
        <f t="shared" si="390"/>
        <v/>
      </c>
      <c r="AC2561" s="17" t="str">
        <f t="shared" si="391"/>
        <v/>
      </c>
      <c r="AD2561" s="17" t="str">
        <f t="shared" si="392"/>
        <v/>
      </c>
      <c r="AE2561" s="17" t="str">
        <f t="shared" si="393"/>
        <v/>
      </c>
      <c r="AF2561" s="17" t="str">
        <f t="shared" si="394"/>
        <v/>
      </c>
      <c r="AG2561" s="17" t="str">
        <f t="shared" si="395"/>
        <v/>
      </c>
      <c r="AH2561" s="17" t="str">
        <f t="shared" si="396"/>
        <v/>
      </c>
      <c r="AI2561" s="17" t="str">
        <f t="shared" si="397"/>
        <v/>
      </c>
      <c r="AJ2561" s="17" t="str">
        <f t="shared" si="398"/>
        <v/>
      </c>
      <c r="AK2561" s="17">
        <f t="shared" si="399"/>
        <v>0</v>
      </c>
    </row>
    <row r="2562" spans="1:37" s="17" customFormat="1" x14ac:dyDescent="0.25">
      <c r="A2562" s="13" t="s">
        <v>15125</v>
      </c>
      <c r="B2562" s="14">
        <v>2559</v>
      </c>
      <c r="C2562" s="15" t="s">
        <v>15126</v>
      </c>
      <c r="D2562" s="15" t="s">
        <v>15112</v>
      </c>
      <c r="E2562" s="16">
        <v>12374</v>
      </c>
      <c r="F2562" s="16">
        <v>9503</v>
      </c>
      <c r="G2562" s="16">
        <v>13940</v>
      </c>
      <c r="H2562" s="15">
        <v>1</v>
      </c>
      <c r="I2562" s="15">
        <v>1</v>
      </c>
      <c r="J2562" s="15">
        <v>0</v>
      </c>
      <c r="K2562" s="19">
        <v>0</v>
      </c>
      <c r="L2562" s="19">
        <v>0</v>
      </c>
      <c r="M2562" s="19">
        <v>0</v>
      </c>
      <c r="N2562" s="19">
        <v>0</v>
      </c>
      <c r="O2562" s="19">
        <v>0</v>
      </c>
      <c r="P2562" s="19">
        <v>0</v>
      </c>
      <c r="Q2562" s="19">
        <v>0</v>
      </c>
      <c r="R2562" s="19">
        <v>0</v>
      </c>
      <c r="S2562" s="19">
        <v>0</v>
      </c>
      <c r="T2562" s="19">
        <v>0</v>
      </c>
      <c r="U2562" s="19">
        <v>0</v>
      </c>
      <c r="V2562" s="19">
        <v>0</v>
      </c>
      <c r="W2562" s="19">
        <v>0</v>
      </c>
      <c r="X2562" s="19">
        <v>0</v>
      </c>
      <c r="Y2562" s="19">
        <v>0</v>
      </c>
      <c r="Z2562" s="19">
        <v>0</v>
      </c>
      <c r="AA2562" s="33">
        <v>0</v>
      </c>
      <c r="AB2562" s="17" t="str">
        <f t="shared" si="390"/>
        <v/>
      </c>
      <c r="AC2562" s="17" t="str">
        <f t="shared" si="391"/>
        <v/>
      </c>
      <c r="AD2562" s="17" t="str">
        <f t="shared" si="392"/>
        <v/>
      </c>
      <c r="AE2562" s="17" t="str">
        <f t="shared" si="393"/>
        <v/>
      </c>
      <c r="AF2562" s="17" t="str">
        <f t="shared" si="394"/>
        <v/>
      </c>
      <c r="AG2562" s="17" t="str">
        <f t="shared" si="395"/>
        <v/>
      </c>
      <c r="AH2562" s="17" t="str">
        <f t="shared" si="396"/>
        <v/>
      </c>
      <c r="AI2562" s="17" t="str">
        <f t="shared" si="397"/>
        <v/>
      </c>
      <c r="AJ2562" s="17" t="str">
        <f t="shared" si="398"/>
        <v/>
      </c>
      <c r="AK2562" s="17">
        <f t="shared" si="399"/>
        <v>0</v>
      </c>
    </row>
    <row r="2563" spans="1:37" s="17" customFormat="1" x14ac:dyDescent="0.25">
      <c r="A2563" s="13" t="s">
        <v>15127</v>
      </c>
      <c r="B2563" s="18">
        <v>2560</v>
      </c>
      <c r="C2563" s="15" t="s">
        <v>15128</v>
      </c>
      <c r="D2563" s="15" t="s">
        <v>15112</v>
      </c>
      <c r="E2563" s="16">
        <v>12374</v>
      </c>
      <c r="F2563" s="16">
        <v>9503</v>
      </c>
      <c r="G2563" s="16">
        <v>13940</v>
      </c>
      <c r="H2563" s="15">
        <v>1</v>
      </c>
      <c r="I2563" s="15">
        <v>1</v>
      </c>
      <c r="J2563" s="15">
        <v>0</v>
      </c>
      <c r="K2563" s="19">
        <v>0</v>
      </c>
      <c r="L2563" s="19">
        <v>0</v>
      </c>
      <c r="M2563" s="19">
        <v>0</v>
      </c>
      <c r="N2563" s="19">
        <v>0</v>
      </c>
      <c r="O2563" s="19">
        <v>0</v>
      </c>
      <c r="P2563" s="19">
        <v>0</v>
      </c>
      <c r="Q2563" s="19">
        <v>0</v>
      </c>
      <c r="R2563" s="19">
        <v>0</v>
      </c>
      <c r="S2563" s="19">
        <v>0</v>
      </c>
      <c r="T2563" s="19">
        <v>0</v>
      </c>
      <c r="U2563" s="19">
        <v>0</v>
      </c>
      <c r="V2563" s="19">
        <v>0</v>
      </c>
      <c r="W2563" s="19">
        <v>0</v>
      </c>
      <c r="X2563" s="19">
        <v>0</v>
      </c>
      <c r="Y2563" s="19">
        <v>0</v>
      </c>
      <c r="Z2563" s="19">
        <v>0</v>
      </c>
      <c r="AA2563" s="33">
        <v>0</v>
      </c>
      <c r="AB2563" s="17" t="str">
        <f t="shared" si="390"/>
        <v/>
      </c>
      <c r="AC2563" s="17" t="str">
        <f t="shared" si="391"/>
        <v/>
      </c>
      <c r="AD2563" s="17" t="str">
        <f t="shared" si="392"/>
        <v/>
      </c>
      <c r="AE2563" s="17" t="str">
        <f t="shared" si="393"/>
        <v/>
      </c>
      <c r="AF2563" s="17" t="str">
        <f t="shared" si="394"/>
        <v/>
      </c>
      <c r="AG2563" s="17" t="str">
        <f t="shared" si="395"/>
        <v/>
      </c>
      <c r="AH2563" s="17" t="str">
        <f t="shared" si="396"/>
        <v/>
      </c>
      <c r="AI2563" s="17" t="str">
        <f t="shared" si="397"/>
        <v/>
      </c>
      <c r="AJ2563" s="17" t="str">
        <f t="shared" si="398"/>
        <v/>
      </c>
      <c r="AK2563" s="17">
        <f t="shared" si="399"/>
        <v>0</v>
      </c>
    </row>
    <row r="2564" spans="1:37" s="17" customFormat="1" x14ac:dyDescent="0.25">
      <c r="A2564" s="13" t="s">
        <v>15129</v>
      </c>
      <c r="B2564" s="14">
        <v>2561</v>
      </c>
      <c r="C2564" s="15" t="s">
        <v>15130</v>
      </c>
      <c r="D2564" s="15" t="s">
        <v>15131</v>
      </c>
      <c r="E2564" s="16">
        <v>14848</v>
      </c>
      <c r="F2564" s="16">
        <v>14848</v>
      </c>
      <c r="G2564" s="16">
        <v>16728</v>
      </c>
      <c r="H2564" s="15">
        <v>1.2</v>
      </c>
      <c r="I2564" s="15">
        <v>1.2</v>
      </c>
      <c r="J2564" s="15">
        <v>0</v>
      </c>
      <c r="K2564" s="19">
        <v>0</v>
      </c>
      <c r="L2564" s="19">
        <v>0</v>
      </c>
      <c r="M2564" s="19">
        <v>0</v>
      </c>
      <c r="N2564" s="19">
        <v>0</v>
      </c>
      <c r="O2564" s="19">
        <v>0</v>
      </c>
      <c r="P2564" s="19">
        <v>0</v>
      </c>
      <c r="Q2564" s="19">
        <v>0</v>
      </c>
      <c r="R2564" s="19">
        <v>0</v>
      </c>
      <c r="S2564" s="19">
        <v>0</v>
      </c>
      <c r="T2564" s="19">
        <v>0</v>
      </c>
      <c r="U2564" s="19">
        <v>0</v>
      </c>
      <c r="V2564" s="19">
        <v>0</v>
      </c>
      <c r="W2564" s="19">
        <v>0</v>
      </c>
      <c r="X2564" s="19">
        <v>0</v>
      </c>
      <c r="Y2564" s="19">
        <v>0</v>
      </c>
      <c r="Z2564" s="19">
        <v>0</v>
      </c>
      <c r="AA2564" s="33">
        <v>0</v>
      </c>
      <c r="AB2564" s="17" t="str">
        <f t="shared" si="390"/>
        <v/>
      </c>
      <c r="AC2564" s="17" t="str">
        <f t="shared" si="391"/>
        <v/>
      </c>
      <c r="AD2564" s="17" t="str">
        <f t="shared" si="392"/>
        <v/>
      </c>
      <c r="AE2564" s="17" t="str">
        <f t="shared" si="393"/>
        <v/>
      </c>
      <c r="AF2564" s="17" t="str">
        <f t="shared" si="394"/>
        <v/>
      </c>
      <c r="AG2564" s="17" t="str">
        <f t="shared" si="395"/>
        <v/>
      </c>
      <c r="AH2564" s="17" t="str">
        <f t="shared" si="396"/>
        <v/>
      </c>
      <c r="AI2564" s="17" t="str">
        <f t="shared" si="397"/>
        <v/>
      </c>
      <c r="AJ2564" s="17" t="str">
        <f t="shared" si="398"/>
        <v/>
      </c>
      <c r="AK2564" s="17">
        <f t="shared" si="399"/>
        <v>0</v>
      </c>
    </row>
    <row r="2565" spans="1:37" s="17" customFormat="1" x14ac:dyDescent="0.25">
      <c r="A2565" s="13" t="s">
        <v>15132</v>
      </c>
      <c r="B2565" s="18">
        <v>2562</v>
      </c>
      <c r="C2565" s="15" t="s">
        <v>15133</v>
      </c>
      <c r="D2565" s="15" t="s">
        <v>15131</v>
      </c>
      <c r="E2565" s="16">
        <v>14848</v>
      </c>
      <c r="F2565" s="16">
        <v>14848</v>
      </c>
      <c r="G2565" s="16">
        <v>16728</v>
      </c>
      <c r="H2565" s="15">
        <v>1.2</v>
      </c>
      <c r="I2565" s="15">
        <v>1.2</v>
      </c>
      <c r="J2565" s="15">
        <v>0</v>
      </c>
      <c r="K2565" s="19">
        <v>0</v>
      </c>
      <c r="L2565" s="19">
        <v>0</v>
      </c>
      <c r="M2565" s="19">
        <v>0</v>
      </c>
      <c r="N2565" s="19">
        <v>0</v>
      </c>
      <c r="O2565" s="19">
        <v>0</v>
      </c>
      <c r="P2565" s="19">
        <v>0</v>
      </c>
      <c r="Q2565" s="19">
        <v>0</v>
      </c>
      <c r="R2565" s="19">
        <v>0</v>
      </c>
      <c r="S2565" s="19">
        <v>0</v>
      </c>
      <c r="T2565" s="19">
        <v>0</v>
      </c>
      <c r="U2565" s="19">
        <v>0</v>
      </c>
      <c r="V2565" s="19">
        <v>0</v>
      </c>
      <c r="W2565" s="19">
        <v>0</v>
      </c>
      <c r="X2565" s="19">
        <v>0</v>
      </c>
      <c r="Y2565" s="19">
        <v>0</v>
      </c>
      <c r="Z2565" s="19">
        <v>0</v>
      </c>
      <c r="AA2565" s="33">
        <v>0</v>
      </c>
      <c r="AB2565" s="17" t="str">
        <f t="shared" ref="AB2565:AB2628" si="400">IF(J2565&gt;0,1,"")</f>
        <v/>
      </c>
      <c r="AC2565" s="17" t="str">
        <f t="shared" ref="AC2565:AC2628" si="401">IF(L2565&gt;0,1,"")</f>
        <v/>
      </c>
      <c r="AD2565" s="17" t="str">
        <f t="shared" ref="AD2565:AD2628" si="402">IF(N2565&gt;0,1,"")</f>
        <v/>
      </c>
      <c r="AE2565" s="17" t="str">
        <f t="shared" ref="AE2565:AE2628" si="403">IF(P2565&gt;0,1,"")</f>
        <v/>
      </c>
      <c r="AF2565" s="17" t="str">
        <f t="shared" ref="AF2565:AF2628" si="404">IF(R2565&gt;0,1,"")</f>
        <v/>
      </c>
      <c r="AG2565" s="17" t="str">
        <f t="shared" ref="AG2565:AG2628" si="405">IF(T2565&gt;0,1,"")</f>
        <v/>
      </c>
      <c r="AH2565" s="17" t="str">
        <f t="shared" ref="AH2565:AH2628" si="406">IF(V2565&gt;0,1,"")</f>
        <v/>
      </c>
      <c r="AI2565" s="17" t="str">
        <f t="shared" ref="AI2565:AI2628" si="407">IF(X2565&gt;0,1,"")</f>
        <v/>
      </c>
      <c r="AJ2565" s="17" t="str">
        <f t="shared" ref="AJ2565:AJ2628" si="408">IF(Z2565&gt;0,1,"")</f>
        <v/>
      </c>
      <c r="AK2565" s="17">
        <f t="shared" ref="AK2565:AK2628" si="409">SUM(AB2565:AJ2565)</f>
        <v>0</v>
      </c>
    </row>
    <row r="2566" spans="1:37" s="17" customFormat="1" ht="312" x14ac:dyDescent="0.25">
      <c r="A2566" s="13" t="s">
        <v>15134</v>
      </c>
      <c r="B2566" s="14">
        <v>2563</v>
      </c>
      <c r="C2566" s="15" t="s">
        <v>14689</v>
      </c>
      <c r="D2566" s="15" t="s">
        <v>15131</v>
      </c>
      <c r="E2566" s="16">
        <v>1473</v>
      </c>
      <c r="F2566" s="16">
        <v>27223</v>
      </c>
      <c r="G2566" s="16">
        <v>15000</v>
      </c>
      <c r="H2566" s="15">
        <v>2.2000000000000002</v>
      </c>
      <c r="I2566" s="15">
        <v>3</v>
      </c>
      <c r="J2566" s="15">
        <v>5</v>
      </c>
      <c r="K2566" s="19" t="s">
        <v>15135</v>
      </c>
      <c r="L2566" s="19">
        <v>3</v>
      </c>
      <c r="M2566" s="19" t="s">
        <v>15136</v>
      </c>
      <c r="N2566" s="19">
        <v>1</v>
      </c>
      <c r="O2566" s="19" t="s">
        <v>15137</v>
      </c>
      <c r="P2566" s="19">
        <v>2</v>
      </c>
      <c r="Q2566" s="19" t="s">
        <v>15138</v>
      </c>
      <c r="R2566" s="19">
        <v>1</v>
      </c>
      <c r="S2566" s="19" t="s">
        <v>15139</v>
      </c>
      <c r="T2566" s="19">
        <v>5</v>
      </c>
      <c r="U2566" s="19" t="s">
        <v>15140</v>
      </c>
      <c r="V2566" s="19">
        <v>7</v>
      </c>
      <c r="W2566" s="19" t="s">
        <v>15141</v>
      </c>
      <c r="X2566" s="19">
        <v>0</v>
      </c>
      <c r="Y2566" s="19" t="s">
        <v>6959</v>
      </c>
      <c r="Z2566" s="19">
        <v>3547</v>
      </c>
      <c r="AA2566" s="33" t="s">
        <v>15142</v>
      </c>
      <c r="AB2566" s="17">
        <f t="shared" si="400"/>
        <v>1</v>
      </c>
      <c r="AC2566" s="17">
        <f t="shared" si="401"/>
        <v>1</v>
      </c>
      <c r="AD2566" s="17">
        <f t="shared" si="402"/>
        <v>1</v>
      </c>
      <c r="AE2566" s="17">
        <f t="shared" si="403"/>
        <v>1</v>
      </c>
      <c r="AF2566" s="17">
        <f t="shared" si="404"/>
        <v>1</v>
      </c>
      <c r="AG2566" s="17">
        <f t="shared" si="405"/>
        <v>1</v>
      </c>
      <c r="AH2566" s="17">
        <f t="shared" si="406"/>
        <v>1</v>
      </c>
      <c r="AI2566" s="17" t="str">
        <f t="shared" si="407"/>
        <v/>
      </c>
      <c r="AJ2566" s="17">
        <f t="shared" si="408"/>
        <v>1</v>
      </c>
      <c r="AK2566" s="17">
        <f t="shared" si="409"/>
        <v>8</v>
      </c>
    </row>
    <row r="2567" spans="1:37" s="17" customFormat="1" x14ac:dyDescent="0.25">
      <c r="A2567" s="13" t="s">
        <v>15143</v>
      </c>
      <c r="B2567" s="18">
        <v>2564</v>
      </c>
      <c r="C2567" s="15" t="s">
        <v>15144</v>
      </c>
      <c r="D2567" s="15" t="s">
        <v>15131</v>
      </c>
      <c r="E2567" s="16">
        <v>14848</v>
      </c>
      <c r="F2567" s="16">
        <v>14848</v>
      </c>
      <c r="G2567" s="16">
        <v>16728</v>
      </c>
      <c r="H2567" s="15">
        <v>1.2</v>
      </c>
      <c r="I2567" s="15">
        <v>1.2</v>
      </c>
      <c r="J2567" s="15">
        <v>0</v>
      </c>
      <c r="K2567" s="19">
        <v>0</v>
      </c>
      <c r="L2567" s="19">
        <v>0</v>
      </c>
      <c r="M2567" s="19">
        <v>0</v>
      </c>
      <c r="N2567" s="19">
        <v>0</v>
      </c>
      <c r="O2567" s="19">
        <v>0</v>
      </c>
      <c r="P2567" s="19">
        <v>0</v>
      </c>
      <c r="Q2567" s="19">
        <v>0</v>
      </c>
      <c r="R2567" s="19">
        <v>0</v>
      </c>
      <c r="S2567" s="19">
        <v>0</v>
      </c>
      <c r="T2567" s="19">
        <v>0</v>
      </c>
      <c r="U2567" s="19">
        <v>0</v>
      </c>
      <c r="V2567" s="19">
        <v>0</v>
      </c>
      <c r="W2567" s="19">
        <v>0</v>
      </c>
      <c r="X2567" s="19">
        <v>0</v>
      </c>
      <c r="Y2567" s="19">
        <v>0</v>
      </c>
      <c r="Z2567" s="19">
        <v>0</v>
      </c>
      <c r="AA2567" s="33">
        <v>0</v>
      </c>
      <c r="AB2567" s="17" t="str">
        <f t="shared" si="400"/>
        <v/>
      </c>
      <c r="AC2567" s="17" t="str">
        <f t="shared" si="401"/>
        <v/>
      </c>
      <c r="AD2567" s="17" t="str">
        <f t="shared" si="402"/>
        <v/>
      </c>
      <c r="AE2567" s="17" t="str">
        <f t="shared" si="403"/>
        <v/>
      </c>
      <c r="AF2567" s="17" t="str">
        <f t="shared" si="404"/>
        <v/>
      </c>
      <c r="AG2567" s="17" t="str">
        <f t="shared" si="405"/>
        <v/>
      </c>
      <c r="AH2567" s="17" t="str">
        <f t="shared" si="406"/>
        <v/>
      </c>
      <c r="AI2567" s="17" t="str">
        <f t="shared" si="407"/>
        <v/>
      </c>
      <c r="AJ2567" s="17" t="str">
        <f t="shared" si="408"/>
        <v/>
      </c>
      <c r="AK2567" s="17">
        <f t="shared" si="409"/>
        <v>0</v>
      </c>
    </row>
    <row r="2568" spans="1:37" s="17" customFormat="1" x14ac:dyDescent="0.25">
      <c r="A2568" s="13" t="s">
        <v>15145</v>
      </c>
      <c r="B2568" s="14">
        <v>2565</v>
      </c>
      <c r="C2568" s="15" t="s">
        <v>15146</v>
      </c>
      <c r="D2568" s="15" t="s">
        <v>15131</v>
      </c>
      <c r="E2568" s="16">
        <v>14848</v>
      </c>
      <c r="F2568" s="16">
        <v>14848</v>
      </c>
      <c r="G2568" s="16">
        <v>16728</v>
      </c>
      <c r="H2568" s="15">
        <v>1.2</v>
      </c>
      <c r="I2568" s="15">
        <v>1.2</v>
      </c>
      <c r="J2568" s="15">
        <v>0</v>
      </c>
      <c r="K2568" s="19">
        <v>0</v>
      </c>
      <c r="L2568" s="19">
        <v>0</v>
      </c>
      <c r="M2568" s="19">
        <v>0</v>
      </c>
      <c r="N2568" s="19">
        <v>0</v>
      </c>
      <c r="O2568" s="19">
        <v>0</v>
      </c>
      <c r="P2568" s="19">
        <v>0</v>
      </c>
      <c r="Q2568" s="19">
        <v>0</v>
      </c>
      <c r="R2568" s="19">
        <v>0</v>
      </c>
      <c r="S2568" s="19">
        <v>0</v>
      </c>
      <c r="T2568" s="19">
        <v>0</v>
      </c>
      <c r="U2568" s="19">
        <v>0</v>
      </c>
      <c r="V2568" s="19">
        <v>0</v>
      </c>
      <c r="W2568" s="19">
        <v>0</v>
      </c>
      <c r="X2568" s="19">
        <v>0</v>
      </c>
      <c r="Y2568" s="19">
        <v>0</v>
      </c>
      <c r="Z2568" s="19">
        <v>0</v>
      </c>
      <c r="AA2568" s="33">
        <v>0</v>
      </c>
      <c r="AB2568" s="17" t="str">
        <f t="shared" si="400"/>
        <v/>
      </c>
      <c r="AC2568" s="17" t="str">
        <f t="shared" si="401"/>
        <v/>
      </c>
      <c r="AD2568" s="17" t="str">
        <f t="shared" si="402"/>
        <v/>
      </c>
      <c r="AE2568" s="17" t="str">
        <f t="shared" si="403"/>
        <v/>
      </c>
      <c r="AF2568" s="17" t="str">
        <f t="shared" si="404"/>
        <v/>
      </c>
      <c r="AG2568" s="17" t="str">
        <f t="shared" si="405"/>
        <v/>
      </c>
      <c r="AH2568" s="17" t="str">
        <f t="shared" si="406"/>
        <v/>
      </c>
      <c r="AI2568" s="17" t="str">
        <f t="shared" si="407"/>
        <v/>
      </c>
      <c r="AJ2568" s="17" t="str">
        <f t="shared" si="408"/>
        <v/>
      </c>
      <c r="AK2568" s="17">
        <f t="shared" si="409"/>
        <v>0</v>
      </c>
    </row>
    <row r="2569" spans="1:37" s="17" customFormat="1" x14ac:dyDescent="0.25">
      <c r="A2569" s="13" t="s">
        <v>15147</v>
      </c>
      <c r="B2569" s="18">
        <v>2566</v>
      </c>
      <c r="C2569" s="15" t="s">
        <v>15148</v>
      </c>
      <c r="D2569" s="15" t="s">
        <v>15149</v>
      </c>
      <c r="E2569" s="16">
        <v>24750</v>
      </c>
      <c r="F2569" s="16">
        <v>24750</v>
      </c>
      <c r="G2569" s="16">
        <v>27880</v>
      </c>
      <c r="H2569" s="15">
        <v>2</v>
      </c>
      <c r="I2569" s="15">
        <v>2</v>
      </c>
      <c r="J2569" s="15">
        <v>0</v>
      </c>
      <c r="K2569" s="19">
        <v>0</v>
      </c>
      <c r="L2569" s="19">
        <v>0</v>
      </c>
      <c r="M2569" s="19">
        <v>0</v>
      </c>
      <c r="N2569" s="19">
        <v>0</v>
      </c>
      <c r="O2569" s="19">
        <v>0</v>
      </c>
      <c r="P2569" s="19">
        <v>0</v>
      </c>
      <c r="Q2569" s="19">
        <v>0</v>
      </c>
      <c r="R2569" s="19">
        <v>0</v>
      </c>
      <c r="S2569" s="19">
        <v>0</v>
      </c>
      <c r="T2569" s="19">
        <v>0</v>
      </c>
      <c r="U2569" s="19">
        <v>0</v>
      </c>
      <c r="V2569" s="19">
        <v>0</v>
      </c>
      <c r="W2569" s="19">
        <v>0</v>
      </c>
      <c r="X2569" s="19">
        <v>0</v>
      </c>
      <c r="Y2569" s="19">
        <v>0</v>
      </c>
      <c r="Z2569" s="19">
        <v>0</v>
      </c>
      <c r="AA2569" s="33">
        <v>0</v>
      </c>
      <c r="AB2569" s="17" t="str">
        <f t="shared" si="400"/>
        <v/>
      </c>
      <c r="AC2569" s="17" t="str">
        <f t="shared" si="401"/>
        <v/>
      </c>
      <c r="AD2569" s="17" t="str">
        <f t="shared" si="402"/>
        <v/>
      </c>
      <c r="AE2569" s="17" t="str">
        <f t="shared" si="403"/>
        <v/>
      </c>
      <c r="AF2569" s="17" t="str">
        <f t="shared" si="404"/>
        <v/>
      </c>
      <c r="AG2569" s="17" t="str">
        <f t="shared" si="405"/>
        <v/>
      </c>
      <c r="AH2569" s="17" t="str">
        <f t="shared" si="406"/>
        <v/>
      </c>
      <c r="AI2569" s="17" t="str">
        <f t="shared" si="407"/>
        <v/>
      </c>
      <c r="AJ2569" s="17" t="str">
        <f t="shared" si="408"/>
        <v/>
      </c>
      <c r="AK2569" s="17">
        <f t="shared" si="409"/>
        <v>0</v>
      </c>
    </row>
    <row r="2570" spans="1:37" s="17" customFormat="1" x14ac:dyDescent="0.25">
      <c r="A2570" s="13" t="s">
        <v>15150</v>
      </c>
      <c r="B2570" s="14">
        <v>2567</v>
      </c>
      <c r="C2570" s="15" t="s">
        <v>15151</v>
      </c>
      <c r="D2570" s="15" t="s">
        <v>15149</v>
      </c>
      <c r="E2570" s="16">
        <v>76020</v>
      </c>
      <c r="F2570" s="16">
        <v>82940</v>
      </c>
      <c r="G2570" s="16">
        <v>83640</v>
      </c>
      <c r="H2570" s="15">
        <v>6</v>
      </c>
      <c r="I2570" s="15">
        <v>6</v>
      </c>
      <c r="J2570" s="15">
        <v>0</v>
      </c>
      <c r="K2570" s="19">
        <v>0</v>
      </c>
      <c r="L2570" s="19">
        <v>0</v>
      </c>
      <c r="M2570" s="19">
        <v>0</v>
      </c>
      <c r="N2570" s="19">
        <v>0</v>
      </c>
      <c r="O2570" s="19">
        <v>0</v>
      </c>
      <c r="P2570" s="19">
        <v>0</v>
      </c>
      <c r="Q2570" s="19">
        <v>0</v>
      </c>
      <c r="R2570" s="19">
        <v>0</v>
      </c>
      <c r="S2570" s="19">
        <v>0</v>
      </c>
      <c r="T2570" s="19">
        <v>0</v>
      </c>
      <c r="U2570" s="19">
        <v>0</v>
      </c>
      <c r="V2570" s="19">
        <v>0</v>
      </c>
      <c r="W2570" s="19">
        <v>0</v>
      </c>
      <c r="X2570" s="19">
        <v>0</v>
      </c>
      <c r="Y2570" s="19">
        <v>0</v>
      </c>
      <c r="Z2570" s="19">
        <v>0</v>
      </c>
      <c r="AA2570" s="33">
        <v>0</v>
      </c>
      <c r="AB2570" s="17" t="str">
        <f t="shared" si="400"/>
        <v/>
      </c>
      <c r="AC2570" s="17" t="str">
        <f t="shared" si="401"/>
        <v/>
      </c>
      <c r="AD2570" s="17" t="str">
        <f t="shared" si="402"/>
        <v/>
      </c>
      <c r="AE2570" s="17" t="str">
        <f t="shared" si="403"/>
        <v/>
      </c>
      <c r="AF2570" s="17" t="str">
        <f t="shared" si="404"/>
        <v/>
      </c>
      <c r="AG2570" s="17" t="str">
        <f t="shared" si="405"/>
        <v/>
      </c>
      <c r="AH2570" s="17" t="str">
        <f t="shared" si="406"/>
        <v/>
      </c>
      <c r="AI2570" s="17" t="str">
        <f t="shared" si="407"/>
        <v/>
      </c>
      <c r="AJ2570" s="17" t="str">
        <f t="shared" si="408"/>
        <v/>
      </c>
      <c r="AK2570" s="17">
        <f t="shared" si="409"/>
        <v>0</v>
      </c>
    </row>
    <row r="2571" spans="1:37" s="17" customFormat="1" x14ac:dyDescent="0.25">
      <c r="A2571" s="13" t="s">
        <v>15152</v>
      </c>
      <c r="B2571" s="18">
        <v>2568</v>
      </c>
      <c r="C2571" s="15" t="s">
        <v>15153</v>
      </c>
      <c r="D2571" s="15" t="s">
        <v>15154</v>
      </c>
      <c r="E2571" s="16">
        <v>18560</v>
      </c>
      <c r="F2571" s="16">
        <v>18328</v>
      </c>
      <c r="G2571" s="16">
        <v>19200</v>
      </c>
      <c r="H2571" s="15">
        <v>1.5</v>
      </c>
      <c r="I2571" s="15">
        <v>1.5</v>
      </c>
      <c r="J2571" s="15">
        <v>1</v>
      </c>
      <c r="K2571" s="19">
        <v>0</v>
      </c>
      <c r="L2571" s="19">
        <v>0</v>
      </c>
      <c r="M2571" s="19">
        <v>0</v>
      </c>
      <c r="N2571" s="19">
        <v>0</v>
      </c>
      <c r="O2571" s="19">
        <v>0</v>
      </c>
      <c r="P2571" s="19">
        <v>0</v>
      </c>
      <c r="Q2571" s="19">
        <v>0</v>
      </c>
      <c r="R2571" s="19">
        <v>0</v>
      </c>
      <c r="S2571" s="19">
        <v>0</v>
      </c>
      <c r="T2571" s="19">
        <v>12</v>
      </c>
      <c r="U2571" s="19">
        <v>0</v>
      </c>
      <c r="V2571" s="19">
        <v>3</v>
      </c>
      <c r="W2571" s="19">
        <v>0</v>
      </c>
      <c r="X2571" s="19">
        <v>0</v>
      </c>
      <c r="Y2571" s="19">
        <v>0</v>
      </c>
      <c r="Z2571" s="19">
        <v>140</v>
      </c>
      <c r="AA2571" s="33">
        <v>0</v>
      </c>
      <c r="AB2571" s="17">
        <f t="shared" si="400"/>
        <v>1</v>
      </c>
      <c r="AC2571" s="17" t="str">
        <f t="shared" si="401"/>
        <v/>
      </c>
      <c r="AD2571" s="17" t="str">
        <f t="shared" si="402"/>
        <v/>
      </c>
      <c r="AE2571" s="17" t="str">
        <f t="shared" si="403"/>
        <v/>
      </c>
      <c r="AF2571" s="17" t="str">
        <f t="shared" si="404"/>
        <v/>
      </c>
      <c r="AG2571" s="17">
        <f t="shared" si="405"/>
        <v>1</v>
      </c>
      <c r="AH2571" s="17">
        <f t="shared" si="406"/>
        <v>1</v>
      </c>
      <c r="AI2571" s="17" t="str">
        <f t="shared" si="407"/>
        <v/>
      </c>
      <c r="AJ2571" s="17">
        <f t="shared" si="408"/>
        <v>1</v>
      </c>
      <c r="AK2571" s="17">
        <f t="shared" si="409"/>
        <v>4</v>
      </c>
    </row>
    <row r="2572" spans="1:37" s="17" customFormat="1" ht="144" x14ac:dyDescent="0.25">
      <c r="A2572" s="13" t="s">
        <v>15155</v>
      </c>
      <c r="B2572" s="14">
        <v>2569</v>
      </c>
      <c r="C2572" s="15" t="s">
        <v>15156</v>
      </c>
      <c r="D2572" s="15" t="s">
        <v>15154</v>
      </c>
      <c r="E2572" s="16">
        <v>12374</v>
      </c>
      <c r="F2572" s="16">
        <v>12374</v>
      </c>
      <c r="G2572" s="16">
        <v>13940</v>
      </c>
      <c r="H2572" s="15">
        <v>1</v>
      </c>
      <c r="I2572" s="15">
        <v>1</v>
      </c>
      <c r="J2572" s="15">
        <v>0</v>
      </c>
      <c r="K2572" s="19">
        <v>0</v>
      </c>
      <c r="L2572" s="19">
        <v>1</v>
      </c>
      <c r="M2572" s="19" t="s">
        <v>15157</v>
      </c>
      <c r="N2572" s="19">
        <v>0</v>
      </c>
      <c r="O2572" s="19">
        <v>0</v>
      </c>
      <c r="P2572" s="19">
        <v>2</v>
      </c>
      <c r="Q2572" s="19" t="s">
        <v>15158</v>
      </c>
      <c r="R2572" s="19">
        <v>0</v>
      </c>
      <c r="S2572" s="19">
        <v>0</v>
      </c>
      <c r="T2572" s="19">
        <v>12</v>
      </c>
      <c r="U2572" s="19" t="s">
        <v>15159</v>
      </c>
      <c r="V2572" s="19">
        <v>4</v>
      </c>
      <c r="W2572" s="19" t="s">
        <v>15160</v>
      </c>
      <c r="X2572" s="19">
        <v>0</v>
      </c>
      <c r="Y2572" s="19">
        <v>0</v>
      </c>
      <c r="Z2572" s="19">
        <v>245</v>
      </c>
      <c r="AA2572" s="33" t="s">
        <v>15161</v>
      </c>
      <c r="AB2572" s="17" t="str">
        <f t="shared" si="400"/>
        <v/>
      </c>
      <c r="AC2572" s="17">
        <f t="shared" si="401"/>
        <v>1</v>
      </c>
      <c r="AD2572" s="17" t="str">
        <f t="shared" si="402"/>
        <v/>
      </c>
      <c r="AE2572" s="17">
        <f t="shared" si="403"/>
        <v>1</v>
      </c>
      <c r="AF2572" s="17" t="str">
        <f t="shared" si="404"/>
        <v/>
      </c>
      <c r="AG2572" s="17">
        <f t="shared" si="405"/>
        <v>1</v>
      </c>
      <c r="AH2572" s="17">
        <f t="shared" si="406"/>
        <v>1</v>
      </c>
      <c r="AI2572" s="17" t="str">
        <f t="shared" si="407"/>
        <v/>
      </c>
      <c r="AJ2572" s="17">
        <f t="shared" si="408"/>
        <v>1</v>
      </c>
      <c r="AK2572" s="17">
        <f t="shared" si="409"/>
        <v>5</v>
      </c>
    </row>
    <row r="2573" spans="1:37" s="17" customFormat="1" ht="409.5" x14ac:dyDescent="0.25">
      <c r="A2573" s="13" t="s">
        <v>15162</v>
      </c>
      <c r="B2573" s="18">
        <v>2570</v>
      </c>
      <c r="C2573" s="15" t="s">
        <v>5144</v>
      </c>
      <c r="D2573" s="15" t="s">
        <v>15154</v>
      </c>
      <c r="E2573" s="16">
        <v>12374</v>
      </c>
      <c r="F2573" s="16">
        <v>13038</v>
      </c>
      <c r="G2573" s="16">
        <v>14500</v>
      </c>
      <c r="H2573" s="15">
        <v>1</v>
      </c>
      <c r="I2573" s="15">
        <v>1</v>
      </c>
      <c r="J2573" s="15">
        <v>2</v>
      </c>
      <c r="K2573" s="19" t="s">
        <v>15163</v>
      </c>
      <c r="L2573" s="19">
        <v>0</v>
      </c>
      <c r="M2573" s="19">
        <v>0</v>
      </c>
      <c r="N2573" s="19">
        <v>0</v>
      </c>
      <c r="O2573" s="19">
        <v>0</v>
      </c>
      <c r="P2573" s="19">
        <v>0</v>
      </c>
      <c r="Q2573" s="19">
        <v>0</v>
      </c>
      <c r="R2573" s="19">
        <v>0</v>
      </c>
      <c r="S2573" s="19">
        <v>0</v>
      </c>
      <c r="T2573" s="19">
        <v>12</v>
      </c>
      <c r="U2573" s="19" t="s">
        <v>15164</v>
      </c>
      <c r="V2573" s="19">
        <v>3</v>
      </c>
      <c r="W2573" s="19" t="s">
        <v>15165</v>
      </c>
      <c r="X2573" s="19">
        <v>0</v>
      </c>
      <c r="Y2573" s="19">
        <v>0</v>
      </c>
      <c r="Z2573" s="19">
        <v>120</v>
      </c>
      <c r="AA2573" s="33" t="s">
        <v>15166</v>
      </c>
      <c r="AB2573" s="17">
        <f t="shared" si="400"/>
        <v>1</v>
      </c>
      <c r="AC2573" s="17" t="str">
        <f t="shared" si="401"/>
        <v/>
      </c>
      <c r="AD2573" s="17" t="str">
        <f t="shared" si="402"/>
        <v/>
      </c>
      <c r="AE2573" s="17" t="str">
        <f t="shared" si="403"/>
        <v/>
      </c>
      <c r="AF2573" s="17" t="str">
        <f t="shared" si="404"/>
        <v/>
      </c>
      <c r="AG2573" s="17">
        <f t="shared" si="405"/>
        <v>1</v>
      </c>
      <c r="AH2573" s="17">
        <f t="shared" si="406"/>
        <v>1</v>
      </c>
      <c r="AI2573" s="17" t="str">
        <f t="shared" si="407"/>
        <v/>
      </c>
      <c r="AJ2573" s="17">
        <f t="shared" si="408"/>
        <v>1</v>
      </c>
      <c r="AK2573" s="17">
        <f t="shared" si="409"/>
        <v>4</v>
      </c>
    </row>
    <row r="2574" spans="1:37" s="17" customFormat="1" ht="36" x14ac:dyDescent="0.25">
      <c r="A2574" s="13" t="s">
        <v>15167</v>
      </c>
      <c r="B2574" s="14">
        <v>2571</v>
      </c>
      <c r="C2574" s="15" t="s">
        <v>15168</v>
      </c>
      <c r="D2574" s="15" t="s">
        <v>15154</v>
      </c>
      <c r="E2574" s="16">
        <v>12374</v>
      </c>
      <c r="F2574" s="16">
        <v>13070</v>
      </c>
      <c r="G2574" s="16">
        <v>14500</v>
      </c>
      <c r="H2574" s="15">
        <v>1</v>
      </c>
      <c r="I2574" s="15">
        <v>1</v>
      </c>
      <c r="J2574" s="15">
        <v>4</v>
      </c>
      <c r="K2574" s="19" t="s">
        <v>15169</v>
      </c>
      <c r="L2574" s="19">
        <v>1</v>
      </c>
      <c r="M2574" s="19" t="s">
        <v>15170</v>
      </c>
      <c r="N2574" s="19">
        <v>0</v>
      </c>
      <c r="O2574" s="19">
        <v>0</v>
      </c>
      <c r="P2574" s="19">
        <v>0</v>
      </c>
      <c r="Q2574" s="19">
        <v>0</v>
      </c>
      <c r="R2574" s="19">
        <v>1</v>
      </c>
      <c r="S2574" s="19" t="s">
        <v>15171</v>
      </c>
      <c r="T2574" s="19">
        <v>44</v>
      </c>
      <c r="U2574" s="19" t="s">
        <v>15172</v>
      </c>
      <c r="V2574" s="19">
        <v>14</v>
      </c>
      <c r="W2574" s="19" t="s">
        <v>15173</v>
      </c>
      <c r="X2574" s="19">
        <v>0</v>
      </c>
      <c r="Y2574" s="19">
        <v>0</v>
      </c>
      <c r="Z2574" s="19">
        <v>163</v>
      </c>
      <c r="AA2574" s="33" t="s">
        <v>15174</v>
      </c>
      <c r="AB2574" s="17">
        <f t="shared" si="400"/>
        <v>1</v>
      </c>
      <c r="AC2574" s="17">
        <f t="shared" si="401"/>
        <v>1</v>
      </c>
      <c r="AD2574" s="17" t="str">
        <f t="shared" si="402"/>
        <v/>
      </c>
      <c r="AE2574" s="17" t="str">
        <f t="shared" si="403"/>
        <v/>
      </c>
      <c r="AF2574" s="17">
        <f t="shared" si="404"/>
        <v>1</v>
      </c>
      <c r="AG2574" s="17">
        <f t="shared" si="405"/>
        <v>1</v>
      </c>
      <c r="AH2574" s="17">
        <f t="shared" si="406"/>
        <v>1</v>
      </c>
      <c r="AI2574" s="17" t="str">
        <f t="shared" si="407"/>
        <v/>
      </c>
      <c r="AJ2574" s="17">
        <f t="shared" si="408"/>
        <v>1</v>
      </c>
      <c r="AK2574" s="17">
        <f t="shared" si="409"/>
        <v>6</v>
      </c>
    </row>
    <row r="2575" spans="1:37" s="17" customFormat="1" ht="48" x14ac:dyDescent="0.25">
      <c r="A2575" s="13" t="s">
        <v>15175</v>
      </c>
      <c r="B2575" s="18">
        <v>2572</v>
      </c>
      <c r="C2575" s="15" t="s">
        <v>15176</v>
      </c>
      <c r="D2575" s="15" t="s">
        <v>15154</v>
      </c>
      <c r="E2575" s="16">
        <v>18560</v>
      </c>
      <c r="F2575" s="16">
        <v>37689</v>
      </c>
      <c r="G2575" s="16">
        <v>18560</v>
      </c>
      <c r="H2575" s="15">
        <v>1.5</v>
      </c>
      <c r="I2575" s="15">
        <v>1.5</v>
      </c>
      <c r="J2575" s="15">
        <v>2</v>
      </c>
      <c r="K2575" s="19" t="s">
        <v>15177</v>
      </c>
      <c r="L2575" s="19">
        <v>1</v>
      </c>
      <c r="M2575" s="19" t="s">
        <v>15178</v>
      </c>
      <c r="N2575" s="19">
        <v>0</v>
      </c>
      <c r="O2575" s="19">
        <v>0</v>
      </c>
      <c r="P2575" s="19">
        <v>1</v>
      </c>
      <c r="Q2575" s="19" t="s">
        <v>15179</v>
      </c>
      <c r="R2575" s="19">
        <v>1</v>
      </c>
      <c r="S2575" s="19" t="s">
        <v>15180</v>
      </c>
      <c r="T2575" s="19">
        <v>30</v>
      </c>
      <c r="U2575" s="19" t="s">
        <v>15181</v>
      </c>
      <c r="V2575" s="19">
        <v>3</v>
      </c>
      <c r="W2575" s="19" t="s">
        <v>15182</v>
      </c>
      <c r="X2575" s="19">
        <v>0</v>
      </c>
      <c r="Y2575" s="19">
        <v>0</v>
      </c>
      <c r="Z2575" s="19">
        <v>104</v>
      </c>
      <c r="AA2575" s="33" t="s">
        <v>15183</v>
      </c>
      <c r="AB2575" s="17">
        <f t="shared" si="400"/>
        <v>1</v>
      </c>
      <c r="AC2575" s="17">
        <f t="shared" si="401"/>
        <v>1</v>
      </c>
      <c r="AD2575" s="17" t="str">
        <f t="shared" si="402"/>
        <v/>
      </c>
      <c r="AE2575" s="17">
        <f t="shared" si="403"/>
        <v>1</v>
      </c>
      <c r="AF2575" s="17">
        <f t="shared" si="404"/>
        <v>1</v>
      </c>
      <c r="AG2575" s="17">
        <f t="shared" si="405"/>
        <v>1</v>
      </c>
      <c r="AH2575" s="17">
        <f t="shared" si="406"/>
        <v>1</v>
      </c>
      <c r="AI2575" s="17" t="str">
        <f t="shared" si="407"/>
        <v/>
      </c>
      <c r="AJ2575" s="17">
        <f t="shared" si="408"/>
        <v>1</v>
      </c>
      <c r="AK2575" s="17">
        <f t="shared" si="409"/>
        <v>7</v>
      </c>
    </row>
    <row r="2576" spans="1:37" s="17" customFormat="1" ht="60" x14ac:dyDescent="0.25">
      <c r="A2576" s="13" t="s">
        <v>15184</v>
      </c>
      <c r="B2576" s="14">
        <v>2573</v>
      </c>
      <c r="C2576" s="15" t="s">
        <v>15185</v>
      </c>
      <c r="D2576" s="15" t="s">
        <v>15154</v>
      </c>
      <c r="E2576" s="16">
        <v>18560</v>
      </c>
      <c r="F2576" s="16">
        <v>14758</v>
      </c>
      <c r="G2576" s="16">
        <v>21750</v>
      </c>
      <c r="H2576" s="15">
        <v>1.5</v>
      </c>
      <c r="I2576" s="15">
        <v>1.5</v>
      </c>
      <c r="J2576" s="15">
        <v>1</v>
      </c>
      <c r="K2576" s="19" t="s">
        <v>15186</v>
      </c>
      <c r="L2576" s="19">
        <v>1</v>
      </c>
      <c r="M2576" s="19" t="s">
        <v>15186</v>
      </c>
      <c r="N2576" s="19">
        <v>0</v>
      </c>
      <c r="O2576" s="19">
        <v>0</v>
      </c>
      <c r="P2576" s="19">
        <v>0</v>
      </c>
      <c r="Q2576" s="19">
        <v>0</v>
      </c>
      <c r="R2576" s="19">
        <v>5</v>
      </c>
      <c r="S2576" s="19" t="s">
        <v>15187</v>
      </c>
      <c r="T2576" s="19">
        <v>29</v>
      </c>
      <c r="U2576" s="19" t="s">
        <v>15188</v>
      </c>
      <c r="V2576" s="19">
        <v>2</v>
      </c>
      <c r="W2576" s="19" t="s">
        <v>15189</v>
      </c>
      <c r="X2576" s="19">
        <v>0</v>
      </c>
      <c r="Y2576" s="19">
        <v>0</v>
      </c>
      <c r="Z2576" s="19">
        <v>95</v>
      </c>
      <c r="AA2576" s="33" t="s">
        <v>15190</v>
      </c>
      <c r="AB2576" s="17">
        <f t="shared" si="400"/>
        <v>1</v>
      </c>
      <c r="AC2576" s="17">
        <f t="shared" si="401"/>
        <v>1</v>
      </c>
      <c r="AD2576" s="17" t="str">
        <f t="shared" si="402"/>
        <v/>
      </c>
      <c r="AE2576" s="17" t="str">
        <f t="shared" si="403"/>
        <v/>
      </c>
      <c r="AF2576" s="17">
        <f t="shared" si="404"/>
        <v>1</v>
      </c>
      <c r="AG2576" s="17">
        <f t="shared" si="405"/>
        <v>1</v>
      </c>
      <c r="AH2576" s="17">
        <f t="shared" si="406"/>
        <v>1</v>
      </c>
      <c r="AI2576" s="17" t="str">
        <f t="shared" si="407"/>
        <v/>
      </c>
      <c r="AJ2576" s="17">
        <f t="shared" si="408"/>
        <v>1</v>
      </c>
      <c r="AK2576" s="17">
        <f t="shared" si="409"/>
        <v>6</v>
      </c>
    </row>
    <row r="2577" spans="1:37" s="17" customFormat="1" ht="60" x14ac:dyDescent="0.25">
      <c r="A2577" s="13" t="s">
        <v>15191</v>
      </c>
      <c r="B2577" s="18">
        <v>2574</v>
      </c>
      <c r="C2577" s="15" t="s">
        <v>15192</v>
      </c>
      <c r="D2577" s="15" t="s">
        <v>15154</v>
      </c>
      <c r="E2577" s="16">
        <v>171000</v>
      </c>
      <c r="F2577" s="16">
        <v>171000</v>
      </c>
      <c r="G2577" s="16">
        <v>208461</v>
      </c>
      <c r="H2577" s="15">
        <v>13</v>
      </c>
      <c r="I2577" s="15">
        <v>13</v>
      </c>
      <c r="J2577" s="15">
        <v>2</v>
      </c>
      <c r="K2577" s="19" t="s">
        <v>15193</v>
      </c>
      <c r="L2577" s="19">
        <v>3</v>
      </c>
      <c r="M2577" s="19" t="s">
        <v>15194</v>
      </c>
      <c r="N2577" s="19">
        <v>2</v>
      </c>
      <c r="O2577" s="19" t="s">
        <v>15195</v>
      </c>
      <c r="P2577" s="19">
        <v>9</v>
      </c>
      <c r="Q2577" s="19" t="s">
        <v>15196</v>
      </c>
      <c r="R2577" s="19">
        <v>2</v>
      </c>
      <c r="S2577" s="19" t="s">
        <v>15197</v>
      </c>
      <c r="T2577" s="19">
        <v>3</v>
      </c>
      <c r="U2577" s="19" t="s">
        <v>15198</v>
      </c>
      <c r="V2577" s="19">
        <v>10</v>
      </c>
      <c r="W2577" s="19" t="s">
        <v>15199</v>
      </c>
      <c r="X2577" s="19">
        <v>1</v>
      </c>
      <c r="Y2577" s="19" t="s">
        <v>15200</v>
      </c>
      <c r="Z2577" s="19">
        <v>383</v>
      </c>
      <c r="AA2577" s="33" t="s">
        <v>15201</v>
      </c>
      <c r="AB2577" s="17">
        <f t="shared" si="400"/>
        <v>1</v>
      </c>
      <c r="AC2577" s="17">
        <f t="shared" si="401"/>
        <v>1</v>
      </c>
      <c r="AD2577" s="17">
        <f t="shared" si="402"/>
        <v>1</v>
      </c>
      <c r="AE2577" s="17">
        <f t="shared" si="403"/>
        <v>1</v>
      </c>
      <c r="AF2577" s="17">
        <f t="shared" si="404"/>
        <v>1</v>
      </c>
      <c r="AG2577" s="17">
        <f t="shared" si="405"/>
        <v>1</v>
      </c>
      <c r="AH2577" s="17">
        <f t="shared" si="406"/>
        <v>1</v>
      </c>
      <c r="AI2577" s="17">
        <f t="shared" si="407"/>
        <v>1</v>
      </c>
      <c r="AJ2577" s="17">
        <f t="shared" si="408"/>
        <v>1</v>
      </c>
      <c r="AK2577" s="17">
        <f t="shared" si="409"/>
        <v>9</v>
      </c>
    </row>
    <row r="2578" spans="1:37" s="17" customFormat="1" ht="348" x14ac:dyDescent="0.25">
      <c r="A2578" s="13" t="s">
        <v>15202</v>
      </c>
      <c r="B2578" s="14">
        <v>2575</v>
      </c>
      <c r="C2578" s="15" t="s">
        <v>15203</v>
      </c>
      <c r="D2578" s="15" t="s">
        <v>15154</v>
      </c>
      <c r="E2578" s="16">
        <v>12374</v>
      </c>
      <c r="F2578" s="16">
        <v>12374</v>
      </c>
      <c r="G2578" s="16">
        <v>12374</v>
      </c>
      <c r="H2578" s="15">
        <v>1</v>
      </c>
      <c r="I2578" s="15">
        <v>1</v>
      </c>
      <c r="J2578" s="15">
        <v>1</v>
      </c>
      <c r="K2578" s="19" t="s">
        <v>15204</v>
      </c>
      <c r="L2578" s="19">
        <v>0</v>
      </c>
      <c r="M2578" s="19">
        <v>0</v>
      </c>
      <c r="N2578" s="19">
        <v>0</v>
      </c>
      <c r="O2578" s="19">
        <v>0</v>
      </c>
      <c r="P2578" s="19">
        <v>0</v>
      </c>
      <c r="Q2578" s="19">
        <v>0</v>
      </c>
      <c r="R2578" s="19">
        <v>0</v>
      </c>
      <c r="S2578" s="19">
        <v>0</v>
      </c>
      <c r="T2578" s="19">
        <v>2</v>
      </c>
      <c r="U2578" s="19" t="s">
        <v>15205</v>
      </c>
      <c r="V2578" s="19">
        <v>0</v>
      </c>
      <c r="W2578" s="19">
        <v>0</v>
      </c>
      <c r="X2578" s="19">
        <v>0</v>
      </c>
      <c r="Y2578" s="19">
        <v>0</v>
      </c>
      <c r="Z2578" s="19">
        <v>0</v>
      </c>
      <c r="AA2578" s="33">
        <v>0</v>
      </c>
      <c r="AB2578" s="17">
        <f t="shared" si="400"/>
        <v>1</v>
      </c>
      <c r="AC2578" s="17" t="str">
        <f t="shared" si="401"/>
        <v/>
      </c>
      <c r="AD2578" s="17" t="str">
        <f t="shared" si="402"/>
        <v/>
      </c>
      <c r="AE2578" s="17" t="str">
        <f t="shared" si="403"/>
        <v/>
      </c>
      <c r="AF2578" s="17" t="str">
        <f t="shared" si="404"/>
        <v/>
      </c>
      <c r="AG2578" s="17">
        <f t="shared" si="405"/>
        <v>1</v>
      </c>
      <c r="AH2578" s="17" t="str">
        <f t="shared" si="406"/>
        <v/>
      </c>
      <c r="AI2578" s="17" t="str">
        <f t="shared" si="407"/>
        <v/>
      </c>
      <c r="AJ2578" s="17" t="str">
        <f t="shared" si="408"/>
        <v/>
      </c>
      <c r="AK2578" s="17">
        <f t="shared" si="409"/>
        <v>2</v>
      </c>
    </row>
    <row r="2579" spans="1:37" s="17" customFormat="1" ht="24" x14ac:dyDescent="0.25">
      <c r="A2579" s="13" t="s">
        <v>15206</v>
      </c>
      <c r="B2579" s="18">
        <v>2576</v>
      </c>
      <c r="C2579" s="15" t="s">
        <v>15207</v>
      </c>
      <c r="D2579" s="15" t="s">
        <v>15154</v>
      </c>
      <c r="E2579" s="16">
        <v>6186</v>
      </c>
      <c r="F2579" s="16">
        <v>6186</v>
      </c>
      <c r="G2579" s="16">
        <v>6182</v>
      </c>
      <c r="H2579" s="15">
        <v>0.5</v>
      </c>
      <c r="I2579" s="15">
        <v>0.5</v>
      </c>
      <c r="J2579" s="15">
        <v>1</v>
      </c>
      <c r="K2579" s="19">
        <v>0</v>
      </c>
      <c r="L2579" s="19">
        <v>0</v>
      </c>
      <c r="M2579" s="19">
        <v>0</v>
      </c>
      <c r="N2579" s="19">
        <v>0</v>
      </c>
      <c r="O2579" s="19">
        <v>0</v>
      </c>
      <c r="P2579" s="19">
        <v>0</v>
      </c>
      <c r="Q2579" s="19">
        <v>0</v>
      </c>
      <c r="R2579" s="19">
        <v>0</v>
      </c>
      <c r="S2579" s="19">
        <v>0</v>
      </c>
      <c r="T2579" s="19">
        <v>5</v>
      </c>
      <c r="U2579" s="19" t="s">
        <v>15208</v>
      </c>
      <c r="V2579" s="19">
        <v>3</v>
      </c>
      <c r="W2579" s="19" t="s">
        <v>15209</v>
      </c>
      <c r="X2579" s="19">
        <v>0</v>
      </c>
      <c r="Y2579" s="19">
        <v>0</v>
      </c>
      <c r="Z2579" s="19">
        <v>30</v>
      </c>
      <c r="AA2579" s="33">
        <v>0</v>
      </c>
      <c r="AB2579" s="17">
        <f t="shared" si="400"/>
        <v>1</v>
      </c>
      <c r="AC2579" s="17" t="str">
        <f t="shared" si="401"/>
        <v/>
      </c>
      <c r="AD2579" s="17" t="str">
        <f t="shared" si="402"/>
        <v/>
      </c>
      <c r="AE2579" s="17" t="str">
        <f t="shared" si="403"/>
        <v/>
      </c>
      <c r="AF2579" s="17" t="str">
        <f t="shared" si="404"/>
        <v/>
      </c>
      <c r="AG2579" s="17">
        <f t="shared" si="405"/>
        <v>1</v>
      </c>
      <c r="AH2579" s="17">
        <f t="shared" si="406"/>
        <v>1</v>
      </c>
      <c r="AI2579" s="17" t="str">
        <f t="shared" si="407"/>
        <v/>
      </c>
      <c r="AJ2579" s="17">
        <f t="shared" si="408"/>
        <v>1</v>
      </c>
      <c r="AK2579" s="17">
        <f t="shared" si="409"/>
        <v>4</v>
      </c>
    </row>
    <row r="2580" spans="1:37" s="17" customFormat="1" ht="264" x14ac:dyDescent="0.25">
      <c r="A2580" s="13" t="s">
        <v>15210</v>
      </c>
      <c r="B2580" s="14">
        <v>2577</v>
      </c>
      <c r="C2580" s="15" t="s">
        <v>15211</v>
      </c>
      <c r="D2580" s="15" t="s">
        <v>15212</v>
      </c>
      <c r="E2580" s="16">
        <v>12373</v>
      </c>
      <c r="F2580" s="16">
        <v>12000</v>
      </c>
      <c r="G2580" s="16">
        <v>12373</v>
      </c>
      <c r="H2580" s="15">
        <v>1</v>
      </c>
      <c r="I2580" s="15">
        <v>1</v>
      </c>
      <c r="J2580" s="15">
        <v>2</v>
      </c>
      <c r="K2580" s="19" t="s">
        <v>15213</v>
      </c>
      <c r="L2580" s="19">
        <v>0</v>
      </c>
      <c r="M2580" s="19">
        <v>0</v>
      </c>
      <c r="N2580" s="19">
        <v>0</v>
      </c>
      <c r="O2580" s="19">
        <v>0</v>
      </c>
      <c r="P2580" s="19">
        <v>1</v>
      </c>
      <c r="Q2580" s="19" t="s">
        <v>15214</v>
      </c>
      <c r="R2580" s="19">
        <v>5</v>
      </c>
      <c r="S2580" s="19" t="s">
        <v>15215</v>
      </c>
      <c r="T2580" s="19">
        <v>7</v>
      </c>
      <c r="U2580" s="19" t="s">
        <v>15216</v>
      </c>
      <c r="V2580" s="19">
        <v>6</v>
      </c>
      <c r="W2580" s="19" t="s">
        <v>15217</v>
      </c>
      <c r="X2580" s="19">
        <v>0</v>
      </c>
      <c r="Y2580" s="19">
        <v>0</v>
      </c>
      <c r="Z2580" s="19">
        <v>60</v>
      </c>
      <c r="AA2580" s="33" t="s">
        <v>15218</v>
      </c>
      <c r="AB2580" s="17">
        <f t="shared" si="400"/>
        <v>1</v>
      </c>
      <c r="AC2580" s="17" t="str">
        <f t="shared" si="401"/>
        <v/>
      </c>
      <c r="AD2580" s="17" t="str">
        <f t="shared" si="402"/>
        <v/>
      </c>
      <c r="AE2580" s="17">
        <f t="shared" si="403"/>
        <v>1</v>
      </c>
      <c r="AF2580" s="17">
        <f t="shared" si="404"/>
        <v>1</v>
      </c>
      <c r="AG2580" s="17">
        <f t="shared" si="405"/>
        <v>1</v>
      </c>
      <c r="AH2580" s="17">
        <f t="shared" si="406"/>
        <v>1</v>
      </c>
      <c r="AI2580" s="17" t="str">
        <f t="shared" si="407"/>
        <v/>
      </c>
      <c r="AJ2580" s="17">
        <f t="shared" si="408"/>
        <v>1</v>
      </c>
      <c r="AK2580" s="17">
        <f t="shared" si="409"/>
        <v>6</v>
      </c>
    </row>
    <row r="2581" spans="1:37" s="17" customFormat="1" ht="192" x14ac:dyDescent="0.25">
      <c r="A2581" s="13" t="s">
        <v>15219</v>
      </c>
      <c r="B2581" s="18">
        <v>2578</v>
      </c>
      <c r="C2581" s="15" t="s">
        <v>15220</v>
      </c>
      <c r="D2581" s="15" t="s">
        <v>15212</v>
      </c>
      <c r="E2581" s="16">
        <v>15467</v>
      </c>
      <c r="F2581" s="16">
        <v>15390</v>
      </c>
      <c r="G2581" s="16">
        <v>15467</v>
      </c>
      <c r="H2581" s="15">
        <v>1.25</v>
      </c>
      <c r="I2581" s="15">
        <v>1.25</v>
      </c>
      <c r="J2581" s="15">
        <v>4</v>
      </c>
      <c r="K2581" s="19" t="s">
        <v>15221</v>
      </c>
      <c r="L2581" s="19">
        <v>2</v>
      </c>
      <c r="M2581" s="19" t="s">
        <v>15222</v>
      </c>
      <c r="N2581" s="19">
        <v>0</v>
      </c>
      <c r="O2581" s="19">
        <v>0</v>
      </c>
      <c r="P2581" s="19">
        <v>1</v>
      </c>
      <c r="Q2581" s="19" t="s">
        <v>15223</v>
      </c>
      <c r="R2581" s="19">
        <v>5</v>
      </c>
      <c r="S2581" s="19" t="s">
        <v>15224</v>
      </c>
      <c r="T2581" s="19">
        <v>20</v>
      </c>
      <c r="U2581" s="19" t="s">
        <v>15225</v>
      </c>
      <c r="V2581" s="19">
        <v>5</v>
      </c>
      <c r="W2581" s="19" t="s">
        <v>15226</v>
      </c>
      <c r="X2581" s="19">
        <v>0</v>
      </c>
      <c r="Y2581" s="19">
        <v>0</v>
      </c>
      <c r="Z2581" s="19">
        <v>1873</v>
      </c>
      <c r="AA2581" s="33" t="s">
        <v>15227</v>
      </c>
      <c r="AB2581" s="17">
        <f t="shared" si="400"/>
        <v>1</v>
      </c>
      <c r="AC2581" s="17">
        <f t="shared" si="401"/>
        <v>1</v>
      </c>
      <c r="AD2581" s="17" t="str">
        <f t="shared" si="402"/>
        <v/>
      </c>
      <c r="AE2581" s="17">
        <f t="shared" si="403"/>
        <v>1</v>
      </c>
      <c r="AF2581" s="17">
        <f t="shared" si="404"/>
        <v>1</v>
      </c>
      <c r="AG2581" s="17">
        <f t="shared" si="405"/>
        <v>1</v>
      </c>
      <c r="AH2581" s="17">
        <f t="shared" si="406"/>
        <v>1</v>
      </c>
      <c r="AI2581" s="17" t="str">
        <f t="shared" si="407"/>
        <v/>
      </c>
      <c r="AJ2581" s="17">
        <f t="shared" si="408"/>
        <v>1</v>
      </c>
      <c r="AK2581" s="17">
        <f t="shared" si="409"/>
        <v>7</v>
      </c>
    </row>
    <row r="2582" spans="1:37" s="17" customFormat="1" ht="168" x14ac:dyDescent="0.25">
      <c r="A2582" s="13" t="s">
        <v>15228</v>
      </c>
      <c r="B2582" s="14">
        <v>2579</v>
      </c>
      <c r="C2582" s="15" t="s">
        <v>15229</v>
      </c>
      <c r="D2582" s="15" t="s">
        <v>15212</v>
      </c>
      <c r="E2582" s="16">
        <v>27840</v>
      </c>
      <c r="F2582" s="16">
        <v>33116</v>
      </c>
      <c r="G2582" s="16">
        <v>27840</v>
      </c>
      <c r="H2582" s="15">
        <v>2.25</v>
      </c>
      <c r="I2582" s="15">
        <v>2025</v>
      </c>
      <c r="J2582" s="15">
        <v>2</v>
      </c>
      <c r="K2582" s="19" t="s">
        <v>15230</v>
      </c>
      <c r="L2582" s="19">
        <v>2</v>
      </c>
      <c r="M2582" s="19" t="s">
        <v>15231</v>
      </c>
      <c r="N2582" s="19">
        <v>0</v>
      </c>
      <c r="O2582" s="19">
        <v>0</v>
      </c>
      <c r="P2582" s="19">
        <v>0</v>
      </c>
      <c r="Q2582" s="19">
        <v>0</v>
      </c>
      <c r="R2582" s="19">
        <v>4</v>
      </c>
      <c r="S2582" s="19" t="s">
        <v>15232</v>
      </c>
      <c r="T2582" s="19">
        <v>7</v>
      </c>
      <c r="U2582" s="19" t="s">
        <v>15233</v>
      </c>
      <c r="V2582" s="19">
        <v>4</v>
      </c>
      <c r="W2582" s="19" t="s">
        <v>15234</v>
      </c>
      <c r="X2582" s="19">
        <v>0</v>
      </c>
      <c r="Y2582" s="19">
        <v>0</v>
      </c>
      <c r="Z2582" s="19">
        <v>300</v>
      </c>
      <c r="AA2582" s="33" t="s">
        <v>15235</v>
      </c>
      <c r="AB2582" s="17">
        <f t="shared" si="400"/>
        <v>1</v>
      </c>
      <c r="AC2582" s="17">
        <f t="shared" si="401"/>
        <v>1</v>
      </c>
      <c r="AD2582" s="17" t="str">
        <f t="shared" si="402"/>
        <v/>
      </c>
      <c r="AE2582" s="17" t="str">
        <f t="shared" si="403"/>
        <v/>
      </c>
      <c r="AF2582" s="17">
        <f t="shared" si="404"/>
        <v>1</v>
      </c>
      <c r="AG2582" s="17">
        <f t="shared" si="405"/>
        <v>1</v>
      </c>
      <c r="AH2582" s="17">
        <f t="shared" si="406"/>
        <v>1</v>
      </c>
      <c r="AI2582" s="17" t="str">
        <f t="shared" si="407"/>
        <v/>
      </c>
      <c r="AJ2582" s="17">
        <f t="shared" si="408"/>
        <v>1</v>
      </c>
      <c r="AK2582" s="17">
        <f t="shared" si="409"/>
        <v>6</v>
      </c>
    </row>
    <row r="2583" spans="1:37" s="17" customFormat="1" ht="252" x14ac:dyDescent="0.25">
      <c r="A2583" s="13" t="s">
        <v>15236</v>
      </c>
      <c r="B2583" s="18">
        <v>2580</v>
      </c>
      <c r="C2583" s="15" t="s">
        <v>15237</v>
      </c>
      <c r="D2583" s="15" t="s">
        <v>15212</v>
      </c>
      <c r="E2583" s="16">
        <v>18560</v>
      </c>
      <c r="F2583" s="16">
        <v>18000</v>
      </c>
      <c r="G2583" s="16">
        <v>20000</v>
      </c>
      <c r="H2583" s="15">
        <v>1.5</v>
      </c>
      <c r="I2583" s="15">
        <v>1.5</v>
      </c>
      <c r="J2583" s="15">
        <v>2</v>
      </c>
      <c r="K2583" s="19" t="s">
        <v>15238</v>
      </c>
      <c r="L2583" s="19">
        <v>2</v>
      </c>
      <c r="M2583" s="19" t="s">
        <v>15239</v>
      </c>
      <c r="N2583" s="19">
        <v>0</v>
      </c>
      <c r="O2583" s="19">
        <v>0</v>
      </c>
      <c r="P2583" s="19">
        <v>0</v>
      </c>
      <c r="Q2583" s="19">
        <v>0</v>
      </c>
      <c r="R2583" s="19">
        <v>5</v>
      </c>
      <c r="S2583" s="19" t="s">
        <v>15240</v>
      </c>
      <c r="T2583" s="19">
        <v>14</v>
      </c>
      <c r="U2583" s="19" t="s">
        <v>15241</v>
      </c>
      <c r="V2583" s="19">
        <v>5</v>
      </c>
      <c r="W2583" s="19" t="s">
        <v>15242</v>
      </c>
      <c r="X2583" s="19">
        <v>0</v>
      </c>
      <c r="Y2583" s="19">
        <v>0</v>
      </c>
      <c r="Z2583" s="19">
        <v>150</v>
      </c>
      <c r="AA2583" s="33" t="s">
        <v>15243</v>
      </c>
      <c r="AB2583" s="17">
        <f t="shared" si="400"/>
        <v>1</v>
      </c>
      <c r="AC2583" s="17">
        <f t="shared" si="401"/>
        <v>1</v>
      </c>
      <c r="AD2583" s="17" t="str">
        <f t="shared" si="402"/>
        <v/>
      </c>
      <c r="AE2583" s="17" t="str">
        <f t="shared" si="403"/>
        <v/>
      </c>
      <c r="AF2583" s="17">
        <f t="shared" si="404"/>
        <v>1</v>
      </c>
      <c r="AG2583" s="17">
        <f t="shared" si="405"/>
        <v>1</v>
      </c>
      <c r="AH2583" s="17">
        <f t="shared" si="406"/>
        <v>1</v>
      </c>
      <c r="AI2583" s="17" t="str">
        <f t="shared" si="407"/>
        <v/>
      </c>
      <c r="AJ2583" s="17">
        <f t="shared" si="408"/>
        <v>1</v>
      </c>
      <c r="AK2583" s="17">
        <f t="shared" si="409"/>
        <v>6</v>
      </c>
    </row>
    <row r="2584" spans="1:37" s="17" customFormat="1" ht="228" x14ac:dyDescent="0.25">
      <c r="A2584" s="13" t="s">
        <v>15244</v>
      </c>
      <c r="B2584" s="14">
        <v>2581</v>
      </c>
      <c r="C2584" s="15" t="s">
        <v>15245</v>
      </c>
      <c r="D2584" s="15" t="s">
        <v>15212</v>
      </c>
      <c r="E2584" s="16">
        <v>24747</v>
      </c>
      <c r="F2584" s="16">
        <v>26073</v>
      </c>
      <c r="G2584" s="16">
        <v>27880</v>
      </c>
      <c r="H2584" s="15">
        <v>2</v>
      </c>
      <c r="I2584" s="15">
        <v>2</v>
      </c>
      <c r="J2584" s="15">
        <v>1</v>
      </c>
      <c r="K2584" s="19" t="s">
        <v>15246</v>
      </c>
      <c r="L2584" s="19">
        <v>3</v>
      </c>
      <c r="M2584" s="19" t="s">
        <v>15247</v>
      </c>
      <c r="N2584" s="19">
        <v>1</v>
      </c>
      <c r="O2584" s="19" t="s">
        <v>15248</v>
      </c>
      <c r="P2584" s="19">
        <v>2</v>
      </c>
      <c r="Q2584" s="19" t="s">
        <v>15249</v>
      </c>
      <c r="R2584" s="19">
        <v>5</v>
      </c>
      <c r="S2584" s="19" t="s">
        <v>15250</v>
      </c>
      <c r="T2584" s="19">
        <v>15</v>
      </c>
      <c r="U2584" s="19" t="s">
        <v>15251</v>
      </c>
      <c r="V2584" s="19">
        <v>3</v>
      </c>
      <c r="W2584" s="19" t="s">
        <v>15252</v>
      </c>
      <c r="X2584" s="19">
        <v>0</v>
      </c>
      <c r="Y2584" s="19">
        <v>0</v>
      </c>
      <c r="Z2584" s="19">
        <v>110</v>
      </c>
      <c r="AA2584" s="33" t="s">
        <v>15253</v>
      </c>
      <c r="AB2584" s="17">
        <f t="shared" si="400"/>
        <v>1</v>
      </c>
      <c r="AC2584" s="17">
        <f t="shared" si="401"/>
        <v>1</v>
      </c>
      <c r="AD2584" s="17">
        <f t="shared" si="402"/>
        <v>1</v>
      </c>
      <c r="AE2584" s="17">
        <f t="shared" si="403"/>
        <v>1</v>
      </c>
      <c r="AF2584" s="17">
        <f t="shared" si="404"/>
        <v>1</v>
      </c>
      <c r="AG2584" s="17">
        <f t="shared" si="405"/>
        <v>1</v>
      </c>
      <c r="AH2584" s="17">
        <f t="shared" si="406"/>
        <v>1</v>
      </c>
      <c r="AI2584" s="17" t="str">
        <f t="shared" si="407"/>
        <v/>
      </c>
      <c r="AJ2584" s="17">
        <f t="shared" si="408"/>
        <v>1</v>
      </c>
      <c r="AK2584" s="17">
        <f t="shared" si="409"/>
        <v>8</v>
      </c>
    </row>
    <row r="2585" spans="1:37" s="17" customFormat="1" ht="409.5" x14ac:dyDescent="0.25">
      <c r="A2585" s="13" t="s">
        <v>15254</v>
      </c>
      <c r="B2585" s="18">
        <v>2582</v>
      </c>
      <c r="C2585" s="15" t="s">
        <v>1673</v>
      </c>
      <c r="D2585" s="15" t="s">
        <v>15212</v>
      </c>
      <c r="E2585" s="16">
        <v>17323</v>
      </c>
      <c r="F2585" s="16">
        <v>17300</v>
      </c>
      <c r="G2585" s="16">
        <v>17323</v>
      </c>
      <c r="H2585" s="15">
        <v>1.4</v>
      </c>
      <c r="I2585" s="15">
        <v>1.4</v>
      </c>
      <c r="J2585" s="15">
        <v>1</v>
      </c>
      <c r="K2585" s="19" t="s">
        <v>15255</v>
      </c>
      <c r="L2585" s="19">
        <v>3</v>
      </c>
      <c r="M2585" s="19" t="s">
        <v>15256</v>
      </c>
      <c r="N2585" s="19">
        <v>0</v>
      </c>
      <c r="O2585" s="19">
        <v>0</v>
      </c>
      <c r="P2585" s="19">
        <v>3</v>
      </c>
      <c r="Q2585" s="19" t="s">
        <v>15257</v>
      </c>
      <c r="R2585" s="19">
        <v>1</v>
      </c>
      <c r="S2585" s="19" t="s">
        <v>15258</v>
      </c>
      <c r="T2585" s="19">
        <v>24</v>
      </c>
      <c r="U2585" s="19" t="s">
        <v>15259</v>
      </c>
      <c r="V2585" s="19">
        <v>7</v>
      </c>
      <c r="W2585" s="19" t="s">
        <v>15260</v>
      </c>
      <c r="X2585" s="19">
        <v>0</v>
      </c>
      <c r="Y2585" s="19">
        <v>0</v>
      </c>
      <c r="Z2585" s="19">
        <v>100</v>
      </c>
      <c r="AA2585" s="33" t="s">
        <v>15261</v>
      </c>
      <c r="AB2585" s="17">
        <f t="shared" si="400"/>
        <v>1</v>
      </c>
      <c r="AC2585" s="17">
        <f t="shared" si="401"/>
        <v>1</v>
      </c>
      <c r="AD2585" s="17" t="str">
        <f t="shared" si="402"/>
        <v/>
      </c>
      <c r="AE2585" s="17">
        <f t="shared" si="403"/>
        <v>1</v>
      </c>
      <c r="AF2585" s="17">
        <f t="shared" si="404"/>
        <v>1</v>
      </c>
      <c r="AG2585" s="17">
        <f t="shared" si="405"/>
        <v>1</v>
      </c>
      <c r="AH2585" s="17">
        <f t="shared" si="406"/>
        <v>1</v>
      </c>
      <c r="AI2585" s="17" t="str">
        <f t="shared" si="407"/>
        <v/>
      </c>
      <c r="AJ2585" s="17">
        <f t="shared" si="408"/>
        <v>1</v>
      </c>
      <c r="AK2585" s="17">
        <f t="shared" si="409"/>
        <v>7</v>
      </c>
    </row>
    <row r="2586" spans="1:37" s="17" customFormat="1" ht="108" x14ac:dyDescent="0.25">
      <c r="A2586" s="13" t="s">
        <v>15262</v>
      </c>
      <c r="B2586" s="14">
        <v>2583</v>
      </c>
      <c r="C2586" s="15" t="s">
        <v>15263</v>
      </c>
      <c r="D2586" s="15" t="s">
        <v>15212</v>
      </c>
      <c r="E2586" s="16">
        <v>13611</v>
      </c>
      <c r="F2586" s="16">
        <v>13000</v>
      </c>
      <c r="G2586" s="16">
        <v>17000</v>
      </c>
      <c r="H2586" s="15">
        <v>1.1000000000000001</v>
      </c>
      <c r="I2586" s="15">
        <v>1.25</v>
      </c>
      <c r="J2586" s="15">
        <v>4</v>
      </c>
      <c r="K2586" s="19" t="s">
        <v>15264</v>
      </c>
      <c r="L2586" s="19">
        <v>1</v>
      </c>
      <c r="M2586" s="19" t="s">
        <v>3187</v>
      </c>
      <c r="N2586" s="19">
        <v>1</v>
      </c>
      <c r="O2586" s="19" t="s">
        <v>15265</v>
      </c>
      <c r="P2586" s="19">
        <v>1</v>
      </c>
      <c r="Q2586" s="19" t="s">
        <v>15266</v>
      </c>
      <c r="R2586" s="19">
        <v>5</v>
      </c>
      <c r="S2586" s="19" t="s">
        <v>15267</v>
      </c>
      <c r="T2586" s="19">
        <v>20</v>
      </c>
      <c r="U2586" s="19" t="s">
        <v>15268</v>
      </c>
      <c r="V2586" s="19">
        <v>0</v>
      </c>
      <c r="W2586" s="19">
        <v>0</v>
      </c>
      <c r="X2586" s="19">
        <v>10</v>
      </c>
      <c r="Y2586" s="19" t="s">
        <v>15269</v>
      </c>
      <c r="Z2586" s="19">
        <v>75</v>
      </c>
      <c r="AA2586" s="33" t="s">
        <v>15270</v>
      </c>
      <c r="AB2586" s="17">
        <f t="shared" si="400"/>
        <v>1</v>
      </c>
      <c r="AC2586" s="17">
        <f t="shared" si="401"/>
        <v>1</v>
      </c>
      <c r="AD2586" s="17">
        <f t="shared" si="402"/>
        <v>1</v>
      </c>
      <c r="AE2586" s="17">
        <f t="shared" si="403"/>
        <v>1</v>
      </c>
      <c r="AF2586" s="17">
        <f t="shared" si="404"/>
        <v>1</v>
      </c>
      <c r="AG2586" s="17">
        <f t="shared" si="405"/>
        <v>1</v>
      </c>
      <c r="AH2586" s="17" t="str">
        <f t="shared" si="406"/>
        <v/>
      </c>
      <c r="AI2586" s="17">
        <f t="shared" si="407"/>
        <v>1</v>
      </c>
      <c r="AJ2586" s="17">
        <f t="shared" si="408"/>
        <v>1</v>
      </c>
      <c r="AK2586" s="17">
        <f t="shared" si="409"/>
        <v>8</v>
      </c>
    </row>
    <row r="2587" spans="1:37" s="17" customFormat="1" ht="384" x14ac:dyDescent="0.25">
      <c r="A2587" s="13" t="s">
        <v>15271</v>
      </c>
      <c r="B2587" s="18">
        <v>2584</v>
      </c>
      <c r="C2587" s="15" t="s">
        <v>15272</v>
      </c>
      <c r="D2587" s="15" t="s">
        <v>15212</v>
      </c>
      <c r="E2587" s="16">
        <v>12373</v>
      </c>
      <c r="F2587" s="16">
        <v>12000</v>
      </c>
      <c r="G2587" s="16">
        <v>12373</v>
      </c>
      <c r="H2587" s="15">
        <v>1</v>
      </c>
      <c r="I2587" s="15">
        <v>1</v>
      </c>
      <c r="J2587" s="15">
        <v>1</v>
      </c>
      <c r="K2587" s="19" t="s">
        <v>60</v>
      </c>
      <c r="L2587" s="19">
        <v>0</v>
      </c>
      <c r="M2587" s="19">
        <v>0</v>
      </c>
      <c r="N2587" s="19">
        <v>0</v>
      </c>
      <c r="O2587" s="19">
        <v>0</v>
      </c>
      <c r="P2587" s="19">
        <v>0</v>
      </c>
      <c r="Q2587" s="19">
        <v>0</v>
      </c>
      <c r="R2587" s="19">
        <v>5</v>
      </c>
      <c r="S2587" s="19" t="s">
        <v>15273</v>
      </c>
      <c r="T2587" s="19">
        <v>10</v>
      </c>
      <c r="U2587" s="19" t="s">
        <v>15274</v>
      </c>
      <c r="V2587" s="19">
        <v>3</v>
      </c>
      <c r="W2587" s="19" t="s">
        <v>15275</v>
      </c>
      <c r="X2587" s="19">
        <v>0</v>
      </c>
      <c r="Y2587" s="19">
        <v>0</v>
      </c>
      <c r="Z2587" s="19">
        <v>50</v>
      </c>
      <c r="AA2587" s="33" t="s">
        <v>15276</v>
      </c>
      <c r="AB2587" s="17">
        <f t="shared" si="400"/>
        <v>1</v>
      </c>
      <c r="AC2587" s="17" t="str">
        <f t="shared" si="401"/>
        <v/>
      </c>
      <c r="AD2587" s="17" t="str">
        <f t="shared" si="402"/>
        <v/>
      </c>
      <c r="AE2587" s="17" t="str">
        <f t="shared" si="403"/>
        <v/>
      </c>
      <c r="AF2587" s="17">
        <f t="shared" si="404"/>
        <v>1</v>
      </c>
      <c r="AG2587" s="17">
        <f t="shared" si="405"/>
        <v>1</v>
      </c>
      <c r="AH2587" s="17">
        <f t="shared" si="406"/>
        <v>1</v>
      </c>
      <c r="AI2587" s="17" t="str">
        <f t="shared" si="407"/>
        <v/>
      </c>
      <c r="AJ2587" s="17">
        <f t="shared" si="408"/>
        <v>1</v>
      </c>
      <c r="AK2587" s="17">
        <f t="shared" si="409"/>
        <v>5</v>
      </c>
    </row>
    <row r="2588" spans="1:37" s="17" customFormat="1" ht="180" x14ac:dyDescent="0.25">
      <c r="A2588" s="13" t="s">
        <v>15277</v>
      </c>
      <c r="B2588" s="14">
        <v>2585</v>
      </c>
      <c r="C2588" s="15" t="s">
        <v>15278</v>
      </c>
      <c r="D2588" s="15" t="s">
        <v>15212</v>
      </c>
      <c r="E2588" s="16">
        <v>12373</v>
      </c>
      <c r="F2588" s="16">
        <v>12373</v>
      </c>
      <c r="G2588" s="16">
        <v>13940</v>
      </c>
      <c r="H2588" s="15">
        <v>1</v>
      </c>
      <c r="I2588" s="15">
        <v>1</v>
      </c>
      <c r="J2588" s="15">
        <v>1</v>
      </c>
      <c r="K2588" s="19" t="s">
        <v>2240</v>
      </c>
      <c r="L2588" s="19">
        <v>2</v>
      </c>
      <c r="M2588" s="19" t="s">
        <v>15279</v>
      </c>
      <c r="N2588" s="19">
        <v>0</v>
      </c>
      <c r="O2588" s="19">
        <v>0</v>
      </c>
      <c r="P2588" s="19">
        <v>1</v>
      </c>
      <c r="Q2588" s="19" t="s">
        <v>15280</v>
      </c>
      <c r="R2588" s="19">
        <v>1</v>
      </c>
      <c r="S2588" s="19" t="s">
        <v>15281</v>
      </c>
      <c r="T2588" s="19">
        <v>15</v>
      </c>
      <c r="U2588" s="19" t="s">
        <v>15282</v>
      </c>
      <c r="V2588" s="19">
        <v>3</v>
      </c>
      <c r="W2588" s="19" t="s">
        <v>15283</v>
      </c>
      <c r="X2588" s="19">
        <v>0</v>
      </c>
      <c r="Y2588" s="19">
        <v>0</v>
      </c>
      <c r="Z2588" s="19">
        <v>50</v>
      </c>
      <c r="AA2588" s="33">
        <v>0</v>
      </c>
      <c r="AB2588" s="17">
        <f t="shared" si="400"/>
        <v>1</v>
      </c>
      <c r="AC2588" s="17">
        <f t="shared" si="401"/>
        <v>1</v>
      </c>
      <c r="AD2588" s="17" t="str">
        <f t="shared" si="402"/>
        <v/>
      </c>
      <c r="AE2588" s="17">
        <f t="shared" si="403"/>
        <v>1</v>
      </c>
      <c r="AF2588" s="17">
        <f t="shared" si="404"/>
        <v>1</v>
      </c>
      <c r="AG2588" s="17">
        <f t="shared" si="405"/>
        <v>1</v>
      </c>
      <c r="AH2588" s="17">
        <f t="shared" si="406"/>
        <v>1</v>
      </c>
      <c r="AI2588" s="17" t="str">
        <f t="shared" si="407"/>
        <v/>
      </c>
      <c r="AJ2588" s="17">
        <f t="shared" si="408"/>
        <v>1</v>
      </c>
      <c r="AK2588" s="17">
        <f t="shared" si="409"/>
        <v>7</v>
      </c>
    </row>
    <row r="2589" spans="1:37" s="17" customFormat="1" ht="132" x14ac:dyDescent="0.25">
      <c r="A2589" s="13" t="s">
        <v>15284</v>
      </c>
      <c r="B2589" s="18">
        <v>2586</v>
      </c>
      <c r="C2589" s="15" t="s">
        <v>8976</v>
      </c>
      <c r="D2589" s="15" t="s">
        <v>15212</v>
      </c>
      <c r="E2589" s="16">
        <v>27840</v>
      </c>
      <c r="F2589" s="16">
        <v>25833</v>
      </c>
      <c r="G2589" s="16">
        <v>31365</v>
      </c>
      <c r="H2589" s="15">
        <v>2.25</v>
      </c>
      <c r="I2589" s="15">
        <v>2.25</v>
      </c>
      <c r="J2589" s="15">
        <v>2</v>
      </c>
      <c r="K2589" s="19" t="s">
        <v>15285</v>
      </c>
      <c r="L2589" s="19">
        <v>1</v>
      </c>
      <c r="M2589" s="19" t="s">
        <v>15286</v>
      </c>
      <c r="N2589" s="19">
        <v>0</v>
      </c>
      <c r="O2589" s="19">
        <v>0</v>
      </c>
      <c r="P2589" s="19">
        <v>0</v>
      </c>
      <c r="Q2589" s="19">
        <v>0</v>
      </c>
      <c r="R2589" s="19">
        <v>0</v>
      </c>
      <c r="S2589" s="19" t="s">
        <v>15287</v>
      </c>
      <c r="T2589" s="19">
        <v>7</v>
      </c>
      <c r="U2589" s="19" t="s">
        <v>15288</v>
      </c>
      <c r="V2589" s="19">
        <v>8</v>
      </c>
      <c r="W2589" s="19" t="s">
        <v>15289</v>
      </c>
      <c r="X2589" s="19">
        <v>0</v>
      </c>
      <c r="Y2589" s="19">
        <v>0</v>
      </c>
      <c r="Z2589" s="19">
        <v>27</v>
      </c>
      <c r="AA2589" s="33">
        <v>0</v>
      </c>
      <c r="AB2589" s="17">
        <f t="shared" si="400"/>
        <v>1</v>
      </c>
      <c r="AC2589" s="17">
        <f t="shared" si="401"/>
        <v>1</v>
      </c>
      <c r="AD2589" s="17" t="str">
        <f t="shared" si="402"/>
        <v/>
      </c>
      <c r="AE2589" s="17" t="str">
        <f t="shared" si="403"/>
        <v/>
      </c>
      <c r="AF2589" s="17" t="str">
        <f t="shared" si="404"/>
        <v/>
      </c>
      <c r="AG2589" s="17">
        <f t="shared" si="405"/>
        <v>1</v>
      </c>
      <c r="AH2589" s="17">
        <f t="shared" si="406"/>
        <v>1</v>
      </c>
      <c r="AI2589" s="17" t="str">
        <f t="shared" si="407"/>
        <v/>
      </c>
      <c r="AJ2589" s="17">
        <f t="shared" si="408"/>
        <v>1</v>
      </c>
      <c r="AK2589" s="17">
        <f t="shared" si="409"/>
        <v>5</v>
      </c>
    </row>
    <row r="2590" spans="1:37" s="17" customFormat="1" ht="240" x14ac:dyDescent="0.25">
      <c r="A2590" s="13" t="s">
        <v>15290</v>
      </c>
      <c r="B2590" s="14">
        <v>2587</v>
      </c>
      <c r="C2590" s="15" t="s">
        <v>15291</v>
      </c>
      <c r="D2590" s="15" t="s">
        <v>15212</v>
      </c>
      <c r="E2590" s="16">
        <v>11136</v>
      </c>
      <c r="F2590" s="16">
        <v>5000</v>
      </c>
      <c r="G2590" s="16">
        <v>8552</v>
      </c>
      <c r="H2590" s="15">
        <v>0.9</v>
      </c>
      <c r="I2590" s="15">
        <v>0.5</v>
      </c>
      <c r="J2590" s="15">
        <v>0</v>
      </c>
      <c r="K2590" s="19">
        <v>0</v>
      </c>
      <c r="L2590" s="19">
        <v>0</v>
      </c>
      <c r="M2590" s="19">
        <v>0</v>
      </c>
      <c r="N2590" s="19">
        <v>0</v>
      </c>
      <c r="O2590" s="19">
        <v>0</v>
      </c>
      <c r="P2590" s="19">
        <v>0</v>
      </c>
      <c r="Q2590" s="19">
        <v>0</v>
      </c>
      <c r="R2590" s="19">
        <v>0</v>
      </c>
      <c r="S2590" s="19" t="s">
        <v>15292</v>
      </c>
      <c r="T2590" s="19">
        <v>3</v>
      </c>
      <c r="U2590" s="19" t="s">
        <v>15293</v>
      </c>
      <c r="V2590" s="19">
        <v>4</v>
      </c>
      <c r="W2590" s="19" t="s">
        <v>15294</v>
      </c>
      <c r="X2590" s="19">
        <v>0</v>
      </c>
      <c r="Y2590" s="19">
        <v>0</v>
      </c>
      <c r="Z2590" s="19">
        <v>0</v>
      </c>
      <c r="AA2590" s="33">
        <v>0</v>
      </c>
      <c r="AB2590" s="17" t="str">
        <f t="shared" si="400"/>
        <v/>
      </c>
      <c r="AC2590" s="17" t="str">
        <f t="shared" si="401"/>
        <v/>
      </c>
      <c r="AD2590" s="17" t="str">
        <f t="shared" si="402"/>
        <v/>
      </c>
      <c r="AE2590" s="17" t="str">
        <f t="shared" si="403"/>
        <v/>
      </c>
      <c r="AF2590" s="17" t="str">
        <f t="shared" si="404"/>
        <v/>
      </c>
      <c r="AG2590" s="17">
        <f t="shared" si="405"/>
        <v>1</v>
      </c>
      <c r="AH2590" s="17">
        <f t="shared" si="406"/>
        <v>1</v>
      </c>
      <c r="AI2590" s="17" t="str">
        <f t="shared" si="407"/>
        <v/>
      </c>
      <c r="AJ2590" s="17" t="str">
        <f t="shared" si="408"/>
        <v/>
      </c>
      <c r="AK2590" s="17">
        <f t="shared" si="409"/>
        <v>2</v>
      </c>
    </row>
    <row r="2591" spans="1:37" s="17" customFormat="1" ht="60" x14ac:dyDescent="0.25">
      <c r="A2591" s="13" t="s">
        <v>15295</v>
      </c>
      <c r="B2591" s="18">
        <v>2588</v>
      </c>
      <c r="C2591" s="15" t="s">
        <v>15296</v>
      </c>
      <c r="D2591" s="15" t="s">
        <v>15212</v>
      </c>
      <c r="E2591" s="16">
        <v>176940</v>
      </c>
      <c r="F2591" s="16">
        <v>176940</v>
      </c>
      <c r="G2591" s="16">
        <v>199342</v>
      </c>
      <c r="H2591" s="15">
        <v>14.3</v>
      </c>
      <c r="I2591" s="15">
        <v>14.3</v>
      </c>
      <c r="J2591" s="15">
        <v>6</v>
      </c>
      <c r="K2591" s="19" t="s">
        <v>15297</v>
      </c>
      <c r="L2591" s="19">
        <v>10</v>
      </c>
      <c r="M2591" s="19" t="s">
        <v>15298</v>
      </c>
      <c r="N2591" s="19">
        <v>1</v>
      </c>
      <c r="O2591" s="19" t="s">
        <v>15299</v>
      </c>
      <c r="P2591" s="19">
        <v>6</v>
      </c>
      <c r="Q2591" s="19" t="s">
        <v>15300</v>
      </c>
      <c r="R2591" s="19">
        <v>5</v>
      </c>
      <c r="S2591" s="19" t="s">
        <v>15301</v>
      </c>
      <c r="T2591" s="19">
        <v>70</v>
      </c>
      <c r="U2591" s="19" t="s">
        <v>15302</v>
      </c>
      <c r="V2591" s="19">
        <v>25</v>
      </c>
      <c r="W2591" s="19" t="s">
        <v>15303</v>
      </c>
      <c r="X2591" s="19">
        <v>1</v>
      </c>
      <c r="Y2591" s="19" t="s">
        <v>15304</v>
      </c>
      <c r="Z2591" s="19">
        <v>134</v>
      </c>
      <c r="AA2591" s="33" t="s">
        <v>15305</v>
      </c>
      <c r="AB2591" s="17">
        <f t="shared" si="400"/>
        <v>1</v>
      </c>
      <c r="AC2591" s="17">
        <f t="shared" si="401"/>
        <v>1</v>
      </c>
      <c r="AD2591" s="17">
        <f t="shared" si="402"/>
        <v>1</v>
      </c>
      <c r="AE2591" s="17">
        <f t="shared" si="403"/>
        <v>1</v>
      </c>
      <c r="AF2591" s="17">
        <f t="shared" si="404"/>
        <v>1</v>
      </c>
      <c r="AG2591" s="17">
        <f t="shared" si="405"/>
        <v>1</v>
      </c>
      <c r="AH2591" s="17">
        <f t="shared" si="406"/>
        <v>1</v>
      </c>
      <c r="AI2591" s="17">
        <f t="shared" si="407"/>
        <v>1</v>
      </c>
      <c r="AJ2591" s="17">
        <f t="shared" si="408"/>
        <v>1</v>
      </c>
      <c r="AK2591" s="17">
        <f t="shared" si="409"/>
        <v>9</v>
      </c>
    </row>
    <row r="2592" spans="1:37" s="17" customFormat="1" ht="168" x14ac:dyDescent="0.25">
      <c r="A2592" s="13" t="s">
        <v>15306</v>
      </c>
      <c r="B2592" s="14">
        <v>2589</v>
      </c>
      <c r="C2592" s="15" t="s">
        <v>842</v>
      </c>
      <c r="D2592" s="15" t="s">
        <v>15212</v>
      </c>
      <c r="E2592" s="16">
        <v>52275</v>
      </c>
      <c r="F2592" s="16">
        <v>28354</v>
      </c>
      <c r="G2592" s="16">
        <v>52275</v>
      </c>
      <c r="H2592" s="15">
        <v>3.5</v>
      </c>
      <c r="I2592" s="15">
        <v>3.5</v>
      </c>
      <c r="J2592" s="15">
        <v>5</v>
      </c>
      <c r="K2592" s="19" t="s">
        <v>15307</v>
      </c>
      <c r="L2592" s="19">
        <v>2</v>
      </c>
      <c r="M2592" s="19" t="s">
        <v>15308</v>
      </c>
      <c r="N2592" s="19">
        <v>3</v>
      </c>
      <c r="O2592" s="19" t="s">
        <v>15309</v>
      </c>
      <c r="P2592" s="19">
        <v>1</v>
      </c>
      <c r="Q2592" s="19" t="s">
        <v>15310</v>
      </c>
      <c r="R2592" s="19">
        <v>5</v>
      </c>
      <c r="S2592" s="19" t="s">
        <v>15311</v>
      </c>
      <c r="T2592" s="19">
        <v>11</v>
      </c>
      <c r="U2592" s="19" t="s">
        <v>15312</v>
      </c>
      <c r="V2592" s="19">
        <v>9</v>
      </c>
      <c r="W2592" s="19" t="s">
        <v>15313</v>
      </c>
      <c r="X2592" s="19">
        <v>0</v>
      </c>
      <c r="Y2592" s="19">
        <v>0</v>
      </c>
      <c r="Z2592" s="19">
        <v>2711451</v>
      </c>
      <c r="AA2592" s="33" t="s">
        <v>15314</v>
      </c>
      <c r="AB2592" s="17">
        <f t="shared" si="400"/>
        <v>1</v>
      </c>
      <c r="AC2592" s="17">
        <f t="shared" si="401"/>
        <v>1</v>
      </c>
      <c r="AD2592" s="17">
        <f t="shared" si="402"/>
        <v>1</v>
      </c>
      <c r="AE2592" s="17">
        <f t="shared" si="403"/>
        <v>1</v>
      </c>
      <c r="AF2592" s="17">
        <f t="shared" si="404"/>
        <v>1</v>
      </c>
      <c r="AG2592" s="17">
        <f t="shared" si="405"/>
        <v>1</v>
      </c>
      <c r="AH2592" s="17">
        <f t="shared" si="406"/>
        <v>1</v>
      </c>
      <c r="AI2592" s="17" t="str">
        <f t="shared" si="407"/>
        <v/>
      </c>
      <c r="AJ2592" s="17">
        <f t="shared" si="408"/>
        <v>1</v>
      </c>
      <c r="AK2592" s="17">
        <f t="shared" si="409"/>
        <v>8</v>
      </c>
    </row>
    <row r="2593" spans="1:37" s="17" customFormat="1" ht="264" x14ac:dyDescent="0.25">
      <c r="A2593" s="13" t="s">
        <v>15315</v>
      </c>
      <c r="B2593" s="18">
        <v>2590</v>
      </c>
      <c r="C2593" s="15" t="s">
        <v>15316</v>
      </c>
      <c r="D2593" s="15" t="s">
        <v>15212</v>
      </c>
      <c r="E2593" s="16">
        <v>18560</v>
      </c>
      <c r="F2593" s="16">
        <v>18000</v>
      </c>
      <c r="G2593" s="16">
        <v>20900</v>
      </c>
      <c r="H2593" s="15">
        <v>1.5</v>
      </c>
      <c r="I2593" s="15">
        <v>1.5</v>
      </c>
      <c r="J2593" s="15">
        <v>1</v>
      </c>
      <c r="K2593" s="19" t="s">
        <v>15317</v>
      </c>
      <c r="L2593" s="19">
        <v>2</v>
      </c>
      <c r="M2593" s="19" t="s">
        <v>15318</v>
      </c>
      <c r="N2593" s="19">
        <v>0</v>
      </c>
      <c r="O2593" s="19">
        <v>0</v>
      </c>
      <c r="P2593" s="19">
        <v>0</v>
      </c>
      <c r="Q2593" s="19">
        <v>0</v>
      </c>
      <c r="R2593" s="19">
        <v>5</v>
      </c>
      <c r="S2593" s="19" t="s">
        <v>15319</v>
      </c>
      <c r="T2593" s="19">
        <v>15</v>
      </c>
      <c r="U2593" s="19" t="s">
        <v>15320</v>
      </c>
      <c r="V2593" s="19">
        <v>5</v>
      </c>
      <c r="W2593" s="19" t="s">
        <v>15321</v>
      </c>
      <c r="X2593" s="19">
        <v>0</v>
      </c>
      <c r="Y2593" s="19">
        <v>0</v>
      </c>
      <c r="Z2593" s="19">
        <v>40</v>
      </c>
      <c r="AA2593" s="33" t="s">
        <v>15322</v>
      </c>
      <c r="AB2593" s="17">
        <f t="shared" si="400"/>
        <v>1</v>
      </c>
      <c r="AC2593" s="17">
        <f t="shared" si="401"/>
        <v>1</v>
      </c>
      <c r="AD2593" s="17" t="str">
        <f t="shared" si="402"/>
        <v/>
      </c>
      <c r="AE2593" s="17" t="str">
        <f t="shared" si="403"/>
        <v/>
      </c>
      <c r="AF2593" s="17">
        <f t="shared" si="404"/>
        <v>1</v>
      </c>
      <c r="AG2593" s="17">
        <f t="shared" si="405"/>
        <v>1</v>
      </c>
      <c r="AH2593" s="17">
        <f t="shared" si="406"/>
        <v>1</v>
      </c>
      <c r="AI2593" s="17" t="str">
        <f t="shared" si="407"/>
        <v/>
      </c>
      <c r="AJ2593" s="17">
        <f t="shared" si="408"/>
        <v>1</v>
      </c>
      <c r="AK2593" s="17">
        <f t="shared" si="409"/>
        <v>6</v>
      </c>
    </row>
    <row r="2594" spans="1:37" s="17" customFormat="1" ht="96" x14ac:dyDescent="0.25">
      <c r="A2594" s="13" t="s">
        <v>15323</v>
      </c>
      <c r="B2594" s="14">
        <v>2591</v>
      </c>
      <c r="C2594" s="15" t="s">
        <v>15324</v>
      </c>
      <c r="D2594" s="15" t="s">
        <v>15212</v>
      </c>
      <c r="E2594" s="16">
        <v>12373</v>
      </c>
      <c r="F2594" s="16">
        <v>12373</v>
      </c>
      <c r="G2594" s="16">
        <v>12373</v>
      </c>
      <c r="H2594" s="15">
        <v>1</v>
      </c>
      <c r="I2594" s="15">
        <v>1</v>
      </c>
      <c r="J2594" s="15">
        <v>1</v>
      </c>
      <c r="K2594" s="19" t="s">
        <v>15325</v>
      </c>
      <c r="L2594" s="19">
        <v>1</v>
      </c>
      <c r="M2594" s="19" t="s">
        <v>15326</v>
      </c>
      <c r="N2594" s="19">
        <v>0</v>
      </c>
      <c r="O2594" s="19">
        <v>0</v>
      </c>
      <c r="P2594" s="19">
        <v>0</v>
      </c>
      <c r="Q2594" s="19">
        <v>0</v>
      </c>
      <c r="R2594" s="19">
        <v>5</v>
      </c>
      <c r="S2594" s="19" t="s">
        <v>15327</v>
      </c>
      <c r="T2594" s="19">
        <v>8</v>
      </c>
      <c r="U2594" s="19" t="s">
        <v>15328</v>
      </c>
      <c r="V2594" s="19">
        <v>4</v>
      </c>
      <c r="W2594" s="19" t="s">
        <v>15329</v>
      </c>
      <c r="X2594" s="19">
        <v>0</v>
      </c>
      <c r="Y2594" s="19">
        <v>0</v>
      </c>
      <c r="Z2594" s="19">
        <v>121</v>
      </c>
      <c r="AA2594" s="33">
        <v>0</v>
      </c>
      <c r="AB2594" s="17">
        <f t="shared" si="400"/>
        <v>1</v>
      </c>
      <c r="AC2594" s="17">
        <f t="shared" si="401"/>
        <v>1</v>
      </c>
      <c r="AD2594" s="17" t="str">
        <f t="shared" si="402"/>
        <v/>
      </c>
      <c r="AE2594" s="17" t="str">
        <f t="shared" si="403"/>
        <v/>
      </c>
      <c r="AF2594" s="17">
        <f t="shared" si="404"/>
        <v>1</v>
      </c>
      <c r="AG2594" s="17">
        <f t="shared" si="405"/>
        <v>1</v>
      </c>
      <c r="AH2594" s="17">
        <f t="shared" si="406"/>
        <v>1</v>
      </c>
      <c r="AI2594" s="17" t="str">
        <f t="shared" si="407"/>
        <v/>
      </c>
      <c r="AJ2594" s="17">
        <f t="shared" si="408"/>
        <v>1</v>
      </c>
      <c r="AK2594" s="17">
        <f t="shared" si="409"/>
        <v>6</v>
      </c>
    </row>
    <row r="2595" spans="1:37" s="17" customFormat="1" ht="144" x14ac:dyDescent="0.25">
      <c r="A2595" s="13" t="s">
        <v>15330</v>
      </c>
      <c r="B2595" s="18">
        <v>2592</v>
      </c>
      <c r="C2595" s="15" t="s">
        <v>15331</v>
      </c>
      <c r="D2595" s="15" t="s">
        <v>15212</v>
      </c>
      <c r="E2595" s="16">
        <v>11704</v>
      </c>
      <c r="F2595" s="16">
        <v>12514</v>
      </c>
      <c r="G2595" s="16">
        <v>13940</v>
      </c>
      <c r="H2595" s="15">
        <v>0.5</v>
      </c>
      <c r="I2595" s="15">
        <v>0.5</v>
      </c>
      <c r="J2595" s="15">
        <v>1</v>
      </c>
      <c r="K2595" s="19" t="s">
        <v>15332</v>
      </c>
      <c r="L2595" s="19">
        <v>1</v>
      </c>
      <c r="M2595" s="19" t="s">
        <v>15333</v>
      </c>
      <c r="N2595" s="19">
        <v>0</v>
      </c>
      <c r="O2595" s="19">
        <v>0</v>
      </c>
      <c r="P2595" s="19">
        <v>0</v>
      </c>
      <c r="Q2595" s="19">
        <v>0</v>
      </c>
      <c r="R2595" s="19">
        <v>0</v>
      </c>
      <c r="S2595" s="19">
        <v>0</v>
      </c>
      <c r="T2595" s="19">
        <v>11</v>
      </c>
      <c r="U2595" s="19" t="s">
        <v>15334</v>
      </c>
      <c r="V2595" s="19">
        <v>4</v>
      </c>
      <c r="W2595" s="19" t="s">
        <v>15335</v>
      </c>
      <c r="X2595" s="19">
        <v>0</v>
      </c>
      <c r="Y2595" s="19">
        <v>0</v>
      </c>
      <c r="Z2595" s="19">
        <v>15</v>
      </c>
      <c r="AA2595" s="33">
        <v>0</v>
      </c>
      <c r="AB2595" s="17">
        <f t="shared" si="400"/>
        <v>1</v>
      </c>
      <c r="AC2595" s="17">
        <f t="shared" si="401"/>
        <v>1</v>
      </c>
      <c r="AD2595" s="17" t="str">
        <f t="shared" si="402"/>
        <v/>
      </c>
      <c r="AE2595" s="17" t="str">
        <f t="shared" si="403"/>
        <v/>
      </c>
      <c r="AF2595" s="17" t="str">
        <f t="shared" si="404"/>
        <v/>
      </c>
      <c r="AG2595" s="17">
        <f t="shared" si="405"/>
        <v>1</v>
      </c>
      <c r="AH2595" s="17">
        <f t="shared" si="406"/>
        <v>1</v>
      </c>
      <c r="AI2595" s="17" t="str">
        <f t="shared" si="407"/>
        <v/>
      </c>
      <c r="AJ2595" s="17">
        <f t="shared" si="408"/>
        <v>1</v>
      </c>
      <c r="AK2595" s="17">
        <f t="shared" si="409"/>
        <v>5</v>
      </c>
    </row>
    <row r="2596" spans="1:37" s="17" customFormat="1" ht="228" x14ac:dyDescent="0.25">
      <c r="A2596" s="13" t="s">
        <v>15336</v>
      </c>
      <c r="B2596" s="14">
        <v>2593</v>
      </c>
      <c r="C2596" s="15" t="s">
        <v>5336</v>
      </c>
      <c r="D2596" s="15" t="s">
        <v>15212</v>
      </c>
      <c r="E2596" s="16">
        <v>12373</v>
      </c>
      <c r="F2596" s="16">
        <v>12373</v>
      </c>
      <c r="G2596" s="16">
        <v>13000</v>
      </c>
      <c r="H2596" s="15">
        <v>1</v>
      </c>
      <c r="I2596" s="15">
        <v>1</v>
      </c>
      <c r="J2596" s="15">
        <v>1</v>
      </c>
      <c r="K2596" s="19" t="s">
        <v>60</v>
      </c>
      <c r="L2596" s="19">
        <v>1</v>
      </c>
      <c r="M2596" s="19" t="s">
        <v>15337</v>
      </c>
      <c r="N2596" s="19">
        <v>0</v>
      </c>
      <c r="O2596" s="19">
        <v>0</v>
      </c>
      <c r="P2596" s="19">
        <v>0</v>
      </c>
      <c r="Q2596" s="19">
        <v>0</v>
      </c>
      <c r="R2596" s="19">
        <v>3</v>
      </c>
      <c r="S2596" s="19" t="s">
        <v>15338</v>
      </c>
      <c r="T2596" s="19">
        <v>15</v>
      </c>
      <c r="U2596" s="19" t="s">
        <v>15339</v>
      </c>
      <c r="V2596" s="19">
        <v>7</v>
      </c>
      <c r="W2596" s="19" t="s">
        <v>15340</v>
      </c>
      <c r="X2596" s="19">
        <v>0</v>
      </c>
      <c r="Y2596" s="19">
        <v>0</v>
      </c>
      <c r="Z2596" s="19">
        <v>120</v>
      </c>
      <c r="AA2596" s="33">
        <v>0</v>
      </c>
      <c r="AB2596" s="17">
        <f t="shared" si="400"/>
        <v>1</v>
      </c>
      <c r="AC2596" s="17">
        <f t="shared" si="401"/>
        <v>1</v>
      </c>
      <c r="AD2596" s="17" t="str">
        <f t="shared" si="402"/>
        <v/>
      </c>
      <c r="AE2596" s="17" t="str">
        <f t="shared" si="403"/>
        <v/>
      </c>
      <c r="AF2596" s="17">
        <f t="shared" si="404"/>
        <v>1</v>
      </c>
      <c r="AG2596" s="17">
        <f t="shared" si="405"/>
        <v>1</v>
      </c>
      <c r="AH2596" s="17">
        <f t="shared" si="406"/>
        <v>1</v>
      </c>
      <c r="AI2596" s="17" t="str">
        <f t="shared" si="407"/>
        <v/>
      </c>
      <c r="AJ2596" s="17">
        <f t="shared" si="408"/>
        <v>1</v>
      </c>
      <c r="AK2596" s="17">
        <f t="shared" si="409"/>
        <v>6</v>
      </c>
    </row>
    <row r="2597" spans="1:37" s="17" customFormat="1" ht="60" x14ac:dyDescent="0.25">
      <c r="A2597" s="13" t="s">
        <v>15341</v>
      </c>
      <c r="B2597" s="18">
        <v>2594</v>
      </c>
      <c r="C2597" s="15" t="s">
        <v>15342</v>
      </c>
      <c r="D2597" s="15" t="s">
        <v>15212</v>
      </c>
      <c r="E2597" s="16">
        <v>16704</v>
      </c>
      <c r="F2597" s="16">
        <v>13000</v>
      </c>
      <c r="G2597" s="16">
        <v>18819</v>
      </c>
      <c r="H2597" s="15">
        <v>12785</v>
      </c>
      <c r="I2597" s="15">
        <v>12785</v>
      </c>
      <c r="J2597" s="15">
        <v>5</v>
      </c>
      <c r="K2597" s="19" t="s">
        <v>15343</v>
      </c>
      <c r="L2597" s="19">
        <v>0</v>
      </c>
      <c r="M2597" s="19" t="s">
        <v>1287</v>
      </c>
      <c r="N2597" s="19">
        <v>2</v>
      </c>
      <c r="O2597" s="19" t="s">
        <v>15344</v>
      </c>
      <c r="P2597" s="19">
        <v>0</v>
      </c>
      <c r="Q2597" s="19">
        <v>0</v>
      </c>
      <c r="R2597" s="19">
        <v>0</v>
      </c>
      <c r="S2597" s="19">
        <v>0</v>
      </c>
      <c r="T2597" s="19">
        <v>6</v>
      </c>
      <c r="U2597" s="19" t="s">
        <v>15345</v>
      </c>
      <c r="V2597" s="19">
        <v>6</v>
      </c>
      <c r="W2597" s="19" t="s">
        <v>15346</v>
      </c>
      <c r="X2597" s="19">
        <v>0</v>
      </c>
      <c r="Y2597" s="19" t="s">
        <v>1287</v>
      </c>
      <c r="Z2597" s="19">
        <v>4070</v>
      </c>
      <c r="AA2597" s="33" t="s">
        <v>15347</v>
      </c>
      <c r="AB2597" s="17">
        <f t="shared" si="400"/>
        <v>1</v>
      </c>
      <c r="AC2597" s="17" t="str">
        <f t="shared" si="401"/>
        <v/>
      </c>
      <c r="AD2597" s="17">
        <f t="shared" si="402"/>
        <v>1</v>
      </c>
      <c r="AE2597" s="17" t="str">
        <f t="shared" si="403"/>
        <v/>
      </c>
      <c r="AF2597" s="17" t="str">
        <f t="shared" si="404"/>
        <v/>
      </c>
      <c r="AG2597" s="17">
        <f t="shared" si="405"/>
        <v>1</v>
      </c>
      <c r="AH2597" s="17">
        <f t="shared" si="406"/>
        <v>1</v>
      </c>
      <c r="AI2597" s="17" t="str">
        <f t="shared" si="407"/>
        <v/>
      </c>
      <c r="AJ2597" s="17">
        <f t="shared" si="408"/>
        <v>1</v>
      </c>
      <c r="AK2597" s="17">
        <f t="shared" si="409"/>
        <v>5</v>
      </c>
    </row>
    <row r="2598" spans="1:37" s="17" customFormat="1" ht="204" x14ac:dyDescent="0.25">
      <c r="A2598" s="13" t="s">
        <v>15348</v>
      </c>
      <c r="B2598" s="14">
        <v>2595</v>
      </c>
      <c r="C2598" s="15" t="s">
        <v>4642</v>
      </c>
      <c r="D2598" s="15" t="s">
        <v>15212</v>
      </c>
      <c r="E2598" s="16">
        <v>12373</v>
      </c>
      <c r="F2598" s="16">
        <v>12000</v>
      </c>
      <c r="G2598" s="16">
        <v>12500</v>
      </c>
      <c r="H2598" s="15">
        <v>1</v>
      </c>
      <c r="I2598" s="15">
        <v>1</v>
      </c>
      <c r="J2598" s="15">
        <v>2</v>
      </c>
      <c r="K2598" s="19" t="s">
        <v>15349</v>
      </c>
      <c r="L2598" s="19">
        <v>1</v>
      </c>
      <c r="M2598" s="19" t="s">
        <v>15350</v>
      </c>
      <c r="N2598" s="19">
        <v>0</v>
      </c>
      <c r="O2598" s="19">
        <v>0</v>
      </c>
      <c r="P2598" s="19">
        <v>0</v>
      </c>
      <c r="Q2598" s="19">
        <v>0</v>
      </c>
      <c r="R2598" s="19">
        <v>1</v>
      </c>
      <c r="S2598" s="19" t="s">
        <v>15351</v>
      </c>
      <c r="T2598" s="19">
        <v>5</v>
      </c>
      <c r="U2598" s="19" t="s">
        <v>15352</v>
      </c>
      <c r="V2598" s="19">
        <v>3</v>
      </c>
      <c r="W2598" s="19" t="s">
        <v>15353</v>
      </c>
      <c r="X2598" s="19">
        <v>0</v>
      </c>
      <c r="Y2598" s="19">
        <v>0</v>
      </c>
      <c r="Z2598" s="19">
        <v>50</v>
      </c>
      <c r="AA2598" s="33" t="s">
        <v>15354</v>
      </c>
      <c r="AB2598" s="17">
        <f t="shared" si="400"/>
        <v>1</v>
      </c>
      <c r="AC2598" s="17">
        <f t="shared" si="401"/>
        <v>1</v>
      </c>
      <c r="AD2598" s="17" t="str">
        <f t="shared" si="402"/>
        <v/>
      </c>
      <c r="AE2598" s="17" t="str">
        <f t="shared" si="403"/>
        <v/>
      </c>
      <c r="AF2598" s="17">
        <f t="shared" si="404"/>
        <v>1</v>
      </c>
      <c r="AG2598" s="17">
        <f t="shared" si="405"/>
        <v>1</v>
      </c>
      <c r="AH2598" s="17">
        <f t="shared" si="406"/>
        <v>1</v>
      </c>
      <c r="AI2598" s="17" t="str">
        <f t="shared" si="407"/>
        <v/>
      </c>
      <c r="AJ2598" s="17">
        <f t="shared" si="408"/>
        <v>1</v>
      </c>
      <c r="AK2598" s="17">
        <f t="shared" si="409"/>
        <v>6</v>
      </c>
    </row>
    <row r="2599" spans="1:37" s="17" customFormat="1" ht="168" x14ac:dyDescent="0.25">
      <c r="A2599" s="13" t="s">
        <v>15355</v>
      </c>
      <c r="B2599" s="18">
        <v>2596</v>
      </c>
      <c r="C2599" s="15" t="s">
        <v>4151</v>
      </c>
      <c r="D2599" s="15" t="s">
        <v>15212</v>
      </c>
      <c r="E2599" s="16">
        <v>14229</v>
      </c>
      <c r="F2599" s="16">
        <v>14000</v>
      </c>
      <c r="G2599" s="16">
        <v>14229</v>
      </c>
      <c r="H2599" s="15">
        <v>1.1499999999999999</v>
      </c>
      <c r="I2599" s="15">
        <v>1.1499999999999999</v>
      </c>
      <c r="J2599" s="15">
        <v>1</v>
      </c>
      <c r="K2599" s="19" t="s">
        <v>15356</v>
      </c>
      <c r="L2599" s="19">
        <v>0</v>
      </c>
      <c r="M2599" s="19">
        <v>0</v>
      </c>
      <c r="N2599" s="19">
        <v>0</v>
      </c>
      <c r="O2599" s="19">
        <v>0</v>
      </c>
      <c r="P2599" s="19">
        <v>4</v>
      </c>
      <c r="Q2599" s="19" t="s">
        <v>15357</v>
      </c>
      <c r="R2599" s="19">
        <v>5</v>
      </c>
      <c r="S2599" s="19" t="s">
        <v>15358</v>
      </c>
      <c r="T2599" s="19">
        <v>10</v>
      </c>
      <c r="U2599" s="19" t="s">
        <v>15359</v>
      </c>
      <c r="V2599" s="19">
        <v>2</v>
      </c>
      <c r="W2599" s="19" t="s">
        <v>15360</v>
      </c>
      <c r="X2599" s="19">
        <v>0</v>
      </c>
      <c r="Y2599" s="19">
        <v>0</v>
      </c>
      <c r="Z2599" s="19">
        <v>80</v>
      </c>
      <c r="AA2599" s="33" t="s">
        <v>15361</v>
      </c>
      <c r="AB2599" s="17">
        <f t="shared" si="400"/>
        <v>1</v>
      </c>
      <c r="AC2599" s="17" t="str">
        <f t="shared" si="401"/>
        <v/>
      </c>
      <c r="AD2599" s="17" t="str">
        <f t="shared" si="402"/>
        <v/>
      </c>
      <c r="AE2599" s="17">
        <f t="shared" si="403"/>
        <v>1</v>
      </c>
      <c r="AF2599" s="17">
        <f t="shared" si="404"/>
        <v>1</v>
      </c>
      <c r="AG2599" s="17">
        <f t="shared" si="405"/>
        <v>1</v>
      </c>
      <c r="AH2599" s="17">
        <f t="shared" si="406"/>
        <v>1</v>
      </c>
      <c r="AI2599" s="17" t="str">
        <f t="shared" si="407"/>
        <v/>
      </c>
      <c r="AJ2599" s="17">
        <f t="shared" si="408"/>
        <v>1</v>
      </c>
      <c r="AK2599" s="17">
        <f t="shared" si="409"/>
        <v>6</v>
      </c>
    </row>
    <row r="2600" spans="1:37" s="17" customFormat="1" ht="264" x14ac:dyDescent="0.25">
      <c r="A2600" s="13" t="s">
        <v>15362</v>
      </c>
      <c r="B2600" s="14">
        <v>2597</v>
      </c>
      <c r="C2600" s="15" t="s">
        <v>15363</v>
      </c>
      <c r="D2600" s="15" t="s">
        <v>15212</v>
      </c>
      <c r="E2600" s="16">
        <v>18560</v>
      </c>
      <c r="F2600" s="16">
        <v>16947</v>
      </c>
      <c r="G2600" s="16">
        <v>22304</v>
      </c>
      <c r="H2600" s="15">
        <v>1.5</v>
      </c>
      <c r="I2600" s="15">
        <v>1.6</v>
      </c>
      <c r="J2600" s="15">
        <v>2</v>
      </c>
      <c r="K2600" s="19" t="s">
        <v>15364</v>
      </c>
      <c r="L2600" s="19">
        <v>0</v>
      </c>
      <c r="M2600" s="19">
        <v>0</v>
      </c>
      <c r="N2600" s="19">
        <v>0</v>
      </c>
      <c r="O2600" s="19">
        <v>0</v>
      </c>
      <c r="P2600" s="19">
        <v>1</v>
      </c>
      <c r="Q2600" s="19" t="s">
        <v>15365</v>
      </c>
      <c r="R2600" s="19">
        <v>5</v>
      </c>
      <c r="S2600" s="19" t="s">
        <v>15366</v>
      </c>
      <c r="T2600" s="19">
        <v>10</v>
      </c>
      <c r="U2600" s="19" t="s">
        <v>15367</v>
      </c>
      <c r="V2600" s="19">
        <v>7</v>
      </c>
      <c r="W2600" s="19" t="s">
        <v>15368</v>
      </c>
      <c r="X2600" s="19">
        <v>0</v>
      </c>
      <c r="Y2600" s="19">
        <v>0</v>
      </c>
      <c r="Z2600" s="19">
        <v>90</v>
      </c>
      <c r="AA2600" s="33" t="s">
        <v>15369</v>
      </c>
      <c r="AB2600" s="17">
        <f t="shared" si="400"/>
        <v>1</v>
      </c>
      <c r="AC2600" s="17" t="str">
        <f t="shared" si="401"/>
        <v/>
      </c>
      <c r="AD2600" s="17" t="str">
        <f t="shared" si="402"/>
        <v/>
      </c>
      <c r="AE2600" s="17">
        <f t="shared" si="403"/>
        <v>1</v>
      </c>
      <c r="AF2600" s="17">
        <f t="shared" si="404"/>
        <v>1</v>
      </c>
      <c r="AG2600" s="17">
        <f t="shared" si="405"/>
        <v>1</v>
      </c>
      <c r="AH2600" s="17">
        <f t="shared" si="406"/>
        <v>1</v>
      </c>
      <c r="AI2600" s="17" t="str">
        <f t="shared" si="407"/>
        <v/>
      </c>
      <c r="AJ2600" s="17">
        <f t="shared" si="408"/>
        <v>1</v>
      </c>
      <c r="AK2600" s="17">
        <f t="shared" si="409"/>
        <v>6</v>
      </c>
    </row>
    <row r="2601" spans="1:37" s="17" customFormat="1" ht="409.5" x14ac:dyDescent="0.25">
      <c r="A2601" s="13" t="s">
        <v>15370</v>
      </c>
      <c r="B2601" s="18">
        <v>2598</v>
      </c>
      <c r="C2601" s="15" t="s">
        <v>507</v>
      </c>
      <c r="D2601" s="15" t="s">
        <v>15212</v>
      </c>
      <c r="E2601" s="16">
        <v>12373</v>
      </c>
      <c r="F2601" s="16">
        <v>12000</v>
      </c>
      <c r="G2601" s="16">
        <v>12373</v>
      </c>
      <c r="H2601" s="15">
        <v>1</v>
      </c>
      <c r="I2601" s="15">
        <v>1</v>
      </c>
      <c r="J2601" s="15">
        <v>1</v>
      </c>
      <c r="K2601" s="19" t="s">
        <v>60</v>
      </c>
      <c r="L2601" s="19">
        <v>0</v>
      </c>
      <c r="M2601" s="19">
        <v>0</v>
      </c>
      <c r="N2601" s="19">
        <v>0</v>
      </c>
      <c r="O2601" s="19">
        <v>0</v>
      </c>
      <c r="P2601" s="19">
        <v>3</v>
      </c>
      <c r="Q2601" s="19" t="s">
        <v>15371</v>
      </c>
      <c r="R2601" s="19">
        <v>5</v>
      </c>
      <c r="S2601" s="19" t="s">
        <v>15372</v>
      </c>
      <c r="T2601" s="19">
        <v>20</v>
      </c>
      <c r="U2601" s="19" t="s">
        <v>15373</v>
      </c>
      <c r="V2601" s="19">
        <v>0</v>
      </c>
      <c r="W2601" s="19">
        <v>0</v>
      </c>
      <c r="X2601" s="19">
        <v>0</v>
      </c>
      <c r="Y2601" s="19">
        <v>0</v>
      </c>
      <c r="Z2601" s="19">
        <v>55</v>
      </c>
      <c r="AA2601" s="33" t="s">
        <v>15374</v>
      </c>
      <c r="AB2601" s="17">
        <f t="shared" si="400"/>
        <v>1</v>
      </c>
      <c r="AC2601" s="17" t="str">
        <f t="shared" si="401"/>
        <v/>
      </c>
      <c r="AD2601" s="17" t="str">
        <f t="shared" si="402"/>
        <v/>
      </c>
      <c r="AE2601" s="17">
        <f t="shared" si="403"/>
        <v>1</v>
      </c>
      <c r="AF2601" s="17">
        <f t="shared" si="404"/>
        <v>1</v>
      </c>
      <c r="AG2601" s="17">
        <f t="shared" si="405"/>
        <v>1</v>
      </c>
      <c r="AH2601" s="17" t="str">
        <f t="shared" si="406"/>
        <v/>
      </c>
      <c r="AI2601" s="17" t="str">
        <f t="shared" si="407"/>
        <v/>
      </c>
      <c r="AJ2601" s="17">
        <f t="shared" si="408"/>
        <v>1</v>
      </c>
      <c r="AK2601" s="17">
        <f t="shared" si="409"/>
        <v>5</v>
      </c>
    </row>
    <row r="2602" spans="1:37" s="17" customFormat="1" ht="409.5" x14ac:dyDescent="0.25">
      <c r="A2602" s="13" t="s">
        <v>15375</v>
      </c>
      <c r="B2602" s="14">
        <v>2599</v>
      </c>
      <c r="C2602" s="15" t="s">
        <v>15376</v>
      </c>
      <c r="D2602" s="15" t="s">
        <v>15212</v>
      </c>
      <c r="E2602" s="16">
        <v>27840</v>
      </c>
      <c r="F2602" s="16">
        <v>26726</v>
      </c>
      <c r="G2602" s="16">
        <v>31000</v>
      </c>
      <c r="H2602" s="15">
        <v>2.5</v>
      </c>
      <c r="I2602" s="15">
        <v>2.5</v>
      </c>
      <c r="J2602" s="15">
        <v>1</v>
      </c>
      <c r="K2602" s="19" t="s">
        <v>60</v>
      </c>
      <c r="L2602" s="19">
        <v>1</v>
      </c>
      <c r="M2602" s="19" t="s">
        <v>15377</v>
      </c>
      <c r="N2602" s="19">
        <v>0</v>
      </c>
      <c r="O2602" s="19">
        <v>0</v>
      </c>
      <c r="P2602" s="19">
        <v>0</v>
      </c>
      <c r="Q2602" s="19">
        <v>0</v>
      </c>
      <c r="R2602" s="19">
        <v>5</v>
      </c>
      <c r="S2602" s="19" t="s">
        <v>15378</v>
      </c>
      <c r="T2602" s="19">
        <v>20</v>
      </c>
      <c r="U2602" s="19" t="s">
        <v>15379</v>
      </c>
      <c r="V2602" s="19">
        <v>2</v>
      </c>
      <c r="W2602" s="19" t="s">
        <v>15380</v>
      </c>
      <c r="X2602" s="19">
        <v>0</v>
      </c>
      <c r="Y2602" s="19">
        <v>0</v>
      </c>
      <c r="Z2602" s="19">
        <v>150</v>
      </c>
      <c r="AA2602" s="33">
        <v>0</v>
      </c>
      <c r="AB2602" s="17">
        <f t="shared" si="400"/>
        <v>1</v>
      </c>
      <c r="AC2602" s="17">
        <f t="shared" si="401"/>
        <v>1</v>
      </c>
      <c r="AD2602" s="17" t="str">
        <f t="shared" si="402"/>
        <v/>
      </c>
      <c r="AE2602" s="17" t="str">
        <f t="shared" si="403"/>
        <v/>
      </c>
      <c r="AF2602" s="17">
        <f t="shared" si="404"/>
        <v>1</v>
      </c>
      <c r="AG2602" s="17">
        <f t="shared" si="405"/>
        <v>1</v>
      </c>
      <c r="AH2602" s="17">
        <f t="shared" si="406"/>
        <v>1</v>
      </c>
      <c r="AI2602" s="17" t="str">
        <f t="shared" si="407"/>
        <v/>
      </c>
      <c r="AJ2602" s="17">
        <f t="shared" si="408"/>
        <v>1</v>
      </c>
      <c r="AK2602" s="17">
        <f t="shared" si="409"/>
        <v>6</v>
      </c>
    </row>
    <row r="2603" spans="1:37" s="17" customFormat="1" ht="96" x14ac:dyDescent="0.25">
      <c r="A2603" s="13" t="s">
        <v>15381</v>
      </c>
      <c r="B2603" s="18">
        <v>2600</v>
      </c>
      <c r="C2603" s="15" t="s">
        <v>15382</v>
      </c>
      <c r="D2603" s="15" t="s">
        <v>15212</v>
      </c>
      <c r="E2603" s="16">
        <v>47828</v>
      </c>
      <c r="F2603" s="16">
        <v>47828</v>
      </c>
      <c r="G2603" s="16">
        <v>51578</v>
      </c>
      <c r="H2603" s="15">
        <v>47828</v>
      </c>
      <c r="I2603" s="15">
        <v>51578</v>
      </c>
      <c r="J2603" s="15">
        <v>0</v>
      </c>
      <c r="K2603" s="19">
        <v>0</v>
      </c>
      <c r="L2603" s="19">
        <v>3</v>
      </c>
      <c r="M2603" s="19" t="s">
        <v>15383</v>
      </c>
      <c r="N2603" s="19">
        <v>0</v>
      </c>
      <c r="O2603" s="19">
        <v>0</v>
      </c>
      <c r="P2603" s="19">
        <v>3</v>
      </c>
      <c r="Q2603" s="19" t="s">
        <v>15383</v>
      </c>
      <c r="R2603" s="19">
        <v>3</v>
      </c>
      <c r="S2603" s="19" t="s">
        <v>15383</v>
      </c>
      <c r="T2603" s="19">
        <v>22</v>
      </c>
      <c r="U2603" s="19" t="s">
        <v>15384</v>
      </c>
      <c r="V2603" s="19">
        <v>4</v>
      </c>
      <c r="W2603" s="19" t="s">
        <v>4659</v>
      </c>
      <c r="X2603" s="19">
        <v>1</v>
      </c>
      <c r="Y2603" s="19" t="s">
        <v>15385</v>
      </c>
      <c r="Z2603" s="19">
        <v>15</v>
      </c>
      <c r="AA2603" s="33">
        <v>0</v>
      </c>
      <c r="AB2603" s="17" t="str">
        <f t="shared" si="400"/>
        <v/>
      </c>
      <c r="AC2603" s="17">
        <f t="shared" si="401"/>
        <v>1</v>
      </c>
      <c r="AD2603" s="17" t="str">
        <f t="shared" si="402"/>
        <v/>
      </c>
      <c r="AE2603" s="17">
        <f t="shared" si="403"/>
        <v>1</v>
      </c>
      <c r="AF2603" s="17">
        <f t="shared" si="404"/>
        <v>1</v>
      </c>
      <c r="AG2603" s="17">
        <f t="shared" si="405"/>
        <v>1</v>
      </c>
      <c r="AH2603" s="17">
        <f t="shared" si="406"/>
        <v>1</v>
      </c>
      <c r="AI2603" s="17">
        <f t="shared" si="407"/>
        <v>1</v>
      </c>
      <c r="AJ2603" s="17">
        <f t="shared" si="408"/>
        <v>1</v>
      </c>
      <c r="AK2603" s="17">
        <f t="shared" si="409"/>
        <v>7</v>
      </c>
    </row>
    <row r="2604" spans="1:37" s="17" customFormat="1" ht="372" x14ac:dyDescent="0.25">
      <c r="A2604" s="13" t="s">
        <v>15386</v>
      </c>
      <c r="B2604" s="14">
        <v>2601</v>
      </c>
      <c r="C2604" s="15" t="s">
        <v>15387</v>
      </c>
      <c r="D2604" s="15" t="s">
        <v>15212</v>
      </c>
      <c r="E2604" s="16">
        <v>12373</v>
      </c>
      <c r="F2604" s="16">
        <v>11900</v>
      </c>
      <c r="G2604" s="16">
        <v>13940</v>
      </c>
      <c r="H2604" s="15">
        <v>1</v>
      </c>
      <c r="I2604" s="15">
        <v>1</v>
      </c>
      <c r="J2604" s="15">
        <v>0</v>
      </c>
      <c r="K2604" s="19">
        <v>0</v>
      </c>
      <c r="L2604" s="19">
        <v>3</v>
      </c>
      <c r="M2604" s="19" t="s">
        <v>15388</v>
      </c>
      <c r="N2604" s="19">
        <v>0</v>
      </c>
      <c r="O2604" s="19">
        <v>0</v>
      </c>
      <c r="P2604" s="19">
        <v>1</v>
      </c>
      <c r="Q2604" s="19" t="s">
        <v>15389</v>
      </c>
      <c r="R2604" s="19">
        <v>1</v>
      </c>
      <c r="S2604" s="19" t="s">
        <v>15390</v>
      </c>
      <c r="T2604" s="19">
        <v>25</v>
      </c>
      <c r="U2604" s="19" t="s">
        <v>15391</v>
      </c>
      <c r="V2604" s="19">
        <v>0</v>
      </c>
      <c r="W2604" s="19">
        <v>0</v>
      </c>
      <c r="X2604" s="19">
        <v>0</v>
      </c>
      <c r="Y2604" s="19">
        <v>0</v>
      </c>
      <c r="Z2604" s="19">
        <v>0</v>
      </c>
      <c r="AA2604" s="33" t="s">
        <v>15392</v>
      </c>
      <c r="AB2604" s="17" t="str">
        <f t="shared" si="400"/>
        <v/>
      </c>
      <c r="AC2604" s="17">
        <f t="shared" si="401"/>
        <v>1</v>
      </c>
      <c r="AD2604" s="17" t="str">
        <f t="shared" si="402"/>
        <v/>
      </c>
      <c r="AE2604" s="17">
        <f t="shared" si="403"/>
        <v>1</v>
      </c>
      <c r="AF2604" s="17">
        <f t="shared" si="404"/>
        <v>1</v>
      </c>
      <c r="AG2604" s="17">
        <f t="shared" si="405"/>
        <v>1</v>
      </c>
      <c r="AH2604" s="17" t="str">
        <f t="shared" si="406"/>
        <v/>
      </c>
      <c r="AI2604" s="17" t="str">
        <f t="shared" si="407"/>
        <v/>
      </c>
      <c r="AJ2604" s="17" t="str">
        <f t="shared" si="408"/>
        <v/>
      </c>
      <c r="AK2604" s="17">
        <f t="shared" si="409"/>
        <v>4</v>
      </c>
    </row>
    <row r="2605" spans="1:37" s="17" customFormat="1" ht="120" x14ac:dyDescent="0.25">
      <c r="A2605" s="13" t="s">
        <v>15393</v>
      </c>
      <c r="B2605" s="18">
        <v>2602</v>
      </c>
      <c r="C2605" s="15" t="s">
        <v>15394</v>
      </c>
      <c r="D2605" s="15" t="s">
        <v>15212</v>
      </c>
      <c r="E2605" s="16">
        <v>12373</v>
      </c>
      <c r="F2605" s="16">
        <v>12373</v>
      </c>
      <c r="G2605" s="16">
        <v>13940</v>
      </c>
      <c r="H2605" s="15">
        <v>1</v>
      </c>
      <c r="I2605" s="15">
        <v>1</v>
      </c>
      <c r="J2605" s="15">
        <v>3</v>
      </c>
      <c r="K2605" s="19" t="s">
        <v>15395</v>
      </c>
      <c r="L2605" s="19">
        <v>1</v>
      </c>
      <c r="M2605" s="19" t="s">
        <v>5731</v>
      </c>
      <c r="N2605" s="19">
        <v>0</v>
      </c>
      <c r="O2605" s="19">
        <v>0</v>
      </c>
      <c r="P2605" s="19">
        <v>2</v>
      </c>
      <c r="Q2605" s="19" t="s">
        <v>15396</v>
      </c>
      <c r="R2605" s="19">
        <v>1</v>
      </c>
      <c r="S2605" s="19" t="s">
        <v>15397</v>
      </c>
      <c r="T2605" s="19">
        <v>10</v>
      </c>
      <c r="U2605" s="19" t="s">
        <v>15398</v>
      </c>
      <c r="V2605" s="19">
        <v>5</v>
      </c>
      <c r="W2605" s="19" t="s">
        <v>15399</v>
      </c>
      <c r="X2605" s="19">
        <v>0</v>
      </c>
      <c r="Y2605" s="19">
        <v>0</v>
      </c>
      <c r="Z2605" s="19">
        <v>108</v>
      </c>
      <c r="AA2605" s="33">
        <v>0</v>
      </c>
      <c r="AB2605" s="17">
        <f t="shared" si="400"/>
        <v>1</v>
      </c>
      <c r="AC2605" s="17">
        <f t="shared" si="401"/>
        <v>1</v>
      </c>
      <c r="AD2605" s="17" t="str">
        <f t="shared" si="402"/>
        <v/>
      </c>
      <c r="AE2605" s="17">
        <f t="shared" si="403"/>
        <v>1</v>
      </c>
      <c r="AF2605" s="17">
        <f t="shared" si="404"/>
        <v>1</v>
      </c>
      <c r="AG2605" s="17">
        <f t="shared" si="405"/>
        <v>1</v>
      </c>
      <c r="AH2605" s="17">
        <f t="shared" si="406"/>
        <v>1</v>
      </c>
      <c r="AI2605" s="17" t="str">
        <f t="shared" si="407"/>
        <v/>
      </c>
      <c r="AJ2605" s="17">
        <f t="shared" si="408"/>
        <v>1</v>
      </c>
      <c r="AK2605" s="17">
        <f t="shared" si="409"/>
        <v>7</v>
      </c>
    </row>
    <row r="2606" spans="1:37" s="17" customFormat="1" ht="384" x14ac:dyDescent="0.25">
      <c r="A2606" s="13" t="s">
        <v>15400</v>
      </c>
      <c r="B2606" s="14">
        <v>2603</v>
      </c>
      <c r="C2606" s="15" t="s">
        <v>15401</v>
      </c>
      <c r="D2606" s="15" t="s">
        <v>15212</v>
      </c>
      <c r="E2606" s="16">
        <v>9901</v>
      </c>
      <c r="F2606" s="16">
        <v>9900</v>
      </c>
      <c r="G2606" s="16">
        <v>12373</v>
      </c>
      <c r="H2606" s="15">
        <v>0.8</v>
      </c>
      <c r="I2606" s="15">
        <v>1</v>
      </c>
      <c r="J2606" s="15">
        <v>1</v>
      </c>
      <c r="K2606" s="19" t="s">
        <v>60</v>
      </c>
      <c r="L2606" s="19">
        <v>2</v>
      </c>
      <c r="M2606" s="19" t="s">
        <v>15402</v>
      </c>
      <c r="N2606" s="19">
        <v>0</v>
      </c>
      <c r="O2606" s="19">
        <v>0</v>
      </c>
      <c r="P2606" s="19">
        <v>1</v>
      </c>
      <c r="Q2606" s="19" t="s">
        <v>15403</v>
      </c>
      <c r="R2606" s="19">
        <v>3</v>
      </c>
      <c r="S2606" s="19" t="s">
        <v>15404</v>
      </c>
      <c r="T2606" s="19">
        <v>11</v>
      </c>
      <c r="U2606" s="19" t="s">
        <v>15405</v>
      </c>
      <c r="V2606" s="19">
        <v>3</v>
      </c>
      <c r="W2606" s="19" t="s">
        <v>15406</v>
      </c>
      <c r="X2606" s="19">
        <v>0</v>
      </c>
      <c r="Y2606" s="19">
        <v>0</v>
      </c>
      <c r="Z2606" s="19">
        <v>40</v>
      </c>
      <c r="AA2606" s="33" t="s">
        <v>15407</v>
      </c>
      <c r="AB2606" s="17">
        <f t="shared" si="400"/>
        <v>1</v>
      </c>
      <c r="AC2606" s="17">
        <f t="shared" si="401"/>
        <v>1</v>
      </c>
      <c r="AD2606" s="17" t="str">
        <f t="shared" si="402"/>
        <v/>
      </c>
      <c r="AE2606" s="17">
        <f t="shared" si="403"/>
        <v>1</v>
      </c>
      <c r="AF2606" s="17">
        <f t="shared" si="404"/>
        <v>1</v>
      </c>
      <c r="AG2606" s="17">
        <f t="shared" si="405"/>
        <v>1</v>
      </c>
      <c r="AH2606" s="17">
        <f t="shared" si="406"/>
        <v>1</v>
      </c>
      <c r="AI2606" s="17" t="str">
        <f t="shared" si="407"/>
        <v/>
      </c>
      <c r="AJ2606" s="17">
        <f t="shared" si="408"/>
        <v>1</v>
      </c>
      <c r="AK2606" s="17">
        <f t="shared" si="409"/>
        <v>7</v>
      </c>
    </row>
    <row r="2607" spans="1:37" s="17" customFormat="1" x14ac:dyDescent="0.25">
      <c r="A2607" s="13" t="s">
        <v>15408</v>
      </c>
      <c r="B2607" s="18">
        <v>2604</v>
      </c>
      <c r="C2607" s="15" t="s">
        <v>15409</v>
      </c>
      <c r="D2607" s="15" t="s">
        <v>15410</v>
      </c>
      <c r="E2607" s="16">
        <v>148482</v>
      </c>
      <c r="F2607" s="16">
        <v>148482</v>
      </c>
      <c r="G2607" s="16">
        <v>173964</v>
      </c>
      <c r="H2607" s="15">
        <v>12</v>
      </c>
      <c r="I2607" s="15">
        <v>12</v>
      </c>
      <c r="J2607" s="15">
        <v>4</v>
      </c>
      <c r="K2607" s="19">
        <v>0</v>
      </c>
      <c r="L2607" s="19">
        <v>4</v>
      </c>
      <c r="M2607" s="19">
        <v>0</v>
      </c>
      <c r="N2607" s="19">
        <v>0</v>
      </c>
      <c r="O2607" s="19">
        <v>0</v>
      </c>
      <c r="P2607" s="19">
        <v>0</v>
      </c>
      <c r="Q2607" s="19">
        <v>0</v>
      </c>
      <c r="R2607" s="19">
        <v>0</v>
      </c>
      <c r="S2607" s="19">
        <v>0</v>
      </c>
      <c r="T2607" s="19">
        <v>24</v>
      </c>
      <c r="U2607" s="19">
        <v>0</v>
      </c>
      <c r="V2607" s="19">
        <v>4</v>
      </c>
      <c r="W2607" s="19">
        <v>0</v>
      </c>
      <c r="X2607" s="19">
        <v>0</v>
      </c>
      <c r="Y2607" s="19">
        <v>0</v>
      </c>
      <c r="Z2607" s="19">
        <v>812</v>
      </c>
      <c r="AA2607" s="33">
        <v>0</v>
      </c>
      <c r="AB2607" s="17">
        <f t="shared" si="400"/>
        <v>1</v>
      </c>
      <c r="AC2607" s="17">
        <f t="shared" si="401"/>
        <v>1</v>
      </c>
      <c r="AD2607" s="17" t="str">
        <f t="shared" si="402"/>
        <v/>
      </c>
      <c r="AE2607" s="17" t="str">
        <f t="shared" si="403"/>
        <v/>
      </c>
      <c r="AF2607" s="17" t="str">
        <f t="shared" si="404"/>
        <v/>
      </c>
      <c r="AG2607" s="17">
        <f t="shared" si="405"/>
        <v>1</v>
      </c>
      <c r="AH2607" s="17">
        <f t="shared" si="406"/>
        <v>1</v>
      </c>
      <c r="AI2607" s="17" t="str">
        <f t="shared" si="407"/>
        <v/>
      </c>
      <c r="AJ2607" s="17">
        <f t="shared" si="408"/>
        <v>1</v>
      </c>
      <c r="AK2607" s="17">
        <f t="shared" si="409"/>
        <v>5</v>
      </c>
    </row>
    <row r="2608" spans="1:37" s="17" customFormat="1" x14ac:dyDescent="0.25">
      <c r="A2608" s="13" t="s">
        <v>15411</v>
      </c>
      <c r="B2608" s="14">
        <v>2605</v>
      </c>
      <c r="C2608" s="15" t="s">
        <v>15412</v>
      </c>
      <c r="D2608" s="15" t="s">
        <v>15410</v>
      </c>
      <c r="E2608" s="16">
        <v>12373</v>
      </c>
      <c r="F2608" s="16">
        <v>12373</v>
      </c>
      <c r="G2608" s="16">
        <v>14497</v>
      </c>
      <c r="H2608" s="15">
        <v>1</v>
      </c>
      <c r="I2608" s="15">
        <v>1</v>
      </c>
      <c r="J2608" s="15">
        <v>0</v>
      </c>
      <c r="K2608" s="19">
        <v>0</v>
      </c>
      <c r="L2608" s="19">
        <v>1</v>
      </c>
      <c r="M2608" s="19">
        <v>0</v>
      </c>
      <c r="N2608" s="19">
        <v>0</v>
      </c>
      <c r="O2608" s="19">
        <v>0</v>
      </c>
      <c r="P2608" s="19">
        <v>0</v>
      </c>
      <c r="Q2608" s="19">
        <v>0</v>
      </c>
      <c r="R2608" s="19">
        <v>0</v>
      </c>
      <c r="S2608" s="19">
        <v>0</v>
      </c>
      <c r="T2608" s="19">
        <v>16</v>
      </c>
      <c r="U2608" s="19">
        <v>0</v>
      </c>
      <c r="V2608" s="19">
        <v>1</v>
      </c>
      <c r="W2608" s="19">
        <v>0</v>
      </c>
      <c r="X2608" s="19">
        <v>0</v>
      </c>
      <c r="Y2608" s="19">
        <v>0</v>
      </c>
      <c r="Z2608" s="19">
        <v>60</v>
      </c>
      <c r="AA2608" s="33">
        <v>0</v>
      </c>
      <c r="AB2608" s="17" t="str">
        <f t="shared" si="400"/>
        <v/>
      </c>
      <c r="AC2608" s="17">
        <f t="shared" si="401"/>
        <v>1</v>
      </c>
      <c r="AD2608" s="17" t="str">
        <f t="shared" si="402"/>
        <v/>
      </c>
      <c r="AE2608" s="17" t="str">
        <f t="shared" si="403"/>
        <v/>
      </c>
      <c r="AF2608" s="17" t="str">
        <f t="shared" si="404"/>
        <v/>
      </c>
      <c r="AG2608" s="17">
        <f t="shared" si="405"/>
        <v>1</v>
      </c>
      <c r="AH2608" s="17">
        <f t="shared" si="406"/>
        <v>1</v>
      </c>
      <c r="AI2608" s="17" t="str">
        <f t="shared" si="407"/>
        <v/>
      </c>
      <c r="AJ2608" s="17">
        <f t="shared" si="408"/>
        <v>1</v>
      </c>
      <c r="AK2608" s="17">
        <f t="shared" si="409"/>
        <v>4</v>
      </c>
    </row>
    <row r="2609" spans="1:37" s="17" customFormat="1" x14ac:dyDescent="0.25">
      <c r="A2609" s="13" t="s">
        <v>15413</v>
      </c>
      <c r="B2609" s="18">
        <v>2606</v>
      </c>
      <c r="C2609" s="15" t="s">
        <v>15414</v>
      </c>
      <c r="D2609" s="15" t="s">
        <v>15410</v>
      </c>
      <c r="E2609" s="16">
        <v>12373</v>
      </c>
      <c r="F2609" s="16">
        <v>12373</v>
      </c>
      <c r="G2609" s="16">
        <v>14497</v>
      </c>
      <c r="H2609" s="15">
        <v>1</v>
      </c>
      <c r="I2609" s="15">
        <v>1</v>
      </c>
      <c r="J2609" s="15">
        <v>1</v>
      </c>
      <c r="K2609" s="19">
        <v>0</v>
      </c>
      <c r="L2609" s="19">
        <v>0</v>
      </c>
      <c r="M2609" s="19">
        <v>0</v>
      </c>
      <c r="N2609" s="19">
        <v>0</v>
      </c>
      <c r="O2609" s="19">
        <v>0</v>
      </c>
      <c r="P2609" s="19">
        <v>0</v>
      </c>
      <c r="Q2609" s="19">
        <v>0</v>
      </c>
      <c r="R2609" s="19">
        <v>0</v>
      </c>
      <c r="S2609" s="19">
        <v>0</v>
      </c>
      <c r="T2609" s="19">
        <v>17</v>
      </c>
      <c r="U2609" s="19">
        <v>0</v>
      </c>
      <c r="V2609" s="19">
        <v>4</v>
      </c>
      <c r="W2609" s="19">
        <v>0</v>
      </c>
      <c r="X2609" s="19">
        <v>0</v>
      </c>
      <c r="Y2609" s="19">
        <v>0</v>
      </c>
      <c r="Z2609" s="19">
        <v>118</v>
      </c>
      <c r="AA2609" s="33">
        <v>0</v>
      </c>
      <c r="AB2609" s="17">
        <f t="shared" si="400"/>
        <v>1</v>
      </c>
      <c r="AC2609" s="17" t="str">
        <f t="shared" si="401"/>
        <v/>
      </c>
      <c r="AD2609" s="17" t="str">
        <f t="shared" si="402"/>
        <v/>
      </c>
      <c r="AE2609" s="17" t="str">
        <f t="shared" si="403"/>
        <v/>
      </c>
      <c r="AF2609" s="17" t="str">
        <f t="shared" si="404"/>
        <v/>
      </c>
      <c r="AG2609" s="17">
        <f t="shared" si="405"/>
        <v>1</v>
      </c>
      <c r="AH2609" s="17">
        <f t="shared" si="406"/>
        <v>1</v>
      </c>
      <c r="AI2609" s="17" t="str">
        <f t="shared" si="407"/>
        <v/>
      </c>
      <c r="AJ2609" s="17">
        <f t="shared" si="408"/>
        <v>1</v>
      </c>
      <c r="AK2609" s="17">
        <f t="shared" si="409"/>
        <v>4</v>
      </c>
    </row>
    <row r="2610" spans="1:37" s="17" customFormat="1" x14ac:dyDescent="0.25">
      <c r="A2610" s="13" t="s">
        <v>15415</v>
      </c>
      <c r="B2610" s="14">
        <v>2607</v>
      </c>
      <c r="C2610" s="15" t="s">
        <v>15416</v>
      </c>
      <c r="D2610" s="15" t="s">
        <v>15410</v>
      </c>
      <c r="E2610" s="16">
        <v>12373</v>
      </c>
      <c r="F2610" s="16">
        <v>12373</v>
      </c>
      <c r="G2610" s="16">
        <v>14497</v>
      </c>
      <c r="H2610" s="15">
        <v>1</v>
      </c>
      <c r="I2610" s="15">
        <v>1</v>
      </c>
      <c r="J2610" s="15">
        <v>1</v>
      </c>
      <c r="K2610" s="19">
        <v>0</v>
      </c>
      <c r="L2610" s="19">
        <v>0</v>
      </c>
      <c r="M2610" s="19">
        <v>0</v>
      </c>
      <c r="N2610" s="19">
        <v>0</v>
      </c>
      <c r="O2610" s="19">
        <v>0</v>
      </c>
      <c r="P2610" s="19">
        <v>0</v>
      </c>
      <c r="Q2610" s="19">
        <v>0</v>
      </c>
      <c r="R2610" s="19">
        <v>0</v>
      </c>
      <c r="S2610" s="19">
        <v>0</v>
      </c>
      <c r="T2610" s="19">
        <v>7</v>
      </c>
      <c r="U2610" s="19">
        <v>0</v>
      </c>
      <c r="V2610" s="19">
        <v>0</v>
      </c>
      <c r="W2610" s="19">
        <v>0</v>
      </c>
      <c r="X2610" s="19">
        <v>0</v>
      </c>
      <c r="Y2610" s="19">
        <v>0</v>
      </c>
      <c r="Z2610" s="19">
        <v>30</v>
      </c>
      <c r="AA2610" s="33">
        <v>0</v>
      </c>
      <c r="AB2610" s="17">
        <f t="shared" si="400"/>
        <v>1</v>
      </c>
      <c r="AC2610" s="17" t="str">
        <f t="shared" si="401"/>
        <v/>
      </c>
      <c r="AD2610" s="17" t="str">
        <f t="shared" si="402"/>
        <v/>
      </c>
      <c r="AE2610" s="17" t="str">
        <f t="shared" si="403"/>
        <v/>
      </c>
      <c r="AF2610" s="17" t="str">
        <f t="shared" si="404"/>
        <v/>
      </c>
      <c r="AG2610" s="17">
        <f t="shared" si="405"/>
        <v>1</v>
      </c>
      <c r="AH2610" s="17" t="str">
        <f t="shared" si="406"/>
        <v/>
      </c>
      <c r="AI2610" s="17" t="str">
        <f t="shared" si="407"/>
        <v/>
      </c>
      <c r="AJ2610" s="17">
        <f t="shared" si="408"/>
        <v>1</v>
      </c>
      <c r="AK2610" s="17">
        <f t="shared" si="409"/>
        <v>3</v>
      </c>
    </row>
    <row r="2611" spans="1:37" s="17" customFormat="1" x14ac:dyDescent="0.25">
      <c r="A2611" s="13" t="s">
        <v>15417</v>
      </c>
      <c r="B2611" s="18">
        <v>2608</v>
      </c>
      <c r="C2611" s="15" t="s">
        <v>15418</v>
      </c>
      <c r="D2611" s="15" t="s">
        <v>15410</v>
      </c>
      <c r="E2611" s="16">
        <v>37120</v>
      </c>
      <c r="F2611" s="16">
        <v>37120</v>
      </c>
      <c r="G2611" s="16">
        <v>43491</v>
      </c>
      <c r="H2611" s="15">
        <v>3</v>
      </c>
      <c r="I2611" s="15">
        <v>3</v>
      </c>
      <c r="J2611" s="15">
        <v>4</v>
      </c>
      <c r="K2611" s="19">
        <v>0</v>
      </c>
      <c r="L2611" s="19">
        <v>1</v>
      </c>
      <c r="M2611" s="19">
        <v>0</v>
      </c>
      <c r="N2611" s="19">
        <v>0</v>
      </c>
      <c r="O2611" s="19">
        <v>0</v>
      </c>
      <c r="P2611" s="19">
        <v>0</v>
      </c>
      <c r="Q2611" s="19">
        <v>0</v>
      </c>
      <c r="R2611" s="19">
        <v>0</v>
      </c>
      <c r="S2611" s="19">
        <v>0</v>
      </c>
      <c r="T2611" s="19">
        <v>32</v>
      </c>
      <c r="U2611" s="19">
        <v>0</v>
      </c>
      <c r="V2611" s="19">
        <v>3</v>
      </c>
      <c r="W2611" s="19">
        <v>0</v>
      </c>
      <c r="X2611" s="19">
        <v>0</v>
      </c>
      <c r="Y2611" s="19">
        <v>0</v>
      </c>
      <c r="Z2611" s="19">
        <v>120</v>
      </c>
      <c r="AA2611" s="33">
        <v>0</v>
      </c>
      <c r="AB2611" s="17">
        <f t="shared" si="400"/>
        <v>1</v>
      </c>
      <c r="AC2611" s="17">
        <f t="shared" si="401"/>
        <v>1</v>
      </c>
      <c r="AD2611" s="17" t="str">
        <f t="shared" si="402"/>
        <v/>
      </c>
      <c r="AE2611" s="17" t="str">
        <f t="shared" si="403"/>
        <v/>
      </c>
      <c r="AF2611" s="17" t="str">
        <f t="shared" si="404"/>
        <v/>
      </c>
      <c r="AG2611" s="17">
        <f t="shared" si="405"/>
        <v>1</v>
      </c>
      <c r="AH2611" s="17">
        <f t="shared" si="406"/>
        <v>1</v>
      </c>
      <c r="AI2611" s="17" t="str">
        <f t="shared" si="407"/>
        <v/>
      </c>
      <c r="AJ2611" s="17">
        <f t="shared" si="408"/>
        <v>1</v>
      </c>
      <c r="AK2611" s="17">
        <f t="shared" si="409"/>
        <v>5</v>
      </c>
    </row>
    <row r="2612" spans="1:37" s="17" customFormat="1" x14ac:dyDescent="0.25">
      <c r="A2612" s="13" t="s">
        <v>15419</v>
      </c>
      <c r="B2612" s="14">
        <v>2609</v>
      </c>
      <c r="C2612" s="15" t="s">
        <v>11400</v>
      </c>
      <c r="D2612" s="15" t="s">
        <v>15410</v>
      </c>
      <c r="E2612" s="16">
        <v>12373</v>
      </c>
      <c r="F2612" s="16">
        <v>12373</v>
      </c>
      <c r="G2612" s="16">
        <v>14497</v>
      </c>
      <c r="H2612" s="15">
        <v>1</v>
      </c>
      <c r="I2612" s="15">
        <v>1</v>
      </c>
      <c r="J2612" s="15">
        <v>1</v>
      </c>
      <c r="K2612" s="19">
        <v>0</v>
      </c>
      <c r="L2612" s="19">
        <v>0</v>
      </c>
      <c r="M2612" s="19">
        <v>0</v>
      </c>
      <c r="N2612" s="19">
        <v>0</v>
      </c>
      <c r="O2612" s="19">
        <v>0</v>
      </c>
      <c r="P2612" s="19">
        <v>0</v>
      </c>
      <c r="Q2612" s="19">
        <v>0</v>
      </c>
      <c r="R2612" s="19">
        <v>0</v>
      </c>
      <c r="S2612" s="19">
        <v>0</v>
      </c>
      <c r="T2612" s="19">
        <v>23</v>
      </c>
      <c r="U2612" s="19">
        <v>0</v>
      </c>
      <c r="V2612" s="19">
        <v>3</v>
      </c>
      <c r="W2612" s="19">
        <v>0</v>
      </c>
      <c r="X2612" s="19">
        <v>0</v>
      </c>
      <c r="Y2612" s="19">
        <v>0</v>
      </c>
      <c r="Z2612" s="19">
        <v>72</v>
      </c>
      <c r="AA2612" s="33">
        <v>0</v>
      </c>
      <c r="AB2612" s="17">
        <f t="shared" si="400"/>
        <v>1</v>
      </c>
      <c r="AC2612" s="17" t="str">
        <f t="shared" si="401"/>
        <v/>
      </c>
      <c r="AD2612" s="17" t="str">
        <f t="shared" si="402"/>
        <v/>
      </c>
      <c r="AE2612" s="17" t="str">
        <f t="shared" si="403"/>
        <v/>
      </c>
      <c r="AF2612" s="17" t="str">
        <f t="shared" si="404"/>
        <v/>
      </c>
      <c r="AG2612" s="17">
        <f t="shared" si="405"/>
        <v>1</v>
      </c>
      <c r="AH2612" s="17">
        <f t="shared" si="406"/>
        <v>1</v>
      </c>
      <c r="AI2612" s="17" t="str">
        <f t="shared" si="407"/>
        <v/>
      </c>
      <c r="AJ2612" s="17">
        <f t="shared" si="408"/>
        <v>1</v>
      </c>
      <c r="AK2612" s="17">
        <f t="shared" si="409"/>
        <v>4</v>
      </c>
    </row>
    <row r="2613" spans="1:37" s="17" customFormat="1" x14ac:dyDescent="0.25">
      <c r="A2613" s="13" t="s">
        <v>15420</v>
      </c>
      <c r="B2613" s="18">
        <v>2610</v>
      </c>
      <c r="C2613" s="15" t="s">
        <v>9907</v>
      </c>
      <c r="D2613" s="15" t="s">
        <v>15410</v>
      </c>
      <c r="E2613" s="16">
        <v>24747</v>
      </c>
      <c r="F2613" s="16">
        <v>24747</v>
      </c>
      <c r="G2613" s="16">
        <v>28994</v>
      </c>
      <c r="H2613" s="15">
        <v>2</v>
      </c>
      <c r="I2613" s="15">
        <v>2</v>
      </c>
      <c r="J2613" s="15">
        <v>3</v>
      </c>
      <c r="K2613" s="19">
        <v>0</v>
      </c>
      <c r="L2613" s="19">
        <v>3</v>
      </c>
      <c r="M2613" s="19">
        <v>0</v>
      </c>
      <c r="N2613" s="19">
        <v>0</v>
      </c>
      <c r="O2613" s="19">
        <v>0</v>
      </c>
      <c r="P2613" s="19">
        <v>0</v>
      </c>
      <c r="Q2613" s="19">
        <v>0</v>
      </c>
      <c r="R2613" s="19">
        <v>0</v>
      </c>
      <c r="S2613" s="19">
        <v>0</v>
      </c>
      <c r="T2613" s="19">
        <v>21</v>
      </c>
      <c r="U2613" s="19">
        <v>0</v>
      </c>
      <c r="V2613" s="19">
        <v>3</v>
      </c>
      <c r="W2613" s="19">
        <v>0</v>
      </c>
      <c r="X2613" s="19">
        <v>0</v>
      </c>
      <c r="Y2613" s="19">
        <v>0</v>
      </c>
      <c r="Z2613" s="19">
        <v>128</v>
      </c>
      <c r="AA2613" s="33">
        <v>0</v>
      </c>
      <c r="AB2613" s="17">
        <f t="shared" si="400"/>
        <v>1</v>
      </c>
      <c r="AC2613" s="17">
        <f t="shared" si="401"/>
        <v>1</v>
      </c>
      <c r="AD2613" s="17" t="str">
        <f t="shared" si="402"/>
        <v/>
      </c>
      <c r="AE2613" s="17" t="str">
        <f t="shared" si="403"/>
        <v/>
      </c>
      <c r="AF2613" s="17" t="str">
        <f t="shared" si="404"/>
        <v/>
      </c>
      <c r="AG2613" s="17">
        <f t="shared" si="405"/>
        <v>1</v>
      </c>
      <c r="AH2613" s="17">
        <f t="shared" si="406"/>
        <v>1</v>
      </c>
      <c r="AI2613" s="17" t="str">
        <f t="shared" si="407"/>
        <v/>
      </c>
      <c r="AJ2613" s="17">
        <f t="shared" si="408"/>
        <v>1</v>
      </c>
      <c r="AK2613" s="17">
        <f t="shared" si="409"/>
        <v>5</v>
      </c>
    </row>
    <row r="2614" spans="1:37" s="17" customFormat="1" x14ac:dyDescent="0.25">
      <c r="A2614" s="13" t="s">
        <v>15421</v>
      </c>
      <c r="B2614" s="14">
        <v>2611</v>
      </c>
      <c r="C2614" s="15" t="s">
        <v>15422</v>
      </c>
      <c r="D2614" s="15" t="s">
        <v>15410</v>
      </c>
      <c r="E2614" s="16">
        <v>12373</v>
      </c>
      <c r="F2614" s="16">
        <v>12373</v>
      </c>
      <c r="G2614" s="16">
        <v>14497</v>
      </c>
      <c r="H2614" s="15">
        <v>1</v>
      </c>
      <c r="I2614" s="15">
        <v>1</v>
      </c>
      <c r="J2614" s="15">
        <v>1</v>
      </c>
      <c r="K2614" s="19">
        <v>0</v>
      </c>
      <c r="L2614" s="19">
        <v>1</v>
      </c>
      <c r="M2614" s="19">
        <v>0</v>
      </c>
      <c r="N2614" s="19">
        <v>0</v>
      </c>
      <c r="O2614" s="19">
        <v>0</v>
      </c>
      <c r="P2614" s="19">
        <v>0</v>
      </c>
      <c r="Q2614" s="19">
        <v>0</v>
      </c>
      <c r="R2614" s="19">
        <v>0</v>
      </c>
      <c r="S2614" s="19">
        <v>0</v>
      </c>
      <c r="T2614" s="19">
        <v>5</v>
      </c>
      <c r="U2614" s="19">
        <v>0</v>
      </c>
      <c r="V2614" s="19">
        <v>1</v>
      </c>
      <c r="W2614" s="19">
        <v>0</v>
      </c>
      <c r="X2614" s="19">
        <v>0</v>
      </c>
      <c r="Y2614" s="19">
        <v>0</v>
      </c>
      <c r="Z2614" s="19">
        <v>140</v>
      </c>
      <c r="AA2614" s="33">
        <v>0</v>
      </c>
      <c r="AB2614" s="17">
        <f t="shared" si="400"/>
        <v>1</v>
      </c>
      <c r="AC2614" s="17">
        <f t="shared" si="401"/>
        <v>1</v>
      </c>
      <c r="AD2614" s="17" t="str">
        <f t="shared" si="402"/>
        <v/>
      </c>
      <c r="AE2614" s="17" t="str">
        <f t="shared" si="403"/>
        <v/>
      </c>
      <c r="AF2614" s="17" t="str">
        <f t="shared" si="404"/>
        <v/>
      </c>
      <c r="AG2614" s="17">
        <f t="shared" si="405"/>
        <v>1</v>
      </c>
      <c r="AH2614" s="17">
        <f t="shared" si="406"/>
        <v>1</v>
      </c>
      <c r="AI2614" s="17" t="str">
        <f t="shared" si="407"/>
        <v/>
      </c>
      <c r="AJ2614" s="17">
        <f t="shared" si="408"/>
        <v>1</v>
      </c>
      <c r="AK2614" s="17">
        <f t="shared" si="409"/>
        <v>5</v>
      </c>
    </row>
    <row r="2615" spans="1:37" s="17" customFormat="1" x14ac:dyDescent="0.25">
      <c r="A2615" s="13" t="s">
        <v>15423</v>
      </c>
      <c r="B2615" s="18">
        <v>2612</v>
      </c>
      <c r="C2615" s="15" t="s">
        <v>15424</v>
      </c>
      <c r="D2615" s="15" t="s">
        <v>15410</v>
      </c>
      <c r="E2615" s="16">
        <v>12373</v>
      </c>
      <c r="F2615" s="16">
        <v>12373</v>
      </c>
      <c r="G2615" s="16">
        <v>14497</v>
      </c>
      <c r="H2615" s="15">
        <v>1</v>
      </c>
      <c r="I2615" s="15">
        <v>1</v>
      </c>
      <c r="J2615" s="15">
        <v>3</v>
      </c>
      <c r="K2615" s="19">
        <v>1</v>
      </c>
      <c r="L2615" s="19">
        <v>1</v>
      </c>
      <c r="M2615" s="19">
        <v>0</v>
      </c>
      <c r="N2615" s="19">
        <v>0</v>
      </c>
      <c r="O2615" s="19">
        <v>0</v>
      </c>
      <c r="P2615" s="19">
        <v>0</v>
      </c>
      <c r="Q2615" s="19">
        <v>0</v>
      </c>
      <c r="R2615" s="19">
        <v>0</v>
      </c>
      <c r="S2615" s="19">
        <v>0</v>
      </c>
      <c r="T2615" s="19">
        <v>18</v>
      </c>
      <c r="U2615" s="19">
        <v>0</v>
      </c>
      <c r="V2615" s="19">
        <v>1</v>
      </c>
      <c r="W2615" s="19">
        <v>0</v>
      </c>
      <c r="X2615" s="19">
        <v>0</v>
      </c>
      <c r="Y2615" s="19">
        <v>0</v>
      </c>
      <c r="Z2615" s="19">
        <v>120</v>
      </c>
      <c r="AA2615" s="33">
        <v>0</v>
      </c>
      <c r="AB2615" s="17">
        <f t="shared" si="400"/>
        <v>1</v>
      </c>
      <c r="AC2615" s="17">
        <f t="shared" si="401"/>
        <v>1</v>
      </c>
      <c r="AD2615" s="17" t="str">
        <f t="shared" si="402"/>
        <v/>
      </c>
      <c r="AE2615" s="17" t="str">
        <f t="shared" si="403"/>
        <v/>
      </c>
      <c r="AF2615" s="17" t="str">
        <f t="shared" si="404"/>
        <v/>
      </c>
      <c r="AG2615" s="17">
        <f t="shared" si="405"/>
        <v>1</v>
      </c>
      <c r="AH2615" s="17">
        <f t="shared" si="406"/>
        <v>1</v>
      </c>
      <c r="AI2615" s="17" t="str">
        <f t="shared" si="407"/>
        <v/>
      </c>
      <c r="AJ2615" s="17">
        <f t="shared" si="408"/>
        <v>1</v>
      </c>
      <c r="AK2615" s="17">
        <f t="shared" si="409"/>
        <v>5</v>
      </c>
    </row>
    <row r="2616" spans="1:37" s="17" customFormat="1" x14ac:dyDescent="0.25">
      <c r="A2616" s="13" t="s">
        <v>15425</v>
      </c>
      <c r="B2616" s="14">
        <v>2613</v>
      </c>
      <c r="C2616" s="15" t="s">
        <v>15426</v>
      </c>
      <c r="D2616" s="15" t="s">
        <v>15410</v>
      </c>
      <c r="E2616" s="16">
        <v>12373</v>
      </c>
      <c r="F2616" s="16">
        <v>12373</v>
      </c>
      <c r="G2616" s="16">
        <v>14497</v>
      </c>
      <c r="H2616" s="15">
        <v>1</v>
      </c>
      <c r="I2616" s="15">
        <v>1</v>
      </c>
      <c r="J2616" s="15">
        <v>2</v>
      </c>
      <c r="K2616" s="19">
        <v>0</v>
      </c>
      <c r="L2616" s="19">
        <v>1</v>
      </c>
      <c r="M2616" s="19">
        <v>0</v>
      </c>
      <c r="N2616" s="19">
        <v>0</v>
      </c>
      <c r="O2616" s="19">
        <v>0</v>
      </c>
      <c r="P2616" s="19">
        <v>0</v>
      </c>
      <c r="Q2616" s="19">
        <v>0</v>
      </c>
      <c r="R2616" s="19">
        <v>0</v>
      </c>
      <c r="S2616" s="19">
        <v>0</v>
      </c>
      <c r="T2616" s="19">
        <v>20</v>
      </c>
      <c r="U2616" s="19">
        <v>0</v>
      </c>
      <c r="V2616" s="19">
        <v>2</v>
      </c>
      <c r="W2616" s="19">
        <v>0</v>
      </c>
      <c r="X2616" s="19">
        <v>0</v>
      </c>
      <c r="Y2616" s="19">
        <v>0</v>
      </c>
      <c r="Z2616" s="19">
        <v>210</v>
      </c>
      <c r="AA2616" s="33">
        <v>0</v>
      </c>
      <c r="AB2616" s="17">
        <f t="shared" si="400"/>
        <v>1</v>
      </c>
      <c r="AC2616" s="17">
        <f t="shared" si="401"/>
        <v>1</v>
      </c>
      <c r="AD2616" s="17" t="str">
        <f t="shared" si="402"/>
        <v/>
      </c>
      <c r="AE2616" s="17" t="str">
        <f t="shared" si="403"/>
        <v/>
      </c>
      <c r="AF2616" s="17" t="str">
        <f t="shared" si="404"/>
        <v/>
      </c>
      <c r="AG2616" s="17">
        <f t="shared" si="405"/>
        <v>1</v>
      </c>
      <c r="AH2616" s="17">
        <f t="shared" si="406"/>
        <v>1</v>
      </c>
      <c r="AI2616" s="17" t="str">
        <f t="shared" si="407"/>
        <v/>
      </c>
      <c r="AJ2616" s="17">
        <f t="shared" si="408"/>
        <v>1</v>
      </c>
      <c r="AK2616" s="17">
        <f t="shared" si="409"/>
        <v>5</v>
      </c>
    </row>
    <row r="2617" spans="1:37" s="17" customFormat="1" x14ac:dyDescent="0.25">
      <c r="A2617" s="13" t="s">
        <v>15427</v>
      </c>
      <c r="B2617" s="18">
        <v>2614</v>
      </c>
      <c r="C2617" s="15" t="s">
        <v>15428</v>
      </c>
      <c r="D2617" s="15" t="s">
        <v>15410</v>
      </c>
      <c r="E2617" s="16">
        <v>30934</v>
      </c>
      <c r="F2617" s="16">
        <v>30934</v>
      </c>
      <c r="G2617" s="16">
        <v>36243</v>
      </c>
      <c r="H2617" s="15">
        <v>2.5</v>
      </c>
      <c r="I2617" s="15">
        <v>2.5</v>
      </c>
      <c r="J2617" s="15">
        <v>4</v>
      </c>
      <c r="K2617" s="19">
        <v>0</v>
      </c>
      <c r="L2617" s="19">
        <v>4</v>
      </c>
      <c r="M2617" s="19">
        <v>0</v>
      </c>
      <c r="N2617" s="19">
        <v>0</v>
      </c>
      <c r="O2617" s="19">
        <v>0</v>
      </c>
      <c r="P2617" s="19">
        <v>0</v>
      </c>
      <c r="Q2617" s="19">
        <v>0</v>
      </c>
      <c r="R2617" s="19">
        <v>0</v>
      </c>
      <c r="S2617" s="19">
        <v>0</v>
      </c>
      <c r="T2617" s="19">
        <v>26</v>
      </c>
      <c r="U2617" s="19">
        <v>0</v>
      </c>
      <c r="V2617" s="19">
        <v>2</v>
      </c>
      <c r="W2617" s="19">
        <v>0</v>
      </c>
      <c r="X2617" s="19">
        <v>0</v>
      </c>
      <c r="Y2617" s="19">
        <v>0</v>
      </c>
      <c r="Z2617" s="19">
        <v>162</v>
      </c>
      <c r="AA2617" s="33">
        <v>0</v>
      </c>
      <c r="AB2617" s="17">
        <f t="shared" si="400"/>
        <v>1</v>
      </c>
      <c r="AC2617" s="17">
        <f t="shared" si="401"/>
        <v>1</v>
      </c>
      <c r="AD2617" s="17" t="str">
        <f t="shared" si="402"/>
        <v/>
      </c>
      <c r="AE2617" s="17" t="str">
        <f t="shared" si="403"/>
        <v/>
      </c>
      <c r="AF2617" s="17" t="str">
        <f t="shared" si="404"/>
        <v/>
      </c>
      <c r="AG2617" s="17">
        <f t="shared" si="405"/>
        <v>1</v>
      </c>
      <c r="AH2617" s="17">
        <f t="shared" si="406"/>
        <v>1</v>
      </c>
      <c r="AI2617" s="17" t="str">
        <f t="shared" si="407"/>
        <v/>
      </c>
      <c r="AJ2617" s="17">
        <f t="shared" si="408"/>
        <v>1</v>
      </c>
      <c r="AK2617" s="17">
        <f t="shared" si="409"/>
        <v>5</v>
      </c>
    </row>
    <row r="2618" spans="1:37" s="17" customFormat="1" x14ac:dyDescent="0.25">
      <c r="A2618" s="13" t="s">
        <v>15429</v>
      </c>
      <c r="B2618" s="14">
        <v>2615</v>
      </c>
      <c r="C2618" s="15" t="s">
        <v>15430</v>
      </c>
      <c r="D2618" s="15" t="s">
        <v>15410</v>
      </c>
      <c r="E2618" s="16">
        <v>12373</v>
      </c>
      <c r="F2618" s="16">
        <v>12373</v>
      </c>
      <c r="G2618" s="16">
        <v>14497</v>
      </c>
      <c r="H2618" s="15">
        <v>1</v>
      </c>
      <c r="I2618" s="15">
        <v>1</v>
      </c>
      <c r="J2618" s="15">
        <v>1</v>
      </c>
      <c r="K2618" s="19">
        <v>0</v>
      </c>
      <c r="L2618" s="19">
        <v>0</v>
      </c>
      <c r="M2618" s="19">
        <v>0</v>
      </c>
      <c r="N2618" s="19">
        <v>0</v>
      </c>
      <c r="O2618" s="19">
        <v>0</v>
      </c>
      <c r="P2618" s="19">
        <v>0</v>
      </c>
      <c r="Q2618" s="19">
        <v>0</v>
      </c>
      <c r="R2618" s="19">
        <v>0</v>
      </c>
      <c r="S2618" s="19">
        <v>0</v>
      </c>
      <c r="T2618" s="19">
        <v>16</v>
      </c>
      <c r="U2618" s="19">
        <v>0</v>
      </c>
      <c r="V2618" s="19">
        <v>4</v>
      </c>
      <c r="W2618" s="19">
        <v>0</v>
      </c>
      <c r="X2618" s="19">
        <v>0</v>
      </c>
      <c r="Y2618" s="19">
        <v>0</v>
      </c>
      <c r="Z2618" s="19">
        <v>190</v>
      </c>
      <c r="AA2618" s="33">
        <v>0</v>
      </c>
      <c r="AB2618" s="17">
        <f t="shared" si="400"/>
        <v>1</v>
      </c>
      <c r="AC2618" s="17" t="str">
        <f t="shared" si="401"/>
        <v/>
      </c>
      <c r="AD2618" s="17" t="str">
        <f t="shared" si="402"/>
        <v/>
      </c>
      <c r="AE2618" s="17" t="str">
        <f t="shared" si="403"/>
        <v/>
      </c>
      <c r="AF2618" s="17" t="str">
        <f t="shared" si="404"/>
        <v/>
      </c>
      <c r="AG2618" s="17">
        <f t="shared" si="405"/>
        <v>1</v>
      </c>
      <c r="AH2618" s="17">
        <f t="shared" si="406"/>
        <v>1</v>
      </c>
      <c r="AI2618" s="17" t="str">
        <f t="shared" si="407"/>
        <v/>
      </c>
      <c r="AJ2618" s="17">
        <f t="shared" si="408"/>
        <v>1</v>
      </c>
      <c r="AK2618" s="17">
        <f t="shared" si="409"/>
        <v>4</v>
      </c>
    </row>
    <row r="2619" spans="1:37" s="17" customFormat="1" x14ac:dyDescent="0.25">
      <c r="A2619" s="13" t="s">
        <v>15431</v>
      </c>
      <c r="B2619" s="18">
        <v>2616</v>
      </c>
      <c r="C2619" s="15" t="s">
        <v>15432</v>
      </c>
      <c r="D2619" s="15" t="s">
        <v>15410</v>
      </c>
      <c r="E2619" s="16">
        <v>6187</v>
      </c>
      <c r="F2619" s="16">
        <v>6187</v>
      </c>
      <c r="G2619" s="16">
        <v>7248</v>
      </c>
      <c r="H2619" s="15">
        <v>0.5</v>
      </c>
      <c r="I2619" s="15">
        <v>0.5</v>
      </c>
      <c r="J2619" s="15">
        <v>1</v>
      </c>
      <c r="K2619" s="19">
        <v>0</v>
      </c>
      <c r="L2619" s="19">
        <v>0</v>
      </c>
      <c r="M2619" s="19">
        <v>0</v>
      </c>
      <c r="N2619" s="19">
        <v>0</v>
      </c>
      <c r="O2619" s="19">
        <v>0</v>
      </c>
      <c r="P2619" s="19">
        <v>0</v>
      </c>
      <c r="Q2619" s="19">
        <v>0</v>
      </c>
      <c r="R2619" s="19">
        <v>0</v>
      </c>
      <c r="S2619" s="19">
        <v>0</v>
      </c>
      <c r="T2619" s="19">
        <v>10</v>
      </c>
      <c r="U2619" s="19">
        <v>0</v>
      </c>
      <c r="V2619" s="19">
        <v>10</v>
      </c>
      <c r="W2619" s="19">
        <v>0</v>
      </c>
      <c r="X2619" s="19">
        <v>0</v>
      </c>
      <c r="Y2619" s="19">
        <v>0</v>
      </c>
      <c r="Z2619" s="19">
        <v>40</v>
      </c>
      <c r="AA2619" s="33">
        <v>0</v>
      </c>
      <c r="AB2619" s="17">
        <f t="shared" si="400"/>
        <v>1</v>
      </c>
      <c r="AC2619" s="17" t="str">
        <f t="shared" si="401"/>
        <v/>
      </c>
      <c r="AD2619" s="17" t="str">
        <f t="shared" si="402"/>
        <v/>
      </c>
      <c r="AE2619" s="17" t="str">
        <f t="shared" si="403"/>
        <v/>
      </c>
      <c r="AF2619" s="17" t="str">
        <f t="shared" si="404"/>
        <v/>
      </c>
      <c r="AG2619" s="17">
        <f t="shared" si="405"/>
        <v>1</v>
      </c>
      <c r="AH2619" s="17">
        <f t="shared" si="406"/>
        <v>1</v>
      </c>
      <c r="AI2619" s="17" t="str">
        <f t="shared" si="407"/>
        <v/>
      </c>
      <c r="AJ2619" s="17">
        <f t="shared" si="408"/>
        <v>1</v>
      </c>
      <c r="AK2619" s="17">
        <f t="shared" si="409"/>
        <v>4</v>
      </c>
    </row>
    <row r="2620" spans="1:37" s="17" customFormat="1" x14ac:dyDescent="0.25">
      <c r="A2620" s="13" t="s">
        <v>15433</v>
      </c>
      <c r="B2620" s="14">
        <v>2617</v>
      </c>
      <c r="C2620" s="15" t="s">
        <v>15434</v>
      </c>
      <c r="D2620" s="15" t="s">
        <v>15410</v>
      </c>
      <c r="E2620" s="16">
        <v>12373</v>
      </c>
      <c r="F2620" s="16">
        <v>12373</v>
      </c>
      <c r="G2620" s="16">
        <v>14497</v>
      </c>
      <c r="H2620" s="15">
        <v>1</v>
      </c>
      <c r="I2620" s="15">
        <v>1</v>
      </c>
      <c r="J2620" s="15">
        <v>3</v>
      </c>
      <c r="K2620" s="19">
        <v>0</v>
      </c>
      <c r="L2620" s="19">
        <v>0</v>
      </c>
      <c r="M2620" s="19">
        <v>0</v>
      </c>
      <c r="N2620" s="19">
        <v>0</v>
      </c>
      <c r="O2620" s="19">
        <v>0</v>
      </c>
      <c r="P2620" s="19">
        <v>0</v>
      </c>
      <c r="Q2620" s="19">
        <v>0</v>
      </c>
      <c r="R2620" s="19">
        <v>0</v>
      </c>
      <c r="S2620" s="19">
        <v>0</v>
      </c>
      <c r="T2620" s="19">
        <v>5</v>
      </c>
      <c r="U2620" s="19">
        <v>0</v>
      </c>
      <c r="V2620" s="19">
        <v>1</v>
      </c>
      <c r="W2620" s="19">
        <v>0</v>
      </c>
      <c r="X2620" s="19">
        <v>0</v>
      </c>
      <c r="Y2620" s="19">
        <v>0</v>
      </c>
      <c r="Z2620" s="19">
        <v>60</v>
      </c>
      <c r="AA2620" s="33">
        <v>0</v>
      </c>
      <c r="AB2620" s="17">
        <f t="shared" si="400"/>
        <v>1</v>
      </c>
      <c r="AC2620" s="17" t="str">
        <f t="shared" si="401"/>
        <v/>
      </c>
      <c r="AD2620" s="17" t="str">
        <f t="shared" si="402"/>
        <v/>
      </c>
      <c r="AE2620" s="17" t="str">
        <f t="shared" si="403"/>
        <v/>
      </c>
      <c r="AF2620" s="17" t="str">
        <f t="shared" si="404"/>
        <v/>
      </c>
      <c r="AG2620" s="17">
        <f t="shared" si="405"/>
        <v>1</v>
      </c>
      <c r="AH2620" s="17">
        <f t="shared" si="406"/>
        <v>1</v>
      </c>
      <c r="AI2620" s="17" t="str">
        <f t="shared" si="407"/>
        <v/>
      </c>
      <c r="AJ2620" s="17">
        <f t="shared" si="408"/>
        <v>1</v>
      </c>
      <c r="AK2620" s="17">
        <f t="shared" si="409"/>
        <v>4</v>
      </c>
    </row>
    <row r="2621" spans="1:37" s="17" customFormat="1" x14ac:dyDescent="0.25">
      <c r="A2621" s="13" t="s">
        <v>15435</v>
      </c>
      <c r="B2621" s="18">
        <v>2618</v>
      </c>
      <c r="C2621" s="15" t="s">
        <v>15436</v>
      </c>
      <c r="D2621" s="15" t="s">
        <v>15410</v>
      </c>
      <c r="E2621" s="16">
        <v>12378</v>
      </c>
      <c r="F2621" s="16">
        <v>12378</v>
      </c>
      <c r="G2621" s="16">
        <v>14497</v>
      </c>
      <c r="H2621" s="15">
        <v>1</v>
      </c>
      <c r="I2621" s="15">
        <v>1</v>
      </c>
      <c r="J2621" s="15">
        <v>3</v>
      </c>
      <c r="K2621" s="19">
        <v>0</v>
      </c>
      <c r="L2621" s="19">
        <v>2</v>
      </c>
      <c r="M2621" s="19">
        <v>0</v>
      </c>
      <c r="N2621" s="19">
        <v>0</v>
      </c>
      <c r="O2621" s="19">
        <v>0</v>
      </c>
      <c r="P2621" s="19">
        <v>0</v>
      </c>
      <c r="Q2621" s="19">
        <v>0</v>
      </c>
      <c r="R2621" s="19">
        <v>0</v>
      </c>
      <c r="S2621" s="19">
        <v>0</v>
      </c>
      <c r="T2621" s="19">
        <v>11</v>
      </c>
      <c r="U2621" s="19">
        <v>0</v>
      </c>
      <c r="V2621" s="19">
        <v>1</v>
      </c>
      <c r="W2621" s="19">
        <v>0</v>
      </c>
      <c r="X2621" s="19">
        <v>0</v>
      </c>
      <c r="Y2621" s="19">
        <v>0</v>
      </c>
      <c r="Z2621" s="19">
        <v>200</v>
      </c>
      <c r="AA2621" s="33">
        <v>0</v>
      </c>
      <c r="AB2621" s="17">
        <f t="shared" si="400"/>
        <v>1</v>
      </c>
      <c r="AC2621" s="17">
        <f t="shared" si="401"/>
        <v>1</v>
      </c>
      <c r="AD2621" s="17" t="str">
        <f t="shared" si="402"/>
        <v/>
      </c>
      <c r="AE2621" s="17" t="str">
        <f t="shared" si="403"/>
        <v/>
      </c>
      <c r="AF2621" s="17" t="str">
        <f t="shared" si="404"/>
        <v/>
      </c>
      <c r="AG2621" s="17">
        <f t="shared" si="405"/>
        <v>1</v>
      </c>
      <c r="AH2621" s="17">
        <f t="shared" si="406"/>
        <v>1</v>
      </c>
      <c r="AI2621" s="17" t="str">
        <f t="shared" si="407"/>
        <v/>
      </c>
      <c r="AJ2621" s="17">
        <f t="shared" si="408"/>
        <v>1</v>
      </c>
      <c r="AK2621" s="17">
        <f t="shared" si="409"/>
        <v>5</v>
      </c>
    </row>
    <row r="2622" spans="1:37" s="17" customFormat="1" ht="24" x14ac:dyDescent="0.25">
      <c r="A2622" s="13" t="s">
        <v>15437</v>
      </c>
      <c r="B2622" s="14">
        <v>2619</v>
      </c>
      <c r="C2622" s="15" t="s">
        <v>15438</v>
      </c>
      <c r="D2622" s="15" t="s">
        <v>15439</v>
      </c>
      <c r="E2622" s="16">
        <v>43308</v>
      </c>
      <c r="F2622" s="16">
        <v>43308</v>
      </c>
      <c r="G2622" s="16">
        <v>48790</v>
      </c>
      <c r="H2622" s="15">
        <v>3.5</v>
      </c>
      <c r="I2622" s="15">
        <v>3.5</v>
      </c>
      <c r="J2622" s="15">
        <v>1</v>
      </c>
      <c r="K2622" s="19" t="s">
        <v>443</v>
      </c>
      <c r="L2622" s="19">
        <v>2</v>
      </c>
      <c r="M2622" s="19" t="s">
        <v>15440</v>
      </c>
      <c r="N2622" s="19">
        <v>0</v>
      </c>
      <c r="O2622" s="19">
        <v>0</v>
      </c>
      <c r="P2622" s="19">
        <v>0</v>
      </c>
      <c r="Q2622" s="19">
        <v>0</v>
      </c>
      <c r="R2622" s="19">
        <v>0</v>
      </c>
      <c r="S2622" s="19">
        <v>0</v>
      </c>
      <c r="T2622" s="19">
        <v>2</v>
      </c>
      <c r="U2622" s="19" t="s">
        <v>15441</v>
      </c>
      <c r="V2622" s="19">
        <v>5</v>
      </c>
      <c r="W2622" s="19" t="s">
        <v>15442</v>
      </c>
      <c r="X2622" s="19">
        <v>0</v>
      </c>
      <c r="Y2622" s="19">
        <v>0</v>
      </c>
      <c r="Z2622" s="19">
        <v>172</v>
      </c>
      <c r="AA2622" s="33" t="s">
        <v>15443</v>
      </c>
      <c r="AB2622" s="17">
        <f t="shared" si="400"/>
        <v>1</v>
      </c>
      <c r="AC2622" s="17">
        <f t="shared" si="401"/>
        <v>1</v>
      </c>
      <c r="AD2622" s="17" t="str">
        <f t="shared" si="402"/>
        <v/>
      </c>
      <c r="AE2622" s="17" t="str">
        <f t="shared" si="403"/>
        <v/>
      </c>
      <c r="AF2622" s="17" t="str">
        <f t="shared" si="404"/>
        <v/>
      </c>
      <c r="AG2622" s="17">
        <f t="shared" si="405"/>
        <v>1</v>
      </c>
      <c r="AH2622" s="17">
        <f t="shared" si="406"/>
        <v>1</v>
      </c>
      <c r="AI2622" s="17" t="str">
        <f t="shared" si="407"/>
        <v/>
      </c>
      <c r="AJ2622" s="17">
        <f t="shared" si="408"/>
        <v>1</v>
      </c>
      <c r="AK2622" s="17">
        <f t="shared" si="409"/>
        <v>5</v>
      </c>
    </row>
    <row r="2623" spans="1:37" s="17" customFormat="1" ht="409.5" x14ac:dyDescent="0.25">
      <c r="A2623" s="13" t="s">
        <v>15444</v>
      </c>
      <c r="B2623" s="18">
        <v>2620</v>
      </c>
      <c r="C2623" s="15" t="s">
        <v>15445</v>
      </c>
      <c r="D2623" s="15" t="s">
        <v>15439</v>
      </c>
      <c r="E2623" s="16">
        <v>129922</v>
      </c>
      <c r="F2623" s="16">
        <v>129922</v>
      </c>
      <c r="G2623" s="16">
        <v>146370</v>
      </c>
      <c r="H2623" s="15">
        <v>10.5</v>
      </c>
      <c r="I2623" s="15">
        <v>10.5</v>
      </c>
      <c r="J2623" s="15">
        <v>4</v>
      </c>
      <c r="K2623" s="19" t="s">
        <v>15446</v>
      </c>
      <c r="L2623" s="19">
        <v>7</v>
      </c>
      <c r="M2623" s="19" t="s">
        <v>15447</v>
      </c>
      <c r="N2623" s="19">
        <v>0</v>
      </c>
      <c r="O2623" s="19">
        <v>0</v>
      </c>
      <c r="P2623" s="19">
        <v>0</v>
      </c>
      <c r="Q2623" s="19">
        <v>0</v>
      </c>
      <c r="R2623" s="19">
        <v>0</v>
      </c>
      <c r="S2623" s="19">
        <v>0</v>
      </c>
      <c r="T2623" s="19">
        <v>75</v>
      </c>
      <c r="U2623" s="19" t="s">
        <v>15448</v>
      </c>
      <c r="V2623" s="19">
        <v>2</v>
      </c>
      <c r="W2623" s="19" t="s">
        <v>15449</v>
      </c>
      <c r="X2623" s="19">
        <v>0</v>
      </c>
      <c r="Y2623" s="19" t="s">
        <v>367</v>
      </c>
      <c r="Z2623" s="19">
        <v>4201</v>
      </c>
      <c r="AA2623" s="33">
        <v>4201</v>
      </c>
      <c r="AB2623" s="17">
        <f t="shared" si="400"/>
        <v>1</v>
      </c>
      <c r="AC2623" s="17">
        <f t="shared" si="401"/>
        <v>1</v>
      </c>
      <c r="AD2623" s="17" t="str">
        <f t="shared" si="402"/>
        <v/>
      </c>
      <c r="AE2623" s="17" t="str">
        <f t="shared" si="403"/>
        <v/>
      </c>
      <c r="AF2623" s="17" t="str">
        <f t="shared" si="404"/>
        <v/>
      </c>
      <c r="AG2623" s="17">
        <f t="shared" si="405"/>
        <v>1</v>
      </c>
      <c r="AH2623" s="17">
        <f t="shared" si="406"/>
        <v>1</v>
      </c>
      <c r="AI2623" s="17" t="str">
        <f t="shared" si="407"/>
        <v/>
      </c>
      <c r="AJ2623" s="17">
        <f t="shared" si="408"/>
        <v>1</v>
      </c>
      <c r="AK2623" s="17">
        <f t="shared" si="409"/>
        <v>5</v>
      </c>
    </row>
    <row r="2624" spans="1:37" s="17" customFormat="1" ht="132" x14ac:dyDescent="0.25">
      <c r="A2624" s="13" t="s">
        <v>15450</v>
      </c>
      <c r="B2624" s="14">
        <v>2621</v>
      </c>
      <c r="C2624" s="15" t="s">
        <v>15451</v>
      </c>
      <c r="D2624" s="15" t="s">
        <v>15439</v>
      </c>
      <c r="E2624" s="16">
        <v>12373</v>
      </c>
      <c r="F2624" s="16">
        <v>12373</v>
      </c>
      <c r="G2624" s="16">
        <v>13940</v>
      </c>
      <c r="H2624" s="15">
        <v>1</v>
      </c>
      <c r="I2624" s="15">
        <v>1</v>
      </c>
      <c r="J2624" s="15">
        <v>0</v>
      </c>
      <c r="K2624" s="19">
        <v>0</v>
      </c>
      <c r="L2624" s="19">
        <v>0</v>
      </c>
      <c r="M2624" s="19">
        <v>0</v>
      </c>
      <c r="N2624" s="19">
        <v>0</v>
      </c>
      <c r="O2624" s="19">
        <v>0</v>
      </c>
      <c r="P2624" s="19">
        <v>0</v>
      </c>
      <c r="Q2624" s="19">
        <v>0</v>
      </c>
      <c r="R2624" s="19">
        <v>1</v>
      </c>
      <c r="S2624" s="19" t="s">
        <v>15452</v>
      </c>
      <c r="T2624" s="19">
        <v>14</v>
      </c>
      <c r="U2624" s="19" t="s">
        <v>15453</v>
      </c>
      <c r="V2624" s="19">
        <v>1</v>
      </c>
      <c r="W2624" s="19" t="s">
        <v>15454</v>
      </c>
      <c r="X2624" s="19">
        <v>0</v>
      </c>
      <c r="Y2624" s="19">
        <v>0</v>
      </c>
      <c r="Z2624" s="19">
        <v>0</v>
      </c>
      <c r="AA2624" s="33" t="s">
        <v>15455</v>
      </c>
      <c r="AB2624" s="17" t="str">
        <f t="shared" si="400"/>
        <v/>
      </c>
      <c r="AC2624" s="17" t="str">
        <f t="shared" si="401"/>
        <v/>
      </c>
      <c r="AD2624" s="17" t="str">
        <f t="shared" si="402"/>
        <v/>
      </c>
      <c r="AE2624" s="17" t="str">
        <f t="shared" si="403"/>
        <v/>
      </c>
      <c r="AF2624" s="17">
        <f t="shared" si="404"/>
        <v>1</v>
      </c>
      <c r="AG2624" s="17">
        <f t="shared" si="405"/>
        <v>1</v>
      </c>
      <c r="AH2624" s="17">
        <f t="shared" si="406"/>
        <v>1</v>
      </c>
      <c r="AI2624" s="17" t="str">
        <f t="shared" si="407"/>
        <v/>
      </c>
      <c r="AJ2624" s="17" t="str">
        <f t="shared" si="408"/>
        <v/>
      </c>
      <c r="AK2624" s="17">
        <f t="shared" si="409"/>
        <v>3</v>
      </c>
    </row>
    <row r="2625" spans="1:37" s="17" customFormat="1" ht="24" x14ac:dyDescent="0.25">
      <c r="A2625" s="13" t="s">
        <v>15456</v>
      </c>
      <c r="B2625" s="18">
        <v>2622</v>
      </c>
      <c r="C2625" s="15" t="s">
        <v>15457</v>
      </c>
      <c r="D2625" s="15" t="s">
        <v>15458</v>
      </c>
      <c r="E2625" s="16">
        <v>37121</v>
      </c>
      <c r="F2625" s="16">
        <v>37121</v>
      </c>
      <c r="G2625" s="16">
        <v>41820</v>
      </c>
      <c r="H2625" s="15">
        <v>3</v>
      </c>
      <c r="I2625" s="15">
        <v>3</v>
      </c>
      <c r="J2625" s="15">
        <v>3</v>
      </c>
      <c r="K2625" s="19" t="s">
        <v>15459</v>
      </c>
      <c r="L2625" s="19">
        <v>0</v>
      </c>
      <c r="M2625" s="19">
        <v>0</v>
      </c>
      <c r="N2625" s="19">
        <v>0</v>
      </c>
      <c r="O2625" s="19">
        <v>0</v>
      </c>
      <c r="P2625" s="19">
        <v>0</v>
      </c>
      <c r="Q2625" s="19">
        <v>0</v>
      </c>
      <c r="R2625" s="19">
        <v>0</v>
      </c>
      <c r="S2625" s="19">
        <v>0</v>
      </c>
      <c r="T2625" s="19">
        <v>5</v>
      </c>
      <c r="U2625" s="19">
        <v>0</v>
      </c>
      <c r="V2625" s="19">
        <v>6</v>
      </c>
      <c r="W2625" s="19">
        <v>0</v>
      </c>
      <c r="X2625" s="19">
        <v>0</v>
      </c>
      <c r="Y2625" s="19">
        <v>0</v>
      </c>
      <c r="Z2625" s="19">
        <v>56</v>
      </c>
      <c r="AA2625" s="33">
        <v>0</v>
      </c>
      <c r="AB2625" s="17">
        <f t="shared" si="400"/>
        <v>1</v>
      </c>
      <c r="AC2625" s="17" t="str">
        <f t="shared" si="401"/>
        <v/>
      </c>
      <c r="AD2625" s="17" t="str">
        <f t="shared" si="402"/>
        <v/>
      </c>
      <c r="AE2625" s="17" t="str">
        <f t="shared" si="403"/>
        <v/>
      </c>
      <c r="AF2625" s="17" t="str">
        <f t="shared" si="404"/>
        <v/>
      </c>
      <c r="AG2625" s="17">
        <f t="shared" si="405"/>
        <v>1</v>
      </c>
      <c r="AH2625" s="17">
        <f t="shared" si="406"/>
        <v>1</v>
      </c>
      <c r="AI2625" s="17" t="str">
        <f t="shared" si="407"/>
        <v/>
      </c>
      <c r="AJ2625" s="17">
        <f t="shared" si="408"/>
        <v>1</v>
      </c>
      <c r="AK2625" s="17">
        <f t="shared" si="409"/>
        <v>4</v>
      </c>
    </row>
    <row r="2626" spans="1:37" s="17" customFormat="1" ht="72" x14ac:dyDescent="0.25">
      <c r="A2626" s="13" t="s">
        <v>15460</v>
      </c>
      <c r="B2626" s="14">
        <v>2623</v>
      </c>
      <c r="C2626" s="15" t="s">
        <v>1673</v>
      </c>
      <c r="D2626" s="15" t="s">
        <v>15461</v>
      </c>
      <c r="E2626" s="16">
        <v>11825</v>
      </c>
      <c r="F2626" s="16">
        <v>11825</v>
      </c>
      <c r="G2626" s="16">
        <v>14141</v>
      </c>
      <c r="H2626" s="15">
        <v>1</v>
      </c>
      <c r="I2626" s="15">
        <v>1</v>
      </c>
      <c r="J2626" s="15">
        <v>0</v>
      </c>
      <c r="K2626" s="19">
        <v>0</v>
      </c>
      <c r="L2626" s="19">
        <v>0</v>
      </c>
      <c r="M2626" s="19">
        <v>0</v>
      </c>
      <c r="N2626" s="19">
        <v>1</v>
      </c>
      <c r="O2626" s="19" t="s">
        <v>15462</v>
      </c>
      <c r="P2626" s="19">
        <v>0</v>
      </c>
      <c r="Q2626" s="19">
        <v>0</v>
      </c>
      <c r="R2626" s="19">
        <v>1</v>
      </c>
      <c r="S2626" s="19" t="s">
        <v>15463</v>
      </c>
      <c r="T2626" s="19">
        <v>5</v>
      </c>
      <c r="U2626" s="19" t="s">
        <v>15464</v>
      </c>
      <c r="V2626" s="19">
        <v>0</v>
      </c>
      <c r="W2626" s="19">
        <v>0</v>
      </c>
      <c r="X2626" s="19">
        <v>0</v>
      </c>
      <c r="Y2626" s="19">
        <v>0</v>
      </c>
      <c r="Z2626" s="19">
        <v>428</v>
      </c>
      <c r="AA2626" s="33">
        <v>0</v>
      </c>
      <c r="AB2626" s="17" t="str">
        <f t="shared" si="400"/>
        <v/>
      </c>
      <c r="AC2626" s="17" t="str">
        <f t="shared" si="401"/>
        <v/>
      </c>
      <c r="AD2626" s="17">
        <f t="shared" si="402"/>
        <v>1</v>
      </c>
      <c r="AE2626" s="17" t="str">
        <f t="shared" si="403"/>
        <v/>
      </c>
      <c r="AF2626" s="17">
        <f t="shared" si="404"/>
        <v>1</v>
      </c>
      <c r="AG2626" s="17">
        <f t="shared" si="405"/>
        <v>1</v>
      </c>
      <c r="AH2626" s="17" t="str">
        <f t="shared" si="406"/>
        <v/>
      </c>
      <c r="AI2626" s="17" t="str">
        <f t="shared" si="407"/>
        <v/>
      </c>
      <c r="AJ2626" s="17">
        <f t="shared" si="408"/>
        <v>1</v>
      </c>
      <c r="AK2626" s="17">
        <f t="shared" si="409"/>
        <v>4</v>
      </c>
    </row>
    <row r="2627" spans="1:37" s="17" customFormat="1" x14ac:dyDescent="0.25">
      <c r="A2627" s="13" t="s">
        <v>15465</v>
      </c>
      <c r="B2627" s="18">
        <v>2624</v>
      </c>
      <c r="C2627" s="15" t="s">
        <v>15466</v>
      </c>
      <c r="D2627" s="15" t="s">
        <v>15461</v>
      </c>
      <c r="E2627" s="16">
        <v>12240</v>
      </c>
      <c r="F2627" s="16">
        <v>12240</v>
      </c>
      <c r="G2627" s="16">
        <v>13923</v>
      </c>
      <c r="H2627" s="15">
        <v>1</v>
      </c>
      <c r="I2627" s="15">
        <v>1</v>
      </c>
      <c r="J2627" s="15">
        <v>0</v>
      </c>
      <c r="K2627" s="19">
        <v>0</v>
      </c>
      <c r="L2627" s="19">
        <v>2</v>
      </c>
      <c r="M2627" s="19" t="s">
        <v>15467</v>
      </c>
      <c r="N2627" s="19">
        <v>0</v>
      </c>
      <c r="O2627" s="19">
        <v>0</v>
      </c>
      <c r="P2627" s="19">
        <v>0</v>
      </c>
      <c r="Q2627" s="19">
        <v>0</v>
      </c>
      <c r="R2627" s="19">
        <v>0</v>
      </c>
      <c r="S2627" s="19">
        <v>0</v>
      </c>
      <c r="T2627" s="19">
        <v>0</v>
      </c>
      <c r="U2627" s="19">
        <v>0</v>
      </c>
      <c r="V2627" s="19">
        <v>0</v>
      </c>
      <c r="W2627" s="19">
        <v>0</v>
      </c>
      <c r="X2627" s="19">
        <v>0</v>
      </c>
      <c r="Y2627" s="19">
        <v>0</v>
      </c>
      <c r="Z2627" s="19">
        <v>246</v>
      </c>
      <c r="AA2627" s="33">
        <v>0</v>
      </c>
      <c r="AB2627" s="17" t="str">
        <f t="shared" si="400"/>
        <v/>
      </c>
      <c r="AC2627" s="17">
        <f t="shared" si="401"/>
        <v>1</v>
      </c>
      <c r="AD2627" s="17" t="str">
        <f t="shared" si="402"/>
        <v/>
      </c>
      <c r="AE2627" s="17" t="str">
        <f t="shared" si="403"/>
        <v/>
      </c>
      <c r="AF2627" s="17" t="str">
        <f t="shared" si="404"/>
        <v/>
      </c>
      <c r="AG2627" s="17" t="str">
        <f t="shared" si="405"/>
        <v/>
      </c>
      <c r="AH2627" s="17" t="str">
        <f t="shared" si="406"/>
        <v/>
      </c>
      <c r="AI2627" s="17" t="str">
        <f t="shared" si="407"/>
        <v/>
      </c>
      <c r="AJ2627" s="17">
        <f t="shared" si="408"/>
        <v>1</v>
      </c>
      <c r="AK2627" s="17">
        <f t="shared" si="409"/>
        <v>2</v>
      </c>
    </row>
    <row r="2628" spans="1:37" s="17" customFormat="1" x14ac:dyDescent="0.25">
      <c r="A2628" s="13" t="s">
        <v>15468</v>
      </c>
      <c r="B2628" s="14">
        <v>2625</v>
      </c>
      <c r="C2628" s="15" t="s">
        <v>6349</v>
      </c>
      <c r="D2628" s="15" t="s">
        <v>15461</v>
      </c>
      <c r="E2628" s="16">
        <v>13153</v>
      </c>
      <c r="F2628" s="16">
        <v>13153</v>
      </c>
      <c r="G2628" s="16">
        <v>14967</v>
      </c>
      <c r="H2628" s="15">
        <v>1</v>
      </c>
      <c r="I2628" s="15">
        <v>1.1000000000000001</v>
      </c>
      <c r="J2628" s="15">
        <v>2</v>
      </c>
      <c r="K2628" s="19" t="s">
        <v>15469</v>
      </c>
      <c r="L2628" s="19">
        <v>1</v>
      </c>
      <c r="M2628" s="19" t="s">
        <v>15470</v>
      </c>
      <c r="N2628" s="19">
        <v>0</v>
      </c>
      <c r="O2628" s="19">
        <v>0</v>
      </c>
      <c r="P2628" s="19">
        <v>0</v>
      </c>
      <c r="Q2628" s="19">
        <v>0</v>
      </c>
      <c r="R2628" s="19">
        <v>0</v>
      </c>
      <c r="S2628" s="19">
        <v>0</v>
      </c>
      <c r="T2628" s="19">
        <v>20</v>
      </c>
      <c r="U2628" s="19" t="s">
        <v>15471</v>
      </c>
      <c r="V2628" s="19">
        <v>0</v>
      </c>
      <c r="W2628" s="19">
        <v>0</v>
      </c>
      <c r="X2628" s="19">
        <v>0</v>
      </c>
      <c r="Y2628" s="19">
        <v>0</v>
      </c>
      <c r="Z2628" s="19">
        <v>172</v>
      </c>
      <c r="AA2628" s="33">
        <v>0</v>
      </c>
      <c r="AB2628" s="17">
        <f t="shared" si="400"/>
        <v>1</v>
      </c>
      <c r="AC2628" s="17">
        <f t="shared" si="401"/>
        <v>1</v>
      </c>
      <c r="AD2628" s="17" t="str">
        <f t="shared" si="402"/>
        <v/>
      </c>
      <c r="AE2628" s="17" t="str">
        <f t="shared" si="403"/>
        <v/>
      </c>
      <c r="AF2628" s="17" t="str">
        <f t="shared" si="404"/>
        <v/>
      </c>
      <c r="AG2628" s="17">
        <f t="shared" si="405"/>
        <v>1</v>
      </c>
      <c r="AH2628" s="17" t="str">
        <f t="shared" si="406"/>
        <v/>
      </c>
      <c r="AI2628" s="17" t="str">
        <f t="shared" si="407"/>
        <v/>
      </c>
      <c r="AJ2628" s="17">
        <f t="shared" si="408"/>
        <v>1</v>
      </c>
      <c r="AK2628" s="17">
        <f t="shared" si="409"/>
        <v>4</v>
      </c>
    </row>
    <row r="2629" spans="1:37" s="17" customFormat="1" ht="36" x14ac:dyDescent="0.25">
      <c r="A2629" s="13" t="s">
        <v>15472</v>
      </c>
      <c r="B2629" s="18">
        <v>2626</v>
      </c>
      <c r="C2629" s="15" t="s">
        <v>15473</v>
      </c>
      <c r="D2629" s="15" t="s">
        <v>15461</v>
      </c>
      <c r="E2629" s="16">
        <v>13465</v>
      </c>
      <c r="F2629" s="16">
        <v>13465</v>
      </c>
      <c r="G2629" s="16">
        <v>15054</v>
      </c>
      <c r="H2629" s="15">
        <v>1</v>
      </c>
      <c r="I2629" s="15">
        <v>1.1000000000000001</v>
      </c>
      <c r="J2629" s="15">
        <v>2</v>
      </c>
      <c r="K2629" s="19" t="s">
        <v>15474</v>
      </c>
      <c r="L2629" s="19">
        <v>0</v>
      </c>
      <c r="M2629" s="19">
        <v>0</v>
      </c>
      <c r="N2629" s="19">
        <v>0</v>
      </c>
      <c r="O2629" s="19">
        <v>0</v>
      </c>
      <c r="P2629" s="19">
        <v>0</v>
      </c>
      <c r="Q2629" s="19">
        <v>0</v>
      </c>
      <c r="R2629" s="19">
        <v>0</v>
      </c>
      <c r="S2629" s="19">
        <v>0</v>
      </c>
      <c r="T2629" s="19">
        <v>10</v>
      </c>
      <c r="U2629" s="19" t="s">
        <v>15475</v>
      </c>
      <c r="V2629" s="19">
        <v>3</v>
      </c>
      <c r="W2629" s="19" t="s">
        <v>15476</v>
      </c>
      <c r="X2629" s="19">
        <v>0</v>
      </c>
      <c r="Y2629" s="19">
        <v>0</v>
      </c>
      <c r="Z2629" s="19">
        <v>0</v>
      </c>
      <c r="AA2629" s="33">
        <v>0</v>
      </c>
      <c r="AB2629" s="17">
        <f t="shared" ref="AB2629:AB2692" si="410">IF(J2629&gt;0,1,"")</f>
        <v>1</v>
      </c>
      <c r="AC2629" s="17" t="str">
        <f t="shared" ref="AC2629:AC2692" si="411">IF(L2629&gt;0,1,"")</f>
        <v/>
      </c>
      <c r="AD2629" s="17" t="str">
        <f t="shared" ref="AD2629:AD2692" si="412">IF(N2629&gt;0,1,"")</f>
        <v/>
      </c>
      <c r="AE2629" s="17" t="str">
        <f t="shared" ref="AE2629:AE2692" si="413">IF(P2629&gt;0,1,"")</f>
        <v/>
      </c>
      <c r="AF2629" s="17" t="str">
        <f t="shared" ref="AF2629:AF2692" si="414">IF(R2629&gt;0,1,"")</f>
        <v/>
      </c>
      <c r="AG2629" s="17">
        <f t="shared" ref="AG2629:AG2692" si="415">IF(T2629&gt;0,1,"")</f>
        <v>1</v>
      </c>
      <c r="AH2629" s="17">
        <f t="shared" ref="AH2629:AH2692" si="416">IF(V2629&gt;0,1,"")</f>
        <v>1</v>
      </c>
      <c r="AI2629" s="17" t="str">
        <f t="shared" ref="AI2629:AI2692" si="417">IF(X2629&gt;0,1,"")</f>
        <v/>
      </c>
      <c r="AJ2629" s="17" t="str">
        <f t="shared" ref="AJ2629:AJ2692" si="418">IF(Z2629&gt;0,1,"")</f>
        <v/>
      </c>
      <c r="AK2629" s="17">
        <f t="shared" ref="AK2629:AK2692" si="419">SUM(AB2629:AJ2629)</f>
        <v>3</v>
      </c>
    </row>
    <row r="2630" spans="1:37" s="17" customFormat="1" ht="24" x14ac:dyDescent="0.25">
      <c r="A2630" s="13" t="s">
        <v>15477</v>
      </c>
      <c r="B2630" s="14">
        <v>2627</v>
      </c>
      <c r="C2630" s="15" t="s">
        <v>223</v>
      </c>
      <c r="D2630" s="15" t="s">
        <v>15461</v>
      </c>
      <c r="E2630" s="16">
        <v>11701</v>
      </c>
      <c r="F2630" s="16">
        <v>11701</v>
      </c>
      <c r="G2630" s="16">
        <v>13032</v>
      </c>
      <c r="H2630" s="15">
        <v>1</v>
      </c>
      <c r="I2630" s="15">
        <v>0.9</v>
      </c>
      <c r="J2630" s="15">
        <v>1</v>
      </c>
      <c r="K2630" s="19" t="s">
        <v>15478</v>
      </c>
      <c r="L2630" s="19">
        <v>0</v>
      </c>
      <c r="M2630" s="19">
        <v>0</v>
      </c>
      <c r="N2630" s="19">
        <v>0</v>
      </c>
      <c r="O2630" s="19">
        <v>0</v>
      </c>
      <c r="P2630" s="19">
        <v>0</v>
      </c>
      <c r="Q2630" s="19">
        <v>0</v>
      </c>
      <c r="R2630" s="19">
        <v>0</v>
      </c>
      <c r="S2630" s="19">
        <v>0</v>
      </c>
      <c r="T2630" s="19">
        <v>0</v>
      </c>
      <c r="U2630" s="19">
        <v>0</v>
      </c>
      <c r="V2630" s="19">
        <v>1</v>
      </c>
      <c r="W2630" s="19" t="s">
        <v>15479</v>
      </c>
      <c r="X2630" s="19">
        <v>0</v>
      </c>
      <c r="Y2630" s="19">
        <v>0</v>
      </c>
      <c r="Z2630" s="19">
        <v>591</v>
      </c>
      <c r="AA2630" s="33">
        <v>0</v>
      </c>
      <c r="AB2630" s="17">
        <f t="shared" si="410"/>
        <v>1</v>
      </c>
      <c r="AC2630" s="17" t="str">
        <f t="shared" si="411"/>
        <v/>
      </c>
      <c r="AD2630" s="17" t="str">
        <f t="shared" si="412"/>
        <v/>
      </c>
      <c r="AE2630" s="17" t="str">
        <f t="shared" si="413"/>
        <v/>
      </c>
      <c r="AF2630" s="17" t="str">
        <f t="shared" si="414"/>
        <v/>
      </c>
      <c r="AG2630" s="17" t="str">
        <f t="shared" si="415"/>
        <v/>
      </c>
      <c r="AH2630" s="17">
        <f t="shared" si="416"/>
        <v>1</v>
      </c>
      <c r="AI2630" s="17" t="str">
        <f t="shared" si="417"/>
        <v/>
      </c>
      <c r="AJ2630" s="17">
        <f t="shared" si="418"/>
        <v>1</v>
      </c>
      <c r="AK2630" s="17">
        <f t="shared" si="419"/>
        <v>3</v>
      </c>
    </row>
    <row r="2631" spans="1:37" s="17" customFormat="1" ht="108" x14ac:dyDescent="0.25">
      <c r="A2631" s="13" t="s">
        <v>15480</v>
      </c>
      <c r="B2631" s="18">
        <v>2628</v>
      </c>
      <c r="C2631" s="15" t="s">
        <v>15481</v>
      </c>
      <c r="D2631" s="15" t="s">
        <v>15461</v>
      </c>
      <c r="E2631" s="16">
        <v>8987</v>
      </c>
      <c r="F2631" s="16">
        <v>8987</v>
      </c>
      <c r="G2631" s="16">
        <v>10106</v>
      </c>
      <c r="H2631" s="15">
        <v>0.7</v>
      </c>
      <c r="I2631" s="15">
        <v>0.7</v>
      </c>
      <c r="J2631" s="15">
        <v>1</v>
      </c>
      <c r="K2631" s="19" t="s">
        <v>15482</v>
      </c>
      <c r="L2631" s="19">
        <v>2</v>
      </c>
      <c r="M2631" s="19" t="s">
        <v>15483</v>
      </c>
      <c r="N2631" s="19">
        <v>0</v>
      </c>
      <c r="O2631" s="19">
        <v>0</v>
      </c>
      <c r="P2631" s="19">
        <v>1</v>
      </c>
      <c r="Q2631" s="19" t="s">
        <v>15484</v>
      </c>
      <c r="R2631" s="19">
        <v>0</v>
      </c>
      <c r="S2631" s="19">
        <v>0</v>
      </c>
      <c r="T2631" s="19">
        <v>14</v>
      </c>
      <c r="U2631" s="19" t="s">
        <v>15485</v>
      </c>
      <c r="V2631" s="19">
        <v>2</v>
      </c>
      <c r="W2631" s="19" t="s">
        <v>15486</v>
      </c>
      <c r="X2631" s="19">
        <v>0</v>
      </c>
      <c r="Y2631" s="19">
        <v>0</v>
      </c>
      <c r="Z2631" s="19">
        <v>1611</v>
      </c>
      <c r="AA2631" s="33">
        <v>0</v>
      </c>
      <c r="AB2631" s="17">
        <f t="shared" si="410"/>
        <v>1</v>
      </c>
      <c r="AC2631" s="17">
        <f t="shared" si="411"/>
        <v>1</v>
      </c>
      <c r="AD2631" s="17" t="str">
        <f t="shared" si="412"/>
        <v/>
      </c>
      <c r="AE2631" s="17">
        <f t="shared" si="413"/>
        <v>1</v>
      </c>
      <c r="AF2631" s="17" t="str">
        <f t="shared" si="414"/>
        <v/>
      </c>
      <c r="AG2631" s="17">
        <f t="shared" si="415"/>
        <v>1</v>
      </c>
      <c r="AH2631" s="17">
        <f t="shared" si="416"/>
        <v>1</v>
      </c>
      <c r="AI2631" s="17" t="str">
        <f t="shared" si="417"/>
        <v/>
      </c>
      <c r="AJ2631" s="17">
        <f t="shared" si="418"/>
        <v>1</v>
      </c>
      <c r="AK2631" s="17">
        <f t="shared" si="419"/>
        <v>6</v>
      </c>
    </row>
    <row r="2632" spans="1:37" s="17" customFormat="1" x14ac:dyDescent="0.25">
      <c r="A2632" s="13" t="s">
        <v>15487</v>
      </c>
      <c r="B2632" s="14">
        <v>2629</v>
      </c>
      <c r="C2632" s="15" t="s">
        <v>15488</v>
      </c>
      <c r="D2632" s="15" t="s">
        <v>15461</v>
      </c>
      <c r="E2632" s="16">
        <v>6206</v>
      </c>
      <c r="F2632" s="16">
        <v>6206</v>
      </c>
      <c r="G2632" s="16">
        <v>6584</v>
      </c>
      <c r="H2632" s="15">
        <v>0.5</v>
      </c>
      <c r="I2632" s="15">
        <v>0.5</v>
      </c>
      <c r="J2632" s="15">
        <v>0</v>
      </c>
      <c r="K2632" s="19">
        <v>0</v>
      </c>
      <c r="L2632" s="19">
        <v>0</v>
      </c>
      <c r="M2632" s="19">
        <v>0</v>
      </c>
      <c r="N2632" s="19">
        <v>0</v>
      </c>
      <c r="O2632" s="19">
        <v>0</v>
      </c>
      <c r="P2632" s="19">
        <v>0</v>
      </c>
      <c r="Q2632" s="19">
        <v>0</v>
      </c>
      <c r="R2632" s="19">
        <v>0</v>
      </c>
      <c r="S2632" s="19">
        <v>0</v>
      </c>
      <c r="T2632" s="19">
        <v>0</v>
      </c>
      <c r="U2632" s="19">
        <v>0</v>
      </c>
      <c r="V2632" s="19">
        <v>0</v>
      </c>
      <c r="W2632" s="19">
        <v>0</v>
      </c>
      <c r="X2632" s="19">
        <v>0</v>
      </c>
      <c r="Y2632" s="19">
        <v>0</v>
      </c>
      <c r="Z2632" s="19">
        <v>0</v>
      </c>
      <c r="AA2632" s="33">
        <v>0</v>
      </c>
      <c r="AB2632" s="17" t="str">
        <f t="shared" si="410"/>
        <v/>
      </c>
      <c r="AC2632" s="17" t="str">
        <f t="shared" si="411"/>
        <v/>
      </c>
      <c r="AD2632" s="17" t="str">
        <f t="shared" si="412"/>
        <v/>
      </c>
      <c r="AE2632" s="17" t="str">
        <f t="shared" si="413"/>
        <v/>
      </c>
      <c r="AF2632" s="17" t="str">
        <f t="shared" si="414"/>
        <v/>
      </c>
      <c r="AG2632" s="17" t="str">
        <f t="shared" si="415"/>
        <v/>
      </c>
      <c r="AH2632" s="17" t="str">
        <f t="shared" si="416"/>
        <v/>
      </c>
      <c r="AI2632" s="17" t="str">
        <f t="shared" si="417"/>
        <v/>
      </c>
      <c r="AJ2632" s="17" t="str">
        <f t="shared" si="418"/>
        <v/>
      </c>
      <c r="AK2632" s="17">
        <f t="shared" si="419"/>
        <v>0</v>
      </c>
    </row>
    <row r="2633" spans="1:37" s="17" customFormat="1" ht="24" x14ac:dyDescent="0.25">
      <c r="A2633" s="13" t="s">
        <v>15489</v>
      </c>
      <c r="B2633" s="18">
        <v>2630</v>
      </c>
      <c r="C2633" s="15" t="s">
        <v>15490</v>
      </c>
      <c r="D2633" s="15" t="s">
        <v>15461</v>
      </c>
      <c r="E2633" s="16">
        <v>17637</v>
      </c>
      <c r="F2633" s="16">
        <v>17637</v>
      </c>
      <c r="G2633" s="16">
        <v>19507</v>
      </c>
      <c r="H2633" s="15">
        <v>1.5</v>
      </c>
      <c r="I2633" s="15">
        <v>1.4</v>
      </c>
      <c r="J2633" s="15">
        <v>1</v>
      </c>
      <c r="K2633" s="19">
        <v>0</v>
      </c>
      <c r="L2633" s="19">
        <v>0</v>
      </c>
      <c r="M2633" s="19">
        <v>0</v>
      </c>
      <c r="N2633" s="19">
        <v>0</v>
      </c>
      <c r="O2633" s="19">
        <v>0</v>
      </c>
      <c r="P2633" s="19">
        <v>0</v>
      </c>
      <c r="Q2633" s="19">
        <v>0</v>
      </c>
      <c r="R2633" s="19">
        <v>0</v>
      </c>
      <c r="S2633" s="19">
        <v>0</v>
      </c>
      <c r="T2633" s="19">
        <v>3</v>
      </c>
      <c r="U2633" s="19" t="s">
        <v>15491</v>
      </c>
      <c r="V2633" s="19">
        <v>0</v>
      </c>
      <c r="W2633" s="19">
        <v>0</v>
      </c>
      <c r="X2633" s="19">
        <v>0</v>
      </c>
      <c r="Y2633" s="19">
        <v>0</v>
      </c>
      <c r="Z2633" s="19">
        <v>215</v>
      </c>
      <c r="AA2633" s="33">
        <v>0</v>
      </c>
      <c r="AB2633" s="17">
        <f t="shared" si="410"/>
        <v>1</v>
      </c>
      <c r="AC2633" s="17" t="str">
        <f t="shared" si="411"/>
        <v/>
      </c>
      <c r="AD2633" s="17" t="str">
        <f t="shared" si="412"/>
        <v/>
      </c>
      <c r="AE2633" s="17" t="str">
        <f t="shared" si="413"/>
        <v/>
      </c>
      <c r="AF2633" s="17" t="str">
        <f t="shared" si="414"/>
        <v/>
      </c>
      <c r="AG2633" s="17">
        <f t="shared" si="415"/>
        <v>1</v>
      </c>
      <c r="AH2633" s="17" t="str">
        <f t="shared" si="416"/>
        <v/>
      </c>
      <c r="AI2633" s="17" t="str">
        <f t="shared" si="417"/>
        <v/>
      </c>
      <c r="AJ2633" s="17">
        <f t="shared" si="418"/>
        <v>1</v>
      </c>
      <c r="AK2633" s="17">
        <f t="shared" si="419"/>
        <v>3</v>
      </c>
    </row>
    <row r="2634" spans="1:37" s="17" customFormat="1" x14ac:dyDescent="0.25">
      <c r="A2634" s="13" t="s">
        <v>15492</v>
      </c>
      <c r="B2634" s="14">
        <v>2631</v>
      </c>
      <c r="C2634" s="15" t="s">
        <v>14363</v>
      </c>
      <c r="D2634" s="15" t="s">
        <v>15461</v>
      </c>
      <c r="E2634" s="16">
        <v>6766</v>
      </c>
      <c r="F2634" s="16">
        <v>6766</v>
      </c>
      <c r="G2634" s="16">
        <v>7149</v>
      </c>
      <c r="H2634" s="15">
        <v>0.5</v>
      </c>
      <c r="I2634" s="15">
        <v>0.5</v>
      </c>
      <c r="J2634" s="15">
        <v>0</v>
      </c>
      <c r="K2634" s="19">
        <v>0</v>
      </c>
      <c r="L2634" s="19">
        <v>0</v>
      </c>
      <c r="M2634" s="19">
        <v>0</v>
      </c>
      <c r="N2634" s="19">
        <v>0</v>
      </c>
      <c r="O2634" s="19">
        <v>0</v>
      </c>
      <c r="P2634" s="19">
        <v>0</v>
      </c>
      <c r="Q2634" s="19">
        <v>0</v>
      </c>
      <c r="R2634" s="19">
        <v>0</v>
      </c>
      <c r="S2634" s="19">
        <v>0</v>
      </c>
      <c r="T2634" s="19">
        <v>8</v>
      </c>
      <c r="U2634" s="19" t="s">
        <v>15493</v>
      </c>
      <c r="V2634" s="19">
        <v>0</v>
      </c>
      <c r="W2634" s="19">
        <v>0</v>
      </c>
      <c r="X2634" s="19">
        <v>0</v>
      </c>
      <c r="Y2634" s="19">
        <v>0</v>
      </c>
      <c r="Z2634" s="19">
        <v>117</v>
      </c>
      <c r="AA2634" s="33">
        <v>0</v>
      </c>
      <c r="AB2634" s="17" t="str">
        <f t="shared" si="410"/>
        <v/>
      </c>
      <c r="AC2634" s="17" t="str">
        <f t="shared" si="411"/>
        <v/>
      </c>
      <c r="AD2634" s="17" t="str">
        <f t="shared" si="412"/>
        <v/>
      </c>
      <c r="AE2634" s="17" t="str">
        <f t="shared" si="413"/>
        <v/>
      </c>
      <c r="AF2634" s="17" t="str">
        <f t="shared" si="414"/>
        <v/>
      </c>
      <c r="AG2634" s="17">
        <f t="shared" si="415"/>
        <v>1</v>
      </c>
      <c r="AH2634" s="17" t="str">
        <f t="shared" si="416"/>
        <v/>
      </c>
      <c r="AI2634" s="17" t="str">
        <f t="shared" si="417"/>
        <v/>
      </c>
      <c r="AJ2634" s="17">
        <f t="shared" si="418"/>
        <v>1</v>
      </c>
      <c r="AK2634" s="17">
        <f t="shared" si="419"/>
        <v>2</v>
      </c>
    </row>
    <row r="2635" spans="1:37" s="17" customFormat="1" ht="24" x14ac:dyDescent="0.25">
      <c r="A2635" s="13" t="s">
        <v>15494</v>
      </c>
      <c r="B2635" s="18">
        <v>2632</v>
      </c>
      <c r="C2635" s="15" t="s">
        <v>1712</v>
      </c>
      <c r="D2635" s="15" t="s">
        <v>15461</v>
      </c>
      <c r="E2635" s="16">
        <v>17699</v>
      </c>
      <c r="F2635" s="16">
        <v>17699</v>
      </c>
      <c r="G2635" s="16">
        <v>19594</v>
      </c>
      <c r="H2635" s="15">
        <v>1.5</v>
      </c>
      <c r="I2635" s="15">
        <v>1.4</v>
      </c>
      <c r="J2635" s="15">
        <v>2</v>
      </c>
      <c r="K2635" s="19" t="s">
        <v>15474</v>
      </c>
      <c r="L2635" s="19">
        <v>0</v>
      </c>
      <c r="M2635" s="19">
        <v>0</v>
      </c>
      <c r="N2635" s="19">
        <v>0</v>
      </c>
      <c r="O2635" s="19">
        <v>0</v>
      </c>
      <c r="P2635" s="19">
        <v>0</v>
      </c>
      <c r="Q2635" s="19">
        <v>0</v>
      </c>
      <c r="R2635" s="19">
        <v>0</v>
      </c>
      <c r="S2635" s="19">
        <v>0</v>
      </c>
      <c r="T2635" s="19">
        <v>0</v>
      </c>
      <c r="U2635" s="19">
        <v>0</v>
      </c>
      <c r="V2635" s="19">
        <v>0</v>
      </c>
      <c r="W2635" s="19">
        <v>0</v>
      </c>
      <c r="X2635" s="19">
        <v>0</v>
      </c>
      <c r="Y2635" s="19">
        <v>0</v>
      </c>
      <c r="Z2635" s="19">
        <v>200</v>
      </c>
      <c r="AA2635" s="33">
        <v>0</v>
      </c>
      <c r="AB2635" s="17">
        <f t="shared" si="410"/>
        <v>1</v>
      </c>
      <c r="AC2635" s="17" t="str">
        <f t="shared" si="411"/>
        <v/>
      </c>
      <c r="AD2635" s="17" t="str">
        <f t="shared" si="412"/>
        <v/>
      </c>
      <c r="AE2635" s="17" t="str">
        <f t="shared" si="413"/>
        <v/>
      </c>
      <c r="AF2635" s="17" t="str">
        <f t="shared" si="414"/>
        <v/>
      </c>
      <c r="AG2635" s="17" t="str">
        <f t="shared" si="415"/>
        <v/>
      </c>
      <c r="AH2635" s="17" t="str">
        <f t="shared" si="416"/>
        <v/>
      </c>
      <c r="AI2635" s="17" t="str">
        <f t="shared" si="417"/>
        <v/>
      </c>
      <c r="AJ2635" s="17">
        <f t="shared" si="418"/>
        <v>1</v>
      </c>
      <c r="AK2635" s="17">
        <f t="shared" si="419"/>
        <v>2</v>
      </c>
    </row>
    <row r="2636" spans="1:37" s="17" customFormat="1" x14ac:dyDescent="0.25">
      <c r="A2636" s="13" t="s">
        <v>15495</v>
      </c>
      <c r="B2636" s="14">
        <v>2633</v>
      </c>
      <c r="C2636" s="15" t="s">
        <v>15496</v>
      </c>
      <c r="D2636" s="15" t="s">
        <v>15461</v>
      </c>
      <c r="E2636" s="16">
        <v>12261</v>
      </c>
      <c r="F2636" s="16">
        <v>12261</v>
      </c>
      <c r="G2636" s="16">
        <v>13728</v>
      </c>
      <c r="H2636" s="15">
        <v>1</v>
      </c>
      <c r="I2636" s="15">
        <v>1</v>
      </c>
      <c r="J2636" s="15">
        <v>0</v>
      </c>
      <c r="K2636" s="19">
        <v>0</v>
      </c>
      <c r="L2636" s="19">
        <v>0</v>
      </c>
      <c r="M2636" s="19">
        <v>0</v>
      </c>
      <c r="N2636" s="19">
        <v>0</v>
      </c>
      <c r="O2636" s="19">
        <v>0</v>
      </c>
      <c r="P2636" s="19">
        <v>0</v>
      </c>
      <c r="Q2636" s="19">
        <v>0</v>
      </c>
      <c r="R2636" s="19">
        <v>0</v>
      </c>
      <c r="S2636" s="19">
        <v>0</v>
      </c>
      <c r="T2636" s="19">
        <v>0</v>
      </c>
      <c r="U2636" s="19">
        <v>0</v>
      </c>
      <c r="V2636" s="19">
        <v>0</v>
      </c>
      <c r="W2636" s="19">
        <v>0</v>
      </c>
      <c r="X2636" s="19">
        <v>0</v>
      </c>
      <c r="Y2636" s="19">
        <v>0</v>
      </c>
      <c r="Z2636" s="19">
        <v>187</v>
      </c>
      <c r="AA2636" s="33">
        <v>0</v>
      </c>
      <c r="AB2636" s="17" t="str">
        <f t="shared" si="410"/>
        <v/>
      </c>
      <c r="AC2636" s="17" t="str">
        <f t="shared" si="411"/>
        <v/>
      </c>
      <c r="AD2636" s="17" t="str">
        <f t="shared" si="412"/>
        <v/>
      </c>
      <c r="AE2636" s="17" t="str">
        <f t="shared" si="413"/>
        <v/>
      </c>
      <c r="AF2636" s="17" t="str">
        <f t="shared" si="414"/>
        <v/>
      </c>
      <c r="AG2636" s="17" t="str">
        <f t="shared" si="415"/>
        <v/>
      </c>
      <c r="AH2636" s="17" t="str">
        <f t="shared" si="416"/>
        <v/>
      </c>
      <c r="AI2636" s="17" t="str">
        <f t="shared" si="417"/>
        <v/>
      </c>
      <c r="AJ2636" s="17">
        <f t="shared" si="418"/>
        <v>1</v>
      </c>
      <c r="AK2636" s="17">
        <f t="shared" si="419"/>
        <v>1</v>
      </c>
    </row>
    <row r="2637" spans="1:37" s="17" customFormat="1" x14ac:dyDescent="0.25">
      <c r="A2637" s="13" t="s">
        <v>15497</v>
      </c>
      <c r="B2637" s="18">
        <v>2634</v>
      </c>
      <c r="C2637" s="15" t="s">
        <v>7531</v>
      </c>
      <c r="D2637" s="15" t="s">
        <v>15461</v>
      </c>
      <c r="E2637" s="16">
        <v>8011</v>
      </c>
      <c r="F2637" s="16">
        <v>8011</v>
      </c>
      <c r="G2637" s="16">
        <v>8780</v>
      </c>
      <c r="H2637" s="15">
        <v>0.7</v>
      </c>
      <c r="I2637" s="15">
        <v>0.6</v>
      </c>
      <c r="J2637" s="15">
        <v>0</v>
      </c>
      <c r="K2637" s="19">
        <v>0</v>
      </c>
      <c r="L2637" s="19">
        <v>2</v>
      </c>
      <c r="M2637" s="19" t="s">
        <v>15498</v>
      </c>
      <c r="N2637" s="19">
        <v>0</v>
      </c>
      <c r="O2637" s="19">
        <v>0</v>
      </c>
      <c r="P2637" s="19">
        <v>0</v>
      </c>
      <c r="Q2637" s="19">
        <v>0</v>
      </c>
      <c r="R2637" s="19">
        <v>0</v>
      </c>
      <c r="S2637" s="19">
        <v>0</v>
      </c>
      <c r="T2637" s="19">
        <v>4</v>
      </c>
      <c r="U2637" s="19" t="s">
        <v>15493</v>
      </c>
      <c r="V2637" s="19">
        <v>0</v>
      </c>
      <c r="W2637" s="19">
        <v>0</v>
      </c>
      <c r="X2637" s="19">
        <v>0</v>
      </c>
      <c r="Y2637" s="19">
        <v>0</v>
      </c>
      <c r="Z2637" s="19">
        <v>510</v>
      </c>
      <c r="AA2637" s="33">
        <v>0</v>
      </c>
      <c r="AB2637" s="17" t="str">
        <f t="shared" si="410"/>
        <v/>
      </c>
      <c r="AC2637" s="17">
        <f t="shared" si="411"/>
        <v>1</v>
      </c>
      <c r="AD2637" s="17" t="str">
        <f t="shared" si="412"/>
        <v/>
      </c>
      <c r="AE2637" s="17" t="str">
        <f t="shared" si="413"/>
        <v/>
      </c>
      <c r="AF2637" s="17" t="str">
        <f t="shared" si="414"/>
        <v/>
      </c>
      <c r="AG2637" s="17">
        <f t="shared" si="415"/>
        <v>1</v>
      </c>
      <c r="AH2637" s="17" t="str">
        <f t="shared" si="416"/>
        <v/>
      </c>
      <c r="AI2637" s="17" t="str">
        <f t="shared" si="417"/>
        <v/>
      </c>
      <c r="AJ2637" s="17">
        <f t="shared" si="418"/>
        <v>1</v>
      </c>
      <c r="AK2637" s="17">
        <f t="shared" si="419"/>
        <v>3</v>
      </c>
    </row>
    <row r="2638" spans="1:37" s="17" customFormat="1" x14ac:dyDescent="0.25">
      <c r="A2638" s="13" t="s">
        <v>15499</v>
      </c>
      <c r="B2638" s="14">
        <v>2635</v>
      </c>
      <c r="C2638" s="15" t="s">
        <v>15500</v>
      </c>
      <c r="D2638" s="15" t="s">
        <v>15461</v>
      </c>
      <c r="E2638" s="16">
        <v>6331</v>
      </c>
      <c r="F2638" s="16">
        <v>6331</v>
      </c>
      <c r="G2638" s="16">
        <v>8084</v>
      </c>
      <c r="H2638" s="15">
        <v>0.5</v>
      </c>
      <c r="I2638" s="15">
        <v>0.6</v>
      </c>
      <c r="J2638" s="15">
        <v>1</v>
      </c>
      <c r="K2638" s="19" t="s">
        <v>15501</v>
      </c>
      <c r="L2638" s="19">
        <v>2</v>
      </c>
      <c r="M2638" s="19" t="s">
        <v>15467</v>
      </c>
      <c r="N2638" s="19">
        <v>0</v>
      </c>
      <c r="O2638" s="19">
        <v>0</v>
      </c>
      <c r="P2638" s="19">
        <v>0</v>
      </c>
      <c r="Q2638" s="19">
        <v>0</v>
      </c>
      <c r="R2638" s="19">
        <v>0</v>
      </c>
      <c r="S2638" s="19">
        <v>0</v>
      </c>
      <c r="T2638" s="19">
        <v>5</v>
      </c>
      <c r="U2638" s="19" t="s">
        <v>15493</v>
      </c>
      <c r="V2638" s="19">
        <v>0</v>
      </c>
      <c r="W2638" s="19">
        <v>0</v>
      </c>
      <c r="X2638" s="19">
        <v>0</v>
      </c>
      <c r="Y2638" s="19">
        <v>0</v>
      </c>
      <c r="Z2638" s="19">
        <v>506</v>
      </c>
      <c r="AA2638" s="33">
        <v>0</v>
      </c>
      <c r="AB2638" s="17">
        <f t="shared" si="410"/>
        <v>1</v>
      </c>
      <c r="AC2638" s="17">
        <f t="shared" si="411"/>
        <v>1</v>
      </c>
      <c r="AD2638" s="17" t="str">
        <f t="shared" si="412"/>
        <v/>
      </c>
      <c r="AE2638" s="17" t="str">
        <f t="shared" si="413"/>
        <v/>
      </c>
      <c r="AF2638" s="17" t="str">
        <f t="shared" si="414"/>
        <v/>
      </c>
      <c r="AG2638" s="17">
        <f t="shared" si="415"/>
        <v>1</v>
      </c>
      <c r="AH2638" s="17" t="str">
        <f t="shared" si="416"/>
        <v/>
      </c>
      <c r="AI2638" s="17" t="str">
        <f t="shared" si="417"/>
        <v/>
      </c>
      <c r="AJ2638" s="17">
        <f t="shared" si="418"/>
        <v>1</v>
      </c>
      <c r="AK2638" s="17">
        <f t="shared" si="419"/>
        <v>4</v>
      </c>
    </row>
    <row r="2639" spans="1:37" s="17" customFormat="1" x14ac:dyDescent="0.25">
      <c r="A2639" s="13" t="s">
        <v>15502</v>
      </c>
      <c r="B2639" s="18">
        <v>2636</v>
      </c>
      <c r="C2639" s="15" t="s">
        <v>15503</v>
      </c>
      <c r="D2639" s="15" t="s">
        <v>15461</v>
      </c>
      <c r="E2639" s="16">
        <v>6434</v>
      </c>
      <c r="F2639" s="16">
        <v>6434</v>
      </c>
      <c r="G2639" s="16">
        <v>6910</v>
      </c>
      <c r="H2639" s="15">
        <v>0.5</v>
      </c>
      <c r="I2639" s="15">
        <v>0.5</v>
      </c>
      <c r="J2639" s="15">
        <v>0</v>
      </c>
      <c r="K2639" s="19">
        <v>0</v>
      </c>
      <c r="L2639" s="19">
        <v>0</v>
      </c>
      <c r="M2639" s="19">
        <v>0</v>
      </c>
      <c r="N2639" s="19">
        <v>0</v>
      </c>
      <c r="O2639" s="19">
        <v>0</v>
      </c>
      <c r="P2639" s="19">
        <v>0</v>
      </c>
      <c r="Q2639" s="19">
        <v>0</v>
      </c>
      <c r="R2639" s="19">
        <v>0</v>
      </c>
      <c r="S2639" s="19">
        <v>0</v>
      </c>
      <c r="T2639" s="19">
        <v>0</v>
      </c>
      <c r="U2639" s="19">
        <v>0</v>
      </c>
      <c r="V2639" s="19">
        <v>0</v>
      </c>
      <c r="W2639" s="19">
        <v>0</v>
      </c>
      <c r="X2639" s="19">
        <v>0</v>
      </c>
      <c r="Y2639" s="19">
        <v>0</v>
      </c>
      <c r="Z2639" s="19">
        <v>486</v>
      </c>
      <c r="AA2639" s="33">
        <v>0</v>
      </c>
      <c r="AB2639" s="17" t="str">
        <f t="shared" si="410"/>
        <v/>
      </c>
      <c r="AC2639" s="17" t="str">
        <f t="shared" si="411"/>
        <v/>
      </c>
      <c r="AD2639" s="17" t="str">
        <f t="shared" si="412"/>
        <v/>
      </c>
      <c r="AE2639" s="17" t="str">
        <f t="shared" si="413"/>
        <v/>
      </c>
      <c r="AF2639" s="17" t="str">
        <f t="shared" si="414"/>
        <v/>
      </c>
      <c r="AG2639" s="17" t="str">
        <f t="shared" si="415"/>
        <v/>
      </c>
      <c r="AH2639" s="17" t="str">
        <f t="shared" si="416"/>
        <v/>
      </c>
      <c r="AI2639" s="17" t="str">
        <f t="shared" si="417"/>
        <v/>
      </c>
      <c r="AJ2639" s="17">
        <f t="shared" si="418"/>
        <v>1</v>
      </c>
      <c r="AK2639" s="17">
        <f t="shared" si="419"/>
        <v>1</v>
      </c>
    </row>
    <row r="2640" spans="1:37" s="17" customFormat="1" ht="60" x14ac:dyDescent="0.25">
      <c r="A2640" s="13" t="s">
        <v>15504</v>
      </c>
      <c r="B2640" s="14">
        <v>2637</v>
      </c>
      <c r="C2640" s="15" t="s">
        <v>15505</v>
      </c>
      <c r="D2640" s="15" t="s">
        <v>15461</v>
      </c>
      <c r="E2640" s="16">
        <v>23962</v>
      </c>
      <c r="F2640" s="16">
        <v>23962</v>
      </c>
      <c r="G2640" s="16">
        <v>26760</v>
      </c>
      <c r="H2640" s="15">
        <v>2</v>
      </c>
      <c r="I2640" s="15">
        <v>2</v>
      </c>
      <c r="J2640" s="15">
        <v>1</v>
      </c>
      <c r="K2640" s="19" t="s">
        <v>15506</v>
      </c>
      <c r="L2640" s="19">
        <v>1</v>
      </c>
      <c r="M2640" s="19" t="s">
        <v>15506</v>
      </c>
      <c r="N2640" s="19">
        <v>0</v>
      </c>
      <c r="O2640" s="19">
        <v>0</v>
      </c>
      <c r="P2640" s="19">
        <v>0</v>
      </c>
      <c r="Q2640" s="19">
        <v>0</v>
      </c>
      <c r="R2640" s="19">
        <v>0</v>
      </c>
      <c r="S2640" s="19">
        <v>0</v>
      </c>
      <c r="T2640" s="19">
        <v>10</v>
      </c>
      <c r="U2640" s="19" t="s">
        <v>15507</v>
      </c>
      <c r="V2640" s="19">
        <v>1</v>
      </c>
      <c r="W2640" s="19" t="s">
        <v>15508</v>
      </c>
      <c r="X2640" s="19">
        <v>0</v>
      </c>
      <c r="Y2640" s="19">
        <v>0</v>
      </c>
      <c r="Z2640" s="19">
        <v>636</v>
      </c>
      <c r="AA2640" s="33">
        <v>0</v>
      </c>
      <c r="AB2640" s="17">
        <f t="shared" si="410"/>
        <v>1</v>
      </c>
      <c r="AC2640" s="17">
        <f t="shared" si="411"/>
        <v>1</v>
      </c>
      <c r="AD2640" s="17" t="str">
        <f t="shared" si="412"/>
        <v/>
      </c>
      <c r="AE2640" s="17" t="str">
        <f t="shared" si="413"/>
        <v/>
      </c>
      <c r="AF2640" s="17" t="str">
        <f t="shared" si="414"/>
        <v/>
      </c>
      <c r="AG2640" s="17">
        <f t="shared" si="415"/>
        <v>1</v>
      </c>
      <c r="AH2640" s="17">
        <f t="shared" si="416"/>
        <v>1</v>
      </c>
      <c r="AI2640" s="17" t="str">
        <f t="shared" si="417"/>
        <v/>
      </c>
      <c r="AJ2640" s="17">
        <f t="shared" si="418"/>
        <v>1</v>
      </c>
      <c r="AK2640" s="17">
        <f t="shared" si="419"/>
        <v>5</v>
      </c>
    </row>
    <row r="2641" spans="1:37" s="17" customFormat="1" ht="72" x14ac:dyDescent="0.25">
      <c r="A2641" s="13" t="s">
        <v>15509</v>
      </c>
      <c r="B2641" s="18">
        <v>2638</v>
      </c>
      <c r="C2641" s="15" t="s">
        <v>15510</v>
      </c>
      <c r="D2641" s="15" t="s">
        <v>15461</v>
      </c>
      <c r="E2641" s="16">
        <v>12240</v>
      </c>
      <c r="F2641" s="16">
        <v>12240</v>
      </c>
      <c r="G2641" s="16">
        <v>14576</v>
      </c>
      <c r="H2641" s="15">
        <v>1</v>
      </c>
      <c r="I2641" s="15">
        <v>1</v>
      </c>
      <c r="J2641" s="15">
        <v>1</v>
      </c>
      <c r="K2641" s="19" t="s">
        <v>15501</v>
      </c>
      <c r="L2641" s="19">
        <v>0</v>
      </c>
      <c r="M2641" s="19">
        <v>0</v>
      </c>
      <c r="N2641" s="19">
        <v>0</v>
      </c>
      <c r="O2641" s="19">
        <v>0</v>
      </c>
      <c r="P2641" s="19">
        <v>0</v>
      </c>
      <c r="Q2641" s="19">
        <v>0</v>
      </c>
      <c r="R2641" s="19">
        <v>0</v>
      </c>
      <c r="S2641" s="19">
        <v>0</v>
      </c>
      <c r="T2641" s="19">
        <v>8</v>
      </c>
      <c r="U2641" s="19" t="s">
        <v>15511</v>
      </c>
      <c r="V2641" s="19">
        <v>1</v>
      </c>
      <c r="W2641" s="19" t="s">
        <v>15512</v>
      </c>
      <c r="X2641" s="19">
        <v>0</v>
      </c>
      <c r="Y2641" s="19">
        <v>0</v>
      </c>
      <c r="Z2641" s="19">
        <v>120</v>
      </c>
      <c r="AA2641" s="33">
        <v>0</v>
      </c>
      <c r="AB2641" s="17">
        <f t="shared" si="410"/>
        <v>1</v>
      </c>
      <c r="AC2641" s="17" t="str">
        <f t="shared" si="411"/>
        <v/>
      </c>
      <c r="AD2641" s="17" t="str">
        <f t="shared" si="412"/>
        <v/>
      </c>
      <c r="AE2641" s="17" t="str">
        <f t="shared" si="413"/>
        <v/>
      </c>
      <c r="AF2641" s="17" t="str">
        <f t="shared" si="414"/>
        <v/>
      </c>
      <c r="AG2641" s="17">
        <f t="shared" si="415"/>
        <v>1</v>
      </c>
      <c r="AH2641" s="17">
        <f t="shared" si="416"/>
        <v>1</v>
      </c>
      <c r="AI2641" s="17" t="str">
        <f t="shared" si="417"/>
        <v/>
      </c>
      <c r="AJ2641" s="17">
        <f t="shared" si="418"/>
        <v>1</v>
      </c>
      <c r="AK2641" s="17">
        <f t="shared" si="419"/>
        <v>4</v>
      </c>
    </row>
    <row r="2642" spans="1:37" s="17" customFormat="1" ht="72" x14ac:dyDescent="0.25">
      <c r="A2642" s="13" t="s">
        <v>15513</v>
      </c>
      <c r="B2642" s="14">
        <v>2639</v>
      </c>
      <c r="C2642" s="15" t="s">
        <v>15514</v>
      </c>
      <c r="D2642" s="15" t="s">
        <v>15461</v>
      </c>
      <c r="E2642" s="16">
        <v>14170</v>
      </c>
      <c r="F2642" s="16">
        <v>14170</v>
      </c>
      <c r="G2642" s="16">
        <v>15532</v>
      </c>
      <c r="H2642" s="15">
        <v>1</v>
      </c>
      <c r="I2642" s="15">
        <v>1.1000000000000001</v>
      </c>
      <c r="J2642" s="15">
        <v>2</v>
      </c>
      <c r="K2642" s="19" t="s">
        <v>15515</v>
      </c>
      <c r="L2642" s="19">
        <v>0</v>
      </c>
      <c r="M2642" s="19">
        <v>0</v>
      </c>
      <c r="N2642" s="19">
        <v>0</v>
      </c>
      <c r="O2642" s="19">
        <v>0</v>
      </c>
      <c r="P2642" s="19">
        <v>0</v>
      </c>
      <c r="Q2642" s="19">
        <v>0</v>
      </c>
      <c r="R2642" s="19">
        <v>0</v>
      </c>
      <c r="S2642" s="19">
        <v>0</v>
      </c>
      <c r="T2642" s="19">
        <v>10</v>
      </c>
      <c r="U2642" s="19" t="s">
        <v>15471</v>
      </c>
      <c r="V2642" s="19">
        <v>5</v>
      </c>
      <c r="W2642" s="19" t="s">
        <v>15516</v>
      </c>
      <c r="X2642" s="19">
        <v>0</v>
      </c>
      <c r="Y2642" s="19">
        <v>0</v>
      </c>
      <c r="Z2642" s="19">
        <v>219</v>
      </c>
      <c r="AA2642" s="33">
        <v>0</v>
      </c>
      <c r="AB2642" s="17">
        <f t="shared" si="410"/>
        <v>1</v>
      </c>
      <c r="AC2642" s="17" t="str">
        <f t="shared" si="411"/>
        <v/>
      </c>
      <c r="AD2642" s="17" t="str">
        <f t="shared" si="412"/>
        <v/>
      </c>
      <c r="AE2642" s="17" t="str">
        <f t="shared" si="413"/>
        <v/>
      </c>
      <c r="AF2642" s="17" t="str">
        <f t="shared" si="414"/>
        <v/>
      </c>
      <c r="AG2642" s="17">
        <f t="shared" si="415"/>
        <v>1</v>
      </c>
      <c r="AH2642" s="17">
        <f t="shared" si="416"/>
        <v>1</v>
      </c>
      <c r="AI2642" s="17" t="str">
        <f t="shared" si="417"/>
        <v/>
      </c>
      <c r="AJ2642" s="17">
        <f t="shared" si="418"/>
        <v>1</v>
      </c>
      <c r="AK2642" s="17">
        <f t="shared" si="419"/>
        <v>4</v>
      </c>
    </row>
    <row r="2643" spans="1:37" s="17" customFormat="1" x14ac:dyDescent="0.25">
      <c r="A2643" s="13" t="s">
        <v>15517</v>
      </c>
      <c r="B2643" s="18">
        <v>2640</v>
      </c>
      <c r="C2643" s="15" t="s">
        <v>509</v>
      </c>
      <c r="D2643" s="15" t="s">
        <v>15461</v>
      </c>
      <c r="E2643" s="16">
        <v>6144</v>
      </c>
      <c r="F2643" s="16">
        <v>6144</v>
      </c>
      <c r="G2643" s="16">
        <v>7476</v>
      </c>
      <c r="H2643" s="15">
        <v>0.5</v>
      </c>
      <c r="I2643" s="15">
        <v>0.5</v>
      </c>
      <c r="J2643" s="15">
        <v>0</v>
      </c>
      <c r="K2643" s="19">
        <v>0</v>
      </c>
      <c r="L2643" s="19">
        <v>0</v>
      </c>
      <c r="M2643" s="19">
        <v>0</v>
      </c>
      <c r="N2643" s="19">
        <v>0</v>
      </c>
      <c r="O2643" s="19">
        <v>0</v>
      </c>
      <c r="P2643" s="19">
        <v>0</v>
      </c>
      <c r="Q2643" s="19">
        <v>0</v>
      </c>
      <c r="R2643" s="19">
        <v>0</v>
      </c>
      <c r="S2643" s="19">
        <v>0</v>
      </c>
      <c r="T2643" s="19">
        <v>0</v>
      </c>
      <c r="U2643" s="19">
        <v>0</v>
      </c>
      <c r="V2643" s="19">
        <v>0</v>
      </c>
      <c r="W2643" s="19">
        <v>0</v>
      </c>
      <c r="X2643" s="19">
        <v>0</v>
      </c>
      <c r="Y2643" s="19">
        <v>0</v>
      </c>
      <c r="Z2643" s="19">
        <v>669</v>
      </c>
      <c r="AA2643" s="33">
        <v>0</v>
      </c>
      <c r="AB2643" s="17" t="str">
        <f t="shared" si="410"/>
        <v/>
      </c>
      <c r="AC2643" s="17" t="str">
        <f t="shared" si="411"/>
        <v/>
      </c>
      <c r="AD2643" s="17" t="str">
        <f t="shared" si="412"/>
        <v/>
      </c>
      <c r="AE2643" s="17" t="str">
        <f t="shared" si="413"/>
        <v/>
      </c>
      <c r="AF2643" s="17" t="str">
        <f t="shared" si="414"/>
        <v/>
      </c>
      <c r="AG2643" s="17" t="str">
        <f t="shared" si="415"/>
        <v/>
      </c>
      <c r="AH2643" s="17" t="str">
        <f t="shared" si="416"/>
        <v/>
      </c>
      <c r="AI2643" s="17" t="str">
        <f t="shared" si="417"/>
        <v/>
      </c>
      <c r="AJ2643" s="17">
        <f t="shared" si="418"/>
        <v>1</v>
      </c>
      <c r="AK2643" s="17">
        <f t="shared" si="419"/>
        <v>1</v>
      </c>
    </row>
    <row r="2644" spans="1:37" s="17" customFormat="1" x14ac:dyDescent="0.25">
      <c r="A2644" s="13" t="s">
        <v>15518</v>
      </c>
      <c r="B2644" s="14">
        <v>2641</v>
      </c>
      <c r="C2644" s="15" t="s">
        <v>15519</v>
      </c>
      <c r="D2644" s="15" t="s">
        <v>15461</v>
      </c>
      <c r="E2644" s="16">
        <v>6849</v>
      </c>
      <c r="F2644" s="16">
        <v>6849</v>
      </c>
      <c r="G2644" s="16">
        <v>7780</v>
      </c>
      <c r="H2644" s="15">
        <v>0.6</v>
      </c>
      <c r="I2644" s="15">
        <v>0.6</v>
      </c>
      <c r="J2644" s="15">
        <v>0</v>
      </c>
      <c r="K2644" s="19">
        <v>0</v>
      </c>
      <c r="L2644" s="19">
        <v>0</v>
      </c>
      <c r="M2644" s="19">
        <v>0</v>
      </c>
      <c r="N2644" s="19">
        <v>0</v>
      </c>
      <c r="O2644" s="19">
        <v>0</v>
      </c>
      <c r="P2644" s="19">
        <v>0</v>
      </c>
      <c r="Q2644" s="19">
        <v>0</v>
      </c>
      <c r="R2644" s="19">
        <v>0</v>
      </c>
      <c r="S2644" s="19">
        <v>0</v>
      </c>
      <c r="T2644" s="19">
        <v>0</v>
      </c>
      <c r="U2644" s="19">
        <v>0</v>
      </c>
      <c r="V2644" s="19">
        <v>0</v>
      </c>
      <c r="W2644" s="19">
        <v>0</v>
      </c>
      <c r="X2644" s="19">
        <v>0</v>
      </c>
      <c r="Y2644" s="19">
        <v>0</v>
      </c>
      <c r="Z2644" s="19">
        <v>565</v>
      </c>
      <c r="AA2644" s="33">
        <v>0</v>
      </c>
      <c r="AB2644" s="17" t="str">
        <f t="shared" si="410"/>
        <v/>
      </c>
      <c r="AC2644" s="17" t="str">
        <f t="shared" si="411"/>
        <v/>
      </c>
      <c r="AD2644" s="17" t="str">
        <f t="shared" si="412"/>
        <v/>
      </c>
      <c r="AE2644" s="17" t="str">
        <f t="shared" si="413"/>
        <v/>
      </c>
      <c r="AF2644" s="17" t="str">
        <f t="shared" si="414"/>
        <v/>
      </c>
      <c r="AG2644" s="17" t="str">
        <f t="shared" si="415"/>
        <v/>
      </c>
      <c r="AH2644" s="17" t="str">
        <f t="shared" si="416"/>
        <v/>
      </c>
      <c r="AI2644" s="17" t="str">
        <f t="shared" si="417"/>
        <v/>
      </c>
      <c r="AJ2644" s="17">
        <f t="shared" si="418"/>
        <v>1</v>
      </c>
      <c r="AK2644" s="17">
        <f t="shared" si="419"/>
        <v>1</v>
      </c>
    </row>
    <row r="2645" spans="1:37" s="17" customFormat="1" x14ac:dyDescent="0.25">
      <c r="A2645" s="13" t="s">
        <v>15520</v>
      </c>
      <c r="B2645" s="18">
        <v>2642</v>
      </c>
      <c r="C2645" s="15" t="s">
        <v>1974</v>
      </c>
      <c r="D2645" s="15" t="s">
        <v>15461</v>
      </c>
      <c r="E2645" s="16">
        <v>6642</v>
      </c>
      <c r="F2645" s="16">
        <v>6642</v>
      </c>
      <c r="G2645" s="16">
        <v>7236</v>
      </c>
      <c r="H2645" s="15">
        <v>0.5</v>
      </c>
      <c r="I2645" s="15">
        <v>0.5</v>
      </c>
      <c r="J2645" s="15">
        <v>0</v>
      </c>
      <c r="K2645" s="19">
        <v>0</v>
      </c>
      <c r="L2645" s="19">
        <v>0</v>
      </c>
      <c r="M2645" s="19">
        <v>0</v>
      </c>
      <c r="N2645" s="19">
        <v>0</v>
      </c>
      <c r="O2645" s="19">
        <v>0</v>
      </c>
      <c r="P2645" s="19">
        <v>0</v>
      </c>
      <c r="Q2645" s="19">
        <v>0</v>
      </c>
      <c r="R2645" s="19">
        <v>0</v>
      </c>
      <c r="S2645" s="19">
        <v>0</v>
      </c>
      <c r="T2645" s="19">
        <v>0</v>
      </c>
      <c r="U2645" s="19">
        <v>0</v>
      </c>
      <c r="V2645" s="19">
        <v>0</v>
      </c>
      <c r="W2645" s="19">
        <v>0</v>
      </c>
      <c r="X2645" s="19">
        <v>0</v>
      </c>
      <c r="Y2645" s="19">
        <v>0</v>
      </c>
      <c r="Z2645" s="19">
        <v>160</v>
      </c>
      <c r="AA2645" s="33">
        <v>0</v>
      </c>
      <c r="AB2645" s="17" t="str">
        <f t="shared" si="410"/>
        <v/>
      </c>
      <c r="AC2645" s="17" t="str">
        <f t="shared" si="411"/>
        <v/>
      </c>
      <c r="AD2645" s="17" t="str">
        <f t="shared" si="412"/>
        <v/>
      </c>
      <c r="AE2645" s="17" t="str">
        <f t="shared" si="413"/>
        <v/>
      </c>
      <c r="AF2645" s="17" t="str">
        <f t="shared" si="414"/>
        <v/>
      </c>
      <c r="AG2645" s="17" t="str">
        <f t="shared" si="415"/>
        <v/>
      </c>
      <c r="AH2645" s="17" t="str">
        <f t="shared" si="416"/>
        <v/>
      </c>
      <c r="AI2645" s="17" t="str">
        <f t="shared" si="417"/>
        <v/>
      </c>
      <c r="AJ2645" s="17">
        <f t="shared" si="418"/>
        <v>1</v>
      </c>
      <c r="AK2645" s="17">
        <f t="shared" si="419"/>
        <v>1</v>
      </c>
    </row>
    <row r="2646" spans="1:37" s="17" customFormat="1" ht="108" x14ac:dyDescent="0.25">
      <c r="A2646" s="13" t="s">
        <v>15521</v>
      </c>
      <c r="B2646" s="14">
        <v>2643</v>
      </c>
      <c r="C2646" s="15" t="s">
        <v>15522</v>
      </c>
      <c r="D2646" s="15" t="s">
        <v>15523</v>
      </c>
      <c r="E2646" s="16">
        <v>33866</v>
      </c>
      <c r="F2646" s="16">
        <v>33866</v>
      </c>
      <c r="G2646" s="16">
        <v>38560</v>
      </c>
      <c r="H2646" s="15">
        <v>2</v>
      </c>
      <c r="I2646" s="15">
        <v>2</v>
      </c>
      <c r="J2646" s="15">
        <v>2</v>
      </c>
      <c r="K2646" s="19" t="s">
        <v>15524</v>
      </c>
      <c r="L2646" s="19">
        <v>1</v>
      </c>
      <c r="M2646" s="19" t="s">
        <v>286</v>
      </c>
      <c r="N2646" s="19">
        <v>0</v>
      </c>
      <c r="O2646" s="19">
        <v>0</v>
      </c>
      <c r="P2646" s="19">
        <v>0</v>
      </c>
      <c r="Q2646" s="19">
        <v>0</v>
      </c>
      <c r="R2646" s="19">
        <v>0</v>
      </c>
      <c r="S2646" s="19">
        <v>0</v>
      </c>
      <c r="T2646" s="19">
        <v>17</v>
      </c>
      <c r="U2646" s="19" t="s">
        <v>15525</v>
      </c>
      <c r="V2646" s="19">
        <v>2</v>
      </c>
      <c r="W2646" s="19" t="s">
        <v>15526</v>
      </c>
      <c r="X2646" s="19">
        <v>0</v>
      </c>
      <c r="Y2646" s="19" t="s">
        <v>367</v>
      </c>
      <c r="Z2646" s="19">
        <v>72</v>
      </c>
      <c r="AA2646" s="33" t="s">
        <v>15527</v>
      </c>
      <c r="AB2646" s="17">
        <f t="shared" si="410"/>
        <v>1</v>
      </c>
      <c r="AC2646" s="17">
        <f t="shared" si="411"/>
        <v>1</v>
      </c>
      <c r="AD2646" s="17" t="str">
        <f t="shared" si="412"/>
        <v/>
      </c>
      <c r="AE2646" s="17" t="str">
        <f t="shared" si="413"/>
        <v/>
      </c>
      <c r="AF2646" s="17" t="str">
        <f t="shared" si="414"/>
        <v/>
      </c>
      <c r="AG2646" s="17">
        <f t="shared" si="415"/>
        <v>1</v>
      </c>
      <c r="AH2646" s="17">
        <f t="shared" si="416"/>
        <v>1</v>
      </c>
      <c r="AI2646" s="17" t="str">
        <f t="shared" si="417"/>
        <v/>
      </c>
      <c r="AJ2646" s="17">
        <f t="shared" si="418"/>
        <v>1</v>
      </c>
      <c r="AK2646" s="17">
        <f t="shared" si="419"/>
        <v>5</v>
      </c>
    </row>
    <row r="2647" spans="1:37" s="17" customFormat="1" ht="192" x14ac:dyDescent="0.25">
      <c r="A2647" s="13" t="s">
        <v>15528</v>
      </c>
      <c r="B2647" s="18">
        <v>2644</v>
      </c>
      <c r="C2647" s="15" t="s">
        <v>15529</v>
      </c>
      <c r="D2647" s="15" t="s">
        <v>15523</v>
      </c>
      <c r="E2647" s="16">
        <v>63563</v>
      </c>
      <c r="F2647" s="16">
        <v>63563</v>
      </c>
      <c r="G2647" s="16">
        <v>70620</v>
      </c>
      <c r="H2647" s="15">
        <v>3</v>
      </c>
      <c r="I2647" s="15">
        <v>3</v>
      </c>
      <c r="J2647" s="15">
        <v>8</v>
      </c>
      <c r="K2647" s="19" t="s">
        <v>15530</v>
      </c>
      <c r="L2647" s="19">
        <v>5</v>
      </c>
      <c r="M2647" s="19" t="s">
        <v>15531</v>
      </c>
      <c r="N2647" s="19">
        <v>1</v>
      </c>
      <c r="O2647" s="19" t="s">
        <v>15532</v>
      </c>
      <c r="P2647" s="19">
        <v>1</v>
      </c>
      <c r="Q2647" s="19" t="s">
        <v>15533</v>
      </c>
      <c r="R2647" s="19">
        <v>5</v>
      </c>
      <c r="S2647" s="19" t="s">
        <v>15534</v>
      </c>
      <c r="T2647" s="19">
        <v>53</v>
      </c>
      <c r="U2647" s="19" t="s">
        <v>15535</v>
      </c>
      <c r="V2647" s="19">
        <v>28</v>
      </c>
      <c r="W2647" s="19" t="s">
        <v>15536</v>
      </c>
      <c r="X2647" s="19">
        <v>0</v>
      </c>
      <c r="Y2647" s="19">
        <v>0</v>
      </c>
      <c r="Z2647" s="19">
        <v>143</v>
      </c>
      <c r="AA2647" s="33" t="s">
        <v>15537</v>
      </c>
      <c r="AB2647" s="17">
        <f t="shared" si="410"/>
        <v>1</v>
      </c>
      <c r="AC2647" s="17">
        <f t="shared" si="411"/>
        <v>1</v>
      </c>
      <c r="AD2647" s="17">
        <f t="shared" si="412"/>
        <v>1</v>
      </c>
      <c r="AE2647" s="17">
        <f t="shared" si="413"/>
        <v>1</v>
      </c>
      <c r="AF2647" s="17">
        <f t="shared" si="414"/>
        <v>1</v>
      </c>
      <c r="AG2647" s="17">
        <f t="shared" si="415"/>
        <v>1</v>
      </c>
      <c r="AH2647" s="17">
        <f t="shared" si="416"/>
        <v>1</v>
      </c>
      <c r="AI2647" s="17" t="str">
        <f t="shared" si="417"/>
        <v/>
      </c>
      <c r="AJ2647" s="17">
        <f t="shared" si="418"/>
        <v>1</v>
      </c>
      <c r="AK2647" s="17">
        <f t="shared" si="419"/>
        <v>8</v>
      </c>
    </row>
    <row r="2648" spans="1:37" s="17" customFormat="1" ht="108" x14ac:dyDescent="0.25">
      <c r="A2648" s="13" t="s">
        <v>15538</v>
      </c>
      <c r="B2648" s="14">
        <v>2645</v>
      </c>
      <c r="C2648" s="15" t="s">
        <v>15539</v>
      </c>
      <c r="D2648" s="15" t="s">
        <v>15523</v>
      </c>
      <c r="E2648" s="16">
        <v>13933</v>
      </c>
      <c r="F2648" s="16">
        <v>13933</v>
      </c>
      <c r="G2648" s="16">
        <v>16280</v>
      </c>
      <c r="H2648" s="15">
        <v>1</v>
      </c>
      <c r="I2648" s="15">
        <v>1</v>
      </c>
      <c r="J2648" s="15">
        <v>0</v>
      </c>
      <c r="K2648" s="19">
        <v>0</v>
      </c>
      <c r="L2648" s="19">
        <v>2</v>
      </c>
      <c r="M2648" s="19" t="s">
        <v>15540</v>
      </c>
      <c r="N2648" s="19">
        <v>0</v>
      </c>
      <c r="O2648" s="19">
        <v>0</v>
      </c>
      <c r="P2648" s="19">
        <v>0</v>
      </c>
      <c r="Q2648" s="19">
        <v>0</v>
      </c>
      <c r="R2648" s="19">
        <v>2</v>
      </c>
      <c r="S2648" s="19" t="s">
        <v>15541</v>
      </c>
      <c r="T2648" s="19">
        <v>4</v>
      </c>
      <c r="U2648" s="19" t="s">
        <v>15542</v>
      </c>
      <c r="V2648" s="19">
        <v>0</v>
      </c>
      <c r="W2648" s="19">
        <v>0</v>
      </c>
      <c r="X2648" s="19">
        <v>0</v>
      </c>
      <c r="Y2648" s="19">
        <v>0</v>
      </c>
      <c r="Z2648" s="19">
        <v>108</v>
      </c>
      <c r="AA2648" s="33" t="s">
        <v>15543</v>
      </c>
      <c r="AB2648" s="17" t="str">
        <f t="shared" si="410"/>
        <v/>
      </c>
      <c r="AC2648" s="17">
        <f t="shared" si="411"/>
        <v>1</v>
      </c>
      <c r="AD2648" s="17" t="str">
        <f t="shared" si="412"/>
        <v/>
      </c>
      <c r="AE2648" s="17" t="str">
        <f t="shared" si="413"/>
        <v/>
      </c>
      <c r="AF2648" s="17">
        <f t="shared" si="414"/>
        <v>1</v>
      </c>
      <c r="AG2648" s="17">
        <f t="shared" si="415"/>
        <v>1</v>
      </c>
      <c r="AH2648" s="17" t="str">
        <f t="shared" si="416"/>
        <v/>
      </c>
      <c r="AI2648" s="17" t="str">
        <f t="shared" si="417"/>
        <v/>
      </c>
      <c r="AJ2648" s="17">
        <f t="shared" si="418"/>
        <v>1</v>
      </c>
      <c r="AK2648" s="17">
        <f t="shared" si="419"/>
        <v>4</v>
      </c>
    </row>
    <row r="2649" spans="1:37" s="17" customFormat="1" ht="144" x14ac:dyDescent="0.25">
      <c r="A2649" s="13" t="s">
        <v>15544</v>
      </c>
      <c r="B2649" s="18">
        <v>2646</v>
      </c>
      <c r="C2649" s="15" t="s">
        <v>15545</v>
      </c>
      <c r="D2649" s="15" t="s">
        <v>15546</v>
      </c>
      <c r="E2649" s="16">
        <v>35350</v>
      </c>
      <c r="F2649" s="16">
        <v>35350</v>
      </c>
      <c r="G2649" s="16">
        <v>45000</v>
      </c>
      <c r="H2649" s="15">
        <v>3.5</v>
      </c>
      <c r="I2649" s="15">
        <v>3.5</v>
      </c>
      <c r="J2649" s="15">
        <v>2</v>
      </c>
      <c r="K2649" s="19" t="s">
        <v>15547</v>
      </c>
      <c r="L2649" s="19">
        <v>1</v>
      </c>
      <c r="M2649" s="19" t="s">
        <v>15548</v>
      </c>
      <c r="N2649" s="19">
        <v>0</v>
      </c>
      <c r="O2649" s="19">
        <v>0</v>
      </c>
      <c r="P2649" s="19">
        <v>2</v>
      </c>
      <c r="Q2649" s="19" t="s">
        <v>15549</v>
      </c>
      <c r="R2649" s="19">
        <v>5</v>
      </c>
      <c r="S2649" s="19" t="s">
        <v>15550</v>
      </c>
      <c r="T2649" s="19">
        <v>16</v>
      </c>
      <c r="U2649" s="19" t="s">
        <v>15551</v>
      </c>
      <c r="V2649" s="19">
        <v>12</v>
      </c>
      <c r="W2649" s="19" t="s">
        <v>15552</v>
      </c>
      <c r="X2649" s="19">
        <v>0</v>
      </c>
      <c r="Y2649" s="19">
        <v>0</v>
      </c>
      <c r="Z2649" s="19">
        <v>118</v>
      </c>
      <c r="AA2649" s="33" t="s">
        <v>15553</v>
      </c>
      <c r="AB2649" s="17">
        <f t="shared" si="410"/>
        <v>1</v>
      </c>
      <c r="AC2649" s="17">
        <f t="shared" si="411"/>
        <v>1</v>
      </c>
      <c r="AD2649" s="17" t="str">
        <f t="shared" si="412"/>
        <v/>
      </c>
      <c r="AE2649" s="17">
        <f t="shared" si="413"/>
        <v>1</v>
      </c>
      <c r="AF2649" s="17">
        <f t="shared" si="414"/>
        <v>1</v>
      </c>
      <c r="AG2649" s="17">
        <f t="shared" si="415"/>
        <v>1</v>
      </c>
      <c r="AH2649" s="17">
        <f t="shared" si="416"/>
        <v>1</v>
      </c>
      <c r="AI2649" s="17" t="str">
        <f t="shared" si="417"/>
        <v/>
      </c>
      <c r="AJ2649" s="17">
        <f t="shared" si="418"/>
        <v>1</v>
      </c>
      <c r="AK2649" s="17">
        <f t="shared" si="419"/>
        <v>7</v>
      </c>
    </row>
    <row r="2650" spans="1:37" s="17" customFormat="1" ht="96" x14ac:dyDescent="0.25">
      <c r="A2650" s="13" t="s">
        <v>15554</v>
      </c>
      <c r="B2650" s="14">
        <v>2647</v>
      </c>
      <c r="C2650" s="15" t="s">
        <v>15555</v>
      </c>
      <c r="D2650" s="15" t="s">
        <v>15546</v>
      </c>
      <c r="E2650" s="16">
        <v>26600</v>
      </c>
      <c r="F2650" s="16">
        <v>23534</v>
      </c>
      <c r="G2650" s="16">
        <v>29480</v>
      </c>
      <c r="H2650" s="15">
        <v>3</v>
      </c>
      <c r="I2650" s="15">
        <v>3</v>
      </c>
      <c r="J2650" s="15">
        <v>3</v>
      </c>
      <c r="K2650" s="19" t="s">
        <v>15556</v>
      </c>
      <c r="L2650" s="19">
        <v>2</v>
      </c>
      <c r="M2650" s="19" t="s">
        <v>3232</v>
      </c>
      <c r="N2650" s="19">
        <v>0</v>
      </c>
      <c r="O2650" s="19">
        <v>0</v>
      </c>
      <c r="P2650" s="19">
        <v>0</v>
      </c>
      <c r="Q2650" s="19">
        <v>0</v>
      </c>
      <c r="R2650" s="19">
        <v>5</v>
      </c>
      <c r="S2650" s="19" t="s">
        <v>15557</v>
      </c>
      <c r="T2650" s="19">
        <v>14</v>
      </c>
      <c r="U2650" s="19" t="s">
        <v>15558</v>
      </c>
      <c r="V2650" s="19">
        <v>5</v>
      </c>
      <c r="W2650" s="19" t="s">
        <v>15559</v>
      </c>
      <c r="X2650" s="19">
        <v>0</v>
      </c>
      <c r="Y2650" s="19">
        <v>0</v>
      </c>
      <c r="Z2650" s="19">
        <v>66</v>
      </c>
      <c r="AA2650" s="33">
        <v>0</v>
      </c>
      <c r="AB2650" s="17">
        <f t="shared" si="410"/>
        <v>1</v>
      </c>
      <c r="AC2650" s="17">
        <f t="shared" si="411"/>
        <v>1</v>
      </c>
      <c r="AD2650" s="17" t="str">
        <f t="shared" si="412"/>
        <v/>
      </c>
      <c r="AE2650" s="17" t="str">
        <f t="shared" si="413"/>
        <v/>
      </c>
      <c r="AF2650" s="17">
        <f t="shared" si="414"/>
        <v>1</v>
      </c>
      <c r="AG2650" s="17">
        <f t="shared" si="415"/>
        <v>1</v>
      </c>
      <c r="AH2650" s="17">
        <f t="shared" si="416"/>
        <v>1</v>
      </c>
      <c r="AI2650" s="17" t="str">
        <f t="shared" si="417"/>
        <v/>
      </c>
      <c r="AJ2650" s="17">
        <f t="shared" si="418"/>
        <v>1</v>
      </c>
      <c r="AK2650" s="17">
        <f t="shared" si="419"/>
        <v>6</v>
      </c>
    </row>
    <row r="2651" spans="1:37" s="17" customFormat="1" ht="96" x14ac:dyDescent="0.25">
      <c r="A2651" s="13" t="s">
        <v>15560</v>
      </c>
      <c r="B2651" s="18">
        <v>2648</v>
      </c>
      <c r="C2651" s="15" t="s">
        <v>15561</v>
      </c>
      <c r="D2651" s="15" t="s">
        <v>15546</v>
      </c>
      <c r="E2651" s="16">
        <v>16700</v>
      </c>
      <c r="F2651" s="16">
        <v>10977</v>
      </c>
      <c r="G2651" s="16">
        <v>18000</v>
      </c>
      <c r="H2651" s="15">
        <v>1</v>
      </c>
      <c r="I2651" s="15">
        <v>1</v>
      </c>
      <c r="J2651" s="15">
        <v>1</v>
      </c>
      <c r="K2651" s="19">
        <v>0</v>
      </c>
      <c r="L2651" s="19">
        <v>0</v>
      </c>
      <c r="M2651" s="19">
        <v>0</v>
      </c>
      <c r="N2651" s="19">
        <v>0</v>
      </c>
      <c r="O2651" s="19">
        <v>0</v>
      </c>
      <c r="P2651" s="19">
        <v>0</v>
      </c>
      <c r="Q2651" s="19">
        <v>0</v>
      </c>
      <c r="R2651" s="19">
        <v>4</v>
      </c>
      <c r="S2651" s="19" t="s">
        <v>15562</v>
      </c>
      <c r="T2651" s="19">
        <v>10</v>
      </c>
      <c r="U2651" s="19" t="s">
        <v>15563</v>
      </c>
      <c r="V2651" s="19">
        <v>4</v>
      </c>
      <c r="W2651" s="19" t="s">
        <v>15564</v>
      </c>
      <c r="X2651" s="19">
        <v>0</v>
      </c>
      <c r="Y2651" s="19">
        <v>0</v>
      </c>
      <c r="Z2651" s="19">
        <v>27</v>
      </c>
      <c r="AA2651" s="33">
        <v>0</v>
      </c>
      <c r="AB2651" s="17">
        <f t="shared" si="410"/>
        <v>1</v>
      </c>
      <c r="AC2651" s="17" t="str">
        <f t="shared" si="411"/>
        <v/>
      </c>
      <c r="AD2651" s="17" t="str">
        <f t="shared" si="412"/>
        <v/>
      </c>
      <c r="AE2651" s="17" t="str">
        <f t="shared" si="413"/>
        <v/>
      </c>
      <c r="AF2651" s="17">
        <f t="shared" si="414"/>
        <v>1</v>
      </c>
      <c r="AG2651" s="17">
        <f t="shared" si="415"/>
        <v>1</v>
      </c>
      <c r="AH2651" s="17">
        <f t="shared" si="416"/>
        <v>1</v>
      </c>
      <c r="AI2651" s="17" t="str">
        <f t="shared" si="417"/>
        <v/>
      </c>
      <c r="AJ2651" s="17">
        <f t="shared" si="418"/>
        <v>1</v>
      </c>
      <c r="AK2651" s="17">
        <f t="shared" si="419"/>
        <v>5</v>
      </c>
    </row>
    <row r="2652" spans="1:37" s="17" customFormat="1" ht="48" x14ac:dyDescent="0.25">
      <c r="A2652" s="13" t="s">
        <v>15565</v>
      </c>
      <c r="B2652" s="14">
        <v>2649</v>
      </c>
      <c r="C2652" s="15" t="s">
        <v>15566</v>
      </c>
      <c r="D2652" s="15" t="s">
        <v>15546</v>
      </c>
      <c r="E2652" s="16">
        <v>16700</v>
      </c>
      <c r="F2652" s="16">
        <v>8115</v>
      </c>
      <c r="G2652" s="16">
        <v>18000</v>
      </c>
      <c r="H2652" s="15">
        <v>1</v>
      </c>
      <c r="I2652" s="15">
        <v>1</v>
      </c>
      <c r="J2652" s="15">
        <v>1</v>
      </c>
      <c r="K2652" s="19" t="s">
        <v>1124</v>
      </c>
      <c r="L2652" s="19">
        <v>0</v>
      </c>
      <c r="M2652" s="19">
        <v>0</v>
      </c>
      <c r="N2652" s="19">
        <v>0</v>
      </c>
      <c r="O2652" s="19">
        <v>0</v>
      </c>
      <c r="P2652" s="19">
        <v>1</v>
      </c>
      <c r="Q2652" s="19" t="s">
        <v>15567</v>
      </c>
      <c r="R2652" s="19">
        <v>3</v>
      </c>
      <c r="S2652" s="19" t="s">
        <v>15568</v>
      </c>
      <c r="T2652" s="19">
        <v>8</v>
      </c>
      <c r="U2652" s="19" t="s">
        <v>15569</v>
      </c>
      <c r="V2652" s="19">
        <v>1</v>
      </c>
      <c r="W2652" s="19" t="s">
        <v>15570</v>
      </c>
      <c r="X2652" s="19">
        <v>0</v>
      </c>
      <c r="Y2652" s="19">
        <v>0</v>
      </c>
      <c r="Z2652" s="19">
        <v>29</v>
      </c>
      <c r="AA2652" s="33">
        <v>0</v>
      </c>
      <c r="AB2652" s="17">
        <f t="shared" si="410"/>
        <v>1</v>
      </c>
      <c r="AC2652" s="17" t="str">
        <f t="shared" si="411"/>
        <v/>
      </c>
      <c r="AD2652" s="17" t="str">
        <f t="shared" si="412"/>
        <v/>
      </c>
      <c r="AE2652" s="17">
        <f t="shared" si="413"/>
        <v>1</v>
      </c>
      <c r="AF2652" s="17">
        <f t="shared" si="414"/>
        <v>1</v>
      </c>
      <c r="AG2652" s="17">
        <f t="shared" si="415"/>
        <v>1</v>
      </c>
      <c r="AH2652" s="17">
        <f t="shared" si="416"/>
        <v>1</v>
      </c>
      <c r="AI2652" s="17" t="str">
        <f t="shared" si="417"/>
        <v/>
      </c>
      <c r="AJ2652" s="17">
        <f t="shared" si="418"/>
        <v>1</v>
      </c>
      <c r="AK2652" s="17">
        <f t="shared" si="419"/>
        <v>6</v>
      </c>
    </row>
    <row r="2653" spans="1:37" s="17" customFormat="1" ht="84" x14ac:dyDescent="0.25">
      <c r="A2653" s="13" t="s">
        <v>15571</v>
      </c>
      <c r="B2653" s="18">
        <v>2650</v>
      </c>
      <c r="C2653" s="15" t="s">
        <v>15572</v>
      </c>
      <c r="D2653" s="15" t="s">
        <v>15546</v>
      </c>
      <c r="E2653" s="16">
        <v>19400</v>
      </c>
      <c r="F2653" s="16">
        <v>19709</v>
      </c>
      <c r="G2653" s="16">
        <v>20000</v>
      </c>
      <c r="H2653" s="15">
        <v>1.5</v>
      </c>
      <c r="I2653" s="15">
        <v>1.5</v>
      </c>
      <c r="J2653" s="15">
        <v>1</v>
      </c>
      <c r="K2653" s="19" t="s">
        <v>15573</v>
      </c>
      <c r="L2653" s="19">
        <v>0</v>
      </c>
      <c r="M2653" s="19" t="s">
        <v>959</v>
      </c>
      <c r="N2653" s="19">
        <v>0</v>
      </c>
      <c r="O2653" s="19">
        <v>0</v>
      </c>
      <c r="P2653" s="19">
        <v>0</v>
      </c>
      <c r="Q2653" s="19">
        <v>0</v>
      </c>
      <c r="R2653" s="19">
        <v>5</v>
      </c>
      <c r="S2653" s="19" t="s">
        <v>15574</v>
      </c>
      <c r="T2653" s="19">
        <v>12</v>
      </c>
      <c r="U2653" s="19" t="s">
        <v>15575</v>
      </c>
      <c r="V2653" s="19">
        <v>5</v>
      </c>
      <c r="W2653" s="19" t="s">
        <v>15576</v>
      </c>
      <c r="X2653" s="19">
        <v>0</v>
      </c>
      <c r="Y2653" s="19" t="s">
        <v>959</v>
      </c>
      <c r="Z2653" s="19">
        <v>48</v>
      </c>
      <c r="AA2653" s="33" t="s">
        <v>13613</v>
      </c>
      <c r="AB2653" s="17">
        <f t="shared" si="410"/>
        <v>1</v>
      </c>
      <c r="AC2653" s="17" t="str">
        <f t="shared" si="411"/>
        <v/>
      </c>
      <c r="AD2653" s="17" t="str">
        <f t="shared" si="412"/>
        <v/>
      </c>
      <c r="AE2653" s="17" t="str">
        <f t="shared" si="413"/>
        <v/>
      </c>
      <c r="AF2653" s="17">
        <f t="shared" si="414"/>
        <v>1</v>
      </c>
      <c r="AG2653" s="17">
        <f t="shared" si="415"/>
        <v>1</v>
      </c>
      <c r="AH2653" s="17">
        <f t="shared" si="416"/>
        <v>1</v>
      </c>
      <c r="AI2653" s="17" t="str">
        <f t="shared" si="417"/>
        <v/>
      </c>
      <c r="AJ2653" s="17">
        <f t="shared" si="418"/>
        <v>1</v>
      </c>
      <c r="AK2653" s="17">
        <f t="shared" si="419"/>
        <v>5</v>
      </c>
    </row>
    <row r="2654" spans="1:37" s="17" customFormat="1" ht="168" x14ac:dyDescent="0.25">
      <c r="A2654" s="13" t="s">
        <v>15577</v>
      </c>
      <c r="B2654" s="14">
        <v>2651</v>
      </c>
      <c r="C2654" s="15" t="s">
        <v>15578</v>
      </c>
      <c r="D2654" s="15" t="s">
        <v>15546</v>
      </c>
      <c r="E2654" s="16">
        <v>19400</v>
      </c>
      <c r="F2654" s="16">
        <v>17890</v>
      </c>
      <c r="G2654" s="16">
        <v>21500</v>
      </c>
      <c r="H2654" s="15">
        <v>1.5</v>
      </c>
      <c r="I2654" s="15">
        <v>1.5</v>
      </c>
      <c r="J2654" s="15">
        <v>1</v>
      </c>
      <c r="K2654" s="19" t="s">
        <v>15579</v>
      </c>
      <c r="L2654" s="19">
        <v>0</v>
      </c>
      <c r="M2654" s="19">
        <v>0</v>
      </c>
      <c r="N2654" s="19">
        <v>0</v>
      </c>
      <c r="O2654" s="19">
        <v>0</v>
      </c>
      <c r="P2654" s="19">
        <v>0</v>
      </c>
      <c r="Q2654" s="19">
        <v>0</v>
      </c>
      <c r="R2654" s="19">
        <v>5</v>
      </c>
      <c r="S2654" s="19" t="s">
        <v>15580</v>
      </c>
      <c r="T2654" s="19">
        <v>7</v>
      </c>
      <c r="U2654" s="19" t="s">
        <v>15581</v>
      </c>
      <c r="V2654" s="19">
        <v>3</v>
      </c>
      <c r="W2654" s="19" t="s">
        <v>15582</v>
      </c>
      <c r="X2654" s="19">
        <v>0</v>
      </c>
      <c r="Y2654" s="19">
        <v>0</v>
      </c>
      <c r="Z2654" s="19">
        <v>52</v>
      </c>
      <c r="AA2654" s="33">
        <v>0</v>
      </c>
      <c r="AB2654" s="17">
        <f t="shared" si="410"/>
        <v>1</v>
      </c>
      <c r="AC2654" s="17" t="str">
        <f t="shared" si="411"/>
        <v/>
      </c>
      <c r="AD2654" s="17" t="str">
        <f t="shared" si="412"/>
        <v/>
      </c>
      <c r="AE2654" s="17" t="str">
        <f t="shared" si="413"/>
        <v/>
      </c>
      <c r="AF2654" s="17">
        <f t="shared" si="414"/>
        <v>1</v>
      </c>
      <c r="AG2654" s="17">
        <f t="shared" si="415"/>
        <v>1</v>
      </c>
      <c r="AH2654" s="17">
        <f t="shared" si="416"/>
        <v>1</v>
      </c>
      <c r="AI2654" s="17" t="str">
        <f t="shared" si="417"/>
        <v/>
      </c>
      <c r="AJ2654" s="17">
        <f t="shared" si="418"/>
        <v>1</v>
      </c>
      <c r="AK2654" s="17">
        <f t="shared" si="419"/>
        <v>5</v>
      </c>
    </row>
    <row r="2655" spans="1:37" s="17" customFormat="1" ht="96" x14ac:dyDescent="0.25">
      <c r="A2655" s="13" t="s">
        <v>15583</v>
      </c>
      <c r="B2655" s="18">
        <v>2652</v>
      </c>
      <c r="C2655" s="15" t="s">
        <v>15584</v>
      </c>
      <c r="D2655" s="15" t="s">
        <v>15546</v>
      </c>
      <c r="E2655" s="16">
        <v>16700</v>
      </c>
      <c r="F2655" s="16">
        <v>10188</v>
      </c>
      <c r="G2655" s="16">
        <v>18000</v>
      </c>
      <c r="H2655" s="15">
        <v>1</v>
      </c>
      <c r="I2655" s="15">
        <v>1</v>
      </c>
      <c r="J2655" s="15">
        <v>1</v>
      </c>
      <c r="K2655" s="19" t="s">
        <v>15585</v>
      </c>
      <c r="L2655" s="19">
        <v>0</v>
      </c>
      <c r="M2655" s="19">
        <v>0</v>
      </c>
      <c r="N2655" s="19">
        <v>0</v>
      </c>
      <c r="O2655" s="19">
        <v>0</v>
      </c>
      <c r="P2655" s="19">
        <v>1</v>
      </c>
      <c r="Q2655" s="19" t="s">
        <v>15586</v>
      </c>
      <c r="R2655" s="19">
        <v>4</v>
      </c>
      <c r="S2655" s="19" t="s">
        <v>15587</v>
      </c>
      <c r="T2655" s="19">
        <v>13</v>
      </c>
      <c r="U2655" s="19" t="s">
        <v>15588</v>
      </c>
      <c r="V2655" s="19">
        <v>0</v>
      </c>
      <c r="W2655" s="19">
        <v>0</v>
      </c>
      <c r="X2655" s="19">
        <v>0</v>
      </c>
      <c r="Y2655" s="19">
        <v>0</v>
      </c>
      <c r="Z2655" s="19">
        <v>42</v>
      </c>
      <c r="AA2655" s="33">
        <v>0</v>
      </c>
      <c r="AB2655" s="17">
        <f t="shared" si="410"/>
        <v>1</v>
      </c>
      <c r="AC2655" s="17" t="str">
        <f t="shared" si="411"/>
        <v/>
      </c>
      <c r="AD2655" s="17" t="str">
        <f t="shared" si="412"/>
        <v/>
      </c>
      <c r="AE2655" s="17">
        <f t="shared" si="413"/>
        <v>1</v>
      </c>
      <c r="AF2655" s="17">
        <f t="shared" si="414"/>
        <v>1</v>
      </c>
      <c r="AG2655" s="17">
        <f t="shared" si="415"/>
        <v>1</v>
      </c>
      <c r="AH2655" s="17" t="str">
        <f t="shared" si="416"/>
        <v/>
      </c>
      <c r="AI2655" s="17" t="str">
        <f t="shared" si="417"/>
        <v/>
      </c>
      <c r="AJ2655" s="17">
        <f t="shared" si="418"/>
        <v>1</v>
      </c>
      <c r="AK2655" s="17">
        <f t="shared" si="419"/>
        <v>5</v>
      </c>
    </row>
    <row r="2656" spans="1:37" s="17" customFormat="1" ht="144" x14ac:dyDescent="0.25">
      <c r="A2656" s="13" t="s">
        <v>15589</v>
      </c>
      <c r="B2656" s="14">
        <v>2653</v>
      </c>
      <c r="C2656" s="15" t="s">
        <v>15590</v>
      </c>
      <c r="D2656" s="15" t="s">
        <v>15546</v>
      </c>
      <c r="E2656" s="16">
        <v>19400</v>
      </c>
      <c r="F2656" s="16">
        <v>25089</v>
      </c>
      <c r="G2656" s="16">
        <v>21500</v>
      </c>
      <c r="H2656" s="15">
        <v>1.5</v>
      </c>
      <c r="I2656" s="15">
        <v>1.5</v>
      </c>
      <c r="J2656" s="15">
        <v>1</v>
      </c>
      <c r="K2656" s="19" t="s">
        <v>1124</v>
      </c>
      <c r="L2656" s="19">
        <v>1</v>
      </c>
      <c r="M2656" s="19" t="s">
        <v>286</v>
      </c>
      <c r="N2656" s="19">
        <v>0</v>
      </c>
      <c r="O2656" s="19">
        <v>0</v>
      </c>
      <c r="P2656" s="19">
        <v>0</v>
      </c>
      <c r="Q2656" s="19">
        <v>0</v>
      </c>
      <c r="R2656" s="19">
        <v>5</v>
      </c>
      <c r="S2656" s="19" t="s">
        <v>15591</v>
      </c>
      <c r="T2656" s="19">
        <v>12</v>
      </c>
      <c r="U2656" s="19" t="s">
        <v>15592</v>
      </c>
      <c r="V2656" s="19">
        <v>1</v>
      </c>
      <c r="W2656" s="19" t="s">
        <v>15593</v>
      </c>
      <c r="X2656" s="19">
        <v>0</v>
      </c>
      <c r="Y2656" s="19">
        <v>0</v>
      </c>
      <c r="Z2656" s="19">
        <v>42</v>
      </c>
      <c r="AA2656" s="33">
        <v>0</v>
      </c>
      <c r="AB2656" s="17">
        <f t="shared" si="410"/>
        <v>1</v>
      </c>
      <c r="AC2656" s="17">
        <f t="shared" si="411"/>
        <v>1</v>
      </c>
      <c r="AD2656" s="17" t="str">
        <f t="shared" si="412"/>
        <v/>
      </c>
      <c r="AE2656" s="17" t="str">
        <f t="shared" si="413"/>
        <v/>
      </c>
      <c r="AF2656" s="17">
        <f t="shared" si="414"/>
        <v>1</v>
      </c>
      <c r="AG2656" s="17">
        <f t="shared" si="415"/>
        <v>1</v>
      </c>
      <c r="AH2656" s="17">
        <f t="shared" si="416"/>
        <v>1</v>
      </c>
      <c r="AI2656" s="17" t="str">
        <f t="shared" si="417"/>
        <v/>
      </c>
      <c r="AJ2656" s="17">
        <f t="shared" si="418"/>
        <v>1</v>
      </c>
      <c r="AK2656" s="17">
        <f t="shared" si="419"/>
        <v>6</v>
      </c>
    </row>
    <row r="2657" spans="1:37" s="17" customFormat="1" ht="108" x14ac:dyDescent="0.25">
      <c r="A2657" s="13" t="s">
        <v>15594</v>
      </c>
      <c r="B2657" s="18">
        <v>2654</v>
      </c>
      <c r="C2657" s="15" t="s">
        <v>15595</v>
      </c>
      <c r="D2657" s="15" t="s">
        <v>15546</v>
      </c>
      <c r="E2657" s="16">
        <v>22400</v>
      </c>
      <c r="F2657" s="16">
        <v>28915</v>
      </c>
      <c r="G2657" s="16">
        <v>25000</v>
      </c>
      <c r="H2657" s="15">
        <v>2</v>
      </c>
      <c r="I2657" s="15">
        <v>2</v>
      </c>
      <c r="J2657" s="15">
        <v>1</v>
      </c>
      <c r="K2657" s="19" t="s">
        <v>15596</v>
      </c>
      <c r="L2657" s="19">
        <v>1</v>
      </c>
      <c r="M2657" s="19" t="s">
        <v>15597</v>
      </c>
      <c r="N2657" s="19">
        <v>0</v>
      </c>
      <c r="O2657" s="19">
        <v>0</v>
      </c>
      <c r="P2657" s="19">
        <v>0</v>
      </c>
      <c r="Q2657" s="19">
        <v>0</v>
      </c>
      <c r="R2657" s="19">
        <v>5</v>
      </c>
      <c r="S2657" s="19" t="s">
        <v>15598</v>
      </c>
      <c r="T2657" s="19">
        <v>10</v>
      </c>
      <c r="U2657" s="19" t="s">
        <v>15599</v>
      </c>
      <c r="V2657" s="19">
        <v>5</v>
      </c>
      <c r="W2657" s="19" t="s">
        <v>15600</v>
      </c>
      <c r="X2657" s="19">
        <v>0</v>
      </c>
      <c r="Y2657" s="19">
        <v>0</v>
      </c>
      <c r="Z2657" s="19">
        <v>36</v>
      </c>
      <c r="AA2657" s="33">
        <v>0</v>
      </c>
      <c r="AB2657" s="17">
        <f t="shared" si="410"/>
        <v>1</v>
      </c>
      <c r="AC2657" s="17">
        <f t="shared" si="411"/>
        <v>1</v>
      </c>
      <c r="AD2657" s="17" t="str">
        <f t="shared" si="412"/>
        <v/>
      </c>
      <c r="AE2657" s="17" t="str">
        <f t="shared" si="413"/>
        <v/>
      </c>
      <c r="AF2657" s="17">
        <f t="shared" si="414"/>
        <v>1</v>
      </c>
      <c r="AG2657" s="17">
        <f t="shared" si="415"/>
        <v>1</v>
      </c>
      <c r="AH2657" s="17">
        <f t="shared" si="416"/>
        <v>1</v>
      </c>
      <c r="AI2657" s="17" t="str">
        <f t="shared" si="417"/>
        <v/>
      </c>
      <c r="AJ2657" s="17">
        <f t="shared" si="418"/>
        <v>1</v>
      </c>
      <c r="AK2657" s="17">
        <f t="shared" si="419"/>
        <v>6</v>
      </c>
    </row>
    <row r="2658" spans="1:37" s="17" customFormat="1" ht="36" x14ac:dyDescent="0.25">
      <c r="A2658" s="13" t="s">
        <v>15601</v>
      </c>
      <c r="B2658" s="14">
        <v>2655</v>
      </c>
      <c r="C2658" s="15" t="s">
        <v>15602</v>
      </c>
      <c r="D2658" s="15" t="s">
        <v>15546</v>
      </c>
      <c r="E2658" s="16">
        <v>17700</v>
      </c>
      <c r="F2658" s="16">
        <v>15638</v>
      </c>
      <c r="G2658" s="16">
        <v>19500</v>
      </c>
      <c r="H2658" s="15">
        <v>1</v>
      </c>
      <c r="I2658" s="15">
        <v>1</v>
      </c>
      <c r="J2658" s="15">
        <v>0</v>
      </c>
      <c r="K2658" s="19">
        <v>0</v>
      </c>
      <c r="L2658" s="19">
        <v>1</v>
      </c>
      <c r="M2658" s="19" t="s">
        <v>15603</v>
      </c>
      <c r="N2658" s="19">
        <v>1</v>
      </c>
      <c r="O2658" s="19" t="s">
        <v>15604</v>
      </c>
      <c r="P2658" s="19">
        <v>0</v>
      </c>
      <c r="Q2658" s="19">
        <v>0</v>
      </c>
      <c r="R2658" s="19">
        <v>0</v>
      </c>
      <c r="S2658" s="19">
        <v>0</v>
      </c>
      <c r="T2658" s="19">
        <v>6</v>
      </c>
      <c r="U2658" s="19" t="s">
        <v>15605</v>
      </c>
      <c r="V2658" s="19">
        <v>0</v>
      </c>
      <c r="W2658" s="19">
        <v>0</v>
      </c>
      <c r="X2658" s="19">
        <v>0</v>
      </c>
      <c r="Y2658" s="19">
        <v>0</v>
      </c>
      <c r="Z2658" s="19">
        <v>19</v>
      </c>
      <c r="AA2658" s="33">
        <v>0</v>
      </c>
      <c r="AB2658" s="17" t="str">
        <f t="shared" si="410"/>
        <v/>
      </c>
      <c r="AC2658" s="17">
        <f t="shared" si="411"/>
        <v>1</v>
      </c>
      <c r="AD2658" s="17">
        <f t="shared" si="412"/>
        <v>1</v>
      </c>
      <c r="AE2658" s="17" t="str">
        <f t="shared" si="413"/>
        <v/>
      </c>
      <c r="AF2658" s="17" t="str">
        <f t="shared" si="414"/>
        <v/>
      </c>
      <c r="AG2658" s="17">
        <f t="shared" si="415"/>
        <v>1</v>
      </c>
      <c r="AH2658" s="17" t="str">
        <f t="shared" si="416"/>
        <v/>
      </c>
      <c r="AI2658" s="17" t="str">
        <f t="shared" si="417"/>
        <v/>
      </c>
      <c r="AJ2658" s="17">
        <f t="shared" si="418"/>
        <v>1</v>
      </c>
      <c r="AK2658" s="17">
        <f t="shared" si="419"/>
        <v>4</v>
      </c>
    </row>
    <row r="2659" spans="1:37" s="17" customFormat="1" x14ac:dyDescent="0.25">
      <c r="A2659" s="13" t="s">
        <v>15606</v>
      </c>
      <c r="B2659" s="18">
        <v>2656</v>
      </c>
      <c r="C2659" s="15" t="s">
        <v>920</v>
      </c>
      <c r="D2659" s="15" t="s">
        <v>15607</v>
      </c>
      <c r="E2659" s="16">
        <v>19258</v>
      </c>
      <c r="F2659" s="16">
        <v>17241</v>
      </c>
      <c r="G2659" s="16">
        <v>22563</v>
      </c>
      <c r="H2659" s="15">
        <v>1.5</v>
      </c>
      <c r="I2659" s="15">
        <v>1.5</v>
      </c>
      <c r="J2659" s="15">
        <v>1</v>
      </c>
      <c r="K2659" s="19" t="s">
        <v>15608</v>
      </c>
      <c r="L2659" s="19">
        <v>1</v>
      </c>
      <c r="M2659" s="19" t="s">
        <v>15609</v>
      </c>
      <c r="N2659" s="19">
        <v>0</v>
      </c>
      <c r="O2659" s="19">
        <v>0</v>
      </c>
      <c r="P2659" s="19">
        <v>0</v>
      </c>
      <c r="Q2659" s="19">
        <v>0</v>
      </c>
      <c r="R2659" s="19">
        <v>0</v>
      </c>
      <c r="S2659" s="19">
        <v>0</v>
      </c>
      <c r="T2659" s="19">
        <v>55</v>
      </c>
      <c r="U2659" s="19">
        <v>0</v>
      </c>
      <c r="V2659" s="19">
        <v>0</v>
      </c>
      <c r="W2659" s="19">
        <v>0</v>
      </c>
      <c r="X2659" s="19">
        <v>0</v>
      </c>
      <c r="Y2659" s="19" t="s">
        <v>291</v>
      </c>
      <c r="Z2659" s="19">
        <v>239</v>
      </c>
      <c r="AA2659" s="33">
        <v>0</v>
      </c>
      <c r="AB2659" s="17">
        <f t="shared" si="410"/>
        <v>1</v>
      </c>
      <c r="AC2659" s="17">
        <f t="shared" si="411"/>
        <v>1</v>
      </c>
      <c r="AD2659" s="17" t="str">
        <f t="shared" si="412"/>
        <v/>
      </c>
      <c r="AE2659" s="17" t="str">
        <f t="shared" si="413"/>
        <v/>
      </c>
      <c r="AF2659" s="17" t="str">
        <f t="shared" si="414"/>
        <v/>
      </c>
      <c r="AG2659" s="17">
        <f t="shared" si="415"/>
        <v>1</v>
      </c>
      <c r="AH2659" s="17" t="str">
        <f t="shared" si="416"/>
        <v/>
      </c>
      <c r="AI2659" s="17" t="str">
        <f t="shared" si="417"/>
        <v/>
      </c>
      <c r="AJ2659" s="17">
        <f t="shared" si="418"/>
        <v>1</v>
      </c>
      <c r="AK2659" s="17">
        <f t="shared" si="419"/>
        <v>4</v>
      </c>
    </row>
    <row r="2660" spans="1:37" s="17" customFormat="1" ht="36" x14ac:dyDescent="0.25">
      <c r="A2660" s="13" t="s">
        <v>15610</v>
      </c>
      <c r="B2660" s="14">
        <v>2657</v>
      </c>
      <c r="C2660" s="15" t="s">
        <v>2288</v>
      </c>
      <c r="D2660" s="15" t="s">
        <v>15607</v>
      </c>
      <c r="E2660" s="16">
        <v>28852</v>
      </c>
      <c r="F2660" s="16">
        <v>26408</v>
      </c>
      <c r="G2660" s="16">
        <v>33803</v>
      </c>
      <c r="H2660" s="15">
        <v>2.5</v>
      </c>
      <c r="I2660" s="15">
        <v>2.5</v>
      </c>
      <c r="J2660" s="15">
        <v>1</v>
      </c>
      <c r="K2660" s="19" t="s">
        <v>60</v>
      </c>
      <c r="L2660" s="19">
        <v>3</v>
      </c>
      <c r="M2660" s="19" t="s">
        <v>15611</v>
      </c>
      <c r="N2660" s="19">
        <v>0</v>
      </c>
      <c r="O2660" s="19">
        <v>0</v>
      </c>
      <c r="P2660" s="19">
        <v>0</v>
      </c>
      <c r="Q2660" s="19">
        <v>0</v>
      </c>
      <c r="R2660" s="19">
        <v>0</v>
      </c>
      <c r="S2660" s="19">
        <v>0</v>
      </c>
      <c r="T2660" s="19">
        <v>10</v>
      </c>
      <c r="U2660" s="19" t="s">
        <v>15612</v>
      </c>
      <c r="V2660" s="19">
        <v>2</v>
      </c>
      <c r="W2660" s="19" t="s">
        <v>15613</v>
      </c>
      <c r="X2660" s="19">
        <v>0</v>
      </c>
      <c r="Y2660" s="19">
        <v>0</v>
      </c>
      <c r="Z2660" s="19">
        <v>40</v>
      </c>
      <c r="AA2660" s="33">
        <v>0</v>
      </c>
      <c r="AB2660" s="17">
        <f t="shared" si="410"/>
        <v>1</v>
      </c>
      <c r="AC2660" s="17">
        <f t="shared" si="411"/>
        <v>1</v>
      </c>
      <c r="AD2660" s="17" t="str">
        <f t="shared" si="412"/>
        <v/>
      </c>
      <c r="AE2660" s="17" t="str">
        <f t="shared" si="413"/>
        <v/>
      </c>
      <c r="AF2660" s="17" t="str">
        <f t="shared" si="414"/>
        <v/>
      </c>
      <c r="AG2660" s="17">
        <f t="shared" si="415"/>
        <v>1</v>
      </c>
      <c r="AH2660" s="17">
        <f t="shared" si="416"/>
        <v>1</v>
      </c>
      <c r="AI2660" s="17" t="str">
        <f t="shared" si="417"/>
        <v/>
      </c>
      <c r="AJ2660" s="17">
        <f t="shared" si="418"/>
        <v>1</v>
      </c>
      <c r="AK2660" s="17">
        <f t="shared" si="419"/>
        <v>5</v>
      </c>
    </row>
    <row r="2661" spans="1:37" s="17" customFormat="1" ht="180" x14ac:dyDescent="0.25">
      <c r="A2661" s="13" t="s">
        <v>15614</v>
      </c>
      <c r="B2661" s="18">
        <v>2658</v>
      </c>
      <c r="C2661" s="15" t="s">
        <v>3788</v>
      </c>
      <c r="D2661" s="15" t="s">
        <v>15607</v>
      </c>
      <c r="E2661" s="16">
        <v>31130</v>
      </c>
      <c r="F2661" s="16">
        <v>43965</v>
      </c>
      <c r="G2661" s="16">
        <v>36472</v>
      </c>
      <c r="H2661" s="15">
        <v>3</v>
      </c>
      <c r="I2661" s="15">
        <v>3</v>
      </c>
      <c r="J2661" s="15">
        <v>6</v>
      </c>
      <c r="K2661" s="19" t="s">
        <v>15615</v>
      </c>
      <c r="L2661" s="19">
        <v>3</v>
      </c>
      <c r="M2661" s="19" t="s">
        <v>15616</v>
      </c>
      <c r="N2661" s="19">
        <v>0</v>
      </c>
      <c r="O2661" s="19">
        <v>0</v>
      </c>
      <c r="P2661" s="19">
        <v>0</v>
      </c>
      <c r="Q2661" s="19">
        <v>0</v>
      </c>
      <c r="R2661" s="19">
        <v>0</v>
      </c>
      <c r="S2661" s="19">
        <v>0</v>
      </c>
      <c r="T2661" s="19">
        <v>23</v>
      </c>
      <c r="U2661" s="19" t="s">
        <v>15617</v>
      </c>
      <c r="V2661" s="19">
        <v>20</v>
      </c>
      <c r="W2661" s="19" t="s">
        <v>15618</v>
      </c>
      <c r="X2661" s="19">
        <v>0</v>
      </c>
      <c r="Y2661" s="19" t="s">
        <v>3514</v>
      </c>
      <c r="Z2661" s="19">
        <v>80</v>
      </c>
      <c r="AA2661" s="33" t="s">
        <v>15619</v>
      </c>
      <c r="AB2661" s="17">
        <f t="shared" si="410"/>
        <v>1</v>
      </c>
      <c r="AC2661" s="17">
        <f t="shared" si="411"/>
        <v>1</v>
      </c>
      <c r="AD2661" s="17" t="str">
        <f t="shared" si="412"/>
        <v/>
      </c>
      <c r="AE2661" s="17" t="str">
        <f t="shared" si="413"/>
        <v/>
      </c>
      <c r="AF2661" s="17" t="str">
        <f t="shared" si="414"/>
        <v/>
      </c>
      <c r="AG2661" s="17">
        <f t="shared" si="415"/>
        <v>1</v>
      </c>
      <c r="AH2661" s="17">
        <f t="shared" si="416"/>
        <v>1</v>
      </c>
      <c r="AI2661" s="17" t="str">
        <f t="shared" si="417"/>
        <v/>
      </c>
      <c r="AJ2661" s="17">
        <f t="shared" si="418"/>
        <v>1</v>
      </c>
      <c r="AK2661" s="17">
        <f t="shared" si="419"/>
        <v>5</v>
      </c>
    </row>
    <row r="2662" spans="1:37" s="17" customFormat="1" ht="132" x14ac:dyDescent="0.25">
      <c r="A2662" s="13" t="s">
        <v>15620</v>
      </c>
      <c r="B2662" s="14">
        <v>2659</v>
      </c>
      <c r="C2662" s="15" t="s">
        <v>15621</v>
      </c>
      <c r="D2662" s="15" t="s">
        <v>15607</v>
      </c>
      <c r="E2662" s="16">
        <v>27258</v>
      </c>
      <c r="F2662" s="16">
        <v>32761</v>
      </c>
      <c r="G2662" s="16">
        <v>31936</v>
      </c>
      <c r="H2662" s="15">
        <v>3</v>
      </c>
      <c r="I2662" s="15">
        <v>3</v>
      </c>
      <c r="J2662" s="15">
        <v>3</v>
      </c>
      <c r="K2662" s="19" t="s">
        <v>15622</v>
      </c>
      <c r="L2662" s="19">
        <v>0</v>
      </c>
      <c r="M2662" s="19">
        <v>0</v>
      </c>
      <c r="N2662" s="19">
        <v>1</v>
      </c>
      <c r="O2662" s="19" t="s">
        <v>15623</v>
      </c>
      <c r="P2662" s="19">
        <v>1</v>
      </c>
      <c r="Q2662" s="19" t="s">
        <v>15624</v>
      </c>
      <c r="R2662" s="19">
        <v>1</v>
      </c>
      <c r="S2662" s="19" t="s">
        <v>15625</v>
      </c>
      <c r="T2662" s="19">
        <v>15</v>
      </c>
      <c r="U2662" s="19" t="s">
        <v>15626</v>
      </c>
      <c r="V2662" s="19">
        <v>5</v>
      </c>
      <c r="W2662" s="19" t="s">
        <v>15627</v>
      </c>
      <c r="X2662" s="19">
        <v>0</v>
      </c>
      <c r="Y2662" s="19">
        <v>0</v>
      </c>
      <c r="Z2662" s="19">
        <v>140</v>
      </c>
      <c r="AA2662" s="33" t="s">
        <v>15628</v>
      </c>
      <c r="AB2662" s="17">
        <f t="shared" si="410"/>
        <v>1</v>
      </c>
      <c r="AC2662" s="17" t="str">
        <f t="shared" si="411"/>
        <v/>
      </c>
      <c r="AD2662" s="17">
        <f t="shared" si="412"/>
        <v>1</v>
      </c>
      <c r="AE2662" s="17">
        <f t="shared" si="413"/>
        <v>1</v>
      </c>
      <c r="AF2662" s="17">
        <f t="shared" si="414"/>
        <v>1</v>
      </c>
      <c r="AG2662" s="17">
        <f t="shared" si="415"/>
        <v>1</v>
      </c>
      <c r="AH2662" s="17">
        <f t="shared" si="416"/>
        <v>1</v>
      </c>
      <c r="AI2662" s="17" t="str">
        <f t="shared" si="417"/>
        <v/>
      </c>
      <c r="AJ2662" s="17">
        <f t="shared" si="418"/>
        <v>1</v>
      </c>
      <c r="AK2662" s="17">
        <f t="shared" si="419"/>
        <v>7</v>
      </c>
    </row>
    <row r="2663" spans="1:37" s="17" customFormat="1" ht="409.5" x14ac:dyDescent="0.25">
      <c r="A2663" s="13" t="s">
        <v>15629</v>
      </c>
      <c r="B2663" s="18">
        <v>2660</v>
      </c>
      <c r="C2663" s="15" t="s">
        <v>15630</v>
      </c>
      <c r="D2663" s="15" t="s">
        <v>15607</v>
      </c>
      <c r="E2663" s="16">
        <v>103560</v>
      </c>
      <c r="F2663" s="16">
        <v>138854</v>
      </c>
      <c r="G2663" s="16">
        <v>121333</v>
      </c>
      <c r="H2663" s="15">
        <v>8.5</v>
      </c>
      <c r="I2663" s="15">
        <v>8.5</v>
      </c>
      <c r="J2663" s="15">
        <v>9</v>
      </c>
      <c r="K2663" s="19" t="s">
        <v>15631</v>
      </c>
      <c r="L2663" s="19">
        <v>2</v>
      </c>
      <c r="M2663" s="19" t="s">
        <v>15632</v>
      </c>
      <c r="N2663" s="19">
        <v>1</v>
      </c>
      <c r="O2663" s="19" t="s">
        <v>15633</v>
      </c>
      <c r="P2663" s="19">
        <v>7</v>
      </c>
      <c r="Q2663" s="19" t="s">
        <v>15634</v>
      </c>
      <c r="R2663" s="19">
        <v>5</v>
      </c>
      <c r="S2663" s="19" t="s">
        <v>15635</v>
      </c>
      <c r="T2663" s="19">
        <v>75</v>
      </c>
      <c r="U2663" s="19" t="s">
        <v>15636</v>
      </c>
      <c r="V2663" s="19">
        <v>136</v>
      </c>
      <c r="W2663" s="19" t="s">
        <v>15637</v>
      </c>
      <c r="X2663" s="19">
        <v>6</v>
      </c>
      <c r="Y2663" s="19" t="s">
        <v>15638</v>
      </c>
      <c r="Z2663" s="19">
        <v>0</v>
      </c>
      <c r="AA2663" s="33">
        <v>0</v>
      </c>
      <c r="AB2663" s="17">
        <f t="shared" si="410"/>
        <v>1</v>
      </c>
      <c r="AC2663" s="17">
        <f t="shared" si="411"/>
        <v>1</v>
      </c>
      <c r="AD2663" s="17">
        <f t="shared" si="412"/>
        <v>1</v>
      </c>
      <c r="AE2663" s="17">
        <f t="shared" si="413"/>
        <v>1</v>
      </c>
      <c r="AF2663" s="17">
        <f t="shared" si="414"/>
        <v>1</v>
      </c>
      <c r="AG2663" s="17">
        <f t="shared" si="415"/>
        <v>1</v>
      </c>
      <c r="AH2663" s="17">
        <f t="shared" si="416"/>
        <v>1</v>
      </c>
      <c r="AI2663" s="17">
        <f t="shared" si="417"/>
        <v>1</v>
      </c>
      <c r="AJ2663" s="17" t="str">
        <f t="shared" si="418"/>
        <v/>
      </c>
      <c r="AK2663" s="17">
        <f t="shared" si="419"/>
        <v>8</v>
      </c>
    </row>
    <row r="2664" spans="1:37" s="17" customFormat="1" ht="409.5" x14ac:dyDescent="0.25">
      <c r="A2664" s="13" t="s">
        <v>15639</v>
      </c>
      <c r="B2664" s="14">
        <v>2661</v>
      </c>
      <c r="C2664" s="15" t="s">
        <v>15640</v>
      </c>
      <c r="D2664" s="15" t="s">
        <v>15607</v>
      </c>
      <c r="E2664" s="16">
        <v>21012</v>
      </c>
      <c r="F2664" s="16">
        <v>23218</v>
      </c>
      <c r="G2664" s="16">
        <v>24619</v>
      </c>
      <c r="H2664" s="15">
        <v>1.5</v>
      </c>
      <c r="I2664" s="15">
        <v>1.5</v>
      </c>
      <c r="J2664" s="15">
        <v>7</v>
      </c>
      <c r="K2664" s="19" t="s">
        <v>15641</v>
      </c>
      <c r="L2664" s="19">
        <v>2</v>
      </c>
      <c r="M2664" s="19" t="s">
        <v>15642</v>
      </c>
      <c r="N2664" s="19">
        <v>0</v>
      </c>
      <c r="O2664" s="19">
        <v>0</v>
      </c>
      <c r="P2664" s="19">
        <v>0</v>
      </c>
      <c r="Q2664" s="19">
        <v>0</v>
      </c>
      <c r="R2664" s="19">
        <v>0</v>
      </c>
      <c r="S2664" s="19">
        <v>0</v>
      </c>
      <c r="T2664" s="19">
        <v>55</v>
      </c>
      <c r="U2664" s="19" t="s">
        <v>15643</v>
      </c>
      <c r="V2664" s="19">
        <v>13</v>
      </c>
      <c r="W2664" s="19" t="s">
        <v>15644</v>
      </c>
      <c r="X2664" s="19">
        <v>0</v>
      </c>
      <c r="Y2664" s="19">
        <v>0</v>
      </c>
      <c r="Z2664" s="19">
        <v>2080</v>
      </c>
      <c r="AA2664" s="33" t="s">
        <v>15645</v>
      </c>
      <c r="AB2664" s="17">
        <f t="shared" si="410"/>
        <v>1</v>
      </c>
      <c r="AC2664" s="17">
        <f t="shared" si="411"/>
        <v>1</v>
      </c>
      <c r="AD2664" s="17" t="str">
        <f t="shared" si="412"/>
        <v/>
      </c>
      <c r="AE2664" s="17" t="str">
        <f t="shared" si="413"/>
        <v/>
      </c>
      <c r="AF2664" s="17" t="str">
        <f t="shared" si="414"/>
        <v/>
      </c>
      <c r="AG2664" s="17">
        <f t="shared" si="415"/>
        <v>1</v>
      </c>
      <c r="AH2664" s="17">
        <f t="shared" si="416"/>
        <v>1</v>
      </c>
      <c r="AI2664" s="17" t="str">
        <f t="shared" si="417"/>
        <v/>
      </c>
      <c r="AJ2664" s="17">
        <f t="shared" si="418"/>
        <v>1</v>
      </c>
      <c r="AK2664" s="17">
        <f t="shared" si="419"/>
        <v>5</v>
      </c>
    </row>
    <row r="2665" spans="1:37" s="17" customFormat="1" ht="36" x14ac:dyDescent="0.25">
      <c r="A2665" s="13" t="s">
        <v>15646</v>
      </c>
      <c r="B2665" s="18">
        <v>2662</v>
      </c>
      <c r="C2665" s="15" t="s">
        <v>15647</v>
      </c>
      <c r="D2665" s="15" t="s">
        <v>15607</v>
      </c>
      <c r="E2665" s="16">
        <v>22092</v>
      </c>
      <c r="F2665" s="16">
        <v>20432</v>
      </c>
      <c r="G2665" s="16">
        <v>25883</v>
      </c>
      <c r="H2665" s="15">
        <v>2</v>
      </c>
      <c r="I2665" s="15">
        <v>2</v>
      </c>
      <c r="J2665" s="15">
        <v>0</v>
      </c>
      <c r="K2665" s="19">
        <v>0</v>
      </c>
      <c r="L2665" s="19">
        <v>0</v>
      </c>
      <c r="M2665" s="19">
        <v>0</v>
      </c>
      <c r="N2665" s="19">
        <v>0</v>
      </c>
      <c r="O2665" s="19">
        <v>0</v>
      </c>
      <c r="P2665" s="19">
        <v>4</v>
      </c>
      <c r="Q2665" s="19" t="s">
        <v>15648</v>
      </c>
      <c r="R2665" s="19">
        <v>0</v>
      </c>
      <c r="S2665" s="19">
        <v>0</v>
      </c>
      <c r="T2665" s="19">
        <v>79</v>
      </c>
      <c r="U2665" s="19" t="s">
        <v>15649</v>
      </c>
      <c r="V2665" s="19">
        <v>20</v>
      </c>
      <c r="W2665" s="19" t="s">
        <v>15650</v>
      </c>
      <c r="X2665" s="19">
        <v>0</v>
      </c>
      <c r="Y2665" s="19">
        <v>0</v>
      </c>
      <c r="Z2665" s="19">
        <v>145</v>
      </c>
      <c r="AA2665" s="33">
        <v>0</v>
      </c>
      <c r="AB2665" s="17" t="str">
        <f t="shared" si="410"/>
        <v/>
      </c>
      <c r="AC2665" s="17" t="str">
        <f t="shared" si="411"/>
        <v/>
      </c>
      <c r="AD2665" s="17" t="str">
        <f t="shared" si="412"/>
        <v/>
      </c>
      <c r="AE2665" s="17">
        <f t="shared" si="413"/>
        <v>1</v>
      </c>
      <c r="AF2665" s="17" t="str">
        <f t="shared" si="414"/>
        <v/>
      </c>
      <c r="AG2665" s="17">
        <f t="shared" si="415"/>
        <v>1</v>
      </c>
      <c r="AH2665" s="17">
        <f t="shared" si="416"/>
        <v>1</v>
      </c>
      <c r="AI2665" s="17" t="str">
        <f t="shared" si="417"/>
        <v/>
      </c>
      <c r="AJ2665" s="17">
        <f t="shared" si="418"/>
        <v>1</v>
      </c>
      <c r="AK2665" s="17">
        <f t="shared" si="419"/>
        <v>4</v>
      </c>
    </row>
    <row r="2666" spans="1:37" s="17" customFormat="1" ht="60" x14ac:dyDescent="0.25">
      <c r="A2666" s="13" t="s">
        <v>15651</v>
      </c>
      <c r="B2666" s="14">
        <v>2663</v>
      </c>
      <c r="C2666" s="15" t="s">
        <v>6129</v>
      </c>
      <c r="D2666" s="15" t="s">
        <v>15607</v>
      </c>
      <c r="E2666" s="16">
        <v>36758</v>
      </c>
      <c r="F2666" s="16">
        <v>36329</v>
      </c>
      <c r="G2666" s="16">
        <v>43066</v>
      </c>
      <c r="H2666" s="15">
        <v>3</v>
      </c>
      <c r="I2666" s="15">
        <v>3</v>
      </c>
      <c r="J2666" s="15">
        <v>1</v>
      </c>
      <c r="K2666" s="19" t="s">
        <v>15652</v>
      </c>
      <c r="L2666" s="19">
        <v>8</v>
      </c>
      <c r="M2666" s="19" t="s">
        <v>15653</v>
      </c>
      <c r="N2666" s="19">
        <v>0</v>
      </c>
      <c r="O2666" s="19">
        <v>0</v>
      </c>
      <c r="P2666" s="19">
        <v>0</v>
      </c>
      <c r="Q2666" s="19">
        <v>0</v>
      </c>
      <c r="R2666" s="19">
        <v>1</v>
      </c>
      <c r="S2666" s="19" t="s">
        <v>15654</v>
      </c>
      <c r="T2666" s="19">
        <v>56</v>
      </c>
      <c r="U2666" s="19" t="s">
        <v>15655</v>
      </c>
      <c r="V2666" s="19">
        <v>5</v>
      </c>
      <c r="W2666" s="19" t="s">
        <v>15656</v>
      </c>
      <c r="X2666" s="19">
        <v>0</v>
      </c>
      <c r="Y2666" s="19" t="s">
        <v>3514</v>
      </c>
      <c r="Z2666" s="19">
        <v>129</v>
      </c>
      <c r="AA2666" s="33" t="s">
        <v>15657</v>
      </c>
      <c r="AB2666" s="17">
        <f t="shared" si="410"/>
        <v>1</v>
      </c>
      <c r="AC2666" s="17">
        <f t="shared" si="411"/>
        <v>1</v>
      </c>
      <c r="AD2666" s="17" t="str">
        <f t="shared" si="412"/>
        <v/>
      </c>
      <c r="AE2666" s="17" t="str">
        <f t="shared" si="413"/>
        <v/>
      </c>
      <c r="AF2666" s="17">
        <f t="shared" si="414"/>
        <v>1</v>
      </c>
      <c r="AG2666" s="17">
        <f t="shared" si="415"/>
        <v>1</v>
      </c>
      <c r="AH2666" s="17">
        <f t="shared" si="416"/>
        <v>1</v>
      </c>
      <c r="AI2666" s="17" t="str">
        <f t="shared" si="417"/>
        <v/>
      </c>
      <c r="AJ2666" s="17">
        <f t="shared" si="418"/>
        <v>1</v>
      </c>
      <c r="AK2666" s="17">
        <f t="shared" si="419"/>
        <v>6</v>
      </c>
    </row>
    <row r="2667" spans="1:37" s="17" customFormat="1" ht="409.5" x14ac:dyDescent="0.25">
      <c r="A2667" s="13" t="s">
        <v>15658</v>
      </c>
      <c r="B2667" s="18">
        <v>2664</v>
      </c>
      <c r="C2667" s="15" t="s">
        <v>15659</v>
      </c>
      <c r="D2667" s="15" t="s">
        <v>15607</v>
      </c>
      <c r="E2667" s="16">
        <v>23489</v>
      </c>
      <c r="F2667" s="16">
        <v>23489</v>
      </c>
      <c r="G2667" s="16">
        <v>27521</v>
      </c>
      <c r="H2667" s="15">
        <v>2.5</v>
      </c>
      <c r="I2667" s="15">
        <v>2.5</v>
      </c>
      <c r="J2667" s="15">
        <v>4</v>
      </c>
      <c r="K2667" s="19" t="s">
        <v>15660</v>
      </c>
      <c r="L2667" s="19">
        <v>2</v>
      </c>
      <c r="M2667" s="19" t="s">
        <v>15661</v>
      </c>
      <c r="N2667" s="19">
        <v>0</v>
      </c>
      <c r="O2667" s="19">
        <v>0</v>
      </c>
      <c r="P2667" s="19">
        <v>2</v>
      </c>
      <c r="Q2667" s="19" t="s">
        <v>15662</v>
      </c>
      <c r="R2667" s="19">
        <v>5</v>
      </c>
      <c r="S2667" s="19" t="s">
        <v>15663</v>
      </c>
      <c r="T2667" s="19">
        <v>19</v>
      </c>
      <c r="U2667" s="19" t="s">
        <v>15664</v>
      </c>
      <c r="V2667" s="19">
        <v>14</v>
      </c>
      <c r="W2667" s="19" t="s">
        <v>15665</v>
      </c>
      <c r="X2667" s="19">
        <v>0</v>
      </c>
      <c r="Y2667" s="19" t="s">
        <v>3514</v>
      </c>
      <c r="Z2667" s="19">
        <v>1</v>
      </c>
      <c r="AA2667" s="33" t="s">
        <v>15666</v>
      </c>
      <c r="AB2667" s="17">
        <f t="shared" si="410"/>
        <v>1</v>
      </c>
      <c r="AC2667" s="17">
        <f t="shared" si="411"/>
        <v>1</v>
      </c>
      <c r="AD2667" s="17" t="str">
        <f t="shared" si="412"/>
        <v/>
      </c>
      <c r="AE2667" s="17">
        <f t="shared" si="413"/>
        <v>1</v>
      </c>
      <c r="AF2667" s="17">
        <f t="shared" si="414"/>
        <v>1</v>
      </c>
      <c r="AG2667" s="17">
        <f t="shared" si="415"/>
        <v>1</v>
      </c>
      <c r="AH2667" s="17">
        <f t="shared" si="416"/>
        <v>1</v>
      </c>
      <c r="AI2667" s="17" t="str">
        <f t="shared" si="417"/>
        <v/>
      </c>
      <c r="AJ2667" s="17">
        <f t="shared" si="418"/>
        <v>1</v>
      </c>
      <c r="AK2667" s="17">
        <f t="shared" si="419"/>
        <v>7</v>
      </c>
    </row>
    <row r="2668" spans="1:37" s="17" customFormat="1" ht="252" x14ac:dyDescent="0.25">
      <c r="A2668" s="13" t="s">
        <v>15667</v>
      </c>
      <c r="B2668" s="14">
        <v>2665</v>
      </c>
      <c r="C2668" s="15" t="s">
        <v>15668</v>
      </c>
      <c r="D2668" s="15" t="s">
        <v>15607</v>
      </c>
      <c r="E2668" s="16">
        <v>21132</v>
      </c>
      <c r="F2668" s="16">
        <v>23746</v>
      </c>
      <c r="G2668" s="16">
        <v>24758</v>
      </c>
      <c r="H2668" s="15">
        <v>1.5</v>
      </c>
      <c r="I2668" s="15">
        <v>1.5</v>
      </c>
      <c r="J2668" s="15">
        <v>1</v>
      </c>
      <c r="K2668" s="19" t="s">
        <v>15669</v>
      </c>
      <c r="L2668" s="19">
        <v>1</v>
      </c>
      <c r="M2668" s="19" t="s">
        <v>15670</v>
      </c>
      <c r="N2668" s="19">
        <v>0</v>
      </c>
      <c r="O2668" s="19">
        <v>0</v>
      </c>
      <c r="P2668" s="19">
        <v>0</v>
      </c>
      <c r="Q2668" s="19">
        <v>0</v>
      </c>
      <c r="R2668" s="19">
        <v>5</v>
      </c>
      <c r="S2668" s="19" t="s">
        <v>15671</v>
      </c>
      <c r="T2668" s="19">
        <v>37</v>
      </c>
      <c r="U2668" s="19" t="s">
        <v>15672</v>
      </c>
      <c r="V2668" s="19">
        <v>14</v>
      </c>
      <c r="W2668" s="19" t="s">
        <v>15673</v>
      </c>
      <c r="X2668" s="19">
        <v>0</v>
      </c>
      <c r="Y2668" s="19">
        <v>0</v>
      </c>
      <c r="Z2668" s="19">
        <v>162</v>
      </c>
      <c r="AA2668" s="33">
        <v>0</v>
      </c>
      <c r="AB2668" s="17">
        <f t="shared" si="410"/>
        <v>1</v>
      </c>
      <c r="AC2668" s="17">
        <f t="shared" si="411"/>
        <v>1</v>
      </c>
      <c r="AD2668" s="17" t="str">
        <f t="shared" si="412"/>
        <v/>
      </c>
      <c r="AE2668" s="17" t="str">
        <f t="shared" si="413"/>
        <v/>
      </c>
      <c r="AF2668" s="17">
        <f t="shared" si="414"/>
        <v>1</v>
      </c>
      <c r="AG2668" s="17">
        <f t="shared" si="415"/>
        <v>1</v>
      </c>
      <c r="AH2668" s="17">
        <f t="shared" si="416"/>
        <v>1</v>
      </c>
      <c r="AI2668" s="17" t="str">
        <f t="shared" si="417"/>
        <v/>
      </c>
      <c r="AJ2668" s="17">
        <f t="shared" si="418"/>
        <v>1</v>
      </c>
      <c r="AK2668" s="17">
        <f t="shared" si="419"/>
        <v>6</v>
      </c>
    </row>
    <row r="2669" spans="1:37" s="17" customFormat="1" ht="409.5" x14ac:dyDescent="0.25">
      <c r="A2669" s="13" t="s">
        <v>15674</v>
      </c>
      <c r="B2669" s="18">
        <v>2666</v>
      </c>
      <c r="C2669" s="15" t="s">
        <v>15675</v>
      </c>
      <c r="D2669" s="15" t="s">
        <v>15607</v>
      </c>
      <c r="E2669" s="16">
        <v>60231</v>
      </c>
      <c r="F2669" s="16">
        <v>42291</v>
      </c>
      <c r="G2669" s="16">
        <v>43196</v>
      </c>
      <c r="H2669" s="15">
        <v>3.5</v>
      </c>
      <c r="I2669" s="15">
        <v>3.5</v>
      </c>
      <c r="J2669" s="15">
        <v>7</v>
      </c>
      <c r="K2669" s="19" t="s">
        <v>15676</v>
      </c>
      <c r="L2669" s="19">
        <v>6</v>
      </c>
      <c r="M2669" s="19" t="s">
        <v>15677</v>
      </c>
      <c r="N2669" s="19">
        <v>0</v>
      </c>
      <c r="O2669" s="19">
        <v>0</v>
      </c>
      <c r="P2669" s="19">
        <v>0</v>
      </c>
      <c r="Q2669" s="19">
        <v>0</v>
      </c>
      <c r="R2669" s="19">
        <v>0</v>
      </c>
      <c r="S2669" s="19">
        <v>0</v>
      </c>
      <c r="T2669" s="19">
        <v>110</v>
      </c>
      <c r="U2669" s="19" t="s">
        <v>15678</v>
      </c>
      <c r="V2669" s="19">
        <v>18</v>
      </c>
      <c r="W2669" s="19" t="s">
        <v>15679</v>
      </c>
      <c r="X2669" s="19">
        <v>0</v>
      </c>
      <c r="Y2669" s="19">
        <v>0</v>
      </c>
      <c r="Z2669" s="19">
        <v>193</v>
      </c>
      <c r="AA2669" s="33" t="s">
        <v>15680</v>
      </c>
      <c r="AB2669" s="17">
        <f t="shared" si="410"/>
        <v>1</v>
      </c>
      <c r="AC2669" s="17">
        <f t="shared" si="411"/>
        <v>1</v>
      </c>
      <c r="AD2669" s="17" t="str">
        <f t="shared" si="412"/>
        <v/>
      </c>
      <c r="AE2669" s="17" t="str">
        <f t="shared" si="413"/>
        <v/>
      </c>
      <c r="AF2669" s="17" t="str">
        <f t="shared" si="414"/>
        <v/>
      </c>
      <c r="AG2669" s="17">
        <f t="shared" si="415"/>
        <v>1</v>
      </c>
      <c r="AH2669" s="17">
        <f t="shared" si="416"/>
        <v>1</v>
      </c>
      <c r="AI2669" s="17" t="str">
        <f t="shared" si="417"/>
        <v/>
      </c>
      <c r="AJ2669" s="17">
        <f t="shared" si="418"/>
        <v>1</v>
      </c>
      <c r="AK2669" s="17">
        <f t="shared" si="419"/>
        <v>5</v>
      </c>
    </row>
    <row r="2670" spans="1:37" s="17" customFormat="1" ht="84" x14ac:dyDescent="0.25">
      <c r="A2670" s="13" t="s">
        <v>15681</v>
      </c>
      <c r="B2670" s="14">
        <v>2667</v>
      </c>
      <c r="C2670" s="15" t="s">
        <v>15682</v>
      </c>
      <c r="D2670" s="15" t="s">
        <v>15607</v>
      </c>
      <c r="E2670" s="16">
        <v>30972</v>
      </c>
      <c r="F2670" s="16">
        <v>29545</v>
      </c>
      <c r="G2670" s="16">
        <v>36287</v>
      </c>
      <c r="H2670" s="15">
        <v>2.5</v>
      </c>
      <c r="I2670" s="15">
        <v>2.5</v>
      </c>
      <c r="J2670" s="15">
        <v>2</v>
      </c>
      <c r="K2670" s="19" t="s">
        <v>15683</v>
      </c>
      <c r="L2670" s="19">
        <v>2</v>
      </c>
      <c r="M2670" s="19" t="s">
        <v>9822</v>
      </c>
      <c r="N2670" s="19">
        <v>0</v>
      </c>
      <c r="O2670" s="19">
        <v>0</v>
      </c>
      <c r="P2670" s="19">
        <v>12</v>
      </c>
      <c r="Q2670" s="19" t="s">
        <v>15684</v>
      </c>
      <c r="R2670" s="19">
        <v>0</v>
      </c>
      <c r="S2670" s="19">
        <v>0</v>
      </c>
      <c r="T2670" s="19">
        <v>45</v>
      </c>
      <c r="U2670" s="19" t="s">
        <v>15685</v>
      </c>
      <c r="V2670" s="19">
        <v>31</v>
      </c>
      <c r="W2670" s="19" t="s">
        <v>15686</v>
      </c>
      <c r="X2670" s="19">
        <v>0</v>
      </c>
      <c r="Y2670" s="19" t="s">
        <v>291</v>
      </c>
      <c r="Z2670" s="19">
        <v>492</v>
      </c>
      <c r="AA2670" s="33">
        <v>0</v>
      </c>
      <c r="AB2670" s="17">
        <f t="shared" si="410"/>
        <v>1</v>
      </c>
      <c r="AC2670" s="17">
        <f t="shared" si="411"/>
        <v>1</v>
      </c>
      <c r="AD2670" s="17" t="str">
        <f t="shared" si="412"/>
        <v/>
      </c>
      <c r="AE2670" s="17">
        <f t="shared" si="413"/>
        <v>1</v>
      </c>
      <c r="AF2670" s="17" t="str">
        <f t="shared" si="414"/>
        <v/>
      </c>
      <c r="AG2670" s="17">
        <f t="shared" si="415"/>
        <v>1</v>
      </c>
      <c r="AH2670" s="17">
        <f t="shared" si="416"/>
        <v>1</v>
      </c>
      <c r="AI2670" s="17" t="str">
        <f t="shared" si="417"/>
        <v/>
      </c>
      <c r="AJ2670" s="17">
        <f t="shared" si="418"/>
        <v>1</v>
      </c>
      <c r="AK2670" s="17">
        <f t="shared" si="419"/>
        <v>6</v>
      </c>
    </row>
    <row r="2671" spans="1:37" s="17" customFormat="1" ht="409.5" x14ac:dyDescent="0.25">
      <c r="A2671" s="13" t="s">
        <v>15687</v>
      </c>
      <c r="B2671" s="18">
        <v>2668</v>
      </c>
      <c r="C2671" s="15" t="s">
        <v>15688</v>
      </c>
      <c r="D2671" s="15" t="s">
        <v>15607</v>
      </c>
      <c r="E2671" s="16">
        <v>38257</v>
      </c>
      <c r="F2671" s="16">
        <v>88742</v>
      </c>
      <c r="G2671" s="16">
        <v>44823</v>
      </c>
      <c r="H2671" s="15">
        <v>3</v>
      </c>
      <c r="I2671" s="15">
        <v>3</v>
      </c>
      <c r="J2671" s="15">
        <v>3</v>
      </c>
      <c r="K2671" s="19" t="s">
        <v>15689</v>
      </c>
      <c r="L2671" s="19">
        <v>2</v>
      </c>
      <c r="M2671" s="19" t="s">
        <v>15690</v>
      </c>
      <c r="N2671" s="19">
        <v>0</v>
      </c>
      <c r="O2671" s="19">
        <v>0</v>
      </c>
      <c r="P2671" s="19">
        <v>3</v>
      </c>
      <c r="Q2671" s="19" t="s">
        <v>15691</v>
      </c>
      <c r="R2671" s="19">
        <v>5</v>
      </c>
      <c r="S2671" s="19" t="s">
        <v>15692</v>
      </c>
      <c r="T2671" s="19">
        <v>41</v>
      </c>
      <c r="U2671" s="19" t="s">
        <v>15693</v>
      </c>
      <c r="V2671" s="19">
        <v>10</v>
      </c>
      <c r="W2671" s="19" t="s">
        <v>15694</v>
      </c>
      <c r="X2671" s="19">
        <v>1</v>
      </c>
      <c r="Y2671" s="19" t="s">
        <v>15695</v>
      </c>
      <c r="Z2671" s="19">
        <v>620</v>
      </c>
      <c r="AA2671" s="33" t="s">
        <v>15696</v>
      </c>
      <c r="AB2671" s="17">
        <f t="shared" si="410"/>
        <v>1</v>
      </c>
      <c r="AC2671" s="17">
        <f t="shared" si="411"/>
        <v>1</v>
      </c>
      <c r="AD2671" s="17" t="str">
        <f t="shared" si="412"/>
        <v/>
      </c>
      <c r="AE2671" s="17">
        <f t="shared" si="413"/>
        <v>1</v>
      </c>
      <c r="AF2671" s="17">
        <f t="shared" si="414"/>
        <v>1</v>
      </c>
      <c r="AG2671" s="17">
        <f t="shared" si="415"/>
        <v>1</v>
      </c>
      <c r="AH2671" s="17">
        <f t="shared" si="416"/>
        <v>1</v>
      </c>
      <c r="AI2671" s="17">
        <f t="shared" si="417"/>
        <v>1</v>
      </c>
      <c r="AJ2671" s="17">
        <f t="shared" si="418"/>
        <v>1</v>
      </c>
      <c r="AK2671" s="17">
        <f t="shared" si="419"/>
        <v>8</v>
      </c>
    </row>
    <row r="2672" spans="1:37" s="17" customFormat="1" ht="96" x14ac:dyDescent="0.25">
      <c r="A2672" s="13" t="s">
        <v>15697</v>
      </c>
      <c r="B2672" s="14">
        <v>2669</v>
      </c>
      <c r="C2672" s="15" t="s">
        <v>6002</v>
      </c>
      <c r="D2672" s="15" t="s">
        <v>15607</v>
      </c>
      <c r="E2672" s="16">
        <v>16383</v>
      </c>
      <c r="F2672" s="16">
        <v>17250</v>
      </c>
      <c r="G2672" s="16">
        <v>19196</v>
      </c>
      <c r="H2672" s="15">
        <v>1.5</v>
      </c>
      <c r="I2672" s="15">
        <v>1.5</v>
      </c>
      <c r="J2672" s="15">
        <v>0</v>
      </c>
      <c r="K2672" s="19" t="s">
        <v>291</v>
      </c>
      <c r="L2672" s="19">
        <v>0</v>
      </c>
      <c r="M2672" s="19" t="s">
        <v>291</v>
      </c>
      <c r="N2672" s="19">
        <v>0</v>
      </c>
      <c r="O2672" s="19">
        <v>0</v>
      </c>
      <c r="P2672" s="19">
        <v>0</v>
      </c>
      <c r="Q2672" s="19">
        <v>0</v>
      </c>
      <c r="R2672" s="19">
        <v>5</v>
      </c>
      <c r="S2672" s="19" t="s">
        <v>15698</v>
      </c>
      <c r="T2672" s="19">
        <v>22</v>
      </c>
      <c r="U2672" s="19" t="s">
        <v>15699</v>
      </c>
      <c r="V2672" s="19">
        <v>2</v>
      </c>
      <c r="W2672" s="19" t="s">
        <v>15700</v>
      </c>
      <c r="X2672" s="19">
        <v>0</v>
      </c>
      <c r="Y2672" s="19" t="s">
        <v>291</v>
      </c>
      <c r="Z2672" s="19">
        <v>38</v>
      </c>
      <c r="AA2672" s="33">
        <v>38</v>
      </c>
      <c r="AB2672" s="17" t="str">
        <f t="shared" si="410"/>
        <v/>
      </c>
      <c r="AC2672" s="17" t="str">
        <f t="shared" si="411"/>
        <v/>
      </c>
      <c r="AD2672" s="17" t="str">
        <f t="shared" si="412"/>
        <v/>
      </c>
      <c r="AE2672" s="17" t="str">
        <f t="shared" si="413"/>
        <v/>
      </c>
      <c r="AF2672" s="17">
        <f t="shared" si="414"/>
        <v>1</v>
      </c>
      <c r="AG2672" s="17">
        <f t="shared" si="415"/>
        <v>1</v>
      </c>
      <c r="AH2672" s="17">
        <f t="shared" si="416"/>
        <v>1</v>
      </c>
      <c r="AI2672" s="17" t="str">
        <f t="shared" si="417"/>
        <v/>
      </c>
      <c r="AJ2672" s="17">
        <f t="shared" si="418"/>
        <v>1</v>
      </c>
      <c r="AK2672" s="17">
        <f t="shared" si="419"/>
        <v>4</v>
      </c>
    </row>
    <row r="2673" spans="1:37" s="17" customFormat="1" ht="36" x14ac:dyDescent="0.25">
      <c r="A2673" s="13" t="s">
        <v>15701</v>
      </c>
      <c r="B2673" s="18">
        <v>2670</v>
      </c>
      <c r="C2673" s="15" t="s">
        <v>4605</v>
      </c>
      <c r="D2673" s="15" t="s">
        <v>15607</v>
      </c>
      <c r="E2673" s="16">
        <v>20704</v>
      </c>
      <c r="F2673" s="16">
        <v>20704</v>
      </c>
      <c r="G2673" s="16">
        <v>24258</v>
      </c>
      <c r="H2673" s="15">
        <v>1</v>
      </c>
      <c r="I2673" s="15">
        <v>1</v>
      </c>
      <c r="J2673" s="15">
        <v>1</v>
      </c>
      <c r="K2673" s="19" t="s">
        <v>15702</v>
      </c>
      <c r="L2673" s="19">
        <v>0</v>
      </c>
      <c r="M2673" s="19">
        <v>0</v>
      </c>
      <c r="N2673" s="19">
        <v>0</v>
      </c>
      <c r="O2673" s="19">
        <v>0</v>
      </c>
      <c r="P2673" s="19">
        <v>2</v>
      </c>
      <c r="Q2673" s="19" t="s">
        <v>15703</v>
      </c>
      <c r="R2673" s="19">
        <v>0</v>
      </c>
      <c r="S2673" s="19">
        <v>0</v>
      </c>
      <c r="T2673" s="19">
        <v>22</v>
      </c>
      <c r="U2673" s="19" t="s">
        <v>15704</v>
      </c>
      <c r="V2673" s="19">
        <v>4</v>
      </c>
      <c r="W2673" s="19" t="s">
        <v>15705</v>
      </c>
      <c r="X2673" s="19">
        <v>0</v>
      </c>
      <c r="Y2673" s="19">
        <v>0</v>
      </c>
      <c r="Z2673" s="19">
        <v>34</v>
      </c>
      <c r="AA2673" s="33" t="s">
        <v>15706</v>
      </c>
      <c r="AB2673" s="17">
        <f t="shared" si="410"/>
        <v>1</v>
      </c>
      <c r="AC2673" s="17" t="str">
        <f t="shared" si="411"/>
        <v/>
      </c>
      <c r="AD2673" s="17" t="str">
        <f t="shared" si="412"/>
        <v/>
      </c>
      <c r="AE2673" s="17">
        <f t="shared" si="413"/>
        <v>1</v>
      </c>
      <c r="AF2673" s="17" t="str">
        <f t="shared" si="414"/>
        <v/>
      </c>
      <c r="AG2673" s="17">
        <f t="shared" si="415"/>
        <v>1</v>
      </c>
      <c r="AH2673" s="17">
        <f t="shared" si="416"/>
        <v>1</v>
      </c>
      <c r="AI2673" s="17" t="str">
        <f t="shared" si="417"/>
        <v/>
      </c>
      <c r="AJ2673" s="17">
        <f t="shared" si="418"/>
        <v>1</v>
      </c>
      <c r="AK2673" s="17">
        <f t="shared" si="419"/>
        <v>5</v>
      </c>
    </row>
    <row r="2674" spans="1:37" s="17" customFormat="1" ht="36" x14ac:dyDescent="0.25">
      <c r="A2674" s="13" t="s">
        <v>15707</v>
      </c>
      <c r="B2674" s="14">
        <v>2671</v>
      </c>
      <c r="C2674" s="15" t="s">
        <v>15708</v>
      </c>
      <c r="D2674" s="15" t="s">
        <v>15607</v>
      </c>
      <c r="E2674" s="16">
        <v>20054</v>
      </c>
      <c r="F2674" s="16">
        <v>32237</v>
      </c>
      <c r="G2674" s="16">
        <v>23496</v>
      </c>
      <c r="H2674" s="15">
        <v>2</v>
      </c>
      <c r="I2674" s="15">
        <v>2</v>
      </c>
      <c r="J2674" s="15">
        <v>1</v>
      </c>
      <c r="K2674" s="19" t="s">
        <v>15709</v>
      </c>
      <c r="L2674" s="19">
        <v>1</v>
      </c>
      <c r="M2674" s="19" t="s">
        <v>15710</v>
      </c>
      <c r="N2674" s="19">
        <v>0</v>
      </c>
      <c r="O2674" s="19">
        <v>0</v>
      </c>
      <c r="P2674" s="19">
        <v>0</v>
      </c>
      <c r="Q2674" s="19">
        <v>0</v>
      </c>
      <c r="R2674" s="19">
        <v>2</v>
      </c>
      <c r="S2674" s="19" t="s">
        <v>15711</v>
      </c>
      <c r="T2674" s="19">
        <v>24</v>
      </c>
      <c r="U2674" s="19" t="s">
        <v>15712</v>
      </c>
      <c r="V2674" s="19">
        <v>8</v>
      </c>
      <c r="W2674" s="19" t="s">
        <v>15713</v>
      </c>
      <c r="X2674" s="19">
        <v>0</v>
      </c>
      <c r="Y2674" s="19">
        <v>0</v>
      </c>
      <c r="Z2674" s="19">
        <v>198</v>
      </c>
      <c r="AA2674" s="33" t="s">
        <v>15714</v>
      </c>
      <c r="AB2674" s="17">
        <f t="shared" si="410"/>
        <v>1</v>
      </c>
      <c r="AC2674" s="17">
        <f t="shared" si="411"/>
        <v>1</v>
      </c>
      <c r="AD2674" s="17" t="str">
        <f t="shared" si="412"/>
        <v/>
      </c>
      <c r="AE2674" s="17" t="str">
        <f t="shared" si="413"/>
        <v/>
      </c>
      <c r="AF2674" s="17">
        <f t="shared" si="414"/>
        <v>1</v>
      </c>
      <c r="AG2674" s="17">
        <f t="shared" si="415"/>
        <v>1</v>
      </c>
      <c r="AH2674" s="17">
        <f t="shared" si="416"/>
        <v>1</v>
      </c>
      <c r="AI2674" s="17" t="str">
        <f t="shared" si="417"/>
        <v/>
      </c>
      <c r="AJ2674" s="17">
        <f t="shared" si="418"/>
        <v>1</v>
      </c>
      <c r="AK2674" s="17">
        <f t="shared" si="419"/>
        <v>6</v>
      </c>
    </row>
    <row r="2675" spans="1:37" s="17" customFormat="1" ht="36" x14ac:dyDescent="0.25">
      <c r="A2675" s="13" t="s">
        <v>15715</v>
      </c>
      <c r="B2675" s="18">
        <v>2672</v>
      </c>
      <c r="C2675" s="15" t="s">
        <v>2153</v>
      </c>
      <c r="D2675" s="15" t="s">
        <v>15607</v>
      </c>
      <c r="E2675" s="16">
        <v>19599</v>
      </c>
      <c r="F2675" s="16">
        <v>26480</v>
      </c>
      <c r="G2675" s="16">
        <v>22963</v>
      </c>
      <c r="H2675" s="15">
        <v>2</v>
      </c>
      <c r="I2675" s="15">
        <v>2</v>
      </c>
      <c r="J2675" s="15">
        <v>2</v>
      </c>
      <c r="K2675" s="19" t="s">
        <v>15716</v>
      </c>
      <c r="L2675" s="19">
        <v>1</v>
      </c>
      <c r="M2675" s="19" t="s">
        <v>15717</v>
      </c>
      <c r="N2675" s="19">
        <v>0</v>
      </c>
      <c r="O2675" s="19">
        <v>0</v>
      </c>
      <c r="P2675" s="19">
        <v>0</v>
      </c>
      <c r="Q2675" s="19">
        <v>0</v>
      </c>
      <c r="R2675" s="19">
        <v>0</v>
      </c>
      <c r="S2675" s="19" t="s">
        <v>3514</v>
      </c>
      <c r="T2675" s="19">
        <v>30</v>
      </c>
      <c r="U2675" s="19" t="s">
        <v>15718</v>
      </c>
      <c r="V2675" s="19">
        <v>9</v>
      </c>
      <c r="W2675" s="19" t="s">
        <v>15719</v>
      </c>
      <c r="X2675" s="19">
        <v>0</v>
      </c>
      <c r="Y2675" s="19" t="s">
        <v>3514</v>
      </c>
      <c r="Z2675" s="19">
        <v>69</v>
      </c>
      <c r="AA2675" s="33">
        <v>0</v>
      </c>
      <c r="AB2675" s="17">
        <f t="shared" si="410"/>
        <v>1</v>
      </c>
      <c r="AC2675" s="17">
        <f t="shared" si="411"/>
        <v>1</v>
      </c>
      <c r="AD2675" s="17" t="str">
        <f t="shared" si="412"/>
        <v/>
      </c>
      <c r="AE2675" s="17" t="str">
        <f t="shared" si="413"/>
        <v/>
      </c>
      <c r="AF2675" s="17" t="str">
        <f t="shared" si="414"/>
        <v/>
      </c>
      <c r="AG2675" s="17">
        <f t="shared" si="415"/>
        <v>1</v>
      </c>
      <c r="AH2675" s="17">
        <f t="shared" si="416"/>
        <v>1</v>
      </c>
      <c r="AI2675" s="17" t="str">
        <f t="shared" si="417"/>
        <v/>
      </c>
      <c r="AJ2675" s="17">
        <f t="shared" si="418"/>
        <v>1</v>
      </c>
      <c r="AK2675" s="17">
        <f t="shared" si="419"/>
        <v>5</v>
      </c>
    </row>
    <row r="2676" spans="1:37" s="17" customFormat="1" ht="409.5" x14ac:dyDescent="0.25">
      <c r="A2676" s="13" t="s">
        <v>15720</v>
      </c>
      <c r="B2676" s="14">
        <v>2673</v>
      </c>
      <c r="C2676" s="15" t="s">
        <v>15721</v>
      </c>
      <c r="D2676" s="15" t="s">
        <v>15607</v>
      </c>
      <c r="E2676" s="16">
        <v>22373</v>
      </c>
      <c r="F2676" s="16">
        <v>34015</v>
      </c>
      <c r="G2676" s="16">
        <v>26213</v>
      </c>
      <c r="H2676" s="15">
        <v>1.5</v>
      </c>
      <c r="I2676" s="15">
        <v>1.5</v>
      </c>
      <c r="J2676" s="15">
        <v>2</v>
      </c>
      <c r="K2676" s="19" t="s">
        <v>15722</v>
      </c>
      <c r="L2676" s="19">
        <v>3</v>
      </c>
      <c r="M2676" s="19" t="s">
        <v>15723</v>
      </c>
      <c r="N2676" s="19">
        <v>0</v>
      </c>
      <c r="O2676" s="19">
        <v>0</v>
      </c>
      <c r="P2676" s="19">
        <v>1</v>
      </c>
      <c r="Q2676" s="19" t="s">
        <v>15724</v>
      </c>
      <c r="R2676" s="19">
        <v>4</v>
      </c>
      <c r="S2676" s="19" t="s">
        <v>15725</v>
      </c>
      <c r="T2676" s="19">
        <v>26</v>
      </c>
      <c r="U2676" s="19" t="s">
        <v>15726</v>
      </c>
      <c r="V2676" s="19">
        <v>22</v>
      </c>
      <c r="W2676" s="19" t="s">
        <v>15727</v>
      </c>
      <c r="X2676" s="19">
        <v>0</v>
      </c>
      <c r="Y2676" s="19" t="s">
        <v>11747</v>
      </c>
      <c r="Z2676" s="19">
        <v>617</v>
      </c>
      <c r="AA2676" s="33" t="s">
        <v>15728</v>
      </c>
      <c r="AB2676" s="17">
        <f t="shared" si="410"/>
        <v>1</v>
      </c>
      <c r="AC2676" s="17">
        <f t="shared" si="411"/>
        <v>1</v>
      </c>
      <c r="AD2676" s="17" t="str">
        <f t="shared" si="412"/>
        <v/>
      </c>
      <c r="AE2676" s="17">
        <f t="shared" si="413"/>
        <v>1</v>
      </c>
      <c r="AF2676" s="17">
        <f t="shared" si="414"/>
        <v>1</v>
      </c>
      <c r="AG2676" s="17">
        <f t="shared" si="415"/>
        <v>1</v>
      </c>
      <c r="AH2676" s="17">
        <f t="shared" si="416"/>
        <v>1</v>
      </c>
      <c r="AI2676" s="17" t="str">
        <f t="shared" si="417"/>
        <v/>
      </c>
      <c r="AJ2676" s="17">
        <f t="shared" si="418"/>
        <v>1</v>
      </c>
      <c r="AK2676" s="17">
        <f t="shared" si="419"/>
        <v>7</v>
      </c>
    </row>
    <row r="2677" spans="1:37" s="17" customFormat="1" ht="36" x14ac:dyDescent="0.25">
      <c r="A2677" s="13" t="s">
        <v>15729</v>
      </c>
      <c r="B2677" s="18">
        <v>2674</v>
      </c>
      <c r="C2677" s="15" t="s">
        <v>15730</v>
      </c>
      <c r="D2677" s="15" t="s">
        <v>15607</v>
      </c>
      <c r="E2677" s="16">
        <v>17944</v>
      </c>
      <c r="F2677" s="16">
        <v>18093</v>
      </c>
      <c r="G2677" s="16">
        <v>21024</v>
      </c>
      <c r="H2677" s="15">
        <v>1.5</v>
      </c>
      <c r="I2677" s="15">
        <v>1.5</v>
      </c>
      <c r="J2677" s="15">
        <v>1</v>
      </c>
      <c r="K2677" s="19" t="s">
        <v>15731</v>
      </c>
      <c r="L2677" s="19">
        <v>1</v>
      </c>
      <c r="M2677" s="19" t="s">
        <v>15732</v>
      </c>
      <c r="N2677" s="19">
        <v>0</v>
      </c>
      <c r="O2677" s="19">
        <v>0</v>
      </c>
      <c r="P2677" s="19">
        <v>0</v>
      </c>
      <c r="Q2677" s="19">
        <v>0</v>
      </c>
      <c r="R2677" s="19">
        <v>2</v>
      </c>
      <c r="S2677" s="19" t="s">
        <v>15733</v>
      </c>
      <c r="T2677" s="19">
        <v>21</v>
      </c>
      <c r="U2677" s="19" t="s">
        <v>15734</v>
      </c>
      <c r="V2677" s="19">
        <v>15</v>
      </c>
      <c r="W2677" s="19" t="s">
        <v>15735</v>
      </c>
      <c r="X2677" s="19">
        <v>0</v>
      </c>
      <c r="Y2677" s="19" t="s">
        <v>243</v>
      </c>
      <c r="Z2677" s="19">
        <v>72</v>
      </c>
      <c r="AA2677" s="33" t="s">
        <v>15736</v>
      </c>
      <c r="AB2677" s="17">
        <f t="shared" si="410"/>
        <v>1</v>
      </c>
      <c r="AC2677" s="17">
        <f t="shared" si="411"/>
        <v>1</v>
      </c>
      <c r="AD2677" s="17" t="str">
        <f t="shared" si="412"/>
        <v/>
      </c>
      <c r="AE2677" s="17" t="str">
        <f t="shared" si="413"/>
        <v/>
      </c>
      <c r="AF2677" s="17">
        <f t="shared" si="414"/>
        <v>1</v>
      </c>
      <c r="AG2677" s="17">
        <f t="shared" si="415"/>
        <v>1</v>
      </c>
      <c r="AH2677" s="17">
        <f t="shared" si="416"/>
        <v>1</v>
      </c>
      <c r="AI2677" s="17" t="str">
        <f t="shared" si="417"/>
        <v/>
      </c>
      <c r="AJ2677" s="17">
        <f t="shared" si="418"/>
        <v>1</v>
      </c>
      <c r="AK2677" s="17">
        <f t="shared" si="419"/>
        <v>6</v>
      </c>
    </row>
    <row r="2678" spans="1:37" s="17" customFormat="1" ht="108" x14ac:dyDescent="0.25">
      <c r="A2678" s="13" t="s">
        <v>15737</v>
      </c>
      <c r="B2678" s="14">
        <v>2675</v>
      </c>
      <c r="C2678" s="15" t="s">
        <v>15738</v>
      </c>
      <c r="D2678" s="15" t="s">
        <v>15607</v>
      </c>
      <c r="E2678" s="16">
        <v>245182</v>
      </c>
      <c r="F2678" s="16">
        <v>340994</v>
      </c>
      <c r="G2678" s="16">
        <v>287259</v>
      </c>
      <c r="H2678" s="15">
        <v>20</v>
      </c>
      <c r="I2678" s="15">
        <v>20</v>
      </c>
      <c r="J2678" s="15">
        <v>8</v>
      </c>
      <c r="K2678" s="19" t="s">
        <v>15739</v>
      </c>
      <c r="L2678" s="19">
        <v>12</v>
      </c>
      <c r="M2678" s="19" t="s">
        <v>15740</v>
      </c>
      <c r="N2678" s="19">
        <v>1</v>
      </c>
      <c r="O2678" s="19" t="s">
        <v>15741</v>
      </c>
      <c r="P2678" s="19">
        <v>4</v>
      </c>
      <c r="Q2678" s="19" t="s">
        <v>15742</v>
      </c>
      <c r="R2678" s="19">
        <v>5</v>
      </c>
      <c r="S2678" s="19" t="s">
        <v>15743</v>
      </c>
      <c r="T2678" s="19">
        <v>65</v>
      </c>
      <c r="U2678" s="19" t="s">
        <v>15744</v>
      </c>
      <c r="V2678" s="19">
        <v>47</v>
      </c>
      <c r="W2678" s="19" t="s">
        <v>15745</v>
      </c>
      <c r="X2678" s="19">
        <v>8</v>
      </c>
      <c r="Y2678" s="19" t="s">
        <v>15746</v>
      </c>
      <c r="Z2678" s="19">
        <v>0</v>
      </c>
      <c r="AA2678" s="33" t="s">
        <v>3638</v>
      </c>
      <c r="AB2678" s="17">
        <f t="shared" si="410"/>
        <v>1</v>
      </c>
      <c r="AC2678" s="17">
        <f t="shared" si="411"/>
        <v>1</v>
      </c>
      <c r="AD2678" s="17">
        <f t="shared" si="412"/>
        <v>1</v>
      </c>
      <c r="AE2678" s="17">
        <f t="shared" si="413"/>
        <v>1</v>
      </c>
      <c r="AF2678" s="17">
        <f t="shared" si="414"/>
        <v>1</v>
      </c>
      <c r="AG2678" s="17">
        <f t="shared" si="415"/>
        <v>1</v>
      </c>
      <c r="AH2678" s="17">
        <f t="shared" si="416"/>
        <v>1</v>
      </c>
      <c r="AI2678" s="17">
        <f t="shared" si="417"/>
        <v>1</v>
      </c>
      <c r="AJ2678" s="17" t="str">
        <f t="shared" si="418"/>
        <v/>
      </c>
      <c r="AK2678" s="17">
        <f t="shared" si="419"/>
        <v>8</v>
      </c>
    </row>
    <row r="2679" spans="1:37" s="17" customFormat="1" ht="409.5" x14ac:dyDescent="0.25">
      <c r="A2679" s="13" t="s">
        <v>15747</v>
      </c>
      <c r="B2679" s="18">
        <v>2676</v>
      </c>
      <c r="C2679" s="15" t="s">
        <v>15748</v>
      </c>
      <c r="D2679" s="15" t="s">
        <v>15607</v>
      </c>
      <c r="E2679" s="16">
        <v>28698</v>
      </c>
      <c r="F2679" s="16">
        <v>35505</v>
      </c>
      <c r="G2679" s="16">
        <v>33623</v>
      </c>
      <c r="H2679" s="15">
        <v>3</v>
      </c>
      <c r="I2679" s="15">
        <v>3</v>
      </c>
      <c r="J2679" s="15">
        <v>2</v>
      </c>
      <c r="K2679" s="19" t="s">
        <v>15749</v>
      </c>
      <c r="L2679" s="19">
        <v>6</v>
      </c>
      <c r="M2679" s="19" t="s">
        <v>15750</v>
      </c>
      <c r="N2679" s="19">
        <v>0</v>
      </c>
      <c r="O2679" s="19">
        <v>0</v>
      </c>
      <c r="P2679" s="19">
        <v>3</v>
      </c>
      <c r="Q2679" s="19" t="s">
        <v>15751</v>
      </c>
      <c r="R2679" s="19">
        <v>2</v>
      </c>
      <c r="S2679" s="19" t="s">
        <v>15752</v>
      </c>
      <c r="T2679" s="19">
        <v>50</v>
      </c>
      <c r="U2679" s="19" t="s">
        <v>15753</v>
      </c>
      <c r="V2679" s="19">
        <v>9</v>
      </c>
      <c r="W2679" s="19" t="s">
        <v>15754</v>
      </c>
      <c r="X2679" s="19">
        <v>1</v>
      </c>
      <c r="Y2679" s="19" t="s">
        <v>15755</v>
      </c>
      <c r="Z2679" s="19">
        <v>1129</v>
      </c>
      <c r="AA2679" s="33" t="s">
        <v>15756</v>
      </c>
      <c r="AB2679" s="17">
        <f t="shared" si="410"/>
        <v>1</v>
      </c>
      <c r="AC2679" s="17">
        <f t="shared" si="411"/>
        <v>1</v>
      </c>
      <c r="AD2679" s="17" t="str">
        <f t="shared" si="412"/>
        <v/>
      </c>
      <c r="AE2679" s="17">
        <f t="shared" si="413"/>
        <v>1</v>
      </c>
      <c r="AF2679" s="17">
        <f t="shared" si="414"/>
        <v>1</v>
      </c>
      <c r="AG2679" s="17">
        <f t="shared" si="415"/>
        <v>1</v>
      </c>
      <c r="AH2679" s="17">
        <f t="shared" si="416"/>
        <v>1</v>
      </c>
      <c r="AI2679" s="17">
        <f t="shared" si="417"/>
        <v>1</v>
      </c>
      <c r="AJ2679" s="17">
        <f t="shared" si="418"/>
        <v>1</v>
      </c>
      <c r="AK2679" s="17">
        <f t="shared" si="419"/>
        <v>8</v>
      </c>
    </row>
    <row r="2680" spans="1:37" s="17" customFormat="1" ht="409.5" x14ac:dyDescent="0.25">
      <c r="A2680" s="13" t="s">
        <v>15757</v>
      </c>
      <c r="B2680" s="14">
        <v>2677</v>
      </c>
      <c r="C2680" s="15" t="s">
        <v>15758</v>
      </c>
      <c r="D2680" s="15" t="s">
        <v>15607</v>
      </c>
      <c r="E2680" s="16">
        <v>100025</v>
      </c>
      <c r="F2680" s="16">
        <v>93352</v>
      </c>
      <c r="G2680" s="16">
        <v>89817</v>
      </c>
      <c r="H2680" s="15">
        <v>6.5</v>
      </c>
      <c r="I2680" s="15">
        <v>6.5</v>
      </c>
      <c r="J2680" s="15">
        <v>8</v>
      </c>
      <c r="K2680" s="19" t="s">
        <v>15759</v>
      </c>
      <c r="L2680" s="19">
        <v>3</v>
      </c>
      <c r="M2680" s="19" t="s">
        <v>15760</v>
      </c>
      <c r="N2680" s="19">
        <v>0</v>
      </c>
      <c r="O2680" s="19">
        <v>0</v>
      </c>
      <c r="P2680" s="19">
        <v>10</v>
      </c>
      <c r="Q2680" s="19" t="s">
        <v>15761</v>
      </c>
      <c r="R2680" s="19">
        <v>5</v>
      </c>
      <c r="S2680" s="19" t="s">
        <v>15762</v>
      </c>
      <c r="T2680" s="19">
        <v>60</v>
      </c>
      <c r="U2680" s="19" t="s">
        <v>15763</v>
      </c>
      <c r="V2680" s="19">
        <v>31</v>
      </c>
      <c r="W2680" s="19" t="s">
        <v>15764</v>
      </c>
      <c r="X2680" s="19">
        <v>0</v>
      </c>
      <c r="Y2680" s="19" t="s">
        <v>367</v>
      </c>
      <c r="Z2680" s="19">
        <v>0</v>
      </c>
      <c r="AA2680" s="33" t="s">
        <v>367</v>
      </c>
      <c r="AB2680" s="17">
        <f t="shared" si="410"/>
        <v>1</v>
      </c>
      <c r="AC2680" s="17">
        <f t="shared" si="411"/>
        <v>1</v>
      </c>
      <c r="AD2680" s="17" t="str">
        <f t="shared" si="412"/>
        <v/>
      </c>
      <c r="AE2680" s="17">
        <f t="shared" si="413"/>
        <v>1</v>
      </c>
      <c r="AF2680" s="17">
        <f t="shared" si="414"/>
        <v>1</v>
      </c>
      <c r="AG2680" s="17">
        <f t="shared" si="415"/>
        <v>1</v>
      </c>
      <c r="AH2680" s="17">
        <f t="shared" si="416"/>
        <v>1</v>
      </c>
      <c r="AI2680" s="17" t="str">
        <f t="shared" si="417"/>
        <v/>
      </c>
      <c r="AJ2680" s="17" t="str">
        <f t="shared" si="418"/>
        <v/>
      </c>
      <c r="AK2680" s="17">
        <f t="shared" si="419"/>
        <v>6</v>
      </c>
    </row>
    <row r="2681" spans="1:37" s="17" customFormat="1" x14ac:dyDescent="0.25">
      <c r="A2681" s="13" t="s">
        <v>15765</v>
      </c>
      <c r="B2681" s="18">
        <v>2678</v>
      </c>
      <c r="C2681" s="15" t="s">
        <v>15766</v>
      </c>
      <c r="D2681" s="15" t="s">
        <v>15607</v>
      </c>
      <c r="E2681" s="16">
        <v>9268</v>
      </c>
      <c r="F2681" s="16">
        <v>9268</v>
      </c>
      <c r="G2681" s="16">
        <v>0</v>
      </c>
      <c r="H2681" s="15">
        <v>1</v>
      </c>
      <c r="I2681" s="15">
        <v>0</v>
      </c>
      <c r="J2681" s="15">
        <v>0</v>
      </c>
      <c r="K2681" s="19">
        <v>0</v>
      </c>
      <c r="L2681" s="19">
        <v>0</v>
      </c>
      <c r="M2681" s="19">
        <v>0</v>
      </c>
      <c r="N2681" s="19">
        <v>0</v>
      </c>
      <c r="O2681" s="19">
        <v>0</v>
      </c>
      <c r="P2681" s="19">
        <v>0</v>
      </c>
      <c r="Q2681" s="19">
        <v>0</v>
      </c>
      <c r="R2681" s="19">
        <v>0</v>
      </c>
      <c r="S2681" s="19">
        <v>0</v>
      </c>
      <c r="T2681" s="19">
        <v>0</v>
      </c>
      <c r="U2681" s="19">
        <v>0</v>
      </c>
      <c r="V2681" s="19">
        <v>0</v>
      </c>
      <c r="W2681" s="19">
        <v>0</v>
      </c>
      <c r="X2681" s="19">
        <v>0</v>
      </c>
      <c r="Y2681" s="19">
        <v>0</v>
      </c>
      <c r="Z2681" s="19">
        <v>0</v>
      </c>
      <c r="AA2681" s="33">
        <v>0</v>
      </c>
      <c r="AB2681" s="17" t="str">
        <f t="shared" si="410"/>
        <v/>
      </c>
      <c r="AC2681" s="17" t="str">
        <f t="shared" si="411"/>
        <v/>
      </c>
      <c r="AD2681" s="17" t="str">
        <f t="shared" si="412"/>
        <v/>
      </c>
      <c r="AE2681" s="17" t="str">
        <f t="shared" si="413"/>
        <v/>
      </c>
      <c r="AF2681" s="17" t="str">
        <f t="shared" si="414"/>
        <v/>
      </c>
      <c r="AG2681" s="17" t="str">
        <f t="shared" si="415"/>
        <v/>
      </c>
      <c r="AH2681" s="17" t="str">
        <f t="shared" si="416"/>
        <v/>
      </c>
      <c r="AI2681" s="17" t="str">
        <f t="shared" si="417"/>
        <v/>
      </c>
      <c r="AJ2681" s="17" t="str">
        <f t="shared" si="418"/>
        <v/>
      </c>
      <c r="AK2681" s="17">
        <f t="shared" si="419"/>
        <v>0</v>
      </c>
    </row>
    <row r="2682" spans="1:37" s="17" customFormat="1" ht="84" x14ac:dyDescent="0.25">
      <c r="A2682" s="13" t="s">
        <v>15767</v>
      </c>
      <c r="B2682" s="14">
        <v>2679</v>
      </c>
      <c r="C2682" s="15" t="s">
        <v>15768</v>
      </c>
      <c r="D2682" s="15" t="s">
        <v>15607</v>
      </c>
      <c r="E2682" s="16">
        <v>13272</v>
      </c>
      <c r="F2682" s="16">
        <v>14000</v>
      </c>
      <c r="G2682" s="16">
        <v>15550</v>
      </c>
      <c r="H2682" s="15">
        <v>1</v>
      </c>
      <c r="I2682" s="15">
        <v>1</v>
      </c>
      <c r="J2682" s="15">
        <v>1</v>
      </c>
      <c r="K2682" s="19" t="s">
        <v>15769</v>
      </c>
      <c r="L2682" s="19">
        <v>0</v>
      </c>
      <c r="M2682" s="19">
        <v>0</v>
      </c>
      <c r="N2682" s="19">
        <v>0</v>
      </c>
      <c r="O2682" s="19">
        <v>0</v>
      </c>
      <c r="P2682" s="19">
        <v>0</v>
      </c>
      <c r="Q2682" s="19">
        <v>0</v>
      </c>
      <c r="R2682" s="19">
        <v>1</v>
      </c>
      <c r="S2682" s="19" t="s">
        <v>15770</v>
      </c>
      <c r="T2682" s="19">
        <v>6</v>
      </c>
      <c r="U2682" s="19" t="s">
        <v>15771</v>
      </c>
      <c r="V2682" s="19">
        <v>4</v>
      </c>
      <c r="W2682" s="19" t="s">
        <v>15772</v>
      </c>
      <c r="X2682" s="19">
        <v>1</v>
      </c>
      <c r="Y2682" s="19" t="s">
        <v>15773</v>
      </c>
      <c r="Z2682" s="19">
        <v>0</v>
      </c>
      <c r="AA2682" s="33">
        <v>0</v>
      </c>
      <c r="AB2682" s="17">
        <f t="shared" si="410"/>
        <v>1</v>
      </c>
      <c r="AC2682" s="17" t="str">
        <f t="shared" si="411"/>
        <v/>
      </c>
      <c r="AD2682" s="17" t="str">
        <f t="shared" si="412"/>
        <v/>
      </c>
      <c r="AE2682" s="17" t="str">
        <f t="shared" si="413"/>
        <v/>
      </c>
      <c r="AF2682" s="17">
        <f t="shared" si="414"/>
        <v>1</v>
      </c>
      <c r="AG2682" s="17">
        <f t="shared" si="415"/>
        <v>1</v>
      </c>
      <c r="AH2682" s="17">
        <f t="shared" si="416"/>
        <v>1</v>
      </c>
      <c r="AI2682" s="17">
        <f t="shared" si="417"/>
        <v>1</v>
      </c>
      <c r="AJ2682" s="17" t="str">
        <f t="shared" si="418"/>
        <v/>
      </c>
      <c r="AK2682" s="17">
        <f t="shared" si="419"/>
        <v>5</v>
      </c>
    </row>
    <row r="2683" spans="1:37" s="17" customFormat="1" ht="84" x14ac:dyDescent="0.25">
      <c r="A2683" s="13" t="s">
        <v>15774</v>
      </c>
      <c r="B2683" s="18">
        <v>2680</v>
      </c>
      <c r="C2683" s="15" t="s">
        <v>15775</v>
      </c>
      <c r="D2683" s="15" t="s">
        <v>15776</v>
      </c>
      <c r="E2683" s="16">
        <v>15216</v>
      </c>
      <c r="F2683" s="16">
        <v>15093</v>
      </c>
      <c r="G2683" s="16">
        <v>15216</v>
      </c>
      <c r="H2683" s="15">
        <v>1</v>
      </c>
      <c r="I2683" s="15">
        <v>1</v>
      </c>
      <c r="J2683" s="15">
        <v>2</v>
      </c>
      <c r="K2683" s="19" t="s">
        <v>15777</v>
      </c>
      <c r="L2683" s="19">
        <v>0</v>
      </c>
      <c r="M2683" s="19">
        <v>0</v>
      </c>
      <c r="N2683" s="19">
        <v>0</v>
      </c>
      <c r="O2683" s="19">
        <v>0</v>
      </c>
      <c r="P2683" s="19">
        <v>1</v>
      </c>
      <c r="Q2683" s="19" t="s">
        <v>15778</v>
      </c>
      <c r="R2683" s="19">
        <v>1</v>
      </c>
      <c r="S2683" s="19" t="s">
        <v>15779</v>
      </c>
      <c r="T2683" s="19">
        <v>6</v>
      </c>
      <c r="U2683" s="19" t="s">
        <v>15780</v>
      </c>
      <c r="V2683" s="19">
        <v>5</v>
      </c>
      <c r="W2683" s="19" t="s">
        <v>15781</v>
      </c>
      <c r="X2683" s="19">
        <v>0</v>
      </c>
      <c r="Y2683" s="19">
        <v>0</v>
      </c>
      <c r="Z2683" s="19">
        <v>71</v>
      </c>
      <c r="AA2683" s="33" t="s">
        <v>15782</v>
      </c>
      <c r="AB2683" s="17">
        <f t="shared" si="410"/>
        <v>1</v>
      </c>
      <c r="AC2683" s="17" t="str">
        <f t="shared" si="411"/>
        <v/>
      </c>
      <c r="AD2683" s="17" t="str">
        <f t="shared" si="412"/>
        <v/>
      </c>
      <c r="AE2683" s="17">
        <f t="shared" si="413"/>
        <v>1</v>
      </c>
      <c r="AF2683" s="17">
        <f t="shared" si="414"/>
        <v>1</v>
      </c>
      <c r="AG2683" s="17">
        <f t="shared" si="415"/>
        <v>1</v>
      </c>
      <c r="AH2683" s="17">
        <f t="shared" si="416"/>
        <v>1</v>
      </c>
      <c r="AI2683" s="17" t="str">
        <f t="shared" si="417"/>
        <v/>
      </c>
      <c r="AJ2683" s="17">
        <f t="shared" si="418"/>
        <v>1</v>
      </c>
      <c r="AK2683" s="17">
        <f t="shared" si="419"/>
        <v>6</v>
      </c>
    </row>
    <row r="2684" spans="1:37" s="17" customFormat="1" x14ac:dyDescent="0.25">
      <c r="A2684" s="13" t="s">
        <v>15783</v>
      </c>
      <c r="B2684" s="14">
        <v>2681</v>
      </c>
      <c r="C2684" s="15" t="s">
        <v>15784</v>
      </c>
      <c r="D2684" s="15" t="s">
        <v>15776</v>
      </c>
      <c r="E2684" s="16">
        <v>15216</v>
      </c>
      <c r="F2684" s="16">
        <v>15216</v>
      </c>
      <c r="G2684" s="16">
        <v>15216</v>
      </c>
      <c r="H2684" s="15">
        <v>1</v>
      </c>
      <c r="I2684" s="15">
        <v>1</v>
      </c>
      <c r="J2684" s="15">
        <v>0</v>
      </c>
      <c r="K2684" s="19">
        <v>0</v>
      </c>
      <c r="L2684" s="19">
        <v>0</v>
      </c>
      <c r="M2684" s="19">
        <v>0</v>
      </c>
      <c r="N2684" s="19">
        <v>0</v>
      </c>
      <c r="O2684" s="19">
        <v>0</v>
      </c>
      <c r="P2684" s="19">
        <v>0</v>
      </c>
      <c r="Q2684" s="19">
        <v>0</v>
      </c>
      <c r="R2684" s="19">
        <v>0</v>
      </c>
      <c r="S2684" s="19">
        <v>0</v>
      </c>
      <c r="T2684" s="19">
        <v>0</v>
      </c>
      <c r="U2684" s="19">
        <v>0</v>
      </c>
      <c r="V2684" s="19">
        <v>0</v>
      </c>
      <c r="W2684" s="19">
        <v>0</v>
      </c>
      <c r="X2684" s="19">
        <v>0</v>
      </c>
      <c r="Y2684" s="19">
        <v>0</v>
      </c>
      <c r="Z2684" s="19">
        <v>0</v>
      </c>
      <c r="AA2684" s="33">
        <v>0</v>
      </c>
      <c r="AB2684" s="17" t="str">
        <f t="shared" si="410"/>
        <v/>
      </c>
      <c r="AC2684" s="17" t="str">
        <f t="shared" si="411"/>
        <v/>
      </c>
      <c r="AD2684" s="17" t="str">
        <f t="shared" si="412"/>
        <v/>
      </c>
      <c r="AE2684" s="17" t="str">
        <f t="shared" si="413"/>
        <v/>
      </c>
      <c r="AF2684" s="17" t="str">
        <f t="shared" si="414"/>
        <v/>
      </c>
      <c r="AG2684" s="17" t="str">
        <f t="shared" si="415"/>
        <v/>
      </c>
      <c r="AH2684" s="17" t="str">
        <f t="shared" si="416"/>
        <v/>
      </c>
      <c r="AI2684" s="17" t="str">
        <f t="shared" si="417"/>
        <v/>
      </c>
      <c r="AJ2684" s="17" t="str">
        <f t="shared" si="418"/>
        <v/>
      </c>
      <c r="AK2684" s="17">
        <f t="shared" si="419"/>
        <v>0</v>
      </c>
    </row>
    <row r="2685" spans="1:37" s="17" customFormat="1" x14ac:dyDescent="0.25">
      <c r="A2685" s="13" t="s">
        <v>15785</v>
      </c>
      <c r="B2685" s="18">
        <v>2682</v>
      </c>
      <c r="C2685" s="15" t="s">
        <v>15786</v>
      </c>
      <c r="D2685" s="15" t="s">
        <v>15776</v>
      </c>
      <c r="E2685" s="16">
        <v>16216</v>
      </c>
      <c r="F2685" s="16">
        <v>6887</v>
      </c>
      <c r="G2685" s="16">
        <v>16216</v>
      </c>
      <c r="H2685" s="15">
        <v>1</v>
      </c>
      <c r="I2685" s="15">
        <v>1</v>
      </c>
      <c r="J2685" s="15">
        <v>0</v>
      </c>
      <c r="K2685" s="19">
        <v>0</v>
      </c>
      <c r="L2685" s="19">
        <v>0</v>
      </c>
      <c r="M2685" s="19">
        <v>0</v>
      </c>
      <c r="N2685" s="19">
        <v>0</v>
      </c>
      <c r="O2685" s="19">
        <v>0</v>
      </c>
      <c r="P2685" s="19">
        <v>0</v>
      </c>
      <c r="Q2685" s="19">
        <v>0</v>
      </c>
      <c r="R2685" s="19">
        <v>0</v>
      </c>
      <c r="S2685" s="19">
        <v>0</v>
      </c>
      <c r="T2685" s="19">
        <v>0</v>
      </c>
      <c r="U2685" s="19">
        <v>0</v>
      </c>
      <c r="V2685" s="19">
        <v>0</v>
      </c>
      <c r="W2685" s="19">
        <v>0</v>
      </c>
      <c r="X2685" s="19">
        <v>0</v>
      </c>
      <c r="Y2685" s="19">
        <v>0</v>
      </c>
      <c r="Z2685" s="19">
        <v>0</v>
      </c>
      <c r="AA2685" s="33">
        <v>0</v>
      </c>
      <c r="AB2685" s="17" t="str">
        <f t="shared" si="410"/>
        <v/>
      </c>
      <c r="AC2685" s="17" t="str">
        <f t="shared" si="411"/>
        <v/>
      </c>
      <c r="AD2685" s="17" t="str">
        <f t="shared" si="412"/>
        <v/>
      </c>
      <c r="AE2685" s="17" t="str">
        <f t="shared" si="413"/>
        <v/>
      </c>
      <c r="AF2685" s="17" t="str">
        <f t="shared" si="414"/>
        <v/>
      </c>
      <c r="AG2685" s="17" t="str">
        <f t="shared" si="415"/>
        <v/>
      </c>
      <c r="AH2685" s="17" t="str">
        <f t="shared" si="416"/>
        <v/>
      </c>
      <c r="AI2685" s="17" t="str">
        <f t="shared" si="417"/>
        <v/>
      </c>
      <c r="AJ2685" s="17" t="str">
        <f t="shared" si="418"/>
        <v/>
      </c>
      <c r="AK2685" s="17">
        <f t="shared" si="419"/>
        <v>0</v>
      </c>
    </row>
    <row r="2686" spans="1:37" s="17" customFormat="1" ht="72" x14ac:dyDescent="0.25">
      <c r="A2686" s="13" t="s">
        <v>15787</v>
      </c>
      <c r="B2686" s="14">
        <v>2683</v>
      </c>
      <c r="C2686" s="15" t="s">
        <v>15788</v>
      </c>
      <c r="D2686" s="15" t="s">
        <v>15776</v>
      </c>
      <c r="E2686" s="16">
        <v>30432</v>
      </c>
      <c r="F2686" s="16">
        <v>30432</v>
      </c>
      <c r="G2686" s="16">
        <v>30432</v>
      </c>
      <c r="H2686" s="15">
        <v>2</v>
      </c>
      <c r="I2686" s="15">
        <v>2</v>
      </c>
      <c r="J2686" s="15">
        <v>1</v>
      </c>
      <c r="K2686" s="19" t="s">
        <v>15789</v>
      </c>
      <c r="L2686" s="19">
        <v>5</v>
      </c>
      <c r="M2686" s="19" t="s">
        <v>15790</v>
      </c>
      <c r="N2686" s="19">
        <v>0</v>
      </c>
      <c r="O2686" s="19">
        <v>0</v>
      </c>
      <c r="P2686" s="19">
        <v>1</v>
      </c>
      <c r="Q2686" s="19" t="s">
        <v>15791</v>
      </c>
      <c r="R2686" s="19">
        <v>2</v>
      </c>
      <c r="S2686" s="19" t="s">
        <v>15792</v>
      </c>
      <c r="T2686" s="19">
        <v>16</v>
      </c>
      <c r="U2686" s="19" t="s">
        <v>15793</v>
      </c>
      <c r="V2686" s="19">
        <v>1</v>
      </c>
      <c r="W2686" s="19" t="s">
        <v>15794</v>
      </c>
      <c r="X2686" s="19">
        <v>0</v>
      </c>
      <c r="Y2686" s="19" t="s">
        <v>3514</v>
      </c>
      <c r="Z2686" s="19">
        <v>101</v>
      </c>
      <c r="AA2686" s="33" t="s">
        <v>15795</v>
      </c>
      <c r="AB2686" s="17">
        <f t="shared" si="410"/>
        <v>1</v>
      </c>
      <c r="AC2686" s="17">
        <f t="shared" si="411"/>
        <v>1</v>
      </c>
      <c r="AD2686" s="17" t="str">
        <f t="shared" si="412"/>
        <v/>
      </c>
      <c r="AE2686" s="17">
        <f t="shared" si="413"/>
        <v>1</v>
      </c>
      <c r="AF2686" s="17">
        <f t="shared" si="414"/>
        <v>1</v>
      </c>
      <c r="AG2686" s="17">
        <f t="shared" si="415"/>
        <v>1</v>
      </c>
      <c r="AH2686" s="17">
        <f t="shared" si="416"/>
        <v>1</v>
      </c>
      <c r="AI2686" s="17" t="str">
        <f t="shared" si="417"/>
        <v/>
      </c>
      <c r="AJ2686" s="17">
        <f t="shared" si="418"/>
        <v>1</v>
      </c>
      <c r="AK2686" s="17">
        <f t="shared" si="419"/>
        <v>7</v>
      </c>
    </row>
    <row r="2687" spans="1:37" s="17" customFormat="1" ht="409.5" x14ac:dyDescent="0.25">
      <c r="A2687" s="13" t="s">
        <v>15796</v>
      </c>
      <c r="B2687" s="18">
        <v>2684</v>
      </c>
      <c r="C2687" s="15" t="s">
        <v>15797</v>
      </c>
      <c r="D2687" s="15" t="s">
        <v>15776</v>
      </c>
      <c r="E2687" s="16">
        <v>30432</v>
      </c>
      <c r="F2687" s="16">
        <v>30432</v>
      </c>
      <c r="G2687" s="16">
        <v>30432</v>
      </c>
      <c r="H2687" s="15">
        <v>3</v>
      </c>
      <c r="I2687" s="15">
        <v>3</v>
      </c>
      <c r="J2687" s="15">
        <v>1</v>
      </c>
      <c r="K2687" s="19" t="s">
        <v>15798</v>
      </c>
      <c r="L2687" s="19">
        <v>3</v>
      </c>
      <c r="M2687" s="19" t="s">
        <v>15799</v>
      </c>
      <c r="N2687" s="19">
        <v>0</v>
      </c>
      <c r="O2687" s="19">
        <v>0</v>
      </c>
      <c r="P2687" s="19">
        <v>9</v>
      </c>
      <c r="Q2687" s="19" t="s">
        <v>15800</v>
      </c>
      <c r="R2687" s="19">
        <v>5</v>
      </c>
      <c r="S2687" s="19" t="s">
        <v>15801</v>
      </c>
      <c r="T2687" s="19">
        <v>155</v>
      </c>
      <c r="U2687" s="19" t="s">
        <v>15802</v>
      </c>
      <c r="V2687" s="19">
        <v>3</v>
      </c>
      <c r="W2687" s="19" t="s">
        <v>15803</v>
      </c>
      <c r="X2687" s="19">
        <v>0</v>
      </c>
      <c r="Y2687" s="19">
        <v>0</v>
      </c>
      <c r="Z2687" s="19">
        <v>465</v>
      </c>
      <c r="AA2687" s="33" t="s">
        <v>15804</v>
      </c>
      <c r="AB2687" s="17">
        <f t="shared" si="410"/>
        <v>1</v>
      </c>
      <c r="AC2687" s="17">
        <f t="shared" si="411"/>
        <v>1</v>
      </c>
      <c r="AD2687" s="17" t="str">
        <f t="shared" si="412"/>
        <v/>
      </c>
      <c r="AE2687" s="17">
        <f t="shared" si="413"/>
        <v>1</v>
      </c>
      <c r="AF2687" s="17">
        <f t="shared" si="414"/>
        <v>1</v>
      </c>
      <c r="AG2687" s="17">
        <f t="shared" si="415"/>
        <v>1</v>
      </c>
      <c r="AH2687" s="17">
        <f t="shared" si="416"/>
        <v>1</v>
      </c>
      <c r="AI2687" s="17" t="str">
        <f t="shared" si="417"/>
        <v/>
      </c>
      <c r="AJ2687" s="17">
        <f t="shared" si="418"/>
        <v>1</v>
      </c>
      <c r="AK2687" s="17">
        <f t="shared" si="419"/>
        <v>7</v>
      </c>
    </row>
    <row r="2688" spans="1:37" s="17" customFormat="1" ht="60" x14ac:dyDescent="0.25">
      <c r="A2688" s="13" t="s">
        <v>15805</v>
      </c>
      <c r="B2688" s="14">
        <v>2685</v>
      </c>
      <c r="C2688" s="15" t="s">
        <v>15806</v>
      </c>
      <c r="D2688" s="15" t="s">
        <v>15776</v>
      </c>
      <c r="E2688" s="16">
        <v>30432</v>
      </c>
      <c r="F2688" s="16">
        <v>30432</v>
      </c>
      <c r="G2688" s="16">
        <v>30432</v>
      </c>
      <c r="H2688" s="15">
        <v>2</v>
      </c>
      <c r="I2688" s="15">
        <v>2</v>
      </c>
      <c r="J2688" s="15">
        <v>3</v>
      </c>
      <c r="K2688" s="19" t="s">
        <v>15807</v>
      </c>
      <c r="L2688" s="19">
        <v>6</v>
      </c>
      <c r="M2688" s="19" t="s">
        <v>15808</v>
      </c>
      <c r="N2688" s="19">
        <v>0</v>
      </c>
      <c r="O2688" s="19">
        <v>0</v>
      </c>
      <c r="P2688" s="19">
        <v>0</v>
      </c>
      <c r="Q2688" s="19">
        <v>0</v>
      </c>
      <c r="R2688" s="19">
        <v>2</v>
      </c>
      <c r="S2688" s="19" t="s">
        <v>15809</v>
      </c>
      <c r="T2688" s="19">
        <v>28</v>
      </c>
      <c r="U2688" s="19" t="s">
        <v>15810</v>
      </c>
      <c r="V2688" s="19">
        <v>1</v>
      </c>
      <c r="W2688" s="19" t="s">
        <v>15811</v>
      </c>
      <c r="X2688" s="19">
        <v>0</v>
      </c>
      <c r="Y2688" s="19">
        <v>0</v>
      </c>
      <c r="Z2688" s="19">
        <v>205</v>
      </c>
      <c r="AA2688" s="33" t="s">
        <v>15812</v>
      </c>
      <c r="AB2688" s="17">
        <f t="shared" si="410"/>
        <v>1</v>
      </c>
      <c r="AC2688" s="17">
        <f t="shared" si="411"/>
        <v>1</v>
      </c>
      <c r="AD2688" s="17" t="str">
        <f t="shared" si="412"/>
        <v/>
      </c>
      <c r="AE2688" s="17" t="str">
        <f t="shared" si="413"/>
        <v/>
      </c>
      <c r="AF2688" s="17">
        <f t="shared" si="414"/>
        <v>1</v>
      </c>
      <c r="AG2688" s="17">
        <f t="shared" si="415"/>
        <v>1</v>
      </c>
      <c r="AH2688" s="17">
        <f t="shared" si="416"/>
        <v>1</v>
      </c>
      <c r="AI2688" s="17" t="str">
        <f t="shared" si="417"/>
        <v/>
      </c>
      <c r="AJ2688" s="17">
        <f t="shared" si="418"/>
        <v>1</v>
      </c>
      <c r="AK2688" s="17">
        <f t="shared" si="419"/>
        <v>6</v>
      </c>
    </row>
    <row r="2689" spans="1:37" s="17" customFormat="1" ht="36" x14ac:dyDescent="0.25">
      <c r="A2689" s="13" t="s">
        <v>15813</v>
      </c>
      <c r="B2689" s="18">
        <v>2686</v>
      </c>
      <c r="C2689" s="15" t="s">
        <v>15814</v>
      </c>
      <c r="D2689" s="15" t="s">
        <v>15776</v>
      </c>
      <c r="E2689" s="16">
        <v>152016</v>
      </c>
      <c r="F2689" s="16">
        <v>11335</v>
      </c>
      <c r="G2689" s="16">
        <v>13755</v>
      </c>
      <c r="H2689" s="15">
        <v>1</v>
      </c>
      <c r="I2689" s="15">
        <v>1</v>
      </c>
      <c r="J2689" s="15">
        <v>3</v>
      </c>
      <c r="K2689" s="19" t="s">
        <v>15815</v>
      </c>
      <c r="L2689" s="19">
        <v>5</v>
      </c>
      <c r="M2689" s="19" t="s">
        <v>15816</v>
      </c>
      <c r="N2689" s="19">
        <v>0</v>
      </c>
      <c r="O2689" s="19">
        <v>0</v>
      </c>
      <c r="P2689" s="19">
        <v>0</v>
      </c>
      <c r="Q2689" s="19">
        <v>0</v>
      </c>
      <c r="R2689" s="19">
        <v>2</v>
      </c>
      <c r="S2689" s="19" t="s">
        <v>15817</v>
      </c>
      <c r="T2689" s="19">
        <v>8</v>
      </c>
      <c r="U2689" s="19" t="s">
        <v>15818</v>
      </c>
      <c r="V2689" s="19">
        <v>0</v>
      </c>
      <c r="W2689" s="19">
        <v>0</v>
      </c>
      <c r="X2689" s="19">
        <v>0</v>
      </c>
      <c r="Y2689" s="19">
        <v>0</v>
      </c>
      <c r="Z2689" s="19">
        <v>1232</v>
      </c>
      <c r="AA2689" s="33">
        <v>0</v>
      </c>
      <c r="AB2689" s="17">
        <f t="shared" si="410"/>
        <v>1</v>
      </c>
      <c r="AC2689" s="17">
        <f t="shared" si="411"/>
        <v>1</v>
      </c>
      <c r="AD2689" s="17" t="str">
        <f t="shared" si="412"/>
        <v/>
      </c>
      <c r="AE2689" s="17" t="str">
        <f t="shared" si="413"/>
        <v/>
      </c>
      <c r="AF2689" s="17">
        <f t="shared" si="414"/>
        <v>1</v>
      </c>
      <c r="AG2689" s="17">
        <f t="shared" si="415"/>
        <v>1</v>
      </c>
      <c r="AH2689" s="17" t="str">
        <f t="shared" si="416"/>
        <v/>
      </c>
      <c r="AI2689" s="17" t="str">
        <f t="shared" si="417"/>
        <v/>
      </c>
      <c r="AJ2689" s="17">
        <f t="shared" si="418"/>
        <v>1</v>
      </c>
      <c r="AK2689" s="17">
        <f t="shared" si="419"/>
        <v>5</v>
      </c>
    </row>
    <row r="2690" spans="1:37" s="17" customFormat="1" ht="72" x14ac:dyDescent="0.25">
      <c r="A2690" s="13" t="s">
        <v>15819</v>
      </c>
      <c r="B2690" s="14">
        <v>2687</v>
      </c>
      <c r="C2690" s="15" t="s">
        <v>15820</v>
      </c>
      <c r="D2690" s="15" t="s">
        <v>15776</v>
      </c>
      <c r="E2690" s="16">
        <v>2011</v>
      </c>
      <c r="F2690" s="16">
        <v>2011</v>
      </c>
      <c r="G2690" s="16">
        <v>2011</v>
      </c>
      <c r="H2690" s="15">
        <v>1</v>
      </c>
      <c r="I2690" s="15">
        <v>1</v>
      </c>
      <c r="J2690" s="15">
        <v>0</v>
      </c>
      <c r="K2690" s="19">
        <v>0</v>
      </c>
      <c r="L2690" s="19">
        <v>0</v>
      </c>
      <c r="M2690" s="19">
        <v>0</v>
      </c>
      <c r="N2690" s="19">
        <v>0</v>
      </c>
      <c r="O2690" s="19">
        <v>0</v>
      </c>
      <c r="P2690" s="19">
        <v>1</v>
      </c>
      <c r="Q2690" s="19" t="s">
        <v>15821</v>
      </c>
      <c r="R2690" s="19">
        <v>0</v>
      </c>
      <c r="S2690" s="19">
        <v>0</v>
      </c>
      <c r="T2690" s="19">
        <v>10</v>
      </c>
      <c r="U2690" s="19" t="s">
        <v>15822</v>
      </c>
      <c r="V2690" s="19">
        <v>0</v>
      </c>
      <c r="W2690" s="19">
        <v>0</v>
      </c>
      <c r="X2690" s="19">
        <v>0</v>
      </c>
      <c r="Y2690" s="19">
        <v>0</v>
      </c>
      <c r="Z2690" s="19">
        <v>0</v>
      </c>
      <c r="AA2690" s="33">
        <v>0</v>
      </c>
      <c r="AB2690" s="17" t="str">
        <f t="shared" si="410"/>
        <v/>
      </c>
      <c r="AC2690" s="17" t="str">
        <f t="shared" si="411"/>
        <v/>
      </c>
      <c r="AD2690" s="17" t="str">
        <f t="shared" si="412"/>
        <v/>
      </c>
      <c r="AE2690" s="17">
        <f t="shared" si="413"/>
        <v>1</v>
      </c>
      <c r="AF2690" s="17" t="str">
        <f t="shared" si="414"/>
        <v/>
      </c>
      <c r="AG2690" s="17">
        <f t="shared" si="415"/>
        <v>1</v>
      </c>
      <c r="AH2690" s="17" t="str">
        <f t="shared" si="416"/>
        <v/>
      </c>
      <c r="AI2690" s="17" t="str">
        <f t="shared" si="417"/>
        <v/>
      </c>
      <c r="AJ2690" s="17" t="str">
        <f t="shared" si="418"/>
        <v/>
      </c>
      <c r="AK2690" s="17">
        <f t="shared" si="419"/>
        <v>2</v>
      </c>
    </row>
    <row r="2691" spans="1:37" s="17" customFormat="1" ht="36" x14ac:dyDescent="0.25">
      <c r="A2691" s="13" t="s">
        <v>15823</v>
      </c>
      <c r="B2691" s="18">
        <v>2688</v>
      </c>
      <c r="C2691" s="15" t="s">
        <v>15824</v>
      </c>
      <c r="D2691" s="15" t="s">
        <v>15776</v>
      </c>
      <c r="E2691" s="16">
        <v>30432</v>
      </c>
      <c r="F2691" s="16">
        <v>30432</v>
      </c>
      <c r="G2691" s="16">
        <v>30432</v>
      </c>
      <c r="H2691" s="15">
        <v>2</v>
      </c>
      <c r="I2691" s="15">
        <v>2</v>
      </c>
      <c r="J2691" s="15">
        <v>2</v>
      </c>
      <c r="K2691" s="19" t="s">
        <v>15825</v>
      </c>
      <c r="L2691" s="19">
        <v>2</v>
      </c>
      <c r="M2691" s="19" t="s">
        <v>7152</v>
      </c>
      <c r="N2691" s="19">
        <v>0</v>
      </c>
      <c r="O2691" s="19">
        <v>0</v>
      </c>
      <c r="P2691" s="19">
        <v>5</v>
      </c>
      <c r="Q2691" s="19" t="s">
        <v>15826</v>
      </c>
      <c r="R2691" s="19">
        <v>1</v>
      </c>
      <c r="S2691" s="19" t="s">
        <v>15827</v>
      </c>
      <c r="T2691" s="19">
        <v>8</v>
      </c>
      <c r="U2691" s="19" t="s">
        <v>15828</v>
      </c>
      <c r="V2691" s="19">
        <v>0</v>
      </c>
      <c r="W2691" s="19" t="s">
        <v>15829</v>
      </c>
      <c r="X2691" s="19">
        <v>0</v>
      </c>
      <c r="Y2691" s="19" t="s">
        <v>367</v>
      </c>
      <c r="Z2691" s="19">
        <v>1181</v>
      </c>
      <c r="AA2691" s="33">
        <v>0</v>
      </c>
      <c r="AB2691" s="17">
        <f t="shared" si="410"/>
        <v>1</v>
      </c>
      <c r="AC2691" s="17">
        <f t="shared" si="411"/>
        <v>1</v>
      </c>
      <c r="AD2691" s="17" t="str">
        <f t="shared" si="412"/>
        <v/>
      </c>
      <c r="AE2691" s="17">
        <f t="shared" si="413"/>
        <v>1</v>
      </c>
      <c r="AF2691" s="17">
        <f t="shared" si="414"/>
        <v>1</v>
      </c>
      <c r="AG2691" s="17">
        <f t="shared" si="415"/>
        <v>1</v>
      </c>
      <c r="AH2691" s="17" t="str">
        <f t="shared" si="416"/>
        <v/>
      </c>
      <c r="AI2691" s="17" t="str">
        <f t="shared" si="417"/>
        <v/>
      </c>
      <c r="AJ2691" s="17">
        <f t="shared" si="418"/>
        <v>1</v>
      </c>
      <c r="AK2691" s="17">
        <f t="shared" si="419"/>
        <v>6</v>
      </c>
    </row>
    <row r="2692" spans="1:37" s="17" customFormat="1" ht="60" x14ac:dyDescent="0.25">
      <c r="A2692" s="13" t="s">
        <v>15830</v>
      </c>
      <c r="B2692" s="14">
        <v>2689</v>
      </c>
      <c r="C2692" s="15" t="s">
        <v>15831</v>
      </c>
      <c r="D2692" s="15" t="s">
        <v>15832</v>
      </c>
      <c r="E2692" s="16">
        <v>18560</v>
      </c>
      <c r="F2692" s="16">
        <v>17282</v>
      </c>
      <c r="G2692" s="16">
        <v>20910</v>
      </c>
      <c r="H2692" s="15">
        <v>1.5</v>
      </c>
      <c r="I2692" s="15">
        <v>1.5</v>
      </c>
      <c r="J2692" s="15">
        <v>0</v>
      </c>
      <c r="K2692" s="19" t="s">
        <v>757</v>
      </c>
      <c r="L2692" s="19">
        <v>1</v>
      </c>
      <c r="M2692" s="19" t="s">
        <v>15833</v>
      </c>
      <c r="N2692" s="19">
        <v>0</v>
      </c>
      <c r="O2692" s="19">
        <v>0</v>
      </c>
      <c r="P2692" s="19">
        <v>1</v>
      </c>
      <c r="Q2692" s="19" t="s">
        <v>15834</v>
      </c>
      <c r="R2692" s="19">
        <v>0</v>
      </c>
      <c r="S2692" s="19">
        <v>0</v>
      </c>
      <c r="T2692" s="19">
        <v>10</v>
      </c>
      <c r="U2692" s="19" t="s">
        <v>15835</v>
      </c>
      <c r="V2692" s="19">
        <v>2</v>
      </c>
      <c r="W2692" s="19" t="s">
        <v>15836</v>
      </c>
      <c r="X2692" s="19">
        <v>0</v>
      </c>
      <c r="Y2692" s="19">
        <v>0</v>
      </c>
      <c r="Z2692" s="19">
        <v>32</v>
      </c>
      <c r="AA2692" s="33" t="s">
        <v>15837</v>
      </c>
      <c r="AB2692" s="17" t="str">
        <f t="shared" si="410"/>
        <v/>
      </c>
      <c r="AC2692" s="17">
        <f t="shared" si="411"/>
        <v>1</v>
      </c>
      <c r="AD2692" s="17" t="str">
        <f t="shared" si="412"/>
        <v/>
      </c>
      <c r="AE2692" s="17">
        <f t="shared" si="413"/>
        <v>1</v>
      </c>
      <c r="AF2692" s="17" t="str">
        <f t="shared" si="414"/>
        <v/>
      </c>
      <c r="AG2692" s="17">
        <f t="shared" si="415"/>
        <v>1</v>
      </c>
      <c r="AH2692" s="17">
        <f t="shared" si="416"/>
        <v>1</v>
      </c>
      <c r="AI2692" s="17" t="str">
        <f t="shared" si="417"/>
        <v/>
      </c>
      <c r="AJ2692" s="17">
        <f t="shared" si="418"/>
        <v>1</v>
      </c>
      <c r="AK2692" s="17">
        <f t="shared" si="419"/>
        <v>5</v>
      </c>
    </row>
    <row r="2693" spans="1:37" s="17" customFormat="1" ht="48" x14ac:dyDescent="0.25">
      <c r="A2693" s="13" t="s">
        <v>15838</v>
      </c>
      <c r="B2693" s="18">
        <v>2690</v>
      </c>
      <c r="C2693" s="15" t="s">
        <v>15839</v>
      </c>
      <c r="D2693" s="15" t="s">
        <v>15832</v>
      </c>
      <c r="E2693" s="16">
        <v>18560</v>
      </c>
      <c r="F2693" s="16">
        <v>21718</v>
      </c>
      <c r="G2693" s="16">
        <v>20910</v>
      </c>
      <c r="H2693" s="15">
        <v>1.5</v>
      </c>
      <c r="I2693" s="15">
        <v>1.5</v>
      </c>
      <c r="J2693" s="15">
        <v>1</v>
      </c>
      <c r="K2693" s="19" t="s">
        <v>3982</v>
      </c>
      <c r="L2693" s="19">
        <v>1</v>
      </c>
      <c r="M2693" s="19" t="s">
        <v>15840</v>
      </c>
      <c r="N2693" s="19">
        <v>0</v>
      </c>
      <c r="O2693" s="19">
        <v>0</v>
      </c>
      <c r="P2693" s="19">
        <v>1</v>
      </c>
      <c r="Q2693" s="19" t="s">
        <v>15841</v>
      </c>
      <c r="R2693" s="19">
        <v>0</v>
      </c>
      <c r="S2693" s="19">
        <v>0</v>
      </c>
      <c r="T2693" s="19">
        <v>7</v>
      </c>
      <c r="U2693" s="19" t="s">
        <v>15842</v>
      </c>
      <c r="V2693" s="19">
        <v>2</v>
      </c>
      <c r="W2693" s="19" t="s">
        <v>15843</v>
      </c>
      <c r="X2693" s="19">
        <v>0</v>
      </c>
      <c r="Y2693" s="19">
        <v>0</v>
      </c>
      <c r="Z2693" s="19">
        <v>70</v>
      </c>
      <c r="AA2693" s="33" t="s">
        <v>15844</v>
      </c>
      <c r="AB2693" s="17">
        <f t="shared" ref="AB2693:AB2756" si="420">IF(J2693&gt;0,1,"")</f>
        <v>1</v>
      </c>
      <c r="AC2693" s="17">
        <f t="shared" ref="AC2693:AC2756" si="421">IF(L2693&gt;0,1,"")</f>
        <v>1</v>
      </c>
      <c r="AD2693" s="17" t="str">
        <f t="shared" ref="AD2693:AD2756" si="422">IF(N2693&gt;0,1,"")</f>
        <v/>
      </c>
      <c r="AE2693" s="17">
        <f t="shared" ref="AE2693:AE2756" si="423">IF(P2693&gt;0,1,"")</f>
        <v>1</v>
      </c>
      <c r="AF2693" s="17" t="str">
        <f t="shared" ref="AF2693:AF2756" si="424">IF(R2693&gt;0,1,"")</f>
        <v/>
      </c>
      <c r="AG2693" s="17">
        <f t="shared" ref="AG2693:AG2756" si="425">IF(T2693&gt;0,1,"")</f>
        <v>1</v>
      </c>
      <c r="AH2693" s="17">
        <f t="shared" ref="AH2693:AH2756" si="426">IF(V2693&gt;0,1,"")</f>
        <v>1</v>
      </c>
      <c r="AI2693" s="17" t="str">
        <f t="shared" ref="AI2693:AI2756" si="427">IF(X2693&gt;0,1,"")</f>
        <v/>
      </c>
      <c r="AJ2693" s="17">
        <f t="shared" ref="AJ2693:AJ2756" si="428">IF(Z2693&gt;0,1,"")</f>
        <v>1</v>
      </c>
      <c r="AK2693" s="17">
        <f t="shared" ref="AK2693:AK2756" si="429">SUM(AB2693:AJ2693)</f>
        <v>6</v>
      </c>
    </row>
    <row r="2694" spans="1:37" s="17" customFormat="1" ht="120" x14ac:dyDescent="0.25">
      <c r="A2694" s="13" t="s">
        <v>15845</v>
      </c>
      <c r="B2694" s="14">
        <v>2691</v>
      </c>
      <c r="C2694" s="15" t="s">
        <v>15846</v>
      </c>
      <c r="D2694" s="15" t="s">
        <v>15832</v>
      </c>
      <c r="E2694" s="16">
        <v>49494</v>
      </c>
      <c r="F2694" s="16">
        <v>51494</v>
      </c>
      <c r="G2694" s="16">
        <v>55760</v>
      </c>
      <c r="H2694" s="15">
        <v>4</v>
      </c>
      <c r="I2694" s="15">
        <v>4</v>
      </c>
      <c r="J2694" s="15">
        <v>1</v>
      </c>
      <c r="K2694" s="19" t="s">
        <v>15847</v>
      </c>
      <c r="L2694" s="19">
        <v>2</v>
      </c>
      <c r="M2694" s="19" t="s">
        <v>15848</v>
      </c>
      <c r="N2694" s="19">
        <v>0</v>
      </c>
      <c r="O2694" s="19">
        <v>0</v>
      </c>
      <c r="P2694" s="19">
        <v>1</v>
      </c>
      <c r="Q2694" s="19" t="s">
        <v>15849</v>
      </c>
      <c r="R2694" s="19">
        <v>0</v>
      </c>
      <c r="S2694" s="19">
        <v>0</v>
      </c>
      <c r="T2694" s="19">
        <v>15</v>
      </c>
      <c r="U2694" s="19" t="s">
        <v>15850</v>
      </c>
      <c r="V2694" s="19">
        <v>5</v>
      </c>
      <c r="W2694" s="19" t="s">
        <v>15851</v>
      </c>
      <c r="X2694" s="19">
        <v>0</v>
      </c>
      <c r="Y2694" s="19">
        <v>0</v>
      </c>
      <c r="Z2694" s="19">
        <v>57</v>
      </c>
      <c r="AA2694" s="33" t="s">
        <v>15852</v>
      </c>
      <c r="AB2694" s="17">
        <f t="shared" si="420"/>
        <v>1</v>
      </c>
      <c r="AC2694" s="17">
        <f t="shared" si="421"/>
        <v>1</v>
      </c>
      <c r="AD2694" s="17" t="str">
        <f t="shared" si="422"/>
        <v/>
      </c>
      <c r="AE2694" s="17">
        <f t="shared" si="423"/>
        <v>1</v>
      </c>
      <c r="AF2694" s="17" t="str">
        <f t="shared" si="424"/>
        <v/>
      </c>
      <c r="AG2694" s="17">
        <f t="shared" si="425"/>
        <v>1</v>
      </c>
      <c r="AH2694" s="17">
        <f t="shared" si="426"/>
        <v>1</v>
      </c>
      <c r="AI2694" s="17" t="str">
        <f t="shared" si="427"/>
        <v/>
      </c>
      <c r="AJ2694" s="17">
        <f t="shared" si="428"/>
        <v>1</v>
      </c>
      <c r="AK2694" s="17">
        <f t="shared" si="429"/>
        <v>6</v>
      </c>
    </row>
    <row r="2695" spans="1:37" s="17" customFormat="1" ht="96" x14ac:dyDescent="0.25">
      <c r="A2695" s="13" t="s">
        <v>15853</v>
      </c>
      <c r="B2695" s="18">
        <v>2692</v>
      </c>
      <c r="C2695" s="15" t="s">
        <v>15854</v>
      </c>
      <c r="D2695" s="15" t="s">
        <v>15832</v>
      </c>
      <c r="E2695" s="16">
        <v>37121</v>
      </c>
      <c r="F2695" s="16">
        <v>34368</v>
      </c>
      <c r="G2695" s="16">
        <v>41820</v>
      </c>
      <c r="H2695" s="15">
        <v>3</v>
      </c>
      <c r="I2695" s="15">
        <v>3</v>
      </c>
      <c r="J2695" s="15">
        <v>1</v>
      </c>
      <c r="K2695" s="19" t="s">
        <v>15855</v>
      </c>
      <c r="L2695" s="19">
        <v>1</v>
      </c>
      <c r="M2695" s="19" t="s">
        <v>15856</v>
      </c>
      <c r="N2695" s="19">
        <v>0</v>
      </c>
      <c r="O2695" s="19">
        <v>0</v>
      </c>
      <c r="P2695" s="19">
        <v>0</v>
      </c>
      <c r="Q2695" s="19">
        <v>0</v>
      </c>
      <c r="R2695" s="19">
        <v>5</v>
      </c>
      <c r="S2695" s="19" t="s">
        <v>15857</v>
      </c>
      <c r="T2695" s="19">
        <v>22</v>
      </c>
      <c r="U2695" s="19" t="s">
        <v>15858</v>
      </c>
      <c r="V2695" s="19">
        <v>2</v>
      </c>
      <c r="W2695" s="19" t="s">
        <v>15859</v>
      </c>
      <c r="X2695" s="19">
        <v>0</v>
      </c>
      <c r="Y2695" s="19">
        <v>0</v>
      </c>
      <c r="Z2695" s="19">
        <v>133</v>
      </c>
      <c r="AA2695" s="33" t="s">
        <v>15860</v>
      </c>
      <c r="AB2695" s="17">
        <f t="shared" si="420"/>
        <v>1</v>
      </c>
      <c r="AC2695" s="17">
        <f t="shared" si="421"/>
        <v>1</v>
      </c>
      <c r="AD2695" s="17" t="str">
        <f t="shared" si="422"/>
        <v/>
      </c>
      <c r="AE2695" s="17" t="str">
        <f t="shared" si="423"/>
        <v/>
      </c>
      <c r="AF2695" s="17">
        <f t="shared" si="424"/>
        <v>1</v>
      </c>
      <c r="AG2695" s="17">
        <f t="shared" si="425"/>
        <v>1</v>
      </c>
      <c r="AH2695" s="17">
        <f t="shared" si="426"/>
        <v>1</v>
      </c>
      <c r="AI2695" s="17" t="str">
        <f t="shared" si="427"/>
        <v/>
      </c>
      <c r="AJ2695" s="17">
        <f t="shared" si="428"/>
        <v>1</v>
      </c>
      <c r="AK2695" s="17">
        <f t="shared" si="429"/>
        <v>6</v>
      </c>
    </row>
    <row r="2696" spans="1:37" s="17" customFormat="1" ht="84" x14ac:dyDescent="0.25">
      <c r="A2696" s="13" t="s">
        <v>15861</v>
      </c>
      <c r="B2696" s="14">
        <v>2693</v>
      </c>
      <c r="C2696" s="15" t="s">
        <v>15862</v>
      </c>
      <c r="D2696" s="15" t="s">
        <v>15863</v>
      </c>
      <c r="E2696" s="16">
        <v>11000</v>
      </c>
      <c r="F2696" s="16">
        <v>12949</v>
      </c>
      <c r="G2696" s="16">
        <v>9700</v>
      </c>
      <c r="H2696" s="15">
        <v>1</v>
      </c>
      <c r="I2696" s="15">
        <v>1</v>
      </c>
      <c r="J2696" s="15">
        <v>0</v>
      </c>
      <c r="K2696" s="19">
        <v>0</v>
      </c>
      <c r="L2696" s="19">
        <v>0</v>
      </c>
      <c r="M2696" s="19">
        <v>0</v>
      </c>
      <c r="N2696" s="19">
        <v>0</v>
      </c>
      <c r="O2696" s="19">
        <v>0</v>
      </c>
      <c r="P2696" s="19">
        <v>0</v>
      </c>
      <c r="Q2696" s="19">
        <v>0</v>
      </c>
      <c r="R2696" s="19">
        <v>0</v>
      </c>
      <c r="S2696" s="19">
        <v>0</v>
      </c>
      <c r="T2696" s="19">
        <v>13</v>
      </c>
      <c r="U2696" s="19" t="s">
        <v>15864</v>
      </c>
      <c r="V2696" s="19">
        <v>0</v>
      </c>
      <c r="W2696" s="19">
        <v>0</v>
      </c>
      <c r="X2696" s="19">
        <v>0</v>
      </c>
      <c r="Y2696" s="19">
        <v>0</v>
      </c>
      <c r="Z2696" s="19">
        <v>10</v>
      </c>
      <c r="AA2696" s="33">
        <v>0</v>
      </c>
      <c r="AB2696" s="17" t="str">
        <f t="shared" si="420"/>
        <v/>
      </c>
      <c r="AC2696" s="17" t="str">
        <f t="shared" si="421"/>
        <v/>
      </c>
      <c r="AD2696" s="17" t="str">
        <f t="shared" si="422"/>
        <v/>
      </c>
      <c r="AE2696" s="17" t="str">
        <f t="shared" si="423"/>
        <v/>
      </c>
      <c r="AF2696" s="17" t="str">
        <f t="shared" si="424"/>
        <v/>
      </c>
      <c r="AG2696" s="17">
        <f t="shared" si="425"/>
        <v>1</v>
      </c>
      <c r="AH2696" s="17" t="str">
        <f t="shared" si="426"/>
        <v/>
      </c>
      <c r="AI2696" s="17" t="str">
        <f t="shared" si="427"/>
        <v/>
      </c>
      <c r="AJ2696" s="17">
        <f t="shared" si="428"/>
        <v>1</v>
      </c>
      <c r="AK2696" s="17">
        <f t="shared" si="429"/>
        <v>2</v>
      </c>
    </row>
    <row r="2697" spans="1:37" s="17" customFormat="1" ht="84" x14ac:dyDescent="0.25">
      <c r="A2697" s="13" t="s">
        <v>15865</v>
      </c>
      <c r="B2697" s="18">
        <v>2694</v>
      </c>
      <c r="C2697" s="15" t="s">
        <v>15866</v>
      </c>
      <c r="D2697" s="15" t="s">
        <v>15863</v>
      </c>
      <c r="E2697" s="16">
        <v>12500</v>
      </c>
      <c r="F2697" s="16">
        <v>12683</v>
      </c>
      <c r="G2697" s="16">
        <v>8200</v>
      </c>
      <c r="H2697" s="15">
        <v>1</v>
      </c>
      <c r="I2697" s="15">
        <v>1</v>
      </c>
      <c r="J2697" s="15">
        <v>0</v>
      </c>
      <c r="K2697" s="19">
        <v>0</v>
      </c>
      <c r="L2697" s="19">
        <v>0</v>
      </c>
      <c r="M2697" s="19">
        <v>0</v>
      </c>
      <c r="N2697" s="19">
        <v>0</v>
      </c>
      <c r="O2697" s="19">
        <v>0</v>
      </c>
      <c r="P2697" s="19">
        <v>0</v>
      </c>
      <c r="Q2697" s="19">
        <v>0</v>
      </c>
      <c r="R2697" s="19">
        <v>0</v>
      </c>
      <c r="S2697" s="19">
        <v>0</v>
      </c>
      <c r="T2697" s="19">
        <v>10</v>
      </c>
      <c r="U2697" s="19" t="s">
        <v>15867</v>
      </c>
      <c r="V2697" s="19">
        <v>0</v>
      </c>
      <c r="W2697" s="19">
        <v>0</v>
      </c>
      <c r="X2697" s="19">
        <v>0</v>
      </c>
      <c r="Y2697" s="19">
        <v>0</v>
      </c>
      <c r="Z2697" s="19">
        <v>15</v>
      </c>
      <c r="AA2697" s="33">
        <v>0</v>
      </c>
      <c r="AB2697" s="17" t="str">
        <f t="shared" si="420"/>
        <v/>
      </c>
      <c r="AC2697" s="17" t="str">
        <f t="shared" si="421"/>
        <v/>
      </c>
      <c r="AD2697" s="17" t="str">
        <f t="shared" si="422"/>
        <v/>
      </c>
      <c r="AE2697" s="17" t="str">
        <f t="shared" si="423"/>
        <v/>
      </c>
      <c r="AF2697" s="17" t="str">
        <f t="shared" si="424"/>
        <v/>
      </c>
      <c r="AG2697" s="17">
        <f t="shared" si="425"/>
        <v>1</v>
      </c>
      <c r="AH2697" s="17" t="str">
        <f t="shared" si="426"/>
        <v/>
      </c>
      <c r="AI2697" s="17" t="str">
        <f t="shared" si="427"/>
        <v/>
      </c>
      <c r="AJ2697" s="17">
        <f t="shared" si="428"/>
        <v>1</v>
      </c>
      <c r="AK2697" s="17">
        <f t="shared" si="429"/>
        <v>2</v>
      </c>
    </row>
    <row r="2698" spans="1:37" s="17" customFormat="1" ht="96" x14ac:dyDescent="0.25">
      <c r="A2698" s="13" t="s">
        <v>15868</v>
      </c>
      <c r="B2698" s="14">
        <v>2695</v>
      </c>
      <c r="C2698" s="15" t="s">
        <v>15869</v>
      </c>
      <c r="D2698" s="15" t="s">
        <v>15863</v>
      </c>
      <c r="E2698" s="16">
        <v>13500</v>
      </c>
      <c r="F2698" s="16">
        <v>15983</v>
      </c>
      <c r="G2698" s="16">
        <v>14000</v>
      </c>
      <c r="H2698" s="15">
        <v>1</v>
      </c>
      <c r="I2698" s="15">
        <v>1</v>
      </c>
      <c r="J2698" s="15">
        <v>2</v>
      </c>
      <c r="K2698" s="19" t="s">
        <v>15870</v>
      </c>
      <c r="L2698" s="19">
        <v>0</v>
      </c>
      <c r="M2698" s="19">
        <v>0</v>
      </c>
      <c r="N2698" s="19">
        <v>0</v>
      </c>
      <c r="O2698" s="19">
        <v>0</v>
      </c>
      <c r="P2698" s="19">
        <v>0</v>
      </c>
      <c r="Q2698" s="19">
        <v>0</v>
      </c>
      <c r="R2698" s="19">
        <v>0</v>
      </c>
      <c r="S2698" s="19">
        <v>0</v>
      </c>
      <c r="T2698" s="19">
        <v>14</v>
      </c>
      <c r="U2698" s="19" t="s">
        <v>15871</v>
      </c>
      <c r="V2698" s="19">
        <v>10</v>
      </c>
      <c r="W2698" s="19" t="s">
        <v>15872</v>
      </c>
      <c r="X2698" s="19">
        <v>0</v>
      </c>
      <c r="Y2698" s="19">
        <v>0</v>
      </c>
      <c r="Z2698" s="19">
        <v>20</v>
      </c>
      <c r="AA2698" s="33">
        <v>0</v>
      </c>
      <c r="AB2698" s="17">
        <f t="shared" si="420"/>
        <v>1</v>
      </c>
      <c r="AC2698" s="17" t="str">
        <f t="shared" si="421"/>
        <v/>
      </c>
      <c r="AD2698" s="17" t="str">
        <f t="shared" si="422"/>
        <v/>
      </c>
      <c r="AE2698" s="17" t="str">
        <f t="shared" si="423"/>
        <v/>
      </c>
      <c r="AF2698" s="17" t="str">
        <f t="shared" si="424"/>
        <v/>
      </c>
      <c r="AG2698" s="17">
        <f t="shared" si="425"/>
        <v>1</v>
      </c>
      <c r="AH2698" s="17">
        <f t="shared" si="426"/>
        <v>1</v>
      </c>
      <c r="AI2698" s="17" t="str">
        <f t="shared" si="427"/>
        <v/>
      </c>
      <c r="AJ2698" s="17">
        <f t="shared" si="428"/>
        <v>1</v>
      </c>
      <c r="AK2698" s="17">
        <f t="shared" si="429"/>
        <v>4</v>
      </c>
    </row>
    <row r="2699" spans="1:37" s="17" customFormat="1" ht="120" x14ac:dyDescent="0.25">
      <c r="A2699" s="13" t="s">
        <v>15873</v>
      </c>
      <c r="B2699" s="18">
        <v>2696</v>
      </c>
      <c r="C2699" s="15" t="s">
        <v>15874</v>
      </c>
      <c r="D2699" s="15" t="s">
        <v>15863</v>
      </c>
      <c r="E2699" s="16">
        <v>11500</v>
      </c>
      <c r="F2699" s="16">
        <v>16509</v>
      </c>
      <c r="G2699" s="16">
        <v>12500</v>
      </c>
      <c r="H2699" s="15">
        <v>1</v>
      </c>
      <c r="I2699" s="15">
        <v>1</v>
      </c>
      <c r="J2699" s="15">
        <v>1</v>
      </c>
      <c r="K2699" s="19" t="s">
        <v>183</v>
      </c>
      <c r="L2699" s="19">
        <v>0</v>
      </c>
      <c r="M2699" s="19">
        <v>0</v>
      </c>
      <c r="N2699" s="19">
        <v>0</v>
      </c>
      <c r="O2699" s="19">
        <v>0</v>
      </c>
      <c r="P2699" s="19">
        <v>0</v>
      </c>
      <c r="Q2699" s="19">
        <v>0</v>
      </c>
      <c r="R2699" s="19">
        <v>0</v>
      </c>
      <c r="S2699" s="19">
        <v>0</v>
      </c>
      <c r="T2699" s="19">
        <v>8</v>
      </c>
      <c r="U2699" s="19" t="s">
        <v>15875</v>
      </c>
      <c r="V2699" s="19">
        <v>9</v>
      </c>
      <c r="W2699" s="19" t="s">
        <v>15876</v>
      </c>
      <c r="X2699" s="19">
        <v>0</v>
      </c>
      <c r="Y2699" s="19">
        <v>0</v>
      </c>
      <c r="Z2699" s="19">
        <v>25</v>
      </c>
      <c r="AA2699" s="33">
        <v>0</v>
      </c>
      <c r="AB2699" s="17">
        <f t="shared" si="420"/>
        <v>1</v>
      </c>
      <c r="AC2699" s="17" t="str">
        <f t="shared" si="421"/>
        <v/>
      </c>
      <c r="AD2699" s="17" t="str">
        <f t="shared" si="422"/>
        <v/>
      </c>
      <c r="AE2699" s="17" t="str">
        <f t="shared" si="423"/>
        <v/>
      </c>
      <c r="AF2699" s="17" t="str">
        <f t="shared" si="424"/>
        <v/>
      </c>
      <c r="AG2699" s="17">
        <f t="shared" si="425"/>
        <v>1</v>
      </c>
      <c r="AH2699" s="17">
        <f t="shared" si="426"/>
        <v>1</v>
      </c>
      <c r="AI2699" s="17" t="str">
        <f t="shared" si="427"/>
        <v/>
      </c>
      <c r="AJ2699" s="17">
        <f t="shared" si="428"/>
        <v>1</v>
      </c>
      <c r="AK2699" s="17">
        <f t="shared" si="429"/>
        <v>4</v>
      </c>
    </row>
    <row r="2700" spans="1:37" s="17" customFormat="1" ht="144" x14ac:dyDescent="0.25">
      <c r="A2700" s="13" t="s">
        <v>15877</v>
      </c>
      <c r="B2700" s="14">
        <v>2697</v>
      </c>
      <c r="C2700" s="15" t="s">
        <v>15878</v>
      </c>
      <c r="D2700" s="15" t="s">
        <v>15863</v>
      </c>
      <c r="E2700" s="16">
        <v>16500</v>
      </c>
      <c r="F2700" s="16">
        <v>9785</v>
      </c>
      <c r="G2700" s="16">
        <v>14000</v>
      </c>
      <c r="H2700" s="15">
        <v>1</v>
      </c>
      <c r="I2700" s="15">
        <v>1</v>
      </c>
      <c r="J2700" s="15">
        <v>2</v>
      </c>
      <c r="K2700" s="19" t="s">
        <v>15879</v>
      </c>
      <c r="L2700" s="19">
        <v>0</v>
      </c>
      <c r="M2700" s="19">
        <v>0</v>
      </c>
      <c r="N2700" s="19">
        <v>0</v>
      </c>
      <c r="O2700" s="19">
        <v>0</v>
      </c>
      <c r="P2700" s="19">
        <v>0</v>
      </c>
      <c r="Q2700" s="19">
        <v>0</v>
      </c>
      <c r="R2700" s="19">
        <v>0</v>
      </c>
      <c r="S2700" s="19">
        <v>0</v>
      </c>
      <c r="T2700" s="19">
        <v>11</v>
      </c>
      <c r="U2700" s="19" t="s">
        <v>15880</v>
      </c>
      <c r="V2700" s="19">
        <v>11</v>
      </c>
      <c r="W2700" s="19" t="s">
        <v>15881</v>
      </c>
      <c r="X2700" s="19">
        <v>0</v>
      </c>
      <c r="Y2700" s="19">
        <v>0</v>
      </c>
      <c r="Z2700" s="19">
        <v>15</v>
      </c>
      <c r="AA2700" s="33">
        <v>0</v>
      </c>
      <c r="AB2700" s="17">
        <f t="shared" si="420"/>
        <v>1</v>
      </c>
      <c r="AC2700" s="17" t="str">
        <f t="shared" si="421"/>
        <v/>
      </c>
      <c r="AD2700" s="17" t="str">
        <f t="shared" si="422"/>
        <v/>
      </c>
      <c r="AE2700" s="17" t="str">
        <f t="shared" si="423"/>
        <v/>
      </c>
      <c r="AF2700" s="17" t="str">
        <f t="shared" si="424"/>
        <v/>
      </c>
      <c r="AG2700" s="17">
        <f t="shared" si="425"/>
        <v>1</v>
      </c>
      <c r="AH2700" s="17">
        <f t="shared" si="426"/>
        <v>1</v>
      </c>
      <c r="AI2700" s="17" t="str">
        <f t="shared" si="427"/>
        <v/>
      </c>
      <c r="AJ2700" s="17">
        <f t="shared" si="428"/>
        <v>1</v>
      </c>
      <c r="AK2700" s="17">
        <f t="shared" si="429"/>
        <v>4</v>
      </c>
    </row>
    <row r="2701" spans="1:37" s="17" customFormat="1" ht="60" x14ac:dyDescent="0.25">
      <c r="A2701" s="13" t="s">
        <v>15882</v>
      </c>
      <c r="B2701" s="18">
        <v>2698</v>
      </c>
      <c r="C2701" s="15" t="s">
        <v>15883</v>
      </c>
      <c r="D2701" s="15" t="s">
        <v>15863</v>
      </c>
      <c r="E2701" s="16">
        <v>30725</v>
      </c>
      <c r="F2701" s="16">
        <v>26489</v>
      </c>
      <c r="G2701" s="16">
        <v>26500</v>
      </c>
      <c r="H2701" s="15">
        <v>1</v>
      </c>
      <c r="I2701" s="15">
        <v>1</v>
      </c>
      <c r="J2701" s="15">
        <v>1</v>
      </c>
      <c r="K2701" s="19" t="s">
        <v>183</v>
      </c>
      <c r="L2701" s="19">
        <v>0</v>
      </c>
      <c r="M2701" s="19">
        <v>0</v>
      </c>
      <c r="N2701" s="19">
        <v>0</v>
      </c>
      <c r="O2701" s="19">
        <v>0</v>
      </c>
      <c r="P2701" s="19">
        <v>0</v>
      </c>
      <c r="Q2701" s="19">
        <v>0</v>
      </c>
      <c r="R2701" s="19">
        <v>0</v>
      </c>
      <c r="S2701" s="19">
        <v>0</v>
      </c>
      <c r="T2701" s="19">
        <v>3</v>
      </c>
      <c r="U2701" s="19" t="s">
        <v>15884</v>
      </c>
      <c r="V2701" s="19">
        <v>5</v>
      </c>
      <c r="W2701" s="19" t="s">
        <v>15885</v>
      </c>
      <c r="X2701" s="19">
        <v>0</v>
      </c>
      <c r="Y2701" s="19">
        <v>0</v>
      </c>
      <c r="Z2701" s="19">
        <v>20</v>
      </c>
      <c r="AA2701" s="33">
        <v>0</v>
      </c>
      <c r="AB2701" s="17">
        <f t="shared" si="420"/>
        <v>1</v>
      </c>
      <c r="AC2701" s="17" t="str">
        <f t="shared" si="421"/>
        <v/>
      </c>
      <c r="AD2701" s="17" t="str">
        <f t="shared" si="422"/>
        <v/>
      </c>
      <c r="AE2701" s="17" t="str">
        <f t="shared" si="423"/>
        <v/>
      </c>
      <c r="AF2701" s="17" t="str">
        <f t="shared" si="424"/>
        <v/>
      </c>
      <c r="AG2701" s="17">
        <f t="shared" si="425"/>
        <v>1</v>
      </c>
      <c r="AH2701" s="17">
        <f t="shared" si="426"/>
        <v>1</v>
      </c>
      <c r="AI2701" s="17" t="str">
        <f t="shared" si="427"/>
        <v/>
      </c>
      <c r="AJ2701" s="17">
        <f t="shared" si="428"/>
        <v>1</v>
      </c>
      <c r="AK2701" s="17">
        <f t="shared" si="429"/>
        <v>4</v>
      </c>
    </row>
    <row r="2702" spans="1:37" s="17" customFormat="1" ht="48" x14ac:dyDescent="0.25">
      <c r="A2702" s="13" t="s">
        <v>15886</v>
      </c>
      <c r="B2702" s="14">
        <v>2699</v>
      </c>
      <c r="C2702" s="15" t="s">
        <v>15887</v>
      </c>
      <c r="D2702" s="15" t="s">
        <v>15863</v>
      </c>
      <c r="E2702" s="16">
        <v>7500</v>
      </c>
      <c r="F2702" s="16">
        <v>4693</v>
      </c>
      <c r="G2702" s="16">
        <v>12500</v>
      </c>
      <c r="H2702" s="15">
        <v>1</v>
      </c>
      <c r="I2702" s="15">
        <v>1</v>
      </c>
      <c r="J2702" s="15">
        <v>0</v>
      </c>
      <c r="K2702" s="19">
        <v>0</v>
      </c>
      <c r="L2702" s="19">
        <v>0</v>
      </c>
      <c r="M2702" s="19">
        <v>0</v>
      </c>
      <c r="N2702" s="19">
        <v>0</v>
      </c>
      <c r="O2702" s="19">
        <v>0</v>
      </c>
      <c r="P2702" s="19">
        <v>0</v>
      </c>
      <c r="Q2702" s="19">
        <v>0</v>
      </c>
      <c r="R2702" s="19">
        <v>0</v>
      </c>
      <c r="S2702" s="19">
        <v>0</v>
      </c>
      <c r="T2702" s="19">
        <v>7</v>
      </c>
      <c r="U2702" s="19" t="s">
        <v>15888</v>
      </c>
      <c r="V2702" s="19">
        <v>0</v>
      </c>
      <c r="W2702" s="19">
        <v>0</v>
      </c>
      <c r="X2702" s="19">
        <v>0</v>
      </c>
      <c r="Y2702" s="19">
        <v>0</v>
      </c>
      <c r="Z2702" s="19">
        <v>0</v>
      </c>
      <c r="AA2702" s="33">
        <v>0</v>
      </c>
      <c r="AB2702" s="17" t="str">
        <f t="shared" si="420"/>
        <v/>
      </c>
      <c r="AC2702" s="17" t="str">
        <f t="shared" si="421"/>
        <v/>
      </c>
      <c r="AD2702" s="17" t="str">
        <f t="shared" si="422"/>
        <v/>
      </c>
      <c r="AE2702" s="17" t="str">
        <f t="shared" si="423"/>
        <v/>
      </c>
      <c r="AF2702" s="17" t="str">
        <f t="shared" si="424"/>
        <v/>
      </c>
      <c r="AG2702" s="17">
        <f t="shared" si="425"/>
        <v>1</v>
      </c>
      <c r="AH2702" s="17" t="str">
        <f t="shared" si="426"/>
        <v/>
      </c>
      <c r="AI2702" s="17" t="str">
        <f t="shared" si="427"/>
        <v/>
      </c>
      <c r="AJ2702" s="17" t="str">
        <f t="shared" si="428"/>
        <v/>
      </c>
      <c r="AK2702" s="17">
        <f t="shared" si="429"/>
        <v>1</v>
      </c>
    </row>
    <row r="2703" spans="1:37" s="17" customFormat="1" ht="96" x14ac:dyDescent="0.25">
      <c r="A2703" s="13" t="s">
        <v>15889</v>
      </c>
      <c r="B2703" s="18">
        <v>2700</v>
      </c>
      <c r="C2703" s="15" t="s">
        <v>15890</v>
      </c>
      <c r="D2703" s="15" t="s">
        <v>15863</v>
      </c>
      <c r="E2703" s="16">
        <v>7500</v>
      </c>
      <c r="F2703" s="16">
        <v>12071</v>
      </c>
      <c r="G2703" s="16">
        <v>8200</v>
      </c>
      <c r="H2703" s="15">
        <v>1</v>
      </c>
      <c r="I2703" s="15">
        <v>1</v>
      </c>
      <c r="J2703" s="15">
        <v>0</v>
      </c>
      <c r="K2703" s="19">
        <v>0</v>
      </c>
      <c r="L2703" s="19">
        <v>0</v>
      </c>
      <c r="M2703" s="19">
        <v>0</v>
      </c>
      <c r="N2703" s="19">
        <v>0</v>
      </c>
      <c r="O2703" s="19">
        <v>0</v>
      </c>
      <c r="P2703" s="19">
        <v>0</v>
      </c>
      <c r="Q2703" s="19">
        <v>0</v>
      </c>
      <c r="R2703" s="19">
        <v>0</v>
      </c>
      <c r="S2703" s="19">
        <v>0</v>
      </c>
      <c r="T2703" s="19">
        <v>14</v>
      </c>
      <c r="U2703" s="19" t="s">
        <v>15891</v>
      </c>
      <c r="V2703" s="19">
        <v>0</v>
      </c>
      <c r="W2703" s="19">
        <v>0</v>
      </c>
      <c r="X2703" s="19">
        <v>0</v>
      </c>
      <c r="Y2703" s="19">
        <v>0</v>
      </c>
      <c r="Z2703" s="19">
        <v>5</v>
      </c>
      <c r="AA2703" s="33">
        <v>0</v>
      </c>
      <c r="AB2703" s="17" t="str">
        <f t="shared" si="420"/>
        <v/>
      </c>
      <c r="AC2703" s="17" t="str">
        <f t="shared" si="421"/>
        <v/>
      </c>
      <c r="AD2703" s="17" t="str">
        <f t="shared" si="422"/>
        <v/>
      </c>
      <c r="AE2703" s="17" t="str">
        <f t="shared" si="423"/>
        <v/>
      </c>
      <c r="AF2703" s="17" t="str">
        <f t="shared" si="424"/>
        <v/>
      </c>
      <c r="AG2703" s="17">
        <f t="shared" si="425"/>
        <v>1</v>
      </c>
      <c r="AH2703" s="17" t="str">
        <f t="shared" si="426"/>
        <v/>
      </c>
      <c r="AI2703" s="17" t="str">
        <f t="shared" si="427"/>
        <v/>
      </c>
      <c r="AJ2703" s="17">
        <f t="shared" si="428"/>
        <v>1</v>
      </c>
      <c r="AK2703" s="17">
        <f t="shared" si="429"/>
        <v>2</v>
      </c>
    </row>
    <row r="2704" spans="1:37" s="17" customFormat="1" ht="72" x14ac:dyDescent="0.25">
      <c r="A2704" s="13" t="s">
        <v>15892</v>
      </c>
      <c r="B2704" s="14">
        <v>2701</v>
      </c>
      <c r="C2704" s="15" t="s">
        <v>15893</v>
      </c>
      <c r="D2704" s="15" t="s">
        <v>15863</v>
      </c>
      <c r="E2704" s="16">
        <v>7500</v>
      </c>
      <c r="F2704" s="16">
        <v>4433</v>
      </c>
      <c r="G2704" s="16">
        <v>8200</v>
      </c>
      <c r="H2704" s="15">
        <v>1</v>
      </c>
      <c r="I2704" s="15">
        <v>1</v>
      </c>
      <c r="J2704" s="15">
        <v>0</v>
      </c>
      <c r="K2704" s="19">
        <v>0</v>
      </c>
      <c r="L2704" s="19">
        <v>0</v>
      </c>
      <c r="M2704" s="19">
        <v>0</v>
      </c>
      <c r="N2704" s="19">
        <v>0</v>
      </c>
      <c r="O2704" s="19">
        <v>0</v>
      </c>
      <c r="P2704" s="19">
        <v>0</v>
      </c>
      <c r="Q2704" s="19">
        <v>0</v>
      </c>
      <c r="R2704" s="19">
        <v>0</v>
      </c>
      <c r="S2704" s="19">
        <v>0</v>
      </c>
      <c r="T2704" s="19">
        <v>16</v>
      </c>
      <c r="U2704" s="19" t="s">
        <v>15894</v>
      </c>
      <c r="V2704" s="19">
        <v>0</v>
      </c>
      <c r="W2704" s="19">
        <v>0</v>
      </c>
      <c r="X2704" s="19">
        <v>0</v>
      </c>
      <c r="Y2704" s="19">
        <v>0</v>
      </c>
      <c r="Z2704" s="19">
        <v>10</v>
      </c>
      <c r="AA2704" s="33">
        <v>0</v>
      </c>
      <c r="AB2704" s="17" t="str">
        <f t="shared" si="420"/>
        <v/>
      </c>
      <c r="AC2704" s="17" t="str">
        <f t="shared" si="421"/>
        <v/>
      </c>
      <c r="AD2704" s="17" t="str">
        <f t="shared" si="422"/>
        <v/>
      </c>
      <c r="AE2704" s="17" t="str">
        <f t="shared" si="423"/>
        <v/>
      </c>
      <c r="AF2704" s="17" t="str">
        <f t="shared" si="424"/>
        <v/>
      </c>
      <c r="AG2704" s="17">
        <f t="shared" si="425"/>
        <v>1</v>
      </c>
      <c r="AH2704" s="17" t="str">
        <f t="shared" si="426"/>
        <v/>
      </c>
      <c r="AI2704" s="17" t="str">
        <f t="shared" si="427"/>
        <v/>
      </c>
      <c r="AJ2704" s="17">
        <f t="shared" si="428"/>
        <v>1</v>
      </c>
      <c r="AK2704" s="17">
        <f t="shared" si="429"/>
        <v>2</v>
      </c>
    </row>
    <row r="2705" spans="1:37" s="17" customFormat="1" ht="132" x14ac:dyDescent="0.25">
      <c r="A2705" s="13" t="s">
        <v>15895</v>
      </c>
      <c r="B2705" s="18">
        <v>2702</v>
      </c>
      <c r="C2705" s="15" t="s">
        <v>15896</v>
      </c>
      <c r="D2705" s="15" t="s">
        <v>15863</v>
      </c>
      <c r="E2705" s="16">
        <v>11500</v>
      </c>
      <c r="F2705" s="16">
        <v>12112</v>
      </c>
      <c r="G2705" s="16">
        <v>12500</v>
      </c>
      <c r="H2705" s="15">
        <v>1</v>
      </c>
      <c r="I2705" s="15">
        <v>1</v>
      </c>
      <c r="J2705" s="15">
        <v>1</v>
      </c>
      <c r="K2705" s="19" t="s">
        <v>183</v>
      </c>
      <c r="L2705" s="19">
        <v>0</v>
      </c>
      <c r="M2705" s="19">
        <v>0</v>
      </c>
      <c r="N2705" s="19">
        <v>0</v>
      </c>
      <c r="O2705" s="19">
        <v>0</v>
      </c>
      <c r="P2705" s="19">
        <v>0</v>
      </c>
      <c r="Q2705" s="19">
        <v>0</v>
      </c>
      <c r="R2705" s="19">
        <v>0</v>
      </c>
      <c r="S2705" s="19">
        <v>0</v>
      </c>
      <c r="T2705" s="19">
        <v>19</v>
      </c>
      <c r="U2705" s="19" t="s">
        <v>15897</v>
      </c>
      <c r="V2705" s="19">
        <v>3</v>
      </c>
      <c r="W2705" s="19" t="s">
        <v>15898</v>
      </c>
      <c r="X2705" s="19">
        <v>0</v>
      </c>
      <c r="Y2705" s="19">
        <v>0</v>
      </c>
      <c r="Z2705" s="19">
        <v>20</v>
      </c>
      <c r="AA2705" s="33">
        <v>0</v>
      </c>
      <c r="AB2705" s="17">
        <f t="shared" si="420"/>
        <v>1</v>
      </c>
      <c r="AC2705" s="17" t="str">
        <f t="shared" si="421"/>
        <v/>
      </c>
      <c r="AD2705" s="17" t="str">
        <f t="shared" si="422"/>
        <v/>
      </c>
      <c r="AE2705" s="17" t="str">
        <f t="shared" si="423"/>
        <v/>
      </c>
      <c r="AF2705" s="17" t="str">
        <f t="shared" si="424"/>
        <v/>
      </c>
      <c r="AG2705" s="17">
        <f t="shared" si="425"/>
        <v>1</v>
      </c>
      <c r="AH2705" s="17">
        <f t="shared" si="426"/>
        <v>1</v>
      </c>
      <c r="AI2705" s="17" t="str">
        <f t="shared" si="427"/>
        <v/>
      </c>
      <c r="AJ2705" s="17">
        <f t="shared" si="428"/>
        <v>1</v>
      </c>
      <c r="AK2705" s="17">
        <f t="shared" si="429"/>
        <v>4</v>
      </c>
    </row>
    <row r="2706" spans="1:37" s="17" customFormat="1" ht="60" x14ac:dyDescent="0.25">
      <c r="A2706" s="13" t="s">
        <v>15899</v>
      </c>
      <c r="B2706" s="14">
        <v>2703</v>
      </c>
      <c r="C2706" s="15" t="s">
        <v>15900</v>
      </c>
      <c r="D2706" s="15" t="s">
        <v>15863</v>
      </c>
      <c r="E2706" s="16">
        <v>11500</v>
      </c>
      <c r="F2706" s="16">
        <v>12588</v>
      </c>
      <c r="G2706" s="16">
        <v>12500</v>
      </c>
      <c r="H2706" s="15">
        <v>1</v>
      </c>
      <c r="I2706" s="15">
        <v>1</v>
      </c>
      <c r="J2706" s="15">
        <v>1</v>
      </c>
      <c r="K2706" s="19" t="s">
        <v>15901</v>
      </c>
      <c r="L2706" s="19">
        <v>0</v>
      </c>
      <c r="M2706" s="19">
        <v>0</v>
      </c>
      <c r="N2706" s="19">
        <v>0</v>
      </c>
      <c r="O2706" s="19">
        <v>0</v>
      </c>
      <c r="P2706" s="19">
        <v>0</v>
      </c>
      <c r="Q2706" s="19">
        <v>0</v>
      </c>
      <c r="R2706" s="19">
        <v>0</v>
      </c>
      <c r="S2706" s="19">
        <v>0</v>
      </c>
      <c r="T2706" s="19">
        <v>11</v>
      </c>
      <c r="U2706" s="19" t="s">
        <v>15902</v>
      </c>
      <c r="V2706" s="19">
        <v>2</v>
      </c>
      <c r="W2706" s="19" t="s">
        <v>15903</v>
      </c>
      <c r="X2706" s="19">
        <v>0</v>
      </c>
      <c r="Y2706" s="19">
        <v>0</v>
      </c>
      <c r="Z2706" s="19">
        <v>3</v>
      </c>
      <c r="AA2706" s="33">
        <v>0</v>
      </c>
      <c r="AB2706" s="17">
        <f t="shared" si="420"/>
        <v>1</v>
      </c>
      <c r="AC2706" s="17" t="str">
        <f t="shared" si="421"/>
        <v/>
      </c>
      <c r="AD2706" s="17" t="str">
        <f t="shared" si="422"/>
        <v/>
      </c>
      <c r="AE2706" s="17" t="str">
        <f t="shared" si="423"/>
        <v/>
      </c>
      <c r="AF2706" s="17" t="str">
        <f t="shared" si="424"/>
        <v/>
      </c>
      <c r="AG2706" s="17">
        <f t="shared" si="425"/>
        <v>1</v>
      </c>
      <c r="AH2706" s="17">
        <f t="shared" si="426"/>
        <v>1</v>
      </c>
      <c r="AI2706" s="17" t="str">
        <f t="shared" si="427"/>
        <v/>
      </c>
      <c r="AJ2706" s="17">
        <f t="shared" si="428"/>
        <v>1</v>
      </c>
      <c r="AK2706" s="17">
        <f t="shared" si="429"/>
        <v>4</v>
      </c>
    </row>
    <row r="2707" spans="1:37" s="17" customFormat="1" ht="60" x14ac:dyDescent="0.25">
      <c r="A2707" s="13" t="s">
        <v>15904</v>
      </c>
      <c r="B2707" s="18">
        <v>2704</v>
      </c>
      <c r="C2707" s="15" t="s">
        <v>15905</v>
      </c>
      <c r="D2707" s="15" t="s">
        <v>15863</v>
      </c>
      <c r="E2707" s="16">
        <v>7500</v>
      </c>
      <c r="F2707" s="16">
        <v>7259</v>
      </c>
      <c r="G2707" s="16">
        <v>8200</v>
      </c>
      <c r="H2707" s="15">
        <v>1</v>
      </c>
      <c r="I2707" s="15">
        <v>1</v>
      </c>
      <c r="J2707" s="15">
        <v>0</v>
      </c>
      <c r="K2707" s="19">
        <v>0</v>
      </c>
      <c r="L2707" s="19">
        <v>1</v>
      </c>
      <c r="M2707" s="19" t="s">
        <v>9166</v>
      </c>
      <c r="N2707" s="19">
        <v>0</v>
      </c>
      <c r="O2707" s="19">
        <v>0</v>
      </c>
      <c r="P2707" s="19">
        <v>0</v>
      </c>
      <c r="Q2707" s="19">
        <v>0</v>
      </c>
      <c r="R2707" s="19">
        <v>3</v>
      </c>
      <c r="S2707" s="19" t="s">
        <v>15906</v>
      </c>
      <c r="T2707" s="19">
        <v>9</v>
      </c>
      <c r="U2707" s="19" t="s">
        <v>15907</v>
      </c>
      <c r="V2707" s="19">
        <v>1</v>
      </c>
      <c r="W2707" s="19" t="s">
        <v>15908</v>
      </c>
      <c r="X2707" s="19">
        <v>0</v>
      </c>
      <c r="Y2707" s="19">
        <v>0</v>
      </c>
      <c r="Z2707" s="19">
        <v>25</v>
      </c>
      <c r="AA2707" s="33">
        <v>0</v>
      </c>
      <c r="AB2707" s="17" t="str">
        <f t="shared" si="420"/>
        <v/>
      </c>
      <c r="AC2707" s="17">
        <f t="shared" si="421"/>
        <v>1</v>
      </c>
      <c r="AD2707" s="17" t="str">
        <f t="shared" si="422"/>
        <v/>
      </c>
      <c r="AE2707" s="17" t="str">
        <f t="shared" si="423"/>
        <v/>
      </c>
      <c r="AF2707" s="17">
        <f t="shared" si="424"/>
        <v>1</v>
      </c>
      <c r="AG2707" s="17">
        <f t="shared" si="425"/>
        <v>1</v>
      </c>
      <c r="AH2707" s="17">
        <f t="shared" si="426"/>
        <v>1</v>
      </c>
      <c r="AI2707" s="17" t="str">
        <f t="shared" si="427"/>
        <v/>
      </c>
      <c r="AJ2707" s="17">
        <f t="shared" si="428"/>
        <v>1</v>
      </c>
      <c r="AK2707" s="17">
        <f t="shared" si="429"/>
        <v>5</v>
      </c>
    </row>
    <row r="2708" spans="1:37" s="17" customFormat="1" ht="48" x14ac:dyDescent="0.25">
      <c r="A2708" s="13" t="s">
        <v>15909</v>
      </c>
      <c r="B2708" s="14">
        <v>2705</v>
      </c>
      <c r="C2708" s="15" t="s">
        <v>15910</v>
      </c>
      <c r="D2708" s="15" t="s">
        <v>15863</v>
      </c>
      <c r="E2708" s="16">
        <v>5000</v>
      </c>
      <c r="F2708" s="16">
        <v>4309</v>
      </c>
      <c r="G2708" s="16">
        <v>8200</v>
      </c>
      <c r="H2708" s="15">
        <v>1</v>
      </c>
      <c r="I2708" s="15">
        <v>1</v>
      </c>
      <c r="J2708" s="15">
        <v>0</v>
      </c>
      <c r="K2708" s="19">
        <v>0</v>
      </c>
      <c r="L2708" s="19">
        <v>0</v>
      </c>
      <c r="M2708" s="19">
        <v>0</v>
      </c>
      <c r="N2708" s="19">
        <v>0</v>
      </c>
      <c r="O2708" s="19">
        <v>0</v>
      </c>
      <c r="P2708" s="19">
        <v>0</v>
      </c>
      <c r="Q2708" s="19">
        <v>0</v>
      </c>
      <c r="R2708" s="19">
        <v>2</v>
      </c>
      <c r="S2708" s="19" t="s">
        <v>15911</v>
      </c>
      <c r="T2708" s="19">
        <v>9</v>
      </c>
      <c r="U2708" s="19" t="s">
        <v>15912</v>
      </c>
      <c r="V2708" s="19">
        <v>0</v>
      </c>
      <c r="W2708" s="19">
        <v>0</v>
      </c>
      <c r="X2708" s="19">
        <v>0</v>
      </c>
      <c r="Y2708" s="19">
        <v>0</v>
      </c>
      <c r="Z2708" s="19">
        <v>10</v>
      </c>
      <c r="AA2708" s="33">
        <v>0</v>
      </c>
      <c r="AB2708" s="17" t="str">
        <f t="shared" si="420"/>
        <v/>
      </c>
      <c r="AC2708" s="17" t="str">
        <f t="shared" si="421"/>
        <v/>
      </c>
      <c r="AD2708" s="17" t="str">
        <f t="shared" si="422"/>
        <v/>
      </c>
      <c r="AE2708" s="17" t="str">
        <f t="shared" si="423"/>
        <v/>
      </c>
      <c r="AF2708" s="17">
        <f t="shared" si="424"/>
        <v>1</v>
      </c>
      <c r="AG2708" s="17">
        <f t="shared" si="425"/>
        <v>1</v>
      </c>
      <c r="AH2708" s="17" t="str">
        <f t="shared" si="426"/>
        <v/>
      </c>
      <c r="AI2708" s="17" t="str">
        <f t="shared" si="427"/>
        <v/>
      </c>
      <c r="AJ2708" s="17">
        <f t="shared" si="428"/>
        <v>1</v>
      </c>
      <c r="AK2708" s="17">
        <f t="shared" si="429"/>
        <v>3</v>
      </c>
    </row>
    <row r="2709" spans="1:37" s="17" customFormat="1" ht="132" x14ac:dyDescent="0.25">
      <c r="A2709" s="13" t="s">
        <v>15913</v>
      </c>
      <c r="B2709" s="18">
        <v>2706</v>
      </c>
      <c r="C2709" s="15" t="s">
        <v>15914</v>
      </c>
      <c r="D2709" s="15" t="s">
        <v>15915</v>
      </c>
      <c r="E2709" s="16">
        <v>12374</v>
      </c>
      <c r="F2709" s="16">
        <v>12374</v>
      </c>
      <c r="G2709" s="16">
        <v>13940</v>
      </c>
      <c r="H2709" s="15">
        <v>1</v>
      </c>
      <c r="I2709" s="15">
        <v>1</v>
      </c>
      <c r="J2709" s="15">
        <v>3</v>
      </c>
      <c r="K2709" s="19" t="s">
        <v>15916</v>
      </c>
      <c r="L2709" s="19">
        <v>2</v>
      </c>
      <c r="M2709" s="19" t="s">
        <v>15917</v>
      </c>
      <c r="N2709" s="19">
        <v>0</v>
      </c>
      <c r="O2709" s="19">
        <v>0</v>
      </c>
      <c r="P2709" s="19">
        <v>0</v>
      </c>
      <c r="Q2709" s="19">
        <v>0</v>
      </c>
      <c r="R2709" s="19">
        <v>0</v>
      </c>
      <c r="S2709" s="19">
        <v>0</v>
      </c>
      <c r="T2709" s="19">
        <v>11</v>
      </c>
      <c r="U2709" s="19" t="s">
        <v>15918</v>
      </c>
      <c r="V2709" s="19">
        <v>9</v>
      </c>
      <c r="W2709" s="19" t="s">
        <v>15919</v>
      </c>
      <c r="X2709" s="19">
        <v>0</v>
      </c>
      <c r="Y2709" s="19">
        <v>0</v>
      </c>
      <c r="Z2709" s="19">
        <v>295</v>
      </c>
      <c r="AA2709" s="33" t="s">
        <v>15920</v>
      </c>
      <c r="AB2709" s="17">
        <f t="shared" si="420"/>
        <v>1</v>
      </c>
      <c r="AC2709" s="17">
        <f t="shared" si="421"/>
        <v>1</v>
      </c>
      <c r="AD2709" s="17" t="str">
        <f t="shared" si="422"/>
        <v/>
      </c>
      <c r="AE2709" s="17" t="str">
        <f t="shared" si="423"/>
        <v/>
      </c>
      <c r="AF2709" s="17" t="str">
        <f t="shared" si="424"/>
        <v/>
      </c>
      <c r="AG2709" s="17">
        <f t="shared" si="425"/>
        <v>1</v>
      </c>
      <c r="AH2709" s="17">
        <f t="shared" si="426"/>
        <v>1</v>
      </c>
      <c r="AI2709" s="17" t="str">
        <f t="shared" si="427"/>
        <v/>
      </c>
      <c r="AJ2709" s="17">
        <f t="shared" si="428"/>
        <v>1</v>
      </c>
      <c r="AK2709" s="17">
        <f t="shared" si="429"/>
        <v>5</v>
      </c>
    </row>
    <row r="2710" spans="1:37" s="17" customFormat="1" ht="84" x14ac:dyDescent="0.25">
      <c r="A2710" s="13" t="s">
        <v>15921</v>
      </c>
      <c r="B2710" s="14">
        <v>2707</v>
      </c>
      <c r="C2710" s="15" t="s">
        <v>15922</v>
      </c>
      <c r="D2710" s="15" t="s">
        <v>15915</v>
      </c>
      <c r="E2710" s="16">
        <v>18560</v>
      </c>
      <c r="F2710" s="16">
        <v>18560</v>
      </c>
      <c r="G2710" s="16">
        <v>20910</v>
      </c>
      <c r="H2710" s="15">
        <v>1.5</v>
      </c>
      <c r="I2710" s="15">
        <v>0</v>
      </c>
      <c r="J2710" s="15">
        <v>1</v>
      </c>
      <c r="K2710" s="19" t="s">
        <v>15923</v>
      </c>
      <c r="L2710" s="19">
        <v>1</v>
      </c>
      <c r="M2710" s="19" t="s">
        <v>15924</v>
      </c>
      <c r="N2710" s="19">
        <v>0</v>
      </c>
      <c r="O2710" s="19">
        <v>0</v>
      </c>
      <c r="P2710" s="19">
        <v>3</v>
      </c>
      <c r="Q2710" s="19" t="s">
        <v>15925</v>
      </c>
      <c r="R2710" s="19">
        <v>1</v>
      </c>
      <c r="S2710" s="19" t="s">
        <v>15926</v>
      </c>
      <c r="T2710" s="19">
        <v>13</v>
      </c>
      <c r="U2710" s="19" t="s">
        <v>15927</v>
      </c>
      <c r="V2710" s="19">
        <v>1</v>
      </c>
      <c r="W2710" s="19" t="s">
        <v>15928</v>
      </c>
      <c r="X2710" s="19">
        <v>0</v>
      </c>
      <c r="Y2710" s="19">
        <v>0</v>
      </c>
      <c r="Z2710" s="19">
        <v>121</v>
      </c>
      <c r="AA2710" s="33" t="s">
        <v>15929</v>
      </c>
      <c r="AB2710" s="17">
        <f t="shared" si="420"/>
        <v>1</v>
      </c>
      <c r="AC2710" s="17">
        <f t="shared" si="421"/>
        <v>1</v>
      </c>
      <c r="AD2710" s="17" t="str">
        <f t="shared" si="422"/>
        <v/>
      </c>
      <c r="AE2710" s="17">
        <f t="shared" si="423"/>
        <v>1</v>
      </c>
      <c r="AF2710" s="17">
        <f t="shared" si="424"/>
        <v>1</v>
      </c>
      <c r="AG2710" s="17">
        <f t="shared" si="425"/>
        <v>1</v>
      </c>
      <c r="AH2710" s="17">
        <f t="shared" si="426"/>
        <v>1</v>
      </c>
      <c r="AI2710" s="17" t="str">
        <f t="shared" si="427"/>
        <v/>
      </c>
      <c r="AJ2710" s="17">
        <f t="shared" si="428"/>
        <v>1</v>
      </c>
      <c r="AK2710" s="17">
        <f t="shared" si="429"/>
        <v>7</v>
      </c>
    </row>
    <row r="2711" spans="1:37" s="17" customFormat="1" ht="409.5" x14ac:dyDescent="0.25">
      <c r="A2711" s="13" t="s">
        <v>15930</v>
      </c>
      <c r="B2711" s="18">
        <v>2708</v>
      </c>
      <c r="C2711" s="15" t="s">
        <v>15931</v>
      </c>
      <c r="D2711" s="15" t="s">
        <v>15915</v>
      </c>
      <c r="E2711" s="16">
        <v>24747</v>
      </c>
      <c r="F2711" s="16">
        <v>24747</v>
      </c>
      <c r="G2711" s="16">
        <v>27880</v>
      </c>
      <c r="H2711" s="15">
        <v>2</v>
      </c>
      <c r="I2711" s="15">
        <v>2</v>
      </c>
      <c r="J2711" s="15">
        <v>2</v>
      </c>
      <c r="K2711" s="19" t="s">
        <v>15932</v>
      </c>
      <c r="L2711" s="19">
        <v>0</v>
      </c>
      <c r="M2711" s="19">
        <v>0</v>
      </c>
      <c r="N2711" s="19">
        <v>0</v>
      </c>
      <c r="O2711" s="19">
        <v>0</v>
      </c>
      <c r="P2711" s="19">
        <v>0</v>
      </c>
      <c r="Q2711" s="19">
        <v>0</v>
      </c>
      <c r="R2711" s="19">
        <v>5</v>
      </c>
      <c r="S2711" s="19" t="s">
        <v>15933</v>
      </c>
      <c r="T2711" s="19">
        <v>35</v>
      </c>
      <c r="U2711" s="19" t="s">
        <v>15934</v>
      </c>
      <c r="V2711" s="19">
        <v>8</v>
      </c>
      <c r="W2711" s="19" t="s">
        <v>15935</v>
      </c>
      <c r="X2711" s="19">
        <v>0</v>
      </c>
      <c r="Y2711" s="19">
        <v>0</v>
      </c>
      <c r="Z2711" s="19">
        <v>121</v>
      </c>
      <c r="AA2711" s="33" t="s">
        <v>15936</v>
      </c>
      <c r="AB2711" s="17">
        <f t="shared" si="420"/>
        <v>1</v>
      </c>
      <c r="AC2711" s="17" t="str">
        <f t="shared" si="421"/>
        <v/>
      </c>
      <c r="AD2711" s="17" t="str">
        <f t="shared" si="422"/>
        <v/>
      </c>
      <c r="AE2711" s="17" t="str">
        <f t="shared" si="423"/>
        <v/>
      </c>
      <c r="AF2711" s="17">
        <f t="shared" si="424"/>
        <v>1</v>
      </c>
      <c r="AG2711" s="17">
        <f t="shared" si="425"/>
        <v>1</v>
      </c>
      <c r="AH2711" s="17">
        <f t="shared" si="426"/>
        <v>1</v>
      </c>
      <c r="AI2711" s="17" t="str">
        <f t="shared" si="427"/>
        <v/>
      </c>
      <c r="AJ2711" s="17">
        <f t="shared" si="428"/>
        <v>1</v>
      </c>
      <c r="AK2711" s="17">
        <f t="shared" si="429"/>
        <v>5</v>
      </c>
    </row>
    <row r="2712" spans="1:37" s="17" customFormat="1" ht="72" x14ac:dyDescent="0.25">
      <c r="A2712" s="13" t="s">
        <v>15937</v>
      </c>
      <c r="B2712" s="14">
        <v>2709</v>
      </c>
      <c r="C2712" s="15" t="s">
        <v>15938</v>
      </c>
      <c r="D2712" s="15" t="s">
        <v>15915</v>
      </c>
      <c r="E2712" s="16">
        <v>12374</v>
      </c>
      <c r="F2712" s="16">
        <v>12374</v>
      </c>
      <c r="G2712" s="16">
        <v>13940</v>
      </c>
      <c r="H2712" s="15">
        <v>1</v>
      </c>
      <c r="I2712" s="15">
        <v>1</v>
      </c>
      <c r="J2712" s="15">
        <v>2</v>
      </c>
      <c r="K2712" s="19" t="s">
        <v>15939</v>
      </c>
      <c r="L2712" s="19">
        <v>0</v>
      </c>
      <c r="M2712" s="19">
        <v>0</v>
      </c>
      <c r="N2712" s="19">
        <v>0</v>
      </c>
      <c r="O2712" s="19">
        <v>0</v>
      </c>
      <c r="P2712" s="19">
        <v>0</v>
      </c>
      <c r="Q2712" s="19">
        <v>0</v>
      </c>
      <c r="R2712" s="19">
        <v>1</v>
      </c>
      <c r="S2712" s="19" t="s">
        <v>15940</v>
      </c>
      <c r="T2712" s="19">
        <v>12</v>
      </c>
      <c r="U2712" s="19" t="s">
        <v>15941</v>
      </c>
      <c r="V2712" s="19">
        <v>10</v>
      </c>
      <c r="W2712" s="19" t="s">
        <v>15942</v>
      </c>
      <c r="X2712" s="19">
        <v>0</v>
      </c>
      <c r="Y2712" s="19" t="s">
        <v>291</v>
      </c>
      <c r="Z2712" s="19">
        <v>192</v>
      </c>
      <c r="AA2712" s="33" t="s">
        <v>15943</v>
      </c>
      <c r="AB2712" s="17">
        <f t="shared" si="420"/>
        <v>1</v>
      </c>
      <c r="AC2712" s="17" t="str">
        <f t="shared" si="421"/>
        <v/>
      </c>
      <c r="AD2712" s="17" t="str">
        <f t="shared" si="422"/>
        <v/>
      </c>
      <c r="AE2712" s="17" t="str">
        <f t="shared" si="423"/>
        <v/>
      </c>
      <c r="AF2712" s="17">
        <f t="shared" si="424"/>
        <v>1</v>
      </c>
      <c r="AG2712" s="17">
        <f t="shared" si="425"/>
        <v>1</v>
      </c>
      <c r="AH2712" s="17">
        <f t="shared" si="426"/>
        <v>1</v>
      </c>
      <c r="AI2712" s="17" t="str">
        <f t="shared" si="427"/>
        <v/>
      </c>
      <c r="AJ2712" s="17">
        <f t="shared" si="428"/>
        <v>1</v>
      </c>
      <c r="AK2712" s="17">
        <f t="shared" si="429"/>
        <v>5</v>
      </c>
    </row>
    <row r="2713" spans="1:37" s="17" customFormat="1" ht="72" x14ac:dyDescent="0.25">
      <c r="A2713" s="13" t="s">
        <v>15944</v>
      </c>
      <c r="B2713" s="18">
        <v>2710</v>
      </c>
      <c r="C2713" s="15" t="s">
        <v>15945</v>
      </c>
      <c r="D2713" s="15" t="s">
        <v>15915</v>
      </c>
      <c r="E2713" s="16">
        <v>12374</v>
      </c>
      <c r="F2713" s="16">
        <v>16695</v>
      </c>
      <c r="G2713" s="16">
        <v>13940</v>
      </c>
      <c r="H2713" s="15">
        <v>1</v>
      </c>
      <c r="I2713" s="15">
        <v>1</v>
      </c>
      <c r="J2713" s="15">
        <v>0</v>
      </c>
      <c r="K2713" s="19">
        <v>0</v>
      </c>
      <c r="L2713" s="19">
        <v>0</v>
      </c>
      <c r="M2713" s="19">
        <v>0</v>
      </c>
      <c r="N2713" s="19">
        <v>0</v>
      </c>
      <c r="O2713" s="19">
        <v>0</v>
      </c>
      <c r="P2713" s="19">
        <v>3</v>
      </c>
      <c r="Q2713" s="19" t="s">
        <v>15946</v>
      </c>
      <c r="R2713" s="19">
        <v>0</v>
      </c>
      <c r="S2713" s="19">
        <v>0</v>
      </c>
      <c r="T2713" s="19">
        <v>11</v>
      </c>
      <c r="U2713" s="19" t="s">
        <v>15947</v>
      </c>
      <c r="V2713" s="19">
        <v>12</v>
      </c>
      <c r="W2713" s="19" t="s">
        <v>15948</v>
      </c>
      <c r="X2713" s="19">
        <v>0</v>
      </c>
      <c r="Y2713" s="19">
        <v>0</v>
      </c>
      <c r="Z2713" s="19">
        <v>198</v>
      </c>
      <c r="AA2713" s="33" t="s">
        <v>15949</v>
      </c>
      <c r="AB2713" s="17" t="str">
        <f t="shared" si="420"/>
        <v/>
      </c>
      <c r="AC2713" s="17" t="str">
        <f t="shared" si="421"/>
        <v/>
      </c>
      <c r="AD2713" s="17" t="str">
        <f t="shared" si="422"/>
        <v/>
      </c>
      <c r="AE2713" s="17">
        <f t="shared" si="423"/>
        <v>1</v>
      </c>
      <c r="AF2713" s="17" t="str">
        <f t="shared" si="424"/>
        <v/>
      </c>
      <c r="AG2713" s="17">
        <f t="shared" si="425"/>
        <v>1</v>
      </c>
      <c r="AH2713" s="17">
        <f t="shared" si="426"/>
        <v>1</v>
      </c>
      <c r="AI2713" s="17" t="str">
        <f t="shared" si="427"/>
        <v/>
      </c>
      <c r="AJ2713" s="17">
        <f t="shared" si="428"/>
        <v>1</v>
      </c>
      <c r="AK2713" s="17">
        <f t="shared" si="429"/>
        <v>4</v>
      </c>
    </row>
    <row r="2714" spans="1:37" s="17" customFormat="1" ht="336" x14ac:dyDescent="0.25">
      <c r="A2714" s="13" t="s">
        <v>15950</v>
      </c>
      <c r="B2714" s="14">
        <v>2711</v>
      </c>
      <c r="C2714" s="15" t="s">
        <v>15951</v>
      </c>
      <c r="D2714" s="15" t="s">
        <v>15915</v>
      </c>
      <c r="E2714" s="16">
        <v>12374</v>
      </c>
      <c r="F2714" s="16">
        <v>12374</v>
      </c>
      <c r="G2714" s="16">
        <v>12670</v>
      </c>
      <c r="H2714" s="15">
        <v>1</v>
      </c>
      <c r="I2714" s="15">
        <v>1</v>
      </c>
      <c r="J2714" s="15">
        <v>0</v>
      </c>
      <c r="K2714" s="19">
        <v>0</v>
      </c>
      <c r="L2714" s="19">
        <v>5</v>
      </c>
      <c r="M2714" s="19" t="s">
        <v>15952</v>
      </c>
      <c r="N2714" s="19">
        <v>0</v>
      </c>
      <c r="O2714" s="19">
        <v>0</v>
      </c>
      <c r="P2714" s="19">
        <v>0</v>
      </c>
      <c r="Q2714" s="19">
        <v>0</v>
      </c>
      <c r="R2714" s="19">
        <v>4</v>
      </c>
      <c r="S2714" s="19" t="s">
        <v>15953</v>
      </c>
      <c r="T2714" s="19">
        <v>20</v>
      </c>
      <c r="U2714" s="19" t="s">
        <v>15954</v>
      </c>
      <c r="V2714" s="19">
        <v>9</v>
      </c>
      <c r="W2714" s="19" t="s">
        <v>15955</v>
      </c>
      <c r="X2714" s="19">
        <v>0</v>
      </c>
      <c r="Y2714" s="19">
        <v>0</v>
      </c>
      <c r="Z2714" s="19">
        <v>210</v>
      </c>
      <c r="AA2714" s="33" t="s">
        <v>15956</v>
      </c>
      <c r="AB2714" s="17" t="str">
        <f t="shared" si="420"/>
        <v/>
      </c>
      <c r="AC2714" s="17">
        <f t="shared" si="421"/>
        <v>1</v>
      </c>
      <c r="AD2714" s="17" t="str">
        <f t="shared" si="422"/>
        <v/>
      </c>
      <c r="AE2714" s="17" t="str">
        <f t="shared" si="423"/>
        <v/>
      </c>
      <c r="AF2714" s="17">
        <f t="shared" si="424"/>
        <v>1</v>
      </c>
      <c r="AG2714" s="17">
        <f t="shared" si="425"/>
        <v>1</v>
      </c>
      <c r="AH2714" s="17">
        <f t="shared" si="426"/>
        <v>1</v>
      </c>
      <c r="AI2714" s="17" t="str">
        <f t="shared" si="427"/>
        <v/>
      </c>
      <c r="AJ2714" s="17">
        <f t="shared" si="428"/>
        <v>1</v>
      </c>
      <c r="AK2714" s="17">
        <f t="shared" si="429"/>
        <v>5</v>
      </c>
    </row>
    <row r="2715" spans="1:37" s="17" customFormat="1" ht="180" x14ac:dyDescent="0.25">
      <c r="A2715" s="13" t="s">
        <v>15957</v>
      </c>
      <c r="B2715" s="18">
        <v>2712</v>
      </c>
      <c r="C2715" s="15" t="s">
        <v>15958</v>
      </c>
      <c r="D2715" s="15" t="s">
        <v>15915</v>
      </c>
      <c r="E2715" s="16">
        <v>24747</v>
      </c>
      <c r="F2715" s="16">
        <v>24747</v>
      </c>
      <c r="G2715" s="16">
        <v>27880</v>
      </c>
      <c r="H2715" s="15">
        <v>2</v>
      </c>
      <c r="I2715" s="15">
        <v>2</v>
      </c>
      <c r="J2715" s="15">
        <v>3</v>
      </c>
      <c r="K2715" s="19" t="s">
        <v>15959</v>
      </c>
      <c r="L2715" s="19">
        <v>1</v>
      </c>
      <c r="M2715" s="19" t="s">
        <v>954</v>
      </c>
      <c r="N2715" s="19">
        <v>0</v>
      </c>
      <c r="O2715" s="19">
        <v>0</v>
      </c>
      <c r="P2715" s="19">
        <v>0</v>
      </c>
      <c r="Q2715" s="19">
        <v>0</v>
      </c>
      <c r="R2715" s="19">
        <v>2</v>
      </c>
      <c r="S2715" s="19" t="s">
        <v>15960</v>
      </c>
      <c r="T2715" s="19">
        <v>31</v>
      </c>
      <c r="U2715" s="19" t="s">
        <v>15961</v>
      </c>
      <c r="V2715" s="19">
        <v>5</v>
      </c>
      <c r="W2715" s="19" t="s">
        <v>15962</v>
      </c>
      <c r="X2715" s="19">
        <v>0</v>
      </c>
      <c r="Y2715" s="19">
        <v>0</v>
      </c>
      <c r="Z2715" s="19">
        <v>259</v>
      </c>
      <c r="AA2715" s="33" t="s">
        <v>15963</v>
      </c>
      <c r="AB2715" s="17">
        <f t="shared" si="420"/>
        <v>1</v>
      </c>
      <c r="AC2715" s="17">
        <f t="shared" si="421"/>
        <v>1</v>
      </c>
      <c r="AD2715" s="17" t="str">
        <f t="shared" si="422"/>
        <v/>
      </c>
      <c r="AE2715" s="17" t="str">
        <f t="shared" si="423"/>
        <v/>
      </c>
      <c r="AF2715" s="17">
        <f t="shared" si="424"/>
        <v>1</v>
      </c>
      <c r="AG2715" s="17">
        <f t="shared" si="425"/>
        <v>1</v>
      </c>
      <c r="AH2715" s="17">
        <f t="shared" si="426"/>
        <v>1</v>
      </c>
      <c r="AI2715" s="17" t="str">
        <f t="shared" si="427"/>
        <v/>
      </c>
      <c r="AJ2715" s="17">
        <f t="shared" si="428"/>
        <v>1</v>
      </c>
      <c r="AK2715" s="17">
        <f t="shared" si="429"/>
        <v>6</v>
      </c>
    </row>
    <row r="2716" spans="1:37" s="17" customFormat="1" ht="84" x14ac:dyDescent="0.25">
      <c r="A2716" s="13" t="s">
        <v>15964</v>
      </c>
      <c r="B2716" s="14">
        <v>2713</v>
      </c>
      <c r="C2716" s="15" t="s">
        <v>15965</v>
      </c>
      <c r="D2716" s="15" t="s">
        <v>15915</v>
      </c>
      <c r="E2716" s="16">
        <v>12374</v>
      </c>
      <c r="F2716" s="16">
        <v>12374</v>
      </c>
      <c r="G2716" s="16">
        <v>13940</v>
      </c>
      <c r="H2716" s="15">
        <v>1</v>
      </c>
      <c r="I2716" s="15">
        <v>1</v>
      </c>
      <c r="J2716" s="15">
        <v>0</v>
      </c>
      <c r="K2716" s="19" t="s">
        <v>3227</v>
      </c>
      <c r="L2716" s="19">
        <v>1</v>
      </c>
      <c r="M2716" s="19" t="s">
        <v>15966</v>
      </c>
      <c r="N2716" s="19">
        <v>0</v>
      </c>
      <c r="O2716" s="19">
        <v>0</v>
      </c>
      <c r="P2716" s="19">
        <v>0</v>
      </c>
      <c r="Q2716" s="19">
        <v>0</v>
      </c>
      <c r="R2716" s="19">
        <v>5</v>
      </c>
      <c r="S2716" s="19" t="s">
        <v>15967</v>
      </c>
      <c r="T2716" s="19">
        <v>11</v>
      </c>
      <c r="U2716" s="19" t="s">
        <v>15968</v>
      </c>
      <c r="V2716" s="19">
        <v>10</v>
      </c>
      <c r="W2716" s="19" t="s">
        <v>15969</v>
      </c>
      <c r="X2716" s="19">
        <v>0</v>
      </c>
      <c r="Y2716" s="19" t="s">
        <v>3227</v>
      </c>
      <c r="Z2716" s="19">
        <v>229</v>
      </c>
      <c r="AA2716" s="33">
        <v>0</v>
      </c>
      <c r="AB2716" s="17" t="str">
        <f t="shared" si="420"/>
        <v/>
      </c>
      <c r="AC2716" s="17">
        <f t="shared" si="421"/>
        <v>1</v>
      </c>
      <c r="AD2716" s="17" t="str">
        <f t="shared" si="422"/>
        <v/>
      </c>
      <c r="AE2716" s="17" t="str">
        <f t="shared" si="423"/>
        <v/>
      </c>
      <c r="AF2716" s="17">
        <f t="shared" si="424"/>
        <v>1</v>
      </c>
      <c r="AG2716" s="17">
        <f t="shared" si="425"/>
        <v>1</v>
      </c>
      <c r="AH2716" s="17">
        <f t="shared" si="426"/>
        <v>1</v>
      </c>
      <c r="AI2716" s="17" t="str">
        <f t="shared" si="427"/>
        <v/>
      </c>
      <c r="AJ2716" s="17">
        <f t="shared" si="428"/>
        <v>1</v>
      </c>
      <c r="AK2716" s="17">
        <f t="shared" si="429"/>
        <v>5</v>
      </c>
    </row>
    <row r="2717" spans="1:37" s="17" customFormat="1" ht="72" x14ac:dyDescent="0.25">
      <c r="A2717" s="13" t="s">
        <v>15970</v>
      </c>
      <c r="B2717" s="18">
        <v>2714</v>
      </c>
      <c r="C2717" s="15" t="s">
        <v>15971</v>
      </c>
      <c r="D2717" s="15" t="s">
        <v>15915</v>
      </c>
      <c r="E2717" s="16">
        <v>68054</v>
      </c>
      <c r="F2717" s="16">
        <v>68000</v>
      </c>
      <c r="G2717" s="16">
        <v>76670</v>
      </c>
      <c r="H2717" s="15">
        <v>5.5</v>
      </c>
      <c r="I2717" s="15">
        <v>5.5</v>
      </c>
      <c r="J2717" s="15">
        <v>3</v>
      </c>
      <c r="K2717" s="19" t="s">
        <v>15972</v>
      </c>
      <c r="L2717" s="19">
        <v>1</v>
      </c>
      <c r="M2717" s="19" t="s">
        <v>4628</v>
      </c>
      <c r="N2717" s="19">
        <v>0</v>
      </c>
      <c r="O2717" s="19">
        <v>0</v>
      </c>
      <c r="P2717" s="19">
        <v>2</v>
      </c>
      <c r="Q2717" s="19" t="s">
        <v>15973</v>
      </c>
      <c r="R2717" s="19">
        <v>1</v>
      </c>
      <c r="S2717" s="19" t="s">
        <v>15974</v>
      </c>
      <c r="T2717" s="19">
        <v>60</v>
      </c>
      <c r="U2717" s="19" t="s">
        <v>15975</v>
      </c>
      <c r="V2717" s="19">
        <v>7</v>
      </c>
      <c r="W2717" s="19" t="s">
        <v>15976</v>
      </c>
      <c r="X2717" s="19">
        <v>1</v>
      </c>
      <c r="Y2717" s="19" t="s">
        <v>15977</v>
      </c>
      <c r="Z2717" s="19">
        <v>276</v>
      </c>
      <c r="AA2717" s="33" t="s">
        <v>15978</v>
      </c>
      <c r="AB2717" s="17">
        <f t="shared" si="420"/>
        <v>1</v>
      </c>
      <c r="AC2717" s="17">
        <f t="shared" si="421"/>
        <v>1</v>
      </c>
      <c r="AD2717" s="17" t="str">
        <f t="shared" si="422"/>
        <v/>
      </c>
      <c r="AE2717" s="17">
        <f t="shared" si="423"/>
        <v>1</v>
      </c>
      <c r="AF2717" s="17">
        <f t="shared" si="424"/>
        <v>1</v>
      </c>
      <c r="AG2717" s="17">
        <f t="shared" si="425"/>
        <v>1</v>
      </c>
      <c r="AH2717" s="17">
        <f t="shared" si="426"/>
        <v>1</v>
      </c>
      <c r="AI2717" s="17">
        <f t="shared" si="427"/>
        <v>1</v>
      </c>
      <c r="AJ2717" s="17">
        <f t="shared" si="428"/>
        <v>1</v>
      </c>
      <c r="AK2717" s="17">
        <f t="shared" si="429"/>
        <v>8</v>
      </c>
    </row>
    <row r="2718" spans="1:37" s="17" customFormat="1" ht="48" x14ac:dyDescent="0.25">
      <c r="A2718" s="13" t="s">
        <v>15979</v>
      </c>
      <c r="B2718" s="14">
        <v>2715</v>
      </c>
      <c r="C2718" s="15" t="s">
        <v>15980</v>
      </c>
      <c r="D2718" s="15" t="s">
        <v>15915</v>
      </c>
      <c r="E2718" s="16">
        <v>12374</v>
      </c>
      <c r="F2718" s="16">
        <v>12374</v>
      </c>
      <c r="G2718" s="16">
        <v>13940</v>
      </c>
      <c r="H2718" s="15">
        <v>1</v>
      </c>
      <c r="I2718" s="15">
        <v>1</v>
      </c>
      <c r="J2718" s="15">
        <v>2</v>
      </c>
      <c r="K2718" s="19" t="s">
        <v>15981</v>
      </c>
      <c r="L2718" s="19">
        <v>3</v>
      </c>
      <c r="M2718" s="19" t="s">
        <v>15982</v>
      </c>
      <c r="N2718" s="19">
        <v>0</v>
      </c>
      <c r="O2718" s="19">
        <v>0</v>
      </c>
      <c r="P2718" s="19">
        <v>0</v>
      </c>
      <c r="Q2718" s="19">
        <v>0</v>
      </c>
      <c r="R2718" s="19">
        <v>0</v>
      </c>
      <c r="S2718" s="19">
        <v>0</v>
      </c>
      <c r="T2718" s="19">
        <v>19</v>
      </c>
      <c r="U2718" s="19" t="s">
        <v>15983</v>
      </c>
      <c r="V2718" s="19">
        <v>3</v>
      </c>
      <c r="W2718" s="19" t="s">
        <v>15984</v>
      </c>
      <c r="X2718" s="19">
        <v>0</v>
      </c>
      <c r="Y2718" s="19">
        <v>0</v>
      </c>
      <c r="Z2718" s="19">
        <v>1290</v>
      </c>
      <c r="AA2718" s="33" t="s">
        <v>15985</v>
      </c>
      <c r="AB2718" s="17">
        <f t="shared" si="420"/>
        <v>1</v>
      </c>
      <c r="AC2718" s="17">
        <f t="shared" si="421"/>
        <v>1</v>
      </c>
      <c r="AD2718" s="17" t="str">
        <f t="shared" si="422"/>
        <v/>
      </c>
      <c r="AE2718" s="17" t="str">
        <f t="shared" si="423"/>
        <v/>
      </c>
      <c r="AF2718" s="17" t="str">
        <f t="shared" si="424"/>
        <v/>
      </c>
      <c r="AG2718" s="17">
        <f t="shared" si="425"/>
        <v>1</v>
      </c>
      <c r="AH2718" s="17">
        <f t="shared" si="426"/>
        <v>1</v>
      </c>
      <c r="AI2718" s="17" t="str">
        <f t="shared" si="427"/>
        <v/>
      </c>
      <c r="AJ2718" s="17">
        <f t="shared" si="428"/>
        <v>1</v>
      </c>
      <c r="AK2718" s="17">
        <f t="shared" si="429"/>
        <v>5</v>
      </c>
    </row>
    <row r="2719" spans="1:37" s="17" customFormat="1" ht="24" x14ac:dyDescent="0.25">
      <c r="A2719" s="13" t="s">
        <v>15986</v>
      </c>
      <c r="B2719" s="18">
        <v>2716</v>
      </c>
      <c r="C2719" s="15" t="s">
        <v>15987</v>
      </c>
      <c r="D2719" s="15" t="s">
        <v>15915</v>
      </c>
      <c r="E2719" s="16">
        <v>12374</v>
      </c>
      <c r="F2719" s="16">
        <v>12374</v>
      </c>
      <c r="G2719" s="16">
        <v>13940</v>
      </c>
      <c r="H2719" s="15">
        <v>1</v>
      </c>
      <c r="I2719" s="15">
        <v>1</v>
      </c>
      <c r="J2719" s="15">
        <v>2</v>
      </c>
      <c r="K2719" s="19" t="s">
        <v>15988</v>
      </c>
      <c r="L2719" s="19">
        <v>0</v>
      </c>
      <c r="M2719" s="19" t="s">
        <v>291</v>
      </c>
      <c r="N2719" s="19">
        <v>0</v>
      </c>
      <c r="O2719" s="19">
        <v>0</v>
      </c>
      <c r="P2719" s="19">
        <v>0</v>
      </c>
      <c r="Q2719" s="19">
        <v>0</v>
      </c>
      <c r="R2719" s="19">
        <v>1</v>
      </c>
      <c r="S2719" s="19" t="s">
        <v>15989</v>
      </c>
      <c r="T2719" s="19">
        <v>3</v>
      </c>
      <c r="U2719" s="19" t="s">
        <v>15990</v>
      </c>
      <c r="V2719" s="19">
        <v>5</v>
      </c>
      <c r="W2719" s="19" t="s">
        <v>15991</v>
      </c>
      <c r="X2719" s="19">
        <v>0</v>
      </c>
      <c r="Y2719" s="19" t="s">
        <v>367</v>
      </c>
      <c r="Z2719" s="19">
        <v>200</v>
      </c>
      <c r="AA2719" s="33" t="s">
        <v>15992</v>
      </c>
      <c r="AB2719" s="17">
        <f t="shared" si="420"/>
        <v>1</v>
      </c>
      <c r="AC2719" s="17" t="str">
        <f t="shared" si="421"/>
        <v/>
      </c>
      <c r="AD2719" s="17" t="str">
        <f t="shared" si="422"/>
        <v/>
      </c>
      <c r="AE2719" s="17" t="str">
        <f t="shared" si="423"/>
        <v/>
      </c>
      <c r="AF2719" s="17">
        <f t="shared" si="424"/>
        <v>1</v>
      </c>
      <c r="AG2719" s="17">
        <f t="shared" si="425"/>
        <v>1</v>
      </c>
      <c r="AH2719" s="17">
        <f t="shared" si="426"/>
        <v>1</v>
      </c>
      <c r="AI2719" s="17" t="str">
        <f t="shared" si="427"/>
        <v/>
      </c>
      <c r="AJ2719" s="17">
        <f t="shared" si="428"/>
        <v>1</v>
      </c>
      <c r="AK2719" s="17">
        <f t="shared" si="429"/>
        <v>5</v>
      </c>
    </row>
    <row r="2720" spans="1:37" s="17" customFormat="1" ht="24" x14ac:dyDescent="0.25">
      <c r="A2720" s="13" t="s">
        <v>15993</v>
      </c>
      <c r="B2720" s="14">
        <v>2717</v>
      </c>
      <c r="C2720" s="15" t="s">
        <v>15994</v>
      </c>
      <c r="D2720" s="15" t="s">
        <v>15915</v>
      </c>
      <c r="E2720" s="16">
        <v>24747</v>
      </c>
      <c r="F2720" s="16">
        <v>24747</v>
      </c>
      <c r="G2720" s="16">
        <v>27880</v>
      </c>
      <c r="H2720" s="15">
        <v>2</v>
      </c>
      <c r="I2720" s="15">
        <v>2</v>
      </c>
      <c r="J2720" s="15">
        <v>2</v>
      </c>
      <c r="K2720" s="19" t="s">
        <v>15995</v>
      </c>
      <c r="L2720" s="19">
        <v>0</v>
      </c>
      <c r="M2720" s="19">
        <v>0</v>
      </c>
      <c r="N2720" s="19">
        <v>0</v>
      </c>
      <c r="O2720" s="19">
        <v>0</v>
      </c>
      <c r="P2720" s="19">
        <v>0</v>
      </c>
      <c r="Q2720" s="19">
        <v>0</v>
      </c>
      <c r="R2720" s="19">
        <v>5</v>
      </c>
      <c r="S2720" s="19" t="s">
        <v>15996</v>
      </c>
      <c r="T2720" s="19">
        <v>15</v>
      </c>
      <c r="U2720" s="19" t="s">
        <v>15997</v>
      </c>
      <c r="V2720" s="19">
        <v>5</v>
      </c>
      <c r="W2720" s="19" t="s">
        <v>15998</v>
      </c>
      <c r="X2720" s="19">
        <v>0</v>
      </c>
      <c r="Y2720" s="19">
        <v>0</v>
      </c>
      <c r="Z2720" s="19">
        <v>413</v>
      </c>
      <c r="AA2720" s="33">
        <v>0</v>
      </c>
      <c r="AB2720" s="17">
        <f t="shared" si="420"/>
        <v>1</v>
      </c>
      <c r="AC2720" s="17" t="str">
        <f t="shared" si="421"/>
        <v/>
      </c>
      <c r="AD2720" s="17" t="str">
        <f t="shared" si="422"/>
        <v/>
      </c>
      <c r="AE2720" s="17" t="str">
        <f t="shared" si="423"/>
        <v/>
      </c>
      <c r="AF2720" s="17">
        <f t="shared" si="424"/>
        <v>1</v>
      </c>
      <c r="AG2720" s="17">
        <f t="shared" si="425"/>
        <v>1</v>
      </c>
      <c r="AH2720" s="17">
        <f t="shared" si="426"/>
        <v>1</v>
      </c>
      <c r="AI2720" s="17" t="str">
        <f t="shared" si="427"/>
        <v/>
      </c>
      <c r="AJ2720" s="17">
        <f t="shared" si="428"/>
        <v>1</v>
      </c>
      <c r="AK2720" s="17">
        <f t="shared" si="429"/>
        <v>5</v>
      </c>
    </row>
    <row r="2721" spans="1:37" s="17" customFormat="1" ht="84" x14ac:dyDescent="0.25">
      <c r="A2721" s="13" t="s">
        <v>15999</v>
      </c>
      <c r="B2721" s="18">
        <v>2718</v>
      </c>
      <c r="C2721" s="15" t="s">
        <v>16000</v>
      </c>
      <c r="D2721" s="15" t="s">
        <v>16001</v>
      </c>
      <c r="E2721" s="16">
        <v>43308</v>
      </c>
      <c r="F2721" s="16">
        <v>43308</v>
      </c>
      <c r="G2721" s="16">
        <v>48790</v>
      </c>
      <c r="H2721" s="15">
        <v>3.5</v>
      </c>
      <c r="I2721" s="15">
        <v>3.5</v>
      </c>
      <c r="J2721" s="15">
        <v>5</v>
      </c>
      <c r="K2721" s="19" t="s">
        <v>16002</v>
      </c>
      <c r="L2721" s="19">
        <v>2</v>
      </c>
      <c r="M2721" s="19" t="s">
        <v>16003</v>
      </c>
      <c r="N2721" s="19">
        <v>0</v>
      </c>
      <c r="O2721" s="19">
        <v>0</v>
      </c>
      <c r="P2721" s="19">
        <v>1</v>
      </c>
      <c r="Q2721" s="19" t="s">
        <v>16004</v>
      </c>
      <c r="R2721" s="19">
        <v>5</v>
      </c>
      <c r="S2721" s="19" t="s">
        <v>16005</v>
      </c>
      <c r="T2721" s="19">
        <v>30</v>
      </c>
      <c r="U2721" s="19" t="s">
        <v>16006</v>
      </c>
      <c r="V2721" s="19">
        <v>30</v>
      </c>
      <c r="W2721" s="19" t="s">
        <v>16007</v>
      </c>
      <c r="X2721" s="19">
        <v>0</v>
      </c>
      <c r="Y2721" s="19">
        <v>0</v>
      </c>
      <c r="Z2721" s="19">
        <v>0</v>
      </c>
      <c r="AA2721" s="33" t="s">
        <v>16008</v>
      </c>
      <c r="AB2721" s="17">
        <f t="shared" si="420"/>
        <v>1</v>
      </c>
      <c r="AC2721" s="17">
        <f t="shared" si="421"/>
        <v>1</v>
      </c>
      <c r="AD2721" s="17" t="str">
        <f t="shared" si="422"/>
        <v/>
      </c>
      <c r="AE2721" s="17">
        <f t="shared" si="423"/>
        <v>1</v>
      </c>
      <c r="AF2721" s="17">
        <f t="shared" si="424"/>
        <v>1</v>
      </c>
      <c r="AG2721" s="17">
        <f t="shared" si="425"/>
        <v>1</v>
      </c>
      <c r="AH2721" s="17">
        <f t="shared" si="426"/>
        <v>1</v>
      </c>
      <c r="AI2721" s="17" t="str">
        <f t="shared" si="427"/>
        <v/>
      </c>
      <c r="AJ2721" s="17" t="str">
        <f t="shared" si="428"/>
        <v/>
      </c>
      <c r="AK2721" s="17">
        <f t="shared" si="429"/>
        <v>6</v>
      </c>
    </row>
    <row r="2722" spans="1:37" s="17" customFormat="1" ht="72" x14ac:dyDescent="0.25">
      <c r="A2722" s="13" t="s">
        <v>16009</v>
      </c>
      <c r="B2722" s="14">
        <v>2719</v>
      </c>
      <c r="C2722" s="15" t="s">
        <v>16010</v>
      </c>
      <c r="D2722" s="15" t="s">
        <v>16001</v>
      </c>
      <c r="E2722" s="16">
        <v>15467</v>
      </c>
      <c r="F2722" s="16">
        <v>15467</v>
      </c>
      <c r="G2722" s="16">
        <v>17425</v>
      </c>
      <c r="H2722" s="15">
        <v>1.25</v>
      </c>
      <c r="I2722" s="15">
        <v>1.25</v>
      </c>
      <c r="J2722" s="15">
        <v>1</v>
      </c>
      <c r="K2722" s="19" t="s">
        <v>12751</v>
      </c>
      <c r="L2722" s="19">
        <v>1</v>
      </c>
      <c r="M2722" s="19" t="s">
        <v>1576</v>
      </c>
      <c r="N2722" s="19">
        <v>0</v>
      </c>
      <c r="O2722" s="19">
        <v>0</v>
      </c>
      <c r="P2722" s="19">
        <v>0</v>
      </c>
      <c r="Q2722" s="19">
        <v>0</v>
      </c>
      <c r="R2722" s="19">
        <v>5</v>
      </c>
      <c r="S2722" s="19" t="s">
        <v>16011</v>
      </c>
      <c r="T2722" s="19">
        <v>30</v>
      </c>
      <c r="U2722" s="19" t="s">
        <v>16012</v>
      </c>
      <c r="V2722" s="19">
        <v>6</v>
      </c>
      <c r="W2722" s="19" t="s">
        <v>16013</v>
      </c>
      <c r="X2722" s="19">
        <v>0</v>
      </c>
      <c r="Y2722" s="19">
        <v>0</v>
      </c>
      <c r="Z2722" s="19">
        <v>123</v>
      </c>
      <c r="AA2722" s="33" t="s">
        <v>16014</v>
      </c>
      <c r="AB2722" s="17">
        <f t="shared" si="420"/>
        <v>1</v>
      </c>
      <c r="AC2722" s="17">
        <f t="shared" si="421"/>
        <v>1</v>
      </c>
      <c r="AD2722" s="17" t="str">
        <f t="shared" si="422"/>
        <v/>
      </c>
      <c r="AE2722" s="17" t="str">
        <f t="shared" si="423"/>
        <v/>
      </c>
      <c r="AF2722" s="17">
        <f t="shared" si="424"/>
        <v>1</v>
      </c>
      <c r="AG2722" s="17">
        <f t="shared" si="425"/>
        <v>1</v>
      </c>
      <c r="AH2722" s="17">
        <f t="shared" si="426"/>
        <v>1</v>
      </c>
      <c r="AI2722" s="17" t="str">
        <f t="shared" si="427"/>
        <v/>
      </c>
      <c r="AJ2722" s="17">
        <f t="shared" si="428"/>
        <v>1</v>
      </c>
      <c r="AK2722" s="17">
        <f t="shared" si="429"/>
        <v>6</v>
      </c>
    </row>
    <row r="2723" spans="1:37" s="17" customFormat="1" ht="144" x14ac:dyDescent="0.25">
      <c r="A2723" s="13" t="s">
        <v>16015</v>
      </c>
      <c r="B2723" s="18">
        <v>2720</v>
      </c>
      <c r="C2723" s="15" t="s">
        <v>16016</v>
      </c>
      <c r="D2723" s="15" t="s">
        <v>16001</v>
      </c>
      <c r="E2723" s="16">
        <v>24747</v>
      </c>
      <c r="F2723" s="16">
        <v>24747</v>
      </c>
      <c r="G2723" s="16">
        <v>27880</v>
      </c>
      <c r="H2723" s="15">
        <v>2</v>
      </c>
      <c r="I2723" s="15">
        <v>2</v>
      </c>
      <c r="J2723" s="15">
        <v>1</v>
      </c>
      <c r="K2723" s="19" t="s">
        <v>16017</v>
      </c>
      <c r="L2723" s="19">
        <v>2</v>
      </c>
      <c r="M2723" s="19" t="s">
        <v>16018</v>
      </c>
      <c r="N2723" s="19">
        <v>0</v>
      </c>
      <c r="O2723" s="19">
        <v>0</v>
      </c>
      <c r="P2723" s="19">
        <v>0</v>
      </c>
      <c r="Q2723" s="19">
        <v>0</v>
      </c>
      <c r="R2723" s="19">
        <v>5</v>
      </c>
      <c r="S2723" s="19" t="s">
        <v>16019</v>
      </c>
      <c r="T2723" s="19">
        <v>12</v>
      </c>
      <c r="U2723" s="19" t="s">
        <v>16020</v>
      </c>
      <c r="V2723" s="19">
        <v>5</v>
      </c>
      <c r="W2723" s="19" t="s">
        <v>16021</v>
      </c>
      <c r="X2723" s="19">
        <v>0</v>
      </c>
      <c r="Y2723" s="19">
        <v>0</v>
      </c>
      <c r="Z2723" s="19">
        <v>130</v>
      </c>
      <c r="AA2723" s="33" t="s">
        <v>16022</v>
      </c>
      <c r="AB2723" s="17">
        <f t="shared" si="420"/>
        <v>1</v>
      </c>
      <c r="AC2723" s="17">
        <f t="shared" si="421"/>
        <v>1</v>
      </c>
      <c r="AD2723" s="17" t="str">
        <f t="shared" si="422"/>
        <v/>
      </c>
      <c r="AE2723" s="17" t="str">
        <f t="shared" si="423"/>
        <v/>
      </c>
      <c r="AF2723" s="17">
        <f t="shared" si="424"/>
        <v>1</v>
      </c>
      <c r="AG2723" s="17">
        <f t="shared" si="425"/>
        <v>1</v>
      </c>
      <c r="AH2723" s="17">
        <f t="shared" si="426"/>
        <v>1</v>
      </c>
      <c r="AI2723" s="17" t="str">
        <f t="shared" si="427"/>
        <v/>
      </c>
      <c r="AJ2723" s="17">
        <f t="shared" si="428"/>
        <v>1</v>
      </c>
      <c r="AK2723" s="17">
        <f t="shared" si="429"/>
        <v>6</v>
      </c>
    </row>
    <row r="2724" spans="1:37" s="17" customFormat="1" ht="60" x14ac:dyDescent="0.25">
      <c r="A2724" s="13" t="s">
        <v>16023</v>
      </c>
      <c r="B2724" s="14">
        <v>2721</v>
      </c>
      <c r="C2724" s="15" t="s">
        <v>16024</v>
      </c>
      <c r="D2724" s="15" t="s">
        <v>16001</v>
      </c>
      <c r="E2724" s="16">
        <v>12374</v>
      </c>
      <c r="F2724" s="16">
        <v>12374</v>
      </c>
      <c r="G2724" s="16">
        <v>13940</v>
      </c>
      <c r="H2724" s="15">
        <v>1</v>
      </c>
      <c r="I2724" s="15">
        <v>1</v>
      </c>
      <c r="J2724" s="15">
        <v>1</v>
      </c>
      <c r="K2724" s="19" t="s">
        <v>3982</v>
      </c>
      <c r="L2724" s="19">
        <v>0</v>
      </c>
      <c r="M2724" s="19">
        <v>0</v>
      </c>
      <c r="N2724" s="19">
        <v>0</v>
      </c>
      <c r="O2724" s="19">
        <v>0</v>
      </c>
      <c r="P2724" s="19">
        <v>0</v>
      </c>
      <c r="Q2724" s="19">
        <v>0</v>
      </c>
      <c r="R2724" s="19">
        <v>5</v>
      </c>
      <c r="S2724" s="19" t="s">
        <v>16025</v>
      </c>
      <c r="T2724" s="19">
        <v>7</v>
      </c>
      <c r="U2724" s="19" t="s">
        <v>16026</v>
      </c>
      <c r="V2724" s="19">
        <v>10</v>
      </c>
      <c r="W2724" s="19" t="s">
        <v>16027</v>
      </c>
      <c r="X2724" s="19">
        <v>0</v>
      </c>
      <c r="Y2724" s="19">
        <v>0</v>
      </c>
      <c r="Z2724" s="19">
        <v>100</v>
      </c>
      <c r="AA2724" s="33" t="s">
        <v>16028</v>
      </c>
      <c r="AB2724" s="17">
        <f t="shared" si="420"/>
        <v>1</v>
      </c>
      <c r="AC2724" s="17" t="str">
        <f t="shared" si="421"/>
        <v/>
      </c>
      <c r="AD2724" s="17" t="str">
        <f t="shared" si="422"/>
        <v/>
      </c>
      <c r="AE2724" s="17" t="str">
        <f t="shared" si="423"/>
        <v/>
      </c>
      <c r="AF2724" s="17">
        <f t="shared" si="424"/>
        <v>1</v>
      </c>
      <c r="AG2724" s="17">
        <f t="shared" si="425"/>
        <v>1</v>
      </c>
      <c r="AH2724" s="17">
        <f t="shared" si="426"/>
        <v>1</v>
      </c>
      <c r="AI2724" s="17" t="str">
        <f t="shared" si="427"/>
        <v/>
      </c>
      <c r="AJ2724" s="17">
        <f t="shared" si="428"/>
        <v>1</v>
      </c>
      <c r="AK2724" s="17">
        <f t="shared" si="429"/>
        <v>5</v>
      </c>
    </row>
    <row r="2725" spans="1:37" s="17" customFormat="1" ht="204" x14ac:dyDescent="0.25">
      <c r="A2725" s="13" t="s">
        <v>16029</v>
      </c>
      <c r="B2725" s="18">
        <v>2722</v>
      </c>
      <c r="C2725" s="15" t="s">
        <v>16030</v>
      </c>
      <c r="D2725" s="15" t="s">
        <v>16001</v>
      </c>
      <c r="E2725" s="16">
        <v>12374</v>
      </c>
      <c r="F2725" s="16">
        <v>12374</v>
      </c>
      <c r="G2725" s="16">
        <v>13940</v>
      </c>
      <c r="H2725" s="15">
        <v>1</v>
      </c>
      <c r="I2725" s="15">
        <v>1</v>
      </c>
      <c r="J2725" s="15">
        <v>1</v>
      </c>
      <c r="K2725" s="19" t="s">
        <v>16031</v>
      </c>
      <c r="L2725" s="19">
        <v>0</v>
      </c>
      <c r="M2725" s="19">
        <v>0</v>
      </c>
      <c r="N2725" s="19">
        <v>0</v>
      </c>
      <c r="O2725" s="19">
        <v>0</v>
      </c>
      <c r="P2725" s="19">
        <v>0</v>
      </c>
      <c r="Q2725" s="19">
        <v>0</v>
      </c>
      <c r="R2725" s="19">
        <v>5</v>
      </c>
      <c r="S2725" s="19" t="s">
        <v>16032</v>
      </c>
      <c r="T2725" s="19">
        <v>20</v>
      </c>
      <c r="U2725" s="19" t="s">
        <v>16033</v>
      </c>
      <c r="V2725" s="19">
        <v>9</v>
      </c>
      <c r="W2725" s="19" t="s">
        <v>16034</v>
      </c>
      <c r="X2725" s="19">
        <v>0</v>
      </c>
      <c r="Y2725" s="19">
        <v>0</v>
      </c>
      <c r="Z2725" s="19">
        <v>518</v>
      </c>
      <c r="AA2725" s="33" t="s">
        <v>16035</v>
      </c>
      <c r="AB2725" s="17">
        <f t="shared" si="420"/>
        <v>1</v>
      </c>
      <c r="AC2725" s="17" t="str">
        <f t="shared" si="421"/>
        <v/>
      </c>
      <c r="AD2725" s="17" t="str">
        <f t="shared" si="422"/>
        <v/>
      </c>
      <c r="AE2725" s="17" t="str">
        <f t="shared" si="423"/>
        <v/>
      </c>
      <c r="AF2725" s="17">
        <f t="shared" si="424"/>
        <v>1</v>
      </c>
      <c r="AG2725" s="17">
        <f t="shared" si="425"/>
        <v>1</v>
      </c>
      <c r="AH2725" s="17">
        <f t="shared" si="426"/>
        <v>1</v>
      </c>
      <c r="AI2725" s="17" t="str">
        <f t="shared" si="427"/>
        <v/>
      </c>
      <c r="AJ2725" s="17">
        <f t="shared" si="428"/>
        <v>1</v>
      </c>
      <c r="AK2725" s="17">
        <f t="shared" si="429"/>
        <v>5</v>
      </c>
    </row>
    <row r="2726" spans="1:37" s="17" customFormat="1" ht="120" x14ac:dyDescent="0.25">
      <c r="A2726" s="13" t="s">
        <v>16036</v>
      </c>
      <c r="B2726" s="14">
        <v>2723</v>
      </c>
      <c r="C2726" s="15" t="s">
        <v>547</v>
      </c>
      <c r="D2726" s="15" t="s">
        <v>16001</v>
      </c>
      <c r="E2726" s="16">
        <v>12374</v>
      </c>
      <c r="F2726" s="16">
        <v>12374</v>
      </c>
      <c r="G2726" s="16">
        <v>13940</v>
      </c>
      <c r="H2726" s="15">
        <v>1</v>
      </c>
      <c r="I2726" s="15">
        <v>1</v>
      </c>
      <c r="J2726" s="15">
        <v>2</v>
      </c>
      <c r="K2726" s="19" t="s">
        <v>16037</v>
      </c>
      <c r="L2726" s="19">
        <v>1</v>
      </c>
      <c r="M2726" s="19" t="s">
        <v>286</v>
      </c>
      <c r="N2726" s="19">
        <v>0</v>
      </c>
      <c r="O2726" s="19">
        <v>0</v>
      </c>
      <c r="P2726" s="19">
        <v>1</v>
      </c>
      <c r="Q2726" s="19" t="s">
        <v>16038</v>
      </c>
      <c r="R2726" s="19">
        <v>5</v>
      </c>
      <c r="S2726" s="19" t="s">
        <v>16039</v>
      </c>
      <c r="T2726" s="19">
        <v>24</v>
      </c>
      <c r="U2726" s="19" t="s">
        <v>16040</v>
      </c>
      <c r="V2726" s="19">
        <v>5</v>
      </c>
      <c r="W2726" s="19" t="s">
        <v>16041</v>
      </c>
      <c r="X2726" s="19">
        <v>0</v>
      </c>
      <c r="Y2726" s="19">
        <v>0</v>
      </c>
      <c r="Z2726" s="19">
        <v>100</v>
      </c>
      <c r="AA2726" s="33" t="s">
        <v>16042</v>
      </c>
      <c r="AB2726" s="17">
        <f t="shared" si="420"/>
        <v>1</v>
      </c>
      <c r="AC2726" s="17">
        <f t="shared" si="421"/>
        <v>1</v>
      </c>
      <c r="AD2726" s="17" t="str">
        <f t="shared" si="422"/>
        <v/>
      </c>
      <c r="AE2726" s="17">
        <f t="shared" si="423"/>
        <v>1</v>
      </c>
      <c r="AF2726" s="17">
        <f t="shared" si="424"/>
        <v>1</v>
      </c>
      <c r="AG2726" s="17">
        <f t="shared" si="425"/>
        <v>1</v>
      </c>
      <c r="AH2726" s="17">
        <f t="shared" si="426"/>
        <v>1</v>
      </c>
      <c r="AI2726" s="17" t="str">
        <f t="shared" si="427"/>
        <v/>
      </c>
      <c r="AJ2726" s="17">
        <f t="shared" si="428"/>
        <v>1</v>
      </c>
      <c r="AK2726" s="17">
        <f t="shared" si="429"/>
        <v>7</v>
      </c>
    </row>
    <row r="2727" spans="1:37" s="17" customFormat="1" ht="96" x14ac:dyDescent="0.25">
      <c r="A2727" s="13" t="s">
        <v>16043</v>
      </c>
      <c r="B2727" s="18">
        <v>2724</v>
      </c>
      <c r="C2727" s="15" t="s">
        <v>16044</v>
      </c>
      <c r="D2727" s="15" t="s">
        <v>16001</v>
      </c>
      <c r="E2727" s="16">
        <v>12374</v>
      </c>
      <c r="F2727" s="16">
        <v>12374</v>
      </c>
      <c r="G2727" s="16">
        <v>13940</v>
      </c>
      <c r="H2727" s="15">
        <v>1</v>
      </c>
      <c r="I2727" s="15">
        <v>1</v>
      </c>
      <c r="J2727" s="15">
        <v>2</v>
      </c>
      <c r="K2727" s="19" t="s">
        <v>16045</v>
      </c>
      <c r="L2727" s="19">
        <v>0</v>
      </c>
      <c r="M2727" s="19">
        <v>0</v>
      </c>
      <c r="N2727" s="19">
        <v>0</v>
      </c>
      <c r="O2727" s="19">
        <v>0</v>
      </c>
      <c r="P2727" s="19">
        <v>0</v>
      </c>
      <c r="Q2727" s="19">
        <v>0</v>
      </c>
      <c r="R2727" s="19">
        <v>5</v>
      </c>
      <c r="S2727" s="19" t="s">
        <v>16046</v>
      </c>
      <c r="T2727" s="19">
        <v>2</v>
      </c>
      <c r="U2727" s="19" t="s">
        <v>16047</v>
      </c>
      <c r="V2727" s="19">
        <v>10</v>
      </c>
      <c r="W2727" s="19" t="s">
        <v>16048</v>
      </c>
      <c r="X2727" s="19">
        <v>0</v>
      </c>
      <c r="Y2727" s="19">
        <v>0</v>
      </c>
      <c r="Z2727" s="19">
        <v>10</v>
      </c>
      <c r="AA2727" s="33" t="s">
        <v>16049</v>
      </c>
      <c r="AB2727" s="17">
        <f t="shared" si="420"/>
        <v>1</v>
      </c>
      <c r="AC2727" s="17" t="str">
        <f t="shared" si="421"/>
        <v/>
      </c>
      <c r="AD2727" s="17" t="str">
        <f t="shared" si="422"/>
        <v/>
      </c>
      <c r="AE2727" s="17" t="str">
        <f t="shared" si="423"/>
        <v/>
      </c>
      <c r="AF2727" s="17">
        <f t="shared" si="424"/>
        <v>1</v>
      </c>
      <c r="AG2727" s="17">
        <f t="shared" si="425"/>
        <v>1</v>
      </c>
      <c r="AH2727" s="17">
        <f t="shared" si="426"/>
        <v>1</v>
      </c>
      <c r="AI2727" s="17" t="str">
        <f t="shared" si="427"/>
        <v/>
      </c>
      <c r="AJ2727" s="17">
        <f t="shared" si="428"/>
        <v>1</v>
      </c>
      <c r="AK2727" s="17">
        <f t="shared" si="429"/>
        <v>5</v>
      </c>
    </row>
    <row r="2728" spans="1:37" s="17" customFormat="1" ht="132" x14ac:dyDescent="0.25">
      <c r="A2728" s="13" t="s">
        <v>16050</v>
      </c>
      <c r="B2728" s="14">
        <v>2725</v>
      </c>
      <c r="C2728" s="15" t="s">
        <v>16051</v>
      </c>
      <c r="D2728" s="15" t="s">
        <v>16001</v>
      </c>
      <c r="E2728" s="16">
        <v>21654</v>
      </c>
      <c r="F2728" s="16">
        <v>21654</v>
      </c>
      <c r="G2728" s="16">
        <v>24395</v>
      </c>
      <c r="H2728" s="15">
        <v>1.75</v>
      </c>
      <c r="I2728" s="15">
        <v>1.75</v>
      </c>
      <c r="J2728" s="15">
        <v>1</v>
      </c>
      <c r="K2728" s="19" t="s">
        <v>16052</v>
      </c>
      <c r="L2728" s="19">
        <v>1</v>
      </c>
      <c r="M2728" s="19" t="s">
        <v>16053</v>
      </c>
      <c r="N2728" s="19">
        <v>0</v>
      </c>
      <c r="O2728" s="19">
        <v>0</v>
      </c>
      <c r="P2728" s="19">
        <v>0</v>
      </c>
      <c r="Q2728" s="19">
        <v>0</v>
      </c>
      <c r="R2728" s="19">
        <v>5</v>
      </c>
      <c r="S2728" s="19" t="s">
        <v>16054</v>
      </c>
      <c r="T2728" s="19">
        <v>12</v>
      </c>
      <c r="U2728" s="19" t="s">
        <v>16055</v>
      </c>
      <c r="V2728" s="19">
        <v>10</v>
      </c>
      <c r="W2728" s="19">
        <v>0</v>
      </c>
      <c r="X2728" s="19">
        <v>0</v>
      </c>
      <c r="Y2728" s="19" t="s">
        <v>16056</v>
      </c>
      <c r="Z2728" s="19">
        <v>360</v>
      </c>
      <c r="AA2728" s="33" t="s">
        <v>16057</v>
      </c>
      <c r="AB2728" s="17">
        <f t="shared" si="420"/>
        <v>1</v>
      </c>
      <c r="AC2728" s="17">
        <f t="shared" si="421"/>
        <v>1</v>
      </c>
      <c r="AD2728" s="17" t="str">
        <f t="shared" si="422"/>
        <v/>
      </c>
      <c r="AE2728" s="17" t="str">
        <f t="shared" si="423"/>
        <v/>
      </c>
      <c r="AF2728" s="17">
        <f t="shared" si="424"/>
        <v>1</v>
      </c>
      <c r="AG2728" s="17">
        <f t="shared" si="425"/>
        <v>1</v>
      </c>
      <c r="AH2728" s="17">
        <f t="shared" si="426"/>
        <v>1</v>
      </c>
      <c r="AI2728" s="17" t="str">
        <f t="shared" si="427"/>
        <v/>
      </c>
      <c r="AJ2728" s="17">
        <f t="shared" si="428"/>
        <v>1</v>
      </c>
      <c r="AK2728" s="17">
        <f t="shared" si="429"/>
        <v>6</v>
      </c>
    </row>
    <row r="2729" spans="1:37" s="17" customFormat="1" ht="72" x14ac:dyDescent="0.25">
      <c r="A2729" s="13" t="s">
        <v>16058</v>
      </c>
      <c r="B2729" s="18">
        <v>2726</v>
      </c>
      <c r="C2729" s="15" t="s">
        <v>16059</v>
      </c>
      <c r="D2729" s="15" t="s">
        <v>16001</v>
      </c>
      <c r="E2729" s="16">
        <v>6187</v>
      </c>
      <c r="F2729" s="16">
        <v>6187</v>
      </c>
      <c r="G2729" s="16">
        <v>6970</v>
      </c>
      <c r="H2729" s="15">
        <v>0.5</v>
      </c>
      <c r="I2729" s="15">
        <v>0.5</v>
      </c>
      <c r="J2729" s="15">
        <v>0</v>
      </c>
      <c r="K2729" s="19">
        <v>0</v>
      </c>
      <c r="L2729" s="19">
        <v>0</v>
      </c>
      <c r="M2729" s="19">
        <v>0</v>
      </c>
      <c r="N2729" s="19">
        <v>0</v>
      </c>
      <c r="O2729" s="19">
        <v>0</v>
      </c>
      <c r="P2729" s="19">
        <v>0</v>
      </c>
      <c r="Q2729" s="19">
        <v>0</v>
      </c>
      <c r="R2729" s="19">
        <v>5</v>
      </c>
      <c r="S2729" s="19" t="s">
        <v>16060</v>
      </c>
      <c r="T2729" s="19">
        <v>4</v>
      </c>
      <c r="U2729" s="19" t="s">
        <v>16061</v>
      </c>
      <c r="V2729" s="19">
        <v>1</v>
      </c>
      <c r="W2729" s="19" t="s">
        <v>16062</v>
      </c>
      <c r="X2729" s="19">
        <v>0</v>
      </c>
      <c r="Y2729" s="19">
        <v>0</v>
      </c>
      <c r="Z2729" s="19">
        <v>83</v>
      </c>
      <c r="AA2729" s="33" t="s">
        <v>16063</v>
      </c>
      <c r="AB2729" s="17" t="str">
        <f t="shared" si="420"/>
        <v/>
      </c>
      <c r="AC2729" s="17" t="str">
        <f t="shared" si="421"/>
        <v/>
      </c>
      <c r="AD2729" s="17" t="str">
        <f t="shared" si="422"/>
        <v/>
      </c>
      <c r="AE2729" s="17" t="str">
        <f t="shared" si="423"/>
        <v/>
      </c>
      <c r="AF2729" s="17">
        <f t="shared" si="424"/>
        <v>1</v>
      </c>
      <c r="AG2729" s="17">
        <f t="shared" si="425"/>
        <v>1</v>
      </c>
      <c r="AH2729" s="17">
        <f t="shared" si="426"/>
        <v>1</v>
      </c>
      <c r="AI2729" s="17" t="str">
        <f t="shared" si="427"/>
        <v/>
      </c>
      <c r="AJ2729" s="17">
        <f t="shared" si="428"/>
        <v>1</v>
      </c>
      <c r="AK2729" s="17">
        <f t="shared" si="429"/>
        <v>4</v>
      </c>
    </row>
    <row r="2730" spans="1:37" s="17" customFormat="1" ht="180" x14ac:dyDescent="0.25">
      <c r="A2730" s="13" t="s">
        <v>16064</v>
      </c>
      <c r="B2730" s="14">
        <v>2727</v>
      </c>
      <c r="C2730" s="15" t="s">
        <v>11680</v>
      </c>
      <c r="D2730" s="15" t="s">
        <v>16001</v>
      </c>
      <c r="E2730" s="16">
        <v>37121</v>
      </c>
      <c r="F2730" s="16">
        <v>37121</v>
      </c>
      <c r="G2730" s="16">
        <v>41820</v>
      </c>
      <c r="H2730" s="15">
        <v>3</v>
      </c>
      <c r="I2730" s="15">
        <v>3</v>
      </c>
      <c r="J2730" s="15">
        <v>6</v>
      </c>
      <c r="K2730" s="19" t="s">
        <v>16065</v>
      </c>
      <c r="L2730" s="19">
        <v>3</v>
      </c>
      <c r="M2730" s="19" t="s">
        <v>16066</v>
      </c>
      <c r="N2730" s="19">
        <v>0</v>
      </c>
      <c r="O2730" s="19">
        <v>0</v>
      </c>
      <c r="P2730" s="19">
        <v>1</v>
      </c>
      <c r="Q2730" s="19" t="s">
        <v>16067</v>
      </c>
      <c r="R2730" s="19">
        <v>5</v>
      </c>
      <c r="S2730" s="19" t="s">
        <v>16068</v>
      </c>
      <c r="T2730" s="19">
        <v>30</v>
      </c>
      <c r="U2730" s="19" t="s">
        <v>16069</v>
      </c>
      <c r="V2730" s="19">
        <v>19</v>
      </c>
      <c r="W2730" s="19" t="s">
        <v>16070</v>
      </c>
      <c r="X2730" s="19">
        <v>0</v>
      </c>
      <c r="Y2730" s="19">
        <v>0</v>
      </c>
      <c r="Z2730" s="19">
        <v>1535</v>
      </c>
      <c r="AA2730" s="33" t="s">
        <v>16071</v>
      </c>
      <c r="AB2730" s="17">
        <f t="shared" si="420"/>
        <v>1</v>
      </c>
      <c r="AC2730" s="17">
        <f t="shared" si="421"/>
        <v>1</v>
      </c>
      <c r="AD2730" s="17" t="str">
        <f t="shared" si="422"/>
        <v/>
      </c>
      <c r="AE2730" s="17">
        <f t="shared" si="423"/>
        <v>1</v>
      </c>
      <c r="AF2730" s="17">
        <f t="shared" si="424"/>
        <v>1</v>
      </c>
      <c r="AG2730" s="17">
        <f t="shared" si="425"/>
        <v>1</v>
      </c>
      <c r="AH2730" s="17">
        <f t="shared" si="426"/>
        <v>1</v>
      </c>
      <c r="AI2730" s="17" t="str">
        <f t="shared" si="427"/>
        <v/>
      </c>
      <c r="AJ2730" s="17">
        <f t="shared" si="428"/>
        <v>1</v>
      </c>
      <c r="AK2730" s="17">
        <f t="shared" si="429"/>
        <v>7</v>
      </c>
    </row>
    <row r="2731" spans="1:37" s="17" customFormat="1" ht="228" x14ac:dyDescent="0.25">
      <c r="A2731" s="13" t="s">
        <v>16072</v>
      </c>
      <c r="B2731" s="18">
        <v>2728</v>
      </c>
      <c r="C2731" s="15" t="s">
        <v>16073</v>
      </c>
      <c r="D2731" s="15" t="s">
        <v>16001</v>
      </c>
      <c r="E2731" s="16">
        <v>12374</v>
      </c>
      <c r="F2731" s="16">
        <v>12374</v>
      </c>
      <c r="G2731" s="16">
        <v>13940</v>
      </c>
      <c r="H2731" s="15">
        <v>1</v>
      </c>
      <c r="I2731" s="15">
        <v>1</v>
      </c>
      <c r="J2731" s="15">
        <v>1</v>
      </c>
      <c r="K2731" s="19" t="s">
        <v>16074</v>
      </c>
      <c r="L2731" s="19">
        <v>0</v>
      </c>
      <c r="M2731" s="19">
        <v>0</v>
      </c>
      <c r="N2731" s="19">
        <v>0</v>
      </c>
      <c r="O2731" s="19">
        <v>0</v>
      </c>
      <c r="P2731" s="19">
        <v>1</v>
      </c>
      <c r="Q2731" s="19" t="s">
        <v>16075</v>
      </c>
      <c r="R2731" s="19">
        <v>5</v>
      </c>
      <c r="S2731" s="19" t="s">
        <v>16076</v>
      </c>
      <c r="T2731" s="19">
        <v>16</v>
      </c>
      <c r="U2731" s="19" t="s">
        <v>16077</v>
      </c>
      <c r="V2731" s="19">
        <v>6</v>
      </c>
      <c r="W2731" s="19" t="s">
        <v>16078</v>
      </c>
      <c r="X2731" s="19">
        <v>0</v>
      </c>
      <c r="Y2731" s="19">
        <v>0</v>
      </c>
      <c r="Z2731" s="19">
        <v>100</v>
      </c>
      <c r="AA2731" s="33" t="s">
        <v>16079</v>
      </c>
      <c r="AB2731" s="17">
        <f t="shared" si="420"/>
        <v>1</v>
      </c>
      <c r="AC2731" s="17" t="str">
        <f t="shared" si="421"/>
        <v/>
      </c>
      <c r="AD2731" s="17" t="str">
        <f t="shared" si="422"/>
        <v/>
      </c>
      <c r="AE2731" s="17">
        <f t="shared" si="423"/>
        <v>1</v>
      </c>
      <c r="AF2731" s="17">
        <f t="shared" si="424"/>
        <v>1</v>
      </c>
      <c r="AG2731" s="17">
        <f t="shared" si="425"/>
        <v>1</v>
      </c>
      <c r="AH2731" s="17">
        <f t="shared" si="426"/>
        <v>1</v>
      </c>
      <c r="AI2731" s="17" t="str">
        <f t="shared" si="427"/>
        <v/>
      </c>
      <c r="AJ2731" s="17">
        <f t="shared" si="428"/>
        <v>1</v>
      </c>
      <c r="AK2731" s="17">
        <f t="shared" si="429"/>
        <v>6</v>
      </c>
    </row>
    <row r="2732" spans="1:37" s="17" customFormat="1" ht="72" x14ac:dyDescent="0.25">
      <c r="A2732" s="13" t="s">
        <v>16080</v>
      </c>
      <c r="B2732" s="14">
        <v>2729</v>
      </c>
      <c r="C2732" s="15" t="s">
        <v>16081</v>
      </c>
      <c r="D2732" s="15" t="s">
        <v>16001</v>
      </c>
      <c r="E2732" s="16">
        <v>9280</v>
      </c>
      <c r="F2732" s="16">
        <v>9280</v>
      </c>
      <c r="G2732" s="16">
        <v>10455</v>
      </c>
      <c r="H2732" s="15">
        <v>0.75</v>
      </c>
      <c r="I2732" s="15">
        <v>0.75</v>
      </c>
      <c r="J2732" s="15">
        <v>1</v>
      </c>
      <c r="K2732" s="19" t="s">
        <v>3982</v>
      </c>
      <c r="L2732" s="19">
        <v>0</v>
      </c>
      <c r="M2732" s="19">
        <v>0</v>
      </c>
      <c r="N2732" s="19">
        <v>0</v>
      </c>
      <c r="O2732" s="19">
        <v>0</v>
      </c>
      <c r="P2732" s="19">
        <v>0</v>
      </c>
      <c r="Q2732" s="19">
        <v>0</v>
      </c>
      <c r="R2732" s="19">
        <v>5</v>
      </c>
      <c r="S2732" s="19" t="s">
        <v>16060</v>
      </c>
      <c r="T2732" s="19">
        <v>4</v>
      </c>
      <c r="U2732" s="19" t="s">
        <v>16061</v>
      </c>
      <c r="V2732" s="19">
        <v>3</v>
      </c>
      <c r="W2732" s="19" t="s">
        <v>16082</v>
      </c>
      <c r="X2732" s="19">
        <v>0</v>
      </c>
      <c r="Y2732" s="19">
        <v>0</v>
      </c>
      <c r="Z2732" s="19">
        <v>83</v>
      </c>
      <c r="AA2732" s="33" t="s">
        <v>16063</v>
      </c>
      <c r="AB2732" s="17">
        <f t="shared" si="420"/>
        <v>1</v>
      </c>
      <c r="AC2732" s="17" t="str">
        <f t="shared" si="421"/>
        <v/>
      </c>
      <c r="AD2732" s="17" t="str">
        <f t="shared" si="422"/>
        <v/>
      </c>
      <c r="AE2732" s="17" t="str">
        <f t="shared" si="423"/>
        <v/>
      </c>
      <c r="AF2732" s="17">
        <f t="shared" si="424"/>
        <v>1</v>
      </c>
      <c r="AG2732" s="17">
        <f t="shared" si="425"/>
        <v>1</v>
      </c>
      <c r="AH2732" s="17">
        <f t="shared" si="426"/>
        <v>1</v>
      </c>
      <c r="AI2732" s="17" t="str">
        <f t="shared" si="427"/>
        <v/>
      </c>
      <c r="AJ2732" s="17">
        <f t="shared" si="428"/>
        <v>1</v>
      </c>
      <c r="AK2732" s="17">
        <f t="shared" si="429"/>
        <v>5</v>
      </c>
    </row>
    <row r="2733" spans="1:37" s="17" customFormat="1" ht="48" x14ac:dyDescent="0.25">
      <c r="A2733" s="13" t="s">
        <v>16083</v>
      </c>
      <c r="B2733" s="18">
        <v>2730</v>
      </c>
      <c r="C2733" s="15" t="s">
        <v>16084</v>
      </c>
      <c r="D2733" s="15" t="s">
        <v>16001</v>
      </c>
      <c r="E2733" s="16">
        <v>12374</v>
      </c>
      <c r="F2733" s="16">
        <v>12374</v>
      </c>
      <c r="G2733" s="16">
        <v>13940</v>
      </c>
      <c r="H2733" s="15">
        <v>1</v>
      </c>
      <c r="I2733" s="15">
        <v>1</v>
      </c>
      <c r="J2733" s="15">
        <v>1</v>
      </c>
      <c r="K2733" s="19" t="s">
        <v>3982</v>
      </c>
      <c r="L2733" s="19">
        <v>0</v>
      </c>
      <c r="M2733" s="19">
        <v>0</v>
      </c>
      <c r="N2733" s="19">
        <v>0</v>
      </c>
      <c r="O2733" s="19">
        <v>0</v>
      </c>
      <c r="P2733" s="19">
        <v>0</v>
      </c>
      <c r="Q2733" s="19">
        <v>0</v>
      </c>
      <c r="R2733" s="19">
        <v>5</v>
      </c>
      <c r="S2733" s="19" t="s">
        <v>16085</v>
      </c>
      <c r="T2733" s="19">
        <v>12</v>
      </c>
      <c r="U2733" s="19" t="s">
        <v>16086</v>
      </c>
      <c r="V2733" s="19">
        <v>4</v>
      </c>
      <c r="W2733" s="19" t="s">
        <v>16087</v>
      </c>
      <c r="X2733" s="19">
        <v>0</v>
      </c>
      <c r="Y2733" s="19">
        <v>0</v>
      </c>
      <c r="Z2733" s="19">
        <v>110</v>
      </c>
      <c r="AA2733" s="33" t="s">
        <v>16088</v>
      </c>
      <c r="AB2733" s="17">
        <f t="shared" si="420"/>
        <v>1</v>
      </c>
      <c r="AC2733" s="17" t="str">
        <f t="shared" si="421"/>
        <v/>
      </c>
      <c r="AD2733" s="17" t="str">
        <f t="shared" si="422"/>
        <v/>
      </c>
      <c r="AE2733" s="17" t="str">
        <f t="shared" si="423"/>
        <v/>
      </c>
      <c r="AF2733" s="17">
        <f t="shared" si="424"/>
        <v>1</v>
      </c>
      <c r="AG2733" s="17">
        <f t="shared" si="425"/>
        <v>1</v>
      </c>
      <c r="AH2733" s="17">
        <f t="shared" si="426"/>
        <v>1</v>
      </c>
      <c r="AI2733" s="17" t="str">
        <f t="shared" si="427"/>
        <v/>
      </c>
      <c r="AJ2733" s="17">
        <f t="shared" si="428"/>
        <v>1</v>
      </c>
      <c r="AK2733" s="17">
        <f t="shared" si="429"/>
        <v>5</v>
      </c>
    </row>
    <row r="2734" spans="1:37" s="17" customFormat="1" ht="72" x14ac:dyDescent="0.25">
      <c r="A2734" s="13" t="s">
        <v>16089</v>
      </c>
      <c r="B2734" s="14">
        <v>2731</v>
      </c>
      <c r="C2734" s="15" t="s">
        <v>16090</v>
      </c>
      <c r="D2734" s="15" t="s">
        <v>16001</v>
      </c>
      <c r="E2734" s="16">
        <v>12374</v>
      </c>
      <c r="F2734" s="16">
        <v>12374</v>
      </c>
      <c r="G2734" s="16">
        <v>13940</v>
      </c>
      <c r="H2734" s="15">
        <v>1</v>
      </c>
      <c r="I2734" s="15">
        <v>1</v>
      </c>
      <c r="J2734" s="15">
        <v>1</v>
      </c>
      <c r="K2734" s="19" t="s">
        <v>3982</v>
      </c>
      <c r="L2734" s="19">
        <v>0</v>
      </c>
      <c r="M2734" s="19">
        <v>0</v>
      </c>
      <c r="N2734" s="19">
        <v>0</v>
      </c>
      <c r="O2734" s="19">
        <v>0</v>
      </c>
      <c r="P2734" s="19">
        <v>0</v>
      </c>
      <c r="Q2734" s="19">
        <v>0</v>
      </c>
      <c r="R2734" s="19">
        <v>5</v>
      </c>
      <c r="S2734" s="19" t="s">
        <v>16060</v>
      </c>
      <c r="T2734" s="19">
        <v>4</v>
      </c>
      <c r="U2734" s="19" t="s">
        <v>16061</v>
      </c>
      <c r="V2734" s="19">
        <v>3</v>
      </c>
      <c r="W2734" s="19" t="s">
        <v>16082</v>
      </c>
      <c r="X2734" s="19">
        <v>0</v>
      </c>
      <c r="Y2734" s="19">
        <v>0</v>
      </c>
      <c r="Z2734" s="19">
        <v>134</v>
      </c>
      <c r="AA2734" s="33" t="s">
        <v>16091</v>
      </c>
      <c r="AB2734" s="17">
        <f t="shared" si="420"/>
        <v>1</v>
      </c>
      <c r="AC2734" s="17" t="str">
        <f t="shared" si="421"/>
        <v/>
      </c>
      <c r="AD2734" s="17" t="str">
        <f t="shared" si="422"/>
        <v/>
      </c>
      <c r="AE2734" s="17" t="str">
        <f t="shared" si="423"/>
        <v/>
      </c>
      <c r="AF2734" s="17">
        <f t="shared" si="424"/>
        <v>1</v>
      </c>
      <c r="AG2734" s="17">
        <f t="shared" si="425"/>
        <v>1</v>
      </c>
      <c r="AH2734" s="17">
        <f t="shared" si="426"/>
        <v>1</v>
      </c>
      <c r="AI2734" s="17" t="str">
        <f t="shared" si="427"/>
        <v/>
      </c>
      <c r="AJ2734" s="17">
        <f t="shared" si="428"/>
        <v>1</v>
      </c>
      <c r="AK2734" s="17">
        <f t="shared" si="429"/>
        <v>5</v>
      </c>
    </row>
    <row r="2735" spans="1:37" s="17" customFormat="1" ht="96" x14ac:dyDescent="0.25">
      <c r="A2735" s="13" t="s">
        <v>16092</v>
      </c>
      <c r="B2735" s="18">
        <v>2732</v>
      </c>
      <c r="C2735" s="15" t="s">
        <v>16093</v>
      </c>
      <c r="D2735" s="15" t="s">
        <v>16001</v>
      </c>
      <c r="E2735" s="16">
        <v>21654</v>
      </c>
      <c r="F2735" s="16">
        <v>21654</v>
      </c>
      <c r="G2735" s="16">
        <v>24395</v>
      </c>
      <c r="H2735" s="15">
        <v>1.75</v>
      </c>
      <c r="I2735" s="15">
        <v>1.75</v>
      </c>
      <c r="J2735" s="15">
        <v>2</v>
      </c>
      <c r="K2735" s="19" t="s">
        <v>16037</v>
      </c>
      <c r="L2735" s="19">
        <v>1</v>
      </c>
      <c r="M2735" s="19" t="s">
        <v>286</v>
      </c>
      <c r="N2735" s="19">
        <v>0</v>
      </c>
      <c r="O2735" s="19">
        <v>0</v>
      </c>
      <c r="P2735" s="19">
        <v>1</v>
      </c>
      <c r="Q2735" s="19" t="s">
        <v>16038</v>
      </c>
      <c r="R2735" s="19">
        <v>5</v>
      </c>
      <c r="S2735" s="19" t="s">
        <v>16039</v>
      </c>
      <c r="T2735" s="19">
        <v>17</v>
      </c>
      <c r="U2735" s="19" t="s">
        <v>16094</v>
      </c>
      <c r="V2735" s="19">
        <v>7</v>
      </c>
      <c r="W2735" s="19" t="s">
        <v>16041</v>
      </c>
      <c r="X2735" s="19">
        <v>0</v>
      </c>
      <c r="Y2735" s="19">
        <v>0</v>
      </c>
      <c r="Z2735" s="19">
        <v>110</v>
      </c>
      <c r="AA2735" s="33" t="s">
        <v>16095</v>
      </c>
      <c r="AB2735" s="17">
        <f t="shared" si="420"/>
        <v>1</v>
      </c>
      <c r="AC2735" s="17">
        <f t="shared" si="421"/>
        <v>1</v>
      </c>
      <c r="AD2735" s="17" t="str">
        <f t="shared" si="422"/>
        <v/>
      </c>
      <c r="AE2735" s="17">
        <f t="shared" si="423"/>
        <v>1</v>
      </c>
      <c r="AF2735" s="17">
        <f t="shared" si="424"/>
        <v>1</v>
      </c>
      <c r="AG2735" s="17">
        <f t="shared" si="425"/>
        <v>1</v>
      </c>
      <c r="AH2735" s="17">
        <f t="shared" si="426"/>
        <v>1</v>
      </c>
      <c r="AI2735" s="17" t="str">
        <f t="shared" si="427"/>
        <v/>
      </c>
      <c r="AJ2735" s="17">
        <f t="shared" si="428"/>
        <v>1</v>
      </c>
      <c r="AK2735" s="17">
        <f t="shared" si="429"/>
        <v>7</v>
      </c>
    </row>
    <row r="2736" spans="1:37" s="17" customFormat="1" ht="60" x14ac:dyDescent="0.25">
      <c r="A2736" s="13" t="s">
        <v>16096</v>
      </c>
      <c r="B2736" s="14">
        <v>2733</v>
      </c>
      <c r="C2736" s="15" t="s">
        <v>16097</v>
      </c>
      <c r="D2736" s="15" t="s">
        <v>16001</v>
      </c>
      <c r="E2736" s="16">
        <v>6187</v>
      </c>
      <c r="F2736" s="16">
        <v>6187</v>
      </c>
      <c r="G2736" s="16">
        <v>6970</v>
      </c>
      <c r="H2736" s="15">
        <v>0.5</v>
      </c>
      <c r="I2736" s="15">
        <v>0.5</v>
      </c>
      <c r="J2736" s="15">
        <v>1</v>
      </c>
      <c r="K2736" s="19" t="s">
        <v>820</v>
      </c>
      <c r="L2736" s="19">
        <v>0</v>
      </c>
      <c r="M2736" s="19">
        <v>0</v>
      </c>
      <c r="N2736" s="19">
        <v>0</v>
      </c>
      <c r="O2736" s="19">
        <v>0</v>
      </c>
      <c r="P2736" s="19">
        <v>1</v>
      </c>
      <c r="Q2736" s="19" t="s">
        <v>16098</v>
      </c>
      <c r="R2736" s="19">
        <v>5</v>
      </c>
      <c r="S2736" s="19" t="s">
        <v>16060</v>
      </c>
      <c r="T2736" s="19">
        <v>7</v>
      </c>
      <c r="U2736" s="19" t="s">
        <v>16061</v>
      </c>
      <c r="V2736" s="19">
        <v>3</v>
      </c>
      <c r="W2736" s="19" t="s">
        <v>16099</v>
      </c>
      <c r="X2736" s="19">
        <v>0</v>
      </c>
      <c r="Y2736" s="19">
        <v>0</v>
      </c>
      <c r="Z2736" s="19">
        <v>0</v>
      </c>
      <c r="AA2736" s="33">
        <v>0</v>
      </c>
      <c r="AB2736" s="17">
        <f t="shared" si="420"/>
        <v>1</v>
      </c>
      <c r="AC2736" s="17" t="str">
        <f t="shared" si="421"/>
        <v/>
      </c>
      <c r="AD2736" s="17" t="str">
        <f t="shared" si="422"/>
        <v/>
      </c>
      <c r="AE2736" s="17">
        <f t="shared" si="423"/>
        <v>1</v>
      </c>
      <c r="AF2736" s="17">
        <f t="shared" si="424"/>
        <v>1</v>
      </c>
      <c r="AG2736" s="17">
        <f t="shared" si="425"/>
        <v>1</v>
      </c>
      <c r="AH2736" s="17">
        <f t="shared" si="426"/>
        <v>1</v>
      </c>
      <c r="AI2736" s="17" t="str">
        <f t="shared" si="427"/>
        <v/>
      </c>
      <c r="AJ2736" s="17" t="str">
        <f t="shared" si="428"/>
        <v/>
      </c>
      <c r="AK2736" s="17">
        <f t="shared" si="429"/>
        <v>5</v>
      </c>
    </row>
    <row r="2737" spans="1:37" s="17" customFormat="1" ht="409.5" x14ac:dyDescent="0.25">
      <c r="A2737" s="13" t="s">
        <v>16100</v>
      </c>
      <c r="B2737" s="18">
        <v>2734</v>
      </c>
      <c r="C2737" s="15" t="s">
        <v>16101</v>
      </c>
      <c r="D2737" s="15" t="s">
        <v>16102</v>
      </c>
      <c r="E2737" s="16">
        <v>631049</v>
      </c>
      <c r="F2737" s="16">
        <v>631049</v>
      </c>
      <c r="G2737" s="16">
        <v>710940</v>
      </c>
      <c r="H2737" s="15">
        <v>51</v>
      </c>
      <c r="I2737" s="15">
        <v>51</v>
      </c>
      <c r="J2737" s="15">
        <v>10</v>
      </c>
      <c r="K2737" s="19" t="s">
        <v>16103</v>
      </c>
      <c r="L2737" s="19">
        <v>13</v>
      </c>
      <c r="M2737" s="19" t="s">
        <v>16104</v>
      </c>
      <c r="N2737" s="19">
        <v>1</v>
      </c>
      <c r="O2737" s="19" t="s">
        <v>16105</v>
      </c>
      <c r="P2737" s="19">
        <v>23</v>
      </c>
      <c r="Q2737" s="19" t="s">
        <v>16106</v>
      </c>
      <c r="R2737" s="19">
        <v>5</v>
      </c>
      <c r="S2737" s="19" t="s">
        <v>16107</v>
      </c>
      <c r="T2737" s="19">
        <v>646</v>
      </c>
      <c r="U2737" s="19" t="s">
        <v>16108</v>
      </c>
      <c r="V2737" s="19">
        <v>64</v>
      </c>
      <c r="W2737" s="19" t="s">
        <v>16109</v>
      </c>
      <c r="X2737" s="19">
        <v>4</v>
      </c>
      <c r="Y2737" s="19" t="s">
        <v>16110</v>
      </c>
      <c r="Z2737" s="19">
        <v>2444</v>
      </c>
      <c r="AA2737" s="33" t="s">
        <v>16111</v>
      </c>
      <c r="AB2737" s="17">
        <f t="shared" si="420"/>
        <v>1</v>
      </c>
      <c r="AC2737" s="17">
        <f t="shared" si="421"/>
        <v>1</v>
      </c>
      <c r="AD2737" s="17">
        <f t="shared" si="422"/>
        <v>1</v>
      </c>
      <c r="AE2737" s="17">
        <f t="shared" si="423"/>
        <v>1</v>
      </c>
      <c r="AF2737" s="17">
        <f t="shared" si="424"/>
        <v>1</v>
      </c>
      <c r="AG2737" s="17">
        <f t="shared" si="425"/>
        <v>1</v>
      </c>
      <c r="AH2737" s="17">
        <f t="shared" si="426"/>
        <v>1</v>
      </c>
      <c r="AI2737" s="17">
        <f t="shared" si="427"/>
        <v>1</v>
      </c>
      <c r="AJ2737" s="17">
        <f t="shared" si="428"/>
        <v>1</v>
      </c>
      <c r="AK2737" s="17">
        <f t="shared" si="429"/>
        <v>9</v>
      </c>
    </row>
    <row r="2738" spans="1:37" s="17" customFormat="1" ht="372" x14ac:dyDescent="0.25">
      <c r="A2738" s="13" t="s">
        <v>16112</v>
      </c>
      <c r="B2738" s="14">
        <v>2735</v>
      </c>
      <c r="C2738" s="15" t="s">
        <v>373</v>
      </c>
      <c r="D2738" s="15" t="s">
        <v>16102</v>
      </c>
      <c r="E2738" s="16">
        <v>19278</v>
      </c>
      <c r="F2738" s="16">
        <v>19278</v>
      </c>
      <c r="G2738" s="16">
        <v>20910</v>
      </c>
      <c r="H2738" s="15">
        <v>1.5</v>
      </c>
      <c r="I2738" s="15">
        <v>1.5</v>
      </c>
      <c r="J2738" s="15">
        <v>2</v>
      </c>
      <c r="K2738" s="19" t="s">
        <v>16113</v>
      </c>
      <c r="L2738" s="19">
        <v>0</v>
      </c>
      <c r="M2738" s="19">
        <v>0</v>
      </c>
      <c r="N2738" s="19">
        <v>0</v>
      </c>
      <c r="O2738" s="19">
        <v>0</v>
      </c>
      <c r="P2738" s="19">
        <v>2</v>
      </c>
      <c r="Q2738" s="19" t="s">
        <v>16114</v>
      </c>
      <c r="R2738" s="19">
        <v>5</v>
      </c>
      <c r="S2738" s="19" t="s">
        <v>16115</v>
      </c>
      <c r="T2738" s="19">
        <v>33</v>
      </c>
      <c r="U2738" s="19" t="s">
        <v>16116</v>
      </c>
      <c r="V2738" s="19">
        <v>9</v>
      </c>
      <c r="W2738" s="19" t="s">
        <v>16117</v>
      </c>
      <c r="X2738" s="19">
        <v>0</v>
      </c>
      <c r="Y2738" s="19">
        <v>0</v>
      </c>
      <c r="Z2738" s="19">
        <v>108</v>
      </c>
      <c r="AA2738" s="33">
        <v>0</v>
      </c>
      <c r="AB2738" s="17">
        <f t="shared" si="420"/>
        <v>1</v>
      </c>
      <c r="AC2738" s="17" t="str">
        <f t="shared" si="421"/>
        <v/>
      </c>
      <c r="AD2738" s="17" t="str">
        <f t="shared" si="422"/>
        <v/>
      </c>
      <c r="AE2738" s="17">
        <f t="shared" si="423"/>
        <v>1</v>
      </c>
      <c r="AF2738" s="17">
        <f t="shared" si="424"/>
        <v>1</v>
      </c>
      <c r="AG2738" s="17">
        <f t="shared" si="425"/>
        <v>1</v>
      </c>
      <c r="AH2738" s="17">
        <f t="shared" si="426"/>
        <v>1</v>
      </c>
      <c r="AI2738" s="17" t="str">
        <f t="shared" si="427"/>
        <v/>
      </c>
      <c r="AJ2738" s="17">
        <f t="shared" si="428"/>
        <v>1</v>
      </c>
      <c r="AK2738" s="17">
        <f t="shared" si="429"/>
        <v>6</v>
      </c>
    </row>
    <row r="2739" spans="1:37" s="17" customFormat="1" ht="84" x14ac:dyDescent="0.25">
      <c r="A2739" s="13" t="s">
        <v>16118</v>
      </c>
      <c r="B2739" s="18">
        <v>2736</v>
      </c>
      <c r="C2739" s="15" t="s">
        <v>16119</v>
      </c>
      <c r="D2739" s="15" t="s">
        <v>16102</v>
      </c>
      <c r="E2739" s="16">
        <v>12374</v>
      </c>
      <c r="F2739" s="16">
        <v>12374</v>
      </c>
      <c r="G2739" s="16">
        <v>13940</v>
      </c>
      <c r="H2739" s="15">
        <v>1</v>
      </c>
      <c r="I2739" s="15">
        <v>1</v>
      </c>
      <c r="J2739" s="15">
        <v>2</v>
      </c>
      <c r="K2739" s="19" t="s">
        <v>16120</v>
      </c>
      <c r="L2739" s="19">
        <v>0</v>
      </c>
      <c r="M2739" s="19">
        <v>0</v>
      </c>
      <c r="N2739" s="19">
        <v>0</v>
      </c>
      <c r="O2739" s="19">
        <v>0</v>
      </c>
      <c r="P2739" s="19">
        <v>1</v>
      </c>
      <c r="Q2739" s="19" t="s">
        <v>16121</v>
      </c>
      <c r="R2739" s="19">
        <v>2</v>
      </c>
      <c r="S2739" s="19" t="s">
        <v>16122</v>
      </c>
      <c r="T2739" s="19">
        <v>5</v>
      </c>
      <c r="U2739" s="19" t="s">
        <v>16123</v>
      </c>
      <c r="V2739" s="19">
        <v>3</v>
      </c>
      <c r="W2739" s="19" t="s">
        <v>16124</v>
      </c>
      <c r="X2739" s="19">
        <v>0</v>
      </c>
      <c r="Y2739" s="19">
        <v>0</v>
      </c>
      <c r="Z2739" s="19">
        <v>0</v>
      </c>
      <c r="AA2739" s="33" t="s">
        <v>16125</v>
      </c>
      <c r="AB2739" s="17">
        <f t="shared" si="420"/>
        <v>1</v>
      </c>
      <c r="AC2739" s="17" t="str">
        <f t="shared" si="421"/>
        <v/>
      </c>
      <c r="AD2739" s="17" t="str">
        <f t="shared" si="422"/>
        <v/>
      </c>
      <c r="AE2739" s="17">
        <f t="shared" si="423"/>
        <v>1</v>
      </c>
      <c r="AF2739" s="17">
        <f t="shared" si="424"/>
        <v>1</v>
      </c>
      <c r="AG2739" s="17">
        <f t="shared" si="425"/>
        <v>1</v>
      </c>
      <c r="AH2739" s="17">
        <f t="shared" si="426"/>
        <v>1</v>
      </c>
      <c r="AI2739" s="17" t="str">
        <f t="shared" si="427"/>
        <v/>
      </c>
      <c r="AJ2739" s="17" t="str">
        <f t="shared" si="428"/>
        <v/>
      </c>
      <c r="AK2739" s="17">
        <f t="shared" si="429"/>
        <v>5</v>
      </c>
    </row>
    <row r="2740" spans="1:37" s="17" customFormat="1" ht="48" x14ac:dyDescent="0.25">
      <c r="A2740" s="13" t="s">
        <v>16126</v>
      </c>
      <c r="B2740" s="14">
        <v>2737</v>
      </c>
      <c r="C2740" s="15" t="s">
        <v>16127</v>
      </c>
      <c r="D2740" s="15" t="s">
        <v>16102</v>
      </c>
      <c r="E2740" s="16">
        <v>12374</v>
      </c>
      <c r="F2740" s="16">
        <v>12374</v>
      </c>
      <c r="G2740" s="16">
        <v>13940</v>
      </c>
      <c r="H2740" s="15">
        <v>1</v>
      </c>
      <c r="I2740" s="15">
        <v>1</v>
      </c>
      <c r="J2740" s="15">
        <v>1</v>
      </c>
      <c r="K2740" s="19" t="s">
        <v>183</v>
      </c>
      <c r="L2740" s="19">
        <v>0</v>
      </c>
      <c r="M2740" s="19">
        <v>0</v>
      </c>
      <c r="N2740" s="19">
        <v>0</v>
      </c>
      <c r="O2740" s="19">
        <v>0</v>
      </c>
      <c r="P2740" s="19">
        <v>0</v>
      </c>
      <c r="Q2740" s="19">
        <v>0</v>
      </c>
      <c r="R2740" s="19">
        <v>1</v>
      </c>
      <c r="S2740" s="19" t="s">
        <v>16128</v>
      </c>
      <c r="T2740" s="19">
        <v>3</v>
      </c>
      <c r="U2740" s="19" t="s">
        <v>16129</v>
      </c>
      <c r="V2740" s="19">
        <v>3</v>
      </c>
      <c r="W2740" s="19" t="s">
        <v>16130</v>
      </c>
      <c r="X2740" s="19">
        <v>0</v>
      </c>
      <c r="Y2740" s="19">
        <v>0</v>
      </c>
      <c r="Z2740" s="19">
        <v>184</v>
      </c>
      <c r="AA2740" s="33">
        <v>184</v>
      </c>
      <c r="AB2740" s="17">
        <f t="shared" si="420"/>
        <v>1</v>
      </c>
      <c r="AC2740" s="17" t="str">
        <f t="shared" si="421"/>
        <v/>
      </c>
      <c r="AD2740" s="17" t="str">
        <f t="shared" si="422"/>
        <v/>
      </c>
      <c r="AE2740" s="17" t="str">
        <f t="shared" si="423"/>
        <v/>
      </c>
      <c r="AF2740" s="17">
        <f t="shared" si="424"/>
        <v>1</v>
      </c>
      <c r="AG2740" s="17">
        <f t="shared" si="425"/>
        <v>1</v>
      </c>
      <c r="AH2740" s="17">
        <f t="shared" si="426"/>
        <v>1</v>
      </c>
      <c r="AI2740" s="17" t="str">
        <f t="shared" si="427"/>
        <v/>
      </c>
      <c r="AJ2740" s="17">
        <f t="shared" si="428"/>
        <v>1</v>
      </c>
      <c r="AK2740" s="17">
        <f t="shared" si="429"/>
        <v>5</v>
      </c>
    </row>
    <row r="2741" spans="1:37" s="17" customFormat="1" ht="204" x14ac:dyDescent="0.25">
      <c r="A2741" s="13" t="s">
        <v>16131</v>
      </c>
      <c r="B2741" s="18">
        <v>2738</v>
      </c>
      <c r="C2741" s="15" t="s">
        <v>16132</v>
      </c>
      <c r="D2741" s="15" t="s">
        <v>16102</v>
      </c>
      <c r="E2741" s="16">
        <v>12374</v>
      </c>
      <c r="F2741" s="16">
        <v>12374</v>
      </c>
      <c r="G2741" s="16">
        <v>13940</v>
      </c>
      <c r="H2741" s="15">
        <v>1</v>
      </c>
      <c r="I2741" s="15">
        <v>1</v>
      </c>
      <c r="J2741" s="15">
        <v>1</v>
      </c>
      <c r="K2741" s="19" t="s">
        <v>16133</v>
      </c>
      <c r="L2741" s="19">
        <v>1</v>
      </c>
      <c r="M2741" s="19" t="s">
        <v>16134</v>
      </c>
      <c r="N2741" s="19">
        <v>0</v>
      </c>
      <c r="O2741" s="19">
        <v>0</v>
      </c>
      <c r="P2741" s="19">
        <v>1</v>
      </c>
      <c r="Q2741" s="19" t="s">
        <v>16135</v>
      </c>
      <c r="R2741" s="19">
        <v>5</v>
      </c>
      <c r="S2741" s="19" t="s">
        <v>16136</v>
      </c>
      <c r="T2741" s="19">
        <v>13</v>
      </c>
      <c r="U2741" s="19" t="s">
        <v>16137</v>
      </c>
      <c r="V2741" s="19">
        <v>1</v>
      </c>
      <c r="W2741" s="19" t="s">
        <v>16138</v>
      </c>
      <c r="X2741" s="19">
        <v>0</v>
      </c>
      <c r="Y2741" s="19">
        <v>0</v>
      </c>
      <c r="Z2741" s="19">
        <v>31</v>
      </c>
      <c r="AA2741" s="33" t="s">
        <v>16139</v>
      </c>
      <c r="AB2741" s="17">
        <f t="shared" si="420"/>
        <v>1</v>
      </c>
      <c r="AC2741" s="17">
        <f t="shared" si="421"/>
        <v>1</v>
      </c>
      <c r="AD2741" s="17" t="str">
        <f t="shared" si="422"/>
        <v/>
      </c>
      <c r="AE2741" s="17">
        <f t="shared" si="423"/>
        <v>1</v>
      </c>
      <c r="AF2741" s="17">
        <f t="shared" si="424"/>
        <v>1</v>
      </c>
      <c r="AG2741" s="17">
        <f t="shared" si="425"/>
        <v>1</v>
      </c>
      <c r="AH2741" s="17">
        <f t="shared" si="426"/>
        <v>1</v>
      </c>
      <c r="AI2741" s="17" t="str">
        <f t="shared" si="427"/>
        <v/>
      </c>
      <c r="AJ2741" s="17">
        <f t="shared" si="428"/>
        <v>1</v>
      </c>
      <c r="AK2741" s="17">
        <f t="shared" si="429"/>
        <v>7</v>
      </c>
    </row>
    <row r="2742" spans="1:37" s="17" customFormat="1" ht="144" x14ac:dyDescent="0.25">
      <c r="A2742" s="13" t="s">
        <v>16140</v>
      </c>
      <c r="B2742" s="14">
        <v>2739</v>
      </c>
      <c r="C2742" s="15" t="s">
        <v>16141</v>
      </c>
      <c r="D2742" s="15" t="s">
        <v>16102</v>
      </c>
      <c r="E2742" s="16">
        <v>6186</v>
      </c>
      <c r="F2742" s="16">
        <v>6186</v>
      </c>
      <c r="G2742" s="16">
        <v>6970</v>
      </c>
      <c r="H2742" s="15">
        <v>0.5</v>
      </c>
      <c r="I2742" s="15">
        <v>0.5</v>
      </c>
      <c r="J2742" s="15">
        <v>0</v>
      </c>
      <c r="K2742" s="19">
        <v>0</v>
      </c>
      <c r="L2742" s="19">
        <v>0</v>
      </c>
      <c r="M2742" s="19">
        <v>0</v>
      </c>
      <c r="N2742" s="19">
        <v>0</v>
      </c>
      <c r="O2742" s="19">
        <v>0</v>
      </c>
      <c r="P2742" s="19">
        <v>0</v>
      </c>
      <c r="Q2742" s="19">
        <v>0</v>
      </c>
      <c r="R2742" s="19">
        <v>1</v>
      </c>
      <c r="S2742" s="19" t="s">
        <v>16142</v>
      </c>
      <c r="T2742" s="19">
        <v>13</v>
      </c>
      <c r="U2742" s="19" t="s">
        <v>16143</v>
      </c>
      <c r="V2742" s="19">
        <v>2</v>
      </c>
      <c r="W2742" s="19" t="s">
        <v>16144</v>
      </c>
      <c r="X2742" s="19">
        <v>0</v>
      </c>
      <c r="Y2742" s="19">
        <v>0</v>
      </c>
      <c r="Z2742" s="19">
        <v>47</v>
      </c>
      <c r="AA2742" s="33" t="s">
        <v>16145</v>
      </c>
      <c r="AB2742" s="17" t="str">
        <f t="shared" si="420"/>
        <v/>
      </c>
      <c r="AC2742" s="17" t="str">
        <f t="shared" si="421"/>
        <v/>
      </c>
      <c r="AD2742" s="17" t="str">
        <f t="shared" si="422"/>
        <v/>
      </c>
      <c r="AE2742" s="17" t="str">
        <f t="shared" si="423"/>
        <v/>
      </c>
      <c r="AF2742" s="17">
        <f t="shared" si="424"/>
        <v>1</v>
      </c>
      <c r="AG2742" s="17">
        <f t="shared" si="425"/>
        <v>1</v>
      </c>
      <c r="AH2742" s="17">
        <f t="shared" si="426"/>
        <v>1</v>
      </c>
      <c r="AI2742" s="17" t="str">
        <f t="shared" si="427"/>
        <v/>
      </c>
      <c r="AJ2742" s="17">
        <f t="shared" si="428"/>
        <v>1</v>
      </c>
      <c r="AK2742" s="17">
        <f t="shared" si="429"/>
        <v>4</v>
      </c>
    </row>
    <row r="2743" spans="1:37" s="17" customFormat="1" ht="409.5" x14ac:dyDescent="0.25">
      <c r="A2743" s="13" t="s">
        <v>16146</v>
      </c>
      <c r="B2743" s="18">
        <v>2740</v>
      </c>
      <c r="C2743" s="15" t="s">
        <v>16147</v>
      </c>
      <c r="D2743" s="15" t="s">
        <v>16102</v>
      </c>
      <c r="E2743" s="16">
        <v>40213</v>
      </c>
      <c r="F2743" s="16">
        <v>40213</v>
      </c>
      <c r="G2743" s="16">
        <v>45305</v>
      </c>
      <c r="H2743" s="15">
        <v>3.25</v>
      </c>
      <c r="I2743" s="15">
        <v>3.25</v>
      </c>
      <c r="J2743" s="15">
        <v>4</v>
      </c>
      <c r="K2743" s="19" t="s">
        <v>16148</v>
      </c>
      <c r="L2743" s="19">
        <v>3</v>
      </c>
      <c r="M2743" s="19" t="s">
        <v>16149</v>
      </c>
      <c r="N2743" s="19">
        <v>0</v>
      </c>
      <c r="O2743" s="19">
        <v>0</v>
      </c>
      <c r="P2743" s="19">
        <v>2</v>
      </c>
      <c r="Q2743" s="19" t="s">
        <v>16150</v>
      </c>
      <c r="R2743" s="19">
        <v>0</v>
      </c>
      <c r="S2743" s="19" t="s">
        <v>16151</v>
      </c>
      <c r="T2743" s="19">
        <v>41</v>
      </c>
      <c r="U2743" s="19" t="s">
        <v>16152</v>
      </c>
      <c r="V2743" s="19">
        <v>25</v>
      </c>
      <c r="W2743" s="19" t="s">
        <v>16153</v>
      </c>
      <c r="X2743" s="19">
        <v>8</v>
      </c>
      <c r="Y2743" s="19" t="s">
        <v>16154</v>
      </c>
      <c r="Z2743" s="19">
        <v>1644</v>
      </c>
      <c r="AA2743" s="33" t="s">
        <v>16155</v>
      </c>
      <c r="AB2743" s="17">
        <f t="shared" si="420"/>
        <v>1</v>
      </c>
      <c r="AC2743" s="17">
        <f t="shared" si="421"/>
        <v>1</v>
      </c>
      <c r="AD2743" s="17" t="str">
        <f t="shared" si="422"/>
        <v/>
      </c>
      <c r="AE2743" s="17">
        <f t="shared" si="423"/>
        <v>1</v>
      </c>
      <c r="AF2743" s="17" t="str">
        <f t="shared" si="424"/>
        <v/>
      </c>
      <c r="AG2743" s="17">
        <f t="shared" si="425"/>
        <v>1</v>
      </c>
      <c r="AH2743" s="17">
        <f t="shared" si="426"/>
        <v>1</v>
      </c>
      <c r="AI2743" s="17">
        <f t="shared" si="427"/>
        <v>1</v>
      </c>
      <c r="AJ2743" s="17">
        <f t="shared" si="428"/>
        <v>1</v>
      </c>
      <c r="AK2743" s="17">
        <f t="shared" si="429"/>
        <v>7</v>
      </c>
    </row>
    <row r="2744" spans="1:37" s="17" customFormat="1" ht="120" x14ac:dyDescent="0.25">
      <c r="A2744" s="13" t="s">
        <v>16156</v>
      </c>
      <c r="B2744" s="14">
        <v>2741</v>
      </c>
      <c r="C2744" s="15" t="s">
        <v>8901</v>
      </c>
      <c r="D2744" s="15" t="s">
        <v>16102</v>
      </c>
      <c r="E2744" s="16">
        <v>6187</v>
      </c>
      <c r="F2744" s="16">
        <v>6187</v>
      </c>
      <c r="G2744" s="16">
        <v>6970</v>
      </c>
      <c r="H2744" s="15">
        <v>0.5</v>
      </c>
      <c r="I2744" s="15">
        <v>0.5</v>
      </c>
      <c r="J2744" s="15">
        <v>3</v>
      </c>
      <c r="K2744" s="19" t="s">
        <v>16157</v>
      </c>
      <c r="L2744" s="19">
        <v>2</v>
      </c>
      <c r="M2744" s="19" t="s">
        <v>16158</v>
      </c>
      <c r="N2744" s="19">
        <v>0</v>
      </c>
      <c r="O2744" s="19">
        <v>0</v>
      </c>
      <c r="P2744" s="19">
        <v>1</v>
      </c>
      <c r="Q2744" s="19" t="s">
        <v>16159</v>
      </c>
      <c r="R2744" s="19">
        <v>5</v>
      </c>
      <c r="S2744" s="19" t="s">
        <v>16160</v>
      </c>
      <c r="T2744" s="19">
        <v>10</v>
      </c>
      <c r="U2744" s="19" t="s">
        <v>16161</v>
      </c>
      <c r="V2744" s="19">
        <v>15</v>
      </c>
      <c r="W2744" s="19" t="s">
        <v>16162</v>
      </c>
      <c r="X2744" s="19">
        <v>0</v>
      </c>
      <c r="Y2744" s="19">
        <v>0</v>
      </c>
      <c r="Z2744" s="19">
        <v>507</v>
      </c>
      <c r="AA2744" s="33" t="s">
        <v>16163</v>
      </c>
      <c r="AB2744" s="17">
        <f t="shared" si="420"/>
        <v>1</v>
      </c>
      <c r="AC2744" s="17">
        <f t="shared" si="421"/>
        <v>1</v>
      </c>
      <c r="AD2744" s="17" t="str">
        <f t="shared" si="422"/>
        <v/>
      </c>
      <c r="AE2744" s="17">
        <f t="shared" si="423"/>
        <v>1</v>
      </c>
      <c r="AF2744" s="17">
        <f t="shared" si="424"/>
        <v>1</v>
      </c>
      <c r="AG2744" s="17">
        <f t="shared" si="425"/>
        <v>1</v>
      </c>
      <c r="AH2744" s="17">
        <f t="shared" si="426"/>
        <v>1</v>
      </c>
      <c r="AI2744" s="17" t="str">
        <f t="shared" si="427"/>
        <v/>
      </c>
      <c r="AJ2744" s="17">
        <f t="shared" si="428"/>
        <v>1</v>
      </c>
      <c r="AK2744" s="17">
        <f t="shared" si="429"/>
        <v>7</v>
      </c>
    </row>
    <row r="2745" spans="1:37" s="17" customFormat="1" ht="409.5" x14ac:dyDescent="0.25">
      <c r="A2745" s="13" t="s">
        <v>16164</v>
      </c>
      <c r="B2745" s="18">
        <v>2742</v>
      </c>
      <c r="C2745" s="15" t="s">
        <v>16165</v>
      </c>
      <c r="D2745" s="15" t="s">
        <v>16102</v>
      </c>
      <c r="E2745" s="16">
        <v>61867</v>
      </c>
      <c r="F2745" s="16">
        <v>61867</v>
      </c>
      <c r="G2745" s="16">
        <v>69700</v>
      </c>
      <c r="H2745" s="15">
        <v>5</v>
      </c>
      <c r="I2745" s="15">
        <v>5</v>
      </c>
      <c r="J2745" s="15">
        <v>5</v>
      </c>
      <c r="K2745" s="19" t="s">
        <v>16166</v>
      </c>
      <c r="L2745" s="19">
        <v>2</v>
      </c>
      <c r="M2745" s="19" t="s">
        <v>16167</v>
      </c>
      <c r="N2745" s="19">
        <v>1</v>
      </c>
      <c r="O2745" s="19" t="s">
        <v>16168</v>
      </c>
      <c r="P2745" s="19">
        <v>1</v>
      </c>
      <c r="Q2745" s="19" t="s">
        <v>16169</v>
      </c>
      <c r="R2745" s="19">
        <v>3</v>
      </c>
      <c r="S2745" s="19" t="s">
        <v>16170</v>
      </c>
      <c r="T2745" s="19">
        <v>100</v>
      </c>
      <c r="U2745" s="19" t="s">
        <v>16171</v>
      </c>
      <c r="V2745" s="19">
        <v>10</v>
      </c>
      <c r="W2745" s="19" t="s">
        <v>16172</v>
      </c>
      <c r="X2745" s="19">
        <v>0</v>
      </c>
      <c r="Y2745" s="19">
        <v>0</v>
      </c>
      <c r="Z2745" s="19">
        <v>2340</v>
      </c>
      <c r="AA2745" s="33">
        <v>0</v>
      </c>
      <c r="AB2745" s="17">
        <f t="shared" si="420"/>
        <v>1</v>
      </c>
      <c r="AC2745" s="17">
        <f t="shared" si="421"/>
        <v>1</v>
      </c>
      <c r="AD2745" s="17">
        <f t="shared" si="422"/>
        <v>1</v>
      </c>
      <c r="AE2745" s="17">
        <f t="shared" si="423"/>
        <v>1</v>
      </c>
      <c r="AF2745" s="17">
        <f t="shared" si="424"/>
        <v>1</v>
      </c>
      <c r="AG2745" s="17">
        <f t="shared" si="425"/>
        <v>1</v>
      </c>
      <c r="AH2745" s="17">
        <f t="shared" si="426"/>
        <v>1</v>
      </c>
      <c r="AI2745" s="17" t="str">
        <f t="shared" si="427"/>
        <v/>
      </c>
      <c r="AJ2745" s="17">
        <f t="shared" si="428"/>
        <v>1</v>
      </c>
      <c r="AK2745" s="17">
        <f t="shared" si="429"/>
        <v>8</v>
      </c>
    </row>
    <row r="2746" spans="1:37" s="17" customFormat="1" ht="144" x14ac:dyDescent="0.25">
      <c r="A2746" s="13" t="s">
        <v>16173</v>
      </c>
      <c r="B2746" s="14">
        <v>2743</v>
      </c>
      <c r="C2746" s="15" t="s">
        <v>16174</v>
      </c>
      <c r="D2746" s="15" t="s">
        <v>16102</v>
      </c>
      <c r="E2746" s="16">
        <v>185602</v>
      </c>
      <c r="F2746" s="16">
        <v>185602</v>
      </c>
      <c r="G2746" s="16">
        <v>209100</v>
      </c>
      <c r="H2746" s="15">
        <v>15</v>
      </c>
      <c r="I2746" s="15">
        <v>15</v>
      </c>
      <c r="J2746" s="15">
        <v>5</v>
      </c>
      <c r="K2746" s="19" t="s">
        <v>16175</v>
      </c>
      <c r="L2746" s="19">
        <v>7</v>
      </c>
      <c r="M2746" s="19" t="s">
        <v>16176</v>
      </c>
      <c r="N2746" s="19">
        <v>0</v>
      </c>
      <c r="O2746" s="19">
        <v>0</v>
      </c>
      <c r="P2746" s="19">
        <v>7</v>
      </c>
      <c r="Q2746" s="19" t="s">
        <v>16177</v>
      </c>
      <c r="R2746" s="19">
        <v>5</v>
      </c>
      <c r="S2746" s="19" t="s">
        <v>16178</v>
      </c>
      <c r="T2746" s="19">
        <v>141</v>
      </c>
      <c r="U2746" s="19" t="s">
        <v>16179</v>
      </c>
      <c r="V2746" s="19">
        <v>36</v>
      </c>
      <c r="W2746" s="19" t="s">
        <v>16180</v>
      </c>
      <c r="X2746" s="19">
        <v>3</v>
      </c>
      <c r="Y2746" s="19" t="s">
        <v>16181</v>
      </c>
      <c r="Z2746" s="19">
        <v>168</v>
      </c>
      <c r="AA2746" s="33">
        <v>0</v>
      </c>
      <c r="AB2746" s="17">
        <f t="shared" si="420"/>
        <v>1</v>
      </c>
      <c r="AC2746" s="17">
        <f t="shared" si="421"/>
        <v>1</v>
      </c>
      <c r="AD2746" s="17" t="str">
        <f t="shared" si="422"/>
        <v/>
      </c>
      <c r="AE2746" s="17">
        <f t="shared" si="423"/>
        <v>1</v>
      </c>
      <c r="AF2746" s="17">
        <f t="shared" si="424"/>
        <v>1</v>
      </c>
      <c r="AG2746" s="17">
        <f t="shared" si="425"/>
        <v>1</v>
      </c>
      <c r="AH2746" s="17">
        <f t="shared" si="426"/>
        <v>1</v>
      </c>
      <c r="AI2746" s="17">
        <f t="shared" si="427"/>
        <v>1</v>
      </c>
      <c r="AJ2746" s="17">
        <f t="shared" si="428"/>
        <v>1</v>
      </c>
      <c r="AK2746" s="17">
        <f t="shared" si="429"/>
        <v>8</v>
      </c>
    </row>
    <row r="2747" spans="1:37" s="17" customFormat="1" ht="240" x14ac:dyDescent="0.25">
      <c r="A2747" s="13" t="s">
        <v>16182</v>
      </c>
      <c r="B2747" s="18">
        <v>2744</v>
      </c>
      <c r="C2747" s="15" t="s">
        <v>576</v>
      </c>
      <c r="D2747" s="15" t="s">
        <v>16102</v>
      </c>
      <c r="E2747" s="16">
        <v>24747</v>
      </c>
      <c r="F2747" s="16">
        <v>24747</v>
      </c>
      <c r="G2747" s="16">
        <v>27880</v>
      </c>
      <c r="H2747" s="15">
        <v>2</v>
      </c>
      <c r="I2747" s="15">
        <v>2</v>
      </c>
      <c r="J2747" s="15">
        <v>1</v>
      </c>
      <c r="K2747" s="19" t="s">
        <v>2815</v>
      </c>
      <c r="L2747" s="19">
        <v>1</v>
      </c>
      <c r="M2747" s="19" t="s">
        <v>954</v>
      </c>
      <c r="N2747" s="19">
        <v>0</v>
      </c>
      <c r="O2747" s="19">
        <v>0</v>
      </c>
      <c r="P2747" s="19">
        <v>1</v>
      </c>
      <c r="Q2747" s="19" t="s">
        <v>16183</v>
      </c>
      <c r="R2747" s="19">
        <v>1</v>
      </c>
      <c r="S2747" s="19" t="s">
        <v>16184</v>
      </c>
      <c r="T2747" s="19">
        <v>20</v>
      </c>
      <c r="U2747" s="19" t="s">
        <v>16185</v>
      </c>
      <c r="V2747" s="19">
        <v>6</v>
      </c>
      <c r="W2747" s="19" t="s">
        <v>16186</v>
      </c>
      <c r="X2747" s="19">
        <v>0</v>
      </c>
      <c r="Y2747" s="19">
        <v>0</v>
      </c>
      <c r="Z2747" s="19">
        <v>562</v>
      </c>
      <c r="AA2747" s="33" t="s">
        <v>16187</v>
      </c>
      <c r="AB2747" s="17">
        <f t="shared" si="420"/>
        <v>1</v>
      </c>
      <c r="AC2747" s="17">
        <f t="shared" si="421"/>
        <v>1</v>
      </c>
      <c r="AD2747" s="17" t="str">
        <f t="shared" si="422"/>
        <v/>
      </c>
      <c r="AE2747" s="17">
        <f t="shared" si="423"/>
        <v>1</v>
      </c>
      <c r="AF2747" s="17">
        <f t="shared" si="424"/>
        <v>1</v>
      </c>
      <c r="AG2747" s="17">
        <f t="shared" si="425"/>
        <v>1</v>
      </c>
      <c r="AH2747" s="17">
        <f t="shared" si="426"/>
        <v>1</v>
      </c>
      <c r="AI2747" s="17" t="str">
        <f t="shared" si="427"/>
        <v/>
      </c>
      <c r="AJ2747" s="17">
        <f t="shared" si="428"/>
        <v>1</v>
      </c>
      <c r="AK2747" s="17">
        <f t="shared" si="429"/>
        <v>7</v>
      </c>
    </row>
    <row r="2748" spans="1:37" s="17" customFormat="1" ht="120" x14ac:dyDescent="0.25">
      <c r="A2748" s="13" t="s">
        <v>16188</v>
      </c>
      <c r="B2748" s="14">
        <v>2745</v>
      </c>
      <c r="C2748" s="15" t="s">
        <v>16189</v>
      </c>
      <c r="D2748" s="15" t="s">
        <v>16102</v>
      </c>
      <c r="E2748" s="16">
        <v>3811</v>
      </c>
      <c r="F2748" s="16">
        <v>3811</v>
      </c>
      <c r="G2748" s="16">
        <v>3485</v>
      </c>
      <c r="H2748" s="15">
        <v>0.25</v>
      </c>
      <c r="I2748" s="15">
        <v>0.25</v>
      </c>
      <c r="J2748" s="15">
        <v>0</v>
      </c>
      <c r="K2748" s="19">
        <v>0</v>
      </c>
      <c r="L2748" s="19">
        <v>0</v>
      </c>
      <c r="M2748" s="19">
        <v>0</v>
      </c>
      <c r="N2748" s="19">
        <v>0</v>
      </c>
      <c r="O2748" s="19">
        <v>0</v>
      </c>
      <c r="P2748" s="19">
        <v>0</v>
      </c>
      <c r="Q2748" s="19">
        <v>0</v>
      </c>
      <c r="R2748" s="19">
        <v>2</v>
      </c>
      <c r="S2748" s="19" t="s">
        <v>16190</v>
      </c>
      <c r="T2748" s="19">
        <v>20</v>
      </c>
      <c r="U2748" s="19" t="s">
        <v>16191</v>
      </c>
      <c r="V2748" s="19">
        <v>0</v>
      </c>
      <c r="W2748" s="19">
        <v>0</v>
      </c>
      <c r="X2748" s="19">
        <v>0</v>
      </c>
      <c r="Y2748" s="19">
        <v>0</v>
      </c>
      <c r="Z2748" s="19">
        <v>38</v>
      </c>
      <c r="AA2748" s="33" t="s">
        <v>16192</v>
      </c>
      <c r="AB2748" s="17" t="str">
        <f t="shared" si="420"/>
        <v/>
      </c>
      <c r="AC2748" s="17" t="str">
        <f t="shared" si="421"/>
        <v/>
      </c>
      <c r="AD2748" s="17" t="str">
        <f t="shared" si="422"/>
        <v/>
      </c>
      <c r="AE2748" s="17" t="str">
        <f t="shared" si="423"/>
        <v/>
      </c>
      <c r="AF2748" s="17">
        <f t="shared" si="424"/>
        <v>1</v>
      </c>
      <c r="AG2748" s="17">
        <f t="shared" si="425"/>
        <v>1</v>
      </c>
      <c r="AH2748" s="17" t="str">
        <f t="shared" si="426"/>
        <v/>
      </c>
      <c r="AI2748" s="17" t="str">
        <f t="shared" si="427"/>
        <v/>
      </c>
      <c r="AJ2748" s="17">
        <f t="shared" si="428"/>
        <v>1</v>
      </c>
      <c r="AK2748" s="17">
        <f t="shared" si="429"/>
        <v>3</v>
      </c>
    </row>
    <row r="2749" spans="1:37" s="17" customFormat="1" ht="324" x14ac:dyDescent="0.25">
      <c r="A2749" s="13" t="s">
        <v>16193</v>
      </c>
      <c r="B2749" s="18">
        <v>2746</v>
      </c>
      <c r="C2749" s="15" t="s">
        <v>16194</v>
      </c>
      <c r="D2749" s="15" t="s">
        <v>16102</v>
      </c>
      <c r="E2749" s="16">
        <v>27840</v>
      </c>
      <c r="F2749" s="16">
        <v>27840</v>
      </c>
      <c r="G2749" s="16">
        <v>31365</v>
      </c>
      <c r="H2749" s="15">
        <v>2.25</v>
      </c>
      <c r="I2749" s="15">
        <v>2.25</v>
      </c>
      <c r="J2749" s="15">
        <v>5</v>
      </c>
      <c r="K2749" s="19" t="s">
        <v>16195</v>
      </c>
      <c r="L2749" s="19">
        <v>2</v>
      </c>
      <c r="M2749" s="19" t="s">
        <v>16196</v>
      </c>
      <c r="N2749" s="19">
        <v>0</v>
      </c>
      <c r="O2749" s="19">
        <v>0</v>
      </c>
      <c r="P2749" s="19">
        <v>3</v>
      </c>
      <c r="Q2749" s="19" t="s">
        <v>16197</v>
      </c>
      <c r="R2749" s="19">
        <v>3</v>
      </c>
      <c r="S2749" s="19" t="s">
        <v>16198</v>
      </c>
      <c r="T2749" s="19">
        <v>9</v>
      </c>
      <c r="U2749" s="19" t="s">
        <v>16199</v>
      </c>
      <c r="V2749" s="19">
        <v>11</v>
      </c>
      <c r="W2749" s="19" t="s">
        <v>16200</v>
      </c>
      <c r="X2749" s="19">
        <v>0</v>
      </c>
      <c r="Y2749" s="19">
        <v>0</v>
      </c>
      <c r="Z2749" s="19">
        <v>683</v>
      </c>
      <c r="AA2749" s="33">
        <v>0</v>
      </c>
      <c r="AB2749" s="17">
        <f t="shared" si="420"/>
        <v>1</v>
      </c>
      <c r="AC2749" s="17">
        <f t="shared" si="421"/>
        <v>1</v>
      </c>
      <c r="AD2749" s="17" t="str">
        <f t="shared" si="422"/>
        <v/>
      </c>
      <c r="AE2749" s="17">
        <f t="shared" si="423"/>
        <v>1</v>
      </c>
      <c r="AF2749" s="17">
        <f t="shared" si="424"/>
        <v>1</v>
      </c>
      <c r="AG2749" s="17">
        <f t="shared" si="425"/>
        <v>1</v>
      </c>
      <c r="AH2749" s="17">
        <f t="shared" si="426"/>
        <v>1</v>
      </c>
      <c r="AI2749" s="17" t="str">
        <f t="shared" si="427"/>
        <v/>
      </c>
      <c r="AJ2749" s="17">
        <f t="shared" si="428"/>
        <v>1</v>
      </c>
      <c r="AK2749" s="17">
        <f t="shared" si="429"/>
        <v>7</v>
      </c>
    </row>
    <row r="2750" spans="1:37" s="17" customFormat="1" x14ac:dyDescent="0.25">
      <c r="A2750" s="13" t="s">
        <v>16201</v>
      </c>
      <c r="B2750" s="14">
        <v>2747</v>
      </c>
      <c r="C2750" s="15" t="s">
        <v>16202</v>
      </c>
      <c r="D2750" s="15" t="s">
        <v>16102</v>
      </c>
      <c r="E2750" s="16">
        <v>3093</v>
      </c>
      <c r="F2750" s="16">
        <v>3093</v>
      </c>
      <c r="G2750" s="16">
        <v>0</v>
      </c>
      <c r="H2750" s="15">
        <v>0.25</v>
      </c>
      <c r="I2750" s="15">
        <v>0</v>
      </c>
      <c r="J2750" s="15">
        <v>0</v>
      </c>
      <c r="K2750" s="19">
        <v>0</v>
      </c>
      <c r="L2750" s="19">
        <v>0</v>
      </c>
      <c r="M2750" s="19">
        <v>0</v>
      </c>
      <c r="N2750" s="19">
        <v>0</v>
      </c>
      <c r="O2750" s="19">
        <v>0</v>
      </c>
      <c r="P2750" s="19">
        <v>0</v>
      </c>
      <c r="Q2750" s="19">
        <v>0</v>
      </c>
      <c r="R2750" s="19">
        <v>0</v>
      </c>
      <c r="S2750" s="19">
        <v>0</v>
      </c>
      <c r="T2750" s="19">
        <v>0</v>
      </c>
      <c r="U2750" s="19">
        <v>0</v>
      </c>
      <c r="V2750" s="19">
        <v>0</v>
      </c>
      <c r="W2750" s="19">
        <v>0</v>
      </c>
      <c r="X2750" s="19">
        <v>0</v>
      </c>
      <c r="Y2750" s="19">
        <v>0</v>
      </c>
      <c r="Z2750" s="19">
        <v>0</v>
      </c>
      <c r="AA2750" s="33">
        <v>0</v>
      </c>
      <c r="AB2750" s="17" t="str">
        <f t="shared" si="420"/>
        <v/>
      </c>
      <c r="AC2750" s="17" t="str">
        <f t="shared" si="421"/>
        <v/>
      </c>
      <c r="AD2750" s="17" t="str">
        <f t="shared" si="422"/>
        <v/>
      </c>
      <c r="AE2750" s="17" t="str">
        <f t="shared" si="423"/>
        <v/>
      </c>
      <c r="AF2750" s="17" t="str">
        <f t="shared" si="424"/>
        <v/>
      </c>
      <c r="AG2750" s="17" t="str">
        <f t="shared" si="425"/>
        <v/>
      </c>
      <c r="AH2750" s="17" t="str">
        <f t="shared" si="426"/>
        <v/>
      </c>
      <c r="AI2750" s="17" t="str">
        <f t="shared" si="427"/>
        <v/>
      </c>
      <c r="AJ2750" s="17" t="str">
        <f t="shared" si="428"/>
        <v/>
      </c>
      <c r="AK2750" s="17">
        <f t="shared" si="429"/>
        <v>0</v>
      </c>
    </row>
    <row r="2751" spans="1:37" s="17" customFormat="1" ht="60" x14ac:dyDescent="0.25">
      <c r="A2751" s="13" t="s">
        <v>16203</v>
      </c>
      <c r="B2751" s="18">
        <v>2748</v>
      </c>
      <c r="C2751" s="15" t="s">
        <v>16204</v>
      </c>
      <c r="D2751" s="15" t="s">
        <v>16102</v>
      </c>
      <c r="E2751" s="16">
        <v>12374</v>
      </c>
      <c r="F2751" s="16">
        <v>12374</v>
      </c>
      <c r="G2751" s="16">
        <v>13940</v>
      </c>
      <c r="H2751" s="15">
        <v>1</v>
      </c>
      <c r="I2751" s="15">
        <v>1</v>
      </c>
      <c r="J2751" s="15">
        <v>1</v>
      </c>
      <c r="K2751" s="19" t="s">
        <v>16205</v>
      </c>
      <c r="L2751" s="19">
        <v>2</v>
      </c>
      <c r="M2751" s="19" t="s">
        <v>821</v>
      </c>
      <c r="N2751" s="19">
        <v>0</v>
      </c>
      <c r="O2751" s="19">
        <v>0</v>
      </c>
      <c r="P2751" s="19">
        <v>0</v>
      </c>
      <c r="Q2751" s="19">
        <v>0</v>
      </c>
      <c r="R2751" s="19">
        <v>1</v>
      </c>
      <c r="S2751" s="19" t="s">
        <v>16206</v>
      </c>
      <c r="T2751" s="19">
        <v>18</v>
      </c>
      <c r="U2751" s="19" t="s">
        <v>16207</v>
      </c>
      <c r="V2751" s="19">
        <v>0</v>
      </c>
      <c r="W2751" s="19">
        <v>0</v>
      </c>
      <c r="X2751" s="19">
        <v>0</v>
      </c>
      <c r="Y2751" s="19">
        <v>0</v>
      </c>
      <c r="Z2751" s="19">
        <v>51</v>
      </c>
      <c r="AA2751" s="33" t="s">
        <v>16208</v>
      </c>
      <c r="AB2751" s="17">
        <f t="shared" si="420"/>
        <v>1</v>
      </c>
      <c r="AC2751" s="17">
        <f t="shared" si="421"/>
        <v>1</v>
      </c>
      <c r="AD2751" s="17" t="str">
        <f t="shared" si="422"/>
        <v/>
      </c>
      <c r="AE2751" s="17" t="str">
        <f t="shared" si="423"/>
        <v/>
      </c>
      <c r="AF2751" s="17">
        <f t="shared" si="424"/>
        <v>1</v>
      </c>
      <c r="AG2751" s="17">
        <f t="shared" si="425"/>
        <v>1</v>
      </c>
      <c r="AH2751" s="17" t="str">
        <f t="shared" si="426"/>
        <v/>
      </c>
      <c r="AI2751" s="17" t="str">
        <f t="shared" si="427"/>
        <v/>
      </c>
      <c r="AJ2751" s="17">
        <f t="shared" si="428"/>
        <v>1</v>
      </c>
      <c r="AK2751" s="17">
        <f t="shared" si="429"/>
        <v>5</v>
      </c>
    </row>
    <row r="2752" spans="1:37" s="17" customFormat="1" ht="48" x14ac:dyDescent="0.25">
      <c r="A2752" s="13" t="s">
        <v>16209</v>
      </c>
      <c r="B2752" s="14">
        <v>2749</v>
      </c>
      <c r="C2752" s="15" t="s">
        <v>16210</v>
      </c>
      <c r="D2752" s="15" t="s">
        <v>16102</v>
      </c>
      <c r="E2752" s="16">
        <v>8562</v>
      </c>
      <c r="F2752" s="16">
        <v>8562</v>
      </c>
      <c r="G2752" s="16">
        <v>10455</v>
      </c>
      <c r="H2752" s="15">
        <v>0.75</v>
      </c>
      <c r="I2752" s="15">
        <v>0.75</v>
      </c>
      <c r="J2752" s="15">
        <v>1</v>
      </c>
      <c r="K2752" s="19" t="s">
        <v>16211</v>
      </c>
      <c r="L2752" s="19">
        <v>1</v>
      </c>
      <c r="M2752" s="19" t="s">
        <v>6829</v>
      </c>
      <c r="N2752" s="19">
        <v>0</v>
      </c>
      <c r="O2752" s="19">
        <v>0</v>
      </c>
      <c r="P2752" s="19">
        <v>1</v>
      </c>
      <c r="Q2752" s="19" t="s">
        <v>16212</v>
      </c>
      <c r="R2752" s="19">
        <v>5</v>
      </c>
      <c r="S2752" s="19" t="s">
        <v>16213</v>
      </c>
      <c r="T2752" s="19">
        <v>54</v>
      </c>
      <c r="U2752" s="19" t="s">
        <v>16214</v>
      </c>
      <c r="V2752" s="19">
        <v>8</v>
      </c>
      <c r="W2752" s="19" t="s">
        <v>16215</v>
      </c>
      <c r="X2752" s="19">
        <v>0</v>
      </c>
      <c r="Y2752" s="19">
        <v>0</v>
      </c>
      <c r="Z2752" s="19">
        <v>104</v>
      </c>
      <c r="AA2752" s="33">
        <v>0</v>
      </c>
      <c r="AB2752" s="17">
        <f t="shared" si="420"/>
        <v>1</v>
      </c>
      <c r="AC2752" s="17">
        <f t="shared" si="421"/>
        <v>1</v>
      </c>
      <c r="AD2752" s="17" t="str">
        <f t="shared" si="422"/>
        <v/>
      </c>
      <c r="AE2752" s="17">
        <f t="shared" si="423"/>
        <v>1</v>
      </c>
      <c r="AF2752" s="17">
        <f t="shared" si="424"/>
        <v>1</v>
      </c>
      <c r="AG2752" s="17">
        <f t="shared" si="425"/>
        <v>1</v>
      </c>
      <c r="AH2752" s="17">
        <f t="shared" si="426"/>
        <v>1</v>
      </c>
      <c r="AI2752" s="17" t="str">
        <f t="shared" si="427"/>
        <v/>
      </c>
      <c r="AJ2752" s="17">
        <f t="shared" si="428"/>
        <v>1</v>
      </c>
      <c r="AK2752" s="17">
        <f t="shared" si="429"/>
        <v>7</v>
      </c>
    </row>
    <row r="2753" spans="1:37" s="17" customFormat="1" ht="72" x14ac:dyDescent="0.25">
      <c r="A2753" s="13" t="s">
        <v>16216</v>
      </c>
      <c r="B2753" s="18">
        <v>2750</v>
      </c>
      <c r="C2753" s="15" t="s">
        <v>842</v>
      </c>
      <c r="D2753" s="15" t="s">
        <v>16102</v>
      </c>
      <c r="E2753" s="16">
        <v>15467</v>
      </c>
      <c r="F2753" s="16">
        <v>15467</v>
      </c>
      <c r="G2753" s="16">
        <v>17425</v>
      </c>
      <c r="H2753" s="15">
        <v>1.25</v>
      </c>
      <c r="I2753" s="15">
        <v>1.25</v>
      </c>
      <c r="J2753" s="15">
        <v>1</v>
      </c>
      <c r="K2753" s="19" t="s">
        <v>16217</v>
      </c>
      <c r="L2753" s="19">
        <v>1</v>
      </c>
      <c r="M2753" s="19" t="s">
        <v>2123</v>
      </c>
      <c r="N2753" s="19">
        <v>0</v>
      </c>
      <c r="O2753" s="19">
        <v>0</v>
      </c>
      <c r="P2753" s="19">
        <v>1</v>
      </c>
      <c r="Q2753" s="19" t="s">
        <v>16218</v>
      </c>
      <c r="R2753" s="19">
        <v>1</v>
      </c>
      <c r="S2753" s="19" t="s">
        <v>16219</v>
      </c>
      <c r="T2753" s="19">
        <v>19</v>
      </c>
      <c r="U2753" s="19" t="s">
        <v>16220</v>
      </c>
      <c r="V2753" s="19">
        <v>5</v>
      </c>
      <c r="W2753" s="19" t="s">
        <v>16221</v>
      </c>
      <c r="X2753" s="19">
        <v>0</v>
      </c>
      <c r="Y2753" s="19">
        <v>0</v>
      </c>
      <c r="Z2753" s="19">
        <v>239</v>
      </c>
      <c r="AA2753" s="33">
        <v>0</v>
      </c>
      <c r="AB2753" s="17">
        <f t="shared" si="420"/>
        <v>1</v>
      </c>
      <c r="AC2753" s="17">
        <f t="shared" si="421"/>
        <v>1</v>
      </c>
      <c r="AD2753" s="17" t="str">
        <f t="shared" si="422"/>
        <v/>
      </c>
      <c r="AE2753" s="17">
        <f t="shared" si="423"/>
        <v>1</v>
      </c>
      <c r="AF2753" s="17">
        <f t="shared" si="424"/>
        <v>1</v>
      </c>
      <c r="AG2753" s="17">
        <f t="shared" si="425"/>
        <v>1</v>
      </c>
      <c r="AH2753" s="17">
        <f t="shared" si="426"/>
        <v>1</v>
      </c>
      <c r="AI2753" s="17" t="str">
        <f t="shared" si="427"/>
        <v/>
      </c>
      <c r="AJ2753" s="17">
        <f t="shared" si="428"/>
        <v>1</v>
      </c>
      <c r="AK2753" s="17">
        <f t="shared" si="429"/>
        <v>7</v>
      </c>
    </row>
    <row r="2754" spans="1:37" s="17" customFormat="1" ht="132" x14ac:dyDescent="0.25">
      <c r="A2754" s="13" t="s">
        <v>16222</v>
      </c>
      <c r="B2754" s="14">
        <v>2751</v>
      </c>
      <c r="C2754" s="15" t="s">
        <v>16223</v>
      </c>
      <c r="D2754" s="15" t="s">
        <v>16102</v>
      </c>
      <c r="E2754" s="16">
        <v>9280</v>
      </c>
      <c r="F2754" s="16">
        <v>9280</v>
      </c>
      <c r="G2754" s="16">
        <v>10455</v>
      </c>
      <c r="H2754" s="15">
        <v>0.75</v>
      </c>
      <c r="I2754" s="15">
        <v>0.75</v>
      </c>
      <c r="J2754" s="15">
        <v>1</v>
      </c>
      <c r="K2754" s="19" t="s">
        <v>16224</v>
      </c>
      <c r="L2754" s="19">
        <v>0</v>
      </c>
      <c r="M2754" s="19" t="s">
        <v>16225</v>
      </c>
      <c r="N2754" s="19">
        <v>0</v>
      </c>
      <c r="O2754" s="19">
        <v>0</v>
      </c>
      <c r="P2754" s="19">
        <v>0</v>
      </c>
      <c r="Q2754" s="19">
        <v>0</v>
      </c>
      <c r="R2754" s="19">
        <v>5</v>
      </c>
      <c r="S2754" s="19" t="s">
        <v>16226</v>
      </c>
      <c r="T2754" s="19">
        <v>10</v>
      </c>
      <c r="U2754" s="19" t="s">
        <v>16227</v>
      </c>
      <c r="V2754" s="19">
        <v>0</v>
      </c>
      <c r="W2754" s="19" t="s">
        <v>16228</v>
      </c>
      <c r="X2754" s="19">
        <v>0</v>
      </c>
      <c r="Y2754" s="19" t="s">
        <v>16229</v>
      </c>
      <c r="Z2754" s="19">
        <v>1</v>
      </c>
      <c r="AA2754" s="33" t="s">
        <v>16230</v>
      </c>
      <c r="AB2754" s="17">
        <f t="shared" si="420"/>
        <v>1</v>
      </c>
      <c r="AC2754" s="17" t="str">
        <f t="shared" si="421"/>
        <v/>
      </c>
      <c r="AD2754" s="17" t="str">
        <f t="shared" si="422"/>
        <v/>
      </c>
      <c r="AE2754" s="17" t="str">
        <f t="shared" si="423"/>
        <v/>
      </c>
      <c r="AF2754" s="17">
        <f t="shared" si="424"/>
        <v>1</v>
      </c>
      <c r="AG2754" s="17">
        <f t="shared" si="425"/>
        <v>1</v>
      </c>
      <c r="AH2754" s="17" t="str">
        <f t="shared" si="426"/>
        <v/>
      </c>
      <c r="AI2754" s="17" t="str">
        <f t="shared" si="427"/>
        <v/>
      </c>
      <c r="AJ2754" s="17">
        <f t="shared" si="428"/>
        <v>1</v>
      </c>
      <c r="AK2754" s="17">
        <f t="shared" si="429"/>
        <v>4</v>
      </c>
    </row>
    <row r="2755" spans="1:37" s="17" customFormat="1" ht="409.5" x14ac:dyDescent="0.25">
      <c r="A2755" s="13" t="s">
        <v>16231</v>
      </c>
      <c r="B2755" s="18">
        <v>2752</v>
      </c>
      <c r="C2755" s="15" t="s">
        <v>16232</v>
      </c>
      <c r="D2755" s="15" t="s">
        <v>16102</v>
      </c>
      <c r="E2755" s="16">
        <v>12374</v>
      </c>
      <c r="F2755" s="16">
        <v>12374</v>
      </c>
      <c r="G2755" s="16">
        <v>13940</v>
      </c>
      <c r="H2755" s="15">
        <v>1</v>
      </c>
      <c r="I2755" s="15">
        <v>1</v>
      </c>
      <c r="J2755" s="15">
        <v>2</v>
      </c>
      <c r="K2755" s="19" t="s">
        <v>16233</v>
      </c>
      <c r="L2755" s="19">
        <v>2</v>
      </c>
      <c r="M2755" s="19" t="s">
        <v>16234</v>
      </c>
      <c r="N2755" s="19">
        <v>0</v>
      </c>
      <c r="O2755" s="19">
        <v>0</v>
      </c>
      <c r="P2755" s="19">
        <v>0</v>
      </c>
      <c r="Q2755" s="19">
        <v>0</v>
      </c>
      <c r="R2755" s="19">
        <v>4</v>
      </c>
      <c r="S2755" s="19" t="s">
        <v>16235</v>
      </c>
      <c r="T2755" s="19">
        <v>13</v>
      </c>
      <c r="U2755" s="19" t="s">
        <v>16236</v>
      </c>
      <c r="V2755" s="19">
        <v>11</v>
      </c>
      <c r="W2755" s="19" t="s">
        <v>16237</v>
      </c>
      <c r="X2755" s="19">
        <v>0</v>
      </c>
      <c r="Y2755" s="19">
        <v>0</v>
      </c>
      <c r="Z2755" s="19">
        <v>1</v>
      </c>
      <c r="AA2755" s="33" t="s">
        <v>16238</v>
      </c>
      <c r="AB2755" s="17">
        <f t="shared" si="420"/>
        <v>1</v>
      </c>
      <c r="AC2755" s="17">
        <f t="shared" si="421"/>
        <v>1</v>
      </c>
      <c r="AD2755" s="17" t="str">
        <f t="shared" si="422"/>
        <v/>
      </c>
      <c r="AE2755" s="17" t="str">
        <f t="shared" si="423"/>
        <v/>
      </c>
      <c r="AF2755" s="17">
        <f t="shared" si="424"/>
        <v>1</v>
      </c>
      <c r="AG2755" s="17">
        <f t="shared" si="425"/>
        <v>1</v>
      </c>
      <c r="AH2755" s="17">
        <f t="shared" si="426"/>
        <v>1</v>
      </c>
      <c r="AI2755" s="17" t="str">
        <f t="shared" si="427"/>
        <v/>
      </c>
      <c r="AJ2755" s="17">
        <f t="shared" si="428"/>
        <v>1</v>
      </c>
      <c r="AK2755" s="17">
        <f t="shared" si="429"/>
        <v>6</v>
      </c>
    </row>
    <row r="2756" spans="1:37" s="17" customFormat="1" ht="108" x14ac:dyDescent="0.25">
      <c r="A2756" s="13" t="s">
        <v>16239</v>
      </c>
      <c r="B2756" s="14">
        <v>2753</v>
      </c>
      <c r="C2756" s="15" t="s">
        <v>9907</v>
      </c>
      <c r="D2756" s="15" t="s">
        <v>16102</v>
      </c>
      <c r="E2756" s="16">
        <v>12374</v>
      </c>
      <c r="F2756" s="16">
        <v>12374</v>
      </c>
      <c r="G2756" s="16">
        <v>13940</v>
      </c>
      <c r="H2756" s="15">
        <v>1</v>
      </c>
      <c r="I2756" s="15">
        <v>1</v>
      </c>
      <c r="J2756" s="15">
        <v>1</v>
      </c>
      <c r="K2756" s="19" t="s">
        <v>16240</v>
      </c>
      <c r="L2756" s="19">
        <v>0</v>
      </c>
      <c r="M2756" s="19">
        <v>0</v>
      </c>
      <c r="N2756" s="19">
        <v>0</v>
      </c>
      <c r="O2756" s="19">
        <v>0</v>
      </c>
      <c r="P2756" s="19">
        <v>0</v>
      </c>
      <c r="Q2756" s="19">
        <v>0</v>
      </c>
      <c r="R2756" s="19">
        <v>3</v>
      </c>
      <c r="S2756" s="19" t="s">
        <v>16241</v>
      </c>
      <c r="T2756" s="19">
        <v>10</v>
      </c>
      <c r="U2756" s="19" t="s">
        <v>16242</v>
      </c>
      <c r="V2756" s="19">
        <v>2</v>
      </c>
      <c r="W2756" s="19" t="s">
        <v>16243</v>
      </c>
      <c r="X2756" s="19">
        <v>0</v>
      </c>
      <c r="Y2756" s="19">
        <v>0</v>
      </c>
      <c r="Z2756" s="19">
        <v>122</v>
      </c>
      <c r="AA2756" s="33" t="s">
        <v>16244</v>
      </c>
      <c r="AB2756" s="17">
        <f t="shared" si="420"/>
        <v>1</v>
      </c>
      <c r="AC2756" s="17" t="str">
        <f t="shared" si="421"/>
        <v/>
      </c>
      <c r="AD2756" s="17" t="str">
        <f t="shared" si="422"/>
        <v/>
      </c>
      <c r="AE2756" s="17" t="str">
        <f t="shared" si="423"/>
        <v/>
      </c>
      <c r="AF2756" s="17">
        <f t="shared" si="424"/>
        <v>1</v>
      </c>
      <c r="AG2756" s="17">
        <f t="shared" si="425"/>
        <v>1</v>
      </c>
      <c r="AH2756" s="17">
        <f t="shared" si="426"/>
        <v>1</v>
      </c>
      <c r="AI2756" s="17" t="str">
        <f t="shared" si="427"/>
        <v/>
      </c>
      <c r="AJ2756" s="17">
        <f t="shared" si="428"/>
        <v>1</v>
      </c>
      <c r="AK2756" s="17">
        <f t="shared" si="429"/>
        <v>5</v>
      </c>
    </row>
    <row r="2757" spans="1:37" s="17" customFormat="1" ht="396" x14ac:dyDescent="0.25">
      <c r="A2757" s="13" t="s">
        <v>16245</v>
      </c>
      <c r="B2757" s="18">
        <v>2754</v>
      </c>
      <c r="C2757" s="15" t="s">
        <v>16246</v>
      </c>
      <c r="D2757" s="15" t="s">
        <v>16102</v>
      </c>
      <c r="E2757" s="16">
        <v>15466</v>
      </c>
      <c r="F2757" s="16">
        <v>15466</v>
      </c>
      <c r="G2757" s="16">
        <v>17425</v>
      </c>
      <c r="H2757" s="15">
        <v>1.25</v>
      </c>
      <c r="I2757" s="15">
        <v>1.25</v>
      </c>
      <c r="J2757" s="15">
        <v>1</v>
      </c>
      <c r="K2757" s="19" t="s">
        <v>16247</v>
      </c>
      <c r="L2757" s="19">
        <v>0</v>
      </c>
      <c r="M2757" s="19" t="s">
        <v>16248</v>
      </c>
      <c r="N2757" s="19">
        <v>0</v>
      </c>
      <c r="O2757" s="19">
        <v>0</v>
      </c>
      <c r="P2757" s="19">
        <v>1</v>
      </c>
      <c r="Q2757" s="19" t="s">
        <v>16249</v>
      </c>
      <c r="R2757" s="19">
        <v>2</v>
      </c>
      <c r="S2757" s="19" t="s">
        <v>16250</v>
      </c>
      <c r="T2757" s="19">
        <v>9</v>
      </c>
      <c r="U2757" s="19" t="s">
        <v>16251</v>
      </c>
      <c r="V2757" s="19">
        <v>17</v>
      </c>
      <c r="W2757" s="19" t="s">
        <v>16252</v>
      </c>
      <c r="X2757" s="19">
        <v>0</v>
      </c>
      <c r="Y2757" s="19" t="s">
        <v>16253</v>
      </c>
      <c r="Z2757" s="19">
        <v>43</v>
      </c>
      <c r="AA2757" s="33" t="s">
        <v>16254</v>
      </c>
      <c r="AB2757" s="17">
        <f t="shared" ref="AB2757:AB2820" si="430">IF(J2757&gt;0,1,"")</f>
        <v>1</v>
      </c>
      <c r="AC2757" s="17" t="str">
        <f t="shared" ref="AC2757:AC2820" si="431">IF(L2757&gt;0,1,"")</f>
        <v/>
      </c>
      <c r="AD2757" s="17" t="str">
        <f t="shared" ref="AD2757:AD2820" si="432">IF(N2757&gt;0,1,"")</f>
        <v/>
      </c>
      <c r="AE2757" s="17">
        <f t="shared" ref="AE2757:AE2820" si="433">IF(P2757&gt;0,1,"")</f>
        <v>1</v>
      </c>
      <c r="AF2757" s="17">
        <f t="shared" ref="AF2757:AF2820" si="434">IF(R2757&gt;0,1,"")</f>
        <v>1</v>
      </c>
      <c r="AG2757" s="17">
        <f t="shared" ref="AG2757:AG2820" si="435">IF(T2757&gt;0,1,"")</f>
        <v>1</v>
      </c>
      <c r="AH2757" s="17">
        <f t="shared" ref="AH2757:AH2820" si="436">IF(V2757&gt;0,1,"")</f>
        <v>1</v>
      </c>
      <c r="AI2757" s="17" t="str">
        <f t="shared" ref="AI2757:AI2820" si="437">IF(X2757&gt;0,1,"")</f>
        <v/>
      </c>
      <c r="AJ2757" s="17">
        <f t="shared" ref="AJ2757:AJ2820" si="438">IF(Z2757&gt;0,1,"")</f>
        <v>1</v>
      </c>
      <c r="AK2757" s="17">
        <f t="shared" ref="AK2757:AK2820" si="439">SUM(AB2757:AJ2757)</f>
        <v>6</v>
      </c>
    </row>
    <row r="2758" spans="1:37" s="17" customFormat="1" ht="409.5" x14ac:dyDescent="0.25">
      <c r="A2758" s="13" t="s">
        <v>16255</v>
      </c>
      <c r="B2758" s="14">
        <v>2755</v>
      </c>
      <c r="C2758" s="15" t="s">
        <v>16256</v>
      </c>
      <c r="D2758" s="15" t="s">
        <v>16102</v>
      </c>
      <c r="E2758" s="16">
        <v>24747</v>
      </c>
      <c r="F2758" s="16">
        <v>24747</v>
      </c>
      <c r="G2758" s="16">
        <v>27880</v>
      </c>
      <c r="H2758" s="15">
        <v>2</v>
      </c>
      <c r="I2758" s="15">
        <v>2</v>
      </c>
      <c r="J2758" s="15">
        <v>1</v>
      </c>
      <c r="K2758" s="19" t="s">
        <v>16257</v>
      </c>
      <c r="L2758" s="19">
        <v>3</v>
      </c>
      <c r="M2758" s="19" t="s">
        <v>16258</v>
      </c>
      <c r="N2758" s="19">
        <v>0</v>
      </c>
      <c r="O2758" s="19">
        <v>0</v>
      </c>
      <c r="P2758" s="19">
        <v>3</v>
      </c>
      <c r="Q2758" s="19" t="s">
        <v>16259</v>
      </c>
      <c r="R2758" s="19">
        <v>5</v>
      </c>
      <c r="S2758" s="19" t="s">
        <v>16260</v>
      </c>
      <c r="T2758" s="19">
        <v>13</v>
      </c>
      <c r="U2758" s="19" t="s">
        <v>16261</v>
      </c>
      <c r="V2758" s="19">
        <v>14</v>
      </c>
      <c r="W2758" s="19" t="s">
        <v>16262</v>
      </c>
      <c r="X2758" s="19">
        <v>0</v>
      </c>
      <c r="Y2758" s="19">
        <v>0</v>
      </c>
      <c r="Z2758" s="19">
        <v>996</v>
      </c>
      <c r="AA2758" s="33" t="s">
        <v>16263</v>
      </c>
      <c r="AB2758" s="17">
        <f t="shared" si="430"/>
        <v>1</v>
      </c>
      <c r="AC2758" s="17">
        <f t="shared" si="431"/>
        <v>1</v>
      </c>
      <c r="AD2758" s="17" t="str">
        <f t="shared" si="432"/>
        <v/>
      </c>
      <c r="AE2758" s="17">
        <f t="shared" si="433"/>
        <v>1</v>
      </c>
      <c r="AF2758" s="17">
        <f t="shared" si="434"/>
        <v>1</v>
      </c>
      <c r="AG2758" s="17">
        <f t="shared" si="435"/>
        <v>1</v>
      </c>
      <c r="AH2758" s="17">
        <f t="shared" si="436"/>
        <v>1</v>
      </c>
      <c r="AI2758" s="17" t="str">
        <f t="shared" si="437"/>
        <v/>
      </c>
      <c r="AJ2758" s="17">
        <f t="shared" si="438"/>
        <v>1</v>
      </c>
      <c r="AK2758" s="17">
        <f t="shared" si="439"/>
        <v>7</v>
      </c>
    </row>
    <row r="2759" spans="1:37" s="17" customFormat="1" ht="156" x14ac:dyDescent="0.25">
      <c r="A2759" s="13" t="s">
        <v>16264</v>
      </c>
      <c r="B2759" s="18">
        <v>2756</v>
      </c>
      <c r="C2759" s="15" t="s">
        <v>16265</v>
      </c>
      <c r="D2759" s="15" t="s">
        <v>16102</v>
      </c>
      <c r="E2759" s="16">
        <v>6186</v>
      </c>
      <c r="F2759" s="16">
        <v>6186</v>
      </c>
      <c r="G2759" s="16">
        <v>6970</v>
      </c>
      <c r="H2759" s="15">
        <v>0.5</v>
      </c>
      <c r="I2759" s="15">
        <v>0.5</v>
      </c>
      <c r="J2759" s="15">
        <v>2</v>
      </c>
      <c r="K2759" s="19" t="s">
        <v>16266</v>
      </c>
      <c r="L2759" s="19">
        <v>0</v>
      </c>
      <c r="M2759" s="19">
        <v>0</v>
      </c>
      <c r="N2759" s="19">
        <v>0</v>
      </c>
      <c r="O2759" s="19">
        <v>0</v>
      </c>
      <c r="P2759" s="19">
        <v>2</v>
      </c>
      <c r="Q2759" s="19" t="s">
        <v>16267</v>
      </c>
      <c r="R2759" s="19">
        <v>3</v>
      </c>
      <c r="S2759" s="19" t="s">
        <v>16268</v>
      </c>
      <c r="T2759" s="19">
        <v>10</v>
      </c>
      <c r="U2759" s="19" t="s">
        <v>16269</v>
      </c>
      <c r="V2759" s="19">
        <v>2</v>
      </c>
      <c r="W2759" s="19" t="s">
        <v>16270</v>
      </c>
      <c r="X2759" s="19">
        <v>0</v>
      </c>
      <c r="Y2759" s="19">
        <v>0</v>
      </c>
      <c r="Z2759" s="19">
        <v>1</v>
      </c>
      <c r="AA2759" s="33" t="s">
        <v>16271</v>
      </c>
      <c r="AB2759" s="17">
        <f t="shared" si="430"/>
        <v>1</v>
      </c>
      <c r="AC2759" s="17" t="str">
        <f t="shared" si="431"/>
        <v/>
      </c>
      <c r="AD2759" s="17" t="str">
        <f t="shared" si="432"/>
        <v/>
      </c>
      <c r="AE2759" s="17">
        <f t="shared" si="433"/>
        <v>1</v>
      </c>
      <c r="AF2759" s="17">
        <f t="shared" si="434"/>
        <v>1</v>
      </c>
      <c r="AG2759" s="17">
        <f t="shared" si="435"/>
        <v>1</v>
      </c>
      <c r="AH2759" s="17">
        <f t="shared" si="436"/>
        <v>1</v>
      </c>
      <c r="AI2759" s="17" t="str">
        <f t="shared" si="437"/>
        <v/>
      </c>
      <c r="AJ2759" s="17">
        <f t="shared" si="438"/>
        <v>1</v>
      </c>
      <c r="AK2759" s="17">
        <f t="shared" si="439"/>
        <v>6</v>
      </c>
    </row>
    <row r="2760" spans="1:37" s="17" customFormat="1" ht="132" x14ac:dyDescent="0.25">
      <c r="A2760" s="13" t="s">
        <v>16272</v>
      </c>
      <c r="B2760" s="14">
        <v>2757</v>
      </c>
      <c r="C2760" s="15" t="s">
        <v>12649</v>
      </c>
      <c r="D2760" s="15" t="s">
        <v>16102</v>
      </c>
      <c r="E2760" s="16">
        <v>12374</v>
      </c>
      <c r="F2760" s="16">
        <v>12374</v>
      </c>
      <c r="G2760" s="16">
        <v>13940</v>
      </c>
      <c r="H2760" s="15">
        <v>1</v>
      </c>
      <c r="I2760" s="15">
        <v>1</v>
      </c>
      <c r="J2760" s="15">
        <v>1</v>
      </c>
      <c r="K2760" s="19" t="s">
        <v>16273</v>
      </c>
      <c r="L2760" s="19">
        <v>2</v>
      </c>
      <c r="M2760" s="19" t="s">
        <v>16274</v>
      </c>
      <c r="N2760" s="19">
        <v>0</v>
      </c>
      <c r="O2760" s="19">
        <v>0</v>
      </c>
      <c r="P2760" s="19">
        <v>5</v>
      </c>
      <c r="Q2760" s="19" t="s">
        <v>16275</v>
      </c>
      <c r="R2760" s="19">
        <v>5</v>
      </c>
      <c r="S2760" s="19" t="s">
        <v>16276</v>
      </c>
      <c r="T2760" s="19">
        <v>75</v>
      </c>
      <c r="U2760" s="19" t="s">
        <v>16277</v>
      </c>
      <c r="V2760" s="19">
        <v>31</v>
      </c>
      <c r="W2760" s="19" t="s">
        <v>16278</v>
      </c>
      <c r="X2760" s="19">
        <v>0</v>
      </c>
      <c r="Y2760" s="19">
        <v>0</v>
      </c>
      <c r="Z2760" s="19">
        <v>495</v>
      </c>
      <c r="AA2760" s="33" t="s">
        <v>16279</v>
      </c>
      <c r="AB2760" s="17">
        <f t="shared" si="430"/>
        <v>1</v>
      </c>
      <c r="AC2760" s="17">
        <f t="shared" si="431"/>
        <v>1</v>
      </c>
      <c r="AD2760" s="17" t="str">
        <f t="shared" si="432"/>
        <v/>
      </c>
      <c r="AE2760" s="17">
        <f t="shared" si="433"/>
        <v>1</v>
      </c>
      <c r="AF2760" s="17">
        <f t="shared" si="434"/>
        <v>1</v>
      </c>
      <c r="AG2760" s="17">
        <f t="shared" si="435"/>
        <v>1</v>
      </c>
      <c r="AH2760" s="17">
        <f t="shared" si="436"/>
        <v>1</v>
      </c>
      <c r="AI2760" s="17" t="str">
        <f t="shared" si="437"/>
        <v/>
      </c>
      <c r="AJ2760" s="17">
        <f t="shared" si="438"/>
        <v>1</v>
      </c>
      <c r="AK2760" s="17">
        <f t="shared" si="439"/>
        <v>7</v>
      </c>
    </row>
    <row r="2761" spans="1:37" s="17" customFormat="1" ht="96" x14ac:dyDescent="0.25">
      <c r="A2761" s="13" t="s">
        <v>16280</v>
      </c>
      <c r="B2761" s="18">
        <v>2758</v>
      </c>
      <c r="C2761" s="15" t="s">
        <v>16281</v>
      </c>
      <c r="D2761" s="15" t="s">
        <v>16102</v>
      </c>
      <c r="E2761" s="16">
        <v>12374</v>
      </c>
      <c r="F2761" s="16">
        <v>12374</v>
      </c>
      <c r="G2761" s="16">
        <v>13940</v>
      </c>
      <c r="H2761" s="15">
        <v>1</v>
      </c>
      <c r="I2761" s="15">
        <v>1</v>
      </c>
      <c r="J2761" s="15">
        <v>0</v>
      </c>
      <c r="K2761" s="19">
        <v>0</v>
      </c>
      <c r="L2761" s="19">
        <v>1</v>
      </c>
      <c r="M2761" s="19" t="s">
        <v>2123</v>
      </c>
      <c r="N2761" s="19">
        <v>0</v>
      </c>
      <c r="O2761" s="19">
        <v>0</v>
      </c>
      <c r="P2761" s="19">
        <v>0</v>
      </c>
      <c r="Q2761" s="19">
        <v>0</v>
      </c>
      <c r="R2761" s="19">
        <v>1</v>
      </c>
      <c r="S2761" s="19" t="s">
        <v>16282</v>
      </c>
      <c r="T2761" s="19">
        <v>10</v>
      </c>
      <c r="U2761" s="19" t="s">
        <v>16283</v>
      </c>
      <c r="V2761" s="19">
        <v>1</v>
      </c>
      <c r="W2761" s="19" t="s">
        <v>16284</v>
      </c>
      <c r="X2761" s="19">
        <v>0</v>
      </c>
      <c r="Y2761" s="19">
        <v>0</v>
      </c>
      <c r="Z2761" s="19">
        <v>137</v>
      </c>
      <c r="AA2761" s="33" t="s">
        <v>16285</v>
      </c>
      <c r="AB2761" s="17" t="str">
        <f t="shared" si="430"/>
        <v/>
      </c>
      <c r="AC2761" s="17">
        <f t="shared" si="431"/>
        <v>1</v>
      </c>
      <c r="AD2761" s="17" t="str">
        <f t="shared" si="432"/>
        <v/>
      </c>
      <c r="AE2761" s="17" t="str">
        <f t="shared" si="433"/>
        <v/>
      </c>
      <c r="AF2761" s="17">
        <f t="shared" si="434"/>
        <v>1</v>
      </c>
      <c r="AG2761" s="17">
        <f t="shared" si="435"/>
        <v>1</v>
      </c>
      <c r="AH2761" s="17">
        <f t="shared" si="436"/>
        <v>1</v>
      </c>
      <c r="AI2761" s="17" t="str">
        <f t="shared" si="437"/>
        <v/>
      </c>
      <c r="AJ2761" s="17">
        <f t="shared" si="438"/>
        <v>1</v>
      </c>
      <c r="AK2761" s="17">
        <f t="shared" si="439"/>
        <v>5</v>
      </c>
    </row>
    <row r="2762" spans="1:37" s="17" customFormat="1" ht="409.5" x14ac:dyDescent="0.25">
      <c r="A2762" s="13" t="s">
        <v>16286</v>
      </c>
      <c r="B2762" s="14">
        <v>2759</v>
      </c>
      <c r="C2762" s="15" t="s">
        <v>7531</v>
      </c>
      <c r="D2762" s="15" t="s">
        <v>16102</v>
      </c>
      <c r="E2762" s="16">
        <v>12374</v>
      </c>
      <c r="F2762" s="16">
        <v>12374</v>
      </c>
      <c r="G2762" s="16">
        <v>13940</v>
      </c>
      <c r="H2762" s="15">
        <v>1</v>
      </c>
      <c r="I2762" s="15">
        <v>1</v>
      </c>
      <c r="J2762" s="15">
        <v>1</v>
      </c>
      <c r="K2762" s="19" t="s">
        <v>16287</v>
      </c>
      <c r="L2762" s="19">
        <v>3</v>
      </c>
      <c r="M2762" s="19" t="s">
        <v>16288</v>
      </c>
      <c r="N2762" s="19">
        <v>0</v>
      </c>
      <c r="O2762" s="19">
        <v>0</v>
      </c>
      <c r="P2762" s="19">
        <v>5</v>
      </c>
      <c r="Q2762" s="19" t="s">
        <v>16289</v>
      </c>
      <c r="R2762" s="19">
        <v>3</v>
      </c>
      <c r="S2762" s="19" t="s">
        <v>16290</v>
      </c>
      <c r="T2762" s="19">
        <v>10</v>
      </c>
      <c r="U2762" s="19" t="s">
        <v>16291</v>
      </c>
      <c r="V2762" s="19">
        <v>7</v>
      </c>
      <c r="W2762" s="19" t="s">
        <v>16292</v>
      </c>
      <c r="X2762" s="19">
        <v>0</v>
      </c>
      <c r="Y2762" s="19">
        <v>0</v>
      </c>
      <c r="Z2762" s="19">
        <v>205</v>
      </c>
      <c r="AA2762" s="33" t="s">
        <v>16293</v>
      </c>
      <c r="AB2762" s="17">
        <f t="shared" si="430"/>
        <v>1</v>
      </c>
      <c r="AC2762" s="17">
        <f t="shared" si="431"/>
        <v>1</v>
      </c>
      <c r="AD2762" s="17" t="str">
        <f t="shared" si="432"/>
        <v/>
      </c>
      <c r="AE2762" s="17">
        <f t="shared" si="433"/>
        <v>1</v>
      </c>
      <c r="AF2762" s="17">
        <f t="shared" si="434"/>
        <v>1</v>
      </c>
      <c r="AG2762" s="17">
        <f t="shared" si="435"/>
        <v>1</v>
      </c>
      <c r="AH2762" s="17">
        <f t="shared" si="436"/>
        <v>1</v>
      </c>
      <c r="AI2762" s="17" t="str">
        <f t="shared" si="437"/>
        <v/>
      </c>
      <c r="AJ2762" s="17">
        <f t="shared" si="438"/>
        <v>1</v>
      </c>
      <c r="AK2762" s="17">
        <f t="shared" si="439"/>
        <v>7</v>
      </c>
    </row>
    <row r="2763" spans="1:37" s="17" customFormat="1" ht="324" x14ac:dyDescent="0.25">
      <c r="A2763" s="13" t="s">
        <v>16294</v>
      </c>
      <c r="B2763" s="18">
        <v>2760</v>
      </c>
      <c r="C2763" s="15" t="s">
        <v>1878</v>
      </c>
      <c r="D2763" s="15" t="s">
        <v>16102</v>
      </c>
      <c r="E2763" s="16">
        <v>21653</v>
      </c>
      <c r="F2763" s="16">
        <v>21653</v>
      </c>
      <c r="G2763" s="16">
        <v>24395</v>
      </c>
      <c r="H2763" s="15">
        <v>1.75</v>
      </c>
      <c r="I2763" s="15">
        <v>1.75</v>
      </c>
      <c r="J2763" s="15">
        <v>3</v>
      </c>
      <c r="K2763" s="19" t="s">
        <v>16295</v>
      </c>
      <c r="L2763" s="19">
        <v>1</v>
      </c>
      <c r="M2763" s="19" t="s">
        <v>16296</v>
      </c>
      <c r="N2763" s="19">
        <v>0</v>
      </c>
      <c r="O2763" s="19">
        <v>0</v>
      </c>
      <c r="P2763" s="19">
        <v>1</v>
      </c>
      <c r="Q2763" s="19" t="s">
        <v>16297</v>
      </c>
      <c r="R2763" s="19">
        <v>5</v>
      </c>
      <c r="S2763" s="19" t="s">
        <v>16298</v>
      </c>
      <c r="T2763" s="19">
        <v>9</v>
      </c>
      <c r="U2763" s="19" t="s">
        <v>16299</v>
      </c>
      <c r="V2763" s="19">
        <v>12</v>
      </c>
      <c r="W2763" s="19" t="s">
        <v>16300</v>
      </c>
      <c r="X2763" s="19">
        <v>0</v>
      </c>
      <c r="Y2763" s="19">
        <v>0</v>
      </c>
      <c r="Z2763" s="19">
        <v>320</v>
      </c>
      <c r="AA2763" s="33" t="s">
        <v>16301</v>
      </c>
      <c r="AB2763" s="17">
        <f t="shared" si="430"/>
        <v>1</v>
      </c>
      <c r="AC2763" s="17">
        <f t="shared" si="431"/>
        <v>1</v>
      </c>
      <c r="AD2763" s="17" t="str">
        <f t="shared" si="432"/>
        <v/>
      </c>
      <c r="AE2763" s="17">
        <f t="shared" si="433"/>
        <v>1</v>
      </c>
      <c r="AF2763" s="17">
        <f t="shared" si="434"/>
        <v>1</v>
      </c>
      <c r="AG2763" s="17">
        <f t="shared" si="435"/>
        <v>1</v>
      </c>
      <c r="AH2763" s="17">
        <f t="shared" si="436"/>
        <v>1</v>
      </c>
      <c r="AI2763" s="17" t="str">
        <f t="shared" si="437"/>
        <v/>
      </c>
      <c r="AJ2763" s="17">
        <f t="shared" si="438"/>
        <v>1</v>
      </c>
      <c r="AK2763" s="17">
        <f t="shared" si="439"/>
        <v>7</v>
      </c>
    </row>
    <row r="2764" spans="1:37" s="17" customFormat="1" ht="240" x14ac:dyDescent="0.25">
      <c r="A2764" s="13" t="s">
        <v>16302</v>
      </c>
      <c r="B2764" s="14">
        <v>2761</v>
      </c>
      <c r="C2764" s="15" t="s">
        <v>16303</v>
      </c>
      <c r="D2764" s="15" t="s">
        <v>16102</v>
      </c>
      <c r="E2764" s="16">
        <v>12374</v>
      </c>
      <c r="F2764" s="16">
        <v>12374</v>
      </c>
      <c r="G2764" s="16">
        <v>13940</v>
      </c>
      <c r="H2764" s="15">
        <v>1</v>
      </c>
      <c r="I2764" s="15">
        <v>1</v>
      </c>
      <c r="J2764" s="15">
        <v>1</v>
      </c>
      <c r="K2764" s="19">
        <v>0</v>
      </c>
      <c r="L2764" s="19">
        <v>0</v>
      </c>
      <c r="M2764" s="19">
        <v>0</v>
      </c>
      <c r="N2764" s="19">
        <v>0</v>
      </c>
      <c r="O2764" s="19">
        <v>0</v>
      </c>
      <c r="P2764" s="19">
        <v>0</v>
      </c>
      <c r="Q2764" s="19">
        <v>0</v>
      </c>
      <c r="R2764" s="19">
        <v>5</v>
      </c>
      <c r="S2764" s="19" t="s">
        <v>16304</v>
      </c>
      <c r="T2764" s="19">
        <v>15</v>
      </c>
      <c r="U2764" s="19" t="s">
        <v>16305</v>
      </c>
      <c r="V2764" s="19">
        <v>0</v>
      </c>
      <c r="W2764" s="19">
        <v>0</v>
      </c>
      <c r="X2764" s="19">
        <v>0</v>
      </c>
      <c r="Y2764" s="19">
        <v>0</v>
      </c>
      <c r="Z2764" s="19">
        <v>120</v>
      </c>
      <c r="AA2764" s="33" t="s">
        <v>16306</v>
      </c>
      <c r="AB2764" s="17">
        <f t="shared" si="430"/>
        <v>1</v>
      </c>
      <c r="AC2764" s="17" t="str">
        <f t="shared" si="431"/>
        <v/>
      </c>
      <c r="AD2764" s="17" t="str">
        <f t="shared" si="432"/>
        <v/>
      </c>
      <c r="AE2764" s="17" t="str">
        <f t="shared" si="433"/>
        <v/>
      </c>
      <c r="AF2764" s="17">
        <f t="shared" si="434"/>
        <v>1</v>
      </c>
      <c r="AG2764" s="17">
        <f t="shared" si="435"/>
        <v>1</v>
      </c>
      <c r="AH2764" s="17" t="str">
        <f t="shared" si="436"/>
        <v/>
      </c>
      <c r="AI2764" s="17" t="str">
        <f t="shared" si="437"/>
        <v/>
      </c>
      <c r="AJ2764" s="17">
        <f t="shared" si="438"/>
        <v>1</v>
      </c>
      <c r="AK2764" s="17">
        <f t="shared" si="439"/>
        <v>4</v>
      </c>
    </row>
    <row r="2765" spans="1:37" s="17" customFormat="1" ht="264" x14ac:dyDescent="0.25">
      <c r="A2765" s="13" t="s">
        <v>16307</v>
      </c>
      <c r="B2765" s="18">
        <v>2762</v>
      </c>
      <c r="C2765" s="15" t="s">
        <v>16308</v>
      </c>
      <c r="D2765" s="15" t="s">
        <v>16102</v>
      </c>
      <c r="E2765" s="16">
        <v>12374</v>
      </c>
      <c r="F2765" s="16">
        <v>12374</v>
      </c>
      <c r="G2765" s="16">
        <v>13940</v>
      </c>
      <c r="H2765" s="15">
        <v>1</v>
      </c>
      <c r="I2765" s="15">
        <v>1</v>
      </c>
      <c r="J2765" s="15">
        <v>3</v>
      </c>
      <c r="K2765" s="19" t="s">
        <v>16309</v>
      </c>
      <c r="L2765" s="19">
        <v>1</v>
      </c>
      <c r="M2765" s="19" t="s">
        <v>16310</v>
      </c>
      <c r="N2765" s="19">
        <v>0</v>
      </c>
      <c r="O2765" s="19">
        <v>0</v>
      </c>
      <c r="P2765" s="19">
        <v>1</v>
      </c>
      <c r="Q2765" s="19" t="s">
        <v>16311</v>
      </c>
      <c r="R2765" s="19">
        <v>5</v>
      </c>
      <c r="S2765" s="19" t="s">
        <v>16312</v>
      </c>
      <c r="T2765" s="19">
        <v>21</v>
      </c>
      <c r="U2765" s="19" t="s">
        <v>16313</v>
      </c>
      <c r="V2765" s="19">
        <v>17</v>
      </c>
      <c r="W2765" s="19" t="s">
        <v>16314</v>
      </c>
      <c r="X2765" s="19">
        <v>1</v>
      </c>
      <c r="Y2765" s="19" t="s">
        <v>16315</v>
      </c>
      <c r="Z2765" s="19">
        <v>0</v>
      </c>
      <c r="AA2765" s="33" t="s">
        <v>16316</v>
      </c>
      <c r="AB2765" s="17">
        <f t="shared" si="430"/>
        <v>1</v>
      </c>
      <c r="AC2765" s="17">
        <f t="shared" si="431"/>
        <v>1</v>
      </c>
      <c r="AD2765" s="17" t="str">
        <f t="shared" si="432"/>
        <v/>
      </c>
      <c r="AE2765" s="17">
        <f t="shared" si="433"/>
        <v>1</v>
      </c>
      <c r="AF2765" s="17">
        <f t="shared" si="434"/>
        <v>1</v>
      </c>
      <c r="AG2765" s="17">
        <f t="shared" si="435"/>
        <v>1</v>
      </c>
      <c r="AH2765" s="17">
        <f t="shared" si="436"/>
        <v>1</v>
      </c>
      <c r="AI2765" s="17">
        <f t="shared" si="437"/>
        <v>1</v>
      </c>
      <c r="AJ2765" s="17" t="str">
        <f t="shared" si="438"/>
        <v/>
      </c>
      <c r="AK2765" s="17">
        <f t="shared" si="439"/>
        <v>7</v>
      </c>
    </row>
    <row r="2766" spans="1:37" s="17" customFormat="1" ht="60" x14ac:dyDescent="0.25">
      <c r="A2766" s="13" t="s">
        <v>16317</v>
      </c>
      <c r="B2766" s="14">
        <v>2763</v>
      </c>
      <c r="C2766" s="15" t="s">
        <v>5910</v>
      </c>
      <c r="D2766" s="15" t="s">
        <v>16102</v>
      </c>
      <c r="E2766" s="16">
        <v>3811</v>
      </c>
      <c r="F2766" s="16">
        <v>3811</v>
      </c>
      <c r="G2766" s="16">
        <v>3485</v>
      </c>
      <c r="H2766" s="15">
        <v>0.25</v>
      </c>
      <c r="I2766" s="15">
        <v>0.25</v>
      </c>
      <c r="J2766" s="15">
        <v>1</v>
      </c>
      <c r="K2766" s="19" t="s">
        <v>16318</v>
      </c>
      <c r="L2766" s="19">
        <v>0</v>
      </c>
      <c r="M2766" s="19">
        <v>0</v>
      </c>
      <c r="N2766" s="19">
        <v>0</v>
      </c>
      <c r="O2766" s="19">
        <v>0</v>
      </c>
      <c r="P2766" s="19">
        <v>5</v>
      </c>
      <c r="Q2766" s="19" t="s">
        <v>16319</v>
      </c>
      <c r="R2766" s="19">
        <v>1</v>
      </c>
      <c r="S2766" s="19" t="s">
        <v>16320</v>
      </c>
      <c r="T2766" s="19">
        <v>15</v>
      </c>
      <c r="U2766" s="19" t="s">
        <v>16321</v>
      </c>
      <c r="V2766" s="19">
        <v>4</v>
      </c>
      <c r="W2766" s="19" t="s">
        <v>16322</v>
      </c>
      <c r="X2766" s="19">
        <v>0</v>
      </c>
      <c r="Y2766" s="19">
        <v>0</v>
      </c>
      <c r="Z2766" s="19">
        <v>26</v>
      </c>
      <c r="AA2766" s="33">
        <v>0</v>
      </c>
      <c r="AB2766" s="17">
        <f t="shared" si="430"/>
        <v>1</v>
      </c>
      <c r="AC2766" s="17" t="str">
        <f t="shared" si="431"/>
        <v/>
      </c>
      <c r="AD2766" s="17" t="str">
        <f t="shared" si="432"/>
        <v/>
      </c>
      <c r="AE2766" s="17">
        <f t="shared" si="433"/>
        <v>1</v>
      </c>
      <c r="AF2766" s="17">
        <f t="shared" si="434"/>
        <v>1</v>
      </c>
      <c r="AG2766" s="17">
        <f t="shared" si="435"/>
        <v>1</v>
      </c>
      <c r="AH2766" s="17">
        <f t="shared" si="436"/>
        <v>1</v>
      </c>
      <c r="AI2766" s="17" t="str">
        <f t="shared" si="437"/>
        <v/>
      </c>
      <c r="AJ2766" s="17">
        <f t="shared" si="438"/>
        <v>1</v>
      </c>
      <c r="AK2766" s="17">
        <f t="shared" si="439"/>
        <v>6</v>
      </c>
    </row>
    <row r="2767" spans="1:37" s="17" customFormat="1" ht="108" x14ac:dyDescent="0.25">
      <c r="A2767" s="13" t="s">
        <v>16323</v>
      </c>
      <c r="B2767" s="18">
        <v>2764</v>
      </c>
      <c r="C2767" s="15" t="s">
        <v>16324</v>
      </c>
      <c r="D2767" s="15" t="s">
        <v>16102</v>
      </c>
      <c r="E2767" s="16">
        <v>12374</v>
      </c>
      <c r="F2767" s="16">
        <v>12374</v>
      </c>
      <c r="G2767" s="16">
        <v>13940</v>
      </c>
      <c r="H2767" s="15">
        <v>1</v>
      </c>
      <c r="I2767" s="15">
        <v>1</v>
      </c>
      <c r="J2767" s="15">
        <v>1</v>
      </c>
      <c r="K2767" s="19" t="s">
        <v>16325</v>
      </c>
      <c r="L2767" s="19">
        <v>0</v>
      </c>
      <c r="M2767" s="19">
        <v>0</v>
      </c>
      <c r="N2767" s="19">
        <v>0</v>
      </c>
      <c r="O2767" s="19">
        <v>0</v>
      </c>
      <c r="P2767" s="19">
        <v>0</v>
      </c>
      <c r="Q2767" s="19">
        <v>0</v>
      </c>
      <c r="R2767" s="19">
        <v>1</v>
      </c>
      <c r="S2767" s="19" t="s">
        <v>16326</v>
      </c>
      <c r="T2767" s="19">
        <v>10</v>
      </c>
      <c r="U2767" s="19" t="s">
        <v>16327</v>
      </c>
      <c r="V2767" s="19">
        <v>0</v>
      </c>
      <c r="W2767" s="19">
        <v>0</v>
      </c>
      <c r="X2767" s="19">
        <v>0</v>
      </c>
      <c r="Y2767" s="19" t="s">
        <v>16328</v>
      </c>
      <c r="Z2767" s="19">
        <v>50</v>
      </c>
      <c r="AA2767" s="33" t="s">
        <v>16329</v>
      </c>
      <c r="AB2767" s="17">
        <f t="shared" si="430"/>
        <v>1</v>
      </c>
      <c r="AC2767" s="17" t="str">
        <f t="shared" si="431"/>
        <v/>
      </c>
      <c r="AD2767" s="17" t="str">
        <f t="shared" si="432"/>
        <v/>
      </c>
      <c r="AE2767" s="17" t="str">
        <f t="shared" si="433"/>
        <v/>
      </c>
      <c r="AF2767" s="17">
        <f t="shared" si="434"/>
        <v>1</v>
      </c>
      <c r="AG2767" s="17">
        <f t="shared" si="435"/>
        <v>1</v>
      </c>
      <c r="AH2767" s="17" t="str">
        <f t="shared" si="436"/>
        <v/>
      </c>
      <c r="AI2767" s="17" t="str">
        <f t="shared" si="437"/>
        <v/>
      </c>
      <c r="AJ2767" s="17">
        <f t="shared" si="438"/>
        <v>1</v>
      </c>
      <c r="AK2767" s="17">
        <f t="shared" si="439"/>
        <v>4</v>
      </c>
    </row>
    <row r="2768" spans="1:37" s="17" customFormat="1" ht="180" x14ac:dyDescent="0.25">
      <c r="A2768" s="13" t="s">
        <v>16330</v>
      </c>
      <c r="B2768" s="14">
        <v>2765</v>
      </c>
      <c r="C2768" s="15" t="s">
        <v>16331</v>
      </c>
      <c r="D2768" s="15" t="s">
        <v>16102</v>
      </c>
      <c r="E2768" s="16">
        <v>24747</v>
      </c>
      <c r="F2768" s="16">
        <v>24747</v>
      </c>
      <c r="G2768" s="16">
        <v>27880</v>
      </c>
      <c r="H2768" s="15">
        <v>2</v>
      </c>
      <c r="I2768" s="15">
        <v>2</v>
      </c>
      <c r="J2768" s="15">
        <v>1</v>
      </c>
      <c r="K2768" s="19" t="s">
        <v>16332</v>
      </c>
      <c r="L2768" s="19">
        <v>1</v>
      </c>
      <c r="M2768" s="19" t="s">
        <v>286</v>
      </c>
      <c r="N2768" s="19">
        <v>0</v>
      </c>
      <c r="O2768" s="19">
        <v>0</v>
      </c>
      <c r="P2768" s="19">
        <v>2</v>
      </c>
      <c r="Q2768" s="19" t="s">
        <v>16333</v>
      </c>
      <c r="R2768" s="19">
        <v>1</v>
      </c>
      <c r="S2768" s="19" t="s">
        <v>16334</v>
      </c>
      <c r="T2768" s="19">
        <v>10</v>
      </c>
      <c r="U2768" s="19" t="s">
        <v>16335</v>
      </c>
      <c r="V2768" s="19">
        <v>4</v>
      </c>
      <c r="W2768" s="19" t="s">
        <v>16336</v>
      </c>
      <c r="X2768" s="19">
        <v>0</v>
      </c>
      <c r="Y2768" s="19">
        <v>0</v>
      </c>
      <c r="Z2768" s="19">
        <v>0</v>
      </c>
      <c r="AA2768" s="33" t="s">
        <v>5626</v>
      </c>
      <c r="AB2768" s="17">
        <f t="shared" si="430"/>
        <v>1</v>
      </c>
      <c r="AC2768" s="17">
        <f t="shared" si="431"/>
        <v>1</v>
      </c>
      <c r="AD2768" s="17" t="str">
        <f t="shared" si="432"/>
        <v/>
      </c>
      <c r="AE2768" s="17">
        <f t="shared" si="433"/>
        <v>1</v>
      </c>
      <c r="AF2768" s="17">
        <f t="shared" si="434"/>
        <v>1</v>
      </c>
      <c r="AG2768" s="17">
        <f t="shared" si="435"/>
        <v>1</v>
      </c>
      <c r="AH2768" s="17">
        <f t="shared" si="436"/>
        <v>1</v>
      </c>
      <c r="AI2768" s="17" t="str">
        <f t="shared" si="437"/>
        <v/>
      </c>
      <c r="AJ2768" s="17" t="str">
        <f t="shared" si="438"/>
        <v/>
      </c>
      <c r="AK2768" s="17">
        <f t="shared" si="439"/>
        <v>6</v>
      </c>
    </row>
    <row r="2769" spans="1:37" s="17" customFormat="1" ht="409.5" x14ac:dyDescent="0.25">
      <c r="A2769" s="13" t="s">
        <v>16337</v>
      </c>
      <c r="B2769" s="18">
        <v>2766</v>
      </c>
      <c r="C2769" s="15" t="s">
        <v>16338</v>
      </c>
      <c r="D2769" s="15" t="s">
        <v>16102</v>
      </c>
      <c r="E2769" s="16">
        <v>9280</v>
      </c>
      <c r="F2769" s="16">
        <v>9280</v>
      </c>
      <c r="G2769" s="16">
        <v>10455</v>
      </c>
      <c r="H2769" s="15">
        <v>0.75</v>
      </c>
      <c r="I2769" s="15">
        <v>0.75</v>
      </c>
      <c r="J2769" s="15">
        <v>1</v>
      </c>
      <c r="K2769" s="19" t="s">
        <v>16339</v>
      </c>
      <c r="L2769" s="19">
        <v>1</v>
      </c>
      <c r="M2769" s="19" t="s">
        <v>16340</v>
      </c>
      <c r="N2769" s="19">
        <v>0</v>
      </c>
      <c r="O2769" s="19">
        <v>0</v>
      </c>
      <c r="P2769" s="19">
        <v>0</v>
      </c>
      <c r="Q2769" s="19">
        <v>0</v>
      </c>
      <c r="R2769" s="19">
        <v>3</v>
      </c>
      <c r="S2769" s="19" t="s">
        <v>16341</v>
      </c>
      <c r="T2769" s="19">
        <v>5</v>
      </c>
      <c r="U2769" s="19" t="s">
        <v>16342</v>
      </c>
      <c r="V2769" s="19">
        <v>20</v>
      </c>
      <c r="W2769" s="19" t="s">
        <v>16343</v>
      </c>
      <c r="X2769" s="19">
        <v>0</v>
      </c>
      <c r="Y2769" s="19" t="s">
        <v>16344</v>
      </c>
      <c r="Z2769" s="19">
        <v>0</v>
      </c>
      <c r="AA2769" s="33" t="s">
        <v>16345</v>
      </c>
      <c r="AB2769" s="17">
        <f t="shared" si="430"/>
        <v>1</v>
      </c>
      <c r="AC2769" s="17">
        <f t="shared" si="431"/>
        <v>1</v>
      </c>
      <c r="AD2769" s="17" t="str">
        <f t="shared" si="432"/>
        <v/>
      </c>
      <c r="AE2769" s="17" t="str">
        <f t="shared" si="433"/>
        <v/>
      </c>
      <c r="AF2769" s="17">
        <f t="shared" si="434"/>
        <v>1</v>
      </c>
      <c r="AG2769" s="17">
        <f t="shared" si="435"/>
        <v>1</v>
      </c>
      <c r="AH2769" s="17">
        <f t="shared" si="436"/>
        <v>1</v>
      </c>
      <c r="AI2769" s="17" t="str">
        <f t="shared" si="437"/>
        <v/>
      </c>
      <c r="AJ2769" s="17" t="str">
        <f t="shared" si="438"/>
        <v/>
      </c>
      <c r="AK2769" s="17">
        <f t="shared" si="439"/>
        <v>5</v>
      </c>
    </row>
    <row r="2770" spans="1:37" s="17" customFormat="1" ht="192" x14ac:dyDescent="0.25">
      <c r="A2770" s="13" t="s">
        <v>16346</v>
      </c>
      <c r="B2770" s="14">
        <v>2767</v>
      </c>
      <c r="C2770" s="15" t="s">
        <v>227</v>
      </c>
      <c r="D2770" s="15" t="s">
        <v>16102</v>
      </c>
      <c r="E2770" s="16">
        <v>6186</v>
      </c>
      <c r="F2770" s="16">
        <v>6186</v>
      </c>
      <c r="G2770" s="16">
        <v>6970</v>
      </c>
      <c r="H2770" s="15">
        <v>0.5</v>
      </c>
      <c r="I2770" s="15">
        <v>0.5</v>
      </c>
      <c r="J2770" s="15">
        <v>1</v>
      </c>
      <c r="K2770" s="19" t="s">
        <v>2249</v>
      </c>
      <c r="L2770" s="19">
        <v>0</v>
      </c>
      <c r="M2770" s="19">
        <v>0</v>
      </c>
      <c r="N2770" s="19">
        <v>0</v>
      </c>
      <c r="O2770" s="19">
        <v>0</v>
      </c>
      <c r="P2770" s="19">
        <v>0</v>
      </c>
      <c r="Q2770" s="19">
        <v>0</v>
      </c>
      <c r="R2770" s="19">
        <v>1</v>
      </c>
      <c r="S2770" s="19" t="s">
        <v>16347</v>
      </c>
      <c r="T2770" s="19">
        <v>6</v>
      </c>
      <c r="U2770" s="19" t="s">
        <v>16348</v>
      </c>
      <c r="V2770" s="19">
        <v>0</v>
      </c>
      <c r="W2770" s="19">
        <v>0</v>
      </c>
      <c r="X2770" s="19">
        <v>0</v>
      </c>
      <c r="Y2770" s="19">
        <v>0</v>
      </c>
      <c r="Z2770" s="19">
        <v>297</v>
      </c>
      <c r="AA2770" s="33" t="s">
        <v>16349</v>
      </c>
      <c r="AB2770" s="17">
        <f t="shared" si="430"/>
        <v>1</v>
      </c>
      <c r="AC2770" s="17" t="str">
        <f t="shared" si="431"/>
        <v/>
      </c>
      <c r="AD2770" s="17" t="str">
        <f t="shared" si="432"/>
        <v/>
      </c>
      <c r="AE2770" s="17" t="str">
        <f t="shared" si="433"/>
        <v/>
      </c>
      <c r="AF2770" s="17">
        <f t="shared" si="434"/>
        <v>1</v>
      </c>
      <c r="AG2770" s="17">
        <f t="shared" si="435"/>
        <v>1</v>
      </c>
      <c r="AH2770" s="17" t="str">
        <f t="shared" si="436"/>
        <v/>
      </c>
      <c r="AI2770" s="17" t="str">
        <f t="shared" si="437"/>
        <v/>
      </c>
      <c r="AJ2770" s="17">
        <f t="shared" si="438"/>
        <v>1</v>
      </c>
      <c r="AK2770" s="17">
        <f t="shared" si="439"/>
        <v>4</v>
      </c>
    </row>
    <row r="2771" spans="1:37" s="17" customFormat="1" ht="60" x14ac:dyDescent="0.25">
      <c r="A2771" s="13" t="s">
        <v>16350</v>
      </c>
      <c r="B2771" s="18">
        <v>2768</v>
      </c>
      <c r="C2771" s="15" t="s">
        <v>1073</v>
      </c>
      <c r="D2771" s="15" t="s">
        <v>16102</v>
      </c>
      <c r="E2771" s="16">
        <v>12374</v>
      </c>
      <c r="F2771" s="16">
        <v>12374</v>
      </c>
      <c r="G2771" s="16">
        <v>13940</v>
      </c>
      <c r="H2771" s="15">
        <v>1</v>
      </c>
      <c r="I2771" s="15">
        <v>1</v>
      </c>
      <c r="J2771" s="15">
        <v>1</v>
      </c>
      <c r="K2771" s="19" t="s">
        <v>16351</v>
      </c>
      <c r="L2771" s="19">
        <v>0</v>
      </c>
      <c r="M2771" s="19">
        <v>0</v>
      </c>
      <c r="N2771" s="19">
        <v>0</v>
      </c>
      <c r="O2771" s="19">
        <v>0</v>
      </c>
      <c r="P2771" s="19">
        <v>1</v>
      </c>
      <c r="Q2771" s="19" t="s">
        <v>2311</v>
      </c>
      <c r="R2771" s="19">
        <v>1</v>
      </c>
      <c r="S2771" s="19" t="s">
        <v>16352</v>
      </c>
      <c r="T2771" s="19">
        <v>5</v>
      </c>
      <c r="U2771" s="19" t="s">
        <v>16353</v>
      </c>
      <c r="V2771" s="19">
        <v>1</v>
      </c>
      <c r="W2771" s="19" t="s">
        <v>16354</v>
      </c>
      <c r="X2771" s="19">
        <v>0</v>
      </c>
      <c r="Y2771" s="19">
        <v>0</v>
      </c>
      <c r="Z2771" s="19">
        <v>83</v>
      </c>
      <c r="AA2771" s="33" t="s">
        <v>16355</v>
      </c>
      <c r="AB2771" s="17">
        <f t="shared" si="430"/>
        <v>1</v>
      </c>
      <c r="AC2771" s="17" t="str">
        <f t="shared" si="431"/>
        <v/>
      </c>
      <c r="AD2771" s="17" t="str">
        <f t="shared" si="432"/>
        <v/>
      </c>
      <c r="AE2771" s="17">
        <f t="shared" si="433"/>
        <v>1</v>
      </c>
      <c r="AF2771" s="17">
        <f t="shared" si="434"/>
        <v>1</v>
      </c>
      <c r="AG2771" s="17">
        <f t="shared" si="435"/>
        <v>1</v>
      </c>
      <c r="AH2771" s="17">
        <f t="shared" si="436"/>
        <v>1</v>
      </c>
      <c r="AI2771" s="17" t="str">
        <f t="shared" si="437"/>
        <v/>
      </c>
      <c r="AJ2771" s="17">
        <f t="shared" si="438"/>
        <v>1</v>
      </c>
      <c r="AK2771" s="17">
        <f t="shared" si="439"/>
        <v>6</v>
      </c>
    </row>
    <row r="2772" spans="1:37" s="17" customFormat="1" ht="409.5" x14ac:dyDescent="0.25">
      <c r="A2772" s="13" t="s">
        <v>16356</v>
      </c>
      <c r="B2772" s="14">
        <v>2769</v>
      </c>
      <c r="C2772" s="15" t="s">
        <v>14492</v>
      </c>
      <c r="D2772" s="15" t="s">
        <v>16102</v>
      </c>
      <c r="E2772" s="16">
        <v>12374</v>
      </c>
      <c r="F2772" s="16">
        <v>12374</v>
      </c>
      <c r="G2772" s="16">
        <v>13940</v>
      </c>
      <c r="H2772" s="15">
        <v>1</v>
      </c>
      <c r="I2772" s="15">
        <v>1</v>
      </c>
      <c r="J2772" s="15">
        <v>1</v>
      </c>
      <c r="K2772" s="19" t="s">
        <v>16357</v>
      </c>
      <c r="L2772" s="19">
        <v>2</v>
      </c>
      <c r="M2772" s="19" t="s">
        <v>16358</v>
      </c>
      <c r="N2772" s="19">
        <v>0</v>
      </c>
      <c r="O2772" s="19">
        <v>0</v>
      </c>
      <c r="P2772" s="19">
        <v>1</v>
      </c>
      <c r="Q2772" s="19" t="s">
        <v>16359</v>
      </c>
      <c r="R2772" s="19">
        <v>1</v>
      </c>
      <c r="S2772" s="19" t="s">
        <v>16360</v>
      </c>
      <c r="T2772" s="19">
        <v>25</v>
      </c>
      <c r="U2772" s="19" t="s">
        <v>16361</v>
      </c>
      <c r="V2772" s="19">
        <v>3</v>
      </c>
      <c r="W2772" s="19" t="s">
        <v>16362</v>
      </c>
      <c r="X2772" s="19">
        <v>0</v>
      </c>
      <c r="Y2772" s="19">
        <v>0</v>
      </c>
      <c r="Z2772" s="19">
        <v>522</v>
      </c>
      <c r="AA2772" s="33" t="s">
        <v>16363</v>
      </c>
      <c r="AB2772" s="17">
        <f t="shared" si="430"/>
        <v>1</v>
      </c>
      <c r="AC2772" s="17">
        <f t="shared" si="431"/>
        <v>1</v>
      </c>
      <c r="AD2772" s="17" t="str">
        <f t="shared" si="432"/>
        <v/>
      </c>
      <c r="AE2772" s="17">
        <f t="shared" si="433"/>
        <v>1</v>
      </c>
      <c r="AF2772" s="17">
        <f t="shared" si="434"/>
        <v>1</v>
      </c>
      <c r="AG2772" s="17">
        <f t="shared" si="435"/>
        <v>1</v>
      </c>
      <c r="AH2772" s="17">
        <f t="shared" si="436"/>
        <v>1</v>
      </c>
      <c r="AI2772" s="17" t="str">
        <f t="shared" si="437"/>
        <v/>
      </c>
      <c r="AJ2772" s="17">
        <f t="shared" si="438"/>
        <v>1</v>
      </c>
      <c r="AK2772" s="17">
        <f t="shared" si="439"/>
        <v>7</v>
      </c>
    </row>
    <row r="2773" spans="1:37" s="17" customFormat="1" ht="96" x14ac:dyDescent="0.25">
      <c r="A2773" s="13" t="s">
        <v>16364</v>
      </c>
      <c r="B2773" s="18">
        <v>2770</v>
      </c>
      <c r="C2773" s="15" t="s">
        <v>16365</v>
      </c>
      <c r="D2773" s="15" t="s">
        <v>16102</v>
      </c>
      <c r="E2773" s="16">
        <v>6186</v>
      </c>
      <c r="F2773" s="16">
        <v>6186</v>
      </c>
      <c r="G2773" s="16">
        <v>6970</v>
      </c>
      <c r="H2773" s="15">
        <v>0.5</v>
      </c>
      <c r="I2773" s="15">
        <v>0.5</v>
      </c>
      <c r="J2773" s="15">
        <v>1</v>
      </c>
      <c r="K2773" s="19" t="s">
        <v>16366</v>
      </c>
      <c r="L2773" s="19">
        <v>0</v>
      </c>
      <c r="M2773" s="19">
        <v>0</v>
      </c>
      <c r="N2773" s="19">
        <v>0</v>
      </c>
      <c r="O2773" s="19">
        <v>0</v>
      </c>
      <c r="P2773" s="19">
        <v>0</v>
      </c>
      <c r="Q2773" s="19">
        <v>0</v>
      </c>
      <c r="R2773" s="19">
        <v>1</v>
      </c>
      <c r="S2773" s="19" t="s">
        <v>16367</v>
      </c>
      <c r="T2773" s="19">
        <v>10</v>
      </c>
      <c r="U2773" s="19" t="s">
        <v>16368</v>
      </c>
      <c r="V2773" s="19">
        <v>0</v>
      </c>
      <c r="W2773" s="19">
        <v>0</v>
      </c>
      <c r="X2773" s="19">
        <v>0</v>
      </c>
      <c r="Y2773" s="19">
        <v>0</v>
      </c>
      <c r="Z2773" s="19">
        <v>251</v>
      </c>
      <c r="AA2773" s="33" t="s">
        <v>16369</v>
      </c>
      <c r="AB2773" s="17">
        <f t="shared" si="430"/>
        <v>1</v>
      </c>
      <c r="AC2773" s="17" t="str">
        <f t="shared" si="431"/>
        <v/>
      </c>
      <c r="AD2773" s="17" t="str">
        <f t="shared" si="432"/>
        <v/>
      </c>
      <c r="AE2773" s="17" t="str">
        <f t="shared" si="433"/>
        <v/>
      </c>
      <c r="AF2773" s="17">
        <f t="shared" si="434"/>
        <v>1</v>
      </c>
      <c r="AG2773" s="17">
        <f t="shared" si="435"/>
        <v>1</v>
      </c>
      <c r="AH2773" s="17" t="str">
        <f t="shared" si="436"/>
        <v/>
      </c>
      <c r="AI2773" s="17" t="str">
        <f t="shared" si="437"/>
        <v/>
      </c>
      <c r="AJ2773" s="17">
        <f t="shared" si="438"/>
        <v>1</v>
      </c>
      <c r="AK2773" s="17">
        <f t="shared" si="439"/>
        <v>4</v>
      </c>
    </row>
    <row r="2774" spans="1:37" s="17" customFormat="1" ht="84" x14ac:dyDescent="0.25">
      <c r="A2774" s="13" t="s">
        <v>16370</v>
      </c>
      <c r="B2774" s="14">
        <v>2771</v>
      </c>
      <c r="C2774" s="15" t="s">
        <v>16371</v>
      </c>
      <c r="D2774" s="15" t="s">
        <v>16102</v>
      </c>
      <c r="E2774" s="16">
        <v>9998</v>
      </c>
      <c r="F2774" s="16">
        <v>9998</v>
      </c>
      <c r="G2774" s="16">
        <v>10455</v>
      </c>
      <c r="H2774" s="15">
        <v>0.75</v>
      </c>
      <c r="I2774" s="15">
        <v>0.75</v>
      </c>
      <c r="J2774" s="15">
        <v>0</v>
      </c>
      <c r="K2774" s="19">
        <v>0</v>
      </c>
      <c r="L2774" s="19">
        <v>2</v>
      </c>
      <c r="M2774" s="19" t="s">
        <v>16372</v>
      </c>
      <c r="N2774" s="19">
        <v>0</v>
      </c>
      <c r="O2774" s="19">
        <v>0</v>
      </c>
      <c r="P2774" s="19">
        <v>0</v>
      </c>
      <c r="Q2774" s="19">
        <v>0</v>
      </c>
      <c r="R2774" s="19">
        <v>1</v>
      </c>
      <c r="S2774" s="19" t="s">
        <v>16373</v>
      </c>
      <c r="T2774" s="19">
        <v>16</v>
      </c>
      <c r="U2774" s="19" t="s">
        <v>16374</v>
      </c>
      <c r="V2774" s="19">
        <v>0</v>
      </c>
      <c r="W2774" s="19">
        <v>0</v>
      </c>
      <c r="X2774" s="19">
        <v>0</v>
      </c>
      <c r="Y2774" s="19">
        <v>0</v>
      </c>
      <c r="Z2774" s="19">
        <v>95</v>
      </c>
      <c r="AA2774" s="33" t="s">
        <v>16375</v>
      </c>
      <c r="AB2774" s="17" t="str">
        <f t="shared" si="430"/>
        <v/>
      </c>
      <c r="AC2774" s="17">
        <f t="shared" si="431"/>
        <v>1</v>
      </c>
      <c r="AD2774" s="17" t="str">
        <f t="shared" si="432"/>
        <v/>
      </c>
      <c r="AE2774" s="17" t="str">
        <f t="shared" si="433"/>
        <v/>
      </c>
      <c r="AF2774" s="17">
        <f t="shared" si="434"/>
        <v>1</v>
      </c>
      <c r="AG2774" s="17">
        <f t="shared" si="435"/>
        <v>1</v>
      </c>
      <c r="AH2774" s="17" t="str">
        <f t="shared" si="436"/>
        <v/>
      </c>
      <c r="AI2774" s="17" t="str">
        <f t="shared" si="437"/>
        <v/>
      </c>
      <c r="AJ2774" s="17">
        <f t="shared" si="438"/>
        <v>1</v>
      </c>
      <c r="AK2774" s="17">
        <f t="shared" si="439"/>
        <v>4</v>
      </c>
    </row>
    <row r="2775" spans="1:37" s="17" customFormat="1" ht="156" x14ac:dyDescent="0.25">
      <c r="A2775" s="13" t="s">
        <v>16376</v>
      </c>
      <c r="B2775" s="18">
        <v>2772</v>
      </c>
      <c r="C2775" s="15" t="s">
        <v>16377</v>
      </c>
      <c r="D2775" s="15" t="s">
        <v>16102</v>
      </c>
      <c r="E2775" s="16">
        <v>12374</v>
      </c>
      <c r="F2775" s="16">
        <v>12374</v>
      </c>
      <c r="G2775" s="16">
        <v>13940</v>
      </c>
      <c r="H2775" s="15">
        <v>1</v>
      </c>
      <c r="I2775" s="15">
        <v>1</v>
      </c>
      <c r="J2775" s="15">
        <v>0</v>
      </c>
      <c r="K2775" s="19">
        <v>0</v>
      </c>
      <c r="L2775" s="19">
        <v>2</v>
      </c>
      <c r="M2775" s="19" t="s">
        <v>16378</v>
      </c>
      <c r="N2775" s="19">
        <v>0</v>
      </c>
      <c r="O2775" s="19">
        <v>0</v>
      </c>
      <c r="P2775" s="19">
        <v>2</v>
      </c>
      <c r="Q2775" s="19" t="s">
        <v>16379</v>
      </c>
      <c r="R2775" s="19">
        <v>1</v>
      </c>
      <c r="S2775" s="19" t="s">
        <v>16380</v>
      </c>
      <c r="T2775" s="19">
        <v>10</v>
      </c>
      <c r="U2775" s="19" t="s">
        <v>16381</v>
      </c>
      <c r="V2775" s="19">
        <v>1</v>
      </c>
      <c r="W2775" s="19" t="s">
        <v>16382</v>
      </c>
      <c r="X2775" s="19">
        <v>0</v>
      </c>
      <c r="Y2775" s="19">
        <v>0</v>
      </c>
      <c r="Z2775" s="19">
        <v>443</v>
      </c>
      <c r="AA2775" s="33" t="s">
        <v>16383</v>
      </c>
      <c r="AB2775" s="17" t="str">
        <f t="shared" si="430"/>
        <v/>
      </c>
      <c r="AC2775" s="17">
        <f t="shared" si="431"/>
        <v>1</v>
      </c>
      <c r="AD2775" s="17" t="str">
        <f t="shared" si="432"/>
        <v/>
      </c>
      <c r="AE2775" s="17">
        <f t="shared" si="433"/>
        <v>1</v>
      </c>
      <c r="AF2775" s="17">
        <f t="shared" si="434"/>
        <v>1</v>
      </c>
      <c r="AG2775" s="17">
        <f t="shared" si="435"/>
        <v>1</v>
      </c>
      <c r="AH2775" s="17">
        <f t="shared" si="436"/>
        <v>1</v>
      </c>
      <c r="AI2775" s="17" t="str">
        <f t="shared" si="437"/>
        <v/>
      </c>
      <c r="AJ2775" s="17">
        <f t="shared" si="438"/>
        <v>1</v>
      </c>
      <c r="AK2775" s="17">
        <f t="shared" si="439"/>
        <v>6</v>
      </c>
    </row>
    <row r="2776" spans="1:37" s="17" customFormat="1" ht="36" x14ac:dyDescent="0.25">
      <c r="A2776" s="13" t="s">
        <v>16384</v>
      </c>
      <c r="B2776" s="14">
        <v>2773</v>
      </c>
      <c r="C2776" s="15" t="s">
        <v>16385</v>
      </c>
      <c r="D2776" s="15" t="s">
        <v>16102</v>
      </c>
      <c r="E2776" s="16">
        <v>3093</v>
      </c>
      <c r="F2776" s="16">
        <v>3093</v>
      </c>
      <c r="G2776" s="16">
        <v>3485</v>
      </c>
      <c r="H2776" s="15">
        <v>0.25</v>
      </c>
      <c r="I2776" s="15">
        <v>0.25</v>
      </c>
      <c r="J2776" s="15">
        <v>0</v>
      </c>
      <c r="K2776" s="19" t="s">
        <v>16386</v>
      </c>
      <c r="L2776" s="19">
        <v>0</v>
      </c>
      <c r="M2776" s="19" t="s">
        <v>13849</v>
      </c>
      <c r="N2776" s="19">
        <v>0</v>
      </c>
      <c r="O2776" s="19">
        <v>0</v>
      </c>
      <c r="P2776" s="19">
        <v>0</v>
      </c>
      <c r="Q2776" s="19">
        <v>0</v>
      </c>
      <c r="R2776" s="19">
        <v>1</v>
      </c>
      <c r="S2776" s="19" t="s">
        <v>16387</v>
      </c>
      <c r="T2776" s="19">
        <v>12</v>
      </c>
      <c r="U2776" s="19" t="s">
        <v>16388</v>
      </c>
      <c r="V2776" s="19">
        <v>0</v>
      </c>
      <c r="W2776" s="19">
        <v>0</v>
      </c>
      <c r="X2776" s="19">
        <v>0</v>
      </c>
      <c r="Y2776" s="19">
        <v>0</v>
      </c>
      <c r="Z2776" s="19">
        <v>23</v>
      </c>
      <c r="AA2776" s="33">
        <v>23</v>
      </c>
      <c r="AB2776" s="17" t="str">
        <f t="shared" si="430"/>
        <v/>
      </c>
      <c r="AC2776" s="17" t="str">
        <f t="shared" si="431"/>
        <v/>
      </c>
      <c r="AD2776" s="17" t="str">
        <f t="shared" si="432"/>
        <v/>
      </c>
      <c r="AE2776" s="17" t="str">
        <f t="shared" si="433"/>
        <v/>
      </c>
      <c r="AF2776" s="17">
        <f t="shared" si="434"/>
        <v>1</v>
      </c>
      <c r="AG2776" s="17">
        <f t="shared" si="435"/>
        <v>1</v>
      </c>
      <c r="AH2776" s="17" t="str">
        <f t="shared" si="436"/>
        <v/>
      </c>
      <c r="AI2776" s="17" t="str">
        <f t="shared" si="437"/>
        <v/>
      </c>
      <c r="AJ2776" s="17">
        <f t="shared" si="438"/>
        <v>1</v>
      </c>
      <c r="AK2776" s="17">
        <f t="shared" si="439"/>
        <v>3</v>
      </c>
    </row>
    <row r="2777" spans="1:37" s="17" customFormat="1" ht="384" x14ac:dyDescent="0.25">
      <c r="A2777" s="13" t="s">
        <v>16389</v>
      </c>
      <c r="B2777" s="18">
        <v>2774</v>
      </c>
      <c r="C2777" s="15" t="s">
        <v>11400</v>
      </c>
      <c r="D2777" s="15" t="s">
        <v>16102</v>
      </c>
      <c r="E2777" s="16">
        <v>15467</v>
      </c>
      <c r="F2777" s="16">
        <v>15467</v>
      </c>
      <c r="G2777" s="16">
        <v>17425</v>
      </c>
      <c r="H2777" s="15">
        <v>1.25</v>
      </c>
      <c r="I2777" s="15">
        <v>1.25</v>
      </c>
      <c r="J2777" s="15">
        <v>1</v>
      </c>
      <c r="K2777" s="19" t="s">
        <v>16390</v>
      </c>
      <c r="L2777" s="19">
        <v>1</v>
      </c>
      <c r="M2777" s="19" t="s">
        <v>16391</v>
      </c>
      <c r="N2777" s="19">
        <v>0</v>
      </c>
      <c r="O2777" s="19">
        <v>0</v>
      </c>
      <c r="P2777" s="19">
        <v>0</v>
      </c>
      <c r="Q2777" s="19">
        <v>0</v>
      </c>
      <c r="R2777" s="19">
        <v>1</v>
      </c>
      <c r="S2777" s="19" t="s">
        <v>16392</v>
      </c>
      <c r="T2777" s="19">
        <v>23</v>
      </c>
      <c r="U2777" s="19" t="s">
        <v>16393</v>
      </c>
      <c r="V2777" s="19">
        <v>6</v>
      </c>
      <c r="W2777" s="19" t="s">
        <v>16394</v>
      </c>
      <c r="X2777" s="19">
        <v>0</v>
      </c>
      <c r="Y2777" s="19">
        <v>0</v>
      </c>
      <c r="Z2777" s="19">
        <v>335</v>
      </c>
      <c r="AA2777" s="33" t="s">
        <v>16395</v>
      </c>
      <c r="AB2777" s="17">
        <f t="shared" si="430"/>
        <v>1</v>
      </c>
      <c r="AC2777" s="17">
        <f t="shared" si="431"/>
        <v>1</v>
      </c>
      <c r="AD2777" s="17" t="str">
        <f t="shared" si="432"/>
        <v/>
      </c>
      <c r="AE2777" s="17" t="str">
        <f t="shared" si="433"/>
        <v/>
      </c>
      <c r="AF2777" s="17">
        <f t="shared" si="434"/>
        <v>1</v>
      </c>
      <c r="AG2777" s="17">
        <f t="shared" si="435"/>
        <v>1</v>
      </c>
      <c r="AH2777" s="17">
        <f t="shared" si="436"/>
        <v>1</v>
      </c>
      <c r="AI2777" s="17" t="str">
        <f t="shared" si="437"/>
        <v/>
      </c>
      <c r="AJ2777" s="17">
        <f t="shared" si="438"/>
        <v>1</v>
      </c>
      <c r="AK2777" s="17">
        <f t="shared" si="439"/>
        <v>6</v>
      </c>
    </row>
    <row r="2778" spans="1:37" s="17" customFormat="1" ht="409.5" x14ac:dyDescent="0.25">
      <c r="A2778" s="13" t="s">
        <v>16396</v>
      </c>
      <c r="B2778" s="14">
        <v>2775</v>
      </c>
      <c r="C2778" s="15" t="s">
        <v>16397</v>
      </c>
      <c r="D2778" s="15" t="s">
        <v>16102</v>
      </c>
      <c r="E2778" s="16">
        <v>12374</v>
      </c>
      <c r="F2778" s="16">
        <v>12374</v>
      </c>
      <c r="G2778" s="16">
        <v>13940</v>
      </c>
      <c r="H2778" s="15">
        <v>1</v>
      </c>
      <c r="I2778" s="15">
        <v>1</v>
      </c>
      <c r="J2778" s="15">
        <v>2</v>
      </c>
      <c r="K2778" s="19" t="s">
        <v>16398</v>
      </c>
      <c r="L2778" s="19">
        <v>2</v>
      </c>
      <c r="M2778" s="19" t="s">
        <v>16399</v>
      </c>
      <c r="N2778" s="19">
        <v>0</v>
      </c>
      <c r="O2778" s="19">
        <v>0</v>
      </c>
      <c r="P2778" s="19">
        <v>2</v>
      </c>
      <c r="Q2778" s="19" t="s">
        <v>16400</v>
      </c>
      <c r="R2778" s="19">
        <v>1</v>
      </c>
      <c r="S2778" s="19" t="s">
        <v>16401</v>
      </c>
      <c r="T2778" s="19">
        <v>15</v>
      </c>
      <c r="U2778" s="19" t="s">
        <v>16402</v>
      </c>
      <c r="V2778" s="19">
        <v>1</v>
      </c>
      <c r="W2778" s="19" t="s">
        <v>16403</v>
      </c>
      <c r="X2778" s="19">
        <v>0</v>
      </c>
      <c r="Y2778" s="19">
        <v>0</v>
      </c>
      <c r="Z2778" s="19">
        <v>180</v>
      </c>
      <c r="AA2778" s="33" t="s">
        <v>16404</v>
      </c>
      <c r="AB2778" s="17">
        <f t="shared" si="430"/>
        <v>1</v>
      </c>
      <c r="AC2778" s="17">
        <f t="shared" si="431"/>
        <v>1</v>
      </c>
      <c r="AD2778" s="17" t="str">
        <f t="shared" si="432"/>
        <v/>
      </c>
      <c r="AE2778" s="17">
        <f t="shared" si="433"/>
        <v>1</v>
      </c>
      <c r="AF2778" s="17">
        <f t="shared" si="434"/>
        <v>1</v>
      </c>
      <c r="AG2778" s="17">
        <f t="shared" si="435"/>
        <v>1</v>
      </c>
      <c r="AH2778" s="17">
        <f t="shared" si="436"/>
        <v>1</v>
      </c>
      <c r="AI2778" s="17" t="str">
        <f t="shared" si="437"/>
        <v/>
      </c>
      <c r="AJ2778" s="17">
        <f t="shared" si="438"/>
        <v>1</v>
      </c>
      <c r="AK2778" s="17">
        <f t="shared" si="439"/>
        <v>7</v>
      </c>
    </row>
    <row r="2779" spans="1:37" s="17" customFormat="1" ht="409.5" x14ac:dyDescent="0.25">
      <c r="A2779" s="13" t="s">
        <v>16405</v>
      </c>
      <c r="B2779" s="18">
        <v>2776</v>
      </c>
      <c r="C2779" s="15" t="s">
        <v>16406</v>
      </c>
      <c r="D2779" s="15" t="s">
        <v>16102</v>
      </c>
      <c r="E2779" s="16">
        <v>12374</v>
      </c>
      <c r="F2779" s="16">
        <v>12374</v>
      </c>
      <c r="G2779" s="16">
        <v>13940</v>
      </c>
      <c r="H2779" s="15">
        <v>1</v>
      </c>
      <c r="I2779" s="15">
        <v>1</v>
      </c>
      <c r="J2779" s="15">
        <v>0</v>
      </c>
      <c r="K2779" s="19">
        <v>0</v>
      </c>
      <c r="L2779" s="19">
        <v>3</v>
      </c>
      <c r="M2779" s="19" t="s">
        <v>16407</v>
      </c>
      <c r="N2779" s="19">
        <v>0</v>
      </c>
      <c r="O2779" s="19">
        <v>0</v>
      </c>
      <c r="P2779" s="19">
        <v>0</v>
      </c>
      <c r="Q2779" s="19">
        <v>0</v>
      </c>
      <c r="R2779" s="19">
        <v>5</v>
      </c>
      <c r="S2779" s="19" t="s">
        <v>16408</v>
      </c>
      <c r="T2779" s="19">
        <v>5</v>
      </c>
      <c r="U2779" s="19" t="s">
        <v>16409</v>
      </c>
      <c r="V2779" s="19">
        <v>1</v>
      </c>
      <c r="W2779" s="19" t="s">
        <v>16410</v>
      </c>
      <c r="X2779" s="19">
        <v>0</v>
      </c>
      <c r="Y2779" s="19">
        <v>0</v>
      </c>
      <c r="Z2779" s="19">
        <v>125</v>
      </c>
      <c r="AA2779" s="33" t="s">
        <v>16411</v>
      </c>
      <c r="AB2779" s="17" t="str">
        <f t="shared" si="430"/>
        <v/>
      </c>
      <c r="AC2779" s="17">
        <f t="shared" si="431"/>
        <v>1</v>
      </c>
      <c r="AD2779" s="17" t="str">
        <f t="shared" si="432"/>
        <v/>
      </c>
      <c r="AE2779" s="17" t="str">
        <f t="shared" si="433"/>
        <v/>
      </c>
      <c r="AF2779" s="17">
        <f t="shared" si="434"/>
        <v>1</v>
      </c>
      <c r="AG2779" s="17">
        <f t="shared" si="435"/>
        <v>1</v>
      </c>
      <c r="AH2779" s="17">
        <f t="shared" si="436"/>
        <v>1</v>
      </c>
      <c r="AI2779" s="17" t="str">
        <f t="shared" si="437"/>
        <v/>
      </c>
      <c r="AJ2779" s="17">
        <f t="shared" si="438"/>
        <v>1</v>
      </c>
      <c r="AK2779" s="17">
        <f t="shared" si="439"/>
        <v>5</v>
      </c>
    </row>
    <row r="2780" spans="1:37" s="17" customFormat="1" ht="409.5" x14ac:dyDescent="0.25">
      <c r="A2780" s="13" t="s">
        <v>16412</v>
      </c>
      <c r="B2780" s="14">
        <v>2777</v>
      </c>
      <c r="C2780" s="15" t="s">
        <v>16413</v>
      </c>
      <c r="D2780" s="15" t="s">
        <v>16102</v>
      </c>
      <c r="E2780" s="16">
        <v>27840</v>
      </c>
      <c r="F2780" s="16">
        <v>27840</v>
      </c>
      <c r="G2780" s="16">
        <v>31365</v>
      </c>
      <c r="H2780" s="15">
        <v>2.25</v>
      </c>
      <c r="I2780" s="15">
        <v>2.25</v>
      </c>
      <c r="J2780" s="15">
        <v>1</v>
      </c>
      <c r="K2780" s="19" t="s">
        <v>16414</v>
      </c>
      <c r="L2780" s="19">
        <v>2</v>
      </c>
      <c r="M2780" s="19" t="s">
        <v>16415</v>
      </c>
      <c r="N2780" s="19">
        <v>0</v>
      </c>
      <c r="O2780" s="19">
        <v>0</v>
      </c>
      <c r="P2780" s="19">
        <v>2</v>
      </c>
      <c r="Q2780" s="19" t="s">
        <v>16416</v>
      </c>
      <c r="R2780" s="19">
        <v>5</v>
      </c>
      <c r="S2780" s="19" t="s">
        <v>16417</v>
      </c>
      <c r="T2780" s="19">
        <v>23</v>
      </c>
      <c r="U2780" s="19" t="s">
        <v>16418</v>
      </c>
      <c r="V2780" s="19">
        <v>14</v>
      </c>
      <c r="W2780" s="19" t="s">
        <v>16419</v>
      </c>
      <c r="X2780" s="19">
        <v>0</v>
      </c>
      <c r="Y2780" s="19">
        <v>0</v>
      </c>
      <c r="Z2780" s="19">
        <v>13</v>
      </c>
      <c r="AA2780" s="33" t="s">
        <v>16420</v>
      </c>
      <c r="AB2780" s="17">
        <f t="shared" si="430"/>
        <v>1</v>
      </c>
      <c r="AC2780" s="17">
        <f t="shared" si="431"/>
        <v>1</v>
      </c>
      <c r="AD2780" s="17" t="str">
        <f t="shared" si="432"/>
        <v/>
      </c>
      <c r="AE2780" s="17">
        <f t="shared" si="433"/>
        <v>1</v>
      </c>
      <c r="AF2780" s="17">
        <f t="shared" si="434"/>
        <v>1</v>
      </c>
      <c r="AG2780" s="17">
        <f t="shared" si="435"/>
        <v>1</v>
      </c>
      <c r="AH2780" s="17">
        <f t="shared" si="436"/>
        <v>1</v>
      </c>
      <c r="AI2780" s="17" t="str">
        <f t="shared" si="437"/>
        <v/>
      </c>
      <c r="AJ2780" s="17">
        <f t="shared" si="438"/>
        <v>1</v>
      </c>
      <c r="AK2780" s="17">
        <f t="shared" si="439"/>
        <v>7</v>
      </c>
    </row>
    <row r="2781" spans="1:37" s="17" customFormat="1" ht="96" x14ac:dyDescent="0.25">
      <c r="A2781" s="13" t="s">
        <v>16421</v>
      </c>
      <c r="B2781" s="18">
        <v>2778</v>
      </c>
      <c r="C2781" s="15" t="s">
        <v>16422</v>
      </c>
      <c r="D2781" s="15" t="s">
        <v>16102</v>
      </c>
      <c r="E2781" s="16">
        <v>12374</v>
      </c>
      <c r="F2781" s="16">
        <v>12374</v>
      </c>
      <c r="G2781" s="16">
        <v>13940</v>
      </c>
      <c r="H2781" s="15">
        <v>1</v>
      </c>
      <c r="I2781" s="15">
        <v>1</v>
      </c>
      <c r="J2781" s="15">
        <v>2</v>
      </c>
      <c r="K2781" s="19" t="s">
        <v>16423</v>
      </c>
      <c r="L2781" s="19">
        <v>1</v>
      </c>
      <c r="M2781" s="19" t="s">
        <v>16424</v>
      </c>
      <c r="N2781" s="19">
        <v>0</v>
      </c>
      <c r="O2781" s="19">
        <v>0</v>
      </c>
      <c r="P2781" s="19">
        <v>0</v>
      </c>
      <c r="Q2781" s="19">
        <v>0</v>
      </c>
      <c r="R2781" s="19">
        <v>0</v>
      </c>
      <c r="S2781" s="19">
        <v>0</v>
      </c>
      <c r="T2781" s="19">
        <v>4</v>
      </c>
      <c r="U2781" s="19" t="s">
        <v>16425</v>
      </c>
      <c r="V2781" s="19">
        <v>4</v>
      </c>
      <c r="W2781" s="19" t="s">
        <v>16426</v>
      </c>
      <c r="X2781" s="19">
        <v>0</v>
      </c>
      <c r="Y2781" s="19">
        <v>0</v>
      </c>
      <c r="Z2781" s="19">
        <v>759</v>
      </c>
      <c r="AA2781" s="33" t="s">
        <v>16427</v>
      </c>
      <c r="AB2781" s="17">
        <f t="shared" si="430"/>
        <v>1</v>
      </c>
      <c r="AC2781" s="17">
        <f t="shared" si="431"/>
        <v>1</v>
      </c>
      <c r="AD2781" s="17" t="str">
        <f t="shared" si="432"/>
        <v/>
      </c>
      <c r="AE2781" s="17" t="str">
        <f t="shared" si="433"/>
        <v/>
      </c>
      <c r="AF2781" s="17" t="str">
        <f t="shared" si="434"/>
        <v/>
      </c>
      <c r="AG2781" s="17">
        <f t="shared" si="435"/>
        <v>1</v>
      </c>
      <c r="AH2781" s="17">
        <f t="shared" si="436"/>
        <v>1</v>
      </c>
      <c r="AI2781" s="17" t="str">
        <f t="shared" si="437"/>
        <v/>
      </c>
      <c r="AJ2781" s="17">
        <f t="shared" si="438"/>
        <v>1</v>
      </c>
      <c r="AK2781" s="17">
        <f t="shared" si="439"/>
        <v>5</v>
      </c>
    </row>
    <row r="2782" spans="1:37" s="17" customFormat="1" ht="312" x14ac:dyDescent="0.25">
      <c r="A2782" s="13" t="s">
        <v>16428</v>
      </c>
      <c r="B2782" s="14">
        <v>2779</v>
      </c>
      <c r="C2782" s="15" t="s">
        <v>1878</v>
      </c>
      <c r="D2782" s="15" t="s">
        <v>16102</v>
      </c>
      <c r="E2782" s="16">
        <v>14749</v>
      </c>
      <c r="F2782" s="16">
        <v>14749</v>
      </c>
      <c r="G2782" s="16">
        <v>17425</v>
      </c>
      <c r="H2782" s="15">
        <v>1.25</v>
      </c>
      <c r="I2782" s="15">
        <v>1.25</v>
      </c>
      <c r="J2782" s="15">
        <v>2</v>
      </c>
      <c r="K2782" s="19" t="s">
        <v>16429</v>
      </c>
      <c r="L2782" s="19">
        <v>1</v>
      </c>
      <c r="M2782" s="19" t="s">
        <v>16430</v>
      </c>
      <c r="N2782" s="19">
        <v>0</v>
      </c>
      <c r="O2782" s="19">
        <v>0</v>
      </c>
      <c r="P2782" s="19">
        <v>2</v>
      </c>
      <c r="Q2782" s="19" t="s">
        <v>16431</v>
      </c>
      <c r="R2782" s="19">
        <v>0</v>
      </c>
      <c r="S2782" s="19">
        <v>0</v>
      </c>
      <c r="T2782" s="19">
        <v>10</v>
      </c>
      <c r="U2782" s="19" t="s">
        <v>16432</v>
      </c>
      <c r="V2782" s="19">
        <v>6</v>
      </c>
      <c r="W2782" s="19" t="s">
        <v>16433</v>
      </c>
      <c r="X2782" s="19">
        <v>0</v>
      </c>
      <c r="Y2782" s="19">
        <v>0</v>
      </c>
      <c r="Z2782" s="19">
        <v>53</v>
      </c>
      <c r="AA2782" s="33" t="s">
        <v>16434</v>
      </c>
      <c r="AB2782" s="17">
        <f t="shared" si="430"/>
        <v>1</v>
      </c>
      <c r="AC2782" s="17">
        <f t="shared" si="431"/>
        <v>1</v>
      </c>
      <c r="AD2782" s="17" t="str">
        <f t="shared" si="432"/>
        <v/>
      </c>
      <c r="AE2782" s="17">
        <f t="shared" si="433"/>
        <v>1</v>
      </c>
      <c r="AF2782" s="17" t="str">
        <f t="shared" si="434"/>
        <v/>
      </c>
      <c r="AG2782" s="17">
        <f t="shared" si="435"/>
        <v>1</v>
      </c>
      <c r="AH2782" s="17">
        <f t="shared" si="436"/>
        <v>1</v>
      </c>
      <c r="AI2782" s="17" t="str">
        <f t="shared" si="437"/>
        <v/>
      </c>
      <c r="AJ2782" s="17">
        <f t="shared" si="438"/>
        <v>1</v>
      </c>
      <c r="AK2782" s="17">
        <f t="shared" si="439"/>
        <v>6</v>
      </c>
    </row>
    <row r="2783" spans="1:37" s="17" customFormat="1" ht="108" x14ac:dyDescent="0.25">
      <c r="A2783" s="13" t="s">
        <v>16435</v>
      </c>
      <c r="B2783" s="18">
        <v>2780</v>
      </c>
      <c r="C2783" s="15" t="s">
        <v>16436</v>
      </c>
      <c r="D2783" s="15" t="s">
        <v>16102</v>
      </c>
      <c r="E2783" s="16">
        <v>6905</v>
      </c>
      <c r="F2783" s="16">
        <v>6905</v>
      </c>
      <c r="G2783" s="16">
        <v>6970</v>
      </c>
      <c r="H2783" s="15">
        <v>0.5</v>
      </c>
      <c r="I2783" s="15">
        <v>0.5</v>
      </c>
      <c r="J2783" s="15">
        <v>1</v>
      </c>
      <c r="K2783" s="19" t="s">
        <v>16437</v>
      </c>
      <c r="L2783" s="19">
        <v>2</v>
      </c>
      <c r="M2783" s="19" t="s">
        <v>821</v>
      </c>
      <c r="N2783" s="19">
        <v>0</v>
      </c>
      <c r="O2783" s="19">
        <v>0</v>
      </c>
      <c r="P2783" s="19">
        <v>0</v>
      </c>
      <c r="Q2783" s="19">
        <v>0</v>
      </c>
      <c r="R2783" s="19">
        <v>1</v>
      </c>
      <c r="S2783" s="19" t="s">
        <v>16438</v>
      </c>
      <c r="T2783" s="19">
        <v>20</v>
      </c>
      <c r="U2783" s="19" t="s">
        <v>16439</v>
      </c>
      <c r="V2783" s="19">
        <v>2</v>
      </c>
      <c r="W2783" s="19" t="s">
        <v>16440</v>
      </c>
      <c r="X2783" s="19">
        <v>0</v>
      </c>
      <c r="Y2783" s="19">
        <v>0</v>
      </c>
      <c r="Z2783" s="19">
        <v>97</v>
      </c>
      <c r="AA2783" s="33" t="s">
        <v>16441</v>
      </c>
      <c r="AB2783" s="17">
        <f t="shared" si="430"/>
        <v>1</v>
      </c>
      <c r="AC2783" s="17">
        <f t="shared" si="431"/>
        <v>1</v>
      </c>
      <c r="AD2783" s="17" t="str">
        <f t="shared" si="432"/>
        <v/>
      </c>
      <c r="AE2783" s="17" t="str">
        <f t="shared" si="433"/>
        <v/>
      </c>
      <c r="AF2783" s="17">
        <f t="shared" si="434"/>
        <v>1</v>
      </c>
      <c r="AG2783" s="17">
        <f t="shared" si="435"/>
        <v>1</v>
      </c>
      <c r="AH2783" s="17">
        <f t="shared" si="436"/>
        <v>1</v>
      </c>
      <c r="AI2783" s="17" t="str">
        <f t="shared" si="437"/>
        <v/>
      </c>
      <c r="AJ2783" s="17">
        <f t="shared" si="438"/>
        <v>1</v>
      </c>
      <c r="AK2783" s="17">
        <f t="shared" si="439"/>
        <v>6</v>
      </c>
    </row>
    <row r="2784" spans="1:37" s="17" customFormat="1" ht="300" x14ac:dyDescent="0.25">
      <c r="A2784" s="13" t="s">
        <v>16442</v>
      </c>
      <c r="B2784" s="14">
        <v>2781</v>
      </c>
      <c r="C2784" s="15" t="s">
        <v>16443</v>
      </c>
      <c r="D2784" s="15" t="s">
        <v>16102</v>
      </c>
      <c r="E2784" s="16">
        <v>9280</v>
      </c>
      <c r="F2784" s="16">
        <v>9280</v>
      </c>
      <c r="G2784" s="16">
        <v>10455</v>
      </c>
      <c r="H2784" s="15">
        <v>0.75</v>
      </c>
      <c r="I2784" s="15">
        <v>0.75</v>
      </c>
      <c r="J2784" s="15">
        <v>1</v>
      </c>
      <c r="K2784" s="19" t="s">
        <v>16444</v>
      </c>
      <c r="L2784" s="19">
        <v>1</v>
      </c>
      <c r="M2784" s="19" t="s">
        <v>16445</v>
      </c>
      <c r="N2784" s="19">
        <v>0</v>
      </c>
      <c r="O2784" s="19">
        <v>0</v>
      </c>
      <c r="P2784" s="19">
        <v>1</v>
      </c>
      <c r="Q2784" s="19" t="s">
        <v>16446</v>
      </c>
      <c r="R2784" s="19">
        <v>1</v>
      </c>
      <c r="S2784" s="19" t="s">
        <v>16447</v>
      </c>
      <c r="T2784" s="19">
        <v>15</v>
      </c>
      <c r="U2784" s="19" t="s">
        <v>16448</v>
      </c>
      <c r="V2784" s="19">
        <v>0</v>
      </c>
      <c r="W2784" s="19" t="s">
        <v>16449</v>
      </c>
      <c r="X2784" s="19">
        <v>0</v>
      </c>
      <c r="Y2784" s="19" t="s">
        <v>16225</v>
      </c>
      <c r="Z2784" s="19">
        <v>1</v>
      </c>
      <c r="AA2784" s="33" t="s">
        <v>16450</v>
      </c>
      <c r="AB2784" s="17">
        <f t="shared" si="430"/>
        <v>1</v>
      </c>
      <c r="AC2784" s="17">
        <f t="shared" si="431"/>
        <v>1</v>
      </c>
      <c r="AD2784" s="17" t="str">
        <f t="shared" si="432"/>
        <v/>
      </c>
      <c r="AE2784" s="17">
        <f t="shared" si="433"/>
        <v>1</v>
      </c>
      <c r="AF2784" s="17">
        <f t="shared" si="434"/>
        <v>1</v>
      </c>
      <c r="AG2784" s="17">
        <f t="shared" si="435"/>
        <v>1</v>
      </c>
      <c r="AH2784" s="17" t="str">
        <f t="shared" si="436"/>
        <v/>
      </c>
      <c r="AI2784" s="17" t="str">
        <f t="shared" si="437"/>
        <v/>
      </c>
      <c r="AJ2784" s="17">
        <f t="shared" si="438"/>
        <v>1</v>
      </c>
      <c r="AK2784" s="17">
        <f t="shared" si="439"/>
        <v>6</v>
      </c>
    </row>
    <row r="2785" spans="1:37" s="17" customFormat="1" ht="72" x14ac:dyDescent="0.25">
      <c r="A2785" s="13" t="s">
        <v>16451</v>
      </c>
      <c r="B2785" s="18">
        <v>2782</v>
      </c>
      <c r="C2785" s="15" t="s">
        <v>3180</v>
      </c>
      <c r="D2785" s="15" t="s">
        <v>16102</v>
      </c>
      <c r="E2785" s="16">
        <v>13091</v>
      </c>
      <c r="F2785" s="16">
        <v>13091</v>
      </c>
      <c r="G2785" s="16">
        <v>13940</v>
      </c>
      <c r="H2785" s="15">
        <v>1</v>
      </c>
      <c r="I2785" s="15">
        <v>1</v>
      </c>
      <c r="J2785" s="15">
        <v>2</v>
      </c>
      <c r="K2785" s="19" t="s">
        <v>16452</v>
      </c>
      <c r="L2785" s="19">
        <v>1</v>
      </c>
      <c r="M2785" s="19" t="s">
        <v>954</v>
      </c>
      <c r="N2785" s="19">
        <v>0</v>
      </c>
      <c r="O2785" s="19">
        <v>0</v>
      </c>
      <c r="P2785" s="19">
        <v>0</v>
      </c>
      <c r="Q2785" s="19">
        <v>0</v>
      </c>
      <c r="R2785" s="19">
        <v>1</v>
      </c>
      <c r="S2785" s="19" t="s">
        <v>16453</v>
      </c>
      <c r="T2785" s="19">
        <v>14</v>
      </c>
      <c r="U2785" s="19" t="s">
        <v>16454</v>
      </c>
      <c r="V2785" s="19">
        <v>4</v>
      </c>
      <c r="W2785" s="19" t="s">
        <v>16455</v>
      </c>
      <c r="X2785" s="19">
        <v>0</v>
      </c>
      <c r="Y2785" s="19">
        <v>0</v>
      </c>
      <c r="Z2785" s="19">
        <v>34</v>
      </c>
      <c r="AA2785" s="33">
        <v>0</v>
      </c>
      <c r="AB2785" s="17">
        <f t="shared" si="430"/>
        <v>1</v>
      </c>
      <c r="AC2785" s="17">
        <f t="shared" si="431"/>
        <v>1</v>
      </c>
      <c r="AD2785" s="17" t="str">
        <f t="shared" si="432"/>
        <v/>
      </c>
      <c r="AE2785" s="17" t="str">
        <f t="shared" si="433"/>
        <v/>
      </c>
      <c r="AF2785" s="17">
        <f t="shared" si="434"/>
        <v>1</v>
      </c>
      <c r="AG2785" s="17">
        <f t="shared" si="435"/>
        <v>1</v>
      </c>
      <c r="AH2785" s="17">
        <f t="shared" si="436"/>
        <v>1</v>
      </c>
      <c r="AI2785" s="17" t="str">
        <f t="shared" si="437"/>
        <v/>
      </c>
      <c r="AJ2785" s="17">
        <f t="shared" si="438"/>
        <v>1</v>
      </c>
      <c r="AK2785" s="17">
        <f t="shared" si="439"/>
        <v>6</v>
      </c>
    </row>
    <row r="2786" spans="1:37" s="17" customFormat="1" ht="108" x14ac:dyDescent="0.25">
      <c r="A2786" s="13" t="s">
        <v>16456</v>
      </c>
      <c r="B2786" s="14">
        <v>2783</v>
      </c>
      <c r="C2786" s="15" t="s">
        <v>16457</v>
      </c>
      <c r="D2786" s="15" t="s">
        <v>16102</v>
      </c>
      <c r="E2786" s="16">
        <v>6186</v>
      </c>
      <c r="F2786" s="16">
        <v>6186</v>
      </c>
      <c r="G2786" s="16">
        <v>6970</v>
      </c>
      <c r="H2786" s="15">
        <v>0.5</v>
      </c>
      <c r="I2786" s="15">
        <v>0.5</v>
      </c>
      <c r="J2786" s="15">
        <v>1</v>
      </c>
      <c r="K2786" s="19" t="s">
        <v>1031</v>
      </c>
      <c r="L2786" s="19">
        <v>0</v>
      </c>
      <c r="M2786" s="19">
        <v>0</v>
      </c>
      <c r="N2786" s="19">
        <v>0</v>
      </c>
      <c r="O2786" s="19">
        <v>0</v>
      </c>
      <c r="P2786" s="19">
        <v>0</v>
      </c>
      <c r="Q2786" s="19">
        <v>0</v>
      </c>
      <c r="R2786" s="19">
        <v>1</v>
      </c>
      <c r="S2786" s="19" t="s">
        <v>16458</v>
      </c>
      <c r="T2786" s="19">
        <v>8</v>
      </c>
      <c r="U2786" s="19" t="s">
        <v>16459</v>
      </c>
      <c r="V2786" s="19">
        <v>2</v>
      </c>
      <c r="W2786" s="19" t="s">
        <v>16460</v>
      </c>
      <c r="X2786" s="19">
        <v>0</v>
      </c>
      <c r="Y2786" s="19">
        <v>0</v>
      </c>
      <c r="Z2786" s="19">
        <v>604</v>
      </c>
      <c r="AA2786" s="33" t="s">
        <v>16461</v>
      </c>
      <c r="AB2786" s="17">
        <f t="shared" si="430"/>
        <v>1</v>
      </c>
      <c r="AC2786" s="17" t="str">
        <f t="shared" si="431"/>
        <v/>
      </c>
      <c r="AD2786" s="17" t="str">
        <f t="shared" si="432"/>
        <v/>
      </c>
      <c r="AE2786" s="17" t="str">
        <f t="shared" si="433"/>
        <v/>
      </c>
      <c r="AF2786" s="17">
        <f t="shared" si="434"/>
        <v>1</v>
      </c>
      <c r="AG2786" s="17">
        <f t="shared" si="435"/>
        <v>1</v>
      </c>
      <c r="AH2786" s="17">
        <f t="shared" si="436"/>
        <v>1</v>
      </c>
      <c r="AI2786" s="17" t="str">
        <f t="shared" si="437"/>
        <v/>
      </c>
      <c r="AJ2786" s="17">
        <f t="shared" si="438"/>
        <v>1</v>
      </c>
      <c r="AK2786" s="17">
        <f t="shared" si="439"/>
        <v>5</v>
      </c>
    </row>
    <row r="2787" spans="1:37" s="17" customFormat="1" ht="409.5" x14ac:dyDescent="0.25">
      <c r="A2787" s="13" t="s">
        <v>16462</v>
      </c>
      <c r="B2787" s="18">
        <v>2784</v>
      </c>
      <c r="C2787" s="15" t="s">
        <v>16463</v>
      </c>
      <c r="D2787" s="15" t="s">
        <v>16102</v>
      </c>
      <c r="E2787" s="16">
        <v>12374</v>
      </c>
      <c r="F2787" s="16">
        <v>12374</v>
      </c>
      <c r="G2787" s="16">
        <v>13940</v>
      </c>
      <c r="H2787" s="15">
        <v>1</v>
      </c>
      <c r="I2787" s="15">
        <v>1</v>
      </c>
      <c r="J2787" s="15">
        <v>2</v>
      </c>
      <c r="K2787" s="19" t="s">
        <v>16464</v>
      </c>
      <c r="L2787" s="19">
        <v>0</v>
      </c>
      <c r="M2787" s="19">
        <v>0</v>
      </c>
      <c r="N2787" s="19">
        <v>0</v>
      </c>
      <c r="O2787" s="19">
        <v>0</v>
      </c>
      <c r="P2787" s="19">
        <v>0</v>
      </c>
      <c r="Q2787" s="19">
        <v>0</v>
      </c>
      <c r="R2787" s="19">
        <v>1</v>
      </c>
      <c r="S2787" s="19" t="s">
        <v>16465</v>
      </c>
      <c r="T2787" s="19">
        <v>21</v>
      </c>
      <c r="U2787" s="19" t="s">
        <v>16466</v>
      </c>
      <c r="V2787" s="19">
        <v>6</v>
      </c>
      <c r="W2787" s="19" t="s">
        <v>16467</v>
      </c>
      <c r="X2787" s="19">
        <v>9</v>
      </c>
      <c r="Y2787" s="19" t="s">
        <v>16468</v>
      </c>
      <c r="Z2787" s="19">
        <v>0</v>
      </c>
      <c r="AA2787" s="33" t="s">
        <v>16469</v>
      </c>
      <c r="AB2787" s="17">
        <f t="shared" si="430"/>
        <v>1</v>
      </c>
      <c r="AC2787" s="17" t="str">
        <f t="shared" si="431"/>
        <v/>
      </c>
      <c r="AD2787" s="17" t="str">
        <f t="shared" si="432"/>
        <v/>
      </c>
      <c r="AE2787" s="17" t="str">
        <f t="shared" si="433"/>
        <v/>
      </c>
      <c r="AF2787" s="17">
        <f t="shared" si="434"/>
        <v>1</v>
      </c>
      <c r="AG2787" s="17">
        <f t="shared" si="435"/>
        <v>1</v>
      </c>
      <c r="AH2787" s="17">
        <f t="shared" si="436"/>
        <v>1</v>
      </c>
      <c r="AI2787" s="17">
        <f t="shared" si="437"/>
        <v>1</v>
      </c>
      <c r="AJ2787" s="17" t="str">
        <f t="shared" si="438"/>
        <v/>
      </c>
      <c r="AK2787" s="17">
        <f t="shared" si="439"/>
        <v>5</v>
      </c>
    </row>
    <row r="2788" spans="1:37" s="17" customFormat="1" ht="132" x14ac:dyDescent="0.25">
      <c r="A2788" s="13" t="s">
        <v>16470</v>
      </c>
      <c r="B2788" s="14">
        <v>2785</v>
      </c>
      <c r="C2788" s="15" t="s">
        <v>16471</v>
      </c>
      <c r="D2788" s="15" t="s">
        <v>16102</v>
      </c>
      <c r="E2788" s="16">
        <v>9280</v>
      </c>
      <c r="F2788" s="16">
        <v>9280</v>
      </c>
      <c r="G2788" s="16">
        <v>10455</v>
      </c>
      <c r="H2788" s="15">
        <v>0.75</v>
      </c>
      <c r="I2788" s="15">
        <v>0.75</v>
      </c>
      <c r="J2788" s="15">
        <v>1</v>
      </c>
      <c r="K2788" s="19" t="s">
        <v>16472</v>
      </c>
      <c r="L2788" s="19">
        <v>1</v>
      </c>
      <c r="M2788" s="19" t="s">
        <v>16473</v>
      </c>
      <c r="N2788" s="19">
        <v>0</v>
      </c>
      <c r="O2788" s="19">
        <v>0</v>
      </c>
      <c r="P2788" s="19">
        <v>0</v>
      </c>
      <c r="Q2788" s="19">
        <v>0</v>
      </c>
      <c r="R2788" s="19">
        <v>1</v>
      </c>
      <c r="S2788" s="19" t="s">
        <v>16474</v>
      </c>
      <c r="T2788" s="19">
        <v>10</v>
      </c>
      <c r="U2788" s="19" t="s">
        <v>16475</v>
      </c>
      <c r="V2788" s="19">
        <v>9</v>
      </c>
      <c r="W2788" s="19" t="s">
        <v>16476</v>
      </c>
      <c r="X2788" s="19">
        <v>0</v>
      </c>
      <c r="Y2788" s="19">
        <v>0</v>
      </c>
      <c r="Z2788" s="19">
        <v>232</v>
      </c>
      <c r="AA2788" s="33" t="s">
        <v>16477</v>
      </c>
      <c r="AB2788" s="17">
        <f t="shared" si="430"/>
        <v>1</v>
      </c>
      <c r="AC2788" s="17">
        <f t="shared" si="431"/>
        <v>1</v>
      </c>
      <c r="AD2788" s="17" t="str">
        <f t="shared" si="432"/>
        <v/>
      </c>
      <c r="AE2788" s="17" t="str">
        <f t="shared" si="433"/>
        <v/>
      </c>
      <c r="AF2788" s="17">
        <f t="shared" si="434"/>
        <v>1</v>
      </c>
      <c r="AG2788" s="17">
        <f t="shared" si="435"/>
        <v>1</v>
      </c>
      <c r="AH2788" s="17">
        <f t="shared" si="436"/>
        <v>1</v>
      </c>
      <c r="AI2788" s="17" t="str">
        <f t="shared" si="437"/>
        <v/>
      </c>
      <c r="AJ2788" s="17">
        <f t="shared" si="438"/>
        <v>1</v>
      </c>
      <c r="AK2788" s="17">
        <f t="shared" si="439"/>
        <v>6</v>
      </c>
    </row>
    <row r="2789" spans="1:37" s="17" customFormat="1" ht="156" x14ac:dyDescent="0.25">
      <c r="A2789" s="13" t="s">
        <v>16478</v>
      </c>
      <c r="B2789" s="18">
        <v>2786</v>
      </c>
      <c r="C2789" s="15" t="s">
        <v>16479</v>
      </c>
      <c r="D2789" s="15" t="s">
        <v>16102</v>
      </c>
      <c r="E2789" s="16">
        <v>6187</v>
      </c>
      <c r="F2789" s="16">
        <v>6187</v>
      </c>
      <c r="G2789" s="16">
        <v>6970</v>
      </c>
      <c r="H2789" s="15">
        <v>0.5</v>
      </c>
      <c r="I2789" s="15">
        <v>0.5</v>
      </c>
      <c r="J2789" s="15">
        <v>1</v>
      </c>
      <c r="K2789" s="19" t="s">
        <v>16480</v>
      </c>
      <c r="L2789" s="19">
        <v>0</v>
      </c>
      <c r="M2789" s="19">
        <v>0</v>
      </c>
      <c r="N2789" s="19">
        <v>0</v>
      </c>
      <c r="O2789" s="19">
        <v>0</v>
      </c>
      <c r="P2789" s="19">
        <v>0</v>
      </c>
      <c r="Q2789" s="19">
        <v>0</v>
      </c>
      <c r="R2789" s="19">
        <v>5</v>
      </c>
      <c r="S2789" s="19" t="s">
        <v>16481</v>
      </c>
      <c r="T2789" s="19">
        <v>16</v>
      </c>
      <c r="U2789" s="19" t="s">
        <v>16482</v>
      </c>
      <c r="V2789" s="19">
        <v>2</v>
      </c>
      <c r="W2789" s="19" t="s">
        <v>16483</v>
      </c>
      <c r="X2789" s="19">
        <v>0</v>
      </c>
      <c r="Y2789" s="19">
        <v>0</v>
      </c>
      <c r="Z2789" s="19">
        <v>387</v>
      </c>
      <c r="AA2789" s="33" t="s">
        <v>16484</v>
      </c>
      <c r="AB2789" s="17">
        <f t="shared" si="430"/>
        <v>1</v>
      </c>
      <c r="AC2789" s="17" t="str">
        <f t="shared" si="431"/>
        <v/>
      </c>
      <c r="AD2789" s="17" t="str">
        <f t="shared" si="432"/>
        <v/>
      </c>
      <c r="AE2789" s="17" t="str">
        <f t="shared" si="433"/>
        <v/>
      </c>
      <c r="AF2789" s="17">
        <f t="shared" si="434"/>
        <v>1</v>
      </c>
      <c r="AG2789" s="17">
        <f t="shared" si="435"/>
        <v>1</v>
      </c>
      <c r="AH2789" s="17">
        <f t="shared" si="436"/>
        <v>1</v>
      </c>
      <c r="AI2789" s="17" t="str">
        <f t="shared" si="437"/>
        <v/>
      </c>
      <c r="AJ2789" s="17">
        <f t="shared" si="438"/>
        <v>1</v>
      </c>
      <c r="AK2789" s="17">
        <f t="shared" si="439"/>
        <v>5</v>
      </c>
    </row>
    <row r="2790" spans="1:37" s="17" customFormat="1" ht="156" x14ac:dyDescent="0.25">
      <c r="A2790" s="13" t="s">
        <v>16485</v>
      </c>
      <c r="B2790" s="14">
        <v>2787</v>
      </c>
      <c r="C2790" s="15" t="s">
        <v>16486</v>
      </c>
      <c r="D2790" s="15" t="s">
        <v>16102</v>
      </c>
      <c r="E2790" s="16">
        <v>3093</v>
      </c>
      <c r="F2790" s="16">
        <v>3093</v>
      </c>
      <c r="G2790" s="16">
        <v>3485</v>
      </c>
      <c r="H2790" s="15">
        <v>0.25</v>
      </c>
      <c r="I2790" s="15">
        <v>0.25</v>
      </c>
      <c r="J2790" s="15">
        <v>1</v>
      </c>
      <c r="K2790" s="19" t="s">
        <v>16487</v>
      </c>
      <c r="L2790" s="19">
        <v>2</v>
      </c>
      <c r="M2790" s="19" t="s">
        <v>16488</v>
      </c>
      <c r="N2790" s="19">
        <v>0</v>
      </c>
      <c r="O2790" s="19">
        <v>0</v>
      </c>
      <c r="P2790" s="19">
        <v>0</v>
      </c>
      <c r="Q2790" s="19">
        <v>0</v>
      </c>
      <c r="R2790" s="19">
        <v>1</v>
      </c>
      <c r="S2790" s="19" t="s">
        <v>16489</v>
      </c>
      <c r="T2790" s="19">
        <v>10</v>
      </c>
      <c r="U2790" s="19" t="s">
        <v>16490</v>
      </c>
      <c r="V2790" s="19">
        <v>5</v>
      </c>
      <c r="W2790" s="19" t="s">
        <v>16491</v>
      </c>
      <c r="X2790" s="19">
        <v>0</v>
      </c>
      <c r="Y2790" s="19">
        <v>0</v>
      </c>
      <c r="Z2790" s="19">
        <v>320</v>
      </c>
      <c r="AA2790" s="33" t="s">
        <v>16492</v>
      </c>
      <c r="AB2790" s="17">
        <f t="shared" si="430"/>
        <v>1</v>
      </c>
      <c r="AC2790" s="17">
        <f t="shared" si="431"/>
        <v>1</v>
      </c>
      <c r="AD2790" s="17" t="str">
        <f t="shared" si="432"/>
        <v/>
      </c>
      <c r="AE2790" s="17" t="str">
        <f t="shared" si="433"/>
        <v/>
      </c>
      <c r="AF2790" s="17">
        <f t="shared" si="434"/>
        <v>1</v>
      </c>
      <c r="AG2790" s="17">
        <f t="shared" si="435"/>
        <v>1</v>
      </c>
      <c r="AH2790" s="17">
        <f t="shared" si="436"/>
        <v>1</v>
      </c>
      <c r="AI2790" s="17" t="str">
        <f t="shared" si="437"/>
        <v/>
      </c>
      <c r="AJ2790" s="17">
        <f t="shared" si="438"/>
        <v>1</v>
      </c>
      <c r="AK2790" s="17">
        <f t="shared" si="439"/>
        <v>6</v>
      </c>
    </row>
    <row r="2791" spans="1:37" s="17" customFormat="1" ht="120" x14ac:dyDescent="0.25">
      <c r="A2791" s="13" t="s">
        <v>16493</v>
      </c>
      <c r="B2791" s="18">
        <v>2788</v>
      </c>
      <c r="C2791" s="15" t="s">
        <v>16494</v>
      </c>
      <c r="D2791" s="15" t="s">
        <v>16102</v>
      </c>
      <c r="E2791" s="16">
        <v>5469</v>
      </c>
      <c r="F2791" s="16">
        <v>5469</v>
      </c>
      <c r="G2791" s="16">
        <v>6970</v>
      </c>
      <c r="H2791" s="15">
        <v>0.5</v>
      </c>
      <c r="I2791" s="15">
        <v>0.5</v>
      </c>
      <c r="J2791" s="15">
        <v>2</v>
      </c>
      <c r="K2791" s="19" t="s">
        <v>16495</v>
      </c>
      <c r="L2791" s="19">
        <v>2</v>
      </c>
      <c r="M2791" s="19" t="s">
        <v>7152</v>
      </c>
      <c r="N2791" s="19">
        <v>0</v>
      </c>
      <c r="O2791" s="19">
        <v>0</v>
      </c>
      <c r="P2791" s="19">
        <v>2</v>
      </c>
      <c r="Q2791" s="19" t="s">
        <v>16496</v>
      </c>
      <c r="R2791" s="19">
        <v>1</v>
      </c>
      <c r="S2791" s="19" t="s">
        <v>16497</v>
      </c>
      <c r="T2791" s="19">
        <v>5</v>
      </c>
      <c r="U2791" s="19" t="s">
        <v>16498</v>
      </c>
      <c r="V2791" s="19">
        <v>4</v>
      </c>
      <c r="W2791" s="19" t="s">
        <v>16499</v>
      </c>
      <c r="X2791" s="19">
        <v>0</v>
      </c>
      <c r="Y2791" s="19">
        <v>0</v>
      </c>
      <c r="Z2791" s="19">
        <v>214</v>
      </c>
      <c r="AA2791" s="33" t="s">
        <v>16500</v>
      </c>
      <c r="AB2791" s="17">
        <f t="shared" si="430"/>
        <v>1</v>
      </c>
      <c r="AC2791" s="17">
        <f t="shared" si="431"/>
        <v>1</v>
      </c>
      <c r="AD2791" s="17" t="str">
        <f t="shared" si="432"/>
        <v/>
      </c>
      <c r="AE2791" s="17">
        <f t="shared" si="433"/>
        <v>1</v>
      </c>
      <c r="AF2791" s="17">
        <f t="shared" si="434"/>
        <v>1</v>
      </c>
      <c r="AG2791" s="17">
        <f t="shared" si="435"/>
        <v>1</v>
      </c>
      <c r="AH2791" s="17">
        <f t="shared" si="436"/>
        <v>1</v>
      </c>
      <c r="AI2791" s="17" t="str">
        <f t="shared" si="437"/>
        <v/>
      </c>
      <c r="AJ2791" s="17">
        <f t="shared" si="438"/>
        <v>1</v>
      </c>
      <c r="AK2791" s="17">
        <f t="shared" si="439"/>
        <v>7</v>
      </c>
    </row>
    <row r="2792" spans="1:37" s="17" customFormat="1" x14ac:dyDescent="0.25">
      <c r="A2792" s="13" t="s">
        <v>16501</v>
      </c>
      <c r="B2792" s="14">
        <v>2789</v>
      </c>
      <c r="C2792" s="15" t="s">
        <v>16502</v>
      </c>
      <c r="D2792" s="15" t="s">
        <v>16102</v>
      </c>
      <c r="E2792" s="16">
        <v>3093</v>
      </c>
      <c r="F2792" s="16">
        <v>3093</v>
      </c>
      <c r="G2792" s="16">
        <v>0</v>
      </c>
      <c r="H2792" s="15">
        <v>0.25</v>
      </c>
      <c r="I2792" s="15">
        <v>0</v>
      </c>
      <c r="J2792" s="15">
        <v>0</v>
      </c>
      <c r="K2792" s="19">
        <v>0</v>
      </c>
      <c r="L2792" s="19">
        <v>0</v>
      </c>
      <c r="M2792" s="19">
        <v>0</v>
      </c>
      <c r="N2792" s="19">
        <v>0</v>
      </c>
      <c r="O2792" s="19">
        <v>0</v>
      </c>
      <c r="P2792" s="19">
        <v>0</v>
      </c>
      <c r="Q2792" s="19">
        <v>0</v>
      </c>
      <c r="R2792" s="19">
        <v>0</v>
      </c>
      <c r="S2792" s="19">
        <v>0</v>
      </c>
      <c r="T2792" s="19">
        <v>0</v>
      </c>
      <c r="U2792" s="19">
        <v>0</v>
      </c>
      <c r="V2792" s="19">
        <v>0</v>
      </c>
      <c r="W2792" s="19">
        <v>0</v>
      </c>
      <c r="X2792" s="19">
        <v>0</v>
      </c>
      <c r="Y2792" s="19">
        <v>0</v>
      </c>
      <c r="Z2792" s="19">
        <v>0</v>
      </c>
      <c r="AA2792" s="33">
        <v>0</v>
      </c>
      <c r="AB2792" s="17" t="str">
        <f t="shared" si="430"/>
        <v/>
      </c>
      <c r="AC2792" s="17" t="str">
        <f t="shared" si="431"/>
        <v/>
      </c>
      <c r="AD2792" s="17" t="str">
        <f t="shared" si="432"/>
        <v/>
      </c>
      <c r="AE2792" s="17" t="str">
        <f t="shared" si="433"/>
        <v/>
      </c>
      <c r="AF2792" s="17" t="str">
        <f t="shared" si="434"/>
        <v/>
      </c>
      <c r="AG2792" s="17" t="str">
        <f t="shared" si="435"/>
        <v/>
      </c>
      <c r="AH2792" s="17" t="str">
        <f t="shared" si="436"/>
        <v/>
      </c>
      <c r="AI2792" s="17" t="str">
        <f t="shared" si="437"/>
        <v/>
      </c>
      <c r="AJ2792" s="17" t="str">
        <f t="shared" si="438"/>
        <v/>
      </c>
      <c r="AK2792" s="17">
        <f t="shared" si="439"/>
        <v>0</v>
      </c>
    </row>
    <row r="2793" spans="1:37" s="17" customFormat="1" ht="264" x14ac:dyDescent="0.25">
      <c r="A2793" s="13" t="s">
        <v>16503</v>
      </c>
      <c r="B2793" s="18">
        <v>2790</v>
      </c>
      <c r="C2793" s="15" t="s">
        <v>16504</v>
      </c>
      <c r="D2793" s="15" t="s">
        <v>16102</v>
      </c>
      <c r="E2793" s="16">
        <v>8562</v>
      </c>
      <c r="F2793" s="16">
        <v>8562</v>
      </c>
      <c r="G2793" s="16">
        <v>13940</v>
      </c>
      <c r="H2793" s="15">
        <v>0.75</v>
      </c>
      <c r="I2793" s="15">
        <v>1</v>
      </c>
      <c r="J2793" s="15">
        <v>1</v>
      </c>
      <c r="K2793" s="19" t="s">
        <v>2249</v>
      </c>
      <c r="L2793" s="19">
        <v>4</v>
      </c>
      <c r="M2793" s="19" t="s">
        <v>16505</v>
      </c>
      <c r="N2793" s="19">
        <v>0</v>
      </c>
      <c r="O2793" s="19">
        <v>0</v>
      </c>
      <c r="P2793" s="19">
        <v>4</v>
      </c>
      <c r="Q2793" s="19" t="s">
        <v>16506</v>
      </c>
      <c r="R2793" s="19">
        <v>1</v>
      </c>
      <c r="S2793" s="19" t="s">
        <v>16507</v>
      </c>
      <c r="T2793" s="19">
        <v>20</v>
      </c>
      <c r="U2793" s="19" t="s">
        <v>16508</v>
      </c>
      <c r="V2793" s="19">
        <v>7</v>
      </c>
      <c r="W2793" s="19" t="s">
        <v>16509</v>
      </c>
      <c r="X2793" s="19">
        <v>0</v>
      </c>
      <c r="Y2793" s="19">
        <v>0</v>
      </c>
      <c r="Z2793" s="19">
        <v>230</v>
      </c>
      <c r="AA2793" s="33" t="s">
        <v>16510</v>
      </c>
      <c r="AB2793" s="17">
        <f t="shared" si="430"/>
        <v>1</v>
      </c>
      <c r="AC2793" s="17">
        <f t="shared" si="431"/>
        <v>1</v>
      </c>
      <c r="AD2793" s="17" t="str">
        <f t="shared" si="432"/>
        <v/>
      </c>
      <c r="AE2793" s="17">
        <f t="shared" si="433"/>
        <v>1</v>
      </c>
      <c r="AF2793" s="17">
        <f t="shared" si="434"/>
        <v>1</v>
      </c>
      <c r="AG2793" s="17">
        <f t="shared" si="435"/>
        <v>1</v>
      </c>
      <c r="AH2793" s="17">
        <f t="shared" si="436"/>
        <v>1</v>
      </c>
      <c r="AI2793" s="17" t="str">
        <f t="shared" si="437"/>
        <v/>
      </c>
      <c r="AJ2793" s="17">
        <f t="shared" si="438"/>
        <v>1</v>
      </c>
      <c r="AK2793" s="17">
        <f t="shared" si="439"/>
        <v>7</v>
      </c>
    </row>
    <row r="2794" spans="1:37" s="17" customFormat="1" ht="168" x14ac:dyDescent="0.25">
      <c r="A2794" s="13" t="s">
        <v>16511</v>
      </c>
      <c r="B2794" s="14">
        <v>2791</v>
      </c>
      <c r="C2794" s="15" t="s">
        <v>16512</v>
      </c>
      <c r="D2794" s="15" t="s">
        <v>16102</v>
      </c>
      <c r="E2794" s="16">
        <v>5469</v>
      </c>
      <c r="F2794" s="16">
        <v>5469</v>
      </c>
      <c r="G2794" s="16">
        <v>10455</v>
      </c>
      <c r="H2794" s="15">
        <v>0.5</v>
      </c>
      <c r="I2794" s="15">
        <v>0.75</v>
      </c>
      <c r="J2794" s="15">
        <v>2</v>
      </c>
      <c r="K2794" s="19" t="s">
        <v>16513</v>
      </c>
      <c r="L2794" s="19">
        <v>8</v>
      </c>
      <c r="M2794" s="19" t="s">
        <v>16514</v>
      </c>
      <c r="N2794" s="19">
        <v>1</v>
      </c>
      <c r="O2794" s="19" t="s">
        <v>13669</v>
      </c>
      <c r="P2794" s="19">
        <v>1</v>
      </c>
      <c r="Q2794" s="19" t="s">
        <v>16515</v>
      </c>
      <c r="R2794" s="19">
        <v>3</v>
      </c>
      <c r="S2794" s="19" t="s">
        <v>16516</v>
      </c>
      <c r="T2794" s="19">
        <v>7</v>
      </c>
      <c r="U2794" s="19" t="s">
        <v>16517</v>
      </c>
      <c r="V2794" s="19">
        <v>6</v>
      </c>
      <c r="W2794" s="19" t="s">
        <v>16518</v>
      </c>
      <c r="X2794" s="19">
        <v>1</v>
      </c>
      <c r="Y2794" s="19" t="s">
        <v>16519</v>
      </c>
      <c r="Z2794" s="19">
        <v>0</v>
      </c>
      <c r="AA2794" s="33" t="s">
        <v>16520</v>
      </c>
      <c r="AB2794" s="17">
        <f t="shared" si="430"/>
        <v>1</v>
      </c>
      <c r="AC2794" s="17">
        <f t="shared" si="431"/>
        <v>1</v>
      </c>
      <c r="AD2794" s="17">
        <f t="shared" si="432"/>
        <v>1</v>
      </c>
      <c r="AE2794" s="17">
        <f t="shared" si="433"/>
        <v>1</v>
      </c>
      <c r="AF2794" s="17">
        <f t="shared" si="434"/>
        <v>1</v>
      </c>
      <c r="AG2794" s="17">
        <f t="shared" si="435"/>
        <v>1</v>
      </c>
      <c r="AH2794" s="17">
        <f t="shared" si="436"/>
        <v>1</v>
      </c>
      <c r="AI2794" s="17">
        <f t="shared" si="437"/>
        <v>1</v>
      </c>
      <c r="AJ2794" s="17" t="str">
        <f t="shared" si="438"/>
        <v/>
      </c>
      <c r="AK2794" s="17">
        <f t="shared" si="439"/>
        <v>8</v>
      </c>
    </row>
    <row r="2795" spans="1:37" s="17" customFormat="1" ht="240" x14ac:dyDescent="0.25">
      <c r="A2795" s="13" t="s">
        <v>16521</v>
      </c>
      <c r="B2795" s="18">
        <v>2792</v>
      </c>
      <c r="C2795" s="15" t="s">
        <v>16522</v>
      </c>
      <c r="D2795" s="15" t="s">
        <v>16102</v>
      </c>
      <c r="E2795" s="16">
        <v>2376</v>
      </c>
      <c r="F2795" s="16">
        <v>2376</v>
      </c>
      <c r="G2795" s="16">
        <v>3485</v>
      </c>
      <c r="H2795" s="15">
        <v>0.25</v>
      </c>
      <c r="I2795" s="15">
        <v>0.25</v>
      </c>
      <c r="J2795" s="15">
        <v>0</v>
      </c>
      <c r="K2795" s="19" t="s">
        <v>291</v>
      </c>
      <c r="L2795" s="19">
        <v>0</v>
      </c>
      <c r="M2795" s="19" t="s">
        <v>291</v>
      </c>
      <c r="N2795" s="19">
        <v>0</v>
      </c>
      <c r="O2795" s="19">
        <v>0</v>
      </c>
      <c r="P2795" s="19">
        <v>0</v>
      </c>
      <c r="Q2795" s="19">
        <v>0</v>
      </c>
      <c r="R2795" s="19">
        <v>2</v>
      </c>
      <c r="S2795" s="19" t="s">
        <v>16523</v>
      </c>
      <c r="T2795" s="19">
        <v>10</v>
      </c>
      <c r="U2795" s="19" t="s">
        <v>16524</v>
      </c>
      <c r="V2795" s="19">
        <v>2</v>
      </c>
      <c r="W2795" s="19" t="s">
        <v>16525</v>
      </c>
      <c r="X2795" s="19">
        <v>0</v>
      </c>
      <c r="Y2795" s="19" t="s">
        <v>291</v>
      </c>
      <c r="Z2795" s="19">
        <v>0</v>
      </c>
      <c r="AA2795" s="33" t="s">
        <v>291</v>
      </c>
      <c r="AB2795" s="17" t="str">
        <f t="shared" si="430"/>
        <v/>
      </c>
      <c r="AC2795" s="17" t="str">
        <f t="shared" si="431"/>
        <v/>
      </c>
      <c r="AD2795" s="17" t="str">
        <f t="shared" si="432"/>
        <v/>
      </c>
      <c r="AE2795" s="17" t="str">
        <f t="shared" si="433"/>
        <v/>
      </c>
      <c r="AF2795" s="17">
        <f t="shared" si="434"/>
        <v>1</v>
      </c>
      <c r="AG2795" s="17">
        <f t="shared" si="435"/>
        <v>1</v>
      </c>
      <c r="AH2795" s="17">
        <f t="shared" si="436"/>
        <v>1</v>
      </c>
      <c r="AI2795" s="17" t="str">
        <f t="shared" si="437"/>
        <v/>
      </c>
      <c r="AJ2795" s="17" t="str">
        <f t="shared" si="438"/>
        <v/>
      </c>
      <c r="AK2795" s="17">
        <f t="shared" si="439"/>
        <v>3</v>
      </c>
    </row>
    <row r="2796" spans="1:37" s="17" customFormat="1" ht="180" x14ac:dyDescent="0.25">
      <c r="A2796" s="13" t="s">
        <v>16526</v>
      </c>
      <c r="B2796" s="14">
        <v>2793</v>
      </c>
      <c r="C2796" s="15" t="s">
        <v>1935</v>
      </c>
      <c r="D2796" s="15" t="s">
        <v>16527</v>
      </c>
      <c r="E2796" s="16">
        <v>27033</v>
      </c>
      <c r="F2796" s="16">
        <v>22597</v>
      </c>
      <c r="G2796" s="16">
        <v>0</v>
      </c>
      <c r="H2796" s="15">
        <v>2.1800000000000002</v>
      </c>
      <c r="I2796" s="15">
        <v>0</v>
      </c>
      <c r="J2796" s="15">
        <v>1</v>
      </c>
      <c r="K2796" s="19" t="s">
        <v>16528</v>
      </c>
      <c r="L2796" s="19">
        <v>0</v>
      </c>
      <c r="M2796" s="19">
        <v>0</v>
      </c>
      <c r="N2796" s="19">
        <v>0</v>
      </c>
      <c r="O2796" s="19">
        <v>0</v>
      </c>
      <c r="P2796" s="19">
        <v>0</v>
      </c>
      <c r="Q2796" s="19">
        <v>0</v>
      </c>
      <c r="R2796" s="19">
        <v>0</v>
      </c>
      <c r="S2796" s="19">
        <v>0</v>
      </c>
      <c r="T2796" s="19">
        <v>19</v>
      </c>
      <c r="U2796" s="19" t="s">
        <v>16529</v>
      </c>
      <c r="V2796" s="19">
        <v>9</v>
      </c>
      <c r="W2796" s="19" t="s">
        <v>16530</v>
      </c>
      <c r="X2796" s="19">
        <v>0</v>
      </c>
      <c r="Y2796" s="19">
        <v>0</v>
      </c>
      <c r="Z2796" s="19">
        <v>1123</v>
      </c>
      <c r="AA2796" s="33" t="s">
        <v>16531</v>
      </c>
      <c r="AB2796" s="17">
        <f t="shared" si="430"/>
        <v>1</v>
      </c>
      <c r="AC2796" s="17" t="str">
        <f t="shared" si="431"/>
        <v/>
      </c>
      <c r="AD2796" s="17" t="str">
        <f t="shared" si="432"/>
        <v/>
      </c>
      <c r="AE2796" s="17" t="str">
        <f t="shared" si="433"/>
        <v/>
      </c>
      <c r="AF2796" s="17" t="str">
        <f t="shared" si="434"/>
        <v/>
      </c>
      <c r="AG2796" s="17">
        <f t="shared" si="435"/>
        <v>1</v>
      </c>
      <c r="AH2796" s="17">
        <f t="shared" si="436"/>
        <v>1</v>
      </c>
      <c r="AI2796" s="17" t="str">
        <f t="shared" si="437"/>
        <v/>
      </c>
      <c r="AJ2796" s="17">
        <f t="shared" si="438"/>
        <v>1</v>
      </c>
      <c r="AK2796" s="17">
        <f t="shared" si="439"/>
        <v>4</v>
      </c>
    </row>
    <row r="2797" spans="1:37" s="17" customFormat="1" ht="409.5" x14ac:dyDescent="0.25">
      <c r="A2797" s="13" t="s">
        <v>16532</v>
      </c>
      <c r="B2797" s="18">
        <v>2794</v>
      </c>
      <c r="C2797" s="15" t="s">
        <v>16533</v>
      </c>
      <c r="D2797" s="15" t="s">
        <v>16527</v>
      </c>
      <c r="E2797" s="16">
        <v>136085</v>
      </c>
      <c r="F2797" s="16">
        <v>136085</v>
      </c>
      <c r="G2797" s="16">
        <v>0</v>
      </c>
      <c r="H2797" s="15">
        <v>11</v>
      </c>
      <c r="I2797" s="15">
        <v>0</v>
      </c>
      <c r="J2797" s="15">
        <v>12</v>
      </c>
      <c r="K2797" s="19" t="s">
        <v>16534</v>
      </c>
      <c r="L2797" s="19">
        <v>4</v>
      </c>
      <c r="M2797" s="19" t="s">
        <v>16535</v>
      </c>
      <c r="N2797" s="19">
        <v>0</v>
      </c>
      <c r="O2797" s="19">
        <v>0</v>
      </c>
      <c r="P2797" s="19">
        <v>7</v>
      </c>
      <c r="Q2797" s="19" t="s">
        <v>16536</v>
      </c>
      <c r="R2797" s="19">
        <v>5</v>
      </c>
      <c r="S2797" s="19" t="s">
        <v>16537</v>
      </c>
      <c r="T2797" s="19">
        <v>25</v>
      </c>
      <c r="U2797" s="19" t="s">
        <v>16538</v>
      </c>
      <c r="V2797" s="19">
        <v>79</v>
      </c>
      <c r="W2797" s="19" t="s">
        <v>16539</v>
      </c>
      <c r="X2797" s="19">
        <v>0</v>
      </c>
      <c r="Y2797" s="19">
        <v>0</v>
      </c>
      <c r="Z2797" s="19">
        <v>5591</v>
      </c>
      <c r="AA2797" s="33" t="s">
        <v>16540</v>
      </c>
      <c r="AB2797" s="17">
        <f t="shared" si="430"/>
        <v>1</v>
      </c>
      <c r="AC2797" s="17">
        <f t="shared" si="431"/>
        <v>1</v>
      </c>
      <c r="AD2797" s="17" t="str">
        <f t="shared" si="432"/>
        <v/>
      </c>
      <c r="AE2797" s="17">
        <f t="shared" si="433"/>
        <v>1</v>
      </c>
      <c r="AF2797" s="17">
        <f t="shared" si="434"/>
        <v>1</v>
      </c>
      <c r="AG2797" s="17">
        <f t="shared" si="435"/>
        <v>1</v>
      </c>
      <c r="AH2797" s="17">
        <f t="shared" si="436"/>
        <v>1</v>
      </c>
      <c r="AI2797" s="17" t="str">
        <f t="shared" si="437"/>
        <v/>
      </c>
      <c r="AJ2797" s="17">
        <f t="shared" si="438"/>
        <v>1</v>
      </c>
      <c r="AK2797" s="17">
        <f t="shared" si="439"/>
        <v>7</v>
      </c>
    </row>
    <row r="2798" spans="1:37" s="17" customFormat="1" x14ac:dyDescent="0.25">
      <c r="A2798" s="13" t="s">
        <v>16541</v>
      </c>
      <c r="B2798" s="14">
        <v>2795</v>
      </c>
      <c r="C2798" s="15" t="s">
        <v>16542</v>
      </c>
      <c r="D2798" s="15" t="s">
        <v>16527</v>
      </c>
      <c r="E2798" s="16">
        <v>8262</v>
      </c>
      <c r="F2798" s="16">
        <v>8262</v>
      </c>
      <c r="G2798" s="16">
        <v>0</v>
      </c>
      <c r="H2798" s="15">
        <v>0.67</v>
      </c>
      <c r="I2798" s="15">
        <v>0</v>
      </c>
      <c r="J2798" s="15">
        <v>0</v>
      </c>
      <c r="K2798" s="19">
        <v>0</v>
      </c>
      <c r="L2798" s="19">
        <v>1</v>
      </c>
      <c r="M2798" s="19" t="s">
        <v>16543</v>
      </c>
      <c r="N2798" s="19">
        <v>0</v>
      </c>
      <c r="O2798" s="19">
        <v>0</v>
      </c>
      <c r="P2798" s="19">
        <v>0</v>
      </c>
      <c r="Q2798" s="19">
        <v>0</v>
      </c>
      <c r="R2798" s="19">
        <v>0</v>
      </c>
      <c r="S2798" s="19">
        <v>0</v>
      </c>
      <c r="T2798" s="19">
        <v>10</v>
      </c>
      <c r="U2798" s="19" t="s">
        <v>16544</v>
      </c>
      <c r="V2798" s="19">
        <v>0</v>
      </c>
      <c r="W2798" s="19">
        <v>0</v>
      </c>
      <c r="X2798" s="19">
        <v>0</v>
      </c>
      <c r="Y2798" s="19">
        <v>0</v>
      </c>
      <c r="Z2798" s="19">
        <v>73</v>
      </c>
      <c r="AA2798" s="33">
        <v>0</v>
      </c>
      <c r="AB2798" s="17" t="str">
        <f t="shared" si="430"/>
        <v/>
      </c>
      <c r="AC2798" s="17">
        <f t="shared" si="431"/>
        <v>1</v>
      </c>
      <c r="AD2798" s="17" t="str">
        <f t="shared" si="432"/>
        <v/>
      </c>
      <c r="AE2798" s="17" t="str">
        <f t="shared" si="433"/>
        <v/>
      </c>
      <c r="AF2798" s="17" t="str">
        <f t="shared" si="434"/>
        <v/>
      </c>
      <c r="AG2798" s="17">
        <f t="shared" si="435"/>
        <v>1</v>
      </c>
      <c r="AH2798" s="17" t="str">
        <f t="shared" si="436"/>
        <v/>
      </c>
      <c r="AI2798" s="17" t="str">
        <f t="shared" si="437"/>
        <v/>
      </c>
      <c r="AJ2798" s="17">
        <f t="shared" si="438"/>
        <v>1</v>
      </c>
      <c r="AK2798" s="17">
        <f t="shared" si="439"/>
        <v>3</v>
      </c>
    </row>
    <row r="2799" spans="1:37" s="17" customFormat="1" ht="240" x14ac:dyDescent="0.25">
      <c r="A2799" s="13" t="s">
        <v>16545</v>
      </c>
      <c r="B2799" s="18">
        <v>2796</v>
      </c>
      <c r="C2799" s="15" t="s">
        <v>3477</v>
      </c>
      <c r="D2799" s="15" t="s">
        <v>16527</v>
      </c>
      <c r="E2799" s="16">
        <v>11752</v>
      </c>
      <c r="F2799" s="16">
        <v>11263</v>
      </c>
      <c r="G2799" s="16">
        <v>0</v>
      </c>
      <c r="H2799" s="15">
        <v>0.95</v>
      </c>
      <c r="I2799" s="15">
        <v>0</v>
      </c>
      <c r="J2799" s="15">
        <v>1</v>
      </c>
      <c r="K2799" s="19" t="s">
        <v>16546</v>
      </c>
      <c r="L2799" s="19">
        <v>0</v>
      </c>
      <c r="M2799" s="19">
        <v>0</v>
      </c>
      <c r="N2799" s="19">
        <v>0</v>
      </c>
      <c r="O2799" s="19">
        <v>0</v>
      </c>
      <c r="P2799" s="19">
        <v>0</v>
      </c>
      <c r="Q2799" s="19">
        <v>0</v>
      </c>
      <c r="R2799" s="19">
        <v>0</v>
      </c>
      <c r="S2799" s="19">
        <v>0</v>
      </c>
      <c r="T2799" s="19">
        <v>6</v>
      </c>
      <c r="U2799" s="19" t="s">
        <v>16547</v>
      </c>
      <c r="V2799" s="19">
        <v>19</v>
      </c>
      <c r="W2799" s="19" t="s">
        <v>16548</v>
      </c>
      <c r="X2799" s="19">
        <v>0</v>
      </c>
      <c r="Y2799" s="19">
        <v>0</v>
      </c>
      <c r="Z2799" s="19">
        <v>64</v>
      </c>
      <c r="AA2799" s="33" t="s">
        <v>16549</v>
      </c>
      <c r="AB2799" s="17">
        <f t="shared" si="430"/>
        <v>1</v>
      </c>
      <c r="AC2799" s="17" t="str">
        <f t="shared" si="431"/>
        <v/>
      </c>
      <c r="AD2799" s="17" t="str">
        <f t="shared" si="432"/>
        <v/>
      </c>
      <c r="AE2799" s="17" t="str">
        <f t="shared" si="433"/>
        <v/>
      </c>
      <c r="AF2799" s="17" t="str">
        <f t="shared" si="434"/>
        <v/>
      </c>
      <c r="AG2799" s="17">
        <f t="shared" si="435"/>
        <v>1</v>
      </c>
      <c r="AH2799" s="17">
        <f t="shared" si="436"/>
        <v>1</v>
      </c>
      <c r="AI2799" s="17" t="str">
        <f t="shared" si="437"/>
        <v/>
      </c>
      <c r="AJ2799" s="17">
        <f t="shared" si="438"/>
        <v>1</v>
      </c>
      <c r="AK2799" s="17">
        <f t="shared" si="439"/>
        <v>4</v>
      </c>
    </row>
    <row r="2800" spans="1:37" s="17" customFormat="1" ht="409.5" x14ac:dyDescent="0.25">
      <c r="A2800" s="13" t="s">
        <v>16550</v>
      </c>
      <c r="B2800" s="14">
        <v>2797</v>
      </c>
      <c r="C2800" s="15" t="s">
        <v>16551</v>
      </c>
      <c r="D2800" s="15" t="s">
        <v>16527</v>
      </c>
      <c r="E2800" s="16">
        <v>15770</v>
      </c>
      <c r="F2800" s="16">
        <v>15770</v>
      </c>
      <c r="G2800" s="16">
        <v>0</v>
      </c>
      <c r="H2800" s="15">
        <v>1.27</v>
      </c>
      <c r="I2800" s="15">
        <v>0</v>
      </c>
      <c r="J2800" s="15">
        <v>1</v>
      </c>
      <c r="K2800" s="19" t="s">
        <v>16552</v>
      </c>
      <c r="L2800" s="19">
        <v>0</v>
      </c>
      <c r="M2800" s="19">
        <v>0</v>
      </c>
      <c r="N2800" s="19">
        <v>0</v>
      </c>
      <c r="O2800" s="19">
        <v>0</v>
      </c>
      <c r="P2800" s="19">
        <v>0</v>
      </c>
      <c r="Q2800" s="19">
        <v>0</v>
      </c>
      <c r="R2800" s="19">
        <v>0</v>
      </c>
      <c r="S2800" s="19">
        <v>0</v>
      </c>
      <c r="T2800" s="19">
        <v>17</v>
      </c>
      <c r="U2800" s="19" t="s">
        <v>16553</v>
      </c>
      <c r="V2800" s="19">
        <v>14</v>
      </c>
      <c r="W2800" s="19" t="s">
        <v>16554</v>
      </c>
      <c r="X2800" s="19">
        <v>0</v>
      </c>
      <c r="Y2800" s="19">
        <v>0</v>
      </c>
      <c r="Z2800" s="19">
        <v>759</v>
      </c>
      <c r="AA2800" s="33" t="s">
        <v>16555</v>
      </c>
      <c r="AB2800" s="17">
        <f t="shared" si="430"/>
        <v>1</v>
      </c>
      <c r="AC2800" s="17" t="str">
        <f t="shared" si="431"/>
        <v/>
      </c>
      <c r="AD2800" s="17" t="str">
        <f t="shared" si="432"/>
        <v/>
      </c>
      <c r="AE2800" s="17" t="str">
        <f t="shared" si="433"/>
        <v/>
      </c>
      <c r="AF2800" s="17" t="str">
        <f t="shared" si="434"/>
        <v/>
      </c>
      <c r="AG2800" s="17">
        <f t="shared" si="435"/>
        <v>1</v>
      </c>
      <c r="AH2800" s="17">
        <f t="shared" si="436"/>
        <v>1</v>
      </c>
      <c r="AI2800" s="17" t="str">
        <f t="shared" si="437"/>
        <v/>
      </c>
      <c r="AJ2800" s="17">
        <f t="shared" si="438"/>
        <v>1</v>
      </c>
      <c r="AK2800" s="17">
        <f t="shared" si="439"/>
        <v>4</v>
      </c>
    </row>
    <row r="2801" spans="1:37" s="17" customFormat="1" ht="84" x14ac:dyDescent="0.25">
      <c r="A2801" s="13" t="s">
        <v>16556</v>
      </c>
      <c r="B2801" s="18">
        <v>2798</v>
      </c>
      <c r="C2801" s="15" t="s">
        <v>16557</v>
      </c>
      <c r="D2801" s="15" t="s">
        <v>16527</v>
      </c>
      <c r="E2801" s="16">
        <v>10479</v>
      </c>
      <c r="F2801" s="16">
        <v>10479</v>
      </c>
      <c r="G2801" s="16">
        <v>0</v>
      </c>
      <c r="H2801" s="15">
        <v>0.85</v>
      </c>
      <c r="I2801" s="15">
        <v>0</v>
      </c>
      <c r="J2801" s="15">
        <v>2</v>
      </c>
      <c r="K2801" s="19" t="s">
        <v>16558</v>
      </c>
      <c r="L2801" s="19">
        <v>0</v>
      </c>
      <c r="M2801" s="19">
        <v>0</v>
      </c>
      <c r="N2801" s="19">
        <v>0</v>
      </c>
      <c r="O2801" s="19">
        <v>0</v>
      </c>
      <c r="P2801" s="19">
        <v>0</v>
      </c>
      <c r="Q2801" s="19">
        <v>0</v>
      </c>
      <c r="R2801" s="19">
        <v>0</v>
      </c>
      <c r="S2801" s="19">
        <v>0</v>
      </c>
      <c r="T2801" s="19">
        <v>13</v>
      </c>
      <c r="U2801" s="19" t="s">
        <v>16559</v>
      </c>
      <c r="V2801" s="19">
        <v>6</v>
      </c>
      <c r="W2801" s="19" t="s">
        <v>16560</v>
      </c>
      <c r="X2801" s="19">
        <v>0</v>
      </c>
      <c r="Y2801" s="19">
        <v>0</v>
      </c>
      <c r="Z2801" s="19">
        <v>33</v>
      </c>
      <c r="AA2801" s="33" t="s">
        <v>16561</v>
      </c>
      <c r="AB2801" s="17">
        <f t="shared" si="430"/>
        <v>1</v>
      </c>
      <c r="AC2801" s="17" t="str">
        <f t="shared" si="431"/>
        <v/>
      </c>
      <c r="AD2801" s="17" t="str">
        <f t="shared" si="432"/>
        <v/>
      </c>
      <c r="AE2801" s="17" t="str">
        <f t="shared" si="433"/>
        <v/>
      </c>
      <c r="AF2801" s="17" t="str">
        <f t="shared" si="434"/>
        <v/>
      </c>
      <c r="AG2801" s="17">
        <f t="shared" si="435"/>
        <v>1</v>
      </c>
      <c r="AH2801" s="17">
        <f t="shared" si="436"/>
        <v>1</v>
      </c>
      <c r="AI2801" s="17" t="str">
        <f t="shared" si="437"/>
        <v/>
      </c>
      <c r="AJ2801" s="17">
        <f t="shared" si="438"/>
        <v>1</v>
      </c>
      <c r="AK2801" s="17">
        <f t="shared" si="439"/>
        <v>4</v>
      </c>
    </row>
    <row r="2802" spans="1:37" s="17" customFormat="1" ht="108" x14ac:dyDescent="0.25">
      <c r="A2802" s="13" t="s">
        <v>16562</v>
      </c>
      <c r="B2802" s="14">
        <v>2799</v>
      </c>
      <c r="C2802" s="15" t="s">
        <v>16563</v>
      </c>
      <c r="D2802" s="15" t="s">
        <v>16527</v>
      </c>
      <c r="E2802" s="16">
        <v>9332</v>
      </c>
      <c r="F2802" s="16">
        <v>9332</v>
      </c>
      <c r="G2802" s="16">
        <v>0</v>
      </c>
      <c r="H2802" s="15">
        <v>0.75</v>
      </c>
      <c r="I2802" s="15">
        <v>0</v>
      </c>
      <c r="J2802" s="15">
        <v>0</v>
      </c>
      <c r="K2802" s="19">
        <v>0</v>
      </c>
      <c r="L2802" s="19">
        <v>1</v>
      </c>
      <c r="M2802" s="19" t="s">
        <v>16564</v>
      </c>
      <c r="N2802" s="19">
        <v>0</v>
      </c>
      <c r="O2802" s="19">
        <v>0</v>
      </c>
      <c r="P2802" s="19">
        <v>0</v>
      </c>
      <c r="Q2802" s="19">
        <v>0</v>
      </c>
      <c r="R2802" s="19">
        <v>0</v>
      </c>
      <c r="S2802" s="19">
        <v>0</v>
      </c>
      <c r="T2802" s="19">
        <v>14</v>
      </c>
      <c r="U2802" s="19" t="s">
        <v>16565</v>
      </c>
      <c r="V2802" s="19">
        <v>9</v>
      </c>
      <c r="W2802" s="19" t="s">
        <v>16566</v>
      </c>
      <c r="X2802" s="19">
        <v>0</v>
      </c>
      <c r="Y2802" s="19">
        <v>0</v>
      </c>
      <c r="Z2802" s="19">
        <v>40</v>
      </c>
      <c r="AA2802" s="33" t="s">
        <v>16567</v>
      </c>
      <c r="AB2802" s="17" t="str">
        <f t="shared" si="430"/>
        <v/>
      </c>
      <c r="AC2802" s="17">
        <f t="shared" si="431"/>
        <v>1</v>
      </c>
      <c r="AD2802" s="17" t="str">
        <f t="shared" si="432"/>
        <v/>
      </c>
      <c r="AE2802" s="17" t="str">
        <f t="shared" si="433"/>
        <v/>
      </c>
      <c r="AF2802" s="17" t="str">
        <f t="shared" si="434"/>
        <v/>
      </c>
      <c r="AG2802" s="17">
        <f t="shared" si="435"/>
        <v>1</v>
      </c>
      <c r="AH2802" s="17">
        <f t="shared" si="436"/>
        <v>1</v>
      </c>
      <c r="AI2802" s="17" t="str">
        <f t="shared" si="437"/>
        <v/>
      </c>
      <c r="AJ2802" s="17">
        <f t="shared" si="438"/>
        <v>1</v>
      </c>
      <c r="AK2802" s="17">
        <f t="shared" si="439"/>
        <v>4</v>
      </c>
    </row>
    <row r="2803" spans="1:37" s="17" customFormat="1" ht="409.5" x14ac:dyDescent="0.25">
      <c r="A2803" s="13" t="s">
        <v>16568</v>
      </c>
      <c r="B2803" s="18">
        <v>2800</v>
      </c>
      <c r="C2803" s="15" t="s">
        <v>16569</v>
      </c>
      <c r="D2803" s="15" t="s">
        <v>16527</v>
      </c>
      <c r="E2803" s="16">
        <v>27006</v>
      </c>
      <c r="F2803" s="16">
        <v>27006</v>
      </c>
      <c r="G2803" s="16">
        <v>0</v>
      </c>
      <c r="H2803" s="15">
        <v>2.1800000000000002</v>
      </c>
      <c r="I2803" s="15">
        <v>0</v>
      </c>
      <c r="J2803" s="15">
        <v>3</v>
      </c>
      <c r="K2803" s="19" t="s">
        <v>16570</v>
      </c>
      <c r="L2803" s="19">
        <v>1</v>
      </c>
      <c r="M2803" s="19" t="s">
        <v>16571</v>
      </c>
      <c r="N2803" s="19">
        <v>0</v>
      </c>
      <c r="O2803" s="19">
        <v>0</v>
      </c>
      <c r="P2803" s="19">
        <v>2</v>
      </c>
      <c r="Q2803" s="19" t="s">
        <v>16572</v>
      </c>
      <c r="R2803" s="19">
        <v>1</v>
      </c>
      <c r="S2803" s="19" t="s">
        <v>16573</v>
      </c>
      <c r="T2803" s="19">
        <v>27</v>
      </c>
      <c r="U2803" s="19" t="s">
        <v>16574</v>
      </c>
      <c r="V2803" s="19">
        <v>28</v>
      </c>
      <c r="W2803" s="19" t="s">
        <v>16575</v>
      </c>
      <c r="X2803" s="19">
        <v>0</v>
      </c>
      <c r="Y2803" s="19">
        <v>0</v>
      </c>
      <c r="Z2803" s="19">
        <v>71</v>
      </c>
      <c r="AA2803" s="33" t="s">
        <v>16576</v>
      </c>
      <c r="AB2803" s="17">
        <f t="shared" si="430"/>
        <v>1</v>
      </c>
      <c r="AC2803" s="17">
        <f t="shared" si="431"/>
        <v>1</v>
      </c>
      <c r="AD2803" s="17" t="str">
        <f t="shared" si="432"/>
        <v/>
      </c>
      <c r="AE2803" s="17">
        <f t="shared" si="433"/>
        <v>1</v>
      </c>
      <c r="AF2803" s="17">
        <f t="shared" si="434"/>
        <v>1</v>
      </c>
      <c r="AG2803" s="17">
        <f t="shared" si="435"/>
        <v>1</v>
      </c>
      <c r="AH2803" s="17">
        <f t="shared" si="436"/>
        <v>1</v>
      </c>
      <c r="AI2803" s="17" t="str">
        <f t="shared" si="437"/>
        <v/>
      </c>
      <c r="AJ2803" s="17">
        <f t="shared" si="438"/>
        <v>1</v>
      </c>
      <c r="AK2803" s="17">
        <f t="shared" si="439"/>
        <v>7</v>
      </c>
    </row>
    <row r="2804" spans="1:37" s="17" customFormat="1" x14ac:dyDescent="0.25">
      <c r="A2804" s="13" t="s">
        <v>16577</v>
      </c>
      <c r="B2804" s="14">
        <v>2801</v>
      </c>
      <c r="C2804" s="15" t="s">
        <v>16578</v>
      </c>
      <c r="D2804" s="15" t="s">
        <v>16527</v>
      </c>
      <c r="E2804" s="16">
        <v>8286</v>
      </c>
      <c r="F2804" s="16">
        <v>8286</v>
      </c>
      <c r="G2804" s="16">
        <v>0</v>
      </c>
      <c r="H2804" s="15">
        <v>0.67</v>
      </c>
      <c r="I2804" s="15">
        <v>0</v>
      </c>
      <c r="J2804" s="15">
        <v>0</v>
      </c>
      <c r="K2804" s="19">
        <v>0</v>
      </c>
      <c r="L2804" s="19">
        <v>0</v>
      </c>
      <c r="M2804" s="19">
        <v>0</v>
      </c>
      <c r="N2804" s="19">
        <v>0</v>
      </c>
      <c r="O2804" s="19">
        <v>0</v>
      </c>
      <c r="P2804" s="19">
        <v>0</v>
      </c>
      <c r="Q2804" s="19">
        <v>0</v>
      </c>
      <c r="R2804" s="19">
        <v>0</v>
      </c>
      <c r="S2804" s="19">
        <v>0</v>
      </c>
      <c r="T2804" s="19">
        <v>15</v>
      </c>
      <c r="U2804" s="19" t="s">
        <v>16579</v>
      </c>
      <c r="V2804" s="19">
        <v>3</v>
      </c>
      <c r="W2804" s="19" t="s">
        <v>16580</v>
      </c>
      <c r="X2804" s="19">
        <v>0</v>
      </c>
      <c r="Y2804" s="19">
        <v>0</v>
      </c>
      <c r="Z2804" s="19">
        <v>38</v>
      </c>
      <c r="AA2804" s="33" t="s">
        <v>16581</v>
      </c>
      <c r="AB2804" s="17" t="str">
        <f t="shared" si="430"/>
        <v/>
      </c>
      <c r="AC2804" s="17" t="str">
        <f t="shared" si="431"/>
        <v/>
      </c>
      <c r="AD2804" s="17" t="str">
        <f t="shared" si="432"/>
        <v/>
      </c>
      <c r="AE2804" s="17" t="str">
        <f t="shared" si="433"/>
        <v/>
      </c>
      <c r="AF2804" s="17" t="str">
        <f t="shared" si="434"/>
        <v/>
      </c>
      <c r="AG2804" s="17">
        <f t="shared" si="435"/>
        <v>1</v>
      </c>
      <c r="AH2804" s="17">
        <f t="shared" si="436"/>
        <v>1</v>
      </c>
      <c r="AI2804" s="17" t="str">
        <f t="shared" si="437"/>
        <v/>
      </c>
      <c r="AJ2804" s="17">
        <f t="shared" si="438"/>
        <v>1</v>
      </c>
      <c r="AK2804" s="17">
        <f t="shared" si="439"/>
        <v>3</v>
      </c>
    </row>
    <row r="2805" spans="1:37" s="17" customFormat="1" ht="408" x14ac:dyDescent="0.25">
      <c r="A2805" s="13" t="s">
        <v>16582</v>
      </c>
      <c r="B2805" s="18">
        <v>2802</v>
      </c>
      <c r="C2805" s="15" t="s">
        <v>16583</v>
      </c>
      <c r="D2805" s="15" t="s">
        <v>16527</v>
      </c>
      <c r="E2805" s="16">
        <v>31370</v>
      </c>
      <c r="F2805" s="16">
        <v>31370</v>
      </c>
      <c r="G2805" s="16">
        <v>0</v>
      </c>
      <c r="H2805" s="15">
        <v>2.54</v>
      </c>
      <c r="I2805" s="15">
        <v>0</v>
      </c>
      <c r="J2805" s="15">
        <v>3</v>
      </c>
      <c r="K2805" s="19" t="s">
        <v>16584</v>
      </c>
      <c r="L2805" s="19">
        <v>1</v>
      </c>
      <c r="M2805" s="19" t="s">
        <v>16585</v>
      </c>
      <c r="N2805" s="19">
        <v>0</v>
      </c>
      <c r="O2805" s="19">
        <v>0</v>
      </c>
      <c r="P2805" s="19">
        <v>0</v>
      </c>
      <c r="Q2805" s="19">
        <v>0</v>
      </c>
      <c r="R2805" s="19">
        <v>1</v>
      </c>
      <c r="S2805" s="19" t="s">
        <v>16586</v>
      </c>
      <c r="T2805" s="19">
        <v>64</v>
      </c>
      <c r="U2805" s="19" t="s">
        <v>16587</v>
      </c>
      <c r="V2805" s="19">
        <v>123</v>
      </c>
      <c r="W2805" s="19" t="s">
        <v>16588</v>
      </c>
      <c r="X2805" s="19">
        <v>0</v>
      </c>
      <c r="Y2805" s="19">
        <v>0</v>
      </c>
      <c r="Z2805" s="19">
        <v>79</v>
      </c>
      <c r="AA2805" s="33" t="s">
        <v>16589</v>
      </c>
      <c r="AB2805" s="17">
        <f t="shared" si="430"/>
        <v>1</v>
      </c>
      <c r="AC2805" s="17">
        <f t="shared" si="431"/>
        <v>1</v>
      </c>
      <c r="AD2805" s="17" t="str">
        <f t="shared" si="432"/>
        <v/>
      </c>
      <c r="AE2805" s="17" t="str">
        <f t="shared" si="433"/>
        <v/>
      </c>
      <c r="AF2805" s="17">
        <f t="shared" si="434"/>
        <v>1</v>
      </c>
      <c r="AG2805" s="17">
        <f t="shared" si="435"/>
        <v>1</v>
      </c>
      <c r="AH2805" s="17">
        <f t="shared" si="436"/>
        <v>1</v>
      </c>
      <c r="AI2805" s="17" t="str">
        <f t="shared" si="437"/>
        <v/>
      </c>
      <c r="AJ2805" s="17">
        <f t="shared" si="438"/>
        <v>1</v>
      </c>
      <c r="AK2805" s="17">
        <f t="shared" si="439"/>
        <v>6</v>
      </c>
    </row>
    <row r="2806" spans="1:37" s="17" customFormat="1" ht="48" x14ac:dyDescent="0.25">
      <c r="A2806" s="13" t="s">
        <v>16590</v>
      </c>
      <c r="B2806" s="14">
        <v>2803</v>
      </c>
      <c r="C2806" s="15" t="s">
        <v>16591</v>
      </c>
      <c r="D2806" s="15" t="s">
        <v>16527</v>
      </c>
      <c r="E2806" s="16">
        <v>15489</v>
      </c>
      <c r="F2806" s="16">
        <v>12709</v>
      </c>
      <c r="G2806" s="16">
        <v>0</v>
      </c>
      <c r="H2806" s="15">
        <v>1.25</v>
      </c>
      <c r="I2806" s="15">
        <v>0</v>
      </c>
      <c r="J2806" s="15">
        <v>1</v>
      </c>
      <c r="K2806" s="19" t="s">
        <v>16592</v>
      </c>
      <c r="L2806" s="19">
        <v>1</v>
      </c>
      <c r="M2806" s="19" t="s">
        <v>16593</v>
      </c>
      <c r="N2806" s="19">
        <v>0</v>
      </c>
      <c r="O2806" s="19">
        <v>0</v>
      </c>
      <c r="P2806" s="19">
        <v>1</v>
      </c>
      <c r="Q2806" s="19" t="s">
        <v>16594</v>
      </c>
      <c r="R2806" s="19">
        <v>1</v>
      </c>
      <c r="S2806" s="19" t="s">
        <v>16595</v>
      </c>
      <c r="T2806" s="19">
        <v>40</v>
      </c>
      <c r="U2806" s="19" t="s">
        <v>16596</v>
      </c>
      <c r="V2806" s="19">
        <v>15</v>
      </c>
      <c r="W2806" s="19" t="s">
        <v>16597</v>
      </c>
      <c r="X2806" s="19">
        <v>0</v>
      </c>
      <c r="Y2806" s="19">
        <v>0</v>
      </c>
      <c r="Z2806" s="19">
        <v>55</v>
      </c>
      <c r="AA2806" s="33" t="s">
        <v>16598</v>
      </c>
      <c r="AB2806" s="17">
        <f t="shared" si="430"/>
        <v>1</v>
      </c>
      <c r="AC2806" s="17">
        <f t="shared" si="431"/>
        <v>1</v>
      </c>
      <c r="AD2806" s="17" t="str">
        <f t="shared" si="432"/>
        <v/>
      </c>
      <c r="AE2806" s="17">
        <f t="shared" si="433"/>
        <v>1</v>
      </c>
      <c r="AF2806" s="17">
        <f t="shared" si="434"/>
        <v>1</v>
      </c>
      <c r="AG2806" s="17">
        <f t="shared" si="435"/>
        <v>1</v>
      </c>
      <c r="AH2806" s="17">
        <f t="shared" si="436"/>
        <v>1</v>
      </c>
      <c r="AI2806" s="17" t="str">
        <f t="shared" si="437"/>
        <v/>
      </c>
      <c r="AJ2806" s="17">
        <f t="shared" si="438"/>
        <v>1</v>
      </c>
      <c r="AK2806" s="17">
        <f t="shared" si="439"/>
        <v>7</v>
      </c>
    </row>
    <row r="2807" spans="1:37" s="17" customFormat="1" ht="24" x14ac:dyDescent="0.25">
      <c r="A2807" s="13" t="s">
        <v>16599</v>
      </c>
      <c r="B2807" s="18">
        <v>2804</v>
      </c>
      <c r="C2807" s="15" t="s">
        <v>16600</v>
      </c>
      <c r="D2807" s="15" t="s">
        <v>16527</v>
      </c>
      <c r="E2807" s="16">
        <v>8218</v>
      </c>
      <c r="F2807" s="16">
        <v>8218</v>
      </c>
      <c r="G2807" s="16">
        <v>0</v>
      </c>
      <c r="H2807" s="15">
        <v>0.66</v>
      </c>
      <c r="I2807" s="15">
        <v>0</v>
      </c>
      <c r="J2807" s="15">
        <v>0</v>
      </c>
      <c r="K2807" s="19">
        <v>0</v>
      </c>
      <c r="L2807" s="19">
        <v>0</v>
      </c>
      <c r="M2807" s="19">
        <v>0</v>
      </c>
      <c r="N2807" s="19">
        <v>0</v>
      </c>
      <c r="O2807" s="19">
        <v>0</v>
      </c>
      <c r="P2807" s="19">
        <v>0</v>
      </c>
      <c r="Q2807" s="19">
        <v>0</v>
      </c>
      <c r="R2807" s="19">
        <v>1</v>
      </c>
      <c r="S2807" s="19" t="s">
        <v>16601</v>
      </c>
      <c r="T2807" s="19">
        <v>1</v>
      </c>
      <c r="U2807" s="19" t="s">
        <v>16602</v>
      </c>
      <c r="V2807" s="19">
        <v>0</v>
      </c>
      <c r="W2807" s="19">
        <v>0</v>
      </c>
      <c r="X2807" s="19">
        <v>0</v>
      </c>
      <c r="Y2807" s="19">
        <v>0</v>
      </c>
      <c r="Z2807" s="19">
        <v>20</v>
      </c>
      <c r="AA2807" s="33">
        <v>0</v>
      </c>
      <c r="AB2807" s="17" t="str">
        <f t="shared" si="430"/>
        <v/>
      </c>
      <c r="AC2807" s="17" t="str">
        <f t="shared" si="431"/>
        <v/>
      </c>
      <c r="AD2807" s="17" t="str">
        <f t="shared" si="432"/>
        <v/>
      </c>
      <c r="AE2807" s="17" t="str">
        <f t="shared" si="433"/>
        <v/>
      </c>
      <c r="AF2807" s="17">
        <f t="shared" si="434"/>
        <v>1</v>
      </c>
      <c r="AG2807" s="17">
        <f t="shared" si="435"/>
        <v>1</v>
      </c>
      <c r="AH2807" s="17" t="str">
        <f t="shared" si="436"/>
        <v/>
      </c>
      <c r="AI2807" s="17" t="str">
        <f t="shared" si="437"/>
        <v/>
      </c>
      <c r="AJ2807" s="17">
        <f t="shared" si="438"/>
        <v>1</v>
      </c>
      <c r="AK2807" s="17">
        <f t="shared" si="439"/>
        <v>3</v>
      </c>
    </row>
    <row r="2808" spans="1:37" s="17" customFormat="1" ht="409.5" x14ac:dyDescent="0.25">
      <c r="A2808" s="13" t="s">
        <v>16603</v>
      </c>
      <c r="B2808" s="14">
        <v>2805</v>
      </c>
      <c r="C2808" s="15" t="s">
        <v>16604</v>
      </c>
      <c r="D2808" s="15" t="s">
        <v>16527</v>
      </c>
      <c r="E2808" s="16">
        <v>38579</v>
      </c>
      <c r="F2808" s="16">
        <v>38579</v>
      </c>
      <c r="G2808" s="16">
        <v>0</v>
      </c>
      <c r="H2808" s="15">
        <v>3.12</v>
      </c>
      <c r="I2808" s="15">
        <v>0</v>
      </c>
      <c r="J2808" s="15">
        <v>2</v>
      </c>
      <c r="K2808" s="19" t="s">
        <v>16605</v>
      </c>
      <c r="L2808" s="19">
        <v>1</v>
      </c>
      <c r="M2808" s="19" t="s">
        <v>16606</v>
      </c>
      <c r="N2808" s="19">
        <v>0</v>
      </c>
      <c r="O2808" s="19">
        <v>0</v>
      </c>
      <c r="P2808" s="19">
        <v>1</v>
      </c>
      <c r="Q2808" s="19" t="s">
        <v>16607</v>
      </c>
      <c r="R2808" s="19">
        <v>0</v>
      </c>
      <c r="S2808" s="19">
        <v>0</v>
      </c>
      <c r="T2808" s="19">
        <v>51</v>
      </c>
      <c r="U2808" s="19" t="s">
        <v>16608</v>
      </c>
      <c r="V2808" s="19">
        <v>21</v>
      </c>
      <c r="W2808" s="19" t="s">
        <v>16609</v>
      </c>
      <c r="X2808" s="19">
        <v>0</v>
      </c>
      <c r="Y2808" s="19">
        <v>0</v>
      </c>
      <c r="Z2808" s="19">
        <v>2043</v>
      </c>
      <c r="AA2808" s="33" t="s">
        <v>16610</v>
      </c>
      <c r="AB2808" s="17">
        <f t="shared" si="430"/>
        <v>1</v>
      </c>
      <c r="AC2808" s="17">
        <f t="shared" si="431"/>
        <v>1</v>
      </c>
      <c r="AD2808" s="17" t="str">
        <f t="shared" si="432"/>
        <v/>
      </c>
      <c r="AE2808" s="17">
        <f t="shared" si="433"/>
        <v>1</v>
      </c>
      <c r="AF2808" s="17" t="str">
        <f t="shared" si="434"/>
        <v/>
      </c>
      <c r="AG2808" s="17">
        <f t="shared" si="435"/>
        <v>1</v>
      </c>
      <c r="AH2808" s="17">
        <f t="shared" si="436"/>
        <v>1</v>
      </c>
      <c r="AI2808" s="17" t="str">
        <f t="shared" si="437"/>
        <v/>
      </c>
      <c r="AJ2808" s="17">
        <f t="shared" si="438"/>
        <v>1</v>
      </c>
      <c r="AK2808" s="17">
        <f t="shared" si="439"/>
        <v>6</v>
      </c>
    </row>
    <row r="2809" spans="1:37" s="17" customFormat="1" ht="180" x14ac:dyDescent="0.25">
      <c r="A2809" s="13" t="s">
        <v>16611</v>
      </c>
      <c r="B2809" s="18">
        <v>2806</v>
      </c>
      <c r="C2809" s="15" t="s">
        <v>16612</v>
      </c>
      <c r="D2809" s="15" t="s">
        <v>16527</v>
      </c>
      <c r="E2809" s="16">
        <v>21859</v>
      </c>
      <c r="F2809" s="16">
        <v>21859</v>
      </c>
      <c r="G2809" s="16">
        <v>0</v>
      </c>
      <c r="H2809" s="15">
        <v>1.77</v>
      </c>
      <c r="I2809" s="15">
        <v>0</v>
      </c>
      <c r="J2809" s="15">
        <v>1</v>
      </c>
      <c r="K2809" s="19" t="s">
        <v>16613</v>
      </c>
      <c r="L2809" s="19">
        <v>0</v>
      </c>
      <c r="M2809" s="19">
        <v>0</v>
      </c>
      <c r="N2809" s="19">
        <v>0</v>
      </c>
      <c r="O2809" s="19">
        <v>0</v>
      </c>
      <c r="P2809" s="19">
        <v>1</v>
      </c>
      <c r="Q2809" s="19" t="s">
        <v>16614</v>
      </c>
      <c r="R2809" s="19">
        <v>5</v>
      </c>
      <c r="S2809" s="19" t="s">
        <v>16615</v>
      </c>
      <c r="T2809" s="19">
        <v>26</v>
      </c>
      <c r="U2809" s="19" t="s">
        <v>16616</v>
      </c>
      <c r="V2809" s="19">
        <v>12</v>
      </c>
      <c r="W2809" s="19" t="s">
        <v>16617</v>
      </c>
      <c r="X2809" s="19">
        <v>0</v>
      </c>
      <c r="Y2809" s="19">
        <v>0</v>
      </c>
      <c r="Z2809" s="19">
        <v>452</v>
      </c>
      <c r="AA2809" s="33" t="s">
        <v>16618</v>
      </c>
      <c r="AB2809" s="17">
        <f t="shared" si="430"/>
        <v>1</v>
      </c>
      <c r="AC2809" s="17" t="str">
        <f t="shared" si="431"/>
        <v/>
      </c>
      <c r="AD2809" s="17" t="str">
        <f t="shared" si="432"/>
        <v/>
      </c>
      <c r="AE2809" s="17">
        <f t="shared" si="433"/>
        <v>1</v>
      </c>
      <c r="AF2809" s="17">
        <f t="shared" si="434"/>
        <v>1</v>
      </c>
      <c r="AG2809" s="17">
        <f t="shared" si="435"/>
        <v>1</v>
      </c>
      <c r="AH2809" s="17">
        <f t="shared" si="436"/>
        <v>1</v>
      </c>
      <c r="AI2809" s="17" t="str">
        <f t="shared" si="437"/>
        <v/>
      </c>
      <c r="AJ2809" s="17">
        <f t="shared" si="438"/>
        <v>1</v>
      </c>
      <c r="AK2809" s="17">
        <f t="shared" si="439"/>
        <v>6</v>
      </c>
    </row>
    <row r="2810" spans="1:37" s="17" customFormat="1" ht="132" x14ac:dyDescent="0.25">
      <c r="A2810" s="13" t="s">
        <v>16619</v>
      </c>
      <c r="B2810" s="14">
        <v>2807</v>
      </c>
      <c r="C2810" s="15" t="s">
        <v>16620</v>
      </c>
      <c r="D2810" s="15" t="s">
        <v>16527</v>
      </c>
      <c r="E2810" s="16">
        <v>18562</v>
      </c>
      <c r="F2810" s="16">
        <v>18063</v>
      </c>
      <c r="G2810" s="16">
        <v>0</v>
      </c>
      <c r="H2810" s="15">
        <v>1.5</v>
      </c>
      <c r="I2810" s="15">
        <v>0</v>
      </c>
      <c r="J2810" s="15">
        <v>2</v>
      </c>
      <c r="K2810" s="19" t="s">
        <v>16621</v>
      </c>
      <c r="L2810" s="19">
        <v>0</v>
      </c>
      <c r="M2810" s="19">
        <v>0</v>
      </c>
      <c r="N2810" s="19">
        <v>0</v>
      </c>
      <c r="O2810" s="19">
        <v>0</v>
      </c>
      <c r="P2810" s="19">
        <v>1</v>
      </c>
      <c r="Q2810" s="19" t="s">
        <v>16622</v>
      </c>
      <c r="R2810" s="19">
        <v>0</v>
      </c>
      <c r="S2810" s="19">
        <v>0</v>
      </c>
      <c r="T2810" s="19">
        <v>2</v>
      </c>
      <c r="U2810" s="19" t="s">
        <v>16623</v>
      </c>
      <c r="V2810" s="19">
        <v>19</v>
      </c>
      <c r="W2810" s="19" t="s">
        <v>16624</v>
      </c>
      <c r="X2810" s="19">
        <v>0</v>
      </c>
      <c r="Y2810" s="19">
        <v>0</v>
      </c>
      <c r="Z2810" s="19">
        <v>1430</v>
      </c>
      <c r="AA2810" s="33" t="s">
        <v>16625</v>
      </c>
      <c r="AB2810" s="17">
        <f t="shared" si="430"/>
        <v>1</v>
      </c>
      <c r="AC2810" s="17" t="str">
        <f t="shared" si="431"/>
        <v/>
      </c>
      <c r="AD2810" s="17" t="str">
        <f t="shared" si="432"/>
        <v/>
      </c>
      <c r="AE2810" s="17">
        <f t="shared" si="433"/>
        <v>1</v>
      </c>
      <c r="AF2810" s="17" t="str">
        <f t="shared" si="434"/>
        <v/>
      </c>
      <c r="AG2810" s="17">
        <f t="shared" si="435"/>
        <v>1</v>
      </c>
      <c r="AH2810" s="17">
        <f t="shared" si="436"/>
        <v>1</v>
      </c>
      <c r="AI2810" s="17" t="str">
        <f t="shared" si="437"/>
        <v/>
      </c>
      <c r="AJ2810" s="17">
        <f t="shared" si="438"/>
        <v>1</v>
      </c>
      <c r="AK2810" s="17">
        <f t="shared" si="439"/>
        <v>5</v>
      </c>
    </row>
    <row r="2811" spans="1:37" s="17" customFormat="1" ht="240" x14ac:dyDescent="0.25">
      <c r="A2811" s="13" t="s">
        <v>16626</v>
      </c>
      <c r="B2811" s="18">
        <v>2808</v>
      </c>
      <c r="C2811" s="15" t="s">
        <v>16627</v>
      </c>
      <c r="D2811" s="15" t="s">
        <v>16527</v>
      </c>
      <c r="E2811" s="16">
        <v>12339</v>
      </c>
      <c r="F2811" s="16">
        <v>12160</v>
      </c>
      <c r="G2811" s="16">
        <v>0</v>
      </c>
      <c r="H2811" s="15">
        <v>1</v>
      </c>
      <c r="I2811" s="15">
        <v>0</v>
      </c>
      <c r="J2811" s="15">
        <v>3</v>
      </c>
      <c r="K2811" s="19" t="s">
        <v>16628</v>
      </c>
      <c r="L2811" s="19">
        <v>0</v>
      </c>
      <c r="M2811" s="19">
        <v>0</v>
      </c>
      <c r="N2811" s="19">
        <v>0</v>
      </c>
      <c r="O2811" s="19">
        <v>0</v>
      </c>
      <c r="P2811" s="19">
        <v>0</v>
      </c>
      <c r="Q2811" s="19">
        <v>0</v>
      </c>
      <c r="R2811" s="19">
        <v>0</v>
      </c>
      <c r="S2811" s="19">
        <v>0</v>
      </c>
      <c r="T2811" s="19">
        <v>23</v>
      </c>
      <c r="U2811" s="19" t="s">
        <v>16629</v>
      </c>
      <c r="V2811" s="19">
        <v>21</v>
      </c>
      <c r="W2811" s="19" t="s">
        <v>16630</v>
      </c>
      <c r="X2811" s="19">
        <v>0</v>
      </c>
      <c r="Y2811" s="19">
        <v>0</v>
      </c>
      <c r="Z2811" s="19">
        <v>28</v>
      </c>
      <c r="AA2811" s="33" t="s">
        <v>16631</v>
      </c>
      <c r="AB2811" s="17">
        <f t="shared" si="430"/>
        <v>1</v>
      </c>
      <c r="AC2811" s="17" t="str">
        <f t="shared" si="431"/>
        <v/>
      </c>
      <c r="AD2811" s="17" t="str">
        <f t="shared" si="432"/>
        <v/>
      </c>
      <c r="AE2811" s="17" t="str">
        <f t="shared" si="433"/>
        <v/>
      </c>
      <c r="AF2811" s="17" t="str">
        <f t="shared" si="434"/>
        <v/>
      </c>
      <c r="AG2811" s="17">
        <f t="shared" si="435"/>
        <v>1</v>
      </c>
      <c r="AH2811" s="17">
        <f t="shared" si="436"/>
        <v>1</v>
      </c>
      <c r="AI2811" s="17" t="str">
        <f t="shared" si="437"/>
        <v/>
      </c>
      <c r="AJ2811" s="17">
        <f t="shared" si="438"/>
        <v>1</v>
      </c>
      <c r="AK2811" s="17">
        <f t="shared" si="439"/>
        <v>4</v>
      </c>
    </row>
    <row r="2812" spans="1:37" s="17" customFormat="1" ht="409.5" x14ac:dyDescent="0.25">
      <c r="A2812" s="13" t="s">
        <v>16632</v>
      </c>
      <c r="B2812" s="14">
        <v>2809</v>
      </c>
      <c r="C2812" s="15" t="s">
        <v>16633</v>
      </c>
      <c r="D2812" s="15" t="s">
        <v>16527</v>
      </c>
      <c r="E2812" s="16">
        <v>7676</v>
      </c>
      <c r="F2812" s="16">
        <v>7676</v>
      </c>
      <c r="G2812" s="16">
        <v>0</v>
      </c>
      <c r="H2812" s="15">
        <v>0.62</v>
      </c>
      <c r="I2812" s="15">
        <v>0</v>
      </c>
      <c r="J2812" s="15">
        <v>0</v>
      </c>
      <c r="K2812" s="19">
        <v>0</v>
      </c>
      <c r="L2812" s="19">
        <v>0</v>
      </c>
      <c r="M2812" s="19">
        <v>0</v>
      </c>
      <c r="N2812" s="19">
        <v>0</v>
      </c>
      <c r="O2812" s="19">
        <v>0</v>
      </c>
      <c r="P2812" s="19">
        <v>0</v>
      </c>
      <c r="Q2812" s="19">
        <v>0</v>
      </c>
      <c r="R2812" s="19">
        <v>0</v>
      </c>
      <c r="S2812" s="19">
        <v>0</v>
      </c>
      <c r="T2812" s="19">
        <v>13</v>
      </c>
      <c r="U2812" s="19" t="s">
        <v>16634</v>
      </c>
      <c r="V2812" s="19">
        <v>8</v>
      </c>
      <c r="W2812" s="19" t="s">
        <v>16635</v>
      </c>
      <c r="X2812" s="19">
        <v>0</v>
      </c>
      <c r="Y2812" s="19">
        <v>0</v>
      </c>
      <c r="Z2812" s="19">
        <v>48</v>
      </c>
      <c r="AA2812" s="33" t="s">
        <v>16636</v>
      </c>
      <c r="AB2812" s="17" t="str">
        <f t="shared" si="430"/>
        <v/>
      </c>
      <c r="AC2812" s="17" t="str">
        <f t="shared" si="431"/>
        <v/>
      </c>
      <c r="AD2812" s="17" t="str">
        <f t="shared" si="432"/>
        <v/>
      </c>
      <c r="AE2812" s="17" t="str">
        <f t="shared" si="433"/>
        <v/>
      </c>
      <c r="AF2812" s="17" t="str">
        <f t="shared" si="434"/>
        <v/>
      </c>
      <c r="AG2812" s="17">
        <f t="shared" si="435"/>
        <v>1</v>
      </c>
      <c r="AH2812" s="17">
        <f t="shared" si="436"/>
        <v>1</v>
      </c>
      <c r="AI2812" s="17" t="str">
        <f t="shared" si="437"/>
        <v/>
      </c>
      <c r="AJ2812" s="17">
        <f t="shared" si="438"/>
        <v>1</v>
      </c>
      <c r="AK2812" s="17">
        <f t="shared" si="439"/>
        <v>3</v>
      </c>
    </row>
    <row r="2813" spans="1:37" s="17" customFormat="1" ht="409.5" x14ac:dyDescent="0.25">
      <c r="A2813" s="13" t="s">
        <v>16637</v>
      </c>
      <c r="B2813" s="18">
        <v>2810</v>
      </c>
      <c r="C2813" s="15" t="s">
        <v>16638</v>
      </c>
      <c r="D2813" s="15" t="s">
        <v>16527</v>
      </c>
      <c r="E2813" s="16">
        <v>56574</v>
      </c>
      <c r="F2813" s="16">
        <v>56574</v>
      </c>
      <c r="G2813" s="16">
        <v>0</v>
      </c>
      <c r="H2813" s="15">
        <v>4.57</v>
      </c>
      <c r="I2813" s="15">
        <v>0</v>
      </c>
      <c r="J2813" s="15">
        <v>1</v>
      </c>
      <c r="K2813" s="19" t="s">
        <v>16639</v>
      </c>
      <c r="L2813" s="19">
        <v>1</v>
      </c>
      <c r="M2813" s="19" t="s">
        <v>16640</v>
      </c>
      <c r="N2813" s="19">
        <v>0</v>
      </c>
      <c r="O2813" s="19">
        <v>0</v>
      </c>
      <c r="P2813" s="19">
        <v>2</v>
      </c>
      <c r="Q2813" s="19" t="s">
        <v>16641</v>
      </c>
      <c r="R2813" s="19">
        <v>5</v>
      </c>
      <c r="S2813" s="19" t="s">
        <v>16642</v>
      </c>
      <c r="T2813" s="19">
        <v>80</v>
      </c>
      <c r="U2813" s="19" t="s">
        <v>16643</v>
      </c>
      <c r="V2813" s="19">
        <v>26</v>
      </c>
      <c r="W2813" s="19" t="s">
        <v>16644</v>
      </c>
      <c r="X2813" s="19">
        <v>0</v>
      </c>
      <c r="Y2813" s="19">
        <v>0</v>
      </c>
      <c r="Z2813" s="19">
        <v>161</v>
      </c>
      <c r="AA2813" s="33" t="s">
        <v>16645</v>
      </c>
      <c r="AB2813" s="17">
        <f t="shared" si="430"/>
        <v>1</v>
      </c>
      <c r="AC2813" s="17">
        <f t="shared" si="431"/>
        <v>1</v>
      </c>
      <c r="AD2813" s="17" t="str">
        <f t="shared" si="432"/>
        <v/>
      </c>
      <c r="AE2813" s="17">
        <f t="shared" si="433"/>
        <v>1</v>
      </c>
      <c r="AF2813" s="17">
        <f t="shared" si="434"/>
        <v>1</v>
      </c>
      <c r="AG2813" s="17">
        <f t="shared" si="435"/>
        <v>1</v>
      </c>
      <c r="AH2813" s="17">
        <f t="shared" si="436"/>
        <v>1</v>
      </c>
      <c r="AI2813" s="17" t="str">
        <f t="shared" si="437"/>
        <v/>
      </c>
      <c r="AJ2813" s="17">
        <f t="shared" si="438"/>
        <v>1</v>
      </c>
      <c r="AK2813" s="17">
        <f t="shared" si="439"/>
        <v>7</v>
      </c>
    </row>
    <row r="2814" spans="1:37" s="17" customFormat="1" ht="36" x14ac:dyDescent="0.25">
      <c r="A2814" s="13" t="s">
        <v>16646</v>
      </c>
      <c r="B2814" s="14">
        <v>2811</v>
      </c>
      <c r="C2814" s="15" t="s">
        <v>16647</v>
      </c>
      <c r="D2814" s="15" t="s">
        <v>16527</v>
      </c>
      <c r="E2814" s="16">
        <v>5522</v>
      </c>
      <c r="F2814" s="16">
        <v>5522</v>
      </c>
      <c r="G2814" s="16">
        <v>0</v>
      </c>
      <c r="H2814" s="15">
        <v>0.45</v>
      </c>
      <c r="I2814" s="15">
        <v>0</v>
      </c>
      <c r="J2814" s="15">
        <v>1</v>
      </c>
      <c r="K2814" s="19" t="s">
        <v>16648</v>
      </c>
      <c r="L2814" s="19">
        <v>0</v>
      </c>
      <c r="M2814" s="19">
        <v>0</v>
      </c>
      <c r="N2814" s="19">
        <v>0</v>
      </c>
      <c r="O2814" s="19">
        <v>0</v>
      </c>
      <c r="P2814" s="19">
        <v>2</v>
      </c>
      <c r="Q2814" s="19" t="s">
        <v>16649</v>
      </c>
      <c r="R2814" s="19">
        <v>5</v>
      </c>
      <c r="S2814" s="19" t="s">
        <v>16650</v>
      </c>
      <c r="T2814" s="19">
        <v>7</v>
      </c>
      <c r="U2814" s="19" t="s">
        <v>16651</v>
      </c>
      <c r="V2814" s="19">
        <v>0</v>
      </c>
      <c r="W2814" s="19">
        <v>0</v>
      </c>
      <c r="X2814" s="19">
        <v>0</v>
      </c>
      <c r="Y2814" s="19">
        <v>0</v>
      </c>
      <c r="Z2814" s="19">
        <v>0</v>
      </c>
      <c r="AA2814" s="33">
        <v>0</v>
      </c>
      <c r="AB2814" s="17">
        <f t="shared" si="430"/>
        <v>1</v>
      </c>
      <c r="AC2814" s="17" t="str">
        <f t="shared" si="431"/>
        <v/>
      </c>
      <c r="AD2814" s="17" t="str">
        <f t="shared" si="432"/>
        <v/>
      </c>
      <c r="AE2814" s="17">
        <f t="shared" si="433"/>
        <v>1</v>
      </c>
      <c r="AF2814" s="17">
        <f t="shared" si="434"/>
        <v>1</v>
      </c>
      <c r="AG2814" s="17">
        <f t="shared" si="435"/>
        <v>1</v>
      </c>
      <c r="AH2814" s="17" t="str">
        <f t="shared" si="436"/>
        <v/>
      </c>
      <c r="AI2814" s="17" t="str">
        <f t="shared" si="437"/>
        <v/>
      </c>
      <c r="AJ2814" s="17" t="str">
        <f t="shared" si="438"/>
        <v/>
      </c>
      <c r="AK2814" s="17">
        <f t="shared" si="439"/>
        <v>4</v>
      </c>
    </row>
    <row r="2815" spans="1:37" s="17" customFormat="1" ht="36" x14ac:dyDescent="0.25">
      <c r="A2815" s="13" t="s">
        <v>16652</v>
      </c>
      <c r="B2815" s="18">
        <v>2812</v>
      </c>
      <c r="C2815" s="15" t="s">
        <v>16653</v>
      </c>
      <c r="D2815" s="15" t="s">
        <v>16654</v>
      </c>
      <c r="E2815" s="16">
        <v>12373</v>
      </c>
      <c r="F2815" s="16">
        <v>12392</v>
      </c>
      <c r="G2815" s="16">
        <v>13940</v>
      </c>
      <c r="H2815" s="15">
        <v>1</v>
      </c>
      <c r="I2815" s="15">
        <v>1</v>
      </c>
      <c r="J2815" s="15">
        <v>0</v>
      </c>
      <c r="K2815" s="19">
        <v>0</v>
      </c>
      <c r="L2815" s="19">
        <v>1</v>
      </c>
      <c r="M2815" s="19" t="s">
        <v>16655</v>
      </c>
      <c r="N2815" s="19">
        <v>0</v>
      </c>
      <c r="O2815" s="19">
        <v>0</v>
      </c>
      <c r="P2815" s="19">
        <v>0</v>
      </c>
      <c r="Q2815" s="19">
        <v>0</v>
      </c>
      <c r="R2815" s="19">
        <v>0</v>
      </c>
      <c r="S2815" s="19">
        <v>0</v>
      </c>
      <c r="T2815" s="19">
        <v>26</v>
      </c>
      <c r="U2815" s="19" t="s">
        <v>16656</v>
      </c>
      <c r="V2815" s="19">
        <v>0</v>
      </c>
      <c r="W2815" s="19">
        <v>0</v>
      </c>
      <c r="X2815" s="19">
        <v>0</v>
      </c>
      <c r="Y2815" s="19">
        <v>0</v>
      </c>
      <c r="Z2815" s="19">
        <v>69</v>
      </c>
      <c r="AA2815" s="33" t="s">
        <v>1128</v>
      </c>
      <c r="AB2815" s="17" t="str">
        <f t="shared" si="430"/>
        <v/>
      </c>
      <c r="AC2815" s="17">
        <f t="shared" si="431"/>
        <v>1</v>
      </c>
      <c r="AD2815" s="17" t="str">
        <f t="shared" si="432"/>
        <v/>
      </c>
      <c r="AE2815" s="17" t="str">
        <f t="shared" si="433"/>
        <v/>
      </c>
      <c r="AF2815" s="17" t="str">
        <f t="shared" si="434"/>
        <v/>
      </c>
      <c r="AG2815" s="17">
        <f t="shared" si="435"/>
        <v>1</v>
      </c>
      <c r="AH2815" s="17" t="str">
        <f t="shared" si="436"/>
        <v/>
      </c>
      <c r="AI2815" s="17" t="str">
        <f t="shared" si="437"/>
        <v/>
      </c>
      <c r="AJ2815" s="17">
        <f t="shared" si="438"/>
        <v>1</v>
      </c>
      <c r="AK2815" s="17">
        <f t="shared" si="439"/>
        <v>3</v>
      </c>
    </row>
    <row r="2816" spans="1:37" s="17" customFormat="1" ht="168" x14ac:dyDescent="0.25">
      <c r="A2816" s="13" t="s">
        <v>16657</v>
      </c>
      <c r="B2816" s="14">
        <v>2813</v>
      </c>
      <c r="C2816" s="15" t="s">
        <v>16658</v>
      </c>
      <c r="D2816" s="15" t="s">
        <v>16654</v>
      </c>
      <c r="E2816" s="16">
        <v>12374</v>
      </c>
      <c r="F2816" s="16">
        <v>12371</v>
      </c>
      <c r="G2816" s="16">
        <v>13940</v>
      </c>
      <c r="H2816" s="15">
        <v>1</v>
      </c>
      <c r="I2816" s="15">
        <v>1</v>
      </c>
      <c r="J2816" s="15">
        <v>0</v>
      </c>
      <c r="K2816" s="19" t="s">
        <v>291</v>
      </c>
      <c r="L2816" s="19">
        <v>0</v>
      </c>
      <c r="M2816" s="19" t="s">
        <v>291</v>
      </c>
      <c r="N2816" s="19">
        <v>0</v>
      </c>
      <c r="O2816" s="19">
        <v>0</v>
      </c>
      <c r="P2816" s="19">
        <v>0</v>
      </c>
      <c r="Q2816" s="19">
        <v>0</v>
      </c>
      <c r="R2816" s="19">
        <v>3</v>
      </c>
      <c r="S2816" s="19" t="s">
        <v>16659</v>
      </c>
      <c r="T2816" s="19">
        <v>6</v>
      </c>
      <c r="U2816" s="19" t="s">
        <v>16660</v>
      </c>
      <c r="V2816" s="19">
        <v>8</v>
      </c>
      <c r="W2816" s="19" t="s">
        <v>16661</v>
      </c>
      <c r="X2816" s="19">
        <v>0</v>
      </c>
      <c r="Y2816" s="19" t="s">
        <v>291</v>
      </c>
      <c r="Z2816" s="19">
        <v>25</v>
      </c>
      <c r="AA2816" s="33" t="s">
        <v>16662</v>
      </c>
      <c r="AB2816" s="17" t="str">
        <f t="shared" si="430"/>
        <v/>
      </c>
      <c r="AC2816" s="17" t="str">
        <f t="shared" si="431"/>
        <v/>
      </c>
      <c r="AD2816" s="17" t="str">
        <f t="shared" si="432"/>
        <v/>
      </c>
      <c r="AE2816" s="17" t="str">
        <f t="shared" si="433"/>
        <v/>
      </c>
      <c r="AF2816" s="17">
        <f t="shared" si="434"/>
        <v>1</v>
      </c>
      <c r="AG2816" s="17">
        <f t="shared" si="435"/>
        <v>1</v>
      </c>
      <c r="AH2816" s="17">
        <f t="shared" si="436"/>
        <v>1</v>
      </c>
      <c r="AI2816" s="17" t="str">
        <f t="shared" si="437"/>
        <v/>
      </c>
      <c r="AJ2816" s="17">
        <f t="shared" si="438"/>
        <v>1</v>
      </c>
      <c r="AK2816" s="17">
        <f t="shared" si="439"/>
        <v>4</v>
      </c>
    </row>
    <row r="2817" spans="1:37" s="17" customFormat="1" ht="36" x14ac:dyDescent="0.25">
      <c r="A2817" s="13" t="s">
        <v>16663</v>
      </c>
      <c r="B2817" s="18">
        <v>2814</v>
      </c>
      <c r="C2817" s="15" t="s">
        <v>16664</v>
      </c>
      <c r="D2817" s="15" t="s">
        <v>16654</v>
      </c>
      <c r="E2817" s="16">
        <v>61867</v>
      </c>
      <c r="F2817" s="16">
        <v>69098</v>
      </c>
      <c r="G2817" s="16">
        <v>69700</v>
      </c>
      <c r="H2817" s="15">
        <v>5</v>
      </c>
      <c r="I2817" s="15">
        <v>5</v>
      </c>
      <c r="J2817" s="15">
        <v>3</v>
      </c>
      <c r="K2817" s="19" t="s">
        <v>16665</v>
      </c>
      <c r="L2817" s="19">
        <v>5</v>
      </c>
      <c r="M2817" s="19" t="s">
        <v>16666</v>
      </c>
      <c r="N2817" s="19">
        <v>0</v>
      </c>
      <c r="O2817" s="19">
        <v>0</v>
      </c>
      <c r="P2817" s="19">
        <v>0</v>
      </c>
      <c r="Q2817" s="19">
        <v>0</v>
      </c>
      <c r="R2817" s="19">
        <v>0</v>
      </c>
      <c r="S2817" s="19">
        <v>0</v>
      </c>
      <c r="T2817" s="19">
        <v>22</v>
      </c>
      <c r="U2817" s="19" t="s">
        <v>16667</v>
      </c>
      <c r="V2817" s="19">
        <v>3</v>
      </c>
      <c r="W2817" s="19" t="s">
        <v>16668</v>
      </c>
      <c r="X2817" s="19">
        <v>0</v>
      </c>
      <c r="Y2817" s="19">
        <v>0</v>
      </c>
      <c r="Z2817" s="19">
        <v>58</v>
      </c>
      <c r="AA2817" s="33" t="s">
        <v>16669</v>
      </c>
      <c r="AB2817" s="17">
        <f t="shared" si="430"/>
        <v>1</v>
      </c>
      <c r="AC2817" s="17">
        <f t="shared" si="431"/>
        <v>1</v>
      </c>
      <c r="AD2817" s="17" t="str">
        <f t="shared" si="432"/>
        <v/>
      </c>
      <c r="AE2817" s="17" t="str">
        <f t="shared" si="433"/>
        <v/>
      </c>
      <c r="AF2817" s="17" t="str">
        <f t="shared" si="434"/>
        <v/>
      </c>
      <c r="AG2817" s="17">
        <f t="shared" si="435"/>
        <v>1</v>
      </c>
      <c r="AH2817" s="17">
        <f t="shared" si="436"/>
        <v>1</v>
      </c>
      <c r="AI2817" s="17" t="str">
        <f t="shared" si="437"/>
        <v/>
      </c>
      <c r="AJ2817" s="17">
        <f t="shared" si="438"/>
        <v>1</v>
      </c>
      <c r="AK2817" s="17">
        <f t="shared" si="439"/>
        <v>5</v>
      </c>
    </row>
    <row r="2818" spans="1:37" s="17" customFormat="1" x14ac:dyDescent="0.25">
      <c r="A2818" s="13" t="s">
        <v>16670</v>
      </c>
      <c r="B2818" s="14">
        <v>2815</v>
      </c>
      <c r="C2818" s="15" t="s">
        <v>16671</v>
      </c>
      <c r="D2818" s="15" t="s">
        <v>16654</v>
      </c>
      <c r="E2818" s="16">
        <v>37120</v>
      </c>
      <c r="F2818" s="16">
        <v>37170</v>
      </c>
      <c r="G2818" s="16">
        <v>41820</v>
      </c>
      <c r="H2818" s="15">
        <v>3</v>
      </c>
      <c r="I2818" s="15">
        <v>3</v>
      </c>
      <c r="J2818" s="15">
        <v>1</v>
      </c>
      <c r="K2818" s="19" t="s">
        <v>60</v>
      </c>
      <c r="L2818" s="19">
        <v>1</v>
      </c>
      <c r="M2818" s="19" t="s">
        <v>1576</v>
      </c>
      <c r="N2818" s="19">
        <v>0</v>
      </c>
      <c r="O2818" s="19">
        <v>0</v>
      </c>
      <c r="P2818" s="19">
        <v>0</v>
      </c>
      <c r="Q2818" s="19">
        <v>0</v>
      </c>
      <c r="R2818" s="19">
        <v>0</v>
      </c>
      <c r="S2818" s="19">
        <v>0</v>
      </c>
      <c r="T2818" s="19">
        <v>12</v>
      </c>
      <c r="U2818" s="19" t="s">
        <v>16672</v>
      </c>
      <c r="V2818" s="19">
        <v>0</v>
      </c>
      <c r="W2818" s="19">
        <v>0</v>
      </c>
      <c r="X2818" s="19">
        <v>0</v>
      </c>
      <c r="Y2818" s="19">
        <v>0</v>
      </c>
      <c r="Z2818" s="19">
        <v>66</v>
      </c>
      <c r="AA2818" s="33" t="s">
        <v>1128</v>
      </c>
      <c r="AB2818" s="17">
        <f t="shared" si="430"/>
        <v>1</v>
      </c>
      <c r="AC2818" s="17">
        <f t="shared" si="431"/>
        <v>1</v>
      </c>
      <c r="AD2818" s="17" t="str">
        <f t="shared" si="432"/>
        <v/>
      </c>
      <c r="AE2818" s="17" t="str">
        <f t="shared" si="433"/>
        <v/>
      </c>
      <c r="AF2818" s="17" t="str">
        <f t="shared" si="434"/>
        <v/>
      </c>
      <c r="AG2818" s="17">
        <f t="shared" si="435"/>
        <v>1</v>
      </c>
      <c r="AH2818" s="17" t="str">
        <f t="shared" si="436"/>
        <v/>
      </c>
      <c r="AI2818" s="17" t="str">
        <f t="shared" si="437"/>
        <v/>
      </c>
      <c r="AJ2818" s="17">
        <f t="shared" si="438"/>
        <v>1</v>
      </c>
      <c r="AK2818" s="17">
        <f t="shared" si="439"/>
        <v>4</v>
      </c>
    </row>
    <row r="2819" spans="1:37" s="17" customFormat="1" x14ac:dyDescent="0.25">
      <c r="A2819" s="13" t="s">
        <v>16673</v>
      </c>
      <c r="B2819" s="18">
        <v>2816</v>
      </c>
      <c r="C2819" s="15" t="s">
        <v>16674</v>
      </c>
      <c r="D2819" s="15" t="s">
        <v>16654</v>
      </c>
      <c r="E2819" s="16">
        <v>18560</v>
      </c>
      <c r="F2819" s="16">
        <v>17853</v>
      </c>
      <c r="G2819" s="16">
        <v>20910</v>
      </c>
      <c r="H2819" s="15">
        <v>1.5</v>
      </c>
      <c r="I2819" s="15">
        <v>1.5</v>
      </c>
      <c r="J2819" s="15">
        <v>1</v>
      </c>
      <c r="K2819" s="19" t="s">
        <v>16675</v>
      </c>
      <c r="L2819" s="19">
        <v>0</v>
      </c>
      <c r="M2819" s="19">
        <v>0</v>
      </c>
      <c r="N2819" s="19">
        <v>0</v>
      </c>
      <c r="O2819" s="19">
        <v>0</v>
      </c>
      <c r="P2819" s="19">
        <v>0</v>
      </c>
      <c r="Q2819" s="19">
        <v>0</v>
      </c>
      <c r="R2819" s="19">
        <v>0</v>
      </c>
      <c r="S2819" s="19">
        <v>0</v>
      </c>
      <c r="T2819" s="19">
        <v>11</v>
      </c>
      <c r="U2819" s="19" t="s">
        <v>16676</v>
      </c>
      <c r="V2819" s="19">
        <v>0</v>
      </c>
      <c r="W2819" s="19">
        <v>0</v>
      </c>
      <c r="X2819" s="19">
        <v>0</v>
      </c>
      <c r="Y2819" s="19">
        <v>0</v>
      </c>
      <c r="Z2819" s="19">
        <v>86</v>
      </c>
      <c r="AA2819" s="33" t="s">
        <v>1128</v>
      </c>
      <c r="AB2819" s="17">
        <f t="shared" si="430"/>
        <v>1</v>
      </c>
      <c r="AC2819" s="17" t="str">
        <f t="shared" si="431"/>
        <v/>
      </c>
      <c r="AD2819" s="17" t="str">
        <f t="shared" si="432"/>
        <v/>
      </c>
      <c r="AE2819" s="17" t="str">
        <f t="shared" si="433"/>
        <v/>
      </c>
      <c r="AF2819" s="17" t="str">
        <f t="shared" si="434"/>
        <v/>
      </c>
      <c r="AG2819" s="17">
        <f t="shared" si="435"/>
        <v>1</v>
      </c>
      <c r="AH2819" s="17" t="str">
        <f t="shared" si="436"/>
        <v/>
      </c>
      <c r="AI2819" s="17" t="str">
        <f t="shared" si="437"/>
        <v/>
      </c>
      <c r="AJ2819" s="17">
        <f t="shared" si="438"/>
        <v>1</v>
      </c>
      <c r="AK2819" s="17">
        <f t="shared" si="439"/>
        <v>3</v>
      </c>
    </row>
    <row r="2820" spans="1:37" s="17" customFormat="1" x14ac:dyDescent="0.25">
      <c r="A2820" s="13" t="s">
        <v>16677</v>
      </c>
      <c r="B2820" s="14">
        <v>2817</v>
      </c>
      <c r="C2820" s="15" t="s">
        <v>3180</v>
      </c>
      <c r="D2820" s="15" t="s">
        <v>16654</v>
      </c>
      <c r="E2820" s="16">
        <v>34211</v>
      </c>
      <c r="F2820" s="16">
        <v>34204</v>
      </c>
      <c r="G2820" s="16">
        <v>38335</v>
      </c>
      <c r="H2820" s="15">
        <v>2.75</v>
      </c>
      <c r="I2820" s="15">
        <v>2.75</v>
      </c>
      <c r="J2820" s="15">
        <v>0</v>
      </c>
      <c r="K2820" s="19">
        <v>0</v>
      </c>
      <c r="L2820" s="19">
        <v>1</v>
      </c>
      <c r="M2820" s="19" t="s">
        <v>16678</v>
      </c>
      <c r="N2820" s="19">
        <v>1</v>
      </c>
      <c r="O2820" s="19" t="s">
        <v>16679</v>
      </c>
      <c r="P2820" s="19">
        <v>0</v>
      </c>
      <c r="Q2820" s="19">
        <v>0</v>
      </c>
      <c r="R2820" s="19">
        <v>0</v>
      </c>
      <c r="S2820" s="19">
        <v>0</v>
      </c>
      <c r="T2820" s="19">
        <v>70</v>
      </c>
      <c r="U2820" s="19">
        <v>0</v>
      </c>
      <c r="V2820" s="19">
        <v>0</v>
      </c>
      <c r="W2820" s="19">
        <v>0</v>
      </c>
      <c r="X2820" s="19">
        <v>0</v>
      </c>
      <c r="Y2820" s="19">
        <v>0</v>
      </c>
      <c r="Z2820" s="19">
        <v>117</v>
      </c>
      <c r="AA2820" s="33" t="s">
        <v>16680</v>
      </c>
      <c r="AB2820" s="17" t="str">
        <f t="shared" si="430"/>
        <v/>
      </c>
      <c r="AC2820" s="17">
        <f t="shared" si="431"/>
        <v>1</v>
      </c>
      <c r="AD2820" s="17">
        <f t="shared" si="432"/>
        <v>1</v>
      </c>
      <c r="AE2820" s="17" t="str">
        <f t="shared" si="433"/>
        <v/>
      </c>
      <c r="AF2820" s="17" t="str">
        <f t="shared" si="434"/>
        <v/>
      </c>
      <c r="AG2820" s="17">
        <f t="shared" si="435"/>
        <v>1</v>
      </c>
      <c r="AH2820" s="17" t="str">
        <f t="shared" si="436"/>
        <v/>
      </c>
      <c r="AI2820" s="17" t="str">
        <f t="shared" si="437"/>
        <v/>
      </c>
      <c r="AJ2820" s="17">
        <f t="shared" si="438"/>
        <v>1</v>
      </c>
      <c r="AK2820" s="17">
        <f t="shared" si="439"/>
        <v>4</v>
      </c>
    </row>
    <row r="2821" spans="1:37" s="17" customFormat="1" ht="180" x14ac:dyDescent="0.25">
      <c r="A2821" s="13" t="s">
        <v>16681</v>
      </c>
      <c r="B2821" s="18">
        <v>2818</v>
      </c>
      <c r="C2821" s="15" t="s">
        <v>16682</v>
      </c>
      <c r="D2821" s="15" t="s">
        <v>16654</v>
      </c>
      <c r="E2821" s="16">
        <v>12374</v>
      </c>
      <c r="F2821" s="16">
        <v>12346</v>
      </c>
      <c r="G2821" s="16">
        <v>13940</v>
      </c>
      <c r="H2821" s="15">
        <v>1</v>
      </c>
      <c r="I2821" s="15">
        <v>1</v>
      </c>
      <c r="J2821" s="15">
        <v>0</v>
      </c>
      <c r="K2821" s="19" t="s">
        <v>291</v>
      </c>
      <c r="L2821" s="19">
        <v>0</v>
      </c>
      <c r="M2821" s="19" t="s">
        <v>291</v>
      </c>
      <c r="N2821" s="19">
        <v>0</v>
      </c>
      <c r="O2821" s="19">
        <v>0</v>
      </c>
      <c r="P2821" s="19">
        <v>0</v>
      </c>
      <c r="Q2821" s="19">
        <v>0</v>
      </c>
      <c r="R2821" s="19">
        <v>5</v>
      </c>
      <c r="S2821" s="19" t="s">
        <v>16683</v>
      </c>
      <c r="T2821" s="19">
        <v>15</v>
      </c>
      <c r="U2821" s="19" t="s">
        <v>16684</v>
      </c>
      <c r="V2821" s="19">
        <v>9</v>
      </c>
      <c r="W2821" s="19" t="s">
        <v>16685</v>
      </c>
      <c r="X2821" s="19">
        <v>1</v>
      </c>
      <c r="Y2821" s="19" t="s">
        <v>16686</v>
      </c>
      <c r="Z2821" s="19">
        <v>57</v>
      </c>
      <c r="AA2821" s="33" t="s">
        <v>16687</v>
      </c>
      <c r="AB2821" s="17" t="str">
        <f t="shared" ref="AB2821:AB2884" si="440">IF(J2821&gt;0,1,"")</f>
        <v/>
      </c>
      <c r="AC2821" s="17" t="str">
        <f t="shared" ref="AC2821:AC2884" si="441">IF(L2821&gt;0,1,"")</f>
        <v/>
      </c>
      <c r="AD2821" s="17" t="str">
        <f t="shared" ref="AD2821:AD2884" si="442">IF(N2821&gt;0,1,"")</f>
        <v/>
      </c>
      <c r="AE2821" s="17" t="str">
        <f t="shared" ref="AE2821:AE2884" si="443">IF(P2821&gt;0,1,"")</f>
        <v/>
      </c>
      <c r="AF2821" s="17">
        <f t="shared" ref="AF2821:AF2884" si="444">IF(R2821&gt;0,1,"")</f>
        <v>1</v>
      </c>
      <c r="AG2821" s="17">
        <f t="shared" ref="AG2821:AG2884" si="445">IF(T2821&gt;0,1,"")</f>
        <v>1</v>
      </c>
      <c r="AH2821" s="17">
        <f t="shared" ref="AH2821:AH2884" si="446">IF(V2821&gt;0,1,"")</f>
        <v>1</v>
      </c>
      <c r="AI2821" s="17">
        <f t="shared" ref="AI2821:AI2884" si="447">IF(X2821&gt;0,1,"")</f>
        <v>1</v>
      </c>
      <c r="AJ2821" s="17">
        <f t="shared" ref="AJ2821:AJ2884" si="448">IF(Z2821&gt;0,1,"")</f>
        <v>1</v>
      </c>
      <c r="AK2821" s="17">
        <f t="shared" ref="AK2821:AK2884" si="449">SUM(AB2821:AJ2821)</f>
        <v>5</v>
      </c>
    </row>
    <row r="2822" spans="1:37" s="17" customFormat="1" ht="36" x14ac:dyDescent="0.25">
      <c r="A2822" s="13" t="s">
        <v>16688</v>
      </c>
      <c r="B2822" s="14">
        <v>2819</v>
      </c>
      <c r="C2822" s="15" t="s">
        <v>16689</v>
      </c>
      <c r="D2822" s="15" t="s">
        <v>16654</v>
      </c>
      <c r="E2822" s="16">
        <v>12374</v>
      </c>
      <c r="F2822" s="16">
        <v>12453</v>
      </c>
      <c r="G2822" s="16">
        <v>13940</v>
      </c>
      <c r="H2822" s="15">
        <v>1</v>
      </c>
      <c r="I2822" s="15">
        <v>1</v>
      </c>
      <c r="J2822" s="15">
        <v>0</v>
      </c>
      <c r="K2822" s="19">
        <v>0</v>
      </c>
      <c r="L2822" s="19">
        <v>3</v>
      </c>
      <c r="M2822" s="19" t="s">
        <v>16690</v>
      </c>
      <c r="N2822" s="19">
        <v>0</v>
      </c>
      <c r="O2822" s="19">
        <v>0</v>
      </c>
      <c r="P2822" s="19">
        <v>0</v>
      </c>
      <c r="Q2822" s="19">
        <v>0</v>
      </c>
      <c r="R2822" s="19">
        <v>0</v>
      </c>
      <c r="S2822" s="19">
        <v>0</v>
      </c>
      <c r="T2822" s="19">
        <v>19</v>
      </c>
      <c r="U2822" s="19" t="s">
        <v>16691</v>
      </c>
      <c r="V2822" s="19">
        <v>0</v>
      </c>
      <c r="W2822" s="19">
        <v>0</v>
      </c>
      <c r="X2822" s="19">
        <v>0</v>
      </c>
      <c r="Y2822" s="19">
        <v>0</v>
      </c>
      <c r="Z2822" s="19">
        <v>83</v>
      </c>
      <c r="AA2822" s="33" t="s">
        <v>1128</v>
      </c>
      <c r="AB2822" s="17" t="str">
        <f t="shared" si="440"/>
        <v/>
      </c>
      <c r="AC2822" s="17">
        <f t="shared" si="441"/>
        <v>1</v>
      </c>
      <c r="AD2822" s="17" t="str">
        <f t="shared" si="442"/>
        <v/>
      </c>
      <c r="AE2822" s="17" t="str">
        <f t="shared" si="443"/>
        <v/>
      </c>
      <c r="AF2822" s="17" t="str">
        <f t="shared" si="444"/>
        <v/>
      </c>
      <c r="AG2822" s="17">
        <f t="shared" si="445"/>
        <v>1</v>
      </c>
      <c r="AH2822" s="17" t="str">
        <f t="shared" si="446"/>
        <v/>
      </c>
      <c r="AI2822" s="17" t="str">
        <f t="shared" si="447"/>
        <v/>
      </c>
      <c r="AJ2822" s="17">
        <f t="shared" si="448"/>
        <v>1</v>
      </c>
      <c r="AK2822" s="17">
        <f t="shared" si="449"/>
        <v>3</v>
      </c>
    </row>
    <row r="2823" spans="1:37" s="17" customFormat="1" ht="24" x14ac:dyDescent="0.25">
      <c r="A2823" s="13" t="s">
        <v>16692</v>
      </c>
      <c r="B2823" s="18">
        <v>2820</v>
      </c>
      <c r="C2823" s="15" t="s">
        <v>16693</v>
      </c>
      <c r="D2823" s="15" t="s">
        <v>16654</v>
      </c>
      <c r="E2823" s="16">
        <v>9280</v>
      </c>
      <c r="F2823" s="16">
        <v>9377</v>
      </c>
      <c r="G2823" s="16">
        <v>10455</v>
      </c>
      <c r="H2823" s="15">
        <v>0.75</v>
      </c>
      <c r="I2823" s="15">
        <v>0.75</v>
      </c>
      <c r="J2823" s="15">
        <v>1</v>
      </c>
      <c r="K2823" s="19" t="s">
        <v>16694</v>
      </c>
      <c r="L2823" s="19">
        <v>0</v>
      </c>
      <c r="M2823" s="19">
        <v>0</v>
      </c>
      <c r="N2823" s="19">
        <v>0</v>
      </c>
      <c r="O2823" s="19">
        <v>0</v>
      </c>
      <c r="P2823" s="19">
        <v>0</v>
      </c>
      <c r="Q2823" s="19">
        <v>0</v>
      </c>
      <c r="R2823" s="19">
        <v>0</v>
      </c>
      <c r="S2823" s="19">
        <v>0</v>
      </c>
      <c r="T2823" s="19">
        <v>14</v>
      </c>
      <c r="U2823" s="19" t="s">
        <v>16695</v>
      </c>
      <c r="V2823" s="19">
        <v>0</v>
      </c>
      <c r="W2823" s="19">
        <v>0</v>
      </c>
      <c r="X2823" s="19">
        <v>0</v>
      </c>
      <c r="Y2823" s="19">
        <v>0</v>
      </c>
      <c r="Z2823" s="19">
        <v>7</v>
      </c>
      <c r="AA2823" s="33" t="s">
        <v>16669</v>
      </c>
      <c r="AB2823" s="17">
        <f t="shared" si="440"/>
        <v>1</v>
      </c>
      <c r="AC2823" s="17" t="str">
        <f t="shared" si="441"/>
        <v/>
      </c>
      <c r="AD2823" s="17" t="str">
        <f t="shared" si="442"/>
        <v/>
      </c>
      <c r="AE2823" s="17" t="str">
        <f t="shared" si="443"/>
        <v/>
      </c>
      <c r="AF2823" s="17" t="str">
        <f t="shared" si="444"/>
        <v/>
      </c>
      <c r="AG2823" s="17">
        <f t="shared" si="445"/>
        <v>1</v>
      </c>
      <c r="AH2823" s="17" t="str">
        <f t="shared" si="446"/>
        <v/>
      </c>
      <c r="AI2823" s="17" t="str">
        <f t="shared" si="447"/>
        <v/>
      </c>
      <c r="AJ2823" s="17">
        <f t="shared" si="448"/>
        <v>1</v>
      </c>
      <c r="AK2823" s="17">
        <f t="shared" si="449"/>
        <v>3</v>
      </c>
    </row>
    <row r="2824" spans="1:37" s="17" customFormat="1" ht="24" x14ac:dyDescent="0.25">
      <c r="A2824" s="13" t="s">
        <v>16696</v>
      </c>
      <c r="B2824" s="14">
        <v>2821</v>
      </c>
      <c r="C2824" s="15" t="s">
        <v>7311</v>
      </c>
      <c r="D2824" s="15" t="s">
        <v>16654</v>
      </c>
      <c r="E2824" s="16">
        <v>18560</v>
      </c>
      <c r="F2824" s="16">
        <v>18564</v>
      </c>
      <c r="G2824" s="16">
        <v>20910</v>
      </c>
      <c r="H2824" s="15">
        <v>1.5</v>
      </c>
      <c r="I2824" s="15">
        <v>1.5</v>
      </c>
      <c r="J2824" s="15">
        <v>1</v>
      </c>
      <c r="K2824" s="19" t="s">
        <v>16697</v>
      </c>
      <c r="L2824" s="19">
        <v>2</v>
      </c>
      <c r="M2824" s="19" t="s">
        <v>16698</v>
      </c>
      <c r="N2824" s="19">
        <v>0</v>
      </c>
      <c r="O2824" s="19">
        <v>0</v>
      </c>
      <c r="P2824" s="19">
        <v>0</v>
      </c>
      <c r="Q2824" s="19">
        <v>0</v>
      </c>
      <c r="R2824" s="19">
        <v>0</v>
      </c>
      <c r="S2824" s="19">
        <v>0</v>
      </c>
      <c r="T2824" s="19">
        <v>14</v>
      </c>
      <c r="U2824" s="19" t="s">
        <v>16699</v>
      </c>
      <c r="V2824" s="19">
        <v>2</v>
      </c>
      <c r="W2824" s="19" t="s">
        <v>16700</v>
      </c>
      <c r="X2824" s="19">
        <v>0</v>
      </c>
      <c r="Y2824" s="19">
        <v>0</v>
      </c>
      <c r="Z2824" s="19">
        <v>59</v>
      </c>
      <c r="AA2824" s="33" t="s">
        <v>16669</v>
      </c>
      <c r="AB2824" s="17">
        <f t="shared" si="440"/>
        <v>1</v>
      </c>
      <c r="AC2824" s="17">
        <f t="shared" si="441"/>
        <v>1</v>
      </c>
      <c r="AD2824" s="17" t="str">
        <f t="shared" si="442"/>
        <v/>
      </c>
      <c r="AE2824" s="17" t="str">
        <f t="shared" si="443"/>
        <v/>
      </c>
      <c r="AF2824" s="17" t="str">
        <f t="shared" si="444"/>
        <v/>
      </c>
      <c r="AG2824" s="17">
        <f t="shared" si="445"/>
        <v>1</v>
      </c>
      <c r="AH2824" s="17">
        <f t="shared" si="446"/>
        <v>1</v>
      </c>
      <c r="AI2824" s="17" t="str">
        <f t="shared" si="447"/>
        <v/>
      </c>
      <c r="AJ2824" s="17">
        <f t="shared" si="448"/>
        <v>1</v>
      </c>
      <c r="AK2824" s="17">
        <f t="shared" si="449"/>
        <v>5</v>
      </c>
    </row>
    <row r="2825" spans="1:37" s="17" customFormat="1" ht="24" x14ac:dyDescent="0.25">
      <c r="A2825" s="13" t="s">
        <v>16701</v>
      </c>
      <c r="B2825" s="18">
        <v>2822</v>
      </c>
      <c r="C2825" s="15" t="s">
        <v>16702</v>
      </c>
      <c r="D2825" s="15" t="s">
        <v>16654</v>
      </c>
      <c r="E2825" s="16">
        <v>6186</v>
      </c>
      <c r="F2825" s="16">
        <v>6236</v>
      </c>
      <c r="G2825" s="16">
        <v>6970</v>
      </c>
      <c r="H2825" s="15">
        <v>0.5</v>
      </c>
      <c r="I2825" s="15">
        <v>0.5</v>
      </c>
      <c r="J2825" s="15">
        <v>0</v>
      </c>
      <c r="K2825" s="19">
        <v>0</v>
      </c>
      <c r="L2825" s="19">
        <v>2</v>
      </c>
      <c r="M2825" s="19" t="s">
        <v>16703</v>
      </c>
      <c r="N2825" s="19">
        <v>0</v>
      </c>
      <c r="O2825" s="19">
        <v>0</v>
      </c>
      <c r="P2825" s="19">
        <v>0</v>
      </c>
      <c r="Q2825" s="19">
        <v>0</v>
      </c>
      <c r="R2825" s="19">
        <v>0</v>
      </c>
      <c r="S2825" s="19">
        <v>0</v>
      </c>
      <c r="T2825" s="19">
        <v>5</v>
      </c>
      <c r="U2825" s="19" t="s">
        <v>16704</v>
      </c>
      <c r="V2825" s="19">
        <v>0</v>
      </c>
      <c r="W2825" s="19">
        <v>0</v>
      </c>
      <c r="X2825" s="19">
        <v>0</v>
      </c>
      <c r="Y2825" s="19">
        <v>0</v>
      </c>
      <c r="Z2825" s="19">
        <v>33</v>
      </c>
      <c r="AA2825" s="33" t="s">
        <v>1128</v>
      </c>
      <c r="AB2825" s="17" t="str">
        <f t="shared" si="440"/>
        <v/>
      </c>
      <c r="AC2825" s="17">
        <f t="shared" si="441"/>
        <v>1</v>
      </c>
      <c r="AD2825" s="17" t="str">
        <f t="shared" si="442"/>
        <v/>
      </c>
      <c r="AE2825" s="17" t="str">
        <f t="shared" si="443"/>
        <v/>
      </c>
      <c r="AF2825" s="17" t="str">
        <f t="shared" si="444"/>
        <v/>
      </c>
      <c r="AG2825" s="17">
        <f t="shared" si="445"/>
        <v>1</v>
      </c>
      <c r="AH2825" s="17" t="str">
        <f t="shared" si="446"/>
        <v/>
      </c>
      <c r="AI2825" s="17" t="str">
        <f t="shared" si="447"/>
        <v/>
      </c>
      <c r="AJ2825" s="17">
        <f t="shared" si="448"/>
        <v>1</v>
      </c>
      <c r="AK2825" s="17">
        <f t="shared" si="449"/>
        <v>3</v>
      </c>
    </row>
    <row r="2826" spans="1:37" s="17" customFormat="1" ht="36" x14ac:dyDescent="0.25">
      <c r="A2826" s="13" t="s">
        <v>16705</v>
      </c>
      <c r="B2826" s="14">
        <v>2823</v>
      </c>
      <c r="C2826" s="15" t="s">
        <v>1073</v>
      </c>
      <c r="D2826" s="15" t="s">
        <v>16706</v>
      </c>
      <c r="E2826" s="16">
        <v>12374</v>
      </c>
      <c r="F2826" s="16">
        <v>12374</v>
      </c>
      <c r="G2826" s="16">
        <v>13940</v>
      </c>
      <c r="H2826" s="15">
        <v>1</v>
      </c>
      <c r="I2826" s="15">
        <v>1</v>
      </c>
      <c r="J2826" s="15">
        <v>0</v>
      </c>
      <c r="K2826" s="19">
        <v>0</v>
      </c>
      <c r="L2826" s="19">
        <v>1</v>
      </c>
      <c r="M2826" s="19" t="s">
        <v>16707</v>
      </c>
      <c r="N2826" s="19">
        <v>0</v>
      </c>
      <c r="O2826" s="19">
        <v>0</v>
      </c>
      <c r="P2826" s="19">
        <v>0</v>
      </c>
      <c r="Q2826" s="19">
        <v>0</v>
      </c>
      <c r="R2826" s="19">
        <v>0</v>
      </c>
      <c r="S2826" s="19">
        <v>0</v>
      </c>
      <c r="T2826" s="19">
        <v>14</v>
      </c>
      <c r="U2826" s="19" t="s">
        <v>16708</v>
      </c>
      <c r="V2826" s="19">
        <v>0</v>
      </c>
      <c r="W2826" s="19">
        <v>0</v>
      </c>
      <c r="X2826" s="19">
        <v>0</v>
      </c>
      <c r="Y2826" s="19">
        <v>0</v>
      </c>
      <c r="Z2826" s="19">
        <v>658</v>
      </c>
      <c r="AA2826" s="33" t="s">
        <v>16709</v>
      </c>
      <c r="AB2826" s="17" t="str">
        <f t="shared" si="440"/>
        <v/>
      </c>
      <c r="AC2826" s="17">
        <f t="shared" si="441"/>
        <v>1</v>
      </c>
      <c r="AD2826" s="17" t="str">
        <f t="shared" si="442"/>
        <v/>
      </c>
      <c r="AE2826" s="17" t="str">
        <f t="shared" si="443"/>
        <v/>
      </c>
      <c r="AF2826" s="17" t="str">
        <f t="shared" si="444"/>
        <v/>
      </c>
      <c r="AG2826" s="17">
        <f t="shared" si="445"/>
        <v>1</v>
      </c>
      <c r="AH2826" s="17" t="str">
        <f t="shared" si="446"/>
        <v/>
      </c>
      <c r="AI2826" s="17" t="str">
        <f t="shared" si="447"/>
        <v/>
      </c>
      <c r="AJ2826" s="17">
        <f t="shared" si="448"/>
        <v>1</v>
      </c>
      <c r="AK2826" s="17">
        <f t="shared" si="449"/>
        <v>3</v>
      </c>
    </row>
    <row r="2827" spans="1:37" s="17" customFormat="1" ht="216" x14ac:dyDescent="0.25">
      <c r="A2827" s="13" t="s">
        <v>16710</v>
      </c>
      <c r="B2827" s="18">
        <v>2824</v>
      </c>
      <c r="C2827" s="15" t="s">
        <v>16711</v>
      </c>
      <c r="D2827" s="15" t="s">
        <v>16706</v>
      </c>
      <c r="E2827" s="16">
        <v>247470</v>
      </c>
      <c r="F2827" s="16">
        <v>247470</v>
      </c>
      <c r="G2827" s="16">
        <v>278800</v>
      </c>
      <c r="H2827" s="15">
        <v>20</v>
      </c>
      <c r="I2827" s="15">
        <v>20</v>
      </c>
      <c r="J2827" s="15">
        <v>3</v>
      </c>
      <c r="K2827" s="19" t="s">
        <v>16712</v>
      </c>
      <c r="L2827" s="19">
        <v>6</v>
      </c>
      <c r="M2827" s="19" t="s">
        <v>16713</v>
      </c>
      <c r="N2827" s="19">
        <v>1</v>
      </c>
      <c r="O2827" s="19" t="s">
        <v>16714</v>
      </c>
      <c r="P2827" s="19">
        <v>2</v>
      </c>
      <c r="Q2827" s="19" t="s">
        <v>16715</v>
      </c>
      <c r="R2827" s="19">
        <v>0</v>
      </c>
      <c r="S2827" s="19">
        <v>0</v>
      </c>
      <c r="T2827" s="19">
        <v>31</v>
      </c>
      <c r="U2827" s="19" t="s">
        <v>16716</v>
      </c>
      <c r="V2827" s="19">
        <v>9</v>
      </c>
      <c r="W2827" s="19" t="s">
        <v>16717</v>
      </c>
      <c r="X2827" s="19">
        <v>0</v>
      </c>
      <c r="Y2827" s="19">
        <v>0</v>
      </c>
      <c r="Z2827" s="19">
        <v>506</v>
      </c>
      <c r="AA2827" s="33" t="s">
        <v>16718</v>
      </c>
      <c r="AB2827" s="17">
        <f t="shared" si="440"/>
        <v>1</v>
      </c>
      <c r="AC2827" s="17">
        <f t="shared" si="441"/>
        <v>1</v>
      </c>
      <c r="AD2827" s="17">
        <f t="shared" si="442"/>
        <v>1</v>
      </c>
      <c r="AE2827" s="17">
        <f t="shared" si="443"/>
        <v>1</v>
      </c>
      <c r="AF2827" s="17" t="str">
        <f t="shared" si="444"/>
        <v/>
      </c>
      <c r="AG2827" s="17">
        <f t="shared" si="445"/>
        <v>1</v>
      </c>
      <c r="AH2827" s="17">
        <f t="shared" si="446"/>
        <v>1</v>
      </c>
      <c r="AI2827" s="17" t="str">
        <f t="shared" si="447"/>
        <v/>
      </c>
      <c r="AJ2827" s="17">
        <f t="shared" si="448"/>
        <v>1</v>
      </c>
      <c r="AK2827" s="17">
        <f t="shared" si="449"/>
        <v>7</v>
      </c>
    </row>
    <row r="2828" spans="1:37" s="17" customFormat="1" ht="24" x14ac:dyDescent="0.25">
      <c r="A2828" s="13" t="s">
        <v>16719</v>
      </c>
      <c r="B2828" s="14">
        <v>2825</v>
      </c>
      <c r="C2828" s="15" t="s">
        <v>16720</v>
      </c>
      <c r="D2828" s="15" t="s">
        <v>16706</v>
      </c>
      <c r="E2828" s="16">
        <v>6187</v>
      </c>
      <c r="F2828" s="16">
        <v>6187</v>
      </c>
      <c r="G2828" s="16">
        <v>6970</v>
      </c>
      <c r="H2828" s="15">
        <v>0.5</v>
      </c>
      <c r="I2828" s="15">
        <v>0.5</v>
      </c>
      <c r="J2828" s="15">
        <v>1</v>
      </c>
      <c r="K2828" s="19" t="s">
        <v>16721</v>
      </c>
      <c r="L2828" s="19">
        <v>0</v>
      </c>
      <c r="M2828" s="19">
        <v>0</v>
      </c>
      <c r="N2828" s="19">
        <v>0</v>
      </c>
      <c r="O2828" s="19">
        <v>0</v>
      </c>
      <c r="P2828" s="19">
        <v>0</v>
      </c>
      <c r="Q2828" s="19">
        <v>0</v>
      </c>
      <c r="R2828" s="19">
        <v>0</v>
      </c>
      <c r="S2828" s="19">
        <v>0</v>
      </c>
      <c r="T2828" s="19">
        <v>13</v>
      </c>
      <c r="U2828" s="19" t="s">
        <v>16722</v>
      </c>
      <c r="V2828" s="19">
        <v>0</v>
      </c>
      <c r="W2828" s="19">
        <v>0</v>
      </c>
      <c r="X2828" s="19">
        <v>0</v>
      </c>
      <c r="Y2828" s="19">
        <v>0</v>
      </c>
      <c r="Z2828" s="19">
        <v>40</v>
      </c>
      <c r="AA2828" s="33" t="s">
        <v>16723</v>
      </c>
      <c r="AB2828" s="17">
        <f t="shared" si="440"/>
        <v>1</v>
      </c>
      <c r="AC2828" s="17" t="str">
        <f t="shared" si="441"/>
        <v/>
      </c>
      <c r="AD2828" s="17" t="str">
        <f t="shared" si="442"/>
        <v/>
      </c>
      <c r="AE2828" s="17" t="str">
        <f t="shared" si="443"/>
        <v/>
      </c>
      <c r="AF2828" s="17" t="str">
        <f t="shared" si="444"/>
        <v/>
      </c>
      <c r="AG2828" s="17">
        <f t="shared" si="445"/>
        <v>1</v>
      </c>
      <c r="AH2828" s="17" t="str">
        <f t="shared" si="446"/>
        <v/>
      </c>
      <c r="AI2828" s="17" t="str">
        <f t="shared" si="447"/>
        <v/>
      </c>
      <c r="AJ2828" s="17">
        <f t="shared" si="448"/>
        <v>1</v>
      </c>
      <c r="AK2828" s="17">
        <f t="shared" si="449"/>
        <v>3</v>
      </c>
    </row>
    <row r="2829" spans="1:37" s="17" customFormat="1" ht="24" x14ac:dyDescent="0.25">
      <c r="A2829" s="13" t="s">
        <v>16724</v>
      </c>
      <c r="B2829" s="18">
        <v>2826</v>
      </c>
      <c r="C2829" s="15" t="s">
        <v>16725</v>
      </c>
      <c r="D2829" s="15" t="s">
        <v>16706</v>
      </c>
      <c r="E2829" s="16">
        <v>6187</v>
      </c>
      <c r="F2829" s="16">
        <v>6187</v>
      </c>
      <c r="G2829" s="16">
        <v>6970</v>
      </c>
      <c r="H2829" s="15">
        <v>0.5</v>
      </c>
      <c r="I2829" s="15">
        <v>0.5</v>
      </c>
      <c r="J2829" s="15">
        <v>0</v>
      </c>
      <c r="K2829" s="19">
        <v>0</v>
      </c>
      <c r="L2829" s="19">
        <v>0</v>
      </c>
      <c r="M2829" s="19">
        <v>0</v>
      </c>
      <c r="N2829" s="19">
        <v>0</v>
      </c>
      <c r="O2829" s="19">
        <v>0</v>
      </c>
      <c r="P2829" s="19">
        <v>0</v>
      </c>
      <c r="Q2829" s="19">
        <v>0</v>
      </c>
      <c r="R2829" s="19">
        <v>0</v>
      </c>
      <c r="S2829" s="19">
        <v>0</v>
      </c>
      <c r="T2829" s="19">
        <v>14</v>
      </c>
      <c r="U2829" s="19" t="s">
        <v>16726</v>
      </c>
      <c r="V2829" s="19">
        <v>0</v>
      </c>
      <c r="W2829" s="19">
        <v>0</v>
      </c>
      <c r="X2829" s="19">
        <v>0</v>
      </c>
      <c r="Y2829" s="19">
        <v>0</v>
      </c>
      <c r="Z2829" s="19">
        <v>68</v>
      </c>
      <c r="AA2829" s="33" t="s">
        <v>16727</v>
      </c>
      <c r="AB2829" s="17" t="str">
        <f t="shared" si="440"/>
        <v/>
      </c>
      <c r="AC2829" s="17" t="str">
        <f t="shared" si="441"/>
        <v/>
      </c>
      <c r="AD2829" s="17" t="str">
        <f t="shared" si="442"/>
        <v/>
      </c>
      <c r="AE2829" s="17" t="str">
        <f t="shared" si="443"/>
        <v/>
      </c>
      <c r="AF2829" s="17" t="str">
        <f t="shared" si="444"/>
        <v/>
      </c>
      <c r="AG2829" s="17">
        <f t="shared" si="445"/>
        <v>1</v>
      </c>
      <c r="AH2829" s="17" t="str">
        <f t="shared" si="446"/>
        <v/>
      </c>
      <c r="AI2829" s="17" t="str">
        <f t="shared" si="447"/>
        <v/>
      </c>
      <c r="AJ2829" s="17">
        <f t="shared" si="448"/>
        <v>1</v>
      </c>
      <c r="AK2829" s="17">
        <f t="shared" si="449"/>
        <v>2</v>
      </c>
    </row>
    <row r="2830" spans="1:37" s="17" customFormat="1" ht="48" x14ac:dyDescent="0.25">
      <c r="A2830" s="13" t="s">
        <v>16728</v>
      </c>
      <c r="B2830" s="14">
        <v>2827</v>
      </c>
      <c r="C2830" s="15" t="s">
        <v>16729</v>
      </c>
      <c r="D2830" s="15" t="s">
        <v>16706</v>
      </c>
      <c r="E2830" s="16">
        <v>6187</v>
      </c>
      <c r="F2830" s="16">
        <v>6187</v>
      </c>
      <c r="G2830" s="16">
        <v>6970</v>
      </c>
      <c r="H2830" s="15">
        <v>0.5</v>
      </c>
      <c r="I2830" s="15">
        <v>0.5</v>
      </c>
      <c r="J2830" s="15">
        <v>0</v>
      </c>
      <c r="K2830" s="19">
        <v>0</v>
      </c>
      <c r="L2830" s="19">
        <v>0</v>
      </c>
      <c r="M2830" s="19">
        <v>0</v>
      </c>
      <c r="N2830" s="19">
        <v>0</v>
      </c>
      <c r="O2830" s="19">
        <v>0</v>
      </c>
      <c r="P2830" s="19">
        <v>0</v>
      </c>
      <c r="Q2830" s="19">
        <v>0</v>
      </c>
      <c r="R2830" s="19">
        <v>0</v>
      </c>
      <c r="S2830" s="19">
        <v>0</v>
      </c>
      <c r="T2830" s="19">
        <v>12</v>
      </c>
      <c r="U2830" s="19" t="s">
        <v>16730</v>
      </c>
      <c r="V2830" s="19">
        <v>0</v>
      </c>
      <c r="W2830" s="19">
        <v>0</v>
      </c>
      <c r="X2830" s="19">
        <v>0</v>
      </c>
      <c r="Y2830" s="19">
        <v>0</v>
      </c>
      <c r="Z2830" s="19">
        <v>56</v>
      </c>
      <c r="AA2830" s="33" t="s">
        <v>16731</v>
      </c>
      <c r="AB2830" s="17" t="str">
        <f t="shared" si="440"/>
        <v/>
      </c>
      <c r="AC2830" s="17" t="str">
        <f t="shared" si="441"/>
        <v/>
      </c>
      <c r="AD2830" s="17" t="str">
        <f t="shared" si="442"/>
        <v/>
      </c>
      <c r="AE2830" s="17" t="str">
        <f t="shared" si="443"/>
        <v/>
      </c>
      <c r="AF2830" s="17" t="str">
        <f t="shared" si="444"/>
        <v/>
      </c>
      <c r="AG2830" s="17">
        <f t="shared" si="445"/>
        <v>1</v>
      </c>
      <c r="AH2830" s="17" t="str">
        <f t="shared" si="446"/>
        <v/>
      </c>
      <c r="AI2830" s="17" t="str">
        <f t="shared" si="447"/>
        <v/>
      </c>
      <c r="AJ2830" s="17">
        <f t="shared" si="448"/>
        <v>1</v>
      </c>
      <c r="AK2830" s="17">
        <f t="shared" si="449"/>
        <v>2</v>
      </c>
    </row>
    <row r="2831" spans="1:37" s="17" customFormat="1" ht="36" x14ac:dyDescent="0.25">
      <c r="A2831" s="13" t="s">
        <v>16732</v>
      </c>
      <c r="B2831" s="18">
        <v>2828</v>
      </c>
      <c r="C2831" s="15" t="s">
        <v>16733</v>
      </c>
      <c r="D2831" s="15" t="s">
        <v>16706</v>
      </c>
      <c r="E2831" s="16">
        <v>7701</v>
      </c>
      <c r="F2831" s="16">
        <v>7701</v>
      </c>
      <c r="G2831" s="16">
        <v>6970</v>
      </c>
      <c r="H2831" s="15">
        <v>0.5</v>
      </c>
      <c r="I2831" s="15">
        <v>0.5</v>
      </c>
      <c r="J2831" s="15">
        <v>0</v>
      </c>
      <c r="K2831" s="19">
        <v>0</v>
      </c>
      <c r="L2831" s="19">
        <v>2</v>
      </c>
      <c r="M2831" s="19" t="s">
        <v>16734</v>
      </c>
      <c r="N2831" s="19">
        <v>0</v>
      </c>
      <c r="O2831" s="19">
        <v>0</v>
      </c>
      <c r="P2831" s="19">
        <v>0</v>
      </c>
      <c r="Q2831" s="19">
        <v>0</v>
      </c>
      <c r="R2831" s="19">
        <v>0</v>
      </c>
      <c r="S2831" s="19">
        <v>0</v>
      </c>
      <c r="T2831" s="19">
        <v>14</v>
      </c>
      <c r="U2831" s="19" t="s">
        <v>16735</v>
      </c>
      <c r="V2831" s="19">
        <v>1</v>
      </c>
      <c r="W2831" s="19" t="s">
        <v>16736</v>
      </c>
      <c r="X2831" s="19">
        <v>0</v>
      </c>
      <c r="Y2831" s="19">
        <v>0</v>
      </c>
      <c r="Z2831" s="19">
        <v>372</v>
      </c>
      <c r="AA2831" s="33" t="s">
        <v>16737</v>
      </c>
      <c r="AB2831" s="17" t="str">
        <f t="shared" si="440"/>
        <v/>
      </c>
      <c r="AC2831" s="17">
        <f t="shared" si="441"/>
        <v>1</v>
      </c>
      <c r="AD2831" s="17" t="str">
        <f t="shared" si="442"/>
        <v/>
      </c>
      <c r="AE2831" s="17" t="str">
        <f t="shared" si="443"/>
        <v/>
      </c>
      <c r="AF2831" s="17" t="str">
        <f t="shared" si="444"/>
        <v/>
      </c>
      <c r="AG2831" s="17">
        <f t="shared" si="445"/>
        <v>1</v>
      </c>
      <c r="AH2831" s="17">
        <f t="shared" si="446"/>
        <v>1</v>
      </c>
      <c r="AI2831" s="17" t="str">
        <f t="shared" si="447"/>
        <v/>
      </c>
      <c r="AJ2831" s="17">
        <f t="shared" si="448"/>
        <v>1</v>
      </c>
      <c r="AK2831" s="17">
        <f t="shared" si="449"/>
        <v>4</v>
      </c>
    </row>
    <row r="2832" spans="1:37" s="17" customFormat="1" ht="48" x14ac:dyDescent="0.25">
      <c r="A2832" s="13" t="s">
        <v>16738</v>
      </c>
      <c r="B2832" s="14">
        <v>2829</v>
      </c>
      <c r="C2832" s="15" t="s">
        <v>16739</v>
      </c>
      <c r="D2832" s="15" t="s">
        <v>16706</v>
      </c>
      <c r="E2832" s="16">
        <v>12828</v>
      </c>
      <c r="F2832" s="16">
        <v>12828</v>
      </c>
      <c r="G2832" s="16">
        <v>13940</v>
      </c>
      <c r="H2832" s="15">
        <v>1</v>
      </c>
      <c r="I2832" s="15">
        <v>1</v>
      </c>
      <c r="J2832" s="15">
        <v>0</v>
      </c>
      <c r="K2832" s="19">
        <v>0</v>
      </c>
      <c r="L2832" s="19">
        <v>0</v>
      </c>
      <c r="M2832" s="19">
        <v>0</v>
      </c>
      <c r="N2832" s="19">
        <v>0</v>
      </c>
      <c r="O2832" s="19">
        <v>0</v>
      </c>
      <c r="P2832" s="19">
        <v>0</v>
      </c>
      <c r="Q2832" s="19">
        <v>0</v>
      </c>
      <c r="R2832" s="19">
        <v>0</v>
      </c>
      <c r="S2832" s="19">
        <v>0</v>
      </c>
      <c r="T2832" s="19">
        <v>16</v>
      </c>
      <c r="U2832" s="19" t="s">
        <v>16740</v>
      </c>
      <c r="V2832" s="19">
        <v>0</v>
      </c>
      <c r="W2832" s="19">
        <v>0</v>
      </c>
      <c r="X2832" s="19">
        <v>0</v>
      </c>
      <c r="Y2832" s="19">
        <v>0</v>
      </c>
      <c r="Z2832" s="19">
        <v>56</v>
      </c>
      <c r="AA2832" s="33" t="s">
        <v>16741</v>
      </c>
      <c r="AB2832" s="17" t="str">
        <f t="shared" si="440"/>
        <v/>
      </c>
      <c r="AC2832" s="17" t="str">
        <f t="shared" si="441"/>
        <v/>
      </c>
      <c r="AD2832" s="17" t="str">
        <f t="shared" si="442"/>
        <v/>
      </c>
      <c r="AE2832" s="17" t="str">
        <f t="shared" si="443"/>
        <v/>
      </c>
      <c r="AF2832" s="17" t="str">
        <f t="shared" si="444"/>
        <v/>
      </c>
      <c r="AG2832" s="17">
        <f t="shared" si="445"/>
        <v>1</v>
      </c>
      <c r="AH2832" s="17" t="str">
        <f t="shared" si="446"/>
        <v/>
      </c>
      <c r="AI2832" s="17" t="str">
        <f t="shared" si="447"/>
        <v/>
      </c>
      <c r="AJ2832" s="17">
        <f t="shared" si="448"/>
        <v>1</v>
      </c>
      <c r="AK2832" s="17">
        <f t="shared" si="449"/>
        <v>2</v>
      </c>
    </row>
    <row r="2833" spans="1:37" s="17" customFormat="1" ht="24" x14ac:dyDescent="0.25">
      <c r="A2833" s="13" t="s">
        <v>16742</v>
      </c>
      <c r="B2833" s="18">
        <v>2830</v>
      </c>
      <c r="C2833" s="15" t="s">
        <v>13280</v>
      </c>
      <c r="D2833" s="15" t="s">
        <v>16706</v>
      </c>
      <c r="E2833" s="16">
        <v>6187</v>
      </c>
      <c r="F2833" s="16">
        <v>6187</v>
      </c>
      <c r="G2833" s="16">
        <v>6970</v>
      </c>
      <c r="H2833" s="15">
        <v>0.5</v>
      </c>
      <c r="I2833" s="15">
        <v>0.5</v>
      </c>
      <c r="J2833" s="15">
        <v>0</v>
      </c>
      <c r="K2833" s="19">
        <v>0</v>
      </c>
      <c r="L2833" s="19">
        <v>0</v>
      </c>
      <c r="M2833" s="19">
        <v>0</v>
      </c>
      <c r="N2833" s="19">
        <v>0</v>
      </c>
      <c r="O2833" s="19">
        <v>0</v>
      </c>
      <c r="P2833" s="19">
        <v>0</v>
      </c>
      <c r="Q2833" s="19">
        <v>0</v>
      </c>
      <c r="R2833" s="19">
        <v>0</v>
      </c>
      <c r="S2833" s="19">
        <v>0</v>
      </c>
      <c r="T2833" s="19">
        <v>15</v>
      </c>
      <c r="U2833" s="19" t="s">
        <v>16743</v>
      </c>
      <c r="V2833" s="19">
        <v>0</v>
      </c>
      <c r="W2833" s="19">
        <v>0</v>
      </c>
      <c r="X2833" s="19">
        <v>0</v>
      </c>
      <c r="Y2833" s="19">
        <v>0</v>
      </c>
      <c r="Z2833" s="19">
        <v>97</v>
      </c>
      <c r="AA2833" s="33" t="s">
        <v>16744</v>
      </c>
      <c r="AB2833" s="17" t="str">
        <f t="shared" si="440"/>
        <v/>
      </c>
      <c r="AC2833" s="17" t="str">
        <f t="shared" si="441"/>
        <v/>
      </c>
      <c r="AD2833" s="17" t="str">
        <f t="shared" si="442"/>
        <v/>
      </c>
      <c r="AE2833" s="17" t="str">
        <f t="shared" si="443"/>
        <v/>
      </c>
      <c r="AF2833" s="17" t="str">
        <f t="shared" si="444"/>
        <v/>
      </c>
      <c r="AG2833" s="17">
        <f t="shared" si="445"/>
        <v>1</v>
      </c>
      <c r="AH2833" s="17" t="str">
        <f t="shared" si="446"/>
        <v/>
      </c>
      <c r="AI2833" s="17" t="str">
        <f t="shared" si="447"/>
        <v/>
      </c>
      <c r="AJ2833" s="17">
        <f t="shared" si="448"/>
        <v>1</v>
      </c>
      <c r="AK2833" s="17">
        <f t="shared" si="449"/>
        <v>2</v>
      </c>
    </row>
    <row r="2834" spans="1:37" s="17" customFormat="1" ht="36" x14ac:dyDescent="0.25">
      <c r="A2834" s="13" t="s">
        <v>16745</v>
      </c>
      <c r="B2834" s="14">
        <v>2831</v>
      </c>
      <c r="C2834" s="15" t="s">
        <v>16746</v>
      </c>
      <c r="D2834" s="15" t="s">
        <v>16706</v>
      </c>
      <c r="E2834" s="16">
        <v>5745</v>
      </c>
      <c r="F2834" s="16">
        <v>5745</v>
      </c>
      <c r="G2834" s="16">
        <v>6970</v>
      </c>
      <c r="H2834" s="15">
        <v>0.5</v>
      </c>
      <c r="I2834" s="15">
        <v>0.5</v>
      </c>
      <c r="J2834" s="15">
        <v>0</v>
      </c>
      <c r="K2834" s="19">
        <v>0</v>
      </c>
      <c r="L2834" s="19">
        <v>0</v>
      </c>
      <c r="M2834" s="19">
        <v>0</v>
      </c>
      <c r="N2834" s="19">
        <v>0</v>
      </c>
      <c r="O2834" s="19">
        <v>0</v>
      </c>
      <c r="P2834" s="19">
        <v>0</v>
      </c>
      <c r="Q2834" s="19">
        <v>0</v>
      </c>
      <c r="R2834" s="19">
        <v>0</v>
      </c>
      <c r="S2834" s="19">
        <v>0</v>
      </c>
      <c r="T2834" s="19">
        <v>13</v>
      </c>
      <c r="U2834" s="19" t="s">
        <v>16747</v>
      </c>
      <c r="V2834" s="19">
        <v>0</v>
      </c>
      <c r="W2834" s="19">
        <v>0</v>
      </c>
      <c r="X2834" s="19">
        <v>0</v>
      </c>
      <c r="Y2834" s="19">
        <v>0</v>
      </c>
      <c r="Z2834" s="19">
        <v>92</v>
      </c>
      <c r="AA2834" s="33" t="s">
        <v>16748</v>
      </c>
      <c r="AB2834" s="17" t="str">
        <f t="shared" si="440"/>
        <v/>
      </c>
      <c r="AC2834" s="17" t="str">
        <f t="shared" si="441"/>
        <v/>
      </c>
      <c r="AD2834" s="17" t="str">
        <f t="shared" si="442"/>
        <v/>
      </c>
      <c r="AE2834" s="17" t="str">
        <f t="shared" si="443"/>
        <v/>
      </c>
      <c r="AF2834" s="17" t="str">
        <f t="shared" si="444"/>
        <v/>
      </c>
      <c r="AG2834" s="17">
        <f t="shared" si="445"/>
        <v>1</v>
      </c>
      <c r="AH2834" s="17" t="str">
        <f t="shared" si="446"/>
        <v/>
      </c>
      <c r="AI2834" s="17" t="str">
        <f t="shared" si="447"/>
        <v/>
      </c>
      <c r="AJ2834" s="17">
        <f t="shared" si="448"/>
        <v>1</v>
      </c>
      <c r="AK2834" s="17">
        <f t="shared" si="449"/>
        <v>2</v>
      </c>
    </row>
    <row r="2835" spans="1:37" s="17" customFormat="1" ht="36" x14ac:dyDescent="0.25">
      <c r="A2835" s="13" t="s">
        <v>16749</v>
      </c>
      <c r="B2835" s="18">
        <v>2832</v>
      </c>
      <c r="C2835" s="15" t="s">
        <v>16750</v>
      </c>
      <c r="D2835" s="15" t="s">
        <v>16706</v>
      </c>
      <c r="E2835" s="16">
        <v>6187</v>
      </c>
      <c r="F2835" s="16">
        <v>6187</v>
      </c>
      <c r="G2835" s="16">
        <v>6970</v>
      </c>
      <c r="H2835" s="15">
        <v>0.5</v>
      </c>
      <c r="I2835" s="15">
        <v>0.5</v>
      </c>
      <c r="J2835" s="15">
        <v>0</v>
      </c>
      <c r="K2835" s="19">
        <v>0</v>
      </c>
      <c r="L2835" s="19">
        <v>0</v>
      </c>
      <c r="M2835" s="19">
        <v>0</v>
      </c>
      <c r="N2835" s="19">
        <v>0</v>
      </c>
      <c r="O2835" s="19">
        <v>0</v>
      </c>
      <c r="P2835" s="19">
        <v>0</v>
      </c>
      <c r="Q2835" s="19">
        <v>0</v>
      </c>
      <c r="R2835" s="19">
        <v>0</v>
      </c>
      <c r="S2835" s="19">
        <v>0</v>
      </c>
      <c r="T2835" s="19">
        <v>14</v>
      </c>
      <c r="U2835" s="19" t="s">
        <v>16751</v>
      </c>
      <c r="V2835" s="19">
        <v>0</v>
      </c>
      <c r="W2835" s="19">
        <v>0</v>
      </c>
      <c r="X2835" s="19">
        <v>0</v>
      </c>
      <c r="Y2835" s="19">
        <v>0</v>
      </c>
      <c r="Z2835" s="19">
        <v>102</v>
      </c>
      <c r="AA2835" s="33" t="s">
        <v>16752</v>
      </c>
      <c r="AB2835" s="17" t="str">
        <f t="shared" si="440"/>
        <v/>
      </c>
      <c r="AC2835" s="17" t="str">
        <f t="shared" si="441"/>
        <v/>
      </c>
      <c r="AD2835" s="17" t="str">
        <f t="shared" si="442"/>
        <v/>
      </c>
      <c r="AE2835" s="17" t="str">
        <f t="shared" si="443"/>
        <v/>
      </c>
      <c r="AF2835" s="17" t="str">
        <f t="shared" si="444"/>
        <v/>
      </c>
      <c r="AG2835" s="17">
        <f t="shared" si="445"/>
        <v>1</v>
      </c>
      <c r="AH2835" s="17" t="str">
        <f t="shared" si="446"/>
        <v/>
      </c>
      <c r="AI2835" s="17" t="str">
        <f t="shared" si="447"/>
        <v/>
      </c>
      <c r="AJ2835" s="17">
        <f t="shared" si="448"/>
        <v>1</v>
      </c>
      <c r="AK2835" s="17">
        <f t="shared" si="449"/>
        <v>2</v>
      </c>
    </row>
    <row r="2836" spans="1:37" s="17" customFormat="1" ht="24" x14ac:dyDescent="0.25">
      <c r="A2836" s="13" t="s">
        <v>16753</v>
      </c>
      <c r="B2836" s="14">
        <v>2833</v>
      </c>
      <c r="C2836" s="15" t="s">
        <v>16754</v>
      </c>
      <c r="D2836" s="15" t="s">
        <v>16706</v>
      </c>
      <c r="E2836" s="16">
        <v>6187</v>
      </c>
      <c r="F2836" s="16">
        <v>6187</v>
      </c>
      <c r="G2836" s="16">
        <v>6970</v>
      </c>
      <c r="H2836" s="15">
        <v>0.5</v>
      </c>
      <c r="I2836" s="15">
        <v>0.5</v>
      </c>
      <c r="J2836" s="15">
        <v>0</v>
      </c>
      <c r="K2836" s="19">
        <v>0</v>
      </c>
      <c r="L2836" s="19">
        <v>0</v>
      </c>
      <c r="M2836" s="19">
        <v>0</v>
      </c>
      <c r="N2836" s="19">
        <v>0</v>
      </c>
      <c r="O2836" s="19">
        <v>0</v>
      </c>
      <c r="P2836" s="19">
        <v>0</v>
      </c>
      <c r="Q2836" s="19">
        <v>0</v>
      </c>
      <c r="R2836" s="19">
        <v>0</v>
      </c>
      <c r="S2836" s="19">
        <v>0</v>
      </c>
      <c r="T2836" s="19">
        <v>13</v>
      </c>
      <c r="U2836" s="19" t="s">
        <v>16755</v>
      </c>
      <c r="V2836" s="19">
        <v>0</v>
      </c>
      <c r="W2836" s="19">
        <v>0</v>
      </c>
      <c r="X2836" s="19">
        <v>0</v>
      </c>
      <c r="Y2836" s="19">
        <v>0</v>
      </c>
      <c r="Z2836" s="19">
        <v>204</v>
      </c>
      <c r="AA2836" s="33" t="s">
        <v>16756</v>
      </c>
      <c r="AB2836" s="17" t="str">
        <f t="shared" si="440"/>
        <v/>
      </c>
      <c r="AC2836" s="17" t="str">
        <f t="shared" si="441"/>
        <v/>
      </c>
      <c r="AD2836" s="17" t="str">
        <f t="shared" si="442"/>
        <v/>
      </c>
      <c r="AE2836" s="17" t="str">
        <f t="shared" si="443"/>
        <v/>
      </c>
      <c r="AF2836" s="17" t="str">
        <f t="shared" si="444"/>
        <v/>
      </c>
      <c r="AG2836" s="17">
        <f t="shared" si="445"/>
        <v>1</v>
      </c>
      <c r="AH2836" s="17" t="str">
        <f t="shared" si="446"/>
        <v/>
      </c>
      <c r="AI2836" s="17" t="str">
        <f t="shared" si="447"/>
        <v/>
      </c>
      <c r="AJ2836" s="17">
        <f t="shared" si="448"/>
        <v>1</v>
      </c>
      <c r="AK2836" s="17">
        <f t="shared" si="449"/>
        <v>2</v>
      </c>
    </row>
    <row r="2837" spans="1:37" s="17" customFormat="1" ht="24" x14ac:dyDescent="0.25">
      <c r="A2837" s="13" t="s">
        <v>16757</v>
      </c>
      <c r="B2837" s="18">
        <v>2834</v>
      </c>
      <c r="C2837" s="15" t="s">
        <v>1365</v>
      </c>
      <c r="D2837" s="15" t="s">
        <v>16706</v>
      </c>
      <c r="E2837" s="16">
        <v>6187</v>
      </c>
      <c r="F2837" s="16">
        <v>6187</v>
      </c>
      <c r="G2837" s="16">
        <v>6970</v>
      </c>
      <c r="H2837" s="15">
        <v>0.5</v>
      </c>
      <c r="I2837" s="15">
        <v>0.5</v>
      </c>
      <c r="J2837" s="15">
        <v>0</v>
      </c>
      <c r="K2837" s="19">
        <v>0</v>
      </c>
      <c r="L2837" s="19">
        <v>0</v>
      </c>
      <c r="M2837" s="19">
        <v>0</v>
      </c>
      <c r="N2837" s="19">
        <v>0</v>
      </c>
      <c r="O2837" s="19">
        <v>0</v>
      </c>
      <c r="P2837" s="19">
        <v>0</v>
      </c>
      <c r="Q2837" s="19">
        <v>0</v>
      </c>
      <c r="R2837" s="19">
        <v>0</v>
      </c>
      <c r="S2837" s="19">
        <v>0</v>
      </c>
      <c r="T2837" s="19">
        <v>14</v>
      </c>
      <c r="U2837" s="19" t="s">
        <v>16758</v>
      </c>
      <c r="V2837" s="19">
        <v>0</v>
      </c>
      <c r="W2837" s="19">
        <v>0</v>
      </c>
      <c r="X2837" s="19">
        <v>0</v>
      </c>
      <c r="Y2837" s="19">
        <v>0</v>
      </c>
      <c r="Z2837" s="19">
        <v>47</v>
      </c>
      <c r="AA2837" s="33" t="s">
        <v>16759</v>
      </c>
      <c r="AB2837" s="17" t="str">
        <f t="shared" si="440"/>
        <v/>
      </c>
      <c r="AC2837" s="17" t="str">
        <f t="shared" si="441"/>
        <v/>
      </c>
      <c r="AD2837" s="17" t="str">
        <f t="shared" si="442"/>
        <v/>
      </c>
      <c r="AE2837" s="17" t="str">
        <f t="shared" si="443"/>
        <v/>
      </c>
      <c r="AF2837" s="17" t="str">
        <f t="shared" si="444"/>
        <v/>
      </c>
      <c r="AG2837" s="17">
        <f t="shared" si="445"/>
        <v>1</v>
      </c>
      <c r="AH2837" s="17" t="str">
        <f t="shared" si="446"/>
        <v/>
      </c>
      <c r="AI2837" s="17" t="str">
        <f t="shared" si="447"/>
        <v/>
      </c>
      <c r="AJ2837" s="17">
        <f t="shared" si="448"/>
        <v>1</v>
      </c>
      <c r="AK2837" s="17">
        <f t="shared" si="449"/>
        <v>2</v>
      </c>
    </row>
    <row r="2838" spans="1:37" s="17" customFormat="1" ht="36" x14ac:dyDescent="0.25">
      <c r="A2838" s="13" t="s">
        <v>16760</v>
      </c>
      <c r="B2838" s="14">
        <v>2835</v>
      </c>
      <c r="C2838" s="15" t="s">
        <v>16761</v>
      </c>
      <c r="D2838" s="15" t="s">
        <v>16706</v>
      </c>
      <c r="E2838" s="16">
        <v>16587</v>
      </c>
      <c r="F2838" s="16">
        <v>16587</v>
      </c>
      <c r="G2838" s="16">
        <v>6970</v>
      </c>
      <c r="H2838" s="15">
        <v>0.5</v>
      </c>
      <c r="I2838" s="15">
        <v>0.5</v>
      </c>
      <c r="J2838" s="15">
        <v>0</v>
      </c>
      <c r="K2838" s="19">
        <v>0</v>
      </c>
      <c r="L2838" s="19">
        <v>0</v>
      </c>
      <c r="M2838" s="19">
        <v>0</v>
      </c>
      <c r="N2838" s="19">
        <v>0</v>
      </c>
      <c r="O2838" s="19">
        <v>0</v>
      </c>
      <c r="P2838" s="19">
        <v>0</v>
      </c>
      <c r="Q2838" s="19">
        <v>0</v>
      </c>
      <c r="R2838" s="19">
        <v>0</v>
      </c>
      <c r="S2838" s="19">
        <v>0</v>
      </c>
      <c r="T2838" s="19">
        <v>12</v>
      </c>
      <c r="U2838" s="19" t="s">
        <v>16762</v>
      </c>
      <c r="V2838" s="19">
        <v>0</v>
      </c>
      <c r="W2838" s="19">
        <v>0</v>
      </c>
      <c r="X2838" s="19">
        <v>0</v>
      </c>
      <c r="Y2838" s="19">
        <v>0</v>
      </c>
      <c r="Z2838" s="19">
        <v>202</v>
      </c>
      <c r="AA2838" s="33" t="s">
        <v>16763</v>
      </c>
      <c r="AB2838" s="17" t="str">
        <f t="shared" si="440"/>
        <v/>
      </c>
      <c r="AC2838" s="17" t="str">
        <f t="shared" si="441"/>
        <v/>
      </c>
      <c r="AD2838" s="17" t="str">
        <f t="shared" si="442"/>
        <v/>
      </c>
      <c r="AE2838" s="17" t="str">
        <f t="shared" si="443"/>
        <v/>
      </c>
      <c r="AF2838" s="17" t="str">
        <f t="shared" si="444"/>
        <v/>
      </c>
      <c r="AG2838" s="17">
        <f t="shared" si="445"/>
        <v>1</v>
      </c>
      <c r="AH2838" s="17" t="str">
        <f t="shared" si="446"/>
        <v/>
      </c>
      <c r="AI2838" s="17" t="str">
        <f t="shared" si="447"/>
        <v/>
      </c>
      <c r="AJ2838" s="17">
        <f t="shared" si="448"/>
        <v>1</v>
      </c>
      <c r="AK2838" s="17">
        <f t="shared" si="449"/>
        <v>2</v>
      </c>
    </row>
    <row r="2839" spans="1:37" s="17" customFormat="1" ht="36" x14ac:dyDescent="0.25">
      <c r="A2839" s="13" t="s">
        <v>16764</v>
      </c>
      <c r="B2839" s="18">
        <v>2836</v>
      </c>
      <c r="C2839" s="15" t="s">
        <v>8901</v>
      </c>
      <c r="D2839" s="15" t="s">
        <v>16706</v>
      </c>
      <c r="E2839" s="16">
        <v>6187</v>
      </c>
      <c r="F2839" s="16">
        <v>6187</v>
      </c>
      <c r="G2839" s="16">
        <v>6970</v>
      </c>
      <c r="H2839" s="15">
        <v>0.5</v>
      </c>
      <c r="I2839" s="15">
        <v>0.5</v>
      </c>
      <c r="J2839" s="15">
        <v>0</v>
      </c>
      <c r="K2839" s="19">
        <v>0</v>
      </c>
      <c r="L2839" s="19">
        <v>0</v>
      </c>
      <c r="M2839" s="19">
        <v>0</v>
      </c>
      <c r="N2839" s="19">
        <v>0</v>
      </c>
      <c r="O2839" s="19">
        <v>0</v>
      </c>
      <c r="P2839" s="19">
        <v>0</v>
      </c>
      <c r="Q2839" s="19">
        <v>0</v>
      </c>
      <c r="R2839" s="19">
        <v>2</v>
      </c>
      <c r="S2839" s="19" t="s">
        <v>16765</v>
      </c>
      <c r="T2839" s="19">
        <v>16</v>
      </c>
      <c r="U2839" s="19" t="s">
        <v>16766</v>
      </c>
      <c r="V2839" s="19">
        <v>0</v>
      </c>
      <c r="W2839" s="19">
        <v>0</v>
      </c>
      <c r="X2839" s="19">
        <v>0</v>
      </c>
      <c r="Y2839" s="19">
        <v>0</v>
      </c>
      <c r="Z2839" s="19">
        <v>210</v>
      </c>
      <c r="AA2839" s="33" t="s">
        <v>16744</v>
      </c>
      <c r="AB2839" s="17" t="str">
        <f t="shared" si="440"/>
        <v/>
      </c>
      <c r="AC2839" s="17" t="str">
        <f t="shared" si="441"/>
        <v/>
      </c>
      <c r="AD2839" s="17" t="str">
        <f t="shared" si="442"/>
        <v/>
      </c>
      <c r="AE2839" s="17" t="str">
        <f t="shared" si="443"/>
        <v/>
      </c>
      <c r="AF2839" s="17">
        <f t="shared" si="444"/>
        <v>1</v>
      </c>
      <c r="AG2839" s="17">
        <f t="shared" si="445"/>
        <v>1</v>
      </c>
      <c r="AH2839" s="17" t="str">
        <f t="shared" si="446"/>
        <v/>
      </c>
      <c r="AI2839" s="17" t="str">
        <f t="shared" si="447"/>
        <v/>
      </c>
      <c r="AJ2839" s="17">
        <f t="shared" si="448"/>
        <v>1</v>
      </c>
      <c r="AK2839" s="17">
        <f t="shared" si="449"/>
        <v>3</v>
      </c>
    </row>
    <row r="2840" spans="1:37" s="17" customFormat="1" ht="24" x14ac:dyDescent="0.25">
      <c r="A2840" s="13" t="s">
        <v>16767</v>
      </c>
      <c r="B2840" s="14">
        <v>2837</v>
      </c>
      <c r="C2840" s="15" t="s">
        <v>1673</v>
      </c>
      <c r="D2840" s="15" t="s">
        <v>16706</v>
      </c>
      <c r="E2840" s="16">
        <v>6187</v>
      </c>
      <c r="F2840" s="16">
        <v>6187</v>
      </c>
      <c r="G2840" s="16">
        <v>6970</v>
      </c>
      <c r="H2840" s="15">
        <v>0.5</v>
      </c>
      <c r="I2840" s="15">
        <v>0.5</v>
      </c>
      <c r="J2840" s="15">
        <v>0</v>
      </c>
      <c r="K2840" s="19">
        <v>0</v>
      </c>
      <c r="L2840" s="19">
        <v>0</v>
      </c>
      <c r="M2840" s="19">
        <v>0</v>
      </c>
      <c r="N2840" s="19">
        <v>0</v>
      </c>
      <c r="O2840" s="19">
        <v>0</v>
      </c>
      <c r="P2840" s="19">
        <v>0</v>
      </c>
      <c r="Q2840" s="19">
        <v>0</v>
      </c>
      <c r="R2840" s="19">
        <v>0</v>
      </c>
      <c r="S2840" s="19">
        <v>0</v>
      </c>
      <c r="T2840" s="19">
        <v>14</v>
      </c>
      <c r="U2840" s="19" t="s">
        <v>16768</v>
      </c>
      <c r="V2840" s="19">
        <v>0</v>
      </c>
      <c r="W2840" s="19">
        <v>0</v>
      </c>
      <c r="X2840" s="19">
        <v>0</v>
      </c>
      <c r="Y2840" s="19">
        <v>0</v>
      </c>
      <c r="Z2840" s="19">
        <v>83</v>
      </c>
      <c r="AA2840" s="33" t="s">
        <v>16769</v>
      </c>
      <c r="AB2840" s="17" t="str">
        <f t="shared" si="440"/>
        <v/>
      </c>
      <c r="AC2840" s="17" t="str">
        <f t="shared" si="441"/>
        <v/>
      </c>
      <c r="AD2840" s="17" t="str">
        <f t="shared" si="442"/>
        <v/>
      </c>
      <c r="AE2840" s="17" t="str">
        <f t="shared" si="443"/>
        <v/>
      </c>
      <c r="AF2840" s="17" t="str">
        <f t="shared" si="444"/>
        <v/>
      </c>
      <c r="AG2840" s="17">
        <f t="shared" si="445"/>
        <v>1</v>
      </c>
      <c r="AH2840" s="17" t="str">
        <f t="shared" si="446"/>
        <v/>
      </c>
      <c r="AI2840" s="17" t="str">
        <f t="shared" si="447"/>
        <v/>
      </c>
      <c r="AJ2840" s="17">
        <f t="shared" si="448"/>
        <v>1</v>
      </c>
      <c r="AK2840" s="17">
        <f t="shared" si="449"/>
        <v>2</v>
      </c>
    </row>
    <row r="2841" spans="1:37" s="17" customFormat="1" ht="24" x14ac:dyDescent="0.25">
      <c r="A2841" s="13" t="s">
        <v>16770</v>
      </c>
      <c r="B2841" s="18">
        <v>2838</v>
      </c>
      <c r="C2841" s="15" t="s">
        <v>16771</v>
      </c>
      <c r="D2841" s="15" t="s">
        <v>16706</v>
      </c>
      <c r="E2841" s="16">
        <v>24747</v>
      </c>
      <c r="F2841" s="16">
        <v>24747</v>
      </c>
      <c r="G2841" s="16">
        <v>27880</v>
      </c>
      <c r="H2841" s="15">
        <v>2</v>
      </c>
      <c r="I2841" s="15">
        <v>2</v>
      </c>
      <c r="J2841" s="15">
        <v>1</v>
      </c>
      <c r="K2841" s="19" t="s">
        <v>16772</v>
      </c>
      <c r="L2841" s="19">
        <v>0</v>
      </c>
      <c r="M2841" s="19">
        <v>0</v>
      </c>
      <c r="N2841" s="19">
        <v>0</v>
      </c>
      <c r="O2841" s="19">
        <v>0</v>
      </c>
      <c r="P2841" s="19">
        <v>0</v>
      </c>
      <c r="Q2841" s="19">
        <v>0</v>
      </c>
      <c r="R2841" s="19">
        <v>1</v>
      </c>
      <c r="S2841" s="19" t="s">
        <v>16773</v>
      </c>
      <c r="T2841" s="19">
        <v>45</v>
      </c>
      <c r="U2841" s="19" t="s">
        <v>16774</v>
      </c>
      <c r="V2841" s="19">
        <v>0</v>
      </c>
      <c r="W2841" s="19">
        <v>0</v>
      </c>
      <c r="X2841" s="19">
        <v>0</v>
      </c>
      <c r="Y2841" s="19">
        <v>0</v>
      </c>
      <c r="Z2841" s="19">
        <v>390</v>
      </c>
      <c r="AA2841" s="33" t="s">
        <v>16775</v>
      </c>
      <c r="AB2841" s="17">
        <f t="shared" si="440"/>
        <v>1</v>
      </c>
      <c r="AC2841" s="17" t="str">
        <f t="shared" si="441"/>
        <v/>
      </c>
      <c r="AD2841" s="17" t="str">
        <f t="shared" si="442"/>
        <v/>
      </c>
      <c r="AE2841" s="17" t="str">
        <f t="shared" si="443"/>
        <v/>
      </c>
      <c r="AF2841" s="17">
        <f t="shared" si="444"/>
        <v>1</v>
      </c>
      <c r="AG2841" s="17">
        <f t="shared" si="445"/>
        <v>1</v>
      </c>
      <c r="AH2841" s="17" t="str">
        <f t="shared" si="446"/>
        <v/>
      </c>
      <c r="AI2841" s="17" t="str">
        <f t="shared" si="447"/>
        <v/>
      </c>
      <c r="AJ2841" s="17">
        <f t="shared" si="448"/>
        <v>1</v>
      </c>
      <c r="AK2841" s="17">
        <f t="shared" si="449"/>
        <v>4</v>
      </c>
    </row>
    <row r="2842" spans="1:37" s="17" customFormat="1" ht="36" x14ac:dyDescent="0.25">
      <c r="A2842" s="13" t="s">
        <v>16776</v>
      </c>
      <c r="B2842" s="14">
        <v>2839</v>
      </c>
      <c r="C2842" s="15" t="s">
        <v>16777</v>
      </c>
      <c r="D2842" s="15" t="s">
        <v>16706</v>
      </c>
      <c r="E2842" s="16">
        <v>18560</v>
      </c>
      <c r="F2842" s="16">
        <v>18560</v>
      </c>
      <c r="G2842" s="16">
        <v>20910</v>
      </c>
      <c r="H2842" s="15">
        <v>1.5</v>
      </c>
      <c r="I2842" s="15">
        <v>1.5</v>
      </c>
      <c r="J2842" s="15">
        <v>0</v>
      </c>
      <c r="K2842" s="19">
        <v>0</v>
      </c>
      <c r="L2842" s="19">
        <v>0</v>
      </c>
      <c r="M2842" s="19">
        <v>0</v>
      </c>
      <c r="N2842" s="19">
        <v>0</v>
      </c>
      <c r="O2842" s="19">
        <v>0</v>
      </c>
      <c r="P2842" s="19">
        <v>0</v>
      </c>
      <c r="Q2842" s="19">
        <v>0</v>
      </c>
      <c r="R2842" s="19">
        <v>4</v>
      </c>
      <c r="S2842" s="19" t="s">
        <v>16778</v>
      </c>
      <c r="T2842" s="19">
        <v>5</v>
      </c>
      <c r="U2842" s="19" t="s">
        <v>16779</v>
      </c>
      <c r="V2842" s="19">
        <v>0</v>
      </c>
      <c r="W2842" s="19">
        <v>0</v>
      </c>
      <c r="X2842" s="19">
        <v>0</v>
      </c>
      <c r="Y2842" s="19">
        <v>0</v>
      </c>
      <c r="Z2842" s="19">
        <v>260</v>
      </c>
      <c r="AA2842" s="33" t="s">
        <v>16780</v>
      </c>
      <c r="AB2842" s="17" t="str">
        <f t="shared" si="440"/>
        <v/>
      </c>
      <c r="AC2842" s="17" t="str">
        <f t="shared" si="441"/>
        <v/>
      </c>
      <c r="AD2842" s="17" t="str">
        <f t="shared" si="442"/>
        <v/>
      </c>
      <c r="AE2842" s="17" t="str">
        <f t="shared" si="443"/>
        <v/>
      </c>
      <c r="AF2842" s="17">
        <f t="shared" si="444"/>
        <v>1</v>
      </c>
      <c r="AG2842" s="17">
        <f t="shared" si="445"/>
        <v>1</v>
      </c>
      <c r="AH2842" s="17" t="str">
        <f t="shared" si="446"/>
        <v/>
      </c>
      <c r="AI2842" s="17" t="str">
        <f t="shared" si="447"/>
        <v/>
      </c>
      <c r="AJ2842" s="17">
        <f t="shared" si="448"/>
        <v>1</v>
      </c>
      <c r="AK2842" s="17">
        <f t="shared" si="449"/>
        <v>3</v>
      </c>
    </row>
    <row r="2843" spans="1:37" s="17" customFormat="1" ht="24" x14ac:dyDescent="0.25">
      <c r="A2843" s="13" t="s">
        <v>16781</v>
      </c>
      <c r="B2843" s="18">
        <v>2840</v>
      </c>
      <c r="C2843" s="15" t="s">
        <v>16782</v>
      </c>
      <c r="D2843" s="15" t="s">
        <v>16706</v>
      </c>
      <c r="E2843" s="16">
        <v>6187</v>
      </c>
      <c r="F2843" s="16">
        <v>6187</v>
      </c>
      <c r="G2843" s="16">
        <v>6970</v>
      </c>
      <c r="H2843" s="15">
        <v>0.5</v>
      </c>
      <c r="I2843" s="15">
        <v>0.5</v>
      </c>
      <c r="J2843" s="15">
        <v>0</v>
      </c>
      <c r="K2843" s="19">
        <v>0</v>
      </c>
      <c r="L2843" s="19">
        <v>0</v>
      </c>
      <c r="M2843" s="19">
        <v>0</v>
      </c>
      <c r="N2843" s="19">
        <v>0</v>
      </c>
      <c r="O2843" s="19">
        <v>0</v>
      </c>
      <c r="P2843" s="19">
        <v>0</v>
      </c>
      <c r="Q2843" s="19">
        <v>0</v>
      </c>
      <c r="R2843" s="19">
        <v>0</v>
      </c>
      <c r="S2843" s="19">
        <v>0</v>
      </c>
      <c r="T2843" s="19">
        <v>14</v>
      </c>
      <c r="U2843" s="19" t="s">
        <v>16783</v>
      </c>
      <c r="V2843" s="19">
        <v>0</v>
      </c>
      <c r="W2843" s="19">
        <v>0</v>
      </c>
      <c r="X2843" s="19">
        <v>0</v>
      </c>
      <c r="Y2843" s="19">
        <v>0</v>
      </c>
      <c r="Z2843" s="19">
        <v>60</v>
      </c>
      <c r="AA2843" s="33" t="s">
        <v>16784</v>
      </c>
      <c r="AB2843" s="17" t="str">
        <f t="shared" si="440"/>
        <v/>
      </c>
      <c r="AC2843" s="17" t="str">
        <f t="shared" si="441"/>
        <v/>
      </c>
      <c r="AD2843" s="17" t="str">
        <f t="shared" si="442"/>
        <v/>
      </c>
      <c r="AE2843" s="17" t="str">
        <f t="shared" si="443"/>
        <v/>
      </c>
      <c r="AF2843" s="17" t="str">
        <f t="shared" si="444"/>
        <v/>
      </c>
      <c r="AG2843" s="17">
        <f t="shared" si="445"/>
        <v>1</v>
      </c>
      <c r="AH2843" s="17" t="str">
        <f t="shared" si="446"/>
        <v/>
      </c>
      <c r="AI2843" s="17" t="str">
        <f t="shared" si="447"/>
        <v/>
      </c>
      <c r="AJ2843" s="17">
        <f t="shared" si="448"/>
        <v>1</v>
      </c>
      <c r="AK2843" s="17">
        <f t="shared" si="449"/>
        <v>2</v>
      </c>
    </row>
    <row r="2844" spans="1:37" s="17" customFormat="1" ht="36" x14ac:dyDescent="0.25">
      <c r="A2844" s="13" t="s">
        <v>16785</v>
      </c>
      <c r="B2844" s="14">
        <v>2841</v>
      </c>
      <c r="C2844" s="15" t="s">
        <v>16786</v>
      </c>
      <c r="D2844" s="15" t="s">
        <v>16706</v>
      </c>
      <c r="E2844" s="16">
        <v>6187</v>
      </c>
      <c r="F2844" s="16">
        <v>6187</v>
      </c>
      <c r="G2844" s="16">
        <v>6970</v>
      </c>
      <c r="H2844" s="15">
        <v>0.5</v>
      </c>
      <c r="I2844" s="15">
        <v>0.5</v>
      </c>
      <c r="J2844" s="15">
        <v>0</v>
      </c>
      <c r="K2844" s="19">
        <v>0</v>
      </c>
      <c r="L2844" s="19">
        <v>0</v>
      </c>
      <c r="M2844" s="19">
        <v>0</v>
      </c>
      <c r="N2844" s="19">
        <v>0</v>
      </c>
      <c r="O2844" s="19">
        <v>0</v>
      </c>
      <c r="P2844" s="19">
        <v>0</v>
      </c>
      <c r="Q2844" s="19">
        <v>0</v>
      </c>
      <c r="R2844" s="19">
        <v>0</v>
      </c>
      <c r="S2844" s="19">
        <v>0</v>
      </c>
      <c r="T2844" s="19">
        <v>9</v>
      </c>
      <c r="U2844" s="19" t="s">
        <v>16787</v>
      </c>
      <c r="V2844" s="19">
        <v>0</v>
      </c>
      <c r="W2844" s="19">
        <v>0</v>
      </c>
      <c r="X2844" s="19">
        <v>0</v>
      </c>
      <c r="Y2844" s="19">
        <v>0</v>
      </c>
      <c r="Z2844" s="19">
        <v>50</v>
      </c>
      <c r="AA2844" s="33" t="s">
        <v>16788</v>
      </c>
      <c r="AB2844" s="17" t="str">
        <f t="shared" si="440"/>
        <v/>
      </c>
      <c r="AC2844" s="17" t="str">
        <f t="shared" si="441"/>
        <v/>
      </c>
      <c r="AD2844" s="17" t="str">
        <f t="shared" si="442"/>
        <v/>
      </c>
      <c r="AE2844" s="17" t="str">
        <f t="shared" si="443"/>
        <v/>
      </c>
      <c r="AF2844" s="17" t="str">
        <f t="shared" si="444"/>
        <v/>
      </c>
      <c r="AG2844" s="17">
        <f t="shared" si="445"/>
        <v>1</v>
      </c>
      <c r="AH2844" s="17" t="str">
        <f t="shared" si="446"/>
        <v/>
      </c>
      <c r="AI2844" s="17" t="str">
        <f t="shared" si="447"/>
        <v/>
      </c>
      <c r="AJ2844" s="17">
        <f t="shared" si="448"/>
        <v>1</v>
      </c>
      <c r="AK2844" s="17">
        <f t="shared" si="449"/>
        <v>2</v>
      </c>
    </row>
    <row r="2845" spans="1:37" s="17" customFormat="1" ht="24" x14ac:dyDescent="0.25">
      <c r="A2845" s="13" t="s">
        <v>16789</v>
      </c>
      <c r="B2845" s="18">
        <v>2842</v>
      </c>
      <c r="C2845" s="15" t="s">
        <v>16790</v>
      </c>
      <c r="D2845" s="15" t="s">
        <v>16706</v>
      </c>
      <c r="E2845" s="16">
        <v>37121</v>
      </c>
      <c r="F2845" s="16">
        <v>37121</v>
      </c>
      <c r="G2845" s="16">
        <v>41820</v>
      </c>
      <c r="H2845" s="15">
        <v>3</v>
      </c>
      <c r="I2845" s="15">
        <v>3</v>
      </c>
      <c r="J2845" s="15">
        <v>0</v>
      </c>
      <c r="K2845" s="19">
        <v>0</v>
      </c>
      <c r="L2845" s="19">
        <v>2</v>
      </c>
      <c r="M2845" s="19" t="s">
        <v>16791</v>
      </c>
      <c r="N2845" s="19">
        <v>0</v>
      </c>
      <c r="O2845" s="19">
        <v>0</v>
      </c>
      <c r="P2845" s="19">
        <v>1</v>
      </c>
      <c r="Q2845" s="19" t="s">
        <v>16792</v>
      </c>
      <c r="R2845" s="19">
        <v>1</v>
      </c>
      <c r="S2845" s="19" t="s">
        <v>16792</v>
      </c>
      <c r="T2845" s="19">
        <v>32</v>
      </c>
      <c r="U2845" s="19" t="s">
        <v>16793</v>
      </c>
      <c r="V2845" s="19">
        <v>0</v>
      </c>
      <c r="W2845" s="19">
        <v>0</v>
      </c>
      <c r="X2845" s="19">
        <v>0</v>
      </c>
      <c r="Y2845" s="19">
        <v>0</v>
      </c>
      <c r="Z2845" s="19">
        <v>265</v>
      </c>
      <c r="AA2845" s="33" t="s">
        <v>16794</v>
      </c>
      <c r="AB2845" s="17" t="str">
        <f t="shared" si="440"/>
        <v/>
      </c>
      <c r="AC2845" s="17">
        <f t="shared" si="441"/>
        <v>1</v>
      </c>
      <c r="AD2845" s="17" t="str">
        <f t="shared" si="442"/>
        <v/>
      </c>
      <c r="AE2845" s="17">
        <f t="shared" si="443"/>
        <v>1</v>
      </c>
      <c r="AF2845" s="17">
        <f t="shared" si="444"/>
        <v>1</v>
      </c>
      <c r="AG2845" s="17">
        <f t="shared" si="445"/>
        <v>1</v>
      </c>
      <c r="AH2845" s="17" t="str">
        <f t="shared" si="446"/>
        <v/>
      </c>
      <c r="AI2845" s="17" t="str">
        <f t="shared" si="447"/>
        <v/>
      </c>
      <c r="AJ2845" s="17">
        <f t="shared" si="448"/>
        <v>1</v>
      </c>
      <c r="AK2845" s="17">
        <f t="shared" si="449"/>
        <v>5</v>
      </c>
    </row>
    <row r="2846" spans="1:37" s="17" customFormat="1" ht="24" x14ac:dyDescent="0.25">
      <c r="A2846" s="13" t="s">
        <v>16795</v>
      </c>
      <c r="B2846" s="14">
        <v>2843</v>
      </c>
      <c r="C2846" s="15" t="s">
        <v>16796</v>
      </c>
      <c r="D2846" s="15" t="s">
        <v>16706</v>
      </c>
      <c r="E2846" s="16">
        <v>6187</v>
      </c>
      <c r="F2846" s="16">
        <v>6187</v>
      </c>
      <c r="G2846" s="16">
        <v>6970</v>
      </c>
      <c r="H2846" s="15">
        <v>0.5</v>
      </c>
      <c r="I2846" s="15">
        <v>0.5</v>
      </c>
      <c r="J2846" s="15">
        <v>0</v>
      </c>
      <c r="K2846" s="19">
        <v>0</v>
      </c>
      <c r="L2846" s="19">
        <v>0</v>
      </c>
      <c r="M2846" s="19">
        <v>0</v>
      </c>
      <c r="N2846" s="19">
        <v>0</v>
      </c>
      <c r="O2846" s="19">
        <v>0</v>
      </c>
      <c r="P2846" s="19">
        <v>0</v>
      </c>
      <c r="Q2846" s="19">
        <v>0</v>
      </c>
      <c r="R2846" s="19">
        <v>0</v>
      </c>
      <c r="S2846" s="19">
        <v>0</v>
      </c>
      <c r="T2846" s="19">
        <v>20</v>
      </c>
      <c r="U2846" s="19" t="s">
        <v>16797</v>
      </c>
      <c r="V2846" s="19">
        <v>0</v>
      </c>
      <c r="W2846" s="19">
        <v>0</v>
      </c>
      <c r="X2846" s="19">
        <v>0</v>
      </c>
      <c r="Y2846" s="19">
        <v>0</v>
      </c>
      <c r="Z2846" s="19">
        <v>185</v>
      </c>
      <c r="AA2846" s="33" t="s">
        <v>16798</v>
      </c>
      <c r="AB2846" s="17" t="str">
        <f t="shared" si="440"/>
        <v/>
      </c>
      <c r="AC2846" s="17" t="str">
        <f t="shared" si="441"/>
        <v/>
      </c>
      <c r="AD2846" s="17" t="str">
        <f t="shared" si="442"/>
        <v/>
      </c>
      <c r="AE2846" s="17" t="str">
        <f t="shared" si="443"/>
        <v/>
      </c>
      <c r="AF2846" s="17" t="str">
        <f t="shared" si="444"/>
        <v/>
      </c>
      <c r="AG2846" s="17">
        <f t="shared" si="445"/>
        <v>1</v>
      </c>
      <c r="AH2846" s="17" t="str">
        <f t="shared" si="446"/>
        <v/>
      </c>
      <c r="AI2846" s="17" t="str">
        <f t="shared" si="447"/>
        <v/>
      </c>
      <c r="AJ2846" s="17">
        <f t="shared" si="448"/>
        <v>1</v>
      </c>
      <c r="AK2846" s="17">
        <f t="shared" si="449"/>
        <v>2</v>
      </c>
    </row>
    <row r="2847" spans="1:37" s="17" customFormat="1" ht="24" x14ac:dyDescent="0.25">
      <c r="A2847" s="13" t="s">
        <v>16799</v>
      </c>
      <c r="B2847" s="18">
        <v>2844</v>
      </c>
      <c r="C2847" s="15" t="s">
        <v>12132</v>
      </c>
      <c r="D2847" s="15" t="s">
        <v>16706</v>
      </c>
      <c r="E2847" s="16">
        <v>0</v>
      </c>
      <c r="F2847" s="16">
        <v>0</v>
      </c>
      <c r="G2847" s="16">
        <v>13940</v>
      </c>
      <c r="H2847" s="15">
        <v>1</v>
      </c>
      <c r="I2847" s="15">
        <v>1</v>
      </c>
      <c r="J2847" s="15">
        <v>0</v>
      </c>
      <c r="K2847" s="19">
        <v>0</v>
      </c>
      <c r="L2847" s="19">
        <v>0</v>
      </c>
      <c r="M2847" s="19">
        <v>0</v>
      </c>
      <c r="N2847" s="19">
        <v>0</v>
      </c>
      <c r="O2847" s="19">
        <v>0</v>
      </c>
      <c r="P2847" s="19">
        <v>0</v>
      </c>
      <c r="Q2847" s="19">
        <v>0</v>
      </c>
      <c r="R2847" s="19">
        <v>0</v>
      </c>
      <c r="S2847" s="19">
        <v>0</v>
      </c>
      <c r="T2847" s="19">
        <v>12</v>
      </c>
      <c r="U2847" s="19" t="s">
        <v>16800</v>
      </c>
      <c r="V2847" s="19">
        <v>0</v>
      </c>
      <c r="W2847" s="19">
        <v>0</v>
      </c>
      <c r="X2847" s="19">
        <v>0</v>
      </c>
      <c r="Y2847" s="19">
        <v>0</v>
      </c>
      <c r="Z2847" s="19">
        <v>182</v>
      </c>
      <c r="AA2847" s="33" t="s">
        <v>16801</v>
      </c>
      <c r="AB2847" s="17" t="str">
        <f t="shared" si="440"/>
        <v/>
      </c>
      <c r="AC2847" s="17" t="str">
        <f t="shared" si="441"/>
        <v/>
      </c>
      <c r="AD2847" s="17" t="str">
        <f t="shared" si="442"/>
        <v/>
      </c>
      <c r="AE2847" s="17" t="str">
        <f t="shared" si="443"/>
        <v/>
      </c>
      <c r="AF2847" s="17" t="str">
        <f t="shared" si="444"/>
        <v/>
      </c>
      <c r="AG2847" s="17">
        <f t="shared" si="445"/>
        <v>1</v>
      </c>
      <c r="AH2847" s="17" t="str">
        <f t="shared" si="446"/>
        <v/>
      </c>
      <c r="AI2847" s="17" t="str">
        <f t="shared" si="447"/>
        <v/>
      </c>
      <c r="AJ2847" s="17">
        <f t="shared" si="448"/>
        <v>1</v>
      </c>
      <c r="AK2847" s="17">
        <f t="shared" si="449"/>
        <v>2</v>
      </c>
    </row>
    <row r="2848" spans="1:37" s="17" customFormat="1" ht="24" x14ac:dyDescent="0.25">
      <c r="A2848" s="13" t="s">
        <v>16802</v>
      </c>
      <c r="B2848" s="14">
        <v>2845</v>
      </c>
      <c r="C2848" s="15" t="s">
        <v>14730</v>
      </c>
      <c r="D2848" s="15" t="s">
        <v>16706</v>
      </c>
      <c r="E2848" s="16">
        <v>18560</v>
      </c>
      <c r="F2848" s="16">
        <v>18560</v>
      </c>
      <c r="G2848" s="16">
        <v>20910</v>
      </c>
      <c r="H2848" s="15">
        <v>1.5</v>
      </c>
      <c r="I2848" s="15">
        <v>1.5</v>
      </c>
      <c r="J2848" s="15">
        <v>0</v>
      </c>
      <c r="K2848" s="19">
        <v>0</v>
      </c>
      <c r="L2848" s="19">
        <v>1</v>
      </c>
      <c r="M2848" s="19" t="s">
        <v>820</v>
      </c>
      <c r="N2848" s="19">
        <v>0</v>
      </c>
      <c r="O2848" s="19">
        <v>0</v>
      </c>
      <c r="P2848" s="19">
        <v>0</v>
      </c>
      <c r="Q2848" s="19">
        <v>0</v>
      </c>
      <c r="R2848" s="19">
        <v>1</v>
      </c>
      <c r="S2848" s="19" t="s">
        <v>16803</v>
      </c>
      <c r="T2848" s="19">
        <v>16</v>
      </c>
      <c r="U2848" s="19" t="s">
        <v>16804</v>
      </c>
      <c r="V2848" s="19">
        <v>0</v>
      </c>
      <c r="W2848" s="19">
        <v>0</v>
      </c>
      <c r="X2848" s="19">
        <v>0</v>
      </c>
      <c r="Y2848" s="19">
        <v>0</v>
      </c>
      <c r="Z2848" s="19">
        <v>223</v>
      </c>
      <c r="AA2848" s="33" t="s">
        <v>16805</v>
      </c>
      <c r="AB2848" s="17" t="str">
        <f t="shared" si="440"/>
        <v/>
      </c>
      <c r="AC2848" s="17">
        <f t="shared" si="441"/>
        <v>1</v>
      </c>
      <c r="AD2848" s="17" t="str">
        <f t="shared" si="442"/>
        <v/>
      </c>
      <c r="AE2848" s="17" t="str">
        <f t="shared" si="443"/>
        <v/>
      </c>
      <c r="AF2848" s="17">
        <f t="shared" si="444"/>
        <v>1</v>
      </c>
      <c r="AG2848" s="17">
        <f t="shared" si="445"/>
        <v>1</v>
      </c>
      <c r="AH2848" s="17" t="str">
        <f t="shared" si="446"/>
        <v/>
      </c>
      <c r="AI2848" s="17" t="str">
        <f t="shared" si="447"/>
        <v/>
      </c>
      <c r="AJ2848" s="17">
        <f t="shared" si="448"/>
        <v>1</v>
      </c>
      <c r="AK2848" s="17">
        <f t="shared" si="449"/>
        <v>4</v>
      </c>
    </row>
    <row r="2849" spans="1:37" s="17" customFormat="1" ht="24" x14ac:dyDescent="0.25">
      <c r="A2849" s="13" t="s">
        <v>16806</v>
      </c>
      <c r="B2849" s="18">
        <v>2846</v>
      </c>
      <c r="C2849" s="15" t="s">
        <v>16807</v>
      </c>
      <c r="D2849" s="15" t="s">
        <v>16706</v>
      </c>
      <c r="E2849" s="16">
        <v>80428</v>
      </c>
      <c r="F2849" s="16">
        <v>80428</v>
      </c>
      <c r="G2849" s="16">
        <v>90610</v>
      </c>
      <c r="H2849" s="15">
        <v>6.5</v>
      </c>
      <c r="I2849" s="15">
        <v>6.5</v>
      </c>
      <c r="J2849" s="15">
        <v>1</v>
      </c>
      <c r="K2849" s="19" t="s">
        <v>16808</v>
      </c>
      <c r="L2849" s="19">
        <v>1</v>
      </c>
      <c r="M2849" s="19" t="s">
        <v>16809</v>
      </c>
      <c r="N2849" s="19">
        <v>0</v>
      </c>
      <c r="O2849" s="19">
        <v>0</v>
      </c>
      <c r="P2849" s="19">
        <v>0</v>
      </c>
      <c r="Q2849" s="19">
        <v>0</v>
      </c>
      <c r="R2849" s="19">
        <v>1</v>
      </c>
      <c r="S2849" s="19" t="s">
        <v>16810</v>
      </c>
      <c r="T2849" s="19">
        <v>0</v>
      </c>
      <c r="U2849" s="19" t="s">
        <v>291</v>
      </c>
      <c r="V2849" s="19">
        <v>2</v>
      </c>
      <c r="W2849" s="19" t="s">
        <v>16811</v>
      </c>
      <c r="X2849" s="19">
        <v>0</v>
      </c>
      <c r="Y2849" s="19" t="s">
        <v>3514</v>
      </c>
      <c r="Z2849" s="19">
        <v>100</v>
      </c>
      <c r="AA2849" s="33" t="s">
        <v>16812</v>
      </c>
      <c r="AB2849" s="17">
        <f t="shared" si="440"/>
        <v>1</v>
      </c>
      <c r="AC2849" s="17">
        <f t="shared" si="441"/>
        <v>1</v>
      </c>
      <c r="AD2849" s="17" t="str">
        <f t="shared" si="442"/>
        <v/>
      </c>
      <c r="AE2849" s="17" t="str">
        <f t="shared" si="443"/>
        <v/>
      </c>
      <c r="AF2849" s="17">
        <f t="shared" si="444"/>
        <v>1</v>
      </c>
      <c r="AG2849" s="17" t="str">
        <f t="shared" si="445"/>
        <v/>
      </c>
      <c r="AH2849" s="17">
        <f t="shared" si="446"/>
        <v>1</v>
      </c>
      <c r="AI2849" s="17" t="str">
        <f t="shared" si="447"/>
        <v/>
      </c>
      <c r="AJ2849" s="17">
        <f t="shared" si="448"/>
        <v>1</v>
      </c>
      <c r="AK2849" s="17">
        <f t="shared" si="449"/>
        <v>5</v>
      </c>
    </row>
    <row r="2850" spans="1:37" s="17" customFormat="1" ht="24" x14ac:dyDescent="0.25">
      <c r="A2850" s="13" t="s">
        <v>16813</v>
      </c>
      <c r="B2850" s="14">
        <v>2847</v>
      </c>
      <c r="C2850" s="15" t="s">
        <v>16814</v>
      </c>
      <c r="D2850" s="15" t="s">
        <v>16706</v>
      </c>
      <c r="E2850" s="16">
        <v>6187</v>
      </c>
      <c r="F2850" s="16">
        <v>6187</v>
      </c>
      <c r="G2850" s="16">
        <v>6970</v>
      </c>
      <c r="H2850" s="15">
        <v>0.5</v>
      </c>
      <c r="I2850" s="15">
        <v>0.5</v>
      </c>
      <c r="J2850" s="15">
        <v>0</v>
      </c>
      <c r="K2850" s="19">
        <v>0</v>
      </c>
      <c r="L2850" s="19">
        <v>0</v>
      </c>
      <c r="M2850" s="19">
        <v>0</v>
      </c>
      <c r="N2850" s="19">
        <v>0</v>
      </c>
      <c r="O2850" s="19">
        <v>0</v>
      </c>
      <c r="P2850" s="19">
        <v>0</v>
      </c>
      <c r="Q2850" s="19">
        <v>0</v>
      </c>
      <c r="R2850" s="19">
        <v>0</v>
      </c>
      <c r="S2850" s="19">
        <v>0</v>
      </c>
      <c r="T2850" s="19">
        <v>15</v>
      </c>
      <c r="U2850" s="19" t="s">
        <v>16815</v>
      </c>
      <c r="V2850" s="19">
        <v>0</v>
      </c>
      <c r="W2850" s="19">
        <v>0</v>
      </c>
      <c r="X2850" s="19">
        <v>0</v>
      </c>
      <c r="Y2850" s="19">
        <v>0</v>
      </c>
      <c r="Z2850" s="19">
        <v>77</v>
      </c>
      <c r="AA2850" s="33" t="s">
        <v>16816</v>
      </c>
      <c r="AB2850" s="17" t="str">
        <f t="shared" si="440"/>
        <v/>
      </c>
      <c r="AC2850" s="17" t="str">
        <f t="shared" si="441"/>
        <v/>
      </c>
      <c r="AD2850" s="17" t="str">
        <f t="shared" si="442"/>
        <v/>
      </c>
      <c r="AE2850" s="17" t="str">
        <f t="shared" si="443"/>
        <v/>
      </c>
      <c r="AF2850" s="17" t="str">
        <f t="shared" si="444"/>
        <v/>
      </c>
      <c r="AG2850" s="17">
        <f t="shared" si="445"/>
        <v>1</v>
      </c>
      <c r="AH2850" s="17" t="str">
        <f t="shared" si="446"/>
        <v/>
      </c>
      <c r="AI2850" s="17" t="str">
        <f t="shared" si="447"/>
        <v/>
      </c>
      <c r="AJ2850" s="17">
        <f t="shared" si="448"/>
        <v>1</v>
      </c>
      <c r="AK2850" s="17">
        <f t="shared" si="449"/>
        <v>2</v>
      </c>
    </row>
    <row r="2851" spans="1:37" s="17" customFormat="1" ht="24" x14ac:dyDescent="0.25">
      <c r="A2851" s="13" t="s">
        <v>16817</v>
      </c>
      <c r="B2851" s="18">
        <v>2848</v>
      </c>
      <c r="C2851" s="15" t="s">
        <v>547</v>
      </c>
      <c r="D2851" s="15" t="s">
        <v>16706</v>
      </c>
      <c r="E2851" s="16">
        <v>6187</v>
      </c>
      <c r="F2851" s="16">
        <v>6187</v>
      </c>
      <c r="G2851" s="16">
        <v>6970</v>
      </c>
      <c r="H2851" s="15">
        <v>0.5</v>
      </c>
      <c r="I2851" s="15">
        <v>0.5</v>
      </c>
      <c r="J2851" s="15">
        <v>0</v>
      </c>
      <c r="K2851" s="19">
        <v>0</v>
      </c>
      <c r="L2851" s="19">
        <v>0</v>
      </c>
      <c r="M2851" s="19">
        <v>0</v>
      </c>
      <c r="N2851" s="19">
        <v>0</v>
      </c>
      <c r="O2851" s="19">
        <v>0</v>
      </c>
      <c r="P2851" s="19">
        <v>0</v>
      </c>
      <c r="Q2851" s="19">
        <v>0</v>
      </c>
      <c r="R2851" s="19">
        <v>0</v>
      </c>
      <c r="S2851" s="19">
        <v>0</v>
      </c>
      <c r="T2851" s="19">
        <v>19</v>
      </c>
      <c r="U2851" s="19" t="s">
        <v>16818</v>
      </c>
      <c r="V2851" s="19">
        <v>0</v>
      </c>
      <c r="W2851" s="19">
        <v>0</v>
      </c>
      <c r="X2851" s="19">
        <v>0</v>
      </c>
      <c r="Y2851" s="19">
        <v>0</v>
      </c>
      <c r="Z2851" s="19">
        <v>86</v>
      </c>
      <c r="AA2851" s="33" t="s">
        <v>16819</v>
      </c>
      <c r="AB2851" s="17" t="str">
        <f t="shared" si="440"/>
        <v/>
      </c>
      <c r="AC2851" s="17" t="str">
        <f t="shared" si="441"/>
        <v/>
      </c>
      <c r="AD2851" s="17" t="str">
        <f t="shared" si="442"/>
        <v/>
      </c>
      <c r="AE2851" s="17" t="str">
        <f t="shared" si="443"/>
        <v/>
      </c>
      <c r="AF2851" s="17" t="str">
        <f t="shared" si="444"/>
        <v/>
      </c>
      <c r="AG2851" s="17">
        <f t="shared" si="445"/>
        <v>1</v>
      </c>
      <c r="AH2851" s="17" t="str">
        <f t="shared" si="446"/>
        <v/>
      </c>
      <c r="AI2851" s="17" t="str">
        <f t="shared" si="447"/>
        <v/>
      </c>
      <c r="AJ2851" s="17">
        <f t="shared" si="448"/>
        <v>1</v>
      </c>
      <c r="AK2851" s="17">
        <f t="shared" si="449"/>
        <v>2</v>
      </c>
    </row>
    <row r="2852" spans="1:37" s="17" customFormat="1" ht="48" x14ac:dyDescent="0.25">
      <c r="A2852" s="13" t="s">
        <v>16820</v>
      </c>
      <c r="B2852" s="14">
        <v>2849</v>
      </c>
      <c r="C2852" s="15" t="s">
        <v>4655</v>
      </c>
      <c r="D2852" s="15" t="s">
        <v>16821</v>
      </c>
      <c r="E2852" s="16">
        <v>11896</v>
      </c>
      <c r="F2852" s="16">
        <v>11896</v>
      </c>
      <c r="G2852" s="16">
        <v>17040</v>
      </c>
      <c r="H2852" s="15">
        <v>0.96</v>
      </c>
      <c r="I2852" s="15">
        <v>1</v>
      </c>
      <c r="J2852" s="15">
        <v>1</v>
      </c>
      <c r="K2852" s="19" t="s">
        <v>16822</v>
      </c>
      <c r="L2852" s="19">
        <v>0</v>
      </c>
      <c r="M2852" s="19">
        <v>0</v>
      </c>
      <c r="N2852" s="19">
        <v>0</v>
      </c>
      <c r="O2852" s="19">
        <v>0</v>
      </c>
      <c r="P2852" s="19">
        <v>0</v>
      </c>
      <c r="Q2852" s="19">
        <v>0</v>
      </c>
      <c r="R2852" s="19">
        <v>0</v>
      </c>
      <c r="S2852" s="19">
        <v>0</v>
      </c>
      <c r="T2852" s="19">
        <v>6</v>
      </c>
      <c r="U2852" s="19" t="s">
        <v>16823</v>
      </c>
      <c r="V2852" s="19">
        <v>1</v>
      </c>
      <c r="W2852" s="19" t="s">
        <v>16824</v>
      </c>
      <c r="X2852" s="19">
        <v>0</v>
      </c>
      <c r="Y2852" s="19">
        <v>0</v>
      </c>
      <c r="Z2852" s="19">
        <v>27</v>
      </c>
      <c r="AA2852" s="33" t="s">
        <v>16825</v>
      </c>
      <c r="AB2852" s="17">
        <f t="shared" si="440"/>
        <v>1</v>
      </c>
      <c r="AC2852" s="17" t="str">
        <f t="shared" si="441"/>
        <v/>
      </c>
      <c r="AD2852" s="17" t="str">
        <f t="shared" si="442"/>
        <v/>
      </c>
      <c r="AE2852" s="17" t="str">
        <f t="shared" si="443"/>
        <v/>
      </c>
      <c r="AF2852" s="17" t="str">
        <f t="shared" si="444"/>
        <v/>
      </c>
      <c r="AG2852" s="17">
        <f t="shared" si="445"/>
        <v>1</v>
      </c>
      <c r="AH2852" s="17">
        <f t="shared" si="446"/>
        <v>1</v>
      </c>
      <c r="AI2852" s="17" t="str">
        <f t="shared" si="447"/>
        <v/>
      </c>
      <c r="AJ2852" s="17">
        <f t="shared" si="448"/>
        <v>1</v>
      </c>
      <c r="AK2852" s="17">
        <f t="shared" si="449"/>
        <v>4</v>
      </c>
    </row>
    <row r="2853" spans="1:37" s="17" customFormat="1" ht="84" x14ac:dyDescent="0.25">
      <c r="A2853" s="13" t="s">
        <v>16826</v>
      </c>
      <c r="B2853" s="18">
        <v>2850</v>
      </c>
      <c r="C2853" s="15" t="s">
        <v>16827</v>
      </c>
      <c r="D2853" s="15" t="s">
        <v>16821</v>
      </c>
      <c r="E2853" s="16">
        <v>52882</v>
      </c>
      <c r="F2853" s="16">
        <v>52882</v>
      </c>
      <c r="G2853" s="16">
        <v>59900</v>
      </c>
      <c r="H2853" s="15">
        <v>4.2699999999999996</v>
      </c>
      <c r="I2853" s="15">
        <v>4.09</v>
      </c>
      <c r="J2853" s="15">
        <v>4</v>
      </c>
      <c r="K2853" s="19" t="s">
        <v>16828</v>
      </c>
      <c r="L2853" s="19">
        <v>6</v>
      </c>
      <c r="M2853" s="19" t="s">
        <v>16829</v>
      </c>
      <c r="N2853" s="19">
        <v>0</v>
      </c>
      <c r="O2853" s="19">
        <v>0</v>
      </c>
      <c r="P2853" s="19">
        <v>1</v>
      </c>
      <c r="Q2853" s="19" t="s">
        <v>16830</v>
      </c>
      <c r="R2853" s="19">
        <v>1</v>
      </c>
      <c r="S2853" s="19" t="s">
        <v>16831</v>
      </c>
      <c r="T2853" s="19">
        <v>16</v>
      </c>
      <c r="U2853" s="19" t="s">
        <v>16832</v>
      </c>
      <c r="V2853" s="19">
        <v>3</v>
      </c>
      <c r="W2853" s="19" t="s">
        <v>16833</v>
      </c>
      <c r="X2853" s="19">
        <v>1</v>
      </c>
      <c r="Y2853" s="19" t="s">
        <v>16834</v>
      </c>
      <c r="Z2853" s="19">
        <v>2012</v>
      </c>
      <c r="AA2853" s="33" t="s">
        <v>16835</v>
      </c>
      <c r="AB2853" s="17">
        <f t="shared" si="440"/>
        <v>1</v>
      </c>
      <c r="AC2853" s="17">
        <f t="shared" si="441"/>
        <v>1</v>
      </c>
      <c r="AD2853" s="17" t="str">
        <f t="shared" si="442"/>
        <v/>
      </c>
      <c r="AE2853" s="17">
        <f t="shared" si="443"/>
        <v>1</v>
      </c>
      <c r="AF2853" s="17">
        <f t="shared" si="444"/>
        <v>1</v>
      </c>
      <c r="AG2853" s="17">
        <f t="shared" si="445"/>
        <v>1</v>
      </c>
      <c r="AH2853" s="17">
        <f t="shared" si="446"/>
        <v>1</v>
      </c>
      <c r="AI2853" s="17">
        <f t="shared" si="447"/>
        <v>1</v>
      </c>
      <c r="AJ2853" s="17">
        <f t="shared" si="448"/>
        <v>1</v>
      </c>
      <c r="AK2853" s="17">
        <f t="shared" si="449"/>
        <v>8</v>
      </c>
    </row>
    <row r="2854" spans="1:37" s="17" customFormat="1" ht="48" x14ac:dyDescent="0.25">
      <c r="A2854" s="13" t="s">
        <v>16836</v>
      </c>
      <c r="B2854" s="14">
        <v>2851</v>
      </c>
      <c r="C2854" s="15" t="s">
        <v>16837</v>
      </c>
      <c r="D2854" s="15" t="s">
        <v>16821</v>
      </c>
      <c r="E2854" s="16">
        <v>13896</v>
      </c>
      <c r="F2854" s="16">
        <v>13896</v>
      </c>
      <c r="G2854" s="16">
        <v>15700</v>
      </c>
      <c r="H2854" s="15">
        <v>1.1299999999999999</v>
      </c>
      <c r="I2854" s="15">
        <v>1.1200000000000001</v>
      </c>
      <c r="J2854" s="15">
        <v>0</v>
      </c>
      <c r="K2854" s="19" t="s">
        <v>3227</v>
      </c>
      <c r="L2854" s="19">
        <v>1</v>
      </c>
      <c r="M2854" s="19" t="s">
        <v>16838</v>
      </c>
      <c r="N2854" s="19">
        <v>0</v>
      </c>
      <c r="O2854" s="19">
        <v>0</v>
      </c>
      <c r="P2854" s="19">
        <v>0</v>
      </c>
      <c r="Q2854" s="19">
        <v>0</v>
      </c>
      <c r="R2854" s="19">
        <v>0</v>
      </c>
      <c r="S2854" s="19">
        <v>0</v>
      </c>
      <c r="T2854" s="19">
        <v>15</v>
      </c>
      <c r="U2854" s="19" t="s">
        <v>16839</v>
      </c>
      <c r="V2854" s="19">
        <v>0</v>
      </c>
      <c r="W2854" s="19" t="s">
        <v>3227</v>
      </c>
      <c r="X2854" s="19">
        <v>0</v>
      </c>
      <c r="Y2854" s="19" t="s">
        <v>3227</v>
      </c>
      <c r="Z2854" s="19">
        <v>48</v>
      </c>
      <c r="AA2854" s="33" t="s">
        <v>16840</v>
      </c>
      <c r="AB2854" s="17" t="str">
        <f t="shared" si="440"/>
        <v/>
      </c>
      <c r="AC2854" s="17">
        <f t="shared" si="441"/>
        <v>1</v>
      </c>
      <c r="AD2854" s="17" t="str">
        <f t="shared" si="442"/>
        <v/>
      </c>
      <c r="AE2854" s="17" t="str">
        <f t="shared" si="443"/>
        <v/>
      </c>
      <c r="AF2854" s="17" t="str">
        <f t="shared" si="444"/>
        <v/>
      </c>
      <c r="AG2854" s="17">
        <f t="shared" si="445"/>
        <v>1</v>
      </c>
      <c r="AH2854" s="17" t="str">
        <f t="shared" si="446"/>
        <v/>
      </c>
      <c r="AI2854" s="17" t="str">
        <f t="shared" si="447"/>
        <v/>
      </c>
      <c r="AJ2854" s="17">
        <f t="shared" si="448"/>
        <v>1</v>
      </c>
      <c r="AK2854" s="17">
        <f t="shared" si="449"/>
        <v>3</v>
      </c>
    </row>
    <row r="2855" spans="1:37" s="17" customFormat="1" ht="48" x14ac:dyDescent="0.25">
      <c r="A2855" s="13" t="s">
        <v>16841</v>
      </c>
      <c r="B2855" s="18">
        <v>2852</v>
      </c>
      <c r="C2855" s="15" t="s">
        <v>223</v>
      </c>
      <c r="D2855" s="15" t="s">
        <v>16821</v>
      </c>
      <c r="E2855" s="16">
        <v>10896</v>
      </c>
      <c r="F2855" s="16">
        <v>10896</v>
      </c>
      <c r="G2855" s="16">
        <v>15940</v>
      </c>
      <c r="H2855" s="15">
        <v>0.88</v>
      </c>
      <c r="I2855" s="15">
        <v>0.93</v>
      </c>
      <c r="J2855" s="15">
        <v>0</v>
      </c>
      <c r="K2855" s="19" t="s">
        <v>367</v>
      </c>
      <c r="L2855" s="19">
        <v>1</v>
      </c>
      <c r="M2855" s="19" t="s">
        <v>16842</v>
      </c>
      <c r="N2855" s="19">
        <v>0</v>
      </c>
      <c r="O2855" s="19">
        <v>0</v>
      </c>
      <c r="P2855" s="19">
        <v>0</v>
      </c>
      <c r="Q2855" s="19">
        <v>0</v>
      </c>
      <c r="R2855" s="19">
        <v>0</v>
      </c>
      <c r="S2855" s="19">
        <v>0</v>
      </c>
      <c r="T2855" s="19">
        <v>14</v>
      </c>
      <c r="U2855" s="19" t="s">
        <v>16843</v>
      </c>
      <c r="V2855" s="19">
        <v>0</v>
      </c>
      <c r="W2855" s="19" t="s">
        <v>367</v>
      </c>
      <c r="X2855" s="19">
        <v>0</v>
      </c>
      <c r="Y2855" s="19" t="s">
        <v>367</v>
      </c>
      <c r="Z2855" s="19">
        <v>250</v>
      </c>
      <c r="AA2855" s="33" t="s">
        <v>16844</v>
      </c>
      <c r="AB2855" s="17" t="str">
        <f t="shared" si="440"/>
        <v/>
      </c>
      <c r="AC2855" s="17">
        <f t="shared" si="441"/>
        <v>1</v>
      </c>
      <c r="AD2855" s="17" t="str">
        <f t="shared" si="442"/>
        <v/>
      </c>
      <c r="AE2855" s="17" t="str">
        <f t="shared" si="443"/>
        <v/>
      </c>
      <c r="AF2855" s="17" t="str">
        <f t="shared" si="444"/>
        <v/>
      </c>
      <c r="AG2855" s="17">
        <f t="shared" si="445"/>
        <v>1</v>
      </c>
      <c r="AH2855" s="17" t="str">
        <f t="shared" si="446"/>
        <v/>
      </c>
      <c r="AI2855" s="17" t="str">
        <f t="shared" si="447"/>
        <v/>
      </c>
      <c r="AJ2855" s="17">
        <f t="shared" si="448"/>
        <v>1</v>
      </c>
      <c r="AK2855" s="17">
        <f t="shared" si="449"/>
        <v>3</v>
      </c>
    </row>
    <row r="2856" spans="1:37" s="17" customFormat="1" ht="24" x14ac:dyDescent="0.25">
      <c r="A2856" s="13" t="s">
        <v>16845</v>
      </c>
      <c r="B2856" s="14">
        <v>2853</v>
      </c>
      <c r="C2856" s="15" t="s">
        <v>16846</v>
      </c>
      <c r="D2856" s="15" t="s">
        <v>16821</v>
      </c>
      <c r="E2856" s="16">
        <v>10896</v>
      </c>
      <c r="F2856" s="16">
        <v>10896</v>
      </c>
      <c r="G2856" s="16">
        <v>15940</v>
      </c>
      <c r="H2856" s="15">
        <v>0.88</v>
      </c>
      <c r="I2856" s="15">
        <v>0.93</v>
      </c>
      <c r="J2856" s="15">
        <v>0</v>
      </c>
      <c r="K2856" s="19" t="s">
        <v>367</v>
      </c>
      <c r="L2856" s="19">
        <v>1</v>
      </c>
      <c r="M2856" s="19" t="s">
        <v>16847</v>
      </c>
      <c r="N2856" s="19">
        <v>0</v>
      </c>
      <c r="O2856" s="19">
        <v>0</v>
      </c>
      <c r="P2856" s="19">
        <v>0</v>
      </c>
      <c r="Q2856" s="19">
        <v>0</v>
      </c>
      <c r="R2856" s="19">
        <v>0</v>
      </c>
      <c r="S2856" s="19">
        <v>0</v>
      </c>
      <c r="T2856" s="19">
        <v>15</v>
      </c>
      <c r="U2856" s="19" t="s">
        <v>16848</v>
      </c>
      <c r="V2856" s="19">
        <v>0</v>
      </c>
      <c r="W2856" s="19" t="s">
        <v>367</v>
      </c>
      <c r="X2856" s="19">
        <v>0</v>
      </c>
      <c r="Y2856" s="19" t="s">
        <v>367</v>
      </c>
      <c r="Z2856" s="19">
        <v>220</v>
      </c>
      <c r="AA2856" s="33" t="s">
        <v>16844</v>
      </c>
      <c r="AB2856" s="17" t="str">
        <f t="shared" si="440"/>
        <v/>
      </c>
      <c r="AC2856" s="17">
        <f t="shared" si="441"/>
        <v>1</v>
      </c>
      <c r="AD2856" s="17" t="str">
        <f t="shared" si="442"/>
        <v/>
      </c>
      <c r="AE2856" s="17" t="str">
        <f t="shared" si="443"/>
        <v/>
      </c>
      <c r="AF2856" s="17" t="str">
        <f t="shared" si="444"/>
        <v/>
      </c>
      <c r="AG2856" s="17">
        <f t="shared" si="445"/>
        <v>1</v>
      </c>
      <c r="AH2856" s="17" t="str">
        <f t="shared" si="446"/>
        <v/>
      </c>
      <c r="AI2856" s="17" t="str">
        <f t="shared" si="447"/>
        <v/>
      </c>
      <c r="AJ2856" s="17">
        <f t="shared" si="448"/>
        <v>1</v>
      </c>
      <c r="AK2856" s="17">
        <f t="shared" si="449"/>
        <v>3</v>
      </c>
    </row>
    <row r="2857" spans="1:37" s="17" customFormat="1" ht="36" x14ac:dyDescent="0.25">
      <c r="A2857" s="13" t="s">
        <v>16849</v>
      </c>
      <c r="B2857" s="18">
        <v>2854</v>
      </c>
      <c r="C2857" s="15" t="s">
        <v>16850</v>
      </c>
      <c r="D2857" s="15" t="s">
        <v>16821</v>
      </c>
      <c r="E2857" s="16">
        <v>10896</v>
      </c>
      <c r="F2857" s="16">
        <v>0</v>
      </c>
      <c r="G2857" s="16">
        <v>15640</v>
      </c>
      <c r="H2857" s="15">
        <v>0.88</v>
      </c>
      <c r="I2857" s="15">
        <v>0.93</v>
      </c>
      <c r="J2857" s="15">
        <v>0</v>
      </c>
      <c r="K2857" s="19">
        <v>0</v>
      </c>
      <c r="L2857" s="19">
        <v>0</v>
      </c>
      <c r="M2857" s="19">
        <v>0</v>
      </c>
      <c r="N2857" s="19">
        <v>0</v>
      </c>
      <c r="O2857" s="19">
        <v>0</v>
      </c>
      <c r="P2857" s="19">
        <v>0</v>
      </c>
      <c r="Q2857" s="19">
        <v>0</v>
      </c>
      <c r="R2857" s="19">
        <v>0</v>
      </c>
      <c r="S2857" s="19">
        <v>0</v>
      </c>
      <c r="T2857" s="19">
        <v>8</v>
      </c>
      <c r="U2857" s="19" t="s">
        <v>16851</v>
      </c>
      <c r="V2857" s="19">
        <v>0</v>
      </c>
      <c r="W2857" s="19">
        <v>0</v>
      </c>
      <c r="X2857" s="19">
        <v>0</v>
      </c>
      <c r="Y2857" s="19">
        <v>0</v>
      </c>
      <c r="Z2857" s="19">
        <v>43</v>
      </c>
      <c r="AA2857" s="33">
        <v>0</v>
      </c>
      <c r="AB2857" s="17" t="str">
        <f t="shared" si="440"/>
        <v/>
      </c>
      <c r="AC2857" s="17" t="str">
        <f t="shared" si="441"/>
        <v/>
      </c>
      <c r="AD2857" s="17" t="str">
        <f t="shared" si="442"/>
        <v/>
      </c>
      <c r="AE2857" s="17" t="str">
        <f t="shared" si="443"/>
        <v/>
      </c>
      <c r="AF2857" s="17" t="str">
        <f t="shared" si="444"/>
        <v/>
      </c>
      <c r="AG2857" s="17">
        <f t="shared" si="445"/>
        <v>1</v>
      </c>
      <c r="AH2857" s="17" t="str">
        <f t="shared" si="446"/>
        <v/>
      </c>
      <c r="AI2857" s="17" t="str">
        <f t="shared" si="447"/>
        <v/>
      </c>
      <c r="AJ2857" s="17">
        <f t="shared" si="448"/>
        <v>1</v>
      </c>
      <c r="AK2857" s="17">
        <f t="shared" si="449"/>
        <v>2</v>
      </c>
    </row>
    <row r="2858" spans="1:37" s="17" customFormat="1" ht="300" x14ac:dyDescent="0.25">
      <c r="A2858" s="13" t="s">
        <v>16852</v>
      </c>
      <c r="B2858" s="14">
        <v>2855</v>
      </c>
      <c r="C2858" s="15" t="s">
        <v>16853</v>
      </c>
      <c r="D2858" s="15" t="s">
        <v>16854</v>
      </c>
      <c r="E2858" s="16">
        <v>23509</v>
      </c>
      <c r="F2858" s="16">
        <v>22800</v>
      </c>
      <c r="G2858" s="16">
        <v>26486</v>
      </c>
      <c r="H2858" s="15">
        <v>1.5</v>
      </c>
      <c r="I2858" s="15">
        <v>1.5</v>
      </c>
      <c r="J2858" s="15">
        <v>7</v>
      </c>
      <c r="K2858" s="19" t="s">
        <v>16855</v>
      </c>
      <c r="L2858" s="19">
        <v>3</v>
      </c>
      <c r="M2858" s="19" t="s">
        <v>16856</v>
      </c>
      <c r="N2858" s="19">
        <v>1</v>
      </c>
      <c r="O2858" s="19" t="s">
        <v>16857</v>
      </c>
      <c r="P2858" s="19">
        <v>0</v>
      </c>
      <c r="Q2858" s="19">
        <v>0</v>
      </c>
      <c r="R2858" s="19">
        <v>3</v>
      </c>
      <c r="S2858" s="19" t="s">
        <v>16858</v>
      </c>
      <c r="T2858" s="19">
        <v>27</v>
      </c>
      <c r="U2858" s="19" t="s">
        <v>16859</v>
      </c>
      <c r="V2858" s="19">
        <v>33</v>
      </c>
      <c r="W2858" s="19" t="s">
        <v>16860</v>
      </c>
      <c r="X2858" s="19">
        <v>6</v>
      </c>
      <c r="Y2858" s="19" t="s">
        <v>16861</v>
      </c>
      <c r="Z2858" s="19">
        <v>4582</v>
      </c>
      <c r="AA2858" s="33" t="s">
        <v>16862</v>
      </c>
      <c r="AB2858" s="17">
        <f t="shared" si="440"/>
        <v>1</v>
      </c>
      <c r="AC2858" s="17">
        <f t="shared" si="441"/>
        <v>1</v>
      </c>
      <c r="AD2858" s="17">
        <f t="shared" si="442"/>
        <v>1</v>
      </c>
      <c r="AE2858" s="17" t="str">
        <f t="shared" si="443"/>
        <v/>
      </c>
      <c r="AF2858" s="17">
        <f t="shared" si="444"/>
        <v>1</v>
      </c>
      <c r="AG2858" s="17">
        <f t="shared" si="445"/>
        <v>1</v>
      </c>
      <c r="AH2858" s="17">
        <f t="shared" si="446"/>
        <v>1</v>
      </c>
      <c r="AI2858" s="17">
        <f t="shared" si="447"/>
        <v>1</v>
      </c>
      <c r="AJ2858" s="17">
        <f t="shared" si="448"/>
        <v>1</v>
      </c>
      <c r="AK2858" s="17">
        <f t="shared" si="449"/>
        <v>8</v>
      </c>
    </row>
    <row r="2859" spans="1:37" s="17" customFormat="1" ht="144" x14ac:dyDescent="0.25">
      <c r="A2859" s="13" t="s">
        <v>16863</v>
      </c>
      <c r="B2859" s="18">
        <v>2856</v>
      </c>
      <c r="C2859" s="15" t="s">
        <v>16864</v>
      </c>
      <c r="D2859" s="15" t="s">
        <v>16854</v>
      </c>
      <c r="E2859" s="16">
        <v>14229</v>
      </c>
      <c r="F2859" s="16">
        <v>13800</v>
      </c>
      <c r="G2859" s="16">
        <v>16031</v>
      </c>
      <c r="H2859" s="15">
        <v>1.1499999999999999</v>
      </c>
      <c r="I2859" s="15">
        <v>1.1499999999999999</v>
      </c>
      <c r="J2859" s="15">
        <v>1</v>
      </c>
      <c r="K2859" s="19" t="s">
        <v>16865</v>
      </c>
      <c r="L2859" s="19">
        <v>0</v>
      </c>
      <c r="M2859" s="19">
        <v>0</v>
      </c>
      <c r="N2859" s="19">
        <v>0</v>
      </c>
      <c r="O2859" s="19">
        <v>0</v>
      </c>
      <c r="P2859" s="19">
        <v>0</v>
      </c>
      <c r="Q2859" s="19">
        <v>0</v>
      </c>
      <c r="R2859" s="19">
        <v>3</v>
      </c>
      <c r="S2859" s="19" t="s">
        <v>16866</v>
      </c>
      <c r="T2859" s="19">
        <v>8</v>
      </c>
      <c r="U2859" s="19" t="s">
        <v>16867</v>
      </c>
      <c r="V2859" s="19">
        <v>5</v>
      </c>
      <c r="W2859" s="19" t="s">
        <v>16868</v>
      </c>
      <c r="X2859" s="19">
        <v>0</v>
      </c>
      <c r="Y2859" s="19">
        <v>0</v>
      </c>
      <c r="Z2859" s="19">
        <v>120</v>
      </c>
      <c r="AA2859" s="33" t="s">
        <v>16869</v>
      </c>
      <c r="AB2859" s="17">
        <f t="shared" si="440"/>
        <v>1</v>
      </c>
      <c r="AC2859" s="17" t="str">
        <f t="shared" si="441"/>
        <v/>
      </c>
      <c r="AD2859" s="17" t="str">
        <f t="shared" si="442"/>
        <v/>
      </c>
      <c r="AE2859" s="17" t="str">
        <f t="shared" si="443"/>
        <v/>
      </c>
      <c r="AF2859" s="17">
        <f t="shared" si="444"/>
        <v>1</v>
      </c>
      <c r="AG2859" s="17">
        <f t="shared" si="445"/>
        <v>1</v>
      </c>
      <c r="AH2859" s="17">
        <f t="shared" si="446"/>
        <v>1</v>
      </c>
      <c r="AI2859" s="17" t="str">
        <f t="shared" si="447"/>
        <v/>
      </c>
      <c r="AJ2859" s="17">
        <f t="shared" si="448"/>
        <v>1</v>
      </c>
      <c r="AK2859" s="17">
        <f t="shared" si="449"/>
        <v>5</v>
      </c>
    </row>
    <row r="2860" spans="1:37" s="17" customFormat="1" ht="348" x14ac:dyDescent="0.25">
      <c r="A2860" s="13" t="s">
        <v>16870</v>
      </c>
      <c r="B2860" s="14">
        <v>2857</v>
      </c>
      <c r="C2860" s="15" t="s">
        <v>16871</v>
      </c>
      <c r="D2860" s="15" t="s">
        <v>16854</v>
      </c>
      <c r="E2860" s="16">
        <v>24100</v>
      </c>
      <c r="F2860" s="16">
        <v>24100</v>
      </c>
      <c r="G2860" s="16">
        <v>27486</v>
      </c>
      <c r="H2860" s="15">
        <v>1.9</v>
      </c>
      <c r="I2860" s="15">
        <v>1.9</v>
      </c>
      <c r="J2860" s="15">
        <v>3</v>
      </c>
      <c r="K2860" s="19" t="s">
        <v>16872</v>
      </c>
      <c r="L2860" s="19">
        <v>2</v>
      </c>
      <c r="M2860" s="19" t="s">
        <v>16873</v>
      </c>
      <c r="N2860" s="19">
        <v>0</v>
      </c>
      <c r="O2860" s="19">
        <v>0</v>
      </c>
      <c r="P2860" s="19">
        <v>0</v>
      </c>
      <c r="Q2860" s="19">
        <v>0</v>
      </c>
      <c r="R2860" s="19">
        <v>2</v>
      </c>
      <c r="S2860" s="19" t="s">
        <v>16874</v>
      </c>
      <c r="T2860" s="19">
        <v>29</v>
      </c>
      <c r="U2860" s="19" t="s">
        <v>16875</v>
      </c>
      <c r="V2860" s="19">
        <v>23</v>
      </c>
      <c r="W2860" s="19" t="s">
        <v>16876</v>
      </c>
      <c r="X2860" s="19">
        <v>0</v>
      </c>
      <c r="Y2860" s="19">
        <v>0</v>
      </c>
      <c r="Z2860" s="19">
        <v>82</v>
      </c>
      <c r="AA2860" s="33" t="s">
        <v>16877</v>
      </c>
      <c r="AB2860" s="17">
        <f t="shared" si="440"/>
        <v>1</v>
      </c>
      <c r="AC2860" s="17">
        <f t="shared" si="441"/>
        <v>1</v>
      </c>
      <c r="AD2860" s="17" t="str">
        <f t="shared" si="442"/>
        <v/>
      </c>
      <c r="AE2860" s="17" t="str">
        <f t="shared" si="443"/>
        <v/>
      </c>
      <c r="AF2860" s="17">
        <f t="shared" si="444"/>
        <v>1</v>
      </c>
      <c r="AG2860" s="17">
        <f t="shared" si="445"/>
        <v>1</v>
      </c>
      <c r="AH2860" s="17">
        <f t="shared" si="446"/>
        <v>1</v>
      </c>
      <c r="AI2860" s="17" t="str">
        <f t="shared" si="447"/>
        <v/>
      </c>
      <c r="AJ2860" s="17">
        <f t="shared" si="448"/>
        <v>1</v>
      </c>
      <c r="AK2860" s="17">
        <f t="shared" si="449"/>
        <v>6</v>
      </c>
    </row>
    <row r="2861" spans="1:37" s="17" customFormat="1" ht="168" x14ac:dyDescent="0.25">
      <c r="A2861" s="13" t="s">
        <v>16878</v>
      </c>
      <c r="B2861" s="18">
        <v>2858</v>
      </c>
      <c r="C2861" s="15" t="s">
        <v>16879</v>
      </c>
      <c r="D2861" s="15" t="s">
        <v>16854</v>
      </c>
      <c r="E2861" s="16">
        <v>61867</v>
      </c>
      <c r="F2861" s="16">
        <v>61830</v>
      </c>
      <c r="G2861" s="16">
        <v>69700</v>
      </c>
      <c r="H2861" s="15">
        <v>5</v>
      </c>
      <c r="I2861" s="15">
        <v>5</v>
      </c>
      <c r="J2861" s="15">
        <v>6</v>
      </c>
      <c r="K2861" s="19" t="s">
        <v>16880</v>
      </c>
      <c r="L2861" s="19">
        <v>1</v>
      </c>
      <c r="M2861" s="19" t="s">
        <v>16881</v>
      </c>
      <c r="N2861" s="19">
        <v>0</v>
      </c>
      <c r="O2861" s="19">
        <v>0</v>
      </c>
      <c r="P2861" s="19">
        <v>3</v>
      </c>
      <c r="Q2861" s="19" t="s">
        <v>16882</v>
      </c>
      <c r="R2861" s="19">
        <v>5</v>
      </c>
      <c r="S2861" s="19" t="s">
        <v>16883</v>
      </c>
      <c r="T2861" s="19">
        <v>11</v>
      </c>
      <c r="U2861" s="19" t="s">
        <v>16884</v>
      </c>
      <c r="V2861" s="19">
        <v>7</v>
      </c>
      <c r="W2861" s="19" t="s">
        <v>16885</v>
      </c>
      <c r="X2861" s="19">
        <v>0</v>
      </c>
      <c r="Y2861" s="19">
        <v>0</v>
      </c>
      <c r="Z2861" s="19">
        <v>942</v>
      </c>
      <c r="AA2861" s="33" t="s">
        <v>16886</v>
      </c>
      <c r="AB2861" s="17">
        <f t="shared" si="440"/>
        <v>1</v>
      </c>
      <c r="AC2861" s="17">
        <f t="shared" si="441"/>
        <v>1</v>
      </c>
      <c r="AD2861" s="17" t="str">
        <f t="shared" si="442"/>
        <v/>
      </c>
      <c r="AE2861" s="17">
        <f t="shared" si="443"/>
        <v>1</v>
      </c>
      <c r="AF2861" s="17">
        <f t="shared" si="444"/>
        <v>1</v>
      </c>
      <c r="AG2861" s="17">
        <f t="shared" si="445"/>
        <v>1</v>
      </c>
      <c r="AH2861" s="17">
        <f t="shared" si="446"/>
        <v>1</v>
      </c>
      <c r="AI2861" s="17" t="str">
        <f t="shared" si="447"/>
        <v/>
      </c>
      <c r="AJ2861" s="17">
        <f t="shared" si="448"/>
        <v>1</v>
      </c>
      <c r="AK2861" s="17">
        <f t="shared" si="449"/>
        <v>7</v>
      </c>
    </row>
    <row r="2862" spans="1:37" s="17" customFormat="1" ht="264" x14ac:dyDescent="0.25">
      <c r="A2862" s="13" t="s">
        <v>16887</v>
      </c>
      <c r="B2862" s="14">
        <v>2859</v>
      </c>
      <c r="C2862" s="15" t="s">
        <v>16888</v>
      </c>
      <c r="D2862" s="15" t="s">
        <v>16854</v>
      </c>
      <c r="E2862" s="16">
        <v>247000</v>
      </c>
      <c r="F2862" s="16">
        <v>247000</v>
      </c>
      <c r="G2862" s="16">
        <v>278800</v>
      </c>
      <c r="H2862" s="15">
        <v>20</v>
      </c>
      <c r="I2862" s="15">
        <v>20</v>
      </c>
      <c r="J2862" s="15">
        <v>2</v>
      </c>
      <c r="K2862" s="19" t="s">
        <v>16889</v>
      </c>
      <c r="L2862" s="19">
        <v>3</v>
      </c>
      <c r="M2862" s="19" t="s">
        <v>16890</v>
      </c>
      <c r="N2862" s="19">
        <v>0</v>
      </c>
      <c r="O2862" s="19">
        <v>0</v>
      </c>
      <c r="P2862" s="19">
        <v>4</v>
      </c>
      <c r="Q2862" s="19" t="s">
        <v>16891</v>
      </c>
      <c r="R2862" s="19">
        <v>5</v>
      </c>
      <c r="S2862" s="19" t="s">
        <v>16892</v>
      </c>
      <c r="T2862" s="19">
        <v>81</v>
      </c>
      <c r="U2862" s="19" t="s">
        <v>16893</v>
      </c>
      <c r="V2862" s="19">
        <v>10</v>
      </c>
      <c r="W2862" s="19" t="s">
        <v>16894</v>
      </c>
      <c r="X2862" s="19">
        <v>5</v>
      </c>
      <c r="Y2862" s="19" t="s">
        <v>16895</v>
      </c>
      <c r="Z2862" s="19">
        <v>1213</v>
      </c>
      <c r="AA2862" s="33" t="s">
        <v>16896</v>
      </c>
      <c r="AB2862" s="17">
        <f t="shared" si="440"/>
        <v>1</v>
      </c>
      <c r="AC2862" s="17">
        <f t="shared" si="441"/>
        <v>1</v>
      </c>
      <c r="AD2862" s="17" t="str">
        <f t="shared" si="442"/>
        <v/>
      </c>
      <c r="AE2862" s="17">
        <f t="shared" si="443"/>
        <v>1</v>
      </c>
      <c r="AF2862" s="17">
        <f t="shared" si="444"/>
        <v>1</v>
      </c>
      <c r="AG2862" s="17">
        <f t="shared" si="445"/>
        <v>1</v>
      </c>
      <c r="AH2862" s="17">
        <f t="shared" si="446"/>
        <v>1</v>
      </c>
      <c r="AI2862" s="17">
        <f t="shared" si="447"/>
        <v>1</v>
      </c>
      <c r="AJ2862" s="17">
        <f t="shared" si="448"/>
        <v>1</v>
      </c>
      <c r="AK2862" s="17">
        <f t="shared" si="449"/>
        <v>8</v>
      </c>
    </row>
    <row r="2863" spans="1:37" s="17" customFormat="1" ht="108" x14ac:dyDescent="0.25">
      <c r="A2863" s="13" t="s">
        <v>16897</v>
      </c>
      <c r="B2863" s="18">
        <v>2860</v>
      </c>
      <c r="C2863" s="15" t="s">
        <v>8797</v>
      </c>
      <c r="D2863" s="15" t="s">
        <v>16854</v>
      </c>
      <c r="E2863" s="16">
        <v>50680</v>
      </c>
      <c r="F2863" s="16">
        <v>49000</v>
      </c>
      <c r="G2863" s="16">
        <v>55760</v>
      </c>
      <c r="H2863" s="15">
        <v>4</v>
      </c>
      <c r="I2863" s="15">
        <v>4</v>
      </c>
      <c r="J2863" s="15">
        <v>1</v>
      </c>
      <c r="K2863" s="19" t="s">
        <v>16898</v>
      </c>
      <c r="L2863" s="19">
        <v>1</v>
      </c>
      <c r="M2863" s="19" t="s">
        <v>16899</v>
      </c>
      <c r="N2863" s="19">
        <v>1</v>
      </c>
      <c r="O2863" s="19" t="s">
        <v>16900</v>
      </c>
      <c r="P2863" s="19">
        <v>1</v>
      </c>
      <c r="Q2863" s="19" t="s">
        <v>16901</v>
      </c>
      <c r="R2863" s="19">
        <v>5</v>
      </c>
      <c r="S2863" s="19" t="s">
        <v>16902</v>
      </c>
      <c r="T2863" s="19">
        <v>12</v>
      </c>
      <c r="U2863" s="19" t="s">
        <v>16903</v>
      </c>
      <c r="V2863" s="19">
        <v>12</v>
      </c>
      <c r="W2863" s="19" t="s">
        <v>16904</v>
      </c>
      <c r="X2863" s="19">
        <v>4</v>
      </c>
      <c r="Y2863" s="19" t="s">
        <v>16905</v>
      </c>
      <c r="Z2863" s="19">
        <v>1211</v>
      </c>
      <c r="AA2863" s="33" t="s">
        <v>16906</v>
      </c>
      <c r="AB2863" s="17">
        <f t="shared" si="440"/>
        <v>1</v>
      </c>
      <c r="AC2863" s="17">
        <f t="shared" si="441"/>
        <v>1</v>
      </c>
      <c r="AD2863" s="17">
        <f t="shared" si="442"/>
        <v>1</v>
      </c>
      <c r="AE2863" s="17">
        <f t="shared" si="443"/>
        <v>1</v>
      </c>
      <c r="AF2863" s="17">
        <f t="shared" si="444"/>
        <v>1</v>
      </c>
      <c r="AG2863" s="17">
        <f t="shared" si="445"/>
        <v>1</v>
      </c>
      <c r="AH2863" s="17">
        <f t="shared" si="446"/>
        <v>1</v>
      </c>
      <c r="AI2863" s="17">
        <f t="shared" si="447"/>
        <v>1</v>
      </c>
      <c r="AJ2863" s="17">
        <f t="shared" si="448"/>
        <v>1</v>
      </c>
      <c r="AK2863" s="17">
        <f t="shared" si="449"/>
        <v>9</v>
      </c>
    </row>
    <row r="2864" spans="1:37" s="17" customFormat="1" ht="252" x14ac:dyDescent="0.25">
      <c r="A2864" s="13" t="s">
        <v>16907</v>
      </c>
      <c r="B2864" s="14">
        <v>2861</v>
      </c>
      <c r="C2864" s="15" t="s">
        <v>16908</v>
      </c>
      <c r="D2864" s="15" t="s">
        <v>16854</v>
      </c>
      <c r="E2864" s="16">
        <v>25365</v>
      </c>
      <c r="F2864" s="16">
        <v>21900</v>
      </c>
      <c r="G2864" s="16">
        <v>28577</v>
      </c>
      <c r="H2864" s="15">
        <v>2.0499999999999998</v>
      </c>
      <c r="I2864" s="15">
        <v>2.0499999999999998</v>
      </c>
      <c r="J2864" s="15">
        <v>5</v>
      </c>
      <c r="K2864" s="19" t="s">
        <v>16909</v>
      </c>
      <c r="L2864" s="19">
        <v>0</v>
      </c>
      <c r="M2864" s="19">
        <v>0</v>
      </c>
      <c r="N2864" s="19">
        <v>0</v>
      </c>
      <c r="O2864" s="19">
        <v>0</v>
      </c>
      <c r="P2864" s="19">
        <v>1</v>
      </c>
      <c r="Q2864" s="19" t="s">
        <v>16910</v>
      </c>
      <c r="R2864" s="19">
        <v>1</v>
      </c>
      <c r="S2864" s="19" t="s">
        <v>5022</v>
      </c>
      <c r="T2864" s="19">
        <v>13</v>
      </c>
      <c r="U2864" s="19" t="s">
        <v>16911</v>
      </c>
      <c r="V2864" s="19">
        <v>12</v>
      </c>
      <c r="W2864" s="19" t="s">
        <v>16912</v>
      </c>
      <c r="X2864" s="19">
        <v>0</v>
      </c>
      <c r="Y2864" s="19">
        <v>0</v>
      </c>
      <c r="Z2864" s="19">
        <v>318</v>
      </c>
      <c r="AA2864" s="33" t="s">
        <v>16913</v>
      </c>
      <c r="AB2864" s="17">
        <f t="shared" si="440"/>
        <v>1</v>
      </c>
      <c r="AC2864" s="17" t="str">
        <f t="shared" si="441"/>
        <v/>
      </c>
      <c r="AD2864" s="17" t="str">
        <f t="shared" si="442"/>
        <v/>
      </c>
      <c r="AE2864" s="17">
        <f t="shared" si="443"/>
        <v>1</v>
      </c>
      <c r="AF2864" s="17">
        <f t="shared" si="444"/>
        <v>1</v>
      </c>
      <c r="AG2864" s="17">
        <f t="shared" si="445"/>
        <v>1</v>
      </c>
      <c r="AH2864" s="17">
        <f t="shared" si="446"/>
        <v>1</v>
      </c>
      <c r="AI2864" s="17" t="str">
        <f t="shared" si="447"/>
        <v/>
      </c>
      <c r="AJ2864" s="17">
        <f t="shared" si="448"/>
        <v>1</v>
      </c>
      <c r="AK2864" s="17">
        <f t="shared" si="449"/>
        <v>6</v>
      </c>
    </row>
    <row r="2865" spans="1:37" s="17" customFormat="1" ht="144" x14ac:dyDescent="0.25">
      <c r="A2865" s="13" t="s">
        <v>16914</v>
      </c>
      <c r="B2865" s="18">
        <v>2862</v>
      </c>
      <c r="C2865" s="15" t="s">
        <v>16915</v>
      </c>
      <c r="D2865" s="15" t="s">
        <v>16854</v>
      </c>
      <c r="E2865" s="16">
        <v>29600</v>
      </c>
      <c r="F2865" s="16">
        <v>28914</v>
      </c>
      <c r="G2865" s="16">
        <v>36244</v>
      </c>
      <c r="H2865" s="15">
        <v>2.6</v>
      </c>
      <c r="I2865" s="15">
        <v>2.6</v>
      </c>
      <c r="J2865" s="15">
        <v>1</v>
      </c>
      <c r="K2865" s="19" t="s">
        <v>16916</v>
      </c>
      <c r="L2865" s="19">
        <v>0</v>
      </c>
      <c r="M2865" s="19">
        <v>0</v>
      </c>
      <c r="N2865" s="19">
        <v>0</v>
      </c>
      <c r="O2865" s="19">
        <v>0</v>
      </c>
      <c r="P2865" s="19">
        <v>0</v>
      </c>
      <c r="Q2865" s="19">
        <v>0</v>
      </c>
      <c r="R2865" s="19">
        <v>3</v>
      </c>
      <c r="S2865" s="19" t="s">
        <v>16917</v>
      </c>
      <c r="T2865" s="19">
        <v>7</v>
      </c>
      <c r="U2865" s="19" t="s">
        <v>16918</v>
      </c>
      <c r="V2865" s="19">
        <v>1</v>
      </c>
      <c r="W2865" s="19" t="s">
        <v>16919</v>
      </c>
      <c r="X2865" s="19">
        <v>0</v>
      </c>
      <c r="Y2865" s="19">
        <v>0</v>
      </c>
      <c r="Z2865" s="19">
        <v>271</v>
      </c>
      <c r="AA2865" s="33" t="s">
        <v>16920</v>
      </c>
      <c r="AB2865" s="17">
        <f t="shared" si="440"/>
        <v>1</v>
      </c>
      <c r="AC2865" s="17" t="str">
        <f t="shared" si="441"/>
        <v/>
      </c>
      <c r="AD2865" s="17" t="str">
        <f t="shared" si="442"/>
        <v/>
      </c>
      <c r="AE2865" s="17" t="str">
        <f t="shared" si="443"/>
        <v/>
      </c>
      <c r="AF2865" s="17">
        <f t="shared" si="444"/>
        <v>1</v>
      </c>
      <c r="AG2865" s="17">
        <f t="shared" si="445"/>
        <v>1</v>
      </c>
      <c r="AH2865" s="17">
        <f t="shared" si="446"/>
        <v>1</v>
      </c>
      <c r="AI2865" s="17" t="str">
        <f t="shared" si="447"/>
        <v/>
      </c>
      <c r="AJ2865" s="17">
        <f t="shared" si="448"/>
        <v>1</v>
      </c>
      <c r="AK2865" s="17">
        <f t="shared" si="449"/>
        <v>5</v>
      </c>
    </row>
    <row r="2866" spans="1:37" s="17" customFormat="1" ht="108" x14ac:dyDescent="0.25">
      <c r="A2866" s="13" t="s">
        <v>16921</v>
      </c>
      <c r="B2866" s="14">
        <v>2863</v>
      </c>
      <c r="C2866" s="15" t="s">
        <v>12839</v>
      </c>
      <c r="D2866" s="15" t="s">
        <v>16854</v>
      </c>
      <c r="E2866" s="16">
        <v>14229</v>
      </c>
      <c r="F2866" s="16">
        <v>13900</v>
      </c>
      <c r="G2866" s="16">
        <v>16031</v>
      </c>
      <c r="H2866" s="15">
        <v>1.1499999999999999</v>
      </c>
      <c r="I2866" s="15">
        <v>1.1499999999999999</v>
      </c>
      <c r="J2866" s="15">
        <v>1</v>
      </c>
      <c r="K2866" s="19" t="s">
        <v>60</v>
      </c>
      <c r="L2866" s="19">
        <v>0</v>
      </c>
      <c r="M2866" s="19">
        <v>0</v>
      </c>
      <c r="N2866" s="19">
        <v>0</v>
      </c>
      <c r="O2866" s="19">
        <v>0</v>
      </c>
      <c r="P2866" s="19">
        <v>1</v>
      </c>
      <c r="Q2866" s="19" t="s">
        <v>16922</v>
      </c>
      <c r="R2866" s="19">
        <v>0</v>
      </c>
      <c r="S2866" s="19">
        <v>0</v>
      </c>
      <c r="T2866" s="19">
        <v>7</v>
      </c>
      <c r="U2866" s="19" t="s">
        <v>16923</v>
      </c>
      <c r="V2866" s="19">
        <v>0</v>
      </c>
      <c r="W2866" s="19">
        <v>0</v>
      </c>
      <c r="X2866" s="19">
        <v>0</v>
      </c>
      <c r="Y2866" s="19">
        <v>0</v>
      </c>
      <c r="Z2866" s="19">
        <v>145</v>
      </c>
      <c r="AA2866" s="33" t="s">
        <v>16924</v>
      </c>
      <c r="AB2866" s="17">
        <f t="shared" si="440"/>
        <v>1</v>
      </c>
      <c r="AC2866" s="17" t="str">
        <f t="shared" si="441"/>
        <v/>
      </c>
      <c r="AD2866" s="17" t="str">
        <f t="shared" si="442"/>
        <v/>
      </c>
      <c r="AE2866" s="17">
        <f t="shared" si="443"/>
        <v>1</v>
      </c>
      <c r="AF2866" s="17" t="str">
        <f t="shared" si="444"/>
        <v/>
      </c>
      <c r="AG2866" s="17">
        <f t="shared" si="445"/>
        <v>1</v>
      </c>
      <c r="AH2866" s="17" t="str">
        <f t="shared" si="446"/>
        <v/>
      </c>
      <c r="AI2866" s="17" t="str">
        <f t="shared" si="447"/>
        <v/>
      </c>
      <c r="AJ2866" s="17">
        <f t="shared" si="448"/>
        <v>1</v>
      </c>
      <c r="AK2866" s="17">
        <f t="shared" si="449"/>
        <v>4</v>
      </c>
    </row>
    <row r="2867" spans="1:37" s="17" customFormat="1" ht="60" x14ac:dyDescent="0.25">
      <c r="A2867" s="13" t="s">
        <v>16925</v>
      </c>
      <c r="B2867" s="18">
        <v>2864</v>
      </c>
      <c r="C2867" s="15" t="s">
        <v>16926</v>
      </c>
      <c r="D2867" s="15" t="s">
        <v>16854</v>
      </c>
      <c r="E2867" s="16">
        <v>3712</v>
      </c>
      <c r="F2867" s="16">
        <v>1400</v>
      </c>
      <c r="G2867" s="16">
        <v>2788</v>
      </c>
      <c r="H2867" s="15">
        <v>0.3</v>
      </c>
      <c r="I2867" s="15">
        <v>0.2</v>
      </c>
      <c r="J2867" s="15">
        <v>5</v>
      </c>
      <c r="K2867" s="19" t="s">
        <v>16927</v>
      </c>
      <c r="L2867" s="19">
        <v>0</v>
      </c>
      <c r="M2867" s="19">
        <v>0</v>
      </c>
      <c r="N2867" s="19">
        <v>0</v>
      </c>
      <c r="O2867" s="19">
        <v>0</v>
      </c>
      <c r="P2867" s="19">
        <v>0</v>
      </c>
      <c r="Q2867" s="19">
        <v>0</v>
      </c>
      <c r="R2867" s="19">
        <v>0</v>
      </c>
      <c r="S2867" s="19">
        <v>0</v>
      </c>
      <c r="T2867" s="19">
        <v>2</v>
      </c>
      <c r="U2867" s="19" t="s">
        <v>16928</v>
      </c>
      <c r="V2867" s="19">
        <v>0</v>
      </c>
      <c r="W2867" s="19">
        <v>0</v>
      </c>
      <c r="X2867" s="19">
        <v>0</v>
      </c>
      <c r="Y2867" s="19">
        <v>0</v>
      </c>
      <c r="Z2867" s="19">
        <v>126</v>
      </c>
      <c r="AA2867" s="33" t="s">
        <v>16929</v>
      </c>
      <c r="AB2867" s="17">
        <f t="shared" si="440"/>
        <v>1</v>
      </c>
      <c r="AC2867" s="17" t="str">
        <f t="shared" si="441"/>
        <v/>
      </c>
      <c r="AD2867" s="17" t="str">
        <f t="shared" si="442"/>
        <v/>
      </c>
      <c r="AE2867" s="17" t="str">
        <f t="shared" si="443"/>
        <v/>
      </c>
      <c r="AF2867" s="17" t="str">
        <f t="shared" si="444"/>
        <v/>
      </c>
      <c r="AG2867" s="17">
        <f t="shared" si="445"/>
        <v>1</v>
      </c>
      <c r="AH2867" s="17" t="str">
        <f t="shared" si="446"/>
        <v/>
      </c>
      <c r="AI2867" s="17" t="str">
        <f t="shared" si="447"/>
        <v/>
      </c>
      <c r="AJ2867" s="17">
        <f t="shared" si="448"/>
        <v>1</v>
      </c>
      <c r="AK2867" s="17">
        <f t="shared" si="449"/>
        <v>3</v>
      </c>
    </row>
    <row r="2868" spans="1:37" s="17" customFormat="1" ht="409.5" x14ac:dyDescent="0.25">
      <c r="A2868" s="13" t="s">
        <v>16930</v>
      </c>
      <c r="B2868" s="14">
        <v>2865</v>
      </c>
      <c r="C2868" s="15" t="s">
        <v>3545</v>
      </c>
      <c r="D2868" s="15" t="s">
        <v>16854</v>
      </c>
      <c r="E2868" s="16">
        <v>14229</v>
      </c>
      <c r="F2868" s="16">
        <v>13773</v>
      </c>
      <c r="G2868" s="16">
        <v>16031</v>
      </c>
      <c r="H2868" s="15">
        <v>1.1499999999999999</v>
      </c>
      <c r="I2868" s="15">
        <v>1.1499999999999999</v>
      </c>
      <c r="J2868" s="15">
        <v>2</v>
      </c>
      <c r="K2868" s="19" t="s">
        <v>16931</v>
      </c>
      <c r="L2868" s="19">
        <v>0</v>
      </c>
      <c r="M2868" s="19">
        <v>0</v>
      </c>
      <c r="N2868" s="19">
        <v>0</v>
      </c>
      <c r="O2868" s="19">
        <v>0</v>
      </c>
      <c r="P2868" s="19">
        <v>0</v>
      </c>
      <c r="Q2868" s="19">
        <v>0</v>
      </c>
      <c r="R2868" s="19">
        <v>0</v>
      </c>
      <c r="S2868" s="19">
        <v>0</v>
      </c>
      <c r="T2868" s="19">
        <v>14</v>
      </c>
      <c r="U2868" s="19" t="s">
        <v>16932</v>
      </c>
      <c r="V2868" s="19">
        <v>5</v>
      </c>
      <c r="W2868" s="19" t="s">
        <v>16933</v>
      </c>
      <c r="X2868" s="19">
        <v>0</v>
      </c>
      <c r="Y2868" s="19">
        <v>0</v>
      </c>
      <c r="Z2868" s="19">
        <v>104</v>
      </c>
      <c r="AA2868" s="33" t="s">
        <v>16934</v>
      </c>
      <c r="AB2868" s="17">
        <f t="shared" si="440"/>
        <v>1</v>
      </c>
      <c r="AC2868" s="17" t="str">
        <f t="shared" si="441"/>
        <v/>
      </c>
      <c r="AD2868" s="17" t="str">
        <f t="shared" si="442"/>
        <v/>
      </c>
      <c r="AE2868" s="17" t="str">
        <f t="shared" si="443"/>
        <v/>
      </c>
      <c r="AF2868" s="17" t="str">
        <f t="shared" si="444"/>
        <v/>
      </c>
      <c r="AG2868" s="17">
        <f t="shared" si="445"/>
        <v>1</v>
      </c>
      <c r="AH2868" s="17">
        <f t="shared" si="446"/>
        <v>1</v>
      </c>
      <c r="AI2868" s="17" t="str">
        <f t="shared" si="447"/>
        <v/>
      </c>
      <c r="AJ2868" s="17">
        <f t="shared" si="448"/>
        <v>1</v>
      </c>
      <c r="AK2868" s="17">
        <f t="shared" si="449"/>
        <v>4</v>
      </c>
    </row>
    <row r="2869" spans="1:37" s="17" customFormat="1" ht="180" x14ac:dyDescent="0.25">
      <c r="A2869" s="13" t="s">
        <v>16935</v>
      </c>
      <c r="B2869" s="18">
        <v>2866</v>
      </c>
      <c r="C2869" s="15" t="s">
        <v>16936</v>
      </c>
      <c r="D2869" s="15" t="s">
        <v>16854</v>
      </c>
      <c r="E2869" s="16">
        <v>17322</v>
      </c>
      <c r="F2869" s="16">
        <v>16400</v>
      </c>
      <c r="G2869" s="16">
        <v>19516</v>
      </c>
      <c r="H2869" s="15">
        <v>1.4</v>
      </c>
      <c r="I2869" s="15">
        <v>1.4</v>
      </c>
      <c r="J2869" s="15">
        <v>4</v>
      </c>
      <c r="K2869" s="19" t="s">
        <v>16937</v>
      </c>
      <c r="L2869" s="19">
        <v>2</v>
      </c>
      <c r="M2869" s="19" t="s">
        <v>16938</v>
      </c>
      <c r="N2869" s="19">
        <v>0</v>
      </c>
      <c r="O2869" s="19">
        <v>0</v>
      </c>
      <c r="P2869" s="19">
        <v>0</v>
      </c>
      <c r="Q2869" s="19">
        <v>0</v>
      </c>
      <c r="R2869" s="19">
        <v>0</v>
      </c>
      <c r="S2869" s="19">
        <v>0</v>
      </c>
      <c r="T2869" s="19">
        <v>11</v>
      </c>
      <c r="U2869" s="19" t="s">
        <v>16939</v>
      </c>
      <c r="V2869" s="19">
        <v>8</v>
      </c>
      <c r="W2869" s="19" t="s">
        <v>16940</v>
      </c>
      <c r="X2869" s="19">
        <v>0</v>
      </c>
      <c r="Y2869" s="19">
        <v>0</v>
      </c>
      <c r="Z2869" s="19">
        <v>280</v>
      </c>
      <c r="AA2869" s="33" t="s">
        <v>16941</v>
      </c>
      <c r="AB2869" s="17">
        <f t="shared" si="440"/>
        <v>1</v>
      </c>
      <c r="AC2869" s="17">
        <f t="shared" si="441"/>
        <v>1</v>
      </c>
      <c r="AD2869" s="17" t="str">
        <f t="shared" si="442"/>
        <v/>
      </c>
      <c r="AE2869" s="17" t="str">
        <f t="shared" si="443"/>
        <v/>
      </c>
      <c r="AF2869" s="17" t="str">
        <f t="shared" si="444"/>
        <v/>
      </c>
      <c r="AG2869" s="17">
        <f t="shared" si="445"/>
        <v>1</v>
      </c>
      <c r="AH2869" s="17">
        <f t="shared" si="446"/>
        <v>1</v>
      </c>
      <c r="AI2869" s="17" t="str">
        <f t="shared" si="447"/>
        <v/>
      </c>
      <c r="AJ2869" s="17">
        <f t="shared" si="448"/>
        <v>1</v>
      </c>
      <c r="AK2869" s="17">
        <f t="shared" si="449"/>
        <v>5</v>
      </c>
    </row>
    <row r="2870" spans="1:37" s="17" customFormat="1" ht="192" x14ac:dyDescent="0.25">
      <c r="A2870" s="13" t="s">
        <v>16942</v>
      </c>
      <c r="B2870" s="14">
        <v>2867</v>
      </c>
      <c r="C2870" s="15" t="s">
        <v>16943</v>
      </c>
      <c r="D2870" s="15" t="s">
        <v>16854</v>
      </c>
      <c r="E2870" s="16">
        <v>6186</v>
      </c>
      <c r="F2870" s="16">
        <v>5910</v>
      </c>
      <c r="G2870" s="16">
        <v>6970</v>
      </c>
      <c r="H2870" s="15">
        <v>0.5</v>
      </c>
      <c r="I2870" s="15">
        <v>0.5</v>
      </c>
      <c r="J2870" s="15">
        <v>1</v>
      </c>
      <c r="K2870" s="19" t="s">
        <v>16944</v>
      </c>
      <c r="L2870" s="19">
        <v>0</v>
      </c>
      <c r="M2870" s="19">
        <v>0</v>
      </c>
      <c r="N2870" s="19">
        <v>0</v>
      </c>
      <c r="O2870" s="19">
        <v>0</v>
      </c>
      <c r="P2870" s="19">
        <v>0</v>
      </c>
      <c r="Q2870" s="19">
        <v>0</v>
      </c>
      <c r="R2870" s="19">
        <v>1</v>
      </c>
      <c r="S2870" s="19" t="s">
        <v>16945</v>
      </c>
      <c r="T2870" s="19">
        <v>17</v>
      </c>
      <c r="U2870" s="19" t="s">
        <v>16946</v>
      </c>
      <c r="V2870" s="19">
        <v>0</v>
      </c>
      <c r="W2870" s="19">
        <v>0</v>
      </c>
      <c r="X2870" s="19">
        <v>0</v>
      </c>
      <c r="Y2870" s="19">
        <v>0</v>
      </c>
      <c r="Z2870" s="19">
        <v>511</v>
      </c>
      <c r="AA2870" s="33" t="s">
        <v>16947</v>
      </c>
      <c r="AB2870" s="17">
        <f t="shared" si="440"/>
        <v>1</v>
      </c>
      <c r="AC2870" s="17" t="str">
        <f t="shared" si="441"/>
        <v/>
      </c>
      <c r="AD2870" s="17" t="str">
        <f t="shared" si="442"/>
        <v/>
      </c>
      <c r="AE2870" s="17" t="str">
        <f t="shared" si="443"/>
        <v/>
      </c>
      <c r="AF2870" s="17">
        <f t="shared" si="444"/>
        <v>1</v>
      </c>
      <c r="AG2870" s="17">
        <f t="shared" si="445"/>
        <v>1</v>
      </c>
      <c r="AH2870" s="17" t="str">
        <f t="shared" si="446"/>
        <v/>
      </c>
      <c r="AI2870" s="17" t="str">
        <f t="shared" si="447"/>
        <v/>
      </c>
      <c r="AJ2870" s="17">
        <f t="shared" si="448"/>
        <v>1</v>
      </c>
      <c r="AK2870" s="17">
        <f t="shared" si="449"/>
        <v>4</v>
      </c>
    </row>
    <row r="2871" spans="1:37" s="17" customFormat="1" ht="216" x14ac:dyDescent="0.25">
      <c r="A2871" s="13" t="s">
        <v>16948</v>
      </c>
      <c r="B2871" s="18">
        <v>2868</v>
      </c>
      <c r="C2871" s="15" t="s">
        <v>16949</v>
      </c>
      <c r="D2871" s="15" t="s">
        <v>16854</v>
      </c>
      <c r="E2871" s="16">
        <v>17322</v>
      </c>
      <c r="F2871" s="16">
        <v>16852</v>
      </c>
      <c r="G2871" s="16">
        <v>19516</v>
      </c>
      <c r="H2871" s="15">
        <v>1.4</v>
      </c>
      <c r="I2871" s="15">
        <v>1.4</v>
      </c>
      <c r="J2871" s="15">
        <v>1</v>
      </c>
      <c r="K2871" s="19" t="s">
        <v>16950</v>
      </c>
      <c r="L2871" s="19">
        <v>3</v>
      </c>
      <c r="M2871" s="19" t="s">
        <v>16951</v>
      </c>
      <c r="N2871" s="19">
        <v>0</v>
      </c>
      <c r="O2871" s="19">
        <v>0</v>
      </c>
      <c r="P2871" s="19">
        <v>1</v>
      </c>
      <c r="Q2871" s="19" t="s">
        <v>16952</v>
      </c>
      <c r="R2871" s="19">
        <v>1</v>
      </c>
      <c r="S2871" s="19" t="s">
        <v>16953</v>
      </c>
      <c r="T2871" s="19">
        <v>10</v>
      </c>
      <c r="U2871" s="19" t="s">
        <v>16954</v>
      </c>
      <c r="V2871" s="19">
        <v>10</v>
      </c>
      <c r="W2871" s="19" t="s">
        <v>16955</v>
      </c>
      <c r="X2871" s="19">
        <v>0</v>
      </c>
      <c r="Y2871" s="19">
        <v>0</v>
      </c>
      <c r="Z2871" s="19">
        <v>45</v>
      </c>
      <c r="AA2871" s="33" t="s">
        <v>16956</v>
      </c>
      <c r="AB2871" s="17">
        <f t="shared" si="440"/>
        <v>1</v>
      </c>
      <c r="AC2871" s="17">
        <f t="shared" si="441"/>
        <v>1</v>
      </c>
      <c r="AD2871" s="17" t="str">
        <f t="shared" si="442"/>
        <v/>
      </c>
      <c r="AE2871" s="17">
        <f t="shared" si="443"/>
        <v>1</v>
      </c>
      <c r="AF2871" s="17">
        <f t="shared" si="444"/>
        <v>1</v>
      </c>
      <c r="AG2871" s="17">
        <f t="shared" si="445"/>
        <v>1</v>
      </c>
      <c r="AH2871" s="17">
        <f t="shared" si="446"/>
        <v>1</v>
      </c>
      <c r="AI2871" s="17" t="str">
        <f t="shared" si="447"/>
        <v/>
      </c>
      <c r="AJ2871" s="17">
        <f t="shared" si="448"/>
        <v>1</v>
      </c>
      <c r="AK2871" s="17">
        <f t="shared" si="449"/>
        <v>7</v>
      </c>
    </row>
    <row r="2872" spans="1:37" s="17" customFormat="1" ht="84" x14ac:dyDescent="0.25">
      <c r="A2872" s="13" t="s">
        <v>16957</v>
      </c>
      <c r="B2872" s="14">
        <v>2869</v>
      </c>
      <c r="C2872" s="15" t="s">
        <v>16958</v>
      </c>
      <c r="D2872" s="15" t="s">
        <v>16854</v>
      </c>
      <c r="E2872" s="16">
        <v>17322</v>
      </c>
      <c r="F2872" s="16">
        <v>16400</v>
      </c>
      <c r="G2872" s="16">
        <v>17322</v>
      </c>
      <c r="H2872" s="15">
        <v>1.4</v>
      </c>
      <c r="I2872" s="15">
        <v>1.4</v>
      </c>
      <c r="J2872" s="15">
        <v>1</v>
      </c>
      <c r="K2872" s="19" t="s">
        <v>16959</v>
      </c>
      <c r="L2872" s="19">
        <v>2</v>
      </c>
      <c r="M2872" s="19" t="s">
        <v>16960</v>
      </c>
      <c r="N2872" s="19">
        <v>0</v>
      </c>
      <c r="O2872" s="19">
        <v>0</v>
      </c>
      <c r="P2872" s="19">
        <v>0</v>
      </c>
      <c r="Q2872" s="19">
        <v>0</v>
      </c>
      <c r="R2872" s="19">
        <v>0</v>
      </c>
      <c r="S2872" s="19">
        <v>0</v>
      </c>
      <c r="T2872" s="19">
        <v>4</v>
      </c>
      <c r="U2872" s="19" t="s">
        <v>16961</v>
      </c>
      <c r="V2872" s="19">
        <v>4</v>
      </c>
      <c r="W2872" s="19" t="s">
        <v>16962</v>
      </c>
      <c r="X2872" s="19">
        <v>0</v>
      </c>
      <c r="Y2872" s="19">
        <v>0</v>
      </c>
      <c r="Z2872" s="19">
        <v>680</v>
      </c>
      <c r="AA2872" s="33" t="s">
        <v>16963</v>
      </c>
      <c r="AB2872" s="17">
        <f t="shared" si="440"/>
        <v>1</v>
      </c>
      <c r="AC2872" s="17">
        <f t="shared" si="441"/>
        <v>1</v>
      </c>
      <c r="AD2872" s="17" t="str">
        <f t="shared" si="442"/>
        <v/>
      </c>
      <c r="AE2872" s="17" t="str">
        <f t="shared" si="443"/>
        <v/>
      </c>
      <c r="AF2872" s="17" t="str">
        <f t="shared" si="444"/>
        <v/>
      </c>
      <c r="AG2872" s="17">
        <f t="shared" si="445"/>
        <v>1</v>
      </c>
      <c r="AH2872" s="17">
        <f t="shared" si="446"/>
        <v>1</v>
      </c>
      <c r="AI2872" s="17" t="str">
        <f t="shared" si="447"/>
        <v/>
      </c>
      <c r="AJ2872" s="17">
        <f t="shared" si="448"/>
        <v>1</v>
      </c>
      <c r="AK2872" s="17">
        <f t="shared" si="449"/>
        <v>5</v>
      </c>
    </row>
    <row r="2873" spans="1:37" s="17" customFormat="1" ht="120" x14ac:dyDescent="0.25">
      <c r="A2873" s="13" t="s">
        <v>16964</v>
      </c>
      <c r="B2873" s="18">
        <v>2870</v>
      </c>
      <c r="C2873" s="15" t="s">
        <v>16965</v>
      </c>
      <c r="D2873" s="15" t="s">
        <v>16854</v>
      </c>
      <c r="E2873" s="16">
        <v>17322</v>
      </c>
      <c r="F2873" s="16">
        <v>16400</v>
      </c>
      <c r="G2873" s="16">
        <v>19516</v>
      </c>
      <c r="H2873" s="15">
        <v>1.4</v>
      </c>
      <c r="I2873" s="15">
        <v>1.4</v>
      </c>
      <c r="J2873" s="15">
        <v>3</v>
      </c>
      <c r="K2873" s="19" t="s">
        <v>16966</v>
      </c>
      <c r="L2873" s="19">
        <v>0</v>
      </c>
      <c r="M2873" s="19">
        <v>0</v>
      </c>
      <c r="N2873" s="19">
        <v>0</v>
      </c>
      <c r="O2873" s="19">
        <v>0</v>
      </c>
      <c r="P2873" s="19">
        <v>0</v>
      </c>
      <c r="Q2873" s="19">
        <v>0</v>
      </c>
      <c r="R2873" s="19">
        <v>1</v>
      </c>
      <c r="S2873" s="19" t="s">
        <v>16967</v>
      </c>
      <c r="T2873" s="19">
        <v>11</v>
      </c>
      <c r="U2873" s="19" t="s">
        <v>16968</v>
      </c>
      <c r="V2873" s="19">
        <v>6</v>
      </c>
      <c r="W2873" s="19" t="s">
        <v>16969</v>
      </c>
      <c r="X2873" s="19">
        <v>0</v>
      </c>
      <c r="Y2873" s="19">
        <v>0</v>
      </c>
      <c r="Z2873" s="19">
        <v>468</v>
      </c>
      <c r="AA2873" s="33" t="s">
        <v>16970</v>
      </c>
      <c r="AB2873" s="17">
        <f t="shared" si="440"/>
        <v>1</v>
      </c>
      <c r="AC2873" s="17" t="str">
        <f t="shared" si="441"/>
        <v/>
      </c>
      <c r="AD2873" s="17" t="str">
        <f t="shared" si="442"/>
        <v/>
      </c>
      <c r="AE2873" s="17" t="str">
        <f t="shared" si="443"/>
        <v/>
      </c>
      <c r="AF2873" s="17">
        <f t="shared" si="444"/>
        <v>1</v>
      </c>
      <c r="AG2873" s="17">
        <f t="shared" si="445"/>
        <v>1</v>
      </c>
      <c r="AH2873" s="17">
        <f t="shared" si="446"/>
        <v>1</v>
      </c>
      <c r="AI2873" s="17" t="str">
        <f t="shared" si="447"/>
        <v/>
      </c>
      <c r="AJ2873" s="17">
        <f t="shared" si="448"/>
        <v>1</v>
      </c>
      <c r="AK2873" s="17">
        <f t="shared" si="449"/>
        <v>5</v>
      </c>
    </row>
    <row r="2874" spans="1:37" s="17" customFormat="1" ht="120" x14ac:dyDescent="0.25">
      <c r="A2874" s="13" t="s">
        <v>16971</v>
      </c>
      <c r="B2874" s="14">
        <v>2871</v>
      </c>
      <c r="C2874" s="15" t="s">
        <v>3180</v>
      </c>
      <c r="D2874" s="15" t="s">
        <v>16854</v>
      </c>
      <c r="E2874" s="16">
        <v>17322</v>
      </c>
      <c r="F2874" s="16">
        <v>16400</v>
      </c>
      <c r="G2874" s="16">
        <v>19516</v>
      </c>
      <c r="H2874" s="15">
        <v>1.4</v>
      </c>
      <c r="I2874" s="15">
        <v>1.4</v>
      </c>
      <c r="J2874" s="15">
        <v>2</v>
      </c>
      <c r="K2874" s="19" t="s">
        <v>16972</v>
      </c>
      <c r="L2874" s="19">
        <v>0</v>
      </c>
      <c r="M2874" s="19">
        <v>0</v>
      </c>
      <c r="N2874" s="19">
        <v>0</v>
      </c>
      <c r="O2874" s="19">
        <v>0</v>
      </c>
      <c r="P2874" s="19">
        <v>0</v>
      </c>
      <c r="Q2874" s="19">
        <v>0</v>
      </c>
      <c r="R2874" s="19">
        <v>3</v>
      </c>
      <c r="S2874" s="19" t="s">
        <v>16973</v>
      </c>
      <c r="T2874" s="19">
        <v>7</v>
      </c>
      <c r="U2874" s="19" t="s">
        <v>16974</v>
      </c>
      <c r="V2874" s="19">
        <v>5</v>
      </c>
      <c r="W2874" s="19" t="s">
        <v>16975</v>
      </c>
      <c r="X2874" s="19">
        <v>0</v>
      </c>
      <c r="Y2874" s="19">
        <v>0</v>
      </c>
      <c r="Z2874" s="19">
        <v>652</v>
      </c>
      <c r="AA2874" s="33" t="s">
        <v>16976</v>
      </c>
      <c r="AB2874" s="17">
        <f t="shared" si="440"/>
        <v>1</v>
      </c>
      <c r="AC2874" s="17" t="str">
        <f t="shared" si="441"/>
        <v/>
      </c>
      <c r="AD2874" s="17" t="str">
        <f t="shared" si="442"/>
        <v/>
      </c>
      <c r="AE2874" s="17" t="str">
        <f t="shared" si="443"/>
        <v/>
      </c>
      <c r="AF2874" s="17">
        <f t="shared" si="444"/>
        <v>1</v>
      </c>
      <c r="AG2874" s="17">
        <f t="shared" si="445"/>
        <v>1</v>
      </c>
      <c r="AH2874" s="17">
        <f t="shared" si="446"/>
        <v>1</v>
      </c>
      <c r="AI2874" s="17" t="str">
        <f t="shared" si="447"/>
        <v/>
      </c>
      <c r="AJ2874" s="17">
        <f t="shared" si="448"/>
        <v>1</v>
      </c>
      <c r="AK2874" s="17">
        <f t="shared" si="449"/>
        <v>5</v>
      </c>
    </row>
    <row r="2875" spans="1:37" s="17" customFormat="1" ht="180" x14ac:dyDescent="0.25">
      <c r="A2875" s="13" t="s">
        <v>16977</v>
      </c>
      <c r="B2875" s="18">
        <v>2872</v>
      </c>
      <c r="C2875" s="15" t="s">
        <v>16978</v>
      </c>
      <c r="D2875" s="15" t="s">
        <v>16854</v>
      </c>
      <c r="E2875" s="16">
        <v>13200</v>
      </c>
      <c r="F2875" s="16">
        <v>14870</v>
      </c>
      <c r="G2875" s="16">
        <v>13940</v>
      </c>
      <c r="H2875" s="15">
        <v>1.1499999999999999</v>
      </c>
      <c r="I2875" s="15">
        <v>1.1499999999999999</v>
      </c>
      <c r="J2875" s="15">
        <v>1</v>
      </c>
      <c r="K2875" s="19" t="s">
        <v>16979</v>
      </c>
      <c r="L2875" s="19">
        <v>1</v>
      </c>
      <c r="M2875" s="19" t="s">
        <v>16980</v>
      </c>
      <c r="N2875" s="19">
        <v>0</v>
      </c>
      <c r="O2875" s="19">
        <v>0</v>
      </c>
      <c r="P2875" s="19">
        <v>0</v>
      </c>
      <c r="Q2875" s="19">
        <v>0</v>
      </c>
      <c r="R2875" s="19">
        <v>0</v>
      </c>
      <c r="S2875" s="19">
        <v>0</v>
      </c>
      <c r="T2875" s="19">
        <v>10</v>
      </c>
      <c r="U2875" s="19" t="s">
        <v>16981</v>
      </c>
      <c r="V2875" s="19">
        <v>4</v>
      </c>
      <c r="W2875" s="19" t="s">
        <v>16982</v>
      </c>
      <c r="X2875" s="19">
        <v>0</v>
      </c>
      <c r="Y2875" s="19">
        <v>0</v>
      </c>
      <c r="Z2875" s="19">
        <v>272</v>
      </c>
      <c r="AA2875" s="33" t="s">
        <v>16983</v>
      </c>
      <c r="AB2875" s="17">
        <f t="shared" si="440"/>
        <v>1</v>
      </c>
      <c r="AC2875" s="17">
        <f t="shared" si="441"/>
        <v>1</v>
      </c>
      <c r="AD2875" s="17" t="str">
        <f t="shared" si="442"/>
        <v/>
      </c>
      <c r="AE2875" s="17" t="str">
        <f t="shared" si="443"/>
        <v/>
      </c>
      <c r="AF2875" s="17" t="str">
        <f t="shared" si="444"/>
        <v/>
      </c>
      <c r="AG2875" s="17">
        <f t="shared" si="445"/>
        <v>1</v>
      </c>
      <c r="AH2875" s="17">
        <f t="shared" si="446"/>
        <v>1</v>
      </c>
      <c r="AI2875" s="17" t="str">
        <f t="shared" si="447"/>
        <v/>
      </c>
      <c r="AJ2875" s="17">
        <f t="shared" si="448"/>
        <v>1</v>
      </c>
      <c r="AK2875" s="17">
        <f t="shared" si="449"/>
        <v>5</v>
      </c>
    </row>
    <row r="2876" spans="1:37" s="17" customFormat="1" ht="132" x14ac:dyDescent="0.25">
      <c r="A2876" s="13" t="s">
        <v>16984</v>
      </c>
      <c r="B2876" s="14">
        <v>2873</v>
      </c>
      <c r="C2876" s="15" t="s">
        <v>16985</v>
      </c>
      <c r="D2876" s="15" t="s">
        <v>16854</v>
      </c>
      <c r="E2876" s="16">
        <v>30000</v>
      </c>
      <c r="F2876" s="16">
        <v>31300</v>
      </c>
      <c r="G2876" s="16">
        <v>33456</v>
      </c>
      <c r="H2876" s="15">
        <v>2.4</v>
      </c>
      <c r="I2876" s="15">
        <v>2.4</v>
      </c>
      <c r="J2876" s="15">
        <v>1</v>
      </c>
      <c r="K2876" s="19" t="s">
        <v>16986</v>
      </c>
      <c r="L2876" s="19">
        <v>1</v>
      </c>
      <c r="M2876" s="19" t="s">
        <v>16987</v>
      </c>
      <c r="N2876" s="19">
        <v>0</v>
      </c>
      <c r="O2876" s="19">
        <v>0</v>
      </c>
      <c r="P2876" s="19">
        <v>0</v>
      </c>
      <c r="Q2876" s="19">
        <v>0</v>
      </c>
      <c r="R2876" s="19">
        <v>5</v>
      </c>
      <c r="S2876" s="19" t="s">
        <v>16988</v>
      </c>
      <c r="T2876" s="19">
        <v>9</v>
      </c>
      <c r="U2876" s="19" t="s">
        <v>16989</v>
      </c>
      <c r="V2876" s="19">
        <v>7</v>
      </c>
      <c r="W2876" s="19" t="s">
        <v>16990</v>
      </c>
      <c r="X2876" s="19">
        <v>0</v>
      </c>
      <c r="Y2876" s="19">
        <v>0</v>
      </c>
      <c r="Z2876" s="19">
        <v>1612</v>
      </c>
      <c r="AA2876" s="33" t="s">
        <v>16991</v>
      </c>
      <c r="AB2876" s="17">
        <f t="shared" si="440"/>
        <v>1</v>
      </c>
      <c r="AC2876" s="17">
        <f t="shared" si="441"/>
        <v>1</v>
      </c>
      <c r="AD2876" s="17" t="str">
        <f t="shared" si="442"/>
        <v/>
      </c>
      <c r="AE2876" s="17" t="str">
        <f t="shared" si="443"/>
        <v/>
      </c>
      <c r="AF2876" s="17">
        <f t="shared" si="444"/>
        <v>1</v>
      </c>
      <c r="AG2876" s="17">
        <f t="shared" si="445"/>
        <v>1</v>
      </c>
      <c r="AH2876" s="17">
        <f t="shared" si="446"/>
        <v>1</v>
      </c>
      <c r="AI2876" s="17" t="str">
        <f t="shared" si="447"/>
        <v/>
      </c>
      <c r="AJ2876" s="17">
        <f t="shared" si="448"/>
        <v>1</v>
      </c>
      <c r="AK2876" s="17">
        <f t="shared" si="449"/>
        <v>6</v>
      </c>
    </row>
    <row r="2877" spans="1:37" s="17" customFormat="1" ht="384" x14ac:dyDescent="0.25">
      <c r="A2877" s="13" t="s">
        <v>16992</v>
      </c>
      <c r="B2877" s="18">
        <v>2874</v>
      </c>
      <c r="C2877" s="15" t="s">
        <v>16993</v>
      </c>
      <c r="D2877" s="15" t="s">
        <v>16854</v>
      </c>
      <c r="E2877" s="16">
        <v>17322</v>
      </c>
      <c r="F2877" s="16">
        <v>16400</v>
      </c>
      <c r="G2877" s="16">
        <v>19516</v>
      </c>
      <c r="H2877" s="15">
        <v>1.4</v>
      </c>
      <c r="I2877" s="15">
        <v>1.4</v>
      </c>
      <c r="J2877" s="15">
        <v>1</v>
      </c>
      <c r="K2877" s="19" t="s">
        <v>16994</v>
      </c>
      <c r="L2877" s="19">
        <v>1</v>
      </c>
      <c r="M2877" s="19" t="s">
        <v>16995</v>
      </c>
      <c r="N2877" s="19">
        <v>0</v>
      </c>
      <c r="O2877" s="19">
        <v>0</v>
      </c>
      <c r="P2877" s="19">
        <v>0</v>
      </c>
      <c r="Q2877" s="19">
        <v>0</v>
      </c>
      <c r="R2877" s="19">
        <v>5</v>
      </c>
      <c r="S2877" s="19" t="s">
        <v>16996</v>
      </c>
      <c r="T2877" s="19">
        <v>14</v>
      </c>
      <c r="U2877" s="19" t="s">
        <v>16997</v>
      </c>
      <c r="V2877" s="19">
        <v>5</v>
      </c>
      <c r="W2877" s="19" t="s">
        <v>16998</v>
      </c>
      <c r="X2877" s="19">
        <v>0</v>
      </c>
      <c r="Y2877" s="19">
        <v>0</v>
      </c>
      <c r="Z2877" s="19">
        <v>456</v>
      </c>
      <c r="AA2877" s="33" t="s">
        <v>16999</v>
      </c>
      <c r="AB2877" s="17">
        <f t="shared" si="440"/>
        <v>1</v>
      </c>
      <c r="AC2877" s="17">
        <f t="shared" si="441"/>
        <v>1</v>
      </c>
      <c r="AD2877" s="17" t="str">
        <f t="shared" si="442"/>
        <v/>
      </c>
      <c r="AE2877" s="17" t="str">
        <f t="shared" si="443"/>
        <v/>
      </c>
      <c r="AF2877" s="17">
        <f t="shared" si="444"/>
        <v>1</v>
      </c>
      <c r="AG2877" s="17">
        <f t="shared" si="445"/>
        <v>1</v>
      </c>
      <c r="AH2877" s="17">
        <f t="shared" si="446"/>
        <v>1</v>
      </c>
      <c r="AI2877" s="17" t="str">
        <f t="shared" si="447"/>
        <v/>
      </c>
      <c r="AJ2877" s="17">
        <f t="shared" si="448"/>
        <v>1</v>
      </c>
      <c r="AK2877" s="17">
        <f t="shared" si="449"/>
        <v>6</v>
      </c>
    </row>
    <row r="2878" spans="1:37" s="17" customFormat="1" ht="192" x14ac:dyDescent="0.25">
      <c r="A2878" s="13" t="s">
        <v>17000</v>
      </c>
      <c r="B2878" s="14">
        <v>2875</v>
      </c>
      <c r="C2878" s="15" t="s">
        <v>17001</v>
      </c>
      <c r="D2878" s="15" t="s">
        <v>16854</v>
      </c>
      <c r="E2878" s="16">
        <v>17322</v>
      </c>
      <c r="F2878" s="16">
        <v>18604</v>
      </c>
      <c r="G2878" s="16">
        <v>20539</v>
      </c>
      <c r="H2878" s="15">
        <v>1.4</v>
      </c>
      <c r="I2878" s="15">
        <v>1.4</v>
      </c>
      <c r="J2878" s="15">
        <v>3</v>
      </c>
      <c r="K2878" s="19" t="s">
        <v>17002</v>
      </c>
      <c r="L2878" s="19">
        <v>2</v>
      </c>
      <c r="M2878" s="19" t="s">
        <v>17003</v>
      </c>
      <c r="N2878" s="19">
        <v>0</v>
      </c>
      <c r="O2878" s="19">
        <v>0</v>
      </c>
      <c r="P2878" s="19">
        <v>0</v>
      </c>
      <c r="Q2878" s="19">
        <v>0</v>
      </c>
      <c r="R2878" s="19">
        <v>1</v>
      </c>
      <c r="S2878" s="19" t="s">
        <v>17004</v>
      </c>
      <c r="T2878" s="19">
        <v>15</v>
      </c>
      <c r="U2878" s="19" t="s">
        <v>17005</v>
      </c>
      <c r="V2878" s="19">
        <v>10</v>
      </c>
      <c r="W2878" s="19" t="s">
        <v>17006</v>
      </c>
      <c r="X2878" s="19">
        <v>0</v>
      </c>
      <c r="Y2878" s="19" t="s">
        <v>291</v>
      </c>
      <c r="Z2878" s="19">
        <v>1108</v>
      </c>
      <c r="AA2878" s="33" t="s">
        <v>17007</v>
      </c>
      <c r="AB2878" s="17">
        <f t="shared" si="440"/>
        <v>1</v>
      </c>
      <c r="AC2878" s="17">
        <f t="shared" si="441"/>
        <v>1</v>
      </c>
      <c r="AD2878" s="17" t="str">
        <f t="shared" si="442"/>
        <v/>
      </c>
      <c r="AE2878" s="17" t="str">
        <f t="shared" si="443"/>
        <v/>
      </c>
      <c r="AF2878" s="17">
        <f t="shared" si="444"/>
        <v>1</v>
      </c>
      <c r="AG2878" s="17">
        <f t="shared" si="445"/>
        <v>1</v>
      </c>
      <c r="AH2878" s="17">
        <f t="shared" si="446"/>
        <v>1</v>
      </c>
      <c r="AI2878" s="17" t="str">
        <f t="shared" si="447"/>
        <v/>
      </c>
      <c r="AJ2878" s="17">
        <f t="shared" si="448"/>
        <v>1</v>
      </c>
      <c r="AK2878" s="17">
        <f t="shared" si="449"/>
        <v>6</v>
      </c>
    </row>
    <row r="2879" spans="1:37" s="17" customFormat="1" ht="409.5" x14ac:dyDescent="0.25">
      <c r="A2879" s="13" t="s">
        <v>17008</v>
      </c>
      <c r="B2879" s="18">
        <v>2876</v>
      </c>
      <c r="C2879" s="15" t="s">
        <v>17009</v>
      </c>
      <c r="D2879" s="15" t="s">
        <v>16854</v>
      </c>
      <c r="E2879" s="16">
        <v>17322</v>
      </c>
      <c r="F2879" s="16">
        <v>16400</v>
      </c>
      <c r="G2879" s="16">
        <v>19516</v>
      </c>
      <c r="H2879" s="15">
        <v>1.4</v>
      </c>
      <c r="I2879" s="15">
        <v>1.4</v>
      </c>
      <c r="J2879" s="15">
        <v>1</v>
      </c>
      <c r="K2879" s="19" t="s">
        <v>17010</v>
      </c>
      <c r="L2879" s="19">
        <v>2</v>
      </c>
      <c r="M2879" s="19" t="s">
        <v>17011</v>
      </c>
      <c r="N2879" s="19">
        <v>0</v>
      </c>
      <c r="O2879" s="19">
        <v>0</v>
      </c>
      <c r="P2879" s="19">
        <v>3</v>
      </c>
      <c r="Q2879" s="19" t="s">
        <v>17012</v>
      </c>
      <c r="R2879" s="19">
        <v>0</v>
      </c>
      <c r="S2879" s="19">
        <v>0</v>
      </c>
      <c r="T2879" s="19">
        <v>52</v>
      </c>
      <c r="U2879" s="19" t="s">
        <v>17013</v>
      </c>
      <c r="V2879" s="19">
        <v>2</v>
      </c>
      <c r="W2879" s="19" t="s">
        <v>17014</v>
      </c>
      <c r="X2879" s="19">
        <v>0</v>
      </c>
      <c r="Y2879" s="19">
        <v>0</v>
      </c>
      <c r="Z2879" s="19">
        <v>511</v>
      </c>
      <c r="AA2879" s="33" t="s">
        <v>17015</v>
      </c>
      <c r="AB2879" s="17">
        <f t="shared" si="440"/>
        <v>1</v>
      </c>
      <c r="AC2879" s="17">
        <f t="shared" si="441"/>
        <v>1</v>
      </c>
      <c r="AD2879" s="17" t="str">
        <f t="shared" si="442"/>
        <v/>
      </c>
      <c r="AE2879" s="17">
        <f t="shared" si="443"/>
        <v>1</v>
      </c>
      <c r="AF2879" s="17" t="str">
        <f t="shared" si="444"/>
        <v/>
      </c>
      <c r="AG2879" s="17">
        <f t="shared" si="445"/>
        <v>1</v>
      </c>
      <c r="AH2879" s="17">
        <f t="shared" si="446"/>
        <v>1</v>
      </c>
      <c r="AI2879" s="17" t="str">
        <f t="shared" si="447"/>
        <v/>
      </c>
      <c r="AJ2879" s="17">
        <f t="shared" si="448"/>
        <v>1</v>
      </c>
      <c r="AK2879" s="17">
        <f t="shared" si="449"/>
        <v>6</v>
      </c>
    </row>
    <row r="2880" spans="1:37" s="17" customFormat="1" ht="48" x14ac:dyDescent="0.25">
      <c r="A2880" s="13" t="s">
        <v>17016</v>
      </c>
      <c r="B2880" s="14">
        <v>2877</v>
      </c>
      <c r="C2880" s="15" t="s">
        <v>7720</v>
      </c>
      <c r="D2880" s="15" t="s">
        <v>16854</v>
      </c>
      <c r="E2880" s="16">
        <v>618</v>
      </c>
      <c r="F2880" s="16">
        <v>0</v>
      </c>
      <c r="G2880" s="16">
        <v>697</v>
      </c>
      <c r="H2880" s="15">
        <v>0.05</v>
      </c>
      <c r="I2880" s="15">
        <v>0.05</v>
      </c>
      <c r="J2880" s="15">
        <v>0</v>
      </c>
      <c r="K2880" s="19">
        <v>0</v>
      </c>
      <c r="L2880" s="19">
        <v>0</v>
      </c>
      <c r="M2880" s="19">
        <v>0</v>
      </c>
      <c r="N2880" s="19">
        <v>0</v>
      </c>
      <c r="O2880" s="19">
        <v>0</v>
      </c>
      <c r="P2880" s="19">
        <v>0</v>
      </c>
      <c r="Q2880" s="19">
        <v>0</v>
      </c>
      <c r="R2880" s="19">
        <v>0</v>
      </c>
      <c r="S2880" s="19">
        <v>0</v>
      </c>
      <c r="T2880" s="19">
        <v>2</v>
      </c>
      <c r="U2880" s="19" t="s">
        <v>17017</v>
      </c>
      <c r="V2880" s="19">
        <v>0</v>
      </c>
      <c r="W2880" s="19">
        <v>0</v>
      </c>
      <c r="X2880" s="19">
        <v>0</v>
      </c>
      <c r="Y2880" s="19">
        <v>0</v>
      </c>
      <c r="Z2880" s="19">
        <v>29</v>
      </c>
      <c r="AA2880" s="33" t="s">
        <v>17018</v>
      </c>
      <c r="AB2880" s="17" t="str">
        <f t="shared" si="440"/>
        <v/>
      </c>
      <c r="AC2880" s="17" t="str">
        <f t="shared" si="441"/>
        <v/>
      </c>
      <c r="AD2880" s="17" t="str">
        <f t="shared" si="442"/>
        <v/>
      </c>
      <c r="AE2880" s="17" t="str">
        <f t="shared" si="443"/>
        <v/>
      </c>
      <c r="AF2880" s="17" t="str">
        <f t="shared" si="444"/>
        <v/>
      </c>
      <c r="AG2880" s="17">
        <f t="shared" si="445"/>
        <v>1</v>
      </c>
      <c r="AH2880" s="17" t="str">
        <f t="shared" si="446"/>
        <v/>
      </c>
      <c r="AI2880" s="17" t="str">
        <f t="shared" si="447"/>
        <v/>
      </c>
      <c r="AJ2880" s="17">
        <f t="shared" si="448"/>
        <v>1</v>
      </c>
      <c r="AK2880" s="17">
        <f t="shared" si="449"/>
        <v>2</v>
      </c>
    </row>
    <row r="2881" spans="1:37" s="17" customFormat="1" ht="72" x14ac:dyDescent="0.25">
      <c r="A2881" s="13" t="s">
        <v>17019</v>
      </c>
      <c r="B2881" s="18">
        <v>2878</v>
      </c>
      <c r="C2881" s="15" t="s">
        <v>17020</v>
      </c>
      <c r="D2881" s="15" t="s">
        <v>16854</v>
      </c>
      <c r="E2881" s="16">
        <v>6186</v>
      </c>
      <c r="F2881" s="16">
        <v>3820</v>
      </c>
      <c r="G2881" s="16">
        <v>6970</v>
      </c>
      <c r="H2881" s="15">
        <v>0.5</v>
      </c>
      <c r="I2881" s="15">
        <v>0.5</v>
      </c>
      <c r="J2881" s="15">
        <v>1</v>
      </c>
      <c r="K2881" s="19" t="s">
        <v>16944</v>
      </c>
      <c r="L2881" s="19">
        <v>0</v>
      </c>
      <c r="M2881" s="19">
        <v>0</v>
      </c>
      <c r="N2881" s="19">
        <v>0</v>
      </c>
      <c r="O2881" s="19">
        <v>0</v>
      </c>
      <c r="P2881" s="19">
        <v>0</v>
      </c>
      <c r="Q2881" s="19">
        <v>0</v>
      </c>
      <c r="R2881" s="19">
        <v>0</v>
      </c>
      <c r="S2881" s="19">
        <v>0</v>
      </c>
      <c r="T2881" s="19">
        <v>6</v>
      </c>
      <c r="U2881" s="19" t="s">
        <v>17021</v>
      </c>
      <c r="V2881" s="19">
        <v>0</v>
      </c>
      <c r="W2881" s="19">
        <v>0</v>
      </c>
      <c r="X2881" s="19">
        <v>0</v>
      </c>
      <c r="Y2881" s="19">
        <v>0</v>
      </c>
      <c r="Z2881" s="19">
        <v>236</v>
      </c>
      <c r="AA2881" s="33" t="s">
        <v>17022</v>
      </c>
      <c r="AB2881" s="17">
        <f t="shared" si="440"/>
        <v>1</v>
      </c>
      <c r="AC2881" s="17" t="str">
        <f t="shared" si="441"/>
        <v/>
      </c>
      <c r="AD2881" s="17" t="str">
        <f t="shared" si="442"/>
        <v/>
      </c>
      <c r="AE2881" s="17" t="str">
        <f t="shared" si="443"/>
        <v/>
      </c>
      <c r="AF2881" s="17" t="str">
        <f t="shared" si="444"/>
        <v/>
      </c>
      <c r="AG2881" s="17">
        <f t="shared" si="445"/>
        <v>1</v>
      </c>
      <c r="AH2881" s="17" t="str">
        <f t="shared" si="446"/>
        <v/>
      </c>
      <c r="AI2881" s="17" t="str">
        <f t="shared" si="447"/>
        <v/>
      </c>
      <c r="AJ2881" s="17">
        <f t="shared" si="448"/>
        <v>1</v>
      </c>
      <c r="AK2881" s="17">
        <f t="shared" si="449"/>
        <v>3</v>
      </c>
    </row>
    <row r="2882" spans="1:37" s="17" customFormat="1" ht="60" x14ac:dyDescent="0.25">
      <c r="A2882" s="13" t="s">
        <v>17023</v>
      </c>
      <c r="B2882" s="14">
        <v>2879</v>
      </c>
      <c r="C2882" s="15" t="s">
        <v>17024</v>
      </c>
      <c r="D2882" s="15" t="s">
        <v>16854</v>
      </c>
      <c r="E2882" s="16">
        <v>1237</v>
      </c>
      <c r="F2882" s="16">
        <v>400</v>
      </c>
      <c r="G2882" s="16">
        <v>1394</v>
      </c>
      <c r="H2882" s="15">
        <v>0.1</v>
      </c>
      <c r="I2882" s="15">
        <v>0.1</v>
      </c>
      <c r="J2882" s="15">
        <v>0</v>
      </c>
      <c r="K2882" s="19">
        <v>0</v>
      </c>
      <c r="L2882" s="19">
        <v>0</v>
      </c>
      <c r="M2882" s="19">
        <v>0</v>
      </c>
      <c r="N2882" s="19">
        <v>0</v>
      </c>
      <c r="O2882" s="19">
        <v>0</v>
      </c>
      <c r="P2882" s="19">
        <v>0</v>
      </c>
      <c r="Q2882" s="19">
        <v>0</v>
      </c>
      <c r="R2882" s="19">
        <v>0</v>
      </c>
      <c r="S2882" s="19">
        <v>0</v>
      </c>
      <c r="T2882" s="19">
        <v>4</v>
      </c>
      <c r="U2882" s="19" t="s">
        <v>17025</v>
      </c>
      <c r="V2882" s="19">
        <v>0</v>
      </c>
      <c r="W2882" s="19">
        <v>0</v>
      </c>
      <c r="X2882" s="19">
        <v>0</v>
      </c>
      <c r="Y2882" s="19">
        <v>0</v>
      </c>
      <c r="Z2882" s="19">
        <v>58</v>
      </c>
      <c r="AA2882" s="33" t="s">
        <v>17026</v>
      </c>
      <c r="AB2882" s="17" t="str">
        <f t="shared" si="440"/>
        <v/>
      </c>
      <c r="AC2882" s="17" t="str">
        <f t="shared" si="441"/>
        <v/>
      </c>
      <c r="AD2882" s="17" t="str">
        <f t="shared" si="442"/>
        <v/>
      </c>
      <c r="AE2882" s="17" t="str">
        <f t="shared" si="443"/>
        <v/>
      </c>
      <c r="AF2882" s="17" t="str">
        <f t="shared" si="444"/>
        <v/>
      </c>
      <c r="AG2882" s="17">
        <f t="shared" si="445"/>
        <v>1</v>
      </c>
      <c r="AH2882" s="17" t="str">
        <f t="shared" si="446"/>
        <v/>
      </c>
      <c r="AI2882" s="17" t="str">
        <f t="shared" si="447"/>
        <v/>
      </c>
      <c r="AJ2882" s="17">
        <f t="shared" si="448"/>
        <v>1</v>
      </c>
      <c r="AK2882" s="17">
        <f t="shared" si="449"/>
        <v>2</v>
      </c>
    </row>
    <row r="2883" spans="1:37" s="17" customFormat="1" ht="108" x14ac:dyDescent="0.25">
      <c r="A2883" s="13" t="s">
        <v>17027</v>
      </c>
      <c r="B2883" s="18">
        <v>2880</v>
      </c>
      <c r="C2883" s="15" t="s">
        <v>17028</v>
      </c>
      <c r="D2883" s="15" t="s">
        <v>16854</v>
      </c>
      <c r="E2883" s="16">
        <v>17322</v>
      </c>
      <c r="F2883" s="16">
        <v>17100</v>
      </c>
      <c r="G2883" s="16">
        <v>19516</v>
      </c>
      <c r="H2883" s="15">
        <v>1.4</v>
      </c>
      <c r="I2883" s="15">
        <v>1.4</v>
      </c>
      <c r="J2883" s="15">
        <v>0</v>
      </c>
      <c r="K2883" s="19">
        <v>0</v>
      </c>
      <c r="L2883" s="19">
        <v>1</v>
      </c>
      <c r="M2883" s="19" t="s">
        <v>408</v>
      </c>
      <c r="N2883" s="19">
        <v>0</v>
      </c>
      <c r="O2883" s="19">
        <v>0</v>
      </c>
      <c r="P2883" s="19">
        <v>0</v>
      </c>
      <c r="Q2883" s="19">
        <v>0</v>
      </c>
      <c r="R2883" s="19">
        <v>0</v>
      </c>
      <c r="S2883" s="19">
        <v>0</v>
      </c>
      <c r="T2883" s="19">
        <v>7</v>
      </c>
      <c r="U2883" s="19" t="s">
        <v>17029</v>
      </c>
      <c r="V2883" s="19">
        <v>2</v>
      </c>
      <c r="W2883" s="19" t="s">
        <v>17030</v>
      </c>
      <c r="X2883" s="19">
        <v>0</v>
      </c>
      <c r="Y2883" s="19">
        <v>0</v>
      </c>
      <c r="Z2883" s="19">
        <v>34</v>
      </c>
      <c r="AA2883" s="33" t="s">
        <v>17031</v>
      </c>
      <c r="AB2883" s="17" t="str">
        <f t="shared" si="440"/>
        <v/>
      </c>
      <c r="AC2883" s="17">
        <f t="shared" si="441"/>
        <v>1</v>
      </c>
      <c r="AD2883" s="17" t="str">
        <f t="shared" si="442"/>
        <v/>
      </c>
      <c r="AE2883" s="17" t="str">
        <f t="shared" si="443"/>
        <v/>
      </c>
      <c r="AF2883" s="17" t="str">
        <f t="shared" si="444"/>
        <v/>
      </c>
      <c r="AG2883" s="17">
        <f t="shared" si="445"/>
        <v>1</v>
      </c>
      <c r="AH2883" s="17">
        <f t="shared" si="446"/>
        <v>1</v>
      </c>
      <c r="AI2883" s="17" t="str">
        <f t="shared" si="447"/>
        <v/>
      </c>
      <c r="AJ2883" s="17">
        <f t="shared" si="448"/>
        <v>1</v>
      </c>
      <c r="AK2883" s="17">
        <f t="shared" si="449"/>
        <v>4</v>
      </c>
    </row>
    <row r="2884" spans="1:37" s="17" customFormat="1" ht="48" x14ac:dyDescent="0.25">
      <c r="A2884" s="13" t="s">
        <v>17032</v>
      </c>
      <c r="B2884" s="14">
        <v>2881</v>
      </c>
      <c r="C2884" s="15" t="s">
        <v>17033</v>
      </c>
      <c r="D2884" s="15" t="s">
        <v>16854</v>
      </c>
      <c r="E2884" s="16">
        <v>1237</v>
      </c>
      <c r="F2884" s="16">
        <v>1000</v>
      </c>
      <c r="G2884" s="16">
        <v>1394</v>
      </c>
      <c r="H2884" s="15">
        <v>0.1</v>
      </c>
      <c r="I2884" s="15">
        <v>0.1</v>
      </c>
      <c r="J2884" s="15">
        <v>0</v>
      </c>
      <c r="K2884" s="19">
        <v>0</v>
      </c>
      <c r="L2884" s="19">
        <v>0</v>
      </c>
      <c r="M2884" s="19">
        <v>0</v>
      </c>
      <c r="N2884" s="19">
        <v>0</v>
      </c>
      <c r="O2884" s="19">
        <v>0</v>
      </c>
      <c r="P2884" s="19">
        <v>0</v>
      </c>
      <c r="Q2884" s="19">
        <v>0</v>
      </c>
      <c r="R2884" s="19">
        <v>0</v>
      </c>
      <c r="S2884" s="19">
        <v>0</v>
      </c>
      <c r="T2884" s="19">
        <v>3</v>
      </c>
      <c r="U2884" s="19" t="s">
        <v>17034</v>
      </c>
      <c r="V2884" s="19">
        <v>0</v>
      </c>
      <c r="W2884" s="19">
        <v>0</v>
      </c>
      <c r="X2884" s="19">
        <v>0</v>
      </c>
      <c r="Y2884" s="19">
        <v>0</v>
      </c>
      <c r="Z2884" s="19">
        <v>58</v>
      </c>
      <c r="AA2884" s="33" t="s">
        <v>17035</v>
      </c>
      <c r="AB2884" s="17" t="str">
        <f t="shared" si="440"/>
        <v/>
      </c>
      <c r="AC2884" s="17" t="str">
        <f t="shared" si="441"/>
        <v/>
      </c>
      <c r="AD2884" s="17" t="str">
        <f t="shared" si="442"/>
        <v/>
      </c>
      <c r="AE2884" s="17" t="str">
        <f t="shared" si="443"/>
        <v/>
      </c>
      <c r="AF2884" s="17" t="str">
        <f t="shared" si="444"/>
        <v/>
      </c>
      <c r="AG2884" s="17">
        <f t="shared" si="445"/>
        <v>1</v>
      </c>
      <c r="AH2884" s="17" t="str">
        <f t="shared" si="446"/>
        <v/>
      </c>
      <c r="AI2884" s="17" t="str">
        <f t="shared" si="447"/>
        <v/>
      </c>
      <c r="AJ2884" s="17">
        <f t="shared" si="448"/>
        <v>1</v>
      </c>
      <c r="AK2884" s="17">
        <f t="shared" si="449"/>
        <v>2</v>
      </c>
    </row>
    <row r="2885" spans="1:37" s="17" customFormat="1" ht="60" x14ac:dyDescent="0.25">
      <c r="A2885" s="13" t="s">
        <v>17036</v>
      </c>
      <c r="B2885" s="18">
        <v>2882</v>
      </c>
      <c r="C2885" s="15" t="s">
        <v>17037</v>
      </c>
      <c r="D2885" s="15" t="s">
        <v>16854</v>
      </c>
      <c r="E2885" s="16">
        <v>1237</v>
      </c>
      <c r="F2885" s="16">
        <v>1230</v>
      </c>
      <c r="G2885" s="16">
        <v>1394</v>
      </c>
      <c r="H2885" s="15">
        <v>0.1</v>
      </c>
      <c r="I2885" s="15">
        <v>0.1</v>
      </c>
      <c r="J2885" s="15">
        <v>0</v>
      </c>
      <c r="K2885" s="19">
        <v>0</v>
      </c>
      <c r="L2885" s="19">
        <v>0</v>
      </c>
      <c r="M2885" s="19">
        <v>0</v>
      </c>
      <c r="N2885" s="19">
        <v>0</v>
      </c>
      <c r="O2885" s="19">
        <v>0</v>
      </c>
      <c r="P2885" s="19">
        <v>0</v>
      </c>
      <c r="Q2885" s="19">
        <v>0</v>
      </c>
      <c r="R2885" s="19">
        <v>0</v>
      </c>
      <c r="S2885" s="19">
        <v>0</v>
      </c>
      <c r="T2885" s="19">
        <v>4</v>
      </c>
      <c r="U2885" s="19" t="s">
        <v>17038</v>
      </c>
      <c r="V2885" s="19">
        <v>0</v>
      </c>
      <c r="W2885" s="19">
        <v>0</v>
      </c>
      <c r="X2885" s="19">
        <v>0</v>
      </c>
      <c r="Y2885" s="19">
        <v>0</v>
      </c>
      <c r="Z2885" s="19">
        <v>58</v>
      </c>
      <c r="AA2885" s="33" t="s">
        <v>17039</v>
      </c>
      <c r="AB2885" s="17" t="str">
        <f t="shared" ref="AB2885:AB2948" si="450">IF(J2885&gt;0,1,"")</f>
        <v/>
      </c>
      <c r="AC2885" s="17" t="str">
        <f t="shared" ref="AC2885:AC2948" si="451">IF(L2885&gt;0,1,"")</f>
        <v/>
      </c>
      <c r="AD2885" s="17" t="str">
        <f t="shared" ref="AD2885:AD2948" si="452">IF(N2885&gt;0,1,"")</f>
        <v/>
      </c>
      <c r="AE2885" s="17" t="str">
        <f t="shared" ref="AE2885:AE2948" si="453">IF(P2885&gt;0,1,"")</f>
        <v/>
      </c>
      <c r="AF2885" s="17" t="str">
        <f t="shared" ref="AF2885:AF2948" si="454">IF(R2885&gt;0,1,"")</f>
        <v/>
      </c>
      <c r="AG2885" s="17">
        <f t="shared" ref="AG2885:AG2948" si="455">IF(T2885&gt;0,1,"")</f>
        <v>1</v>
      </c>
      <c r="AH2885" s="17" t="str">
        <f t="shared" ref="AH2885:AH2948" si="456">IF(V2885&gt;0,1,"")</f>
        <v/>
      </c>
      <c r="AI2885" s="17" t="str">
        <f t="shared" ref="AI2885:AI2948" si="457">IF(X2885&gt;0,1,"")</f>
        <v/>
      </c>
      <c r="AJ2885" s="17">
        <f t="shared" ref="AJ2885:AJ2948" si="458">IF(Z2885&gt;0,1,"")</f>
        <v>1</v>
      </c>
      <c r="AK2885" s="17">
        <f t="shared" ref="AK2885:AK2948" si="459">SUM(AB2885:AJ2885)</f>
        <v>2</v>
      </c>
    </row>
    <row r="2886" spans="1:37" s="17" customFormat="1" ht="48" x14ac:dyDescent="0.25">
      <c r="A2886" s="13" t="s">
        <v>17040</v>
      </c>
      <c r="B2886" s="14">
        <v>2883</v>
      </c>
      <c r="C2886" s="15" t="s">
        <v>17041</v>
      </c>
      <c r="D2886" s="15" t="s">
        <v>16854</v>
      </c>
      <c r="E2886" s="16">
        <v>1237</v>
      </c>
      <c r="F2886" s="16">
        <v>1250</v>
      </c>
      <c r="G2886" s="16">
        <v>1394</v>
      </c>
      <c r="H2886" s="15">
        <v>0.1</v>
      </c>
      <c r="I2886" s="15">
        <v>0.1</v>
      </c>
      <c r="J2886" s="15">
        <v>0</v>
      </c>
      <c r="K2886" s="19">
        <v>0</v>
      </c>
      <c r="L2886" s="19">
        <v>0</v>
      </c>
      <c r="M2886" s="19">
        <v>0</v>
      </c>
      <c r="N2886" s="19">
        <v>0</v>
      </c>
      <c r="O2886" s="19">
        <v>0</v>
      </c>
      <c r="P2886" s="19">
        <v>0</v>
      </c>
      <c r="Q2886" s="19">
        <v>0</v>
      </c>
      <c r="R2886" s="19">
        <v>0</v>
      </c>
      <c r="S2886" s="19">
        <v>0</v>
      </c>
      <c r="T2886" s="19">
        <v>2</v>
      </c>
      <c r="U2886" s="19" t="s">
        <v>17042</v>
      </c>
      <c r="V2886" s="19">
        <v>0</v>
      </c>
      <c r="W2886" s="19">
        <v>0</v>
      </c>
      <c r="X2886" s="19">
        <v>0</v>
      </c>
      <c r="Y2886" s="19">
        <v>0</v>
      </c>
      <c r="Z2886" s="19">
        <v>106</v>
      </c>
      <c r="AA2886" s="33" t="s">
        <v>17043</v>
      </c>
      <c r="AB2886" s="17" t="str">
        <f t="shared" si="450"/>
        <v/>
      </c>
      <c r="AC2886" s="17" t="str">
        <f t="shared" si="451"/>
        <v/>
      </c>
      <c r="AD2886" s="17" t="str">
        <f t="shared" si="452"/>
        <v/>
      </c>
      <c r="AE2886" s="17" t="str">
        <f t="shared" si="453"/>
        <v/>
      </c>
      <c r="AF2886" s="17" t="str">
        <f t="shared" si="454"/>
        <v/>
      </c>
      <c r="AG2886" s="17">
        <f t="shared" si="455"/>
        <v>1</v>
      </c>
      <c r="AH2886" s="17" t="str">
        <f t="shared" si="456"/>
        <v/>
      </c>
      <c r="AI2886" s="17" t="str">
        <f t="shared" si="457"/>
        <v/>
      </c>
      <c r="AJ2886" s="17">
        <f t="shared" si="458"/>
        <v>1</v>
      </c>
      <c r="AK2886" s="17">
        <f t="shared" si="459"/>
        <v>2</v>
      </c>
    </row>
    <row r="2887" spans="1:37" s="17" customFormat="1" ht="60" x14ac:dyDescent="0.25">
      <c r="A2887" s="13" t="s">
        <v>17044</v>
      </c>
      <c r="B2887" s="18">
        <v>2884</v>
      </c>
      <c r="C2887" s="15" t="s">
        <v>17045</v>
      </c>
      <c r="D2887" s="15" t="s">
        <v>16854</v>
      </c>
      <c r="E2887" s="16">
        <v>1237</v>
      </c>
      <c r="F2887" s="16">
        <v>600</v>
      </c>
      <c r="G2887" s="16">
        <v>1394</v>
      </c>
      <c r="H2887" s="15">
        <v>0.1</v>
      </c>
      <c r="I2887" s="15">
        <v>0.1</v>
      </c>
      <c r="J2887" s="15">
        <v>1</v>
      </c>
      <c r="K2887" s="19" t="s">
        <v>8556</v>
      </c>
      <c r="L2887" s="19">
        <v>0</v>
      </c>
      <c r="M2887" s="19">
        <v>0</v>
      </c>
      <c r="N2887" s="19">
        <v>0</v>
      </c>
      <c r="O2887" s="19">
        <v>0</v>
      </c>
      <c r="P2887" s="19">
        <v>0</v>
      </c>
      <c r="Q2887" s="19">
        <v>0</v>
      </c>
      <c r="R2887" s="19">
        <v>1</v>
      </c>
      <c r="S2887" s="19" t="s">
        <v>17046</v>
      </c>
      <c r="T2887" s="19">
        <v>5</v>
      </c>
      <c r="U2887" s="19" t="s">
        <v>17047</v>
      </c>
      <c r="V2887" s="19">
        <v>0</v>
      </c>
      <c r="W2887" s="19">
        <v>0</v>
      </c>
      <c r="X2887" s="19">
        <v>0</v>
      </c>
      <c r="Y2887" s="19">
        <v>0</v>
      </c>
      <c r="Z2887" s="19">
        <v>36</v>
      </c>
      <c r="AA2887" s="33" t="s">
        <v>17048</v>
      </c>
      <c r="AB2887" s="17">
        <f t="shared" si="450"/>
        <v>1</v>
      </c>
      <c r="AC2887" s="17" t="str">
        <f t="shared" si="451"/>
        <v/>
      </c>
      <c r="AD2887" s="17" t="str">
        <f t="shared" si="452"/>
        <v/>
      </c>
      <c r="AE2887" s="17" t="str">
        <f t="shared" si="453"/>
        <v/>
      </c>
      <c r="AF2887" s="17">
        <f t="shared" si="454"/>
        <v>1</v>
      </c>
      <c r="AG2887" s="17">
        <f t="shared" si="455"/>
        <v>1</v>
      </c>
      <c r="AH2887" s="17" t="str">
        <f t="shared" si="456"/>
        <v/>
      </c>
      <c r="AI2887" s="17" t="str">
        <f t="shared" si="457"/>
        <v/>
      </c>
      <c r="AJ2887" s="17">
        <f t="shared" si="458"/>
        <v>1</v>
      </c>
      <c r="AK2887" s="17">
        <f t="shared" si="459"/>
        <v>4</v>
      </c>
    </row>
    <row r="2888" spans="1:37" s="17" customFormat="1" ht="36" x14ac:dyDescent="0.25">
      <c r="A2888" s="13" t="s">
        <v>17049</v>
      </c>
      <c r="B2888" s="14">
        <v>2885</v>
      </c>
      <c r="C2888" s="15" t="s">
        <v>17050</v>
      </c>
      <c r="D2888" s="15" t="s">
        <v>16854</v>
      </c>
      <c r="E2888" s="16">
        <v>618</v>
      </c>
      <c r="F2888" s="16">
        <v>300</v>
      </c>
      <c r="G2888" s="16">
        <v>697</v>
      </c>
      <c r="H2888" s="15">
        <v>0.05</v>
      </c>
      <c r="I2888" s="15">
        <v>0.05</v>
      </c>
      <c r="J2888" s="15">
        <v>0</v>
      </c>
      <c r="K2888" s="19">
        <v>0</v>
      </c>
      <c r="L2888" s="19">
        <v>0</v>
      </c>
      <c r="M2888" s="19">
        <v>0</v>
      </c>
      <c r="N2888" s="19">
        <v>0</v>
      </c>
      <c r="O2888" s="19">
        <v>0</v>
      </c>
      <c r="P2888" s="19">
        <v>0</v>
      </c>
      <c r="Q2888" s="19">
        <v>0</v>
      </c>
      <c r="R2888" s="19">
        <v>1</v>
      </c>
      <c r="S2888" s="19" t="s">
        <v>17051</v>
      </c>
      <c r="T2888" s="19">
        <v>0</v>
      </c>
      <c r="U2888" s="19">
        <v>0</v>
      </c>
      <c r="V2888" s="19">
        <v>0</v>
      </c>
      <c r="W2888" s="19">
        <v>0</v>
      </c>
      <c r="X2888" s="19">
        <v>1</v>
      </c>
      <c r="Y2888" s="19" t="s">
        <v>17052</v>
      </c>
      <c r="Z2888" s="19">
        <v>95</v>
      </c>
      <c r="AA2888" s="33" t="s">
        <v>17053</v>
      </c>
      <c r="AB2888" s="17" t="str">
        <f t="shared" si="450"/>
        <v/>
      </c>
      <c r="AC2888" s="17" t="str">
        <f t="shared" si="451"/>
        <v/>
      </c>
      <c r="AD2888" s="17" t="str">
        <f t="shared" si="452"/>
        <v/>
      </c>
      <c r="AE2888" s="17" t="str">
        <f t="shared" si="453"/>
        <v/>
      </c>
      <c r="AF2888" s="17">
        <f t="shared" si="454"/>
        <v>1</v>
      </c>
      <c r="AG2888" s="17" t="str">
        <f t="shared" si="455"/>
        <v/>
      </c>
      <c r="AH2888" s="17" t="str">
        <f t="shared" si="456"/>
        <v/>
      </c>
      <c r="AI2888" s="17">
        <f t="shared" si="457"/>
        <v>1</v>
      </c>
      <c r="AJ2888" s="17">
        <f t="shared" si="458"/>
        <v>1</v>
      </c>
      <c r="AK2888" s="17">
        <f t="shared" si="459"/>
        <v>3</v>
      </c>
    </row>
    <row r="2889" spans="1:37" s="17" customFormat="1" ht="36" x14ac:dyDescent="0.25">
      <c r="A2889" s="13" t="s">
        <v>17054</v>
      </c>
      <c r="B2889" s="18">
        <v>2886</v>
      </c>
      <c r="C2889" s="15" t="s">
        <v>17055</v>
      </c>
      <c r="D2889" s="15" t="s">
        <v>16854</v>
      </c>
      <c r="E2889" s="16">
        <v>618</v>
      </c>
      <c r="F2889" s="16">
        <v>300</v>
      </c>
      <c r="G2889" s="16">
        <v>1000</v>
      </c>
      <c r="H2889" s="15">
        <v>0.05</v>
      </c>
      <c r="I2889" s="15">
        <v>0.05</v>
      </c>
      <c r="J2889" s="15">
        <v>5</v>
      </c>
      <c r="K2889" s="19" t="s">
        <v>17056</v>
      </c>
      <c r="L2889" s="19">
        <v>0</v>
      </c>
      <c r="M2889" s="19">
        <v>0</v>
      </c>
      <c r="N2889" s="19">
        <v>0</v>
      </c>
      <c r="O2889" s="19">
        <v>0</v>
      </c>
      <c r="P2889" s="19">
        <v>0</v>
      </c>
      <c r="Q2889" s="19">
        <v>0</v>
      </c>
      <c r="R2889" s="19">
        <v>0</v>
      </c>
      <c r="S2889" s="19">
        <v>0</v>
      </c>
      <c r="T2889" s="19">
        <v>2</v>
      </c>
      <c r="U2889" s="19" t="s">
        <v>17057</v>
      </c>
      <c r="V2889" s="19">
        <v>0</v>
      </c>
      <c r="W2889" s="19">
        <v>0</v>
      </c>
      <c r="X2889" s="19">
        <v>0</v>
      </c>
      <c r="Y2889" s="19">
        <v>0</v>
      </c>
      <c r="Z2889" s="19">
        <v>11</v>
      </c>
      <c r="AA2889" s="33" t="s">
        <v>17058</v>
      </c>
      <c r="AB2889" s="17">
        <f t="shared" si="450"/>
        <v>1</v>
      </c>
      <c r="AC2889" s="17" t="str">
        <f t="shared" si="451"/>
        <v/>
      </c>
      <c r="AD2889" s="17" t="str">
        <f t="shared" si="452"/>
        <v/>
      </c>
      <c r="AE2889" s="17" t="str">
        <f t="shared" si="453"/>
        <v/>
      </c>
      <c r="AF2889" s="17" t="str">
        <f t="shared" si="454"/>
        <v/>
      </c>
      <c r="AG2889" s="17">
        <f t="shared" si="455"/>
        <v>1</v>
      </c>
      <c r="AH2889" s="17" t="str">
        <f t="shared" si="456"/>
        <v/>
      </c>
      <c r="AI2889" s="17" t="str">
        <f t="shared" si="457"/>
        <v/>
      </c>
      <c r="AJ2889" s="17">
        <f t="shared" si="458"/>
        <v>1</v>
      </c>
      <c r="AK2889" s="17">
        <f t="shared" si="459"/>
        <v>3</v>
      </c>
    </row>
    <row r="2890" spans="1:37" s="17" customFormat="1" ht="384" x14ac:dyDescent="0.25">
      <c r="A2890" s="13" t="s">
        <v>17059</v>
      </c>
      <c r="B2890" s="14">
        <v>2887</v>
      </c>
      <c r="C2890" s="15" t="s">
        <v>17060</v>
      </c>
      <c r="D2890" s="15" t="s">
        <v>17061</v>
      </c>
      <c r="E2890" s="16">
        <v>29724</v>
      </c>
      <c r="F2890" s="16">
        <v>29724</v>
      </c>
      <c r="G2890" s="16">
        <v>32918</v>
      </c>
      <c r="H2890" s="15">
        <v>2.25</v>
      </c>
      <c r="I2890" s="15">
        <v>2.25</v>
      </c>
      <c r="J2890" s="15">
        <v>2</v>
      </c>
      <c r="K2890" s="19" t="s">
        <v>17062</v>
      </c>
      <c r="L2890" s="19">
        <v>5</v>
      </c>
      <c r="M2890" s="19" t="s">
        <v>17063</v>
      </c>
      <c r="N2890" s="19">
        <v>0</v>
      </c>
      <c r="O2890" s="19">
        <v>0</v>
      </c>
      <c r="P2890" s="19">
        <v>0</v>
      </c>
      <c r="Q2890" s="19">
        <v>0</v>
      </c>
      <c r="R2890" s="19">
        <v>5</v>
      </c>
      <c r="S2890" s="19" t="s">
        <v>17064</v>
      </c>
      <c r="T2890" s="19">
        <v>50</v>
      </c>
      <c r="U2890" s="19" t="s">
        <v>17065</v>
      </c>
      <c r="V2890" s="19">
        <v>42</v>
      </c>
      <c r="W2890" s="19" t="s">
        <v>17066</v>
      </c>
      <c r="X2890" s="19">
        <v>4</v>
      </c>
      <c r="Y2890" s="19" t="s">
        <v>17067</v>
      </c>
      <c r="Z2890" s="19">
        <v>2285</v>
      </c>
      <c r="AA2890" s="33" t="s">
        <v>17068</v>
      </c>
      <c r="AB2890" s="17">
        <f t="shared" si="450"/>
        <v>1</v>
      </c>
      <c r="AC2890" s="17">
        <f t="shared" si="451"/>
        <v>1</v>
      </c>
      <c r="AD2890" s="17" t="str">
        <f t="shared" si="452"/>
        <v/>
      </c>
      <c r="AE2890" s="17" t="str">
        <f t="shared" si="453"/>
        <v/>
      </c>
      <c r="AF2890" s="17">
        <f t="shared" si="454"/>
        <v>1</v>
      </c>
      <c r="AG2890" s="17">
        <f t="shared" si="455"/>
        <v>1</v>
      </c>
      <c r="AH2890" s="17">
        <f t="shared" si="456"/>
        <v>1</v>
      </c>
      <c r="AI2890" s="17">
        <f t="shared" si="457"/>
        <v>1</v>
      </c>
      <c r="AJ2890" s="17">
        <f t="shared" si="458"/>
        <v>1</v>
      </c>
      <c r="AK2890" s="17">
        <f t="shared" si="459"/>
        <v>7</v>
      </c>
    </row>
    <row r="2891" spans="1:37" s="17" customFormat="1" ht="48" x14ac:dyDescent="0.25">
      <c r="A2891" s="13" t="s">
        <v>17069</v>
      </c>
      <c r="B2891" s="18">
        <v>2888</v>
      </c>
      <c r="C2891" s="15" t="s">
        <v>7726</v>
      </c>
      <c r="D2891" s="15" t="s">
        <v>17061</v>
      </c>
      <c r="E2891" s="16">
        <v>19937</v>
      </c>
      <c r="F2891" s="16">
        <v>19937</v>
      </c>
      <c r="G2891" s="16">
        <v>21945</v>
      </c>
      <c r="H2891" s="15">
        <v>1.5</v>
      </c>
      <c r="I2891" s="15">
        <v>1.5</v>
      </c>
      <c r="J2891" s="15">
        <v>0</v>
      </c>
      <c r="K2891" s="19">
        <v>0</v>
      </c>
      <c r="L2891" s="19">
        <v>1</v>
      </c>
      <c r="M2891" s="19" t="s">
        <v>17070</v>
      </c>
      <c r="N2891" s="19">
        <v>0</v>
      </c>
      <c r="O2891" s="19">
        <v>0</v>
      </c>
      <c r="P2891" s="19">
        <v>0</v>
      </c>
      <c r="Q2891" s="19">
        <v>0</v>
      </c>
      <c r="R2891" s="19">
        <v>0</v>
      </c>
      <c r="S2891" s="19">
        <v>0</v>
      </c>
      <c r="T2891" s="19">
        <v>7</v>
      </c>
      <c r="U2891" s="19" t="s">
        <v>17071</v>
      </c>
      <c r="V2891" s="19">
        <v>1</v>
      </c>
      <c r="W2891" s="19" t="s">
        <v>17072</v>
      </c>
      <c r="X2891" s="19">
        <v>1</v>
      </c>
      <c r="Y2891" s="19" t="s">
        <v>17073</v>
      </c>
      <c r="Z2891" s="19">
        <v>151</v>
      </c>
      <c r="AA2891" s="33">
        <v>0</v>
      </c>
      <c r="AB2891" s="17" t="str">
        <f t="shared" si="450"/>
        <v/>
      </c>
      <c r="AC2891" s="17">
        <f t="shared" si="451"/>
        <v>1</v>
      </c>
      <c r="AD2891" s="17" t="str">
        <f t="shared" si="452"/>
        <v/>
      </c>
      <c r="AE2891" s="17" t="str">
        <f t="shared" si="453"/>
        <v/>
      </c>
      <c r="AF2891" s="17" t="str">
        <f t="shared" si="454"/>
        <v/>
      </c>
      <c r="AG2891" s="17">
        <f t="shared" si="455"/>
        <v>1</v>
      </c>
      <c r="AH2891" s="17">
        <f t="shared" si="456"/>
        <v>1</v>
      </c>
      <c r="AI2891" s="17">
        <f t="shared" si="457"/>
        <v>1</v>
      </c>
      <c r="AJ2891" s="17">
        <f t="shared" si="458"/>
        <v>1</v>
      </c>
      <c r="AK2891" s="17">
        <f t="shared" si="459"/>
        <v>5</v>
      </c>
    </row>
    <row r="2892" spans="1:37" s="17" customFormat="1" ht="372" x14ac:dyDescent="0.25">
      <c r="A2892" s="13" t="s">
        <v>17074</v>
      </c>
      <c r="B2892" s="14">
        <v>2889</v>
      </c>
      <c r="C2892" s="15" t="s">
        <v>17075</v>
      </c>
      <c r="D2892" s="15" t="s">
        <v>17061</v>
      </c>
      <c r="E2892" s="16">
        <v>32990</v>
      </c>
      <c r="F2892" s="16">
        <v>32990</v>
      </c>
      <c r="G2892" s="16">
        <v>36575</v>
      </c>
      <c r="H2892" s="15">
        <v>2.5</v>
      </c>
      <c r="I2892" s="15">
        <v>2.5</v>
      </c>
      <c r="J2892" s="15">
        <v>2</v>
      </c>
      <c r="K2892" s="19" t="s">
        <v>17076</v>
      </c>
      <c r="L2892" s="19">
        <v>3</v>
      </c>
      <c r="M2892" s="19" t="s">
        <v>17077</v>
      </c>
      <c r="N2892" s="19">
        <v>0</v>
      </c>
      <c r="O2892" s="19">
        <v>0</v>
      </c>
      <c r="P2892" s="19">
        <v>0</v>
      </c>
      <c r="Q2892" s="19">
        <v>0</v>
      </c>
      <c r="R2892" s="19">
        <v>5</v>
      </c>
      <c r="S2892" s="19" t="s">
        <v>17078</v>
      </c>
      <c r="T2892" s="19">
        <v>50</v>
      </c>
      <c r="U2892" s="19" t="s">
        <v>17079</v>
      </c>
      <c r="V2892" s="19">
        <v>16</v>
      </c>
      <c r="W2892" s="19" t="s">
        <v>17080</v>
      </c>
      <c r="X2892" s="19">
        <v>24</v>
      </c>
      <c r="Y2892" s="19" t="s">
        <v>17081</v>
      </c>
      <c r="Z2892" s="19">
        <v>4068</v>
      </c>
      <c r="AA2892" s="33" t="s">
        <v>17082</v>
      </c>
      <c r="AB2892" s="17">
        <f t="shared" si="450"/>
        <v>1</v>
      </c>
      <c r="AC2892" s="17">
        <f t="shared" si="451"/>
        <v>1</v>
      </c>
      <c r="AD2892" s="17" t="str">
        <f t="shared" si="452"/>
        <v/>
      </c>
      <c r="AE2892" s="17" t="str">
        <f t="shared" si="453"/>
        <v/>
      </c>
      <c r="AF2892" s="17">
        <f t="shared" si="454"/>
        <v>1</v>
      </c>
      <c r="AG2892" s="17">
        <f t="shared" si="455"/>
        <v>1</v>
      </c>
      <c r="AH2892" s="17">
        <f t="shared" si="456"/>
        <v>1</v>
      </c>
      <c r="AI2892" s="17">
        <f t="shared" si="457"/>
        <v>1</v>
      </c>
      <c r="AJ2892" s="17">
        <f t="shared" si="458"/>
        <v>1</v>
      </c>
      <c r="AK2892" s="17">
        <f t="shared" si="459"/>
        <v>7</v>
      </c>
    </row>
    <row r="2893" spans="1:37" s="17" customFormat="1" ht="96" x14ac:dyDescent="0.25">
      <c r="A2893" s="13" t="s">
        <v>17083</v>
      </c>
      <c r="B2893" s="18">
        <v>2890</v>
      </c>
      <c r="C2893" s="15" t="s">
        <v>1878</v>
      </c>
      <c r="D2893" s="15" t="s">
        <v>17061</v>
      </c>
      <c r="E2893" s="16">
        <v>19937</v>
      </c>
      <c r="F2893" s="16">
        <v>19937</v>
      </c>
      <c r="G2893" s="16">
        <v>21945</v>
      </c>
      <c r="H2893" s="15">
        <v>1.5</v>
      </c>
      <c r="I2893" s="15">
        <v>1.5</v>
      </c>
      <c r="J2893" s="15">
        <v>2</v>
      </c>
      <c r="K2893" s="19" t="s">
        <v>17084</v>
      </c>
      <c r="L2893" s="19">
        <v>0</v>
      </c>
      <c r="M2893" s="19">
        <v>0</v>
      </c>
      <c r="N2893" s="19">
        <v>0</v>
      </c>
      <c r="O2893" s="19">
        <v>0</v>
      </c>
      <c r="P2893" s="19">
        <v>3</v>
      </c>
      <c r="Q2893" s="19" t="s">
        <v>17085</v>
      </c>
      <c r="R2893" s="19">
        <v>5</v>
      </c>
      <c r="S2893" s="19" t="s">
        <v>17086</v>
      </c>
      <c r="T2893" s="19">
        <v>13</v>
      </c>
      <c r="U2893" s="19" t="s">
        <v>17087</v>
      </c>
      <c r="V2893" s="19">
        <v>4</v>
      </c>
      <c r="W2893" s="19" t="s">
        <v>17088</v>
      </c>
      <c r="X2893" s="19">
        <v>2</v>
      </c>
      <c r="Y2893" s="19" t="s">
        <v>17089</v>
      </c>
      <c r="Z2893" s="19">
        <v>366</v>
      </c>
      <c r="AA2893" s="33">
        <v>0</v>
      </c>
      <c r="AB2893" s="17">
        <f t="shared" si="450"/>
        <v>1</v>
      </c>
      <c r="AC2893" s="17" t="str">
        <f t="shared" si="451"/>
        <v/>
      </c>
      <c r="AD2893" s="17" t="str">
        <f t="shared" si="452"/>
        <v/>
      </c>
      <c r="AE2893" s="17">
        <f t="shared" si="453"/>
        <v>1</v>
      </c>
      <c r="AF2893" s="17">
        <f t="shared" si="454"/>
        <v>1</v>
      </c>
      <c r="AG2893" s="17">
        <f t="shared" si="455"/>
        <v>1</v>
      </c>
      <c r="AH2893" s="17">
        <f t="shared" si="456"/>
        <v>1</v>
      </c>
      <c r="AI2893" s="17">
        <f t="shared" si="457"/>
        <v>1</v>
      </c>
      <c r="AJ2893" s="17">
        <f t="shared" si="458"/>
        <v>1</v>
      </c>
      <c r="AK2893" s="17">
        <f t="shared" si="459"/>
        <v>7</v>
      </c>
    </row>
    <row r="2894" spans="1:37" s="17" customFormat="1" ht="156" x14ac:dyDescent="0.25">
      <c r="A2894" s="13" t="s">
        <v>17090</v>
      </c>
      <c r="B2894" s="14">
        <v>2891</v>
      </c>
      <c r="C2894" s="15" t="s">
        <v>2840</v>
      </c>
      <c r="D2894" s="15" t="s">
        <v>17061</v>
      </c>
      <c r="E2894" s="16">
        <v>16673</v>
      </c>
      <c r="F2894" s="16">
        <v>16673</v>
      </c>
      <c r="G2894" s="16">
        <v>18288</v>
      </c>
      <c r="H2894" s="15">
        <v>1.25</v>
      </c>
      <c r="I2894" s="15">
        <v>1.25</v>
      </c>
      <c r="J2894" s="15">
        <v>2</v>
      </c>
      <c r="K2894" s="19" t="s">
        <v>17091</v>
      </c>
      <c r="L2894" s="19">
        <v>3</v>
      </c>
      <c r="M2894" s="19" t="s">
        <v>17092</v>
      </c>
      <c r="N2894" s="19">
        <v>0</v>
      </c>
      <c r="O2894" s="19">
        <v>0</v>
      </c>
      <c r="P2894" s="19">
        <v>0</v>
      </c>
      <c r="Q2894" s="19">
        <v>0</v>
      </c>
      <c r="R2894" s="19">
        <v>5</v>
      </c>
      <c r="S2894" s="19" t="s">
        <v>17093</v>
      </c>
      <c r="T2894" s="19">
        <v>40</v>
      </c>
      <c r="U2894" s="19" t="s">
        <v>17094</v>
      </c>
      <c r="V2894" s="19">
        <v>17</v>
      </c>
      <c r="W2894" s="19" t="s">
        <v>17095</v>
      </c>
      <c r="X2894" s="19">
        <v>0</v>
      </c>
      <c r="Y2894" s="19">
        <v>0</v>
      </c>
      <c r="Z2894" s="19">
        <v>1853</v>
      </c>
      <c r="AA2894" s="33" t="s">
        <v>17096</v>
      </c>
      <c r="AB2894" s="17">
        <f t="shared" si="450"/>
        <v>1</v>
      </c>
      <c r="AC2894" s="17">
        <f t="shared" si="451"/>
        <v>1</v>
      </c>
      <c r="AD2894" s="17" t="str">
        <f t="shared" si="452"/>
        <v/>
      </c>
      <c r="AE2894" s="17" t="str">
        <f t="shared" si="453"/>
        <v/>
      </c>
      <c r="AF2894" s="17">
        <f t="shared" si="454"/>
        <v>1</v>
      </c>
      <c r="AG2894" s="17">
        <f t="shared" si="455"/>
        <v>1</v>
      </c>
      <c r="AH2894" s="17">
        <f t="shared" si="456"/>
        <v>1</v>
      </c>
      <c r="AI2894" s="17" t="str">
        <f t="shared" si="457"/>
        <v/>
      </c>
      <c r="AJ2894" s="17">
        <f t="shared" si="458"/>
        <v>1</v>
      </c>
      <c r="AK2894" s="17">
        <f t="shared" si="459"/>
        <v>6</v>
      </c>
    </row>
    <row r="2895" spans="1:37" s="17" customFormat="1" ht="72" x14ac:dyDescent="0.25">
      <c r="A2895" s="13" t="s">
        <v>17097</v>
      </c>
      <c r="B2895" s="18">
        <v>2892</v>
      </c>
      <c r="C2895" s="15" t="s">
        <v>4550</v>
      </c>
      <c r="D2895" s="15" t="s">
        <v>17061</v>
      </c>
      <c r="E2895" s="16">
        <v>6884</v>
      </c>
      <c r="F2895" s="16">
        <v>6884</v>
      </c>
      <c r="G2895" s="16">
        <v>7315</v>
      </c>
      <c r="H2895" s="15">
        <v>0.5</v>
      </c>
      <c r="I2895" s="15">
        <v>0.5</v>
      </c>
      <c r="J2895" s="15">
        <v>0</v>
      </c>
      <c r="K2895" s="19">
        <v>0</v>
      </c>
      <c r="L2895" s="19">
        <v>1</v>
      </c>
      <c r="M2895" s="19" t="s">
        <v>1177</v>
      </c>
      <c r="N2895" s="19">
        <v>0</v>
      </c>
      <c r="O2895" s="19">
        <v>0</v>
      </c>
      <c r="P2895" s="19">
        <v>0</v>
      </c>
      <c r="Q2895" s="19">
        <v>0</v>
      </c>
      <c r="R2895" s="19">
        <v>5</v>
      </c>
      <c r="S2895" s="19" t="s">
        <v>17098</v>
      </c>
      <c r="T2895" s="19">
        <v>20</v>
      </c>
      <c r="U2895" s="19" t="s">
        <v>17099</v>
      </c>
      <c r="V2895" s="19">
        <v>2</v>
      </c>
      <c r="W2895" s="19" t="s">
        <v>17100</v>
      </c>
      <c r="X2895" s="19">
        <v>0</v>
      </c>
      <c r="Y2895" s="19">
        <v>0</v>
      </c>
      <c r="Z2895" s="19">
        <v>500</v>
      </c>
      <c r="AA2895" s="33" t="s">
        <v>17101</v>
      </c>
      <c r="AB2895" s="17" t="str">
        <f t="shared" si="450"/>
        <v/>
      </c>
      <c r="AC2895" s="17">
        <f t="shared" si="451"/>
        <v>1</v>
      </c>
      <c r="AD2895" s="17" t="str">
        <f t="shared" si="452"/>
        <v/>
      </c>
      <c r="AE2895" s="17" t="str">
        <f t="shared" si="453"/>
        <v/>
      </c>
      <c r="AF2895" s="17">
        <f t="shared" si="454"/>
        <v>1</v>
      </c>
      <c r="AG2895" s="17">
        <f t="shared" si="455"/>
        <v>1</v>
      </c>
      <c r="AH2895" s="17">
        <f t="shared" si="456"/>
        <v>1</v>
      </c>
      <c r="AI2895" s="17" t="str">
        <f t="shared" si="457"/>
        <v/>
      </c>
      <c r="AJ2895" s="17">
        <f t="shared" si="458"/>
        <v>1</v>
      </c>
      <c r="AK2895" s="17">
        <f t="shared" si="459"/>
        <v>5</v>
      </c>
    </row>
    <row r="2896" spans="1:37" s="17" customFormat="1" ht="72" x14ac:dyDescent="0.25">
      <c r="A2896" s="13" t="s">
        <v>17102</v>
      </c>
      <c r="B2896" s="14">
        <v>2893</v>
      </c>
      <c r="C2896" s="15" t="s">
        <v>17103</v>
      </c>
      <c r="D2896" s="15" t="s">
        <v>17061</v>
      </c>
      <c r="E2896" s="16">
        <v>13411</v>
      </c>
      <c r="F2896" s="16">
        <v>13411</v>
      </c>
      <c r="G2896" s="16">
        <v>14630</v>
      </c>
      <c r="H2896" s="15">
        <v>1</v>
      </c>
      <c r="I2896" s="15">
        <v>1</v>
      </c>
      <c r="J2896" s="15">
        <v>1</v>
      </c>
      <c r="K2896" s="19" t="s">
        <v>17104</v>
      </c>
      <c r="L2896" s="19">
        <v>0</v>
      </c>
      <c r="M2896" s="19">
        <v>0</v>
      </c>
      <c r="N2896" s="19">
        <v>0</v>
      </c>
      <c r="O2896" s="19">
        <v>0</v>
      </c>
      <c r="P2896" s="19">
        <v>0</v>
      </c>
      <c r="Q2896" s="19">
        <v>0</v>
      </c>
      <c r="R2896" s="19">
        <v>1</v>
      </c>
      <c r="S2896" s="19" t="s">
        <v>17105</v>
      </c>
      <c r="T2896" s="19">
        <v>8</v>
      </c>
      <c r="U2896" s="19" t="s">
        <v>17106</v>
      </c>
      <c r="V2896" s="19">
        <v>0</v>
      </c>
      <c r="W2896" s="19">
        <v>0</v>
      </c>
      <c r="X2896" s="19">
        <v>0</v>
      </c>
      <c r="Y2896" s="19">
        <v>0</v>
      </c>
      <c r="Z2896" s="19">
        <v>0</v>
      </c>
      <c r="AA2896" s="33">
        <v>0</v>
      </c>
      <c r="AB2896" s="17">
        <f t="shared" si="450"/>
        <v>1</v>
      </c>
      <c r="AC2896" s="17" t="str">
        <f t="shared" si="451"/>
        <v/>
      </c>
      <c r="AD2896" s="17" t="str">
        <f t="shared" si="452"/>
        <v/>
      </c>
      <c r="AE2896" s="17" t="str">
        <f t="shared" si="453"/>
        <v/>
      </c>
      <c r="AF2896" s="17">
        <f t="shared" si="454"/>
        <v>1</v>
      </c>
      <c r="AG2896" s="17">
        <f t="shared" si="455"/>
        <v>1</v>
      </c>
      <c r="AH2896" s="17" t="str">
        <f t="shared" si="456"/>
        <v/>
      </c>
      <c r="AI2896" s="17" t="str">
        <f t="shared" si="457"/>
        <v/>
      </c>
      <c r="AJ2896" s="17" t="str">
        <f t="shared" si="458"/>
        <v/>
      </c>
      <c r="AK2896" s="17">
        <f t="shared" si="459"/>
        <v>3</v>
      </c>
    </row>
    <row r="2897" spans="1:37" s="17" customFormat="1" ht="36" x14ac:dyDescent="0.25">
      <c r="A2897" s="13" t="s">
        <v>17107</v>
      </c>
      <c r="B2897" s="18">
        <v>2894</v>
      </c>
      <c r="C2897" s="15" t="s">
        <v>17108</v>
      </c>
      <c r="D2897" s="15" t="s">
        <v>17061</v>
      </c>
      <c r="E2897" s="16">
        <v>13411</v>
      </c>
      <c r="F2897" s="16">
        <v>13411</v>
      </c>
      <c r="G2897" s="16">
        <v>14630</v>
      </c>
      <c r="H2897" s="15">
        <v>1</v>
      </c>
      <c r="I2897" s="15">
        <v>1</v>
      </c>
      <c r="J2897" s="15">
        <v>1</v>
      </c>
      <c r="K2897" s="19" t="s">
        <v>17109</v>
      </c>
      <c r="L2897" s="19">
        <v>0</v>
      </c>
      <c r="M2897" s="19">
        <v>0</v>
      </c>
      <c r="N2897" s="19">
        <v>0</v>
      </c>
      <c r="O2897" s="19">
        <v>0</v>
      </c>
      <c r="P2897" s="19">
        <v>2</v>
      </c>
      <c r="Q2897" s="19" t="s">
        <v>17110</v>
      </c>
      <c r="R2897" s="19">
        <v>1</v>
      </c>
      <c r="S2897" s="19" t="s">
        <v>17111</v>
      </c>
      <c r="T2897" s="19">
        <v>8</v>
      </c>
      <c r="U2897" s="19" t="s">
        <v>17112</v>
      </c>
      <c r="V2897" s="19">
        <v>1</v>
      </c>
      <c r="W2897" s="19" t="s">
        <v>17113</v>
      </c>
      <c r="X2897" s="19">
        <v>0</v>
      </c>
      <c r="Y2897" s="19">
        <v>0</v>
      </c>
      <c r="Z2897" s="19">
        <v>54</v>
      </c>
      <c r="AA2897" s="33">
        <v>0</v>
      </c>
      <c r="AB2897" s="17">
        <f t="shared" si="450"/>
        <v>1</v>
      </c>
      <c r="AC2897" s="17" t="str">
        <f t="shared" si="451"/>
        <v/>
      </c>
      <c r="AD2897" s="17" t="str">
        <f t="shared" si="452"/>
        <v/>
      </c>
      <c r="AE2897" s="17">
        <f t="shared" si="453"/>
        <v>1</v>
      </c>
      <c r="AF2897" s="17">
        <f t="shared" si="454"/>
        <v>1</v>
      </c>
      <c r="AG2897" s="17">
        <f t="shared" si="455"/>
        <v>1</v>
      </c>
      <c r="AH2897" s="17">
        <f t="shared" si="456"/>
        <v>1</v>
      </c>
      <c r="AI2897" s="17" t="str">
        <f t="shared" si="457"/>
        <v/>
      </c>
      <c r="AJ2897" s="17">
        <f t="shared" si="458"/>
        <v>1</v>
      </c>
      <c r="AK2897" s="17">
        <f t="shared" si="459"/>
        <v>6</v>
      </c>
    </row>
    <row r="2898" spans="1:37" s="17" customFormat="1" ht="24" x14ac:dyDescent="0.25">
      <c r="A2898" s="13" t="s">
        <v>17114</v>
      </c>
      <c r="B2898" s="14">
        <v>2895</v>
      </c>
      <c r="C2898" s="15" t="s">
        <v>3180</v>
      </c>
      <c r="D2898" s="15" t="s">
        <v>17061</v>
      </c>
      <c r="E2898" s="16">
        <v>13411</v>
      </c>
      <c r="F2898" s="16">
        <v>13411</v>
      </c>
      <c r="G2898" s="16">
        <v>14630</v>
      </c>
      <c r="H2898" s="15">
        <v>1</v>
      </c>
      <c r="I2898" s="15">
        <v>1</v>
      </c>
      <c r="J2898" s="15">
        <v>0</v>
      </c>
      <c r="K2898" s="19">
        <v>0</v>
      </c>
      <c r="L2898" s="19">
        <v>2</v>
      </c>
      <c r="M2898" s="19" t="s">
        <v>17115</v>
      </c>
      <c r="N2898" s="19">
        <v>0</v>
      </c>
      <c r="O2898" s="19">
        <v>0</v>
      </c>
      <c r="P2898" s="19">
        <v>0</v>
      </c>
      <c r="Q2898" s="19">
        <v>0</v>
      </c>
      <c r="R2898" s="19">
        <v>0</v>
      </c>
      <c r="S2898" s="19">
        <v>0</v>
      </c>
      <c r="T2898" s="19">
        <v>5</v>
      </c>
      <c r="U2898" s="19" t="s">
        <v>17116</v>
      </c>
      <c r="V2898" s="19">
        <v>0</v>
      </c>
      <c r="W2898" s="19">
        <v>0</v>
      </c>
      <c r="X2898" s="19">
        <v>0</v>
      </c>
      <c r="Y2898" s="19">
        <v>0</v>
      </c>
      <c r="Z2898" s="19">
        <v>17</v>
      </c>
      <c r="AA2898" s="33">
        <v>0</v>
      </c>
      <c r="AB2898" s="17" t="str">
        <f t="shared" si="450"/>
        <v/>
      </c>
      <c r="AC2898" s="17">
        <f t="shared" si="451"/>
        <v>1</v>
      </c>
      <c r="AD2898" s="17" t="str">
        <f t="shared" si="452"/>
        <v/>
      </c>
      <c r="AE2898" s="17" t="str">
        <f t="shared" si="453"/>
        <v/>
      </c>
      <c r="AF2898" s="17" t="str">
        <f t="shared" si="454"/>
        <v/>
      </c>
      <c r="AG2898" s="17">
        <f t="shared" si="455"/>
        <v>1</v>
      </c>
      <c r="AH2898" s="17" t="str">
        <f t="shared" si="456"/>
        <v/>
      </c>
      <c r="AI2898" s="17" t="str">
        <f t="shared" si="457"/>
        <v/>
      </c>
      <c r="AJ2898" s="17">
        <f t="shared" si="458"/>
        <v>1</v>
      </c>
      <c r="AK2898" s="17">
        <f t="shared" si="459"/>
        <v>3</v>
      </c>
    </row>
    <row r="2899" spans="1:37" s="17" customFormat="1" ht="60" x14ac:dyDescent="0.25">
      <c r="A2899" s="13" t="s">
        <v>17117</v>
      </c>
      <c r="B2899" s="18">
        <v>2896</v>
      </c>
      <c r="C2899" s="15" t="s">
        <v>9265</v>
      </c>
      <c r="D2899" s="15" t="s">
        <v>17061</v>
      </c>
      <c r="E2899" s="16">
        <v>13411</v>
      </c>
      <c r="F2899" s="16">
        <v>13411</v>
      </c>
      <c r="G2899" s="16">
        <v>14630</v>
      </c>
      <c r="H2899" s="15">
        <v>1</v>
      </c>
      <c r="I2899" s="15">
        <v>1</v>
      </c>
      <c r="J2899" s="15">
        <v>0</v>
      </c>
      <c r="K2899" s="19">
        <v>0</v>
      </c>
      <c r="L2899" s="19">
        <v>1</v>
      </c>
      <c r="M2899" s="19" t="s">
        <v>17118</v>
      </c>
      <c r="N2899" s="19">
        <v>0</v>
      </c>
      <c r="O2899" s="19">
        <v>0</v>
      </c>
      <c r="P2899" s="19">
        <v>3</v>
      </c>
      <c r="Q2899" s="19" t="s">
        <v>17119</v>
      </c>
      <c r="R2899" s="19">
        <v>3</v>
      </c>
      <c r="S2899" s="19" t="s">
        <v>17120</v>
      </c>
      <c r="T2899" s="19">
        <v>7</v>
      </c>
      <c r="U2899" s="19" t="s">
        <v>17121</v>
      </c>
      <c r="V2899" s="19">
        <v>5</v>
      </c>
      <c r="W2899" s="19" t="s">
        <v>17122</v>
      </c>
      <c r="X2899" s="19">
        <v>0</v>
      </c>
      <c r="Y2899" s="19">
        <v>0</v>
      </c>
      <c r="Z2899" s="19">
        <v>51</v>
      </c>
      <c r="AA2899" s="33">
        <v>0</v>
      </c>
      <c r="AB2899" s="17" t="str">
        <f t="shared" si="450"/>
        <v/>
      </c>
      <c r="AC2899" s="17">
        <f t="shared" si="451"/>
        <v>1</v>
      </c>
      <c r="AD2899" s="17" t="str">
        <f t="shared" si="452"/>
        <v/>
      </c>
      <c r="AE2899" s="17">
        <f t="shared" si="453"/>
        <v>1</v>
      </c>
      <c r="AF2899" s="17">
        <f t="shared" si="454"/>
        <v>1</v>
      </c>
      <c r="AG2899" s="17">
        <f t="shared" si="455"/>
        <v>1</v>
      </c>
      <c r="AH2899" s="17">
        <f t="shared" si="456"/>
        <v>1</v>
      </c>
      <c r="AI2899" s="17" t="str">
        <f t="shared" si="457"/>
        <v/>
      </c>
      <c r="AJ2899" s="17">
        <f t="shared" si="458"/>
        <v>1</v>
      </c>
      <c r="AK2899" s="17">
        <f t="shared" si="459"/>
        <v>6</v>
      </c>
    </row>
    <row r="2900" spans="1:37" s="17" customFormat="1" ht="48" x14ac:dyDescent="0.25">
      <c r="A2900" s="13" t="s">
        <v>17123</v>
      </c>
      <c r="B2900" s="14">
        <v>2897</v>
      </c>
      <c r="C2900" s="15" t="s">
        <v>17124</v>
      </c>
      <c r="D2900" s="15" t="s">
        <v>17061</v>
      </c>
      <c r="E2900" s="16">
        <v>3482</v>
      </c>
      <c r="F2900" s="16">
        <v>3482</v>
      </c>
      <c r="G2900" s="16">
        <v>7315</v>
      </c>
      <c r="H2900" s="15">
        <v>0.5</v>
      </c>
      <c r="I2900" s="15">
        <v>0.5</v>
      </c>
      <c r="J2900" s="15">
        <v>0</v>
      </c>
      <c r="K2900" s="19">
        <v>0</v>
      </c>
      <c r="L2900" s="19">
        <v>0</v>
      </c>
      <c r="M2900" s="19">
        <v>0</v>
      </c>
      <c r="N2900" s="19">
        <v>0</v>
      </c>
      <c r="O2900" s="19">
        <v>0</v>
      </c>
      <c r="P2900" s="19">
        <v>0</v>
      </c>
      <c r="Q2900" s="19">
        <v>0</v>
      </c>
      <c r="R2900" s="19">
        <v>1</v>
      </c>
      <c r="S2900" s="19" t="s">
        <v>17125</v>
      </c>
      <c r="T2900" s="19">
        <v>20</v>
      </c>
      <c r="U2900" s="19" t="s">
        <v>17126</v>
      </c>
      <c r="V2900" s="19">
        <v>0</v>
      </c>
      <c r="W2900" s="19">
        <v>0</v>
      </c>
      <c r="X2900" s="19">
        <v>0</v>
      </c>
      <c r="Y2900" s="19">
        <v>0</v>
      </c>
      <c r="Z2900" s="19">
        <v>500</v>
      </c>
      <c r="AA2900" s="33" t="s">
        <v>17127</v>
      </c>
      <c r="AB2900" s="17" t="str">
        <f t="shared" si="450"/>
        <v/>
      </c>
      <c r="AC2900" s="17" t="str">
        <f t="shared" si="451"/>
        <v/>
      </c>
      <c r="AD2900" s="17" t="str">
        <f t="shared" si="452"/>
        <v/>
      </c>
      <c r="AE2900" s="17" t="str">
        <f t="shared" si="453"/>
        <v/>
      </c>
      <c r="AF2900" s="17">
        <f t="shared" si="454"/>
        <v>1</v>
      </c>
      <c r="AG2900" s="17">
        <f t="shared" si="455"/>
        <v>1</v>
      </c>
      <c r="AH2900" s="17" t="str">
        <f t="shared" si="456"/>
        <v/>
      </c>
      <c r="AI2900" s="17" t="str">
        <f t="shared" si="457"/>
        <v/>
      </c>
      <c r="AJ2900" s="17">
        <f t="shared" si="458"/>
        <v>1</v>
      </c>
      <c r="AK2900" s="17">
        <f t="shared" si="459"/>
        <v>3</v>
      </c>
    </row>
    <row r="2901" spans="1:37" s="17" customFormat="1" ht="36" x14ac:dyDescent="0.25">
      <c r="A2901" s="13" t="s">
        <v>17128</v>
      </c>
      <c r="B2901" s="18">
        <v>2898</v>
      </c>
      <c r="C2901" s="15" t="s">
        <v>1600</v>
      </c>
      <c r="D2901" s="15" t="s">
        <v>17061</v>
      </c>
      <c r="E2901" s="16">
        <v>13411</v>
      </c>
      <c r="F2901" s="16">
        <v>13411</v>
      </c>
      <c r="G2901" s="16">
        <v>14630</v>
      </c>
      <c r="H2901" s="15">
        <v>1</v>
      </c>
      <c r="I2901" s="15">
        <v>1</v>
      </c>
      <c r="J2901" s="15">
        <v>1</v>
      </c>
      <c r="K2901" s="19" t="s">
        <v>17129</v>
      </c>
      <c r="L2901" s="19">
        <v>0</v>
      </c>
      <c r="M2901" s="19">
        <v>0</v>
      </c>
      <c r="N2901" s="19">
        <v>0</v>
      </c>
      <c r="O2901" s="19">
        <v>0</v>
      </c>
      <c r="P2901" s="19">
        <v>0</v>
      </c>
      <c r="Q2901" s="19">
        <v>0</v>
      </c>
      <c r="R2901" s="19">
        <v>0</v>
      </c>
      <c r="S2901" s="19">
        <v>0</v>
      </c>
      <c r="T2901" s="19">
        <v>7</v>
      </c>
      <c r="U2901" s="19" t="s">
        <v>17130</v>
      </c>
      <c r="V2901" s="19">
        <v>1</v>
      </c>
      <c r="W2901" s="19" t="s">
        <v>17131</v>
      </c>
      <c r="X2901" s="19">
        <v>0</v>
      </c>
      <c r="Y2901" s="19">
        <v>0</v>
      </c>
      <c r="Z2901" s="19">
        <v>60</v>
      </c>
      <c r="AA2901" s="33">
        <v>0</v>
      </c>
      <c r="AB2901" s="17">
        <f t="shared" si="450"/>
        <v>1</v>
      </c>
      <c r="AC2901" s="17" t="str">
        <f t="shared" si="451"/>
        <v/>
      </c>
      <c r="AD2901" s="17" t="str">
        <f t="shared" si="452"/>
        <v/>
      </c>
      <c r="AE2901" s="17" t="str">
        <f t="shared" si="453"/>
        <v/>
      </c>
      <c r="AF2901" s="17" t="str">
        <f t="shared" si="454"/>
        <v/>
      </c>
      <c r="AG2901" s="17">
        <f t="shared" si="455"/>
        <v>1</v>
      </c>
      <c r="AH2901" s="17">
        <f t="shared" si="456"/>
        <v>1</v>
      </c>
      <c r="AI2901" s="17" t="str">
        <f t="shared" si="457"/>
        <v/>
      </c>
      <c r="AJ2901" s="17">
        <f t="shared" si="458"/>
        <v>1</v>
      </c>
      <c r="AK2901" s="17">
        <f t="shared" si="459"/>
        <v>4</v>
      </c>
    </row>
    <row r="2902" spans="1:37" s="17" customFormat="1" ht="24" x14ac:dyDescent="0.25">
      <c r="A2902" s="13" t="s">
        <v>17132</v>
      </c>
      <c r="B2902" s="14">
        <v>2899</v>
      </c>
      <c r="C2902" s="15" t="s">
        <v>3180</v>
      </c>
      <c r="D2902" s="15" t="s">
        <v>17061</v>
      </c>
      <c r="E2902" s="16">
        <v>19937</v>
      </c>
      <c r="F2902" s="16">
        <v>19937</v>
      </c>
      <c r="G2902" s="16">
        <v>21945</v>
      </c>
      <c r="H2902" s="15">
        <v>1.5</v>
      </c>
      <c r="I2902" s="15">
        <v>1.5</v>
      </c>
      <c r="J2902" s="15">
        <v>1</v>
      </c>
      <c r="K2902" s="19" t="s">
        <v>60</v>
      </c>
      <c r="L2902" s="19">
        <v>0</v>
      </c>
      <c r="M2902" s="19">
        <v>0</v>
      </c>
      <c r="N2902" s="19">
        <v>0</v>
      </c>
      <c r="O2902" s="19">
        <v>0</v>
      </c>
      <c r="P2902" s="19">
        <v>1</v>
      </c>
      <c r="Q2902" s="19" t="s">
        <v>17133</v>
      </c>
      <c r="R2902" s="19">
        <v>2</v>
      </c>
      <c r="S2902" s="19" t="s">
        <v>17134</v>
      </c>
      <c r="T2902" s="19">
        <v>2</v>
      </c>
      <c r="U2902" s="19" t="s">
        <v>17135</v>
      </c>
      <c r="V2902" s="19">
        <v>0</v>
      </c>
      <c r="W2902" s="19">
        <v>0</v>
      </c>
      <c r="X2902" s="19">
        <v>0</v>
      </c>
      <c r="Y2902" s="19">
        <v>0</v>
      </c>
      <c r="Z2902" s="19">
        <v>20</v>
      </c>
      <c r="AA2902" s="33" t="s">
        <v>17136</v>
      </c>
      <c r="AB2902" s="17">
        <f t="shared" si="450"/>
        <v>1</v>
      </c>
      <c r="AC2902" s="17" t="str">
        <f t="shared" si="451"/>
        <v/>
      </c>
      <c r="AD2902" s="17" t="str">
        <f t="shared" si="452"/>
        <v/>
      </c>
      <c r="AE2902" s="17">
        <f t="shared" si="453"/>
        <v>1</v>
      </c>
      <c r="AF2902" s="17">
        <f t="shared" si="454"/>
        <v>1</v>
      </c>
      <c r="AG2902" s="17">
        <f t="shared" si="455"/>
        <v>1</v>
      </c>
      <c r="AH2902" s="17" t="str">
        <f t="shared" si="456"/>
        <v/>
      </c>
      <c r="AI2902" s="17" t="str">
        <f t="shared" si="457"/>
        <v/>
      </c>
      <c r="AJ2902" s="17">
        <f t="shared" si="458"/>
        <v>1</v>
      </c>
      <c r="AK2902" s="17">
        <f t="shared" si="459"/>
        <v>5</v>
      </c>
    </row>
    <row r="2903" spans="1:37" s="17" customFormat="1" ht="72" x14ac:dyDescent="0.25">
      <c r="A2903" s="13" t="s">
        <v>17137</v>
      </c>
      <c r="B2903" s="18">
        <v>2900</v>
      </c>
      <c r="C2903" s="15" t="s">
        <v>17138</v>
      </c>
      <c r="D2903" s="15" t="s">
        <v>17061</v>
      </c>
      <c r="E2903" s="16">
        <v>6884</v>
      </c>
      <c r="F2903" s="16">
        <v>6884</v>
      </c>
      <c r="G2903" s="16">
        <v>7315</v>
      </c>
      <c r="H2903" s="15">
        <v>0.5</v>
      </c>
      <c r="I2903" s="15">
        <v>0.5</v>
      </c>
      <c r="J2903" s="15">
        <v>0</v>
      </c>
      <c r="K2903" s="19">
        <v>0</v>
      </c>
      <c r="L2903" s="19">
        <v>0</v>
      </c>
      <c r="M2903" s="19">
        <v>0</v>
      </c>
      <c r="N2903" s="19">
        <v>0</v>
      </c>
      <c r="O2903" s="19">
        <v>0</v>
      </c>
      <c r="P2903" s="19">
        <v>0</v>
      </c>
      <c r="Q2903" s="19">
        <v>0</v>
      </c>
      <c r="R2903" s="19">
        <v>3</v>
      </c>
      <c r="S2903" s="19" t="s">
        <v>17139</v>
      </c>
      <c r="T2903" s="19">
        <v>20</v>
      </c>
      <c r="U2903" s="19" t="s">
        <v>17140</v>
      </c>
      <c r="V2903" s="19">
        <v>0</v>
      </c>
      <c r="W2903" s="19">
        <v>0</v>
      </c>
      <c r="X2903" s="19">
        <v>0</v>
      </c>
      <c r="Y2903" s="19">
        <v>0</v>
      </c>
      <c r="Z2903" s="19">
        <v>120</v>
      </c>
      <c r="AA2903" s="33" t="s">
        <v>17141</v>
      </c>
      <c r="AB2903" s="17" t="str">
        <f t="shared" si="450"/>
        <v/>
      </c>
      <c r="AC2903" s="17" t="str">
        <f t="shared" si="451"/>
        <v/>
      </c>
      <c r="AD2903" s="17" t="str">
        <f t="shared" si="452"/>
        <v/>
      </c>
      <c r="AE2903" s="17" t="str">
        <f t="shared" si="453"/>
        <v/>
      </c>
      <c r="AF2903" s="17">
        <f t="shared" si="454"/>
        <v>1</v>
      </c>
      <c r="AG2903" s="17">
        <f t="shared" si="455"/>
        <v>1</v>
      </c>
      <c r="AH2903" s="17" t="str">
        <f t="shared" si="456"/>
        <v/>
      </c>
      <c r="AI2903" s="17" t="str">
        <f t="shared" si="457"/>
        <v/>
      </c>
      <c r="AJ2903" s="17">
        <f t="shared" si="458"/>
        <v>1</v>
      </c>
      <c r="AK2903" s="17">
        <f t="shared" si="459"/>
        <v>3</v>
      </c>
    </row>
    <row r="2904" spans="1:37" s="17" customFormat="1" ht="132" x14ac:dyDescent="0.25">
      <c r="A2904" s="13" t="s">
        <v>17142</v>
      </c>
      <c r="B2904" s="14">
        <v>2901</v>
      </c>
      <c r="C2904" s="15" t="s">
        <v>17143</v>
      </c>
      <c r="D2904" s="15" t="s">
        <v>17061</v>
      </c>
      <c r="E2904" s="16">
        <v>121456</v>
      </c>
      <c r="F2904" s="16">
        <v>121456</v>
      </c>
      <c r="G2904" s="16">
        <v>135328</v>
      </c>
      <c r="H2904" s="15">
        <v>9.25</v>
      </c>
      <c r="I2904" s="15">
        <v>9.25</v>
      </c>
      <c r="J2904" s="15">
        <v>3</v>
      </c>
      <c r="K2904" s="19" t="s">
        <v>17144</v>
      </c>
      <c r="L2904" s="19">
        <v>3</v>
      </c>
      <c r="M2904" s="19" t="s">
        <v>17145</v>
      </c>
      <c r="N2904" s="19">
        <v>0</v>
      </c>
      <c r="O2904" s="19">
        <v>0</v>
      </c>
      <c r="P2904" s="19">
        <v>0</v>
      </c>
      <c r="Q2904" s="19">
        <v>0</v>
      </c>
      <c r="R2904" s="19">
        <v>0</v>
      </c>
      <c r="S2904" s="19">
        <v>0</v>
      </c>
      <c r="T2904" s="19">
        <v>25</v>
      </c>
      <c r="U2904" s="19" t="s">
        <v>17146</v>
      </c>
      <c r="V2904" s="19">
        <v>3</v>
      </c>
      <c r="W2904" s="19" t="s">
        <v>17147</v>
      </c>
      <c r="X2904" s="19">
        <v>1</v>
      </c>
      <c r="Y2904" s="19" t="s">
        <v>17148</v>
      </c>
      <c r="Z2904" s="19">
        <v>0</v>
      </c>
      <c r="AA2904" s="33" t="s">
        <v>17149</v>
      </c>
      <c r="AB2904" s="17">
        <f t="shared" si="450"/>
        <v>1</v>
      </c>
      <c r="AC2904" s="17">
        <f t="shared" si="451"/>
        <v>1</v>
      </c>
      <c r="AD2904" s="17" t="str">
        <f t="shared" si="452"/>
        <v/>
      </c>
      <c r="AE2904" s="17" t="str">
        <f t="shared" si="453"/>
        <v/>
      </c>
      <c r="AF2904" s="17" t="str">
        <f t="shared" si="454"/>
        <v/>
      </c>
      <c r="AG2904" s="17">
        <f t="shared" si="455"/>
        <v>1</v>
      </c>
      <c r="AH2904" s="17">
        <f t="shared" si="456"/>
        <v>1</v>
      </c>
      <c r="AI2904" s="17">
        <f t="shared" si="457"/>
        <v>1</v>
      </c>
      <c r="AJ2904" s="17" t="str">
        <f t="shared" si="458"/>
        <v/>
      </c>
      <c r="AK2904" s="17">
        <f t="shared" si="459"/>
        <v>5</v>
      </c>
    </row>
    <row r="2905" spans="1:37" s="17" customFormat="1" ht="72" x14ac:dyDescent="0.25">
      <c r="A2905" s="13" t="s">
        <v>17150</v>
      </c>
      <c r="B2905" s="18">
        <v>2902</v>
      </c>
      <c r="C2905" s="15" t="s">
        <v>17151</v>
      </c>
      <c r="D2905" s="15" t="s">
        <v>17061</v>
      </c>
      <c r="E2905" s="16">
        <v>19937</v>
      </c>
      <c r="F2905" s="16">
        <v>19937</v>
      </c>
      <c r="G2905" s="16">
        <v>21945</v>
      </c>
      <c r="H2905" s="15">
        <v>1.5</v>
      </c>
      <c r="I2905" s="15">
        <v>1.5</v>
      </c>
      <c r="J2905" s="15">
        <v>3</v>
      </c>
      <c r="K2905" s="19" t="s">
        <v>17152</v>
      </c>
      <c r="L2905" s="19">
        <v>0</v>
      </c>
      <c r="M2905" s="19">
        <v>0</v>
      </c>
      <c r="N2905" s="19">
        <v>0</v>
      </c>
      <c r="O2905" s="19">
        <v>0</v>
      </c>
      <c r="P2905" s="19">
        <v>1</v>
      </c>
      <c r="Q2905" s="19" t="s">
        <v>17153</v>
      </c>
      <c r="R2905" s="19">
        <v>4</v>
      </c>
      <c r="S2905" s="19" t="s">
        <v>17154</v>
      </c>
      <c r="T2905" s="19">
        <v>10</v>
      </c>
      <c r="U2905" s="19" t="s">
        <v>17155</v>
      </c>
      <c r="V2905" s="19">
        <v>7</v>
      </c>
      <c r="W2905" s="19" t="s">
        <v>17156</v>
      </c>
      <c r="X2905" s="19">
        <v>0</v>
      </c>
      <c r="Y2905" s="19">
        <v>0</v>
      </c>
      <c r="Z2905" s="19">
        <v>2070</v>
      </c>
      <c r="AA2905" s="33">
        <v>0</v>
      </c>
      <c r="AB2905" s="17">
        <f t="shared" si="450"/>
        <v>1</v>
      </c>
      <c r="AC2905" s="17" t="str">
        <f t="shared" si="451"/>
        <v/>
      </c>
      <c r="AD2905" s="17" t="str">
        <f t="shared" si="452"/>
        <v/>
      </c>
      <c r="AE2905" s="17">
        <f t="shared" si="453"/>
        <v>1</v>
      </c>
      <c r="AF2905" s="17">
        <f t="shared" si="454"/>
        <v>1</v>
      </c>
      <c r="AG2905" s="17">
        <f t="shared" si="455"/>
        <v>1</v>
      </c>
      <c r="AH2905" s="17">
        <f t="shared" si="456"/>
        <v>1</v>
      </c>
      <c r="AI2905" s="17" t="str">
        <f t="shared" si="457"/>
        <v/>
      </c>
      <c r="AJ2905" s="17">
        <f t="shared" si="458"/>
        <v>1</v>
      </c>
      <c r="AK2905" s="17">
        <f t="shared" si="459"/>
        <v>6</v>
      </c>
    </row>
    <row r="2906" spans="1:37" s="17" customFormat="1" ht="24" x14ac:dyDescent="0.25">
      <c r="A2906" s="13" t="s">
        <v>17157</v>
      </c>
      <c r="B2906" s="14">
        <v>2903</v>
      </c>
      <c r="C2906" s="15" t="s">
        <v>17158</v>
      </c>
      <c r="D2906" s="15" t="s">
        <v>17061</v>
      </c>
      <c r="E2906" s="16">
        <v>13411</v>
      </c>
      <c r="F2906" s="16">
        <v>13411</v>
      </c>
      <c r="G2906" s="16">
        <v>14630</v>
      </c>
      <c r="H2906" s="15">
        <v>1</v>
      </c>
      <c r="I2906" s="15">
        <v>1</v>
      </c>
      <c r="J2906" s="15">
        <v>0</v>
      </c>
      <c r="K2906" s="19">
        <v>0</v>
      </c>
      <c r="L2906" s="19">
        <v>2</v>
      </c>
      <c r="M2906" s="19" t="s">
        <v>17159</v>
      </c>
      <c r="N2906" s="19">
        <v>0</v>
      </c>
      <c r="O2906" s="19">
        <v>0</v>
      </c>
      <c r="P2906" s="19">
        <v>2</v>
      </c>
      <c r="Q2906" s="19" t="s">
        <v>17160</v>
      </c>
      <c r="R2906" s="19">
        <v>0</v>
      </c>
      <c r="S2906" s="19">
        <v>0</v>
      </c>
      <c r="T2906" s="19">
        <v>5</v>
      </c>
      <c r="U2906" s="19" t="s">
        <v>17161</v>
      </c>
      <c r="V2906" s="19">
        <v>0</v>
      </c>
      <c r="W2906" s="19">
        <v>0</v>
      </c>
      <c r="X2906" s="19">
        <v>0</v>
      </c>
      <c r="Y2906" s="19">
        <v>0</v>
      </c>
      <c r="Z2906" s="19">
        <v>87</v>
      </c>
      <c r="AA2906" s="33">
        <v>0</v>
      </c>
      <c r="AB2906" s="17" t="str">
        <f t="shared" si="450"/>
        <v/>
      </c>
      <c r="AC2906" s="17">
        <f t="shared" si="451"/>
        <v>1</v>
      </c>
      <c r="AD2906" s="17" t="str">
        <f t="shared" si="452"/>
        <v/>
      </c>
      <c r="AE2906" s="17">
        <f t="shared" si="453"/>
        <v>1</v>
      </c>
      <c r="AF2906" s="17" t="str">
        <f t="shared" si="454"/>
        <v/>
      </c>
      <c r="AG2906" s="17">
        <f t="shared" si="455"/>
        <v>1</v>
      </c>
      <c r="AH2906" s="17" t="str">
        <f t="shared" si="456"/>
        <v/>
      </c>
      <c r="AI2906" s="17" t="str">
        <f t="shared" si="457"/>
        <v/>
      </c>
      <c r="AJ2906" s="17">
        <f t="shared" si="458"/>
        <v>1</v>
      </c>
      <c r="AK2906" s="17">
        <f t="shared" si="459"/>
        <v>4</v>
      </c>
    </row>
    <row r="2907" spans="1:37" s="17" customFormat="1" ht="156" x14ac:dyDescent="0.25">
      <c r="A2907" s="13" t="s">
        <v>17162</v>
      </c>
      <c r="B2907" s="18">
        <v>2904</v>
      </c>
      <c r="C2907" s="15" t="s">
        <v>10880</v>
      </c>
      <c r="D2907" s="15" t="s">
        <v>17061</v>
      </c>
      <c r="E2907" s="16">
        <v>19937</v>
      </c>
      <c r="F2907" s="16">
        <v>19937</v>
      </c>
      <c r="G2907" s="16">
        <v>21945</v>
      </c>
      <c r="H2907" s="15">
        <v>1.5</v>
      </c>
      <c r="I2907" s="15">
        <v>1.5</v>
      </c>
      <c r="J2907" s="15">
        <v>2</v>
      </c>
      <c r="K2907" s="19" t="s">
        <v>17163</v>
      </c>
      <c r="L2907" s="19">
        <v>1</v>
      </c>
      <c r="M2907" s="19" t="s">
        <v>17164</v>
      </c>
      <c r="N2907" s="19">
        <v>0</v>
      </c>
      <c r="O2907" s="19">
        <v>0</v>
      </c>
      <c r="P2907" s="19">
        <v>0</v>
      </c>
      <c r="Q2907" s="19">
        <v>0</v>
      </c>
      <c r="R2907" s="19">
        <v>5</v>
      </c>
      <c r="S2907" s="19" t="s">
        <v>17165</v>
      </c>
      <c r="T2907" s="19">
        <v>40</v>
      </c>
      <c r="U2907" s="19" t="s">
        <v>17166</v>
      </c>
      <c r="V2907" s="19">
        <v>2</v>
      </c>
      <c r="W2907" s="19" t="s">
        <v>17167</v>
      </c>
      <c r="X2907" s="19">
        <v>0</v>
      </c>
      <c r="Y2907" s="19">
        <v>0</v>
      </c>
      <c r="Z2907" s="19">
        <v>1856</v>
      </c>
      <c r="AA2907" s="33" t="s">
        <v>17168</v>
      </c>
      <c r="AB2907" s="17">
        <f t="shared" si="450"/>
        <v>1</v>
      </c>
      <c r="AC2907" s="17">
        <f t="shared" si="451"/>
        <v>1</v>
      </c>
      <c r="AD2907" s="17" t="str">
        <f t="shared" si="452"/>
        <v/>
      </c>
      <c r="AE2907" s="17" t="str">
        <f t="shared" si="453"/>
        <v/>
      </c>
      <c r="AF2907" s="17">
        <f t="shared" si="454"/>
        <v>1</v>
      </c>
      <c r="AG2907" s="17">
        <f t="shared" si="455"/>
        <v>1</v>
      </c>
      <c r="AH2907" s="17">
        <f t="shared" si="456"/>
        <v>1</v>
      </c>
      <c r="AI2907" s="17" t="str">
        <f t="shared" si="457"/>
        <v/>
      </c>
      <c r="AJ2907" s="17">
        <f t="shared" si="458"/>
        <v>1</v>
      </c>
      <c r="AK2907" s="17">
        <f t="shared" si="459"/>
        <v>6</v>
      </c>
    </row>
    <row r="2908" spans="1:37" s="17" customFormat="1" ht="60" x14ac:dyDescent="0.25">
      <c r="A2908" s="13" t="s">
        <v>17169</v>
      </c>
      <c r="B2908" s="14">
        <v>2905</v>
      </c>
      <c r="C2908" s="15" t="s">
        <v>17170</v>
      </c>
      <c r="D2908" s="15" t="s">
        <v>17061</v>
      </c>
      <c r="E2908" s="16">
        <v>16673</v>
      </c>
      <c r="F2908" s="16">
        <v>16673</v>
      </c>
      <c r="G2908" s="16">
        <v>18288</v>
      </c>
      <c r="H2908" s="15">
        <v>1.25</v>
      </c>
      <c r="I2908" s="15">
        <v>1.25</v>
      </c>
      <c r="J2908" s="15">
        <v>0</v>
      </c>
      <c r="K2908" s="19">
        <v>0</v>
      </c>
      <c r="L2908" s="19">
        <v>1</v>
      </c>
      <c r="M2908" s="19" t="s">
        <v>17171</v>
      </c>
      <c r="N2908" s="19">
        <v>0</v>
      </c>
      <c r="O2908" s="19">
        <v>0</v>
      </c>
      <c r="P2908" s="19">
        <v>2</v>
      </c>
      <c r="Q2908" s="19" t="s">
        <v>17172</v>
      </c>
      <c r="R2908" s="19">
        <v>5</v>
      </c>
      <c r="S2908" s="19" t="s">
        <v>17173</v>
      </c>
      <c r="T2908" s="19">
        <v>15</v>
      </c>
      <c r="U2908" s="19" t="s">
        <v>17174</v>
      </c>
      <c r="V2908" s="19">
        <v>10</v>
      </c>
      <c r="W2908" s="19" t="s">
        <v>17175</v>
      </c>
      <c r="X2908" s="19">
        <v>0</v>
      </c>
      <c r="Y2908" s="19">
        <v>0</v>
      </c>
      <c r="Z2908" s="19">
        <v>51</v>
      </c>
      <c r="AA2908" s="33">
        <v>0</v>
      </c>
      <c r="AB2908" s="17" t="str">
        <f t="shared" si="450"/>
        <v/>
      </c>
      <c r="AC2908" s="17">
        <f t="shared" si="451"/>
        <v>1</v>
      </c>
      <c r="AD2908" s="17" t="str">
        <f t="shared" si="452"/>
        <v/>
      </c>
      <c r="AE2908" s="17">
        <f t="shared" si="453"/>
        <v>1</v>
      </c>
      <c r="AF2908" s="17">
        <f t="shared" si="454"/>
        <v>1</v>
      </c>
      <c r="AG2908" s="17">
        <f t="shared" si="455"/>
        <v>1</v>
      </c>
      <c r="AH2908" s="17">
        <f t="shared" si="456"/>
        <v>1</v>
      </c>
      <c r="AI2908" s="17" t="str">
        <f t="shared" si="457"/>
        <v/>
      </c>
      <c r="AJ2908" s="17">
        <f t="shared" si="458"/>
        <v>1</v>
      </c>
      <c r="AK2908" s="17">
        <f t="shared" si="459"/>
        <v>6</v>
      </c>
    </row>
    <row r="2909" spans="1:37" s="17" customFormat="1" ht="48" x14ac:dyDescent="0.25">
      <c r="A2909" s="13" t="s">
        <v>17176</v>
      </c>
      <c r="B2909" s="18">
        <v>2906</v>
      </c>
      <c r="C2909" s="15" t="s">
        <v>17177</v>
      </c>
      <c r="D2909" s="15" t="s">
        <v>17061</v>
      </c>
      <c r="E2909" s="16">
        <v>6884</v>
      </c>
      <c r="F2909" s="16">
        <v>6884</v>
      </c>
      <c r="G2909" s="16">
        <v>7315</v>
      </c>
      <c r="H2909" s="15">
        <v>0.5</v>
      </c>
      <c r="I2909" s="15">
        <v>0.5</v>
      </c>
      <c r="J2909" s="15">
        <v>0</v>
      </c>
      <c r="K2909" s="19">
        <v>0</v>
      </c>
      <c r="L2909" s="19">
        <v>2</v>
      </c>
      <c r="M2909" s="19" t="s">
        <v>17178</v>
      </c>
      <c r="N2909" s="19">
        <v>0</v>
      </c>
      <c r="O2909" s="19">
        <v>0</v>
      </c>
      <c r="P2909" s="19">
        <v>6</v>
      </c>
      <c r="Q2909" s="19" t="s">
        <v>17179</v>
      </c>
      <c r="R2909" s="19">
        <v>1</v>
      </c>
      <c r="S2909" s="19" t="s">
        <v>17180</v>
      </c>
      <c r="T2909" s="19">
        <v>4</v>
      </c>
      <c r="U2909" s="19" t="s">
        <v>17181</v>
      </c>
      <c r="V2909" s="19">
        <v>1</v>
      </c>
      <c r="W2909" s="19" t="s">
        <v>17182</v>
      </c>
      <c r="X2909" s="19">
        <v>0</v>
      </c>
      <c r="Y2909" s="19">
        <v>0</v>
      </c>
      <c r="Z2909" s="19">
        <v>118</v>
      </c>
      <c r="AA2909" s="33">
        <v>0</v>
      </c>
      <c r="AB2909" s="17" t="str">
        <f t="shared" si="450"/>
        <v/>
      </c>
      <c r="AC2909" s="17">
        <f t="shared" si="451"/>
        <v>1</v>
      </c>
      <c r="AD2909" s="17" t="str">
        <f t="shared" si="452"/>
        <v/>
      </c>
      <c r="AE2909" s="17">
        <f t="shared" si="453"/>
        <v>1</v>
      </c>
      <c r="AF2909" s="17">
        <f t="shared" si="454"/>
        <v>1</v>
      </c>
      <c r="AG2909" s="17">
        <f t="shared" si="455"/>
        <v>1</v>
      </c>
      <c r="AH2909" s="17">
        <f t="shared" si="456"/>
        <v>1</v>
      </c>
      <c r="AI2909" s="17" t="str">
        <f t="shared" si="457"/>
        <v/>
      </c>
      <c r="AJ2909" s="17">
        <f t="shared" si="458"/>
        <v>1</v>
      </c>
      <c r="AK2909" s="17">
        <f t="shared" si="459"/>
        <v>6</v>
      </c>
    </row>
    <row r="2910" spans="1:37" s="17" customFormat="1" ht="36" x14ac:dyDescent="0.25">
      <c r="A2910" s="13" t="s">
        <v>17183</v>
      </c>
      <c r="B2910" s="14">
        <v>2907</v>
      </c>
      <c r="C2910" s="15" t="s">
        <v>17184</v>
      </c>
      <c r="D2910" s="15" t="s">
        <v>17061</v>
      </c>
      <c r="E2910" s="16">
        <v>13411</v>
      </c>
      <c r="F2910" s="16">
        <v>13411</v>
      </c>
      <c r="G2910" s="16">
        <v>14630</v>
      </c>
      <c r="H2910" s="15">
        <v>1</v>
      </c>
      <c r="I2910" s="15">
        <v>1</v>
      </c>
      <c r="J2910" s="15">
        <v>0</v>
      </c>
      <c r="K2910" s="19">
        <v>0</v>
      </c>
      <c r="L2910" s="19">
        <v>0</v>
      </c>
      <c r="M2910" s="19">
        <v>0</v>
      </c>
      <c r="N2910" s="19">
        <v>0</v>
      </c>
      <c r="O2910" s="19">
        <v>0</v>
      </c>
      <c r="P2910" s="19">
        <v>1</v>
      </c>
      <c r="Q2910" s="19" t="s">
        <v>17185</v>
      </c>
      <c r="R2910" s="19">
        <v>0</v>
      </c>
      <c r="S2910" s="19">
        <v>0</v>
      </c>
      <c r="T2910" s="19">
        <v>4</v>
      </c>
      <c r="U2910" s="19" t="s">
        <v>17186</v>
      </c>
      <c r="V2910" s="19">
        <v>0</v>
      </c>
      <c r="W2910" s="19">
        <v>0</v>
      </c>
      <c r="X2910" s="19">
        <v>0</v>
      </c>
      <c r="Y2910" s="19">
        <v>0</v>
      </c>
      <c r="Z2910" s="19">
        <v>56</v>
      </c>
      <c r="AA2910" s="33">
        <v>0</v>
      </c>
      <c r="AB2910" s="17" t="str">
        <f t="shared" si="450"/>
        <v/>
      </c>
      <c r="AC2910" s="17" t="str">
        <f t="shared" si="451"/>
        <v/>
      </c>
      <c r="AD2910" s="17" t="str">
        <f t="shared" si="452"/>
        <v/>
      </c>
      <c r="AE2910" s="17">
        <f t="shared" si="453"/>
        <v>1</v>
      </c>
      <c r="AF2910" s="17" t="str">
        <f t="shared" si="454"/>
        <v/>
      </c>
      <c r="AG2910" s="17">
        <f t="shared" si="455"/>
        <v>1</v>
      </c>
      <c r="AH2910" s="17" t="str">
        <f t="shared" si="456"/>
        <v/>
      </c>
      <c r="AI2910" s="17" t="str">
        <f t="shared" si="457"/>
        <v/>
      </c>
      <c r="AJ2910" s="17">
        <f t="shared" si="458"/>
        <v>1</v>
      </c>
      <c r="AK2910" s="17">
        <f t="shared" si="459"/>
        <v>3</v>
      </c>
    </row>
    <row r="2911" spans="1:37" s="17" customFormat="1" ht="204" x14ac:dyDescent="0.25">
      <c r="A2911" s="13" t="s">
        <v>17187</v>
      </c>
      <c r="B2911" s="18">
        <v>2908</v>
      </c>
      <c r="C2911" s="15" t="s">
        <v>1447</v>
      </c>
      <c r="D2911" s="15" t="s">
        <v>17061</v>
      </c>
      <c r="E2911" s="16">
        <v>19937</v>
      </c>
      <c r="F2911" s="16">
        <v>19937</v>
      </c>
      <c r="G2911" s="16">
        <v>21945</v>
      </c>
      <c r="H2911" s="15">
        <v>1.5</v>
      </c>
      <c r="I2911" s="15">
        <v>1.5</v>
      </c>
      <c r="J2911" s="15">
        <v>1</v>
      </c>
      <c r="K2911" s="19" t="s">
        <v>60</v>
      </c>
      <c r="L2911" s="19">
        <v>4</v>
      </c>
      <c r="M2911" s="19" t="s">
        <v>17188</v>
      </c>
      <c r="N2911" s="19">
        <v>0</v>
      </c>
      <c r="O2911" s="19">
        <v>0</v>
      </c>
      <c r="P2911" s="19">
        <v>0</v>
      </c>
      <c r="Q2911" s="19">
        <v>0</v>
      </c>
      <c r="R2911" s="19">
        <v>5</v>
      </c>
      <c r="S2911" s="19" t="s">
        <v>17189</v>
      </c>
      <c r="T2911" s="19">
        <v>40</v>
      </c>
      <c r="U2911" s="19" t="s">
        <v>17190</v>
      </c>
      <c r="V2911" s="19">
        <v>20</v>
      </c>
      <c r="W2911" s="19" t="s">
        <v>17191</v>
      </c>
      <c r="X2911" s="19">
        <v>0</v>
      </c>
      <c r="Y2911" s="19">
        <v>0</v>
      </c>
      <c r="Z2911" s="19">
        <v>3906</v>
      </c>
      <c r="AA2911" s="33" t="s">
        <v>17192</v>
      </c>
      <c r="AB2911" s="17">
        <f t="shared" si="450"/>
        <v>1</v>
      </c>
      <c r="AC2911" s="17">
        <f t="shared" si="451"/>
        <v>1</v>
      </c>
      <c r="AD2911" s="17" t="str">
        <f t="shared" si="452"/>
        <v/>
      </c>
      <c r="AE2911" s="17" t="str">
        <f t="shared" si="453"/>
        <v/>
      </c>
      <c r="AF2911" s="17">
        <f t="shared" si="454"/>
        <v>1</v>
      </c>
      <c r="AG2911" s="17">
        <f t="shared" si="455"/>
        <v>1</v>
      </c>
      <c r="AH2911" s="17">
        <f t="shared" si="456"/>
        <v>1</v>
      </c>
      <c r="AI2911" s="17" t="str">
        <f t="shared" si="457"/>
        <v/>
      </c>
      <c r="AJ2911" s="17">
        <f t="shared" si="458"/>
        <v>1</v>
      </c>
      <c r="AK2911" s="17">
        <f t="shared" si="459"/>
        <v>6</v>
      </c>
    </row>
    <row r="2912" spans="1:37" s="17" customFormat="1" ht="60" x14ac:dyDescent="0.25">
      <c r="A2912" s="13" t="s">
        <v>17193</v>
      </c>
      <c r="B2912" s="14">
        <v>2909</v>
      </c>
      <c r="C2912" s="15" t="s">
        <v>17194</v>
      </c>
      <c r="D2912" s="15" t="s">
        <v>17061</v>
      </c>
      <c r="E2912" s="16">
        <v>13411</v>
      </c>
      <c r="F2912" s="16">
        <v>13411</v>
      </c>
      <c r="G2912" s="16">
        <v>14630</v>
      </c>
      <c r="H2912" s="15">
        <v>1</v>
      </c>
      <c r="I2912" s="15">
        <v>1</v>
      </c>
      <c r="J2912" s="15">
        <v>0</v>
      </c>
      <c r="K2912" s="19">
        <v>0</v>
      </c>
      <c r="L2912" s="19">
        <v>0</v>
      </c>
      <c r="M2912" s="19">
        <v>0</v>
      </c>
      <c r="N2912" s="19">
        <v>0</v>
      </c>
      <c r="O2912" s="19">
        <v>0</v>
      </c>
      <c r="P2912" s="19">
        <v>0</v>
      </c>
      <c r="Q2912" s="19">
        <v>0</v>
      </c>
      <c r="R2912" s="19">
        <v>1</v>
      </c>
      <c r="S2912" s="19" t="s">
        <v>17195</v>
      </c>
      <c r="T2912" s="19">
        <v>1</v>
      </c>
      <c r="U2912" s="19" t="s">
        <v>17196</v>
      </c>
      <c r="V2912" s="19">
        <v>0</v>
      </c>
      <c r="W2912" s="19">
        <v>0</v>
      </c>
      <c r="X2912" s="19">
        <v>0</v>
      </c>
      <c r="Y2912" s="19">
        <v>0</v>
      </c>
      <c r="Z2912" s="19">
        <v>54</v>
      </c>
      <c r="AA2912" s="33">
        <v>0</v>
      </c>
      <c r="AB2912" s="17" t="str">
        <f t="shared" si="450"/>
        <v/>
      </c>
      <c r="AC2912" s="17" t="str">
        <f t="shared" si="451"/>
        <v/>
      </c>
      <c r="AD2912" s="17" t="str">
        <f t="shared" si="452"/>
        <v/>
      </c>
      <c r="AE2912" s="17" t="str">
        <f t="shared" si="453"/>
        <v/>
      </c>
      <c r="AF2912" s="17">
        <f t="shared" si="454"/>
        <v>1</v>
      </c>
      <c r="AG2912" s="17">
        <f t="shared" si="455"/>
        <v>1</v>
      </c>
      <c r="AH2912" s="17" t="str">
        <f t="shared" si="456"/>
        <v/>
      </c>
      <c r="AI2912" s="17" t="str">
        <f t="shared" si="457"/>
        <v/>
      </c>
      <c r="AJ2912" s="17">
        <f t="shared" si="458"/>
        <v>1</v>
      </c>
      <c r="AK2912" s="17">
        <f t="shared" si="459"/>
        <v>3</v>
      </c>
    </row>
    <row r="2913" spans="1:37" s="17" customFormat="1" ht="72" x14ac:dyDescent="0.25">
      <c r="A2913" s="13" t="s">
        <v>17197</v>
      </c>
      <c r="B2913" s="18">
        <v>2910</v>
      </c>
      <c r="C2913" s="15" t="s">
        <v>17198</v>
      </c>
      <c r="D2913" s="15" t="s">
        <v>17061</v>
      </c>
      <c r="E2913" s="16">
        <v>19937</v>
      </c>
      <c r="F2913" s="16">
        <v>19937</v>
      </c>
      <c r="G2913" s="16">
        <v>21945</v>
      </c>
      <c r="H2913" s="15">
        <v>1.5</v>
      </c>
      <c r="I2913" s="15">
        <v>1.5</v>
      </c>
      <c r="J2913" s="15">
        <v>2</v>
      </c>
      <c r="K2913" s="19" t="s">
        <v>17199</v>
      </c>
      <c r="L2913" s="19">
        <v>2</v>
      </c>
      <c r="M2913" s="19" t="s">
        <v>17200</v>
      </c>
      <c r="N2913" s="19">
        <v>0</v>
      </c>
      <c r="O2913" s="19">
        <v>0</v>
      </c>
      <c r="P2913" s="19">
        <v>7</v>
      </c>
      <c r="Q2913" s="19" t="s">
        <v>17201</v>
      </c>
      <c r="R2913" s="19">
        <v>4</v>
      </c>
      <c r="S2913" s="19" t="s">
        <v>17202</v>
      </c>
      <c r="T2913" s="19">
        <v>25</v>
      </c>
      <c r="U2913" s="19" t="s">
        <v>17203</v>
      </c>
      <c r="V2913" s="19">
        <v>43</v>
      </c>
      <c r="W2913" s="19" t="s">
        <v>17204</v>
      </c>
      <c r="X2913" s="19">
        <v>0</v>
      </c>
      <c r="Y2913" s="19">
        <v>0</v>
      </c>
      <c r="Z2913" s="19">
        <v>119</v>
      </c>
      <c r="AA2913" s="33" t="s">
        <v>17205</v>
      </c>
      <c r="AB2913" s="17">
        <f t="shared" si="450"/>
        <v>1</v>
      </c>
      <c r="AC2913" s="17">
        <f t="shared" si="451"/>
        <v>1</v>
      </c>
      <c r="AD2913" s="17" t="str">
        <f t="shared" si="452"/>
        <v/>
      </c>
      <c r="AE2913" s="17">
        <f t="shared" si="453"/>
        <v>1</v>
      </c>
      <c r="AF2913" s="17">
        <f t="shared" si="454"/>
        <v>1</v>
      </c>
      <c r="AG2913" s="17">
        <f t="shared" si="455"/>
        <v>1</v>
      </c>
      <c r="AH2913" s="17">
        <f t="shared" si="456"/>
        <v>1</v>
      </c>
      <c r="AI2913" s="17" t="str">
        <f t="shared" si="457"/>
        <v/>
      </c>
      <c r="AJ2913" s="17">
        <f t="shared" si="458"/>
        <v>1</v>
      </c>
      <c r="AK2913" s="17">
        <f t="shared" si="459"/>
        <v>7</v>
      </c>
    </row>
    <row r="2914" spans="1:37" s="17" customFormat="1" ht="72" x14ac:dyDescent="0.25">
      <c r="A2914" s="13" t="s">
        <v>17206</v>
      </c>
      <c r="B2914" s="14">
        <v>2911</v>
      </c>
      <c r="C2914" s="15" t="s">
        <v>17207</v>
      </c>
      <c r="D2914" s="15" t="s">
        <v>17061</v>
      </c>
      <c r="E2914" s="16">
        <v>16673</v>
      </c>
      <c r="F2914" s="16">
        <v>16673</v>
      </c>
      <c r="G2914" s="16">
        <v>18288</v>
      </c>
      <c r="H2914" s="15">
        <v>1.25</v>
      </c>
      <c r="I2914" s="15">
        <v>1.25</v>
      </c>
      <c r="J2914" s="15">
        <v>6</v>
      </c>
      <c r="K2914" s="19" t="s">
        <v>17208</v>
      </c>
      <c r="L2914" s="19">
        <v>0</v>
      </c>
      <c r="M2914" s="19">
        <v>0</v>
      </c>
      <c r="N2914" s="19">
        <v>0</v>
      </c>
      <c r="O2914" s="19">
        <v>0</v>
      </c>
      <c r="P2914" s="19">
        <v>9</v>
      </c>
      <c r="Q2914" s="19" t="s">
        <v>17209</v>
      </c>
      <c r="R2914" s="19">
        <v>3</v>
      </c>
      <c r="S2914" s="19" t="s">
        <v>17210</v>
      </c>
      <c r="T2914" s="19">
        <v>10</v>
      </c>
      <c r="U2914" s="19" t="s">
        <v>17211</v>
      </c>
      <c r="V2914" s="19">
        <v>3</v>
      </c>
      <c r="W2914" s="19" t="s">
        <v>17212</v>
      </c>
      <c r="X2914" s="19">
        <v>0</v>
      </c>
      <c r="Y2914" s="19">
        <v>0</v>
      </c>
      <c r="Z2914" s="19">
        <v>870</v>
      </c>
      <c r="AA2914" s="33">
        <v>0</v>
      </c>
      <c r="AB2914" s="17">
        <f t="shared" si="450"/>
        <v>1</v>
      </c>
      <c r="AC2914" s="17" t="str">
        <f t="shared" si="451"/>
        <v/>
      </c>
      <c r="AD2914" s="17" t="str">
        <f t="shared" si="452"/>
        <v/>
      </c>
      <c r="AE2914" s="17">
        <f t="shared" si="453"/>
        <v>1</v>
      </c>
      <c r="AF2914" s="17">
        <f t="shared" si="454"/>
        <v>1</v>
      </c>
      <c r="AG2914" s="17">
        <f t="shared" si="455"/>
        <v>1</v>
      </c>
      <c r="AH2914" s="17">
        <f t="shared" si="456"/>
        <v>1</v>
      </c>
      <c r="AI2914" s="17" t="str">
        <f t="shared" si="457"/>
        <v/>
      </c>
      <c r="AJ2914" s="17">
        <f t="shared" si="458"/>
        <v>1</v>
      </c>
      <c r="AK2914" s="17">
        <f t="shared" si="459"/>
        <v>6</v>
      </c>
    </row>
    <row r="2915" spans="1:37" s="17" customFormat="1" ht="48" x14ac:dyDescent="0.25">
      <c r="A2915" s="13" t="s">
        <v>17213</v>
      </c>
      <c r="B2915" s="18">
        <v>2912</v>
      </c>
      <c r="C2915" s="15" t="s">
        <v>17214</v>
      </c>
      <c r="D2915" s="15" t="s">
        <v>17061</v>
      </c>
      <c r="E2915" s="16">
        <v>13411</v>
      </c>
      <c r="F2915" s="16">
        <v>13411</v>
      </c>
      <c r="G2915" s="16">
        <v>14630</v>
      </c>
      <c r="H2915" s="15">
        <v>1</v>
      </c>
      <c r="I2915" s="15">
        <v>1</v>
      </c>
      <c r="J2915" s="15">
        <v>0</v>
      </c>
      <c r="K2915" s="19">
        <v>0</v>
      </c>
      <c r="L2915" s="19">
        <v>0</v>
      </c>
      <c r="M2915" s="19">
        <v>0</v>
      </c>
      <c r="N2915" s="19">
        <v>0</v>
      </c>
      <c r="O2915" s="19">
        <v>0</v>
      </c>
      <c r="P2915" s="19">
        <v>2</v>
      </c>
      <c r="Q2915" s="19" t="s">
        <v>17215</v>
      </c>
      <c r="R2915" s="19">
        <v>0</v>
      </c>
      <c r="S2915" s="19">
        <v>0</v>
      </c>
      <c r="T2915" s="19">
        <v>7</v>
      </c>
      <c r="U2915" s="19" t="s">
        <v>17216</v>
      </c>
      <c r="V2915" s="19">
        <v>0</v>
      </c>
      <c r="W2915" s="19">
        <v>0</v>
      </c>
      <c r="X2915" s="19">
        <v>0</v>
      </c>
      <c r="Y2915" s="19">
        <v>0</v>
      </c>
      <c r="Z2915" s="19">
        <v>60</v>
      </c>
      <c r="AA2915" s="33">
        <v>0</v>
      </c>
      <c r="AB2915" s="17" t="str">
        <f t="shared" si="450"/>
        <v/>
      </c>
      <c r="AC2915" s="17" t="str">
        <f t="shared" si="451"/>
        <v/>
      </c>
      <c r="AD2915" s="17" t="str">
        <f t="shared" si="452"/>
        <v/>
      </c>
      <c r="AE2915" s="17">
        <f t="shared" si="453"/>
        <v>1</v>
      </c>
      <c r="AF2915" s="17" t="str">
        <f t="shared" si="454"/>
        <v/>
      </c>
      <c r="AG2915" s="17">
        <f t="shared" si="455"/>
        <v>1</v>
      </c>
      <c r="AH2915" s="17" t="str">
        <f t="shared" si="456"/>
        <v/>
      </c>
      <c r="AI2915" s="17" t="str">
        <f t="shared" si="457"/>
        <v/>
      </c>
      <c r="AJ2915" s="17">
        <f t="shared" si="458"/>
        <v>1</v>
      </c>
      <c r="AK2915" s="17">
        <f t="shared" si="459"/>
        <v>3</v>
      </c>
    </row>
    <row r="2916" spans="1:37" s="17" customFormat="1" ht="36" x14ac:dyDescent="0.25">
      <c r="A2916" s="13" t="s">
        <v>17217</v>
      </c>
      <c r="B2916" s="14">
        <v>2913</v>
      </c>
      <c r="C2916" s="15" t="s">
        <v>6361</v>
      </c>
      <c r="D2916" s="15" t="s">
        <v>17061</v>
      </c>
      <c r="E2916" s="16">
        <v>6884</v>
      </c>
      <c r="F2916" s="16">
        <v>6884</v>
      </c>
      <c r="G2916" s="16">
        <v>7315</v>
      </c>
      <c r="H2916" s="15">
        <v>0.5</v>
      </c>
      <c r="I2916" s="15">
        <v>0.5</v>
      </c>
      <c r="J2916" s="15">
        <v>0</v>
      </c>
      <c r="K2916" s="19">
        <v>0</v>
      </c>
      <c r="L2916" s="19">
        <v>1</v>
      </c>
      <c r="M2916" s="19" t="s">
        <v>17218</v>
      </c>
      <c r="N2916" s="19">
        <v>0</v>
      </c>
      <c r="O2916" s="19">
        <v>0</v>
      </c>
      <c r="P2916" s="19">
        <v>0</v>
      </c>
      <c r="Q2916" s="19">
        <v>0</v>
      </c>
      <c r="R2916" s="19">
        <v>4</v>
      </c>
      <c r="S2916" s="19" t="s">
        <v>17219</v>
      </c>
      <c r="T2916" s="19">
        <v>7</v>
      </c>
      <c r="U2916" s="19" t="s">
        <v>17220</v>
      </c>
      <c r="V2916" s="19">
        <v>0</v>
      </c>
      <c r="W2916" s="19">
        <v>0</v>
      </c>
      <c r="X2916" s="19">
        <v>0</v>
      </c>
      <c r="Y2916" s="19">
        <v>0</v>
      </c>
      <c r="Z2916" s="19">
        <v>150</v>
      </c>
      <c r="AA2916" s="33">
        <v>0</v>
      </c>
      <c r="AB2916" s="17" t="str">
        <f t="shared" si="450"/>
        <v/>
      </c>
      <c r="AC2916" s="17">
        <f t="shared" si="451"/>
        <v>1</v>
      </c>
      <c r="AD2916" s="17" t="str">
        <f t="shared" si="452"/>
        <v/>
      </c>
      <c r="AE2916" s="17" t="str">
        <f t="shared" si="453"/>
        <v/>
      </c>
      <c r="AF2916" s="17">
        <f t="shared" si="454"/>
        <v>1</v>
      </c>
      <c r="AG2916" s="17">
        <f t="shared" si="455"/>
        <v>1</v>
      </c>
      <c r="AH2916" s="17" t="str">
        <f t="shared" si="456"/>
        <v/>
      </c>
      <c r="AI2916" s="17" t="str">
        <f t="shared" si="457"/>
        <v/>
      </c>
      <c r="AJ2916" s="17">
        <f t="shared" si="458"/>
        <v>1</v>
      </c>
      <c r="AK2916" s="17">
        <f t="shared" si="459"/>
        <v>4</v>
      </c>
    </row>
    <row r="2917" spans="1:37" s="17" customFormat="1" ht="132" x14ac:dyDescent="0.25">
      <c r="A2917" s="13" t="s">
        <v>17221</v>
      </c>
      <c r="B2917" s="18">
        <v>2914</v>
      </c>
      <c r="C2917" s="15" t="s">
        <v>17222</v>
      </c>
      <c r="D2917" s="15" t="s">
        <v>17061</v>
      </c>
      <c r="E2917" s="16">
        <v>26464</v>
      </c>
      <c r="F2917" s="16">
        <v>26464</v>
      </c>
      <c r="G2917" s="16">
        <v>29260</v>
      </c>
      <c r="H2917" s="15">
        <v>2</v>
      </c>
      <c r="I2917" s="15">
        <v>2</v>
      </c>
      <c r="J2917" s="15">
        <v>4</v>
      </c>
      <c r="K2917" s="19" t="s">
        <v>17223</v>
      </c>
      <c r="L2917" s="19">
        <v>2</v>
      </c>
      <c r="M2917" s="19" t="s">
        <v>17224</v>
      </c>
      <c r="N2917" s="19">
        <v>0</v>
      </c>
      <c r="O2917" s="19">
        <v>0</v>
      </c>
      <c r="P2917" s="19">
        <v>2</v>
      </c>
      <c r="Q2917" s="19" t="s">
        <v>17225</v>
      </c>
      <c r="R2917" s="19">
        <v>1</v>
      </c>
      <c r="S2917" s="19" t="s">
        <v>17226</v>
      </c>
      <c r="T2917" s="19">
        <v>14</v>
      </c>
      <c r="U2917" s="19" t="s">
        <v>17227</v>
      </c>
      <c r="V2917" s="19">
        <v>4</v>
      </c>
      <c r="W2917" s="19" t="s">
        <v>17228</v>
      </c>
      <c r="X2917" s="19">
        <v>1</v>
      </c>
      <c r="Y2917" s="19" t="s">
        <v>17229</v>
      </c>
      <c r="Z2917" s="19">
        <v>103</v>
      </c>
      <c r="AA2917" s="33">
        <v>0</v>
      </c>
      <c r="AB2917" s="17">
        <f t="shared" si="450"/>
        <v>1</v>
      </c>
      <c r="AC2917" s="17">
        <f t="shared" si="451"/>
        <v>1</v>
      </c>
      <c r="AD2917" s="17" t="str">
        <f t="shared" si="452"/>
        <v/>
      </c>
      <c r="AE2917" s="17">
        <f t="shared" si="453"/>
        <v>1</v>
      </c>
      <c r="AF2917" s="17">
        <f t="shared" si="454"/>
        <v>1</v>
      </c>
      <c r="AG2917" s="17">
        <f t="shared" si="455"/>
        <v>1</v>
      </c>
      <c r="AH2917" s="17">
        <f t="shared" si="456"/>
        <v>1</v>
      </c>
      <c r="AI2917" s="17">
        <f t="shared" si="457"/>
        <v>1</v>
      </c>
      <c r="AJ2917" s="17">
        <f t="shared" si="458"/>
        <v>1</v>
      </c>
      <c r="AK2917" s="17">
        <f t="shared" si="459"/>
        <v>8</v>
      </c>
    </row>
    <row r="2918" spans="1:37" s="17" customFormat="1" ht="72" x14ac:dyDescent="0.25">
      <c r="A2918" s="13" t="s">
        <v>17230</v>
      </c>
      <c r="B2918" s="14">
        <v>2915</v>
      </c>
      <c r="C2918" s="15" t="s">
        <v>17231</v>
      </c>
      <c r="D2918" s="15" t="s">
        <v>17061</v>
      </c>
      <c r="E2918" s="16">
        <v>13411</v>
      </c>
      <c r="F2918" s="16">
        <v>13411</v>
      </c>
      <c r="G2918" s="16">
        <v>14630</v>
      </c>
      <c r="H2918" s="15">
        <v>1</v>
      </c>
      <c r="I2918" s="15">
        <v>1</v>
      </c>
      <c r="J2918" s="15">
        <v>6</v>
      </c>
      <c r="K2918" s="19" t="s">
        <v>17232</v>
      </c>
      <c r="L2918" s="19">
        <v>0</v>
      </c>
      <c r="M2918" s="19">
        <v>0</v>
      </c>
      <c r="N2918" s="19">
        <v>0</v>
      </c>
      <c r="O2918" s="19">
        <v>0</v>
      </c>
      <c r="P2918" s="19">
        <v>8</v>
      </c>
      <c r="Q2918" s="19" t="s">
        <v>17233</v>
      </c>
      <c r="R2918" s="19">
        <v>0</v>
      </c>
      <c r="S2918" s="19">
        <v>0</v>
      </c>
      <c r="T2918" s="19">
        <v>5</v>
      </c>
      <c r="U2918" s="19" t="s">
        <v>17234</v>
      </c>
      <c r="V2918" s="19">
        <v>2</v>
      </c>
      <c r="W2918" s="19" t="s">
        <v>17235</v>
      </c>
      <c r="X2918" s="19">
        <v>0</v>
      </c>
      <c r="Y2918" s="19">
        <v>0</v>
      </c>
      <c r="Z2918" s="19">
        <v>70</v>
      </c>
      <c r="AA2918" s="33">
        <v>0</v>
      </c>
      <c r="AB2918" s="17">
        <f t="shared" si="450"/>
        <v>1</v>
      </c>
      <c r="AC2918" s="17" t="str">
        <f t="shared" si="451"/>
        <v/>
      </c>
      <c r="AD2918" s="17" t="str">
        <f t="shared" si="452"/>
        <v/>
      </c>
      <c r="AE2918" s="17">
        <f t="shared" si="453"/>
        <v>1</v>
      </c>
      <c r="AF2918" s="17" t="str">
        <f t="shared" si="454"/>
        <v/>
      </c>
      <c r="AG2918" s="17">
        <f t="shared" si="455"/>
        <v>1</v>
      </c>
      <c r="AH2918" s="17">
        <f t="shared" si="456"/>
        <v>1</v>
      </c>
      <c r="AI2918" s="17" t="str">
        <f t="shared" si="457"/>
        <v/>
      </c>
      <c r="AJ2918" s="17">
        <f t="shared" si="458"/>
        <v>1</v>
      </c>
      <c r="AK2918" s="17">
        <f t="shared" si="459"/>
        <v>5</v>
      </c>
    </row>
    <row r="2919" spans="1:37" s="17" customFormat="1" ht="72" x14ac:dyDescent="0.25">
      <c r="A2919" s="13" t="s">
        <v>17236</v>
      </c>
      <c r="B2919" s="18">
        <v>2916</v>
      </c>
      <c r="C2919" s="15" t="s">
        <v>17237</v>
      </c>
      <c r="D2919" s="15" t="s">
        <v>17061</v>
      </c>
      <c r="E2919" s="16">
        <v>23201</v>
      </c>
      <c r="F2919" s="16">
        <v>23201</v>
      </c>
      <c r="G2919" s="16">
        <v>25603</v>
      </c>
      <c r="H2919" s="15">
        <v>1.75</v>
      </c>
      <c r="I2919" s="15">
        <v>1.75</v>
      </c>
      <c r="J2919" s="15">
        <v>4</v>
      </c>
      <c r="K2919" s="19" t="s">
        <v>17238</v>
      </c>
      <c r="L2919" s="19">
        <v>1</v>
      </c>
      <c r="M2919" s="19" t="s">
        <v>17239</v>
      </c>
      <c r="N2919" s="19">
        <v>0</v>
      </c>
      <c r="O2919" s="19">
        <v>0</v>
      </c>
      <c r="P2919" s="19">
        <v>6</v>
      </c>
      <c r="Q2919" s="19" t="s">
        <v>17240</v>
      </c>
      <c r="R2919" s="19">
        <v>1</v>
      </c>
      <c r="S2919" s="19" t="s">
        <v>17241</v>
      </c>
      <c r="T2919" s="19">
        <v>10</v>
      </c>
      <c r="U2919" s="19" t="s">
        <v>17242</v>
      </c>
      <c r="V2919" s="19">
        <v>9</v>
      </c>
      <c r="W2919" s="19" t="s">
        <v>17243</v>
      </c>
      <c r="X2919" s="19">
        <v>0</v>
      </c>
      <c r="Y2919" s="19">
        <v>0</v>
      </c>
      <c r="Z2919" s="19">
        <v>52</v>
      </c>
      <c r="AA2919" s="33">
        <v>0</v>
      </c>
      <c r="AB2919" s="17">
        <f t="shared" si="450"/>
        <v>1</v>
      </c>
      <c r="AC2919" s="17">
        <f t="shared" si="451"/>
        <v>1</v>
      </c>
      <c r="AD2919" s="17" t="str">
        <f t="shared" si="452"/>
        <v/>
      </c>
      <c r="AE2919" s="17">
        <f t="shared" si="453"/>
        <v>1</v>
      </c>
      <c r="AF2919" s="17">
        <f t="shared" si="454"/>
        <v>1</v>
      </c>
      <c r="AG2919" s="17">
        <f t="shared" si="455"/>
        <v>1</v>
      </c>
      <c r="AH2919" s="17">
        <f t="shared" si="456"/>
        <v>1</v>
      </c>
      <c r="AI2919" s="17" t="str">
        <f t="shared" si="457"/>
        <v/>
      </c>
      <c r="AJ2919" s="17">
        <f t="shared" si="458"/>
        <v>1</v>
      </c>
      <c r="AK2919" s="17">
        <f t="shared" si="459"/>
        <v>7</v>
      </c>
    </row>
    <row r="2920" spans="1:37" s="17" customFormat="1" ht="72" x14ac:dyDescent="0.25">
      <c r="A2920" s="13" t="s">
        <v>17244</v>
      </c>
      <c r="B2920" s="14">
        <v>2917</v>
      </c>
      <c r="C2920" s="15" t="s">
        <v>2600</v>
      </c>
      <c r="D2920" s="15" t="s">
        <v>17061</v>
      </c>
      <c r="E2920" s="16">
        <v>16673</v>
      </c>
      <c r="F2920" s="16">
        <v>16673</v>
      </c>
      <c r="G2920" s="16">
        <v>18288</v>
      </c>
      <c r="H2920" s="15">
        <v>1.25</v>
      </c>
      <c r="I2920" s="15">
        <v>1.25</v>
      </c>
      <c r="J2920" s="15">
        <v>0</v>
      </c>
      <c r="K2920" s="19">
        <v>0</v>
      </c>
      <c r="L2920" s="19">
        <v>3</v>
      </c>
      <c r="M2920" s="19" t="s">
        <v>17245</v>
      </c>
      <c r="N2920" s="19">
        <v>0</v>
      </c>
      <c r="O2920" s="19">
        <v>0</v>
      </c>
      <c r="P2920" s="19">
        <v>4</v>
      </c>
      <c r="Q2920" s="19" t="s">
        <v>17246</v>
      </c>
      <c r="R2920" s="19">
        <v>5</v>
      </c>
      <c r="S2920" s="19" t="s">
        <v>17247</v>
      </c>
      <c r="T2920" s="19">
        <v>10</v>
      </c>
      <c r="U2920" s="19" t="s">
        <v>17248</v>
      </c>
      <c r="V2920" s="19">
        <v>0</v>
      </c>
      <c r="W2920" s="19" t="s">
        <v>367</v>
      </c>
      <c r="X2920" s="19">
        <v>0</v>
      </c>
      <c r="Y2920" s="19" t="s">
        <v>367</v>
      </c>
      <c r="Z2920" s="19">
        <v>93</v>
      </c>
      <c r="AA2920" s="33">
        <v>0</v>
      </c>
      <c r="AB2920" s="17" t="str">
        <f t="shared" si="450"/>
        <v/>
      </c>
      <c r="AC2920" s="17">
        <f t="shared" si="451"/>
        <v>1</v>
      </c>
      <c r="AD2920" s="17" t="str">
        <f t="shared" si="452"/>
        <v/>
      </c>
      <c r="AE2920" s="17">
        <f t="shared" si="453"/>
        <v>1</v>
      </c>
      <c r="AF2920" s="17">
        <f t="shared" si="454"/>
        <v>1</v>
      </c>
      <c r="AG2920" s="17">
        <f t="shared" si="455"/>
        <v>1</v>
      </c>
      <c r="AH2920" s="17" t="str">
        <f t="shared" si="456"/>
        <v/>
      </c>
      <c r="AI2920" s="17" t="str">
        <f t="shared" si="457"/>
        <v/>
      </c>
      <c r="AJ2920" s="17">
        <f t="shared" si="458"/>
        <v>1</v>
      </c>
      <c r="AK2920" s="17">
        <f t="shared" si="459"/>
        <v>5</v>
      </c>
    </row>
    <row r="2921" spans="1:37" s="17" customFormat="1" ht="24" x14ac:dyDescent="0.25">
      <c r="A2921" s="13" t="s">
        <v>17249</v>
      </c>
      <c r="B2921" s="18">
        <v>2918</v>
      </c>
      <c r="C2921" s="15" t="s">
        <v>17250</v>
      </c>
      <c r="D2921" s="15" t="s">
        <v>17061</v>
      </c>
      <c r="E2921" s="16">
        <v>6884</v>
      </c>
      <c r="F2921" s="16">
        <v>6884</v>
      </c>
      <c r="G2921" s="16">
        <v>7315</v>
      </c>
      <c r="H2921" s="15">
        <v>0.5</v>
      </c>
      <c r="I2921" s="15">
        <v>0.5</v>
      </c>
      <c r="J2921" s="15">
        <v>0</v>
      </c>
      <c r="K2921" s="19">
        <v>0</v>
      </c>
      <c r="L2921" s="19">
        <v>0</v>
      </c>
      <c r="M2921" s="19">
        <v>0</v>
      </c>
      <c r="N2921" s="19">
        <v>0</v>
      </c>
      <c r="O2921" s="19">
        <v>0</v>
      </c>
      <c r="P2921" s="19">
        <v>2</v>
      </c>
      <c r="Q2921" s="19" t="s">
        <v>17251</v>
      </c>
      <c r="R2921" s="19">
        <v>0</v>
      </c>
      <c r="S2921" s="19">
        <v>0</v>
      </c>
      <c r="T2921" s="19">
        <v>4</v>
      </c>
      <c r="U2921" s="19" t="s">
        <v>17252</v>
      </c>
      <c r="V2921" s="19">
        <v>0</v>
      </c>
      <c r="W2921" s="19">
        <v>0</v>
      </c>
      <c r="X2921" s="19">
        <v>0</v>
      </c>
      <c r="Y2921" s="19">
        <v>0</v>
      </c>
      <c r="Z2921" s="19">
        <v>60</v>
      </c>
      <c r="AA2921" s="33">
        <v>0</v>
      </c>
      <c r="AB2921" s="17" t="str">
        <f t="shared" si="450"/>
        <v/>
      </c>
      <c r="AC2921" s="17" t="str">
        <f t="shared" si="451"/>
        <v/>
      </c>
      <c r="AD2921" s="17" t="str">
        <f t="shared" si="452"/>
        <v/>
      </c>
      <c r="AE2921" s="17">
        <f t="shared" si="453"/>
        <v>1</v>
      </c>
      <c r="AF2921" s="17" t="str">
        <f t="shared" si="454"/>
        <v/>
      </c>
      <c r="AG2921" s="17">
        <f t="shared" si="455"/>
        <v>1</v>
      </c>
      <c r="AH2921" s="17" t="str">
        <f t="shared" si="456"/>
        <v/>
      </c>
      <c r="AI2921" s="17" t="str">
        <f t="shared" si="457"/>
        <v/>
      </c>
      <c r="AJ2921" s="17">
        <f t="shared" si="458"/>
        <v>1</v>
      </c>
      <c r="AK2921" s="17">
        <f t="shared" si="459"/>
        <v>3</v>
      </c>
    </row>
    <row r="2922" spans="1:37" s="17" customFormat="1" ht="36" x14ac:dyDescent="0.25">
      <c r="A2922" s="13" t="s">
        <v>17253</v>
      </c>
      <c r="B2922" s="14">
        <v>2919</v>
      </c>
      <c r="C2922" s="15" t="s">
        <v>17254</v>
      </c>
      <c r="D2922" s="15" t="s">
        <v>17061</v>
      </c>
      <c r="E2922" s="16">
        <v>13411</v>
      </c>
      <c r="F2922" s="16">
        <v>13411</v>
      </c>
      <c r="G2922" s="16">
        <v>14630</v>
      </c>
      <c r="H2922" s="15">
        <v>1</v>
      </c>
      <c r="I2922" s="15">
        <v>1</v>
      </c>
      <c r="J2922" s="15">
        <v>0</v>
      </c>
      <c r="K2922" s="19">
        <v>0</v>
      </c>
      <c r="L2922" s="19">
        <v>3</v>
      </c>
      <c r="M2922" s="19" t="s">
        <v>17255</v>
      </c>
      <c r="N2922" s="19">
        <v>0</v>
      </c>
      <c r="O2922" s="19">
        <v>0</v>
      </c>
      <c r="P2922" s="19">
        <v>3</v>
      </c>
      <c r="Q2922" s="19" t="s">
        <v>17256</v>
      </c>
      <c r="R2922" s="19">
        <v>0</v>
      </c>
      <c r="S2922" s="19">
        <v>0</v>
      </c>
      <c r="T2922" s="19">
        <v>5</v>
      </c>
      <c r="U2922" s="19" t="s">
        <v>17257</v>
      </c>
      <c r="V2922" s="19">
        <v>0</v>
      </c>
      <c r="W2922" s="19">
        <v>0</v>
      </c>
      <c r="X2922" s="19">
        <v>0</v>
      </c>
      <c r="Y2922" s="19">
        <v>0</v>
      </c>
      <c r="Z2922" s="19">
        <v>78</v>
      </c>
      <c r="AA2922" s="33">
        <v>0</v>
      </c>
      <c r="AB2922" s="17" t="str">
        <f t="shared" si="450"/>
        <v/>
      </c>
      <c r="AC2922" s="17">
        <f t="shared" si="451"/>
        <v>1</v>
      </c>
      <c r="AD2922" s="17" t="str">
        <f t="shared" si="452"/>
        <v/>
      </c>
      <c r="AE2922" s="17">
        <f t="shared" si="453"/>
        <v>1</v>
      </c>
      <c r="AF2922" s="17" t="str">
        <f t="shared" si="454"/>
        <v/>
      </c>
      <c r="AG2922" s="17">
        <f t="shared" si="455"/>
        <v>1</v>
      </c>
      <c r="AH2922" s="17" t="str">
        <f t="shared" si="456"/>
        <v/>
      </c>
      <c r="AI2922" s="17" t="str">
        <f t="shared" si="457"/>
        <v/>
      </c>
      <c r="AJ2922" s="17">
        <f t="shared" si="458"/>
        <v>1</v>
      </c>
      <c r="AK2922" s="17">
        <f t="shared" si="459"/>
        <v>4</v>
      </c>
    </row>
    <row r="2923" spans="1:37" s="17" customFormat="1" x14ac:dyDescent="0.25">
      <c r="A2923" s="13" t="s">
        <v>17258</v>
      </c>
      <c r="B2923" s="18">
        <v>2920</v>
      </c>
      <c r="C2923" s="15" t="s">
        <v>17259</v>
      </c>
      <c r="D2923" s="15" t="s">
        <v>17061</v>
      </c>
      <c r="E2923" s="16">
        <v>6884</v>
      </c>
      <c r="F2923" s="16">
        <v>6884</v>
      </c>
      <c r="G2923" s="16">
        <v>7315</v>
      </c>
      <c r="H2923" s="15">
        <v>0.5</v>
      </c>
      <c r="I2923" s="15">
        <v>0.5</v>
      </c>
      <c r="J2923" s="15">
        <v>0</v>
      </c>
      <c r="K2923" s="19">
        <v>0</v>
      </c>
      <c r="L2923" s="19">
        <v>0</v>
      </c>
      <c r="M2923" s="19">
        <v>0</v>
      </c>
      <c r="N2923" s="19">
        <v>0</v>
      </c>
      <c r="O2923" s="19">
        <v>0</v>
      </c>
      <c r="P2923" s="19">
        <v>0</v>
      </c>
      <c r="Q2923" s="19">
        <v>0</v>
      </c>
      <c r="R2923" s="19">
        <v>0</v>
      </c>
      <c r="S2923" s="19">
        <v>0</v>
      </c>
      <c r="T2923" s="19">
        <v>0</v>
      </c>
      <c r="U2923" s="19">
        <v>0</v>
      </c>
      <c r="V2923" s="19">
        <v>0</v>
      </c>
      <c r="W2923" s="19">
        <v>0</v>
      </c>
      <c r="X2923" s="19">
        <v>0</v>
      </c>
      <c r="Y2923" s="19">
        <v>0</v>
      </c>
      <c r="Z2923" s="19">
        <v>0</v>
      </c>
      <c r="AA2923" s="33">
        <v>0</v>
      </c>
      <c r="AB2923" s="17" t="str">
        <f t="shared" si="450"/>
        <v/>
      </c>
      <c r="AC2923" s="17" t="str">
        <f t="shared" si="451"/>
        <v/>
      </c>
      <c r="AD2923" s="17" t="str">
        <f t="shared" si="452"/>
        <v/>
      </c>
      <c r="AE2923" s="17" t="str">
        <f t="shared" si="453"/>
        <v/>
      </c>
      <c r="AF2923" s="17" t="str">
        <f t="shared" si="454"/>
        <v/>
      </c>
      <c r="AG2923" s="17" t="str">
        <f t="shared" si="455"/>
        <v/>
      </c>
      <c r="AH2923" s="17" t="str">
        <f t="shared" si="456"/>
        <v/>
      </c>
      <c r="AI2923" s="17" t="str">
        <f t="shared" si="457"/>
        <v/>
      </c>
      <c r="AJ2923" s="17" t="str">
        <f t="shared" si="458"/>
        <v/>
      </c>
      <c r="AK2923" s="17">
        <f t="shared" si="459"/>
        <v>0</v>
      </c>
    </row>
    <row r="2924" spans="1:37" s="17" customFormat="1" ht="192" x14ac:dyDescent="0.25">
      <c r="A2924" s="13" t="s">
        <v>17260</v>
      </c>
      <c r="B2924" s="14">
        <v>2921</v>
      </c>
      <c r="C2924" s="15" t="s">
        <v>17261</v>
      </c>
      <c r="D2924" s="15" t="s">
        <v>17262</v>
      </c>
      <c r="E2924" s="16">
        <v>94744</v>
      </c>
      <c r="F2924" s="16">
        <v>107629</v>
      </c>
      <c r="G2924" s="16">
        <v>33515</v>
      </c>
      <c r="H2924" s="15">
        <v>2.5</v>
      </c>
      <c r="I2924" s="15">
        <v>2.5</v>
      </c>
      <c r="J2924" s="15">
        <v>5</v>
      </c>
      <c r="K2924" s="19" t="s">
        <v>17263</v>
      </c>
      <c r="L2924" s="19">
        <v>3</v>
      </c>
      <c r="M2924" s="19" t="s">
        <v>17264</v>
      </c>
      <c r="N2924" s="19">
        <v>0</v>
      </c>
      <c r="O2924" s="19">
        <v>0</v>
      </c>
      <c r="P2924" s="19">
        <v>1</v>
      </c>
      <c r="Q2924" s="19" t="s">
        <v>17265</v>
      </c>
      <c r="R2924" s="19">
        <v>4</v>
      </c>
      <c r="S2924" s="19" t="s">
        <v>17266</v>
      </c>
      <c r="T2924" s="19">
        <v>7</v>
      </c>
      <c r="U2924" s="19" t="s">
        <v>17267</v>
      </c>
      <c r="V2924" s="19">
        <v>10</v>
      </c>
      <c r="W2924" s="19" t="s">
        <v>17268</v>
      </c>
      <c r="X2924" s="19">
        <v>1</v>
      </c>
      <c r="Y2924" s="19" t="s">
        <v>17269</v>
      </c>
      <c r="Z2924" s="19">
        <v>437</v>
      </c>
      <c r="AA2924" s="33" t="s">
        <v>17270</v>
      </c>
      <c r="AB2924" s="17">
        <f t="shared" si="450"/>
        <v>1</v>
      </c>
      <c r="AC2924" s="17">
        <f t="shared" si="451"/>
        <v>1</v>
      </c>
      <c r="AD2924" s="17" t="str">
        <f t="shared" si="452"/>
        <v/>
      </c>
      <c r="AE2924" s="17">
        <f t="shared" si="453"/>
        <v>1</v>
      </c>
      <c r="AF2924" s="17">
        <f t="shared" si="454"/>
        <v>1</v>
      </c>
      <c r="AG2924" s="17">
        <f t="shared" si="455"/>
        <v>1</v>
      </c>
      <c r="AH2924" s="17">
        <f t="shared" si="456"/>
        <v>1</v>
      </c>
      <c r="AI2924" s="17">
        <f t="shared" si="457"/>
        <v>1</v>
      </c>
      <c r="AJ2924" s="17">
        <f t="shared" si="458"/>
        <v>1</v>
      </c>
      <c r="AK2924" s="17">
        <f t="shared" si="459"/>
        <v>8</v>
      </c>
    </row>
    <row r="2925" spans="1:37" s="17" customFormat="1" ht="72" x14ac:dyDescent="0.25">
      <c r="A2925" s="13" t="s">
        <v>17271</v>
      </c>
      <c r="B2925" s="18">
        <v>2922</v>
      </c>
      <c r="C2925" s="15" t="s">
        <v>17272</v>
      </c>
      <c r="D2925" s="15" t="s">
        <v>17262</v>
      </c>
      <c r="E2925" s="16">
        <v>27850</v>
      </c>
      <c r="F2925" s="16">
        <v>31663</v>
      </c>
      <c r="G2925" s="16">
        <v>27800</v>
      </c>
      <c r="H2925" s="15">
        <v>2</v>
      </c>
      <c r="I2925" s="15">
        <v>2</v>
      </c>
      <c r="J2925" s="15">
        <v>3</v>
      </c>
      <c r="K2925" s="19" t="s">
        <v>17273</v>
      </c>
      <c r="L2925" s="19">
        <v>0</v>
      </c>
      <c r="M2925" s="19">
        <v>0</v>
      </c>
      <c r="N2925" s="19">
        <v>0</v>
      </c>
      <c r="O2925" s="19">
        <v>0</v>
      </c>
      <c r="P2925" s="19">
        <v>0</v>
      </c>
      <c r="Q2925" s="19">
        <v>0</v>
      </c>
      <c r="R2925" s="19">
        <v>5</v>
      </c>
      <c r="S2925" s="19" t="s">
        <v>17274</v>
      </c>
      <c r="T2925" s="19">
        <v>8</v>
      </c>
      <c r="U2925" s="19" t="s">
        <v>17275</v>
      </c>
      <c r="V2925" s="19">
        <v>8</v>
      </c>
      <c r="W2925" s="19" t="s">
        <v>17276</v>
      </c>
      <c r="X2925" s="19">
        <v>1</v>
      </c>
      <c r="Y2925" s="19" t="s">
        <v>17277</v>
      </c>
      <c r="Z2925" s="19">
        <v>1497</v>
      </c>
      <c r="AA2925" s="33" t="s">
        <v>17278</v>
      </c>
      <c r="AB2925" s="17">
        <f t="shared" si="450"/>
        <v>1</v>
      </c>
      <c r="AC2925" s="17" t="str">
        <f t="shared" si="451"/>
        <v/>
      </c>
      <c r="AD2925" s="17" t="str">
        <f t="shared" si="452"/>
        <v/>
      </c>
      <c r="AE2925" s="17" t="str">
        <f t="shared" si="453"/>
        <v/>
      </c>
      <c r="AF2925" s="17">
        <f t="shared" si="454"/>
        <v>1</v>
      </c>
      <c r="AG2925" s="17">
        <f t="shared" si="455"/>
        <v>1</v>
      </c>
      <c r="AH2925" s="17">
        <f t="shared" si="456"/>
        <v>1</v>
      </c>
      <c r="AI2925" s="17">
        <f t="shared" si="457"/>
        <v>1</v>
      </c>
      <c r="AJ2925" s="17">
        <f t="shared" si="458"/>
        <v>1</v>
      </c>
      <c r="AK2925" s="17">
        <f t="shared" si="459"/>
        <v>6</v>
      </c>
    </row>
    <row r="2926" spans="1:37" s="17" customFormat="1" ht="409.5" x14ac:dyDescent="0.25">
      <c r="A2926" s="13" t="s">
        <v>17279</v>
      </c>
      <c r="B2926" s="14">
        <v>2923</v>
      </c>
      <c r="C2926" s="15" t="s">
        <v>17280</v>
      </c>
      <c r="D2926" s="15" t="s">
        <v>17262</v>
      </c>
      <c r="E2926" s="16">
        <v>35340</v>
      </c>
      <c r="F2926" s="16">
        <v>39706</v>
      </c>
      <c r="G2926" s="16">
        <v>35639</v>
      </c>
      <c r="H2926" s="15">
        <v>2.5</v>
      </c>
      <c r="I2926" s="15">
        <v>2.5</v>
      </c>
      <c r="J2926" s="15">
        <v>3</v>
      </c>
      <c r="K2926" s="19" t="s">
        <v>17281</v>
      </c>
      <c r="L2926" s="19">
        <v>2</v>
      </c>
      <c r="M2926" s="19" t="s">
        <v>17282</v>
      </c>
      <c r="N2926" s="19">
        <v>0</v>
      </c>
      <c r="O2926" s="19">
        <v>0</v>
      </c>
      <c r="P2926" s="19">
        <v>2</v>
      </c>
      <c r="Q2926" s="19" t="s">
        <v>17283</v>
      </c>
      <c r="R2926" s="19">
        <v>5</v>
      </c>
      <c r="S2926" s="19" t="s">
        <v>17284</v>
      </c>
      <c r="T2926" s="19">
        <v>15</v>
      </c>
      <c r="U2926" s="19" t="s">
        <v>17285</v>
      </c>
      <c r="V2926" s="19">
        <v>15</v>
      </c>
      <c r="W2926" s="19" t="s">
        <v>17286</v>
      </c>
      <c r="X2926" s="19">
        <v>0</v>
      </c>
      <c r="Y2926" s="19" t="s">
        <v>8246</v>
      </c>
      <c r="Z2926" s="19">
        <v>290</v>
      </c>
      <c r="AA2926" s="33" t="s">
        <v>17287</v>
      </c>
      <c r="AB2926" s="17">
        <f t="shared" si="450"/>
        <v>1</v>
      </c>
      <c r="AC2926" s="17">
        <f t="shared" si="451"/>
        <v>1</v>
      </c>
      <c r="AD2926" s="17" t="str">
        <f t="shared" si="452"/>
        <v/>
      </c>
      <c r="AE2926" s="17">
        <f t="shared" si="453"/>
        <v>1</v>
      </c>
      <c r="AF2926" s="17">
        <f t="shared" si="454"/>
        <v>1</v>
      </c>
      <c r="AG2926" s="17">
        <f t="shared" si="455"/>
        <v>1</v>
      </c>
      <c r="AH2926" s="17">
        <f t="shared" si="456"/>
        <v>1</v>
      </c>
      <c r="AI2926" s="17" t="str">
        <f t="shared" si="457"/>
        <v/>
      </c>
      <c r="AJ2926" s="17">
        <f t="shared" si="458"/>
        <v>1</v>
      </c>
      <c r="AK2926" s="17">
        <f t="shared" si="459"/>
        <v>7</v>
      </c>
    </row>
    <row r="2927" spans="1:37" s="17" customFormat="1" ht="48" x14ac:dyDescent="0.25">
      <c r="A2927" s="13" t="s">
        <v>17288</v>
      </c>
      <c r="B2927" s="18">
        <v>2924</v>
      </c>
      <c r="C2927" s="15" t="s">
        <v>6361</v>
      </c>
      <c r="D2927" s="15" t="s">
        <v>17262</v>
      </c>
      <c r="E2927" s="16">
        <v>25205</v>
      </c>
      <c r="F2927" s="16">
        <v>27879</v>
      </c>
      <c r="G2927" s="16">
        <v>30000</v>
      </c>
      <c r="H2927" s="15">
        <v>1.5</v>
      </c>
      <c r="I2927" s="15">
        <v>1.5</v>
      </c>
      <c r="J2927" s="15">
        <v>2</v>
      </c>
      <c r="K2927" s="19" t="s">
        <v>17289</v>
      </c>
      <c r="L2927" s="19">
        <v>1</v>
      </c>
      <c r="M2927" s="19" t="s">
        <v>17290</v>
      </c>
      <c r="N2927" s="19">
        <v>0</v>
      </c>
      <c r="O2927" s="19">
        <v>0</v>
      </c>
      <c r="P2927" s="19">
        <v>2</v>
      </c>
      <c r="Q2927" s="19" t="s">
        <v>17291</v>
      </c>
      <c r="R2927" s="19">
        <v>0</v>
      </c>
      <c r="S2927" s="19">
        <v>0</v>
      </c>
      <c r="T2927" s="19">
        <v>5</v>
      </c>
      <c r="U2927" s="19" t="s">
        <v>17292</v>
      </c>
      <c r="V2927" s="19">
        <v>6</v>
      </c>
      <c r="W2927" s="19" t="s">
        <v>17293</v>
      </c>
      <c r="X2927" s="19">
        <v>0</v>
      </c>
      <c r="Y2927" s="19">
        <v>0</v>
      </c>
      <c r="Z2927" s="19">
        <v>113</v>
      </c>
      <c r="AA2927" s="33">
        <v>0</v>
      </c>
      <c r="AB2927" s="17">
        <f t="shared" si="450"/>
        <v>1</v>
      </c>
      <c r="AC2927" s="17">
        <f t="shared" si="451"/>
        <v>1</v>
      </c>
      <c r="AD2927" s="17" t="str">
        <f t="shared" si="452"/>
        <v/>
      </c>
      <c r="AE2927" s="17">
        <f t="shared" si="453"/>
        <v>1</v>
      </c>
      <c r="AF2927" s="17" t="str">
        <f t="shared" si="454"/>
        <v/>
      </c>
      <c r="AG2927" s="17">
        <f t="shared" si="455"/>
        <v>1</v>
      </c>
      <c r="AH2927" s="17">
        <f t="shared" si="456"/>
        <v>1</v>
      </c>
      <c r="AI2927" s="17" t="str">
        <f t="shared" si="457"/>
        <v/>
      </c>
      <c r="AJ2927" s="17">
        <f t="shared" si="458"/>
        <v>1</v>
      </c>
      <c r="AK2927" s="17">
        <f t="shared" si="459"/>
        <v>6</v>
      </c>
    </row>
    <row r="2928" spans="1:37" s="17" customFormat="1" ht="252" x14ac:dyDescent="0.25">
      <c r="A2928" s="13" t="s">
        <v>17294</v>
      </c>
      <c r="B2928" s="14">
        <v>2925</v>
      </c>
      <c r="C2928" s="15" t="s">
        <v>17295</v>
      </c>
      <c r="D2928" s="15" t="s">
        <v>17262</v>
      </c>
      <c r="E2928" s="16">
        <v>37765</v>
      </c>
      <c r="F2928" s="16">
        <v>36582</v>
      </c>
      <c r="G2928" s="16">
        <v>42000</v>
      </c>
      <c r="H2928" s="15">
        <v>2.5</v>
      </c>
      <c r="I2928" s="15">
        <v>2.5</v>
      </c>
      <c r="J2928" s="15">
        <v>5</v>
      </c>
      <c r="K2928" s="19" t="s">
        <v>17296</v>
      </c>
      <c r="L2928" s="19">
        <v>1</v>
      </c>
      <c r="M2928" s="19" t="s">
        <v>17297</v>
      </c>
      <c r="N2928" s="19">
        <v>0</v>
      </c>
      <c r="O2928" s="19">
        <v>0</v>
      </c>
      <c r="P2928" s="19">
        <v>0</v>
      </c>
      <c r="Q2928" s="19">
        <v>0</v>
      </c>
      <c r="R2928" s="19">
        <v>5</v>
      </c>
      <c r="S2928" s="19" t="s">
        <v>17298</v>
      </c>
      <c r="T2928" s="19">
        <v>22</v>
      </c>
      <c r="U2928" s="19" t="s">
        <v>17299</v>
      </c>
      <c r="V2928" s="19">
        <v>11</v>
      </c>
      <c r="W2928" s="19" t="s">
        <v>17300</v>
      </c>
      <c r="X2928" s="19">
        <v>0</v>
      </c>
      <c r="Y2928" s="19" t="s">
        <v>8013</v>
      </c>
      <c r="Z2928" s="19">
        <v>2635</v>
      </c>
      <c r="AA2928" s="33" t="s">
        <v>17301</v>
      </c>
      <c r="AB2928" s="17">
        <f t="shared" si="450"/>
        <v>1</v>
      </c>
      <c r="AC2928" s="17">
        <f t="shared" si="451"/>
        <v>1</v>
      </c>
      <c r="AD2928" s="17" t="str">
        <f t="shared" si="452"/>
        <v/>
      </c>
      <c r="AE2928" s="17" t="str">
        <f t="shared" si="453"/>
        <v/>
      </c>
      <c r="AF2928" s="17">
        <f t="shared" si="454"/>
        <v>1</v>
      </c>
      <c r="AG2928" s="17">
        <f t="shared" si="455"/>
        <v>1</v>
      </c>
      <c r="AH2928" s="17">
        <f t="shared" si="456"/>
        <v>1</v>
      </c>
      <c r="AI2928" s="17" t="str">
        <f t="shared" si="457"/>
        <v/>
      </c>
      <c r="AJ2928" s="17">
        <f t="shared" si="458"/>
        <v>1</v>
      </c>
      <c r="AK2928" s="17">
        <f t="shared" si="459"/>
        <v>6</v>
      </c>
    </row>
    <row r="2929" spans="1:37" s="17" customFormat="1" ht="120" x14ac:dyDescent="0.25">
      <c r="A2929" s="13" t="s">
        <v>17302</v>
      </c>
      <c r="B2929" s="18">
        <v>2926</v>
      </c>
      <c r="C2929" s="15" t="s">
        <v>17303</v>
      </c>
      <c r="D2929" s="15" t="s">
        <v>17262</v>
      </c>
      <c r="E2929" s="16">
        <v>50990</v>
      </c>
      <c r="F2929" s="16">
        <v>56422</v>
      </c>
      <c r="G2929" s="16">
        <v>56000</v>
      </c>
      <c r="H2929" s="15">
        <v>2.75</v>
      </c>
      <c r="I2929" s="15">
        <v>2.75</v>
      </c>
      <c r="J2929" s="15">
        <v>8</v>
      </c>
      <c r="K2929" s="19" t="s">
        <v>17304</v>
      </c>
      <c r="L2929" s="19">
        <v>1</v>
      </c>
      <c r="M2929" s="19" t="s">
        <v>5731</v>
      </c>
      <c r="N2929" s="19">
        <v>0</v>
      </c>
      <c r="O2929" s="19">
        <v>0</v>
      </c>
      <c r="P2929" s="19">
        <v>1</v>
      </c>
      <c r="Q2929" s="19" t="s">
        <v>297</v>
      </c>
      <c r="R2929" s="19">
        <v>2</v>
      </c>
      <c r="S2929" s="19" t="s">
        <v>17305</v>
      </c>
      <c r="T2929" s="19">
        <v>18</v>
      </c>
      <c r="U2929" s="19" t="s">
        <v>17306</v>
      </c>
      <c r="V2929" s="19">
        <v>20</v>
      </c>
      <c r="W2929" s="19" t="s">
        <v>17307</v>
      </c>
      <c r="X2929" s="19">
        <v>0</v>
      </c>
      <c r="Y2929" s="19" t="s">
        <v>291</v>
      </c>
      <c r="Z2929" s="19">
        <v>2068</v>
      </c>
      <c r="AA2929" s="33" t="s">
        <v>17308</v>
      </c>
      <c r="AB2929" s="17">
        <f t="shared" si="450"/>
        <v>1</v>
      </c>
      <c r="AC2929" s="17">
        <f t="shared" si="451"/>
        <v>1</v>
      </c>
      <c r="AD2929" s="17" t="str">
        <f t="shared" si="452"/>
        <v/>
      </c>
      <c r="AE2929" s="17">
        <f t="shared" si="453"/>
        <v>1</v>
      </c>
      <c r="AF2929" s="17">
        <f t="shared" si="454"/>
        <v>1</v>
      </c>
      <c r="AG2929" s="17">
        <f t="shared" si="455"/>
        <v>1</v>
      </c>
      <c r="AH2929" s="17">
        <f t="shared" si="456"/>
        <v>1</v>
      </c>
      <c r="AI2929" s="17" t="str">
        <f t="shared" si="457"/>
        <v/>
      </c>
      <c r="AJ2929" s="17">
        <f t="shared" si="458"/>
        <v>1</v>
      </c>
      <c r="AK2929" s="17">
        <f t="shared" si="459"/>
        <v>7</v>
      </c>
    </row>
    <row r="2930" spans="1:37" s="17" customFormat="1" ht="108" x14ac:dyDescent="0.25">
      <c r="A2930" s="13" t="s">
        <v>17309</v>
      </c>
      <c r="B2930" s="14">
        <v>2927</v>
      </c>
      <c r="C2930" s="15" t="s">
        <v>17310</v>
      </c>
      <c r="D2930" s="15" t="s">
        <v>17262</v>
      </c>
      <c r="E2930" s="16">
        <v>18590</v>
      </c>
      <c r="F2930" s="16">
        <v>18771</v>
      </c>
      <c r="G2930" s="16">
        <v>21000</v>
      </c>
      <c r="H2930" s="15">
        <v>0.5</v>
      </c>
      <c r="I2930" s="15">
        <v>0.5</v>
      </c>
      <c r="J2930" s="15">
        <v>1</v>
      </c>
      <c r="K2930" s="19" t="s">
        <v>17311</v>
      </c>
      <c r="L2930" s="19">
        <v>0</v>
      </c>
      <c r="M2930" s="19">
        <v>0</v>
      </c>
      <c r="N2930" s="19">
        <v>0</v>
      </c>
      <c r="O2930" s="19">
        <v>0</v>
      </c>
      <c r="P2930" s="19">
        <v>0</v>
      </c>
      <c r="Q2930" s="19">
        <v>0</v>
      </c>
      <c r="R2930" s="19">
        <v>0</v>
      </c>
      <c r="S2930" s="19">
        <v>0</v>
      </c>
      <c r="T2930" s="19">
        <v>25</v>
      </c>
      <c r="U2930" s="19" t="s">
        <v>17312</v>
      </c>
      <c r="V2930" s="19">
        <v>10</v>
      </c>
      <c r="W2930" s="19" t="s">
        <v>17313</v>
      </c>
      <c r="X2930" s="19">
        <v>0</v>
      </c>
      <c r="Y2930" s="19">
        <v>0</v>
      </c>
      <c r="Z2930" s="19">
        <v>25</v>
      </c>
      <c r="AA2930" s="33">
        <v>0</v>
      </c>
      <c r="AB2930" s="17">
        <f t="shared" si="450"/>
        <v>1</v>
      </c>
      <c r="AC2930" s="17" t="str">
        <f t="shared" si="451"/>
        <v/>
      </c>
      <c r="AD2930" s="17" t="str">
        <f t="shared" si="452"/>
        <v/>
      </c>
      <c r="AE2930" s="17" t="str">
        <f t="shared" si="453"/>
        <v/>
      </c>
      <c r="AF2930" s="17" t="str">
        <f t="shared" si="454"/>
        <v/>
      </c>
      <c r="AG2930" s="17">
        <f t="shared" si="455"/>
        <v>1</v>
      </c>
      <c r="AH2930" s="17">
        <f t="shared" si="456"/>
        <v>1</v>
      </c>
      <c r="AI2930" s="17" t="str">
        <f t="shared" si="457"/>
        <v/>
      </c>
      <c r="AJ2930" s="17">
        <f t="shared" si="458"/>
        <v>1</v>
      </c>
      <c r="AK2930" s="17">
        <f t="shared" si="459"/>
        <v>4</v>
      </c>
    </row>
    <row r="2931" spans="1:37" s="17" customFormat="1" ht="168" x14ac:dyDescent="0.25">
      <c r="A2931" s="13" t="s">
        <v>17314</v>
      </c>
      <c r="B2931" s="18">
        <v>2928</v>
      </c>
      <c r="C2931" s="15" t="s">
        <v>17315</v>
      </c>
      <c r="D2931" s="15" t="s">
        <v>17262</v>
      </c>
      <c r="E2931" s="16">
        <v>24560</v>
      </c>
      <c r="F2931" s="16">
        <v>28572</v>
      </c>
      <c r="G2931" s="16">
        <v>24500</v>
      </c>
      <c r="H2931" s="15">
        <v>1</v>
      </c>
      <c r="I2931" s="15">
        <v>1</v>
      </c>
      <c r="J2931" s="15">
        <v>1</v>
      </c>
      <c r="K2931" s="19" t="s">
        <v>17316</v>
      </c>
      <c r="L2931" s="19">
        <v>0</v>
      </c>
      <c r="M2931" s="19" t="s">
        <v>4766</v>
      </c>
      <c r="N2931" s="19">
        <v>0</v>
      </c>
      <c r="O2931" s="19">
        <v>0</v>
      </c>
      <c r="P2931" s="19">
        <v>0</v>
      </c>
      <c r="Q2931" s="19">
        <v>0</v>
      </c>
      <c r="R2931" s="19">
        <v>0</v>
      </c>
      <c r="S2931" s="19">
        <v>0</v>
      </c>
      <c r="T2931" s="19">
        <v>20</v>
      </c>
      <c r="U2931" s="19" t="s">
        <v>17317</v>
      </c>
      <c r="V2931" s="19">
        <v>13</v>
      </c>
      <c r="W2931" s="19" t="s">
        <v>17318</v>
      </c>
      <c r="X2931" s="19">
        <v>1</v>
      </c>
      <c r="Y2931" s="19" t="s">
        <v>17319</v>
      </c>
      <c r="Z2931" s="19">
        <v>21</v>
      </c>
      <c r="AA2931" s="33" t="s">
        <v>17320</v>
      </c>
      <c r="AB2931" s="17">
        <f t="shared" si="450"/>
        <v>1</v>
      </c>
      <c r="AC2931" s="17" t="str">
        <f t="shared" si="451"/>
        <v/>
      </c>
      <c r="AD2931" s="17" t="str">
        <f t="shared" si="452"/>
        <v/>
      </c>
      <c r="AE2931" s="17" t="str">
        <f t="shared" si="453"/>
        <v/>
      </c>
      <c r="AF2931" s="17" t="str">
        <f t="shared" si="454"/>
        <v/>
      </c>
      <c r="AG2931" s="17">
        <f t="shared" si="455"/>
        <v>1</v>
      </c>
      <c r="AH2931" s="17">
        <f t="shared" si="456"/>
        <v>1</v>
      </c>
      <c r="AI2931" s="17">
        <f t="shared" si="457"/>
        <v>1</v>
      </c>
      <c r="AJ2931" s="17">
        <f t="shared" si="458"/>
        <v>1</v>
      </c>
      <c r="AK2931" s="17">
        <f t="shared" si="459"/>
        <v>5</v>
      </c>
    </row>
    <row r="2932" spans="1:37" s="17" customFormat="1" ht="409.5" x14ac:dyDescent="0.25">
      <c r="A2932" s="13" t="s">
        <v>17321</v>
      </c>
      <c r="B2932" s="14">
        <v>2929</v>
      </c>
      <c r="C2932" s="15" t="s">
        <v>17322</v>
      </c>
      <c r="D2932" s="15" t="s">
        <v>17262</v>
      </c>
      <c r="E2932" s="16">
        <v>24810</v>
      </c>
      <c r="F2932" s="16">
        <v>23637</v>
      </c>
      <c r="G2932" s="16">
        <v>26000</v>
      </c>
      <c r="H2932" s="15">
        <v>1.5</v>
      </c>
      <c r="I2932" s="15">
        <v>1.5</v>
      </c>
      <c r="J2932" s="15">
        <v>6</v>
      </c>
      <c r="K2932" s="19" t="s">
        <v>17323</v>
      </c>
      <c r="L2932" s="19">
        <v>4</v>
      </c>
      <c r="M2932" s="19" t="s">
        <v>17324</v>
      </c>
      <c r="N2932" s="19">
        <v>0</v>
      </c>
      <c r="O2932" s="19">
        <v>0</v>
      </c>
      <c r="P2932" s="19">
        <v>0</v>
      </c>
      <c r="Q2932" s="19">
        <v>0</v>
      </c>
      <c r="R2932" s="19">
        <v>5</v>
      </c>
      <c r="S2932" s="19" t="s">
        <v>17325</v>
      </c>
      <c r="T2932" s="19">
        <v>39</v>
      </c>
      <c r="U2932" s="19" t="s">
        <v>17326</v>
      </c>
      <c r="V2932" s="19">
        <v>25</v>
      </c>
      <c r="W2932" s="19" t="s">
        <v>17327</v>
      </c>
      <c r="X2932" s="19">
        <v>0</v>
      </c>
      <c r="Y2932" s="19" t="s">
        <v>3763</v>
      </c>
      <c r="Z2932" s="19">
        <v>77</v>
      </c>
      <c r="AA2932" s="33" t="s">
        <v>17328</v>
      </c>
      <c r="AB2932" s="17">
        <f t="shared" si="450"/>
        <v>1</v>
      </c>
      <c r="AC2932" s="17">
        <f t="shared" si="451"/>
        <v>1</v>
      </c>
      <c r="AD2932" s="17" t="str">
        <f t="shared" si="452"/>
        <v/>
      </c>
      <c r="AE2932" s="17" t="str">
        <f t="shared" si="453"/>
        <v/>
      </c>
      <c r="AF2932" s="17">
        <f t="shared" si="454"/>
        <v>1</v>
      </c>
      <c r="AG2932" s="17">
        <f t="shared" si="455"/>
        <v>1</v>
      </c>
      <c r="AH2932" s="17">
        <f t="shared" si="456"/>
        <v>1</v>
      </c>
      <c r="AI2932" s="17" t="str">
        <f t="shared" si="457"/>
        <v/>
      </c>
      <c r="AJ2932" s="17">
        <f t="shared" si="458"/>
        <v>1</v>
      </c>
      <c r="AK2932" s="17">
        <f t="shared" si="459"/>
        <v>6</v>
      </c>
    </row>
    <row r="2933" spans="1:37" s="17" customFormat="1" ht="96" x14ac:dyDescent="0.25">
      <c r="A2933" s="13" t="s">
        <v>17329</v>
      </c>
      <c r="B2933" s="18">
        <v>2930</v>
      </c>
      <c r="C2933" s="15" t="s">
        <v>11590</v>
      </c>
      <c r="D2933" s="15" t="s">
        <v>17262</v>
      </c>
      <c r="E2933" s="16">
        <v>14035</v>
      </c>
      <c r="F2933" s="16">
        <v>20258</v>
      </c>
      <c r="G2933" s="16">
        <v>23000</v>
      </c>
      <c r="H2933" s="15">
        <v>1</v>
      </c>
      <c r="I2933" s="15">
        <v>1</v>
      </c>
      <c r="J2933" s="15">
        <v>2</v>
      </c>
      <c r="K2933" s="19" t="s">
        <v>17330</v>
      </c>
      <c r="L2933" s="19">
        <v>0</v>
      </c>
      <c r="M2933" s="19">
        <v>0</v>
      </c>
      <c r="N2933" s="19">
        <v>0</v>
      </c>
      <c r="O2933" s="19">
        <v>0</v>
      </c>
      <c r="P2933" s="19">
        <v>1</v>
      </c>
      <c r="Q2933" s="19" t="s">
        <v>17331</v>
      </c>
      <c r="R2933" s="19">
        <v>0</v>
      </c>
      <c r="S2933" s="19">
        <v>0</v>
      </c>
      <c r="T2933" s="19">
        <v>14</v>
      </c>
      <c r="U2933" s="19" t="s">
        <v>17332</v>
      </c>
      <c r="V2933" s="19">
        <v>10</v>
      </c>
      <c r="W2933" s="19" t="s">
        <v>17333</v>
      </c>
      <c r="X2933" s="19">
        <v>0</v>
      </c>
      <c r="Y2933" s="19">
        <v>0</v>
      </c>
      <c r="Z2933" s="19">
        <v>16</v>
      </c>
      <c r="AA2933" s="33" t="s">
        <v>17334</v>
      </c>
      <c r="AB2933" s="17">
        <f t="shared" si="450"/>
        <v>1</v>
      </c>
      <c r="AC2933" s="17" t="str">
        <f t="shared" si="451"/>
        <v/>
      </c>
      <c r="AD2933" s="17" t="str">
        <f t="shared" si="452"/>
        <v/>
      </c>
      <c r="AE2933" s="17">
        <f t="shared" si="453"/>
        <v>1</v>
      </c>
      <c r="AF2933" s="17" t="str">
        <f t="shared" si="454"/>
        <v/>
      </c>
      <c r="AG2933" s="17">
        <f t="shared" si="455"/>
        <v>1</v>
      </c>
      <c r="AH2933" s="17">
        <f t="shared" si="456"/>
        <v>1</v>
      </c>
      <c r="AI2933" s="17" t="str">
        <f t="shared" si="457"/>
        <v/>
      </c>
      <c r="AJ2933" s="17">
        <f t="shared" si="458"/>
        <v>1</v>
      </c>
      <c r="AK2933" s="17">
        <f t="shared" si="459"/>
        <v>5</v>
      </c>
    </row>
    <row r="2934" spans="1:37" s="17" customFormat="1" ht="409.5" x14ac:dyDescent="0.25">
      <c r="A2934" s="13" t="s">
        <v>17335</v>
      </c>
      <c r="B2934" s="14">
        <v>2931</v>
      </c>
      <c r="C2934" s="15" t="s">
        <v>17336</v>
      </c>
      <c r="D2934" s="15" t="s">
        <v>17262</v>
      </c>
      <c r="E2934" s="16">
        <v>37340</v>
      </c>
      <c r="F2934" s="16">
        <v>37517</v>
      </c>
      <c r="G2934" s="16">
        <v>40000</v>
      </c>
      <c r="H2934" s="15">
        <v>0.25</v>
      </c>
      <c r="I2934" s="15">
        <v>0.25</v>
      </c>
      <c r="J2934" s="15">
        <v>6</v>
      </c>
      <c r="K2934" s="19" t="s">
        <v>17337</v>
      </c>
      <c r="L2934" s="19">
        <v>3</v>
      </c>
      <c r="M2934" s="19" t="s">
        <v>17338</v>
      </c>
      <c r="N2934" s="19">
        <v>0</v>
      </c>
      <c r="O2934" s="19">
        <v>0</v>
      </c>
      <c r="P2934" s="19">
        <v>8</v>
      </c>
      <c r="Q2934" s="19" t="s">
        <v>17339</v>
      </c>
      <c r="R2934" s="19">
        <v>1</v>
      </c>
      <c r="S2934" s="19" t="s">
        <v>17340</v>
      </c>
      <c r="T2934" s="19">
        <v>26</v>
      </c>
      <c r="U2934" s="19" t="s">
        <v>17341</v>
      </c>
      <c r="V2934" s="19">
        <v>31</v>
      </c>
      <c r="W2934" s="19" t="s">
        <v>17342</v>
      </c>
      <c r="X2934" s="19">
        <v>0</v>
      </c>
      <c r="Y2934" s="19" t="s">
        <v>1287</v>
      </c>
      <c r="Z2934" s="19">
        <v>777</v>
      </c>
      <c r="AA2934" s="33" t="s">
        <v>17343</v>
      </c>
      <c r="AB2934" s="17">
        <f t="shared" si="450"/>
        <v>1</v>
      </c>
      <c r="AC2934" s="17">
        <f t="shared" si="451"/>
        <v>1</v>
      </c>
      <c r="AD2934" s="17" t="str">
        <f t="shared" si="452"/>
        <v/>
      </c>
      <c r="AE2934" s="17">
        <f t="shared" si="453"/>
        <v>1</v>
      </c>
      <c r="AF2934" s="17">
        <f t="shared" si="454"/>
        <v>1</v>
      </c>
      <c r="AG2934" s="17">
        <f t="shared" si="455"/>
        <v>1</v>
      </c>
      <c r="AH2934" s="17">
        <f t="shared" si="456"/>
        <v>1</v>
      </c>
      <c r="AI2934" s="17" t="str">
        <f t="shared" si="457"/>
        <v/>
      </c>
      <c r="AJ2934" s="17">
        <f t="shared" si="458"/>
        <v>1</v>
      </c>
      <c r="AK2934" s="17">
        <f t="shared" si="459"/>
        <v>7</v>
      </c>
    </row>
    <row r="2935" spans="1:37" s="17" customFormat="1" ht="108" x14ac:dyDescent="0.25">
      <c r="A2935" s="13" t="s">
        <v>17344</v>
      </c>
      <c r="B2935" s="18">
        <v>2932</v>
      </c>
      <c r="C2935" s="15" t="s">
        <v>17345</v>
      </c>
      <c r="D2935" s="15" t="s">
        <v>17262</v>
      </c>
      <c r="E2935" s="16">
        <v>23440</v>
      </c>
      <c r="F2935" s="16">
        <v>27905</v>
      </c>
      <c r="G2935" s="16">
        <v>28000</v>
      </c>
      <c r="H2935" s="15">
        <v>2</v>
      </c>
      <c r="I2935" s="15">
        <v>2</v>
      </c>
      <c r="J2935" s="15">
        <v>4</v>
      </c>
      <c r="K2935" s="19" t="s">
        <v>17346</v>
      </c>
      <c r="L2935" s="19">
        <v>1</v>
      </c>
      <c r="M2935" s="19" t="s">
        <v>286</v>
      </c>
      <c r="N2935" s="19">
        <v>0</v>
      </c>
      <c r="O2935" s="19">
        <v>0</v>
      </c>
      <c r="P2935" s="19">
        <v>0</v>
      </c>
      <c r="Q2935" s="19">
        <v>0</v>
      </c>
      <c r="R2935" s="19">
        <v>4</v>
      </c>
      <c r="S2935" s="19" t="s">
        <v>17347</v>
      </c>
      <c r="T2935" s="19">
        <v>15</v>
      </c>
      <c r="U2935" s="19" t="s">
        <v>17348</v>
      </c>
      <c r="V2935" s="19">
        <v>10</v>
      </c>
      <c r="W2935" s="19" t="s">
        <v>17349</v>
      </c>
      <c r="X2935" s="19">
        <v>0</v>
      </c>
      <c r="Y2935" s="19" t="s">
        <v>3514</v>
      </c>
      <c r="Z2935" s="19">
        <v>121</v>
      </c>
      <c r="AA2935" s="33">
        <v>0</v>
      </c>
      <c r="AB2935" s="17">
        <f t="shared" si="450"/>
        <v>1</v>
      </c>
      <c r="AC2935" s="17">
        <f t="shared" si="451"/>
        <v>1</v>
      </c>
      <c r="AD2935" s="17" t="str">
        <f t="shared" si="452"/>
        <v/>
      </c>
      <c r="AE2935" s="17" t="str">
        <f t="shared" si="453"/>
        <v/>
      </c>
      <c r="AF2935" s="17">
        <f t="shared" si="454"/>
        <v>1</v>
      </c>
      <c r="AG2935" s="17">
        <f t="shared" si="455"/>
        <v>1</v>
      </c>
      <c r="AH2935" s="17">
        <f t="shared" si="456"/>
        <v>1</v>
      </c>
      <c r="AI2935" s="17" t="str">
        <f t="shared" si="457"/>
        <v/>
      </c>
      <c r="AJ2935" s="17">
        <f t="shared" si="458"/>
        <v>1</v>
      </c>
      <c r="AK2935" s="17">
        <f t="shared" si="459"/>
        <v>6</v>
      </c>
    </row>
    <row r="2936" spans="1:37" s="17" customFormat="1" ht="156" x14ac:dyDescent="0.25">
      <c r="A2936" s="13" t="s">
        <v>17350</v>
      </c>
      <c r="B2936" s="14">
        <v>2933</v>
      </c>
      <c r="C2936" s="15" t="s">
        <v>7095</v>
      </c>
      <c r="D2936" s="15" t="s">
        <v>17262</v>
      </c>
      <c r="E2936" s="16">
        <v>26557</v>
      </c>
      <c r="F2936" s="16">
        <v>22271</v>
      </c>
      <c r="G2936" s="16">
        <v>30000</v>
      </c>
      <c r="H2936" s="15">
        <v>1.5</v>
      </c>
      <c r="I2936" s="15">
        <v>1.5</v>
      </c>
      <c r="J2936" s="15">
        <v>3</v>
      </c>
      <c r="K2936" s="19" t="s">
        <v>17351</v>
      </c>
      <c r="L2936" s="19">
        <v>1</v>
      </c>
      <c r="M2936" s="19" t="s">
        <v>8579</v>
      </c>
      <c r="N2936" s="19">
        <v>0</v>
      </c>
      <c r="O2936" s="19">
        <v>0</v>
      </c>
      <c r="P2936" s="19">
        <v>1</v>
      </c>
      <c r="Q2936" s="19" t="s">
        <v>17352</v>
      </c>
      <c r="R2936" s="19">
        <v>1</v>
      </c>
      <c r="S2936" s="19" t="s">
        <v>17353</v>
      </c>
      <c r="T2936" s="19">
        <v>13</v>
      </c>
      <c r="U2936" s="19" t="s">
        <v>17354</v>
      </c>
      <c r="V2936" s="19">
        <v>12</v>
      </c>
      <c r="W2936" s="19" t="s">
        <v>17355</v>
      </c>
      <c r="X2936" s="19">
        <v>0</v>
      </c>
      <c r="Y2936" s="19" t="s">
        <v>1287</v>
      </c>
      <c r="Z2936" s="19">
        <v>620</v>
      </c>
      <c r="AA2936" s="33" t="s">
        <v>17356</v>
      </c>
      <c r="AB2936" s="17">
        <f t="shared" si="450"/>
        <v>1</v>
      </c>
      <c r="AC2936" s="17">
        <f t="shared" si="451"/>
        <v>1</v>
      </c>
      <c r="AD2936" s="17" t="str">
        <f t="shared" si="452"/>
        <v/>
      </c>
      <c r="AE2936" s="17">
        <f t="shared" si="453"/>
        <v>1</v>
      </c>
      <c r="AF2936" s="17">
        <f t="shared" si="454"/>
        <v>1</v>
      </c>
      <c r="AG2936" s="17">
        <f t="shared" si="455"/>
        <v>1</v>
      </c>
      <c r="AH2936" s="17">
        <f t="shared" si="456"/>
        <v>1</v>
      </c>
      <c r="AI2936" s="17" t="str">
        <f t="shared" si="457"/>
        <v/>
      </c>
      <c r="AJ2936" s="17">
        <f t="shared" si="458"/>
        <v>1</v>
      </c>
      <c r="AK2936" s="17">
        <f t="shared" si="459"/>
        <v>7</v>
      </c>
    </row>
    <row r="2937" spans="1:37" s="17" customFormat="1" ht="60" x14ac:dyDescent="0.25">
      <c r="A2937" s="13" t="s">
        <v>17357</v>
      </c>
      <c r="B2937" s="18">
        <v>2934</v>
      </c>
      <c r="C2937" s="15" t="s">
        <v>17358</v>
      </c>
      <c r="D2937" s="15" t="s">
        <v>17262</v>
      </c>
      <c r="E2937" s="16">
        <v>27805</v>
      </c>
      <c r="F2937" s="16">
        <v>31475</v>
      </c>
      <c r="G2937" s="16">
        <v>34544</v>
      </c>
      <c r="H2937" s="15">
        <v>1.75</v>
      </c>
      <c r="I2937" s="15" t="s">
        <v>17359</v>
      </c>
      <c r="J2937" s="15">
        <v>6</v>
      </c>
      <c r="K2937" s="19" t="s">
        <v>17360</v>
      </c>
      <c r="L2937" s="19">
        <v>1</v>
      </c>
      <c r="M2937" s="19" t="s">
        <v>17361</v>
      </c>
      <c r="N2937" s="19">
        <v>0</v>
      </c>
      <c r="O2937" s="19">
        <v>0</v>
      </c>
      <c r="P2937" s="19">
        <v>0</v>
      </c>
      <c r="Q2937" s="19">
        <v>0</v>
      </c>
      <c r="R2937" s="19">
        <v>4</v>
      </c>
      <c r="S2937" s="19" t="s">
        <v>17362</v>
      </c>
      <c r="T2937" s="19">
        <v>14</v>
      </c>
      <c r="U2937" s="19" t="s">
        <v>17363</v>
      </c>
      <c r="V2937" s="19">
        <v>12</v>
      </c>
      <c r="W2937" s="19" t="s">
        <v>17364</v>
      </c>
      <c r="X2937" s="19">
        <v>0</v>
      </c>
      <c r="Y2937" s="19">
        <v>0</v>
      </c>
      <c r="Z2937" s="19">
        <v>1400</v>
      </c>
      <c r="AA2937" s="33" t="s">
        <v>17365</v>
      </c>
      <c r="AB2937" s="17">
        <f t="shared" si="450"/>
        <v>1</v>
      </c>
      <c r="AC2937" s="17">
        <f t="shared" si="451"/>
        <v>1</v>
      </c>
      <c r="AD2937" s="17" t="str">
        <f t="shared" si="452"/>
        <v/>
      </c>
      <c r="AE2937" s="17" t="str">
        <f t="shared" si="453"/>
        <v/>
      </c>
      <c r="AF2937" s="17">
        <f t="shared" si="454"/>
        <v>1</v>
      </c>
      <c r="AG2937" s="17">
        <f t="shared" si="455"/>
        <v>1</v>
      </c>
      <c r="AH2937" s="17">
        <f t="shared" si="456"/>
        <v>1</v>
      </c>
      <c r="AI2937" s="17" t="str">
        <f t="shared" si="457"/>
        <v/>
      </c>
      <c r="AJ2937" s="17">
        <f t="shared" si="458"/>
        <v>1</v>
      </c>
      <c r="AK2937" s="17">
        <f t="shared" si="459"/>
        <v>6</v>
      </c>
    </row>
    <row r="2938" spans="1:37" s="17" customFormat="1" ht="156" x14ac:dyDescent="0.25">
      <c r="A2938" s="13" t="s">
        <v>17366</v>
      </c>
      <c r="B2938" s="14">
        <v>2935</v>
      </c>
      <c r="C2938" s="15" t="s">
        <v>17367</v>
      </c>
      <c r="D2938" s="15" t="s">
        <v>17262</v>
      </c>
      <c r="E2938" s="16">
        <v>31695</v>
      </c>
      <c r="F2938" s="16">
        <v>42095</v>
      </c>
      <c r="G2938" s="16">
        <v>45397</v>
      </c>
      <c r="H2938" s="15">
        <v>2.5</v>
      </c>
      <c r="I2938" s="15">
        <v>2.5</v>
      </c>
      <c r="J2938" s="15">
        <v>5</v>
      </c>
      <c r="K2938" s="19" t="s">
        <v>17368</v>
      </c>
      <c r="L2938" s="19">
        <v>2</v>
      </c>
      <c r="M2938" s="19" t="s">
        <v>17369</v>
      </c>
      <c r="N2938" s="19">
        <v>0</v>
      </c>
      <c r="O2938" s="19">
        <v>0</v>
      </c>
      <c r="P2938" s="19">
        <v>0</v>
      </c>
      <c r="Q2938" s="19">
        <v>0</v>
      </c>
      <c r="R2938" s="19">
        <v>2</v>
      </c>
      <c r="S2938" s="19" t="s">
        <v>17370</v>
      </c>
      <c r="T2938" s="19">
        <v>13</v>
      </c>
      <c r="U2938" s="19" t="s">
        <v>17371</v>
      </c>
      <c r="V2938" s="19">
        <v>13</v>
      </c>
      <c r="W2938" s="19" t="s">
        <v>17372</v>
      </c>
      <c r="X2938" s="19">
        <v>0</v>
      </c>
      <c r="Y2938" s="19">
        <v>0</v>
      </c>
      <c r="Z2938" s="19">
        <v>488</v>
      </c>
      <c r="AA2938" s="33" t="s">
        <v>17373</v>
      </c>
      <c r="AB2938" s="17">
        <f t="shared" si="450"/>
        <v>1</v>
      </c>
      <c r="AC2938" s="17">
        <f t="shared" si="451"/>
        <v>1</v>
      </c>
      <c r="AD2938" s="17" t="str">
        <f t="shared" si="452"/>
        <v/>
      </c>
      <c r="AE2938" s="17" t="str">
        <f t="shared" si="453"/>
        <v/>
      </c>
      <c r="AF2938" s="17">
        <f t="shared" si="454"/>
        <v>1</v>
      </c>
      <c r="AG2938" s="17">
        <f t="shared" si="455"/>
        <v>1</v>
      </c>
      <c r="AH2938" s="17">
        <f t="shared" si="456"/>
        <v>1</v>
      </c>
      <c r="AI2938" s="17" t="str">
        <f t="shared" si="457"/>
        <v/>
      </c>
      <c r="AJ2938" s="17">
        <f t="shared" si="458"/>
        <v>1</v>
      </c>
      <c r="AK2938" s="17">
        <f t="shared" si="459"/>
        <v>6</v>
      </c>
    </row>
    <row r="2939" spans="1:37" s="17" customFormat="1" ht="144" x14ac:dyDescent="0.25">
      <c r="A2939" s="13" t="s">
        <v>17374</v>
      </c>
      <c r="B2939" s="18">
        <v>2936</v>
      </c>
      <c r="C2939" s="15" t="s">
        <v>17375</v>
      </c>
      <c r="D2939" s="15" t="s">
        <v>17262</v>
      </c>
      <c r="E2939" s="16">
        <v>13055</v>
      </c>
      <c r="F2939" s="16">
        <v>17612</v>
      </c>
      <c r="G2939" s="16">
        <v>14000</v>
      </c>
      <c r="H2939" s="15">
        <v>1</v>
      </c>
      <c r="I2939" s="15">
        <v>1</v>
      </c>
      <c r="J2939" s="15">
        <v>3</v>
      </c>
      <c r="K2939" s="19" t="s">
        <v>17376</v>
      </c>
      <c r="L2939" s="19">
        <v>0</v>
      </c>
      <c r="M2939" s="19">
        <v>0</v>
      </c>
      <c r="N2939" s="19">
        <v>0</v>
      </c>
      <c r="O2939" s="19">
        <v>0</v>
      </c>
      <c r="P2939" s="19">
        <v>0</v>
      </c>
      <c r="Q2939" s="19">
        <v>0</v>
      </c>
      <c r="R2939" s="19">
        <v>5</v>
      </c>
      <c r="S2939" s="19" t="s">
        <v>17377</v>
      </c>
      <c r="T2939" s="19">
        <v>12</v>
      </c>
      <c r="U2939" s="19" t="s">
        <v>17378</v>
      </c>
      <c r="V2939" s="19">
        <v>8</v>
      </c>
      <c r="W2939" s="19" t="s">
        <v>17379</v>
      </c>
      <c r="X2939" s="19">
        <v>0</v>
      </c>
      <c r="Y2939" s="19" t="s">
        <v>291</v>
      </c>
      <c r="Z2939" s="19">
        <v>93</v>
      </c>
      <c r="AA2939" s="33" t="s">
        <v>17380</v>
      </c>
      <c r="AB2939" s="17">
        <f t="shared" si="450"/>
        <v>1</v>
      </c>
      <c r="AC2939" s="17" t="str">
        <f t="shared" si="451"/>
        <v/>
      </c>
      <c r="AD2939" s="17" t="str">
        <f t="shared" si="452"/>
        <v/>
      </c>
      <c r="AE2939" s="17" t="str">
        <f t="shared" si="453"/>
        <v/>
      </c>
      <c r="AF2939" s="17">
        <f t="shared" si="454"/>
        <v>1</v>
      </c>
      <c r="AG2939" s="17">
        <f t="shared" si="455"/>
        <v>1</v>
      </c>
      <c r="AH2939" s="17">
        <f t="shared" si="456"/>
        <v>1</v>
      </c>
      <c r="AI2939" s="17" t="str">
        <f t="shared" si="457"/>
        <v/>
      </c>
      <c r="AJ2939" s="17">
        <f t="shared" si="458"/>
        <v>1</v>
      </c>
      <c r="AK2939" s="17">
        <f t="shared" si="459"/>
        <v>5</v>
      </c>
    </row>
    <row r="2940" spans="1:37" s="17" customFormat="1" ht="72" x14ac:dyDescent="0.25">
      <c r="A2940" s="13" t="s">
        <v>17381</v>
      </c>
      <c r="B2940" s="14">
        <v>2937</v>
      </c>
      <c r="C2940" s="15" t="s">
        <v>17382</v>
      </c>
      <c r="D2940" s="15" t="s">
        <v>17262</v>
      </c>
      <c r="E2940" s="16">
        <v>19730</v>
      </c>
      <c r="F2940" s="16">
        <v>18437</v>
      </c>
      <c r="G2940" s="16">
        <v>0</v>
      </c>
      <c r="H2940" s="15">
        <v>0</v>
      </c>
      <c r="I2940" s="15">
        <v>0</v>
      </c>
      <c r="J2940" s="15">
        <v>5</v>
      </c>
      <c r="K2940" s="19" t="s">
        <v>17383</v>
      </c>
      <c r="L2940" s="19">
        <v>1</v>
      </c>
      <c r="M2940" s="19" t="s">
        <v>17384</v>
      </c>
      <c r="N2940" s="19">
        <v>0</v>
      </c>
      <c r="O2940" s="19">
        <v>0</v>
      </c>
      <c r="P2940" s="19">
        <v>1</v>
      </c>
      <c r="Q2940" s="19" t="s">
        <v>17385</v>
      </c>
      <c r="R2940" s="19">
        <v>0</v>
      </c>
      <c r="S2940" s="19">
        <v>0</v>
      </c>
      <c r="T2940" s="19">
        <v>3</v>
      </c>
      <c r="U2940" s="19" t="s">
        <v>17386</v>
      </c>
      <c r="V2940" s="19">
        <v>12</v>
      </c>
      <c r="W2940" s="19" t="s">
        <v>17387</v>
      </c>
      <c r="X2940" s="19">
        <v>0</v>
      </c>
      <c r="Y2940" s="19">
        <v>0</v>
      </c>
      <c r="Z2940" s="19">
        <v>291</v>
      </c>
      <c r="AA2940" s="33" t="s">
        <v>17388</v>
      </c>
      <c r="AB2940" s="17">
        <f t="shared" si="450"/>
        <v>1</v>
      </c>
      <c r="AC2940" s="17">
        <f t="shared" si="451"/>
        <v>1</v>
      </c>
      <c r="AD2940" s="17" t="str">
        <f t="shared" si="452"/>
        <v/>
      </c>
      <c r="AE2940" s="17">
        <f t="shared" si="453"/>
        <v>1</v>
      </c>
      <c r="AF2940" s="17" t="str">
        <f t="shared" si="454"/>
        <v/>
      </c>
      <c r="AG2940" s="17">
        <f t="shared" si="455"/>
        <v>1</v>
      </c>
      <c r="AH2940" s="17">
        <f t="shared" si="456"/>
        <v>1</v>
      </c>
      <c r="AI2940" s="17" t="str">
        <f t="shared" si="457"/>
        <v/>
      </c>
      <c r="AJ2940" s="17">
        <f t="shared" si="458"/>
        <v>1</v>
      </c>
      <c r="AK2940" s="17">
        <f t="shared" si="459"/>
        <v>6</v>
      </c>
    </row>
    <row r="2941" spans="1:37" s="17" customFormat="1" ht="396" x14ac:dyDescent="0.25">
      <c r="A2941" s="13" t="s">
        <v>17389</v>
      </c>
      <c r="B2941" s="18">
        <v>2938</v>
      </c>
      <c r="C2941" s="15" t="s">
        <v>17390</v>
      </c>
      <c r="D2941" s="15" t="s">
        <v>17262</v>
      </c>
      <c r="E2941" s="16">
        <v>38215</v>
      </c>
      <c r="F2941" s="16">
        <v>57526</v>
      </c>
      <c r="G2941" s="16">
        <v>60000</v>
      </c>
      <c r="H2941" s="15">
        <v>4.25</v>
      </c>
      <c r="I2941" s="15">
        <v>4.25</v>
      </c>
      <c r="J2941" s="15">
        <v>3</v>
      </c>
      <c r="K2941" s="19" t="s">
        <v>17391</v>
      </c>
      <c r="L2941" s="19">
        <v>10</v>
      </c>
      <c r="M2941" s="19" t="s">
        <v>17392</v>
      </c>
      <c r="N2941" s="19">
        <v>1</v>
      </c>
      <c r="O2941" s="19" t="s">
        <v>17393</v>
      </c>
      <c r="P2941" s="19">
        <v>9</v>
      </c>
      <c r="Q2941" s="19" t="s">
        <v>17394</v>
      </c>
      <c r="R2941" s="19">
        <v>5</v>
      </c>
      <c r="S2941" s="19" t="s">
        <v>17395</v>
      </c>
      <c r="T2941" s="19">
        <v>22</v>
      </c>
      <c r="U2941" s="19" t="s">
        <v>17396</v>
      </c>
      <c r="V2941" s="19">
        <v>6</v>
      </c>
      <c r="W2941" s="19" t="s">
        <v>17397</v>
      </c>
      <c r="X2941" s="19">
        <v>1</v>
      </c>
      <c r="Y2941" s="19" t="s">
        <v>17398</v>
      </c>
      <c r="Z2941" s="19">
        <v>561</v>
      </c>
      <c r="AA2941" s="33" t="s">
        <v>17399</v>
      </c>
      <c r="AB2941" s="17">
        <f t="shared" si="450"/>
        <v>1</v>
      </c>
      <c r="AC2941" s="17">
        <f t="shared" si="451"/>
        <v>1</v>
      </c>
      <c r="AD2941" s="17">
        <f t="shared" si="452"/>
        <v>1</v>
      </c>
      <c r="AE2941" s="17">
        <f t="shared" si="453"/>
        <v>1</v>
      </c>
      <c r="AF2941" s="17">
        <f t="shared" si="454"/>
        <v>1</v>
      </c>
      <c r="AG2941" s="17">
        <f t="shared" si="455"/>
        <v>1</v>
      </c>
      <c r="AH2941" s="17">
        <f t="shared" si="456"/>
        <v>1</v>
      </c>
      <c r="AI2941" s="17">
        <f t="shared" si="457"/>
        <v>1</v>
      </c>
      <c r="AJ2941" s="17">
        <f t="shared" si="458"/>
        <v>1</v>
      </c>
      <c r="AK2941" s="17">
        <f t="shared" si="459"/>
        <v>9</v>
      </c>
    </row>
    <row r="2942" spans="1:37" s="17" customFormat="1" ht="48" x14ac:dyDescent="0.25">
      <c r="A2942" s="13" t="s">
        <v>17400</v>
      </c>
      <c r="B2942" s="14">
        <v>2939</v>
      </c>
      <c r="C2942" s="15" t="s">
        <v>17401</v>
      </c>
      <c r="D2942" s="15" t="s">
        <v>17262</v>
      </c>
      <c r="E2942" s="16">
        <v>15540</v>
      </c>
      <c r="F2942" s="16">
        <v>15540</v>
      </c>
      <c r="G2942" s="16">
        <v>13540</v>
      </c>
      <c r="H2942" s="15">
        <v>0.5</v>
      </c>
      <c r="I2942" s="15">
        <v>0.5</v>
      </c>
      <c r="J2942" s="15">
        <v>1</v>
      </c>
      <c r="K2942" s="19" t="s">
        <v>5857</v>
      </c>
      <c r="L2942" s="19">
        <v>0</v>
      </c>
      <c r="M2942" s="19">
        <v>0</v>
      </c>
      <c r="N2942" s="19">
        <v>0</v>
      </c>
      <c r="O2942" s="19">
        <v>0</v>
      </c>
      <c r="P2942" s="19">
        <v>4</v>
      </c>
      <c r="Q2942" s="19" t="s">
        <v>17402</v>
      </c>
      <c r="R2942" s="19">
        <v>0</v>
      </c>
      <c r="S2942" s="19">
        <v>0</v>
      </c>
      <c r="T2942" s="19">
        <v>12</v>
      </c>
      <c r="U2942" s="19" t="s">
        <v>17403</v>
      </c>
      <c r="V2942" s="19">
        <v>2</v>
      </c>
      <c r="W2942" s="19" t="s">
        <v>17404</v>
      </c>
      <c r="X2942" s="19">
        <v>0</v>
      </c>
      <c r="Y2942" s="19">
        <v>0</v>
      </c>
      <c r="Z2942" s="19">
        <v>304</v>
      </c>
      <c r="AA2942" s="33" t="s">
        <v>17405</v>
      </c>
      <c r="AB2942" s="17">
        <f t="shared" si="450"/>
        <v>1</v>
      </c>
      <c r="AC2942" s="17" t="str">
        <f t="shared" si="451"/>
        <v/>
      </c>
      <c r="AD2942" s="17" t="str">
        <f t="shared" si="452"/>
        <v/>
      </c>
      <c r="AE2942" s="17">
        <f t="shared" si="453"/>
        <v>1</v>
      </c>
      <c r="AF2942" s="17" t="str">
        <f t="shared" si="454"/>
        <v/>
      </c>
      <c r="AG2942" s="17">
        <f t="shared" si="455"/>
        <v>1</v>
      </c>
      <c r="AH2942" s="17">
        <f t="shared" si="456"/>
        <v>1</v>
      </c>
      <c r="AI2942" s="17" t="str">
        <f t="shared" si="457"/>
        <v/>
      </c>
      <c r="AJ2942" s="17">
        <f t="shared" si="458"/>
        <v>1</v>
      </c>
      <c r="AK2942" s="17">
        <f t="shared" si="459"/>
        <v>5</v>
      </c>
    </row>
    <row r="2943" spans="1:37" s="17" customFormat="1" ht="132" x14ac:dyDescent="0.25">
      <c r="A2943" s="13" t="s">
        <v>17406</v>
      </c>
      <c r="B2943" s="18">
        <v>2940</v>
      </c>
      <c r="C2943" s="15" t="s">
        <v>17407</v>
      </c>
      <c r="D2943" s="15" t="s">
        <v>17262</v>
      </c>
      <c r="E2943" s="16">
        <v>25880</v>
      </c>
      <c r="F2943" s="16">
        <v>23617</v>
      </c>
      <c r="G2943" s="16">
        <v>15111</v>
      </c>
      <c r="H2943" s="15">
        <v>0</v>
      </c>
      <c r="I2943" s="15">
        <v>0</v>
      </c>
      <c r="J2943" s="15">
        <v>1</v>
      </c>
      <c r="K2943" s="19" t="s">
        <v>17408</v>
      </c>
      <c r="L2943" s="19">
        <v>0</v>
      </c>
      <c r="M2943" s="19">
        <v>0</v>
      </c>
      <c r="N2943" s="19">
        <v>0</v>
      </c>
      <c r="O2943" s="19">
        <v>0</v>
      </c>
      <c r="P2943" s="19">
        <v>0</v>
      </c>
      <c r="Q2943" s="19">
        <v>0</v>
      </c>
      <c r="R2943" s="19">
        <v>2</v>
      </c>
      <c r="S2943" s="19" t="s">
        <v>17409</v>
      </c>
      <c r="T2943" s="19">
        <v>4</v>
      </c>
      <c r="U2943" s="19" t="s">
        <v>17410</v>
      </c>
      <c r="V2943" s="19">
        <v>14</v>
      </c>
      <c r="W2943" s="19" t="s">
        <v>17411</v>
      </c>
      <c r="X2943" s="19">
        <v>0</v>
      </c>
      <c r="Y2943" s="19">
        <v>0</v>
      </c>
      <c r="Z2943" s="19">
        <v>80</v>
      </c>
      <c r="AA2943" s="33" t="s">
        <v>17412</v>
      </c>
      <c r="AB2943" s="17">
        <f t="shared" si="450"/>
        <v>1</v>
      </c>
      <c r="AC2943" s="17" t="str">
        <f t="shared" si="451"/>
        <v/>
      </c>
      <c r="AD2943" s="17" t="str">
        <f t="shared" si="452"/>
        <v/>
      </c>
      <c r="AE2943" s="17" t="str">
        <f t="shared" si="453"/>
        <v/>
      </c>
      <c r="AF2943" s="17">
        <f t="shared" si="454"/>
        <v>1</v>
      </c>
      <c r="AG2943" s="17">
        <f t="shared" si="455"/>
        <v>1</v>
      </c>
      <c r="AH2943" s="17">
        <f t="shared" si="456"/>
        <v>1</v>
      </c>
      <c r="AI2943" s="17" t="str">
        <f t="shared" si="457"/>
        <v/>
      </c>
      <c r="AJ2943" s="17">
        <f t="shared" si="458"/>
        <v>1</v>
      </c>
      <c r="AK2943" s="17">
        <f t="shared" si="459"/>
        <v>5</v>
      </c>
    </row>
    <row r="2944" spans="1:37" s="17" customFormat="1" ht="132" x14ac:dyDescent="0.25">
      <c r="A2944" s="13" t="s">
        <v>17413</v>
      </c>
      <c r="B2944" s="14">
        <v>2941</v>
      </c>
      <c r="C2944" s="15" t="s">
        <v>17414</v>
      </c>
      <c r="D2944" s="15" t="s">
        <v>17262</v>
      </c>
      <c r="E2944" s="16">
        <v>24325</v>
      </c>
      <c r="F2944" s="16">
        <v>31615</v>
      </c>
      <c r="G2944" s="16">
        <v>21000</v>
      </c>
      <c r="H2944" s="15">
        <v>1.5</v>
      </c>
      <c r="I2944" s="15">
        <v>1.5</v>
      </c>
      <c r="J2944" s="15">
        <v>2</v>
      </c>
      <c r="K2944" s="19" t="s">
        <v>17415</v>
      </c>
      <c r="L2944" s="19">
        <v>2</v>
      </c>
      <c r="M2944" s="19" t="s">
        <v>17416</v>
      </c>
      <c r="N2944" s="19">
        <v>0</v>
      </c>
      <c r="O2944" s="19">
        <v>0</v>
      </c>
      <c r="P2944" s="19">
        <v>0</v>
      </c>
      <c r="Q2944" s="19">
        <v>0</v>
      </c>
      <c r="R2944" s="19">
        <v>0</v>
      </c>
      <c r="S2944" s="19">
        <v>0</v>
      </c>
      <c r="T2944" s="19">
        <v>18</v>
      </c>
      <c r="U2944" s="19" t="s">
        <v>17417</v>
      </c>
      <c r="V2944" s="19">
        <v>11</v>
      </c>
      <c r="W2944" s="19" t="s">
        <v>17418</v>
      </c>
      <c r="X2944" s="19">
        <v>0</v>
      </c>
      <c r="Y2944" s="19">
        <v>0</v>
      </c>
      <c r="Z2944" s="19">
        <v>112</v>
      </c>
      <c r="AA2944" s="33">
        <v>0</v>
      </c>
      <c r="AB2944" s="17">
        <f t="shared" si="450"/>
        <v>1</v>
      </c>
      <c r="AC2944" s="17">
        <f t="shared" si="451"/>
        <v>1</v>
      </c>
      <c r="AD2944" s="17" t="str">
        <f t="shared" si="452"/>
        <v/>
      </c>
      <c r="AE2944" s="17" t="str">
        <f t="shared" si="453"/>
        <v/>
      </c>
      <c r="AF2944" s="17" t="str">
        <f t="shared" si="454"/>
        <v/>
      </c>
      <c r="AG2944" s="17">
        <f t="shared" si="455"/>
        <v>1</v>
      </c>
      <c r="AH2944" s="17">
        <f t="shared" si="456"/>
        <v>1</v>
      </c>
      <c r="AI2944" s="17" t="str">
        <f t="shared" si="457"/>
        <v/>
      </c>
      <c r="AJ2944" s="17">
        <f t="shared" si="458"/>
        <v>1</v>
      </c>
      <c r="AK2944" s="17">
        <f t="shared" si="459"/>
        <v>5</v>
      </c>
    </row>
    <row r="2945" spans="1:37" s="17" customFormat="1" x14ac:dyDescent="0.25">
      <c r="A2945" s="13" t="s">
        <v>17419</v>
      </c>
      <c r="B2945" s="18">
        <v>2942</v>
      </c>
      <c r="C2945" s="15" t="s">
        <v>7461</v>
      </c>
      <c r="D2945" s="15" t="s">
        <v>17262</v>
      </c>
      <c r="E2945" s="16">
        <v>0</v>
      </c>
      <c r="F2945" s="16">
        <v>0</v>
      </c>
      <c r="G2945" s="16">
        <v>0</v>
      </c>
      <c r="H2945" s="15">
        <v>0.5</v>
      </c>
      <c r="I2945" s="15">
        <v>0.5</v>
      </c>
      <c r="J2945" s="15">
        <v>0</v>
      </c>
      <c r="K2945" s="19">
        <v>0</v>
      </c>
      <c r="L2945" s="19">
        <v>0</v>
      </c>
      <c r="M2945" s="19">
        <v>0</v>
      </c>
      <c r="N2945" s="19">
        <v>0</v>
      </c>
      <c r="O2945" s="19">
        <v>0</v>
      </c>
      <c r="P2945" s="19">
        <v>0</v>
      </c>
      <c r="Q2945" s="19">
        <v>0</v>
      </c>
      <c r="R2945" s="19">
        <v>0</v>
      </c>
      <c r="S2945" s="19">
        <v>0</v>
      </c>
      <c r="T2945" s="19">
        <v>0</v>
      </c>
      <c r="U2945" s="19">
        <v>0</v>
      </c>
      <c r="V2945" s="19">
        <v>0</v>
      </c>
      <c r="W2945" s="19">
        <v>0</v>
      </c>
      <c r="X2945" s="19">
        <v>0</v>
      </c>
      <c r="Y2945" s="19">
        <v>0</v>
      </c>
      <c r="Z2945" s="19">
        <v>0</v>
      </c>
      <c r="AA2945" s="33">
        <v>0</v>
      </c>
      <c r="AB2945" s="17" t="str">
        <f t="shared" si="450"/>
        <v/>
      </c>
      <c r="AC2945" s="17" t="str">
        <f t="shared" si="451"/>
        <v/>
      </c>
      <c r="AD2945" s="17" t="str">
        <f t="shared" si="452"/>
        <v/>
      </c>
      <c r="AE2945" s="17" t="str">
        <f t="shared" si="453"/>
        <v/>
      </c>
      <c r="AF2945" s="17" t="str">
        <f t="shared" si="454"/>
        <v/>
      </c>
      <c r="AG2945" s="17" t="str">
        <f t="shared" si="455"/>
        <v/>
      </c>
      <c r="AH2945" s="17" t="str">
        <f t="shared" si="456"/>
        <v/>
      </c>
      <c r="AI2945" s="17" t="str">
        <f t="shared" si="457"/>
        <v/>
      </c>
      <c r="AJ2945" s="17" t="str">
        <f t="shared" si="458"/>
        <v/>
      </c>
      <c r="AK2945" s="17">
        <f t="shared" si="459"/>
        <v>0</v>
      </c>
    </row>
    <row r="2946" spans="1:37" s="17" customFormat="1" ht="409.5" x14ac:dyDescent="0.25">
      <c r="A2946" s="13" t="s">
        <v>17420</v>
      </c>
      <c r="B2946" s="14">
        <v>2943</v>
      </c>
      <c r="C2946" s="15" t="s">
        <v>17421</v>
      </c>
      <c r="D2946" s="15" t="s">
        <v>17262</v>
      </c>
      <c r="E2946" s="16">
        <v>19653</v>
      </c>
      <c r="F2946" s="16">
        <v>18767</v>
      </c>
      <c r="G2946" s="16">
        <v>23000</v>
      </c>
      <c r="H2946" s="15">
        <v>1</v>
      </c>
      <c r="I2946" s="15">
        <v>1</v>
      </c>
      <c r="J2946" s="15">
        <v>1</v>
      </c>
      <c r="K2946" s="19" t="s">
        <v>17422</v>
      </c>
      <c r="L2946" s="19">
        <v>1</v>
      </c>
      <c r="M2946" s="19" t="s">
        <v>938</v>
      </c>
      <c r="N2946" s="19">
        <v>0</v>
      </c>
      <c r="O2946" s="19">
        <v>0</v>
      </c>
      <c r="P2946" s="19">
        <v>0</v>
      </c>
      <c r="Q2946" s="19">
        <v>0</v>
      </c>
      <c r="R2946" s="19">
        <v>1</v>
      </c>
      <c r="S2946" s="19" t="s">
        <v>17423</v>
      </c>
      <c r="T2946" s="19">
        <v>13</v>
      </c>
      <c r="U2946" s="19" t="s">
        <v>17424</v>
      </c>
      <c r="V2946" s="19">
        <v>19</v>
      </c>
      <c r="W2946" s="19" t="s">
        <v>17425</v>
      </c>
      <c r="X2946" s="19">
        <v>0</v>
      </c>
      <c r="Y2946" s="19">
        <v>1</v>
      </c>
      <c r="Z2946" s="19">
        <v>349</v>
      </c>
      <c r="AA2946" s="33">
        <v>0</v>
      </c>
      <c r="AB2946" s="17">
        <f t="shared" si="450"/>
        <v>1</v>
      </c>
      <c r="AC2946" s="17">
        <f t="shared" si="451"/>
        <v>1</v>
      </c>
      <c r="AD2946" s="17" t="str">
        <f t="shared" si="452"/>
        <v/>
      </c>
      <c r="AE2946" s="17" t="str">
        <f t="shared" si="453"/>
        <v/>
      </c>
      <c r="AF2946" s="17">
        <f t="shared" si="454"/>
        <v>1</v>
      </c>
      <c r="AG2946" s="17">
        <f t="shared" si="455"/>
        <v>1</v>
      </c>
      <c r="AH2946" s="17">
        <f t="shared" si="456"/>
        <v>1</v>
      </c>
      <c r="AI2946" s="17" t="str">
        <f t="shared" si="457"/>
        <v/>
      </c>
      <c r="AJ2946" s="17">
        <f t="shared" si="458"/>
        <v>1</v>
      </c>
      <c r="AK2946" s="17">
        <f t="shared" si="459"/>
        <v>6</v>
      </c>
    </row>
    <row r="2947" spans="1:37" s="17" customFormat="1" ht="168" x14ac:dyDescent="0.25">
      <c r="A2947" s="13" t="s">
        <v>17426</v>
      </c>
      <c r="B2947" s="18">
        <v>2944</v>
      </c>
      <c r="C2947" s="15" t="s">
        <v>17427</v>
      </c>
      <c r="D2947" s="15" t="s">
        <v>17262</v>
      </c>
      <c r="E2947" s="16">
        <v>16400</v>
      </c>
      <c r="F2947" s="16">
        <v>13717</v>
      </c>
      <c r="G2947" s="16">
        <v>16400</v>
      </c>
      <c r="H2947" s="15">
        <v>0</v>
      </c>
      <c r="I2947" s="15">
        <v>0.5</v>
      </c>
      <c r="J2947" s="15">
        <v>3</v>
      </c>
      <c r="K2947" s="19" t="s">
        <v>17428</v>
      </c>
      <c r="L2947" s="19">
        <v>0</v>
      </c>
      <c r="M2947" s="19" t="s">
        <v>291</v>
      </c>
      <c r="N2947" s="19">
        <v>0</v>
      </c>
      <c r="O2947" s="19">
        <v>0</v>
      </c>
      <c r="P2947" s="19">
        <v>3</v>
      </c>
      <c r="Q2947" s="19" t="s">
        <v>17429</v>
      </c>
      <c r="R2947" s="19">
        <v>1</v>
      </c>
      <c r="S2947" s="19" t="s">
        <v>4080</v>
      </c>
      <c r="T2947" s="19">
        <v>4</v>
      </c>
      <c r="U2947" s="19" t="s">
        <v>17430</v>
      </c>
      <c r="V2947" s="19">
        <v>14</v>
      </c>
      <c r="W2947" s="19" t="s">
        <v>17431</v>
      </c>
      <c r="X2947" s="19">
        <v>0</v>
      </c>
      <c r="Y2947" s="19" t="s">
        <v>291</v>
      </c>
      <c r="Z2947" s="19">
        <v>103</v>
      </c>
      <c r="AA2947" s="33" t="s">
        <v>17432</v>
      </c>
      <c r="AB2947" s="17">
        <f t="shared" si="450"/>
        <v>1</v>
      </c>
      <c r="AC2947" s="17" t="str">
        <f t="shared" si="451"/>
        <v/>
      </c>
      <c r="AD2947" s="17" t="str">
        <f t="shared" si="452"/>
        <v/>
      </c>
      <c r="AE2947" s="17">
        <f t="shared" si="453"/>
        <v>1</v>
      </c>
      <c r="AF2947" s="17">
        <f t="shared" si="454"/>
        <v>1</v>
      </c>
      <c r="AG2947" s="17">
        <f t="shared" si="455"/>
        <v>1</v>
      </c>
      <c r="AH2947" s="17">
        <f t="shared" si="456"/>
        <v>1</v>
      </c>
      <c r="AI2947" s="17" t="str">
        <f t="shared" si="457"/>
        <v/>
      </c>
      <c r="AJ2947" s="17">
        <f t="shared" si="458"/>
        <v>1</v>
      </c>
      <c r="AK2947" s="17">
        <f t="shared" si="459"/>
        <v>6</v>
      </c>
    </row>
    <row r="2948" spans="1:37" s="17" customFormat="1" ht="60" x14ac:dyDescent="0.25">
      <c r="A2948" s="13" t="s">
        <v>17433</v>
      </c>
      <c r="B2948" s="14">
        <v>2945</v>
      </c>
      <c r="C2948" s="15" t="s">
        <v>10758</v>
      </c>
      <c r="D2948" s="15" t="s">
        <v>17262</v>
      </c>
      <c r="E2948" s="16">
        <v>25690</v>
      </c>
      <c r="F2948" s="16">
        <v>29001</v>
      </c>
      <c r="G2948" s="16">
        <v>29000</v>
      </c>
      <c r="H2948" s="15">
        <v>1.5</v>
      </c>
      <c r="I2948" s="15">
        <v>1.5</v>
      </c>
      <c r="J2948" s="15">
        <v>1</v>
      </c>
      <c r="K2948" s="19" t="s">
        <v>17434</v>
      </c>
      <c r="L2948" s="19">
        <v>0</v>
      </c>
      <c r="M2948" s="19" t="s">
        <v>291</v>
      </c>
      <c r="N2948" s="19">
        <v>0</v>
      </c>
      <c r="O2948" s="19">
        <v>0</v>
      </c>
      <c r="P2948" s="19">
        <v>2</v>
      </c>
      <c r="Q2948" s="19" t="s">
        <v>17435</v>
      </c>
      <c r="R2948" s="19">
        <v>1</v>
      </c>
      <c r="S2948" s="19" t="s">
        <v>17436</v>
      </c>
      <c r="T2948" s="19">
        <v>12</v>
      </c>
      <c r="U2948" s="19" t="s">
        <v>17437</v>
      </c>
      <c r="V2948" s="19">
        <v>9</v>
      </c>
      <c r="W2948" s="19" t="s">
        <v>17438</v>
      </c>
      <c r="X2948" s="19">
        <v>0</v>
      </c>
      <c r="Y2948" s="19" t="s">
        <v>291</v>
      </c>
      <c r="Z2948" s="19">
        <v>43</v>
      </c>
      <c r="AA2948" s="33" t="s">
        <v>17439</v>
      </c>
      <c r="AB2948" s="17">
        <f t="shared" si="450"/>
        <v>1</v>
      </c>
      <c r="AC2948" s="17" t="str">
        <f t="shared" si="451"/>
        <v/>
      </c>
      <c r="AD2948" s="17" t="str">
        <f t="shared" si="452"/>
        <v/>
      </c>
      <c r="AE2948" s="17">
        <f t="shared" si="453"/>
        <v>1</v>
      </c>
      <c r="AF2948" s="17">
        <f t="shared" si="454"/>
        <v>1</v>
      </c>
      <c r="AG2948" s="17">
        <f t="shared" si="455"/>
        <v>1</v>
      </c>
      <c r="AH2948" s="17">
        <f t="shared" si="456"/>
        <v>1</v>
      </c>
      <c r="AI2948" s="17" t="str">
        <f t="shared" si="457"/>
        <v/>
      </c>
      <c r="AJ2948" s="17">
        <f t="shared" si="458"/>
        <v>1</v>
      </c>
      <c r="AK2948" s="17">
        <f t="shared" si="459"/>
        <v>6</v>
      </c>
    </row>
    <row r="2949" spans="1:37" s="17" customFormat="1" ht="120" x14ac:dyDescent="0.25">
      <c r="A2949" s="13" t="s">
        <v>17440</v>
      </c>
      <c r="B2949" s="18">
        <v>2946</v>
      </c>
      <c r="C2949" s="15" t="s">
        <v>17441</v>
      </c>
      <c r="D2949" s="15" t="s">
        <v>17262</v>
      </c>
      <c r="E2949" s="16">
        <v>19520</v>
      </c>
      <c r="F2949" s="16">
        <v>20304</v>
      </c>
      <c r="G2949" s="16">
        <v>35000</v>
      </c>
      <c r="H2949" s="15">
        <v>1.5</v>
      </c>
      <c r="I2949" s="15">
        <v>1.5</v>
      </c>
      <c r="J2949" s="15">
        <v>2</v>
      </c>
      <c r="K2949" s="19" t="s">
        <v>17442</v>
      </c>
      <c r="L2949" s="19">
        <v>1</v>
      </c>
      <c r="M2949" s="19" t="s">
        <v>17443</v>
      </c>
      <c r="N2949" s="19">
        <v>0</v>
      </c>
      <c r="O2949" s="19">
        <v>0</v>
      </c>
      <c r="P2949" s="19">
        <v>1</v>
      </c>
      <c r="Q2949" s="19" t="s">
        <v>17444</v>
      </c>
      <c r="R2949" s="19">
        <v>1</v>
      </c>
      <c r="S2949" s="19" t="s">
        <v>17444</v>
      </c>
      <c r="T2949" s="19">
        <v>10</v>
      </c>
      <c r="U2949" s="19" t="s">
        <v>17445</v>
      </c>
      <c r="V2949" s="19">
        <v>8</v>
      </c>
      <c r="W2949" s="19" t="s">
        <v>17446</v>
      </c>
      <c r="X2949" s="19">
        <v>0</v>
      </c>
      <c r="Y2949" s="19" t="s">
        <v>367</v>
      </c>
      <c r="Z2949" s="19">
        <v>83</v>
      </c>
      <c r="AA2949" s="33">
        <v>0</v>
      </c>
      <c r="AB2949" s="17">
        <f t="shared" ref="AB2949:AB3012" si="460">IF(J2949&gt;0,1,"")</f>
        <v>1</v>
      </c>
      <c r="AC2949" s="17">
        <f t="shared" ref="AC2949:AC3012" si="461">IF(L2949&gt;0,1,"")</f>
        <v>1</v>
      </c>
      <c r="AD2949" s="17" t="str">
        <f t="shared" ref="AD2949:AD3012" si="462">IF(N2949&gt;0,1,"")</f>
        <v/>
      </c>
      <c r="AE2949" s="17">
        <f t="shared" ref="AE2949:AE3012" si="463">IF(P2949&gt;0,1,"")</f>
        <v>1</v>
      </c>
      <c r="AF2949" s="17">
        <f t="shared" ref="AF2949:AF3012" si="464">IF(R2949&gt;0,1,"")</f>
        <v>1</v>
      </c>
      <c r="AG2949" s="17">
        <f t="shared" ref="AG2949:AG3012" si="465">IF(T2949&gt;0,1,"")</f>
        <v>1</v>
      </c>
      <c r="AH2949" s="17">
        <f t="shared" ref="AH2949:AH3012" si="466">IF(V2949&gt;0,1,"")</f>
        <v>1</v>
      </c>
      <c r="AI2949" s="17" t="str">
        <f t="shared" ref="AI2949:AI3012" si="467">IF(X2949&gt;0,1,"")</f>
        <v/>
      </c>
      <c r="AJ2949" s="17">
        <f t="shared" ref="AJ2949:AJ3012" si="468">IF(Z2949&gt;0,1,"")</f>
        <v>1</v>
      </c>
      <c r="AK2949" s="17">
        <f t="shared" ref="AK2949:AK3012" si="469">SUM(AB2949:AJ2949)</f>
        <v>7</v>
      </c>
    </row>
    <row r="2950" spans="1:37" s="17" customFormat="1" ht="409.5" x14ac:dyDescent="0.25">
      <c r="A2950" s="13" t="s">
        <v>17447</v>
      </c>
      <c r="B2950" s="14">
        <v>2947</v>
      </c>
      <c r="C2950" s="15" t="s">
        <v>17448</v>
      </c>
      <c r="D2950" s="15" t="s">
        <v>17262</v>
      </c>
      <c r="E2950" s="16">
        <v>15830</v>
      </c>
      <c r="F2950" s="16">
        <v>19838</v>
      </c>
      <c r="G2950" s="16">
        <v>15830</v>
      </c>
      <c r="H2950" s="15">
        <v>0</v>
      </c>
      <c r="I2950" s="15">
        <v>0</v>
      </c>
      <c r="J2950" s="15">
        <v>0</v>
      </c>
      <c r="K2950" s="19">
        <v>0</v>
      </c>
      <c r="L2950" s="19">
        <v>0</v>
      </c>
      <c r="M2950" s="19">
        <v>0</v>
      </c>
      <c r="N2950" s="19">
        <v>0</v>
      </c>
      <c r="O2950" s="19">
        <v>0</v>
      </c>
      <c r="P2950" s="19">
        <v>8</v>
      </c>
      <c r="Q2950" s="19" t="s">
        <v>17449</v>
      </c>
      <c r="R2950" s="19">
        <v>2</v>
      </c>
      <c r="S2950" s="19" t="s">
        <v>17450</v>
      </c>
      <c r="T2950" s="19">
        <v>41</v>
      </c>
      <c r="U2950" s="19" t="s">
        <v>17451</v>
      </c>
      <c r="V2950" s="19">
        <v>0</v>
      </c>
      <c r="W2950" s="19">
        <v>0</v>
      </c>
      <c r="X2950" s="19">
        <v>0</v>
      </c>
      <c r="Y2950" s="19">
        <v>0</v>
      </c>
      <c r="Z2950" s="19">
        <v>78</v>
      </c>
      <c r="AA2950" s="33">
        <v>0</v>
      </c>
      <c r="AB2950" s="17" t="str">
        <f t="shared" si="460"/>
        <v/>
      </c>
      <c r="AC2950" s="17" t="str">
        <f t="shared" si="461"/>
        <v/>
      </c>
      <c r="AD2950" s="17" t="str">
        <f t="shared" si="462"/>
        <v/>
      </c>
      <c r="AE2950" s="17">
        <f t="shared" si="463"/>
        <v>1</v>
      </c>
      <c r="AF2950" s="17">
        <f t="shared" si="464"/>
        <v>1</v>
      </c>
      <c r="AG2950" s="17">
        <f t="shared" si="465"/>
        <v>1</v>
      </c>
      <c r="AH2950" s="17" t="str">
        <f t="shared" si="466"/>
        <v/>
      </c>
      <c r="AI2950" s="17" t="str">
        <f t="shared" si="467"/>
        <v/>
      </c>
      <c r="AJ2950" s="17">
        <f t="shared" si="468"/>
        <v>1</v>
      </c>
      <c r="AK2950" s="17">
        <f t="shared" si="469"/>
        <v>4</v>
      </c>
    </row>
    <row r="2951" spans="1:37" s="17" customFormat="1" x14ac:dyDescent="0.25">
      <c r="A2951" s="13" t="s">
        <v>17452</v>
      </c>
      <c r="B2951" s="18">
        <v>2948</v>
      </c>
      <c r="C2951" s="15" t="s">
        <v>17453</v>
      </c>
      <c r="D2951" s="15" t="s">
        <v>17262</v>
      </c>
      <c r="E2951" s="16">
        <v>0</v>
      </c>
      <c r="F2951" s="16">
        <v>0</v>
      </c>
      <c r="G2951" s="16">
        <v>0</v>
      </c>
      <c r="H2951" s="15">
        <v>0.5</v>
      </c>
      <c r="I2951" s="15">
        <v>0.5</v>
      </c>
      <c r="J2951" s="15">
        <v>0</v>
      </c>
      <c r="K2951" s="19">
        <v>0</v>
      </c>
      <c r="L2951" s="19">
        <v>0</v>
      </c>
      <c r="M2951" s="19">
        <v>0</v>
      </c>
      <c r="N2951" s="19">
        <v>0</v>
      </c>
      <c r="O2951" s="19">
        <v>0</v>
      </c>
      <c r="P2951" s="19">
        <v>0</v>
      </c>
      <c r="Q2951" s="19">
        <v>0</v>
      </c>
      <c r="R2951" s="19">
        <v>0</v>
      </c>
      <c r="S2951" s="19">
        <v>0</v>
      </c>
      <c r="T2951" s="19">
        <v>0</v>
      </c>
      <c r="U2951" s="19">
        <v>0</v>
      </c>
      <c r="V2951" s="19">
        <v>0</v>
      </c>
      <c r="W2951" s="19">
        <v>0</v>
      </c>
      <c r="X2951" s="19">
        <v>0</v>
      </c>
      <c r="Y2951" s="19">
        <v>0</v>
      </c>
      <c r="Z2951" s="19">
        <v>0</v>
      </c>
      <c r="AA2951" s="33">
        <v>0</v>
      </c>
      <c r="AB2951" s="17" t="str">
        <f t="shared" si="460"/>
        <v/>
      </c>
      <c r="AC2951" s="17" t="str">
        <f t="shared" si="461"/>
        <v/>
      </c>
      <c r="AD2951" s="17" t="str">
        <f t="shared" si="462"/>
        <v/>
      </c>
      <c r="AE2951" s="17" t="str">
        <f t="shared" si="463"/>
        <v/>
      </c>
      <c r="AF2951" s="17" t="str">
        <f t="shared" si="464"/>
        <v/>
      </c>
      <c r="AG2951" s="17" t="str">
        <f t="shared" si="465"/>
        <v/>
      </c>
      <c r="AH2951" s="17" t="str">
        <f t="shared" si="466"/>
        <v/>
      </c>
      <c r="AI2951" s="17" t="str">
        <f t="shared" si="467"/>
        <v/>
      </c>
      <c r="AJ2951" s="17" t="str">
        <f t="shared" si="468"/>
        <v/>
      </c>
      <c r="AK2951" s="17">
        <f t="shared" si="469"/>
        <v>0</v>
      </c>
    </row>
    <row r="2952" spans="1:37" s="17" customFormat="1" ht="36" x14ac:dyDescent="0.25">
      <c r="A2952" s="13" t="s">
        <v>17454</v>
      </c>
      <c r="B2952" s="14">
        <v>2949</v>
      </c>
      <c r="C2952" s="15" t="s">
        <v>17455</v>
      </c>
      <c r="D2952" s="15" t="s">
        <v>17262</v>
      </c>
      <c r="E2952" s="16">
        <v>29450</v>
      </c>
      <c r="F2952" s="16">
        <v>42477</v>
      </c>
      <c r="G2952" s="16">
        <v>29451</v>
      </c>
      <c r="H2952" s="15">
        <v>2.25</v>
      </c>
      <c r="I2952" s="15">
        <v>2.25</v>
      </c>
      <c r="J2952" s="15">
        <v>2</v>
      </c>
      <c r="K2952" s="19" t="s">
        <v>17456</v>
      </c>
      <c r="L2952" s="19">
        <v>0</v>
      </c>
      <c r="M2952" s="19">
        <v>0</v>
      </c>
      <c r="N2952" s="19">
        <v>0</v>
      </c>
      <c r="O2952" s="19">
        <v>0</v>
      </c>
      <c r="P2952" s="19">
        <v>5</v>
      </c>
      <c r="Q2952" s="19" t="s">
        <v>17457</v>
      </c>
      <c r="R2952" s="19">
        <v>1</v>
      </c>
      <c r="S2952" s="19" t="s">
        <v>17458</v>
      </c>
      <c r="T2952" s="19">
        <v>15</v>
      </c>
      <c r="U2952" s="19" t="s">
        <v>17459</v>
      </c>
      <c r="V2952" s="19">
        <v>3</v>
      </c>
      <c r="W2952" s="19" t="s">
        <v>17460</v>
      </c>
      <c r="X2952" s="19">
        <v>0</v>
      </c>
      <c r="Y2952" s="19">
        <v>0</v>
      </c>
      <c r="Z2952" s="19">
        <v>500</v>
      </c>
      <c r="AA2952" s="33" t="s">
        <v>17461</v>
      </c>
      <c r="AB2952" s="17">
        <f t="shared" si="460"/>
        <v>1</v>
      </c>
      <c r="AC2952" s="17" t="str">
        <f t="shared" si="461"/>
        <v/>
      </c>
      <c r="AD2952" s="17" t="str">
        <f t="shared" si="462"/>
        <v/>
      </c>
      <c r="AE2952" s="17">
        <f t="shared" si="463"/>
        <v>1</v>
      </c>
      <c r="AF2952" s="17">
        <f t="shared" si="464"/>
        <v>1</v>
      </c>
      <c r="AG2952" s="17">
        <f t="shared" si="465"/>
        <v>1</v>
      </c>
      <c r="AH2952" s="17">
        <f t="shared" si="466"/>
        <v>1</v>
      </c>
      <c r="AI2952" s="17" t="str">
        <f t="shared" si="467"/>
        <v/>
      </c>
      <c r="AJ2952" s="17">
        <f t="shared" si="468"/>
        <v>1</v>
      </c>
      <c r="AK2952" s="17">
        <f t="shared" si="469"/>
        <v>6</v>
      </c>
    </row>
    <row r="2953" spans="1:37" s="17" customFormat="1" x14ac:dyDescent="0.25">
      <c r="A2953" s="13" t="s">
        <v>17462</v>
      </c>
      <c r="B2953" s="18">
        <v>2950</v>
      </c>
      <c r="C2953" s="15" t="s">
        <v>17463</v>
      </c>
      <c r="D2953" s="15" t="s">
        <v>17262</v>
      </c>
      <c r="E2953" s="16">
        <v>0</v>
      </c>
      <c r="F2953" s="16">
        <v>0</v>
      </c>
      <c r="G2953" s="16">
        <v>0</v>
      </c>
      <c r="H2953" s="15">
        <v>1</v>
      </c>
      <c r="I2953" s="15">
        <v>1</v>
      </c>
      <c r="J2953" s="15">
        <v>0</v>
      </c>
      <c r="K2953" s="19">
        <v>0</v>
      </c>
      <c r="L2953" s="19">
        <v>0</v>
      </c>
      <c r="M2953" s="19">
        <v>0</v>
      </c>
      <c r="N2953" s="19">
        <v>0</v>
      </c>
      <c r="O2953" s="19">
        <v>0</v>
      </c>
      <c r="P2953" s="19">
        <v>0</v>
      </c>
      <c r="Q2953" s="19">
        <v>0</v>
      </c>
      <c r="R2953" s="19">
        <v>0</v>
      </c>
      <c r="S2953" s="19">
        <v>0</v>
      </c>
      <c r="T2953" s="19">
        <v>0</v>
      </c>
      <c r="U2953" s="19">
        <v>0</v>
      </c>
      <c r="V2953" s="19">
        <v>0</v>
      </c>
      <c r="W2953" s="19">
        <v>0</v>
      </c>
      <c r="X2953" s="19">
        <v>0</v>
      </c>
      <c r="Y2953" s="19">
        <v>0</v>
      </c>
      <c r="Z2953" s="19">
        <v>0</v>
      </c>
      <c r="AA2953" s="33">
        <v>0</v>
      </c>
      <c r="AB2953" s="17" t="str">
        <f t="shared" si="460"/>
        <v/>
      </c>
      <c r="AC2953" s="17" t="str">
        <f t="shared" si="461"/>
        <v/>
      </c>
      <c r="AD2953" s="17" t="str">
        <f t="shared" si="462"/>
        <v/>
      </c>
      <c r="AE2953" s="17" t="str">
        <f t="shared" si="463"/>
        <v/>
      </c>
      <c r="AF2953" s="17" t="str">
        <f t="shared" si="464"/>
        <v/>
      </c>
      <c r="AG2953" s="17" t="str">
        <f t="shared" si="465"/>
        <v/>
      </c>
      <c r="AH2953" s="17" t="str">
        <f t="shared" si="466"/>
        <v/>
      </c>
      <c r="AI2953" s="17" t="str">
        <f t="shared" si="467"/>
        <v/>
      </c>
      <c r="AJ2953" s="17" t="str">
        <f t="shared" si="468"/>
        <v/>
      </c>
      <c r="AK2953" s="17">
        <f t="shared" si="469"/>
        <v>0</v>
      </c>
    </row>
    <row r="2954" spans="1:37" s="17" customFormat="1" ht="240" x14ac:dyDescent="0.25">
      <c r="A2954" s="13" t="s">
        <v>17464</v>
      </c>
      <c r="B2954" s="14">
        <v>2951</v>
      </c>
      <c r="C2954" s="15" t="s">
        <v>17465</v>
      </c>
      <c r="D2954" s="15" t="s">
        <v>17262</v>
      </c>
      <c r="E2954" s="16">
        <v>25460</v>
      </c>
      <c r="F2954" s="16">
        <v>21288</v>
      </c>
      <c r="G2954" s="16">
        <v>18660</v>
      </c>
      <c r="H2954" s="15">
        <v>0.75</v>
      </c>
      <c r="I2954" s="15">
        <v>0.75</v>
      </c>
      <c r="J2954" s="15">
        <v>3</v>
      </c>
      <c r="K2954" s="19" t="s">
        <v>17466</v>
      </c>
      <c r="L2954" s="19">
        <v>2</v>
      </c>
      <c r="M2954" s="19" t="s">
        <v>17467</v>
      </c>
      <c r="N2954" s="19">
        <v>0</v>
      </c>
      <c r="O2954" s="19">
        <v>0</v>
      </c>
      <c r="P2954" s="19">
        <v>0</v>
      </c>
      <c r="Q2954" s="19">
        <v>0</v>
      </c>
      <c r="R2954" s="19">
        <v>4</v>
      </c>
      <c r="S2954" s="19" t="s">
        <v>17468</v>
      </c>
      <c r="T2954" s="19">
        <v>20</v>
      </c>
      <c r="U2954" s="19" t="s">
        <v>17469</v>
      </c>
      <c r="V2954" s="19">
        <v>16</v>
      </c>
      <c r="W2954" s="19" t="s">
        <v>17470</v>
      </c>
      <c r="X2954" s="19">
        <v>1</v>
      </c>
      <c r="Y2954" s="19" t="s">
        <v>17471</v>
      </c>
      <c r="Z2954" s="19">
        <v>351</v>
      </c>
      <c r="AA2954" s="33" t="s">
        <v>17472</v>
      </c>
      <c r="AB2954" s="17">
        <f t="shared" si="460"/>
        <v>1</v>
      </c>
      <c r="AC2954" s="17">
        <f t="shared" si="461"/>
        <v>1</v>
      </c>
      <c r="AD2954" s="17" t="str">
        <f t="shared" si="462"/>
        <v/>
      </c>
      <c r="AE2954" s="17" t="str">
        <f t="shared" si="463"/>
        <v/>
      </c>
      <c r="AF2954" s="17">
        <f t="shared" si="464"/>
        <v>1</v>
      </c>
      <c r="AG2954" s="17">
        <f t="shared" si="465"/>
        <v>1</v>
      </c>
      <c r="AH2954" s="17">
        <f t="shared" si="466"/>
        <v>1</v>
      </c>
      <c r="AI2954" s="17">
        <f t="shared" si="467"/>
        <v>1</v>
      </c>
      <c r="AJ2954" s="17">
        <f t="shared" si="468"/>
        <v>1</v>
      </c>
      <c r="AK2954" s="17">
        <f t="shared" si="469"/>
        <v>7</v>
      </c>
    </row>
    <row r="2955" spans="1:37" s="17" customFormat="1" ht="36" x14ac:dyDescent="0.25">
      <c r="A2955" s="13" t="s">
        <v>17473</v>
      </c>
      <c r="B2955" s="18">
        <v>2952</v>
      </c>
      <c r="C2955" s="15" t="s">
        <v>17474</v>
      </c>
      <c r="D2955" s="15" t="s">
        <v>17262</v>
      </c>
      <c r="E2955" s="16">
        <v>6915</v>
      </c>
      <c r="F2955" s="16">
        <v>3800</v>
      </c>
      <c r="G2955" s="16">
        <v>7000</v>
      </c>
      <c r="H2955" s="15">
        <v>0</v>
      </c>
      <c r="I2955" s="15">
        <v>0</v>
      </c>
      <c r="J2955" s="15">
        <v>0</v>
      </c>
      <c r="K2955" s="19">
        <v>0</v>
      </c>
      <c r="L2955" s="19">
        <v>0</v>
      </c>
      <c r="M2955" s="19">
        <v>1</v>
      </c>
      <c r="N2955" s="19">
        <v>0</v>
      </c>
      <c r="O2955" s="19">
        <v>0</v>
      </c>
      <c r="P2955" s="19">
        <v>1</v>
      </c>
      <c r="Q2955" s="19" t="s">
        <v>17475</v>
      </c>
      <c r="R2955" s="19">
        <v>0</v>
      </c>
      <c r="S2955" s="19">
        <v>0</v>
      </c>
      <c r="T2955" s="19">
        <v>5</v>
      </c>
      <c r="U2955" s="19" t="s">
        <v>17476</v>
      </c>
      <c r="V2955" s="19">
        <v>4</v>
      </c>
      <c r="W2955" s="19" t="s">
        <v>17477</v>
      </c>
      <c r="X2955" s="19">
        <v>0</v>
      </c>
      <c r="Y2955" s="19">
        <v>0</v>
      </c>
      <c r="Z2955" s="19">
        <v>34</v>
      </c>
      <c r="AA2955" s="33">
        <v>34</v>
      </c>
      <c r="AB2955" s="17" t="str">
        <f t="shared" si="460"/>
        <v/>
      </c>
      <c r="AC2955" s="17" t="str">
        <f t="shared" si="461"/>
        <v/>
      </c>
      <c r="AD2955" s="17" t="str">
        <f t="shared" si="462"/>
        <v/>
      </c>
      <c r="AE2955" s="17">
        <f t="shared" si="463"/>
        <v>1</v>
      </c>
      <c r="AF2955" s="17" t="str">
        <f t="shared" si="464"/>
        <v/>
      </c>
      <c r="AG2955" s="17">
        <f t="shared" si="465"/>
        <v>1</v>
      </c>
      <c r="AH2955" s="17">
        <f t="shared" si="466"/>
        <v>1</v>
      </c>
      <c r="AI2955" s="17" t="str">
        <f t="shared" si="467"/>
        <v/>
      </c>
      <c r="AJ2955" s="17">
        <f t="shared" si="468"/>
        <v>1</v>
      </c>
      <c r="AK2955" s="17">
        <f t="shared" si="469"/>
        <v>4</v>
      </c>
    </row>
    <row r="2956" spans="1:37" s="17" customFormat="1" ht="409.5" x14ac:dyDescent="0.25">
      <c r="A2956" s="13" t="s">
        <v>17478</v>
      </c>
      <c r="B2956" s="14">
        <v>2953</v>
      </c>
      <c r="C2956" s="15" t="s">
        <v>17479</v>
      </c>
      <c r="D2956" s="15" t="s">
        <v>17262</v>
      </c>
      <c r="E2956" s="16">
        <v>9375</v>
      </c>
      <c r="F2956" s="16">
        <v>10213</v>
      </c>
      <c r="G2956" s="16">
        <v>16800</v>
      </c>
      <c r="H2956" s="15">
        <v>0.25</v>
      </c>
      <c r="I2956" s="15">
        <v>0.25</v>
      </c>
      <c r="J2956" s="15">
        <v>0</v>
      </c>
      <c r="K2956" s="19" t="s">
        <v>367</v>
      </c>
      <c r="L2956" s="19">
        <v>2</v>
      </c>
      <c r="M2956" s="19" t="s">
        <v>17480</v>
      </c>
      <c r="N2956" s="19">
        <v>0</v>
      </c>
      <c r="O2956" s="19">
        <v>0</v>
      </c>
      <c r="P2956" s="19">
        <v>7</v>
      </c>
      <c r="Q2956" s="19" t="s">
        <v>17481</v>
      </c>
      <c r="R2956" s="19">
        <v>4</v>
      </c>
      <c r="S2956" s="19" t="s">
        <v>17482</v>
      </c>
      <c r="T2956" s="19">
        <v>7</v>
      </c>
      <c r="U2956" s="19" t="s">
        <v>17483</v>
      </c>
      <c r="V2956" s="19">
        <v>9</v>
      </c>
      <c r="W2956" s="19" t="s">
        <v>17484</v>
      </c>
      <c r="X2956" s="19">
        <v>4</v>
      </c>
      <c r="Y2956" s="19" t="s">
        <v>17485</v>
      </c>
      <c r="Z2956" s="19">
        <v>25</v>
      </c>
      <c r="AA2956" s="33" t="s">
        <v>17486</v>
      </c>
      <c r="AB2956" s="17" t="str">
        <f t="shared" si="460"/>
        <v/>
      </c>
      <c r="AC2956" s="17">
        <f t="shared" si="461"/>
        <v>1</v>
      </c>
      <c r="AD2956" s="17" t="str">
        <f t="shared" si="462"/>
        <v/>
      </c>
      <c r="AE2956" s="17">
        <f t="shared" si="463"/>
        <v>1</v>
      </c>
      <c r="AF2956" s="17">
        <f t="shared" si="464"/>
        <v>1</v>
      </c>
      <c r="AG2956" s="17">
        <f t="shared" si="465"/>
        <v>1</v>
      </c>
      <c r="AH2956" s="17">
        <f t="shared" si="466"/>
        <v>1</v>
      </c>
      <c r="AI2956" s="17">
        <f t="shared" si="467"/>
        <v>1</v>
      </c>
      <c r="AJ2956" s="17">
        <f t="shared" si="468"/>
        <v>1</v>
      </c>
      <c r="AK2956" s="17">
        <f t="shared" si="469"/>
        <v>7</v>
      </c>
    </row>
    <row r="2957" spans="1:37" s="17" customFormat="1" ht="168" x14ac:dyDescent="0.25">
      <c r="A2957" s="13" t="s">
        <v>17487</v>
      </c>
      <c r="B2957" s="18">
        <v>2954</v>
      </c>
      <c r="C2957" s="15" t="s">
        <v>17488</v>
      </c>
      <c r="D2957" s="15" t="s">
        <v>17489</v>
      </c>
      <c r="E2957" s="16">
        <v>111362</v>
      </c>
      <c r="F2957" s="16">
        <v>111362</v>
      </c>
      <c r="G2957" s="16">
        <v>125460</v>
      </c>
      <c r="H2957" s="15">
        <v>9</v>
      </c>
      <c r="I2957" s="15">
        <v>9</v>
      </c>
      <c r="J2957" s="15">
        <v>8</v>
      </c>
      <c r="K2957" s="19" t="s">
        <v>17490</v>
      </c>
      <c r="L2957" s="19">
        <v>9</v>
      </c>
      <c r="M2957" s="19" t="s">
        <v>17491</v>
      </c>
      <c r="N2957" s="19">
        <v>0</v>
      </c>
      <c r="O2957" s="19">
        <v>0</v>
      </c>
      <c r="P2957" s="19">
        <v>1</v>
      </c>
      <c r="Q2957" s="19" t="s">
        <v>17492</v>
      </c>
      <c r="R2957" s="19">
        <v>5</v>
      </c>
      <c r="S2957" s="19" t="s">
        <v>17493</v>
      </c>
      <c r="T2957" s="19">
        <v>24</v>
      </c>
      <c r="U2957" s="19" t="s">
        <v>17494</v>
      </c>
      <c r="V2957" s="19">
        <v>10</v>
      </c>
      <c r="W2957" s="19" t="s">
        <v>17495</v>
      </c>
      <c r="X2957" s="19">
        <v>0</v>
      </c>
      <c r="Y2957" s="19" t="s">
        <v>17496</v>
      </c>
      <c r="Z2957" s="19">
        <v>264</v>
      </c>
      <c r="AA2957" s="33" t="s">
        <v>17497</v>
      </c>
      <c r="AB2957" s="17">
        <f t="shared" si="460"/>
        <v>1</v>
      </c>
      <c r="AC2957" s="17">
        <f t="shared" si="461"/>
        <v>1</v>
      </c>
      <c r="AD2957" s="17" t="str">
        <f t="shared" si="462"/>
        <v/>
      </c>
      <c r="AE2957" s="17">
        <f t="shared" si="463"/>
        <v>1</v>
      </c>
      <c r="AF2957" s="17">
        <f t="shared" si="464"/>
        <v>1</v>
      </c>
      <c r="AG2957" s="17">
        <f t="shared" si="465"/>
        <v>1</v>
      </c>
      <c r="AH2957" s="17">
        <f t="shared" si="466"/>
        <v>1</v>
      </c>
      <c r="AI2957" s="17" t="str">
        <f t="shared" si="467"/>
        <v/>
      </c>
      <c r="AJ2957" s="17">
        <f t="shared" si="468"/>
        <v>1</v>
      </c>
      <c r="AK2957" s="17">
        <f t="shared" si="469"/>
        <v>7</v>
      </c>
    </row>
    <row r="2958" spans="1:37" s="17" customFormat="1" ht="108" x14ac:dyDescent="0.25">
      <c r="A2958" s="13" t="s">
        <v>17498</v>
      </c>
      <c r="B2958" s="14">
        <v>2955</v>
      </c>
      <c r="C2958" s="15" t="s">
        <v>17499</v>
      </c>
      <c r="D2958" s="15" t="s">
        <v>17500</v>
      </c>
      <c r="E2958" s="16">
        <v>13493</v>
      </c>
      <c r="F2958" s="16">
        <v>13493</v>
      </c>
      <c r="G2958" s="16">
        <v>15385</v>
      </c>
      <c r="H2958" s="15">
        <v>0.25</v>
      </c>
      <c r="I2958" s="15">
        <v>1</v>
      </c>
      <c r="J2958" s="15">
        <v>1</v>
      </c>
      <c r="K2958" s="19" t="s">
        <v>17501</v>
      </c>
      <c r="L2958" s="19">
        <v>0</v>
      </c>
      <c r="M2958" s="19">
        <v>0</v>
      </c>
      <c r="N2958" s="19">
        <v>0</v>
      </c>
      <c r="O2958" s="19">
        <v>0</v>
      </c>
      <c r="P2958" s="19">
        <v>0</v>
      </c>
      <c r="Q2958" s="19">
        <v>0</v>
      </c>
      <c r="R2958" s="19">
        <v>0</v>
      </c>
      <c r="S2958" s="19">
        <v>0</v>
      </c>
      <c r="T2958" s="19">
        <v>2</v>
      </c>
      <c r="U2958" s="19" t="s">
        <v>17502</v>
      </c>
      <c r="V2958" s="19">
        <v>7</v>
      </c>
      <c r="W2958" s="19" t="s">
        <v>17503</v>
      </c>
      <c r="X2958" s="19">
        <v>0</v>
      </c>
      <c r="Y2958" s="19">
        <v>0</v>
      </c>
      <c r="Z2958" s="19">
        <v>53</v>
      </c>
      <c r="AA2958" s="33" t="s">
        <v>17504</v>
      </c>
      <c r="AB2958" s="17">
        <f t="shared" si="460"/>
        <v>1</v>
      </c>
      <c r="AC2958" s="17" t="str">
        <f t="shared" si="461"/>
        <v/>
      </c>
      <c r="AD2958" s="17" t="str">
        <f t="shared" si="462"/>
        <v/>
      </c>
      <c r="AE2958" s="17" t="str">
        <f t="shared" si="463"/>
        <v/>
      </c>
      <c r="AF2958" s="17" t="str">
        <f t="shared" si="464"/>
        <v/>
      </c>
      <c r="AG2958" s="17">
        <f t="shared" si="465"/>
        <v>1</v>
      </c>
      <c r="AH2958" s="17">
        <f t="shared" si="466"/>
        <v>1</v>
      </c>
      <c r="AI2958" s="17" t="str">
        <f t="shared" si="467"/>
        <v/>
      </c>
      <c r="AJ2958" s="17">
        <f t="shared" si="468"/>
        <v>1</v>
      </c>
      <c r="AK2958" s="17">
        <f t="shared" si="469"/>
        <v>4</v>
      </c>
    </row>
    <row r="2959" spans="1:37" s="17" customFormat="1" ht="84" x14ac:dyDescent="0.25">
      <c r="A2959" s="13" t="s">
        <v>17505</v>
      </c>
      <c r="B2959" s="18">
        <v>2956</v>
      </c>
      <c r="C2959" s="15" t="s">
        <v>507</v>
      </c>
      <c r="D2959" s="15" t="s">
        <v>17500</v>
      </c>
      <c r="E2959" s="16">
        <v>3093</v>
      </c>
      <c r="F2959" s="16">
        <v>3093</v>
      </c>
      <c r="G2959" s="16">
        <v>3485</v>
      </c>
      <c r="H2959" s="15">
        <v>0.25</v>
      </c>
      <c r="I2959" s="15">
        <v>0.25</v>
      </c>
      <c r="J2959" s="15">
        <v>2</v>
      </c>
      <c r="K2959" s="19" t="s">
        <v>17506</v>
      </c>
      <c r="L2959" s="19">
        <v>1</v>
      </c>
      <c r="M2959" s="19" t="s">
        <v>17507</v>
      </c>
      <c r="N2959" s="19">
        <v>0</v>
      </c>
      <c r="O2959" s="19">
        <v>0</v>
      </c>
      <c r="P2959" s="19">
        <v>0</v>
      </c>
      <c r="Q2959" s="19">
        <v>0</v>
      </c>
      <c r="R2959" s="19">
        <v>1</v>
      </c>
      <c r="S2959" s="19" t="s">
        <v>17508</v>
      </c>
      <c r="T2959" s="19">
        <v>7</v>
      </c>
      <c r="U2959" s="19" t="s">
        <v>17509</v>
      </c>
      <c r="V2959" s="19">
        <v>6</v>
      </c>
      <c r="W2959" s="19" t="s">
        <v>17510</v>
      </c>
      <c r="X2959" s="19">
        <v>0</v>
      </c>
      <c r="Y2959" s="19">
        <v>0</v>
      </c>
      <c r="Z2959" s="19">
        <v>62</v>
      </c>
      <c r="AA2959" s="33" t="s">
        <v>17511</v>
      </c>
      <c r="AB2959" s="17">
        <f t="shared" si="460"/>
        <v>1</v>
      </c>
      <c r="AC2959" s="17">
        <f t="shared" si="461"/>
        <v>1</v>
      </c>
      <c r="AD2959" s="17" t="str">
        <f t="shared" si="462"/>
        <v/>
      </c>
      <c r="AE2959" s="17" t="str">
        <f t="shared" si="463"/>
        <v/>
      </c>
      <c r="AF2959" s="17">
        <f t="shared" si="464"/>
        <v>1</v>
      </c>
      <c r="AG2959" s="17">
        <f t="shared" si="465"/>
        <v>1</v>
      </c>
      <c r="AH2959" s="17">
        <f t="shared" si="466"/>
        <v>1</v>
      </c>
      <c r="AI2959" s="17" t="str">
        <f t="shared" si="467"/>
        <v/>
      </c>
      <c r="AJ2959" s="17">
        <f t="shared" si="468"/>
        <v>1</v>
      </c>
      <c r="AK2959" s="17">
        <f t="shared" si="469"/>
        <v>6</v>
      </c>
    </row>
    <row r="2960" spans="1:37" s="17" customFormat="1" ht="132" x14ac:dyDescent="0.25">
      <c r="A2960" s="13" t="s">
        <v>17512</v>
      </c>
      <c r="B2960" s="14">
        <v>2957</v>
      </c>
      <c r="C2960" s="15" t="s">
        <v>3477</v>
      </c>
      <c r="D2960" s="15" t="s">
        <v>17500</v>
      </c>
      <c r="E2960" s="16">
        <v>11400</v>
      </c>
      <c r="F2960" s="16">
        <v>11400</v>
      </c>
      <c r="G2960" s="16">
        <v>4000</v>
      </c>
      <c r="H2960" s="15">
        <v>1</v>
      </c>
      <c r="I2960" s="15">
        <v>1</v>
      </c>
      <c r="J2960" s="15">
        <v>1</v>
      </c>
      <c r="K2960" s="19" t="s">
        <v>17513</v>
      </c>
      <c r="L2960" s="19">
        <v>0</v>
      </c>
      <c r="M2960" s="19">
        <v>0</v>
      </c>
      <c r="N2960" s="19">
        <v>0</v>
      </c>
      <c r="O2960" s="19">
        <v>0</v>
      </c>
      <c r="P2960" s="19">
        <v>0</v>
      </c>
      <c r="Q2960" s="19">
        <v>0</v>
      </c>
      <c r="R2960" s="19">
        <v>0</v>
      </c>
      <c r="S2960" s="19">
        <v>0</v>
      </c>
      <c r="T2960" s="19">
        <v>4</v>
      </c>
      <c r="U2960" s="19" t="s">
        <v>17514</v>
      </c>
      <c r="V2960" s="19">
        <v>5</v>
      </c>
      <c r="W2960" s="19" t="s">
        <v>17515</v>
      </c>
      <c r="X2960" s="19">
        <v>0</v>
      </c>
      <c r="Y2960" s="19">
        <v>0</v>
      </c>
      <c r="Z2960" s="19">
        <v>0</v>
      </c>
      <c r="AA2960" s="33">
        <v>0</v>
      </c>
      <c r="AB2960" s="17">
        <f t="shared" si="460"/>
        <v>1</v>
      </c>
      <c r="AC2960" s="17" t="str">
        <f t="shared" si="461"/>
        <v/>
      </c>
      <c r="AD2960" s="17" t="str">
        <f t="shared" si="462"/>
        <v/>
      </c>
      <c r="AE2960" s="17" t="str">
        <f t="shared" si="463"/>
        <v/>
      </c>
      <c r="AF2960" s="17" t="str">
        <f t="shared" si="464"/>
        <v/>
      </c>
      <c r="AG2960" s="17">
        <f t="shared" si="465"/>
        <v>1</v>
      </c>
      <c r="AH2960" s="17">
        <f t="shared" si="466"/>
        <v>1</v>
      </c>
      <c r="AI2960" s="17" t="str">
        <f t="shared" si="467"/>
        <v/>
      </c>
      <c r="AJ2960" s="17" t="str">
        <f t="shared" si="468"/>
        <v/>
      </c>
      <c r="AK2960" s="17">
        <f t="shared" si="469"/>
        <v>3</v>
      </c>
    </row>
    <row r="2961" spans="1:37" s="17" customFormat="1" x14ac:dyDescent="0.25">
      <c r="A2961" s="13" t="s">
        <v>17516</v>
      </c>
      <c r="B2961" s="18">
        <v>2958</v>
      </c>
      <c r="C2961" s="15" t="s">
        <v>17517</v>
      </c>
      <c r="D2961" s="15" t="s">
        <v>17500</v>
      </c>
      <c r="E2961" s="16">
        <v>1000</v>
      </c>
      <c r="F2961" s="16">
        <v>1000</v>
      </c>
      <c r="G2961" s="16">
        <v>1000</v>
      </c>
      <c r="H2961" s="15">
        <v>0</v>
      </c>
      <c r="I2961" s="15">
        <v>0</v>
      </c>
      <c r="J2961" s="15">
        <v>1</v>
      </c>
      <c r="K2961" s="19" t="s">
        <v>5394</v>
      </c>
      <c r="L2961" s="19">
        <v>0</v>
      </c>
      <c r="M2961" s="19">
        <v>0</v>
      </c>
      <c r="N2961" s="19">
        <v>0</v>
      </c>
      <c r="O2961" s="19">
        <v>0</v>
      </c>
      <c r="P2961" s="19">
        <v>0</v>
      </c>
      <c r="Q2961" s="19">
        <v>0</v>
      </c>
      <c r="R2961" s="19">
        <v>0</v>
      </c>
      <c r="S2961" s="19">
        <v>0</v>
      </c>
      <c r="T2961" s="19">
        <v>0</v>
      </c>
      <c r="U2961" s="19">
        <v>0</v>
      </c>
      <c r="V2961" s="19">
        <v>0</v>
      </c>
      <c r="W2961" s="19">
        <v>0</v>
      </c>
      <c r="X2961" s="19">
        <v>0</v>
      </c>
      <c r="Y2961" s="19">
        <v>0</v>
      </c>
      <c r="Z2961" s="19">
        <v>0</v>
      </c>
      <c r="AA2961" s="33">
        <v>0</v>
      </c>
      <c r="AB2961" s="17">
        <f t="shared" si="460"/>
        <v>1</v>
      </c>
      <c r="AC2961" s="17" t="str">
        <f t="shared" si="461"/>
        <v/>
      </c>
      <c r="AD2961" s="17" t="str">
        <f t="shared" si="462"/>
        <v/>
      </c>
      <c r="AE2961" s="17" t="str">
        <f t="shared" si="463"/>
        <v/>
      </c>
      <c r="AF2961" s="17" t="str">
        <f t="shared" si="464"/>
        <v/>
      </c>
      <c r="AG2961" s="17" t="str">
        <f t="shared" si="465"/>
        <v/>
      </c>
      <c r="AH2961" s="17" t="str">
        <f t="shared" si="466"/>
        <v/>
      </c>
      <c r="AI2961" s="17" t="str">
        <f t="shared" si="467"/>
        <v/>
      </c>
      <c r="AJ2961" s="17" t="str">
        <f t="shared" si="468"/>
        <v/>
      </c>
      <c r="AK2961" s="17">
        <f t="shared" si="469"/>
        <v>1</v>
      </c>
    </row>
    <row r="2962" spans="1:37" s="17" customFormat="1" ht="108" x14ac:dyDescent="0.25">
      <c r="A2962" s="13" t="s">
        <v>17518</v>
      </c>
      <c r="B2962" s="14">
        <v>2959</v>
      </c>
      <c r="C2962" s="15" t="s">
        <v>17519</v>
      </c>
      <c r="D2962" s="15" t="s">
        <v>17500</v>
      </c>
      <c r="E2962" s="16">
        <v>166456</v>
      </c>
      <c r="F2962" s="16">
        <v>166456</v>
      </c>
      <c r="G2962" s="16">
        <v>191945</v>
      </c>
      <c r="H2962" s="15">
        <v>9.25</v>
      </c>
      <c r="I2962" s="15">
        <v>10.25</v>
      </c>
      <c r="J2962" s="15">
        <v>4</v>
      </c>
      <c r="K2962" s="19" t="s">
        <v>17520</v>
      </c>
      <c r="L2962" s="19">
        <v>4</v>
      </c>
      <c r="M2962" s="19" t="s">
        <v>17521</v>
      </c>
      <c r="N2962" s="19">
        <v>0</v>
      </c>
      <c r="O2962" s="19">
        <v>0</v>
      </c>
      <c r="P2962" s="19">
        <v>0</v>
      </c>
      <c r="Q2962" s="19">
        <v>0</v>
      </c>
      <c r="R2962" s="19">
        <v>0</v>
      </c>
      <c r="S2962" s="19">
        <v>0</v>
      </c>
      <c r="T2962" s="19">
        <v>9</v>
      </c>
      <c r="U2962" s="19" t="s">
        <v>17522</v>
      </c>
      <c r="V2962" s="19">
        <v>2</v>
      </c>
      <c r="W2962" s="19" t="s">
        <v>17523</v>
      </c>
      <c r="X2962" s="19">
        <v>0</v>
      </c>
      <c r="Y2962" s="19">
        <v>0</v>
      </c>
      <c r="Z2962" s="19">
        <v>2970</v>
      </c>
      <c r="AA2962" s="33" t="s">
        <v>17524</v>
      </c>
      <c r="AB2962" s="17">
        <f t="shared" si="460"/>
        <v>1</v>
      </c>
      <c r="AC2962" s="17">
        <f t="shared" si="461"/>
        <v>1</v>
      </c>
      <c r="AD2962" s="17" t="str">
        <f t="shared" si="462"/>
        <v/>
      </c>
      <c r="AE2962" s="17" t="str">
        <f t="shared" si="463"/>
        <v/>
      </c>
      <c r="AF2962" s="17" t="str">
        <f t="shared" si="464"/>
        <v/>
      </c>
      <c r="AG2962" s="17">
        <f t="shared" si="465"/>
        <v>1</v>
      </c>
      <c r="AH2962" s="17">
        <f t="shared" si="466"/>
        <v>1</v>
      </c>
      <c r="AI2962" s="17" t="str">
        <f t="shared" si="467"/>
        <v/>
      </c>
      <c r="AJ2962" s="17">
        <f t="shared" si="468"/>
        <v>1</v>
      </c>
      <c r="AK2962" s="17">
        <f t="shared" si="469"/>
        <v>5</v>
      </c>
    </row>
    <row r="2963" spans="1:37" s="17" customFormat="1" ht="96" x14ac:dyDescent="0.25">
      <c r="A2963" s="13" t="s">
        <v>17525</v>
      </c>
      <c r="B2963" s="18">
        <v>2960</v>
      </c>
      <c r="C2963" s="15" t="s">
        <v>4460</v>
      </c>
      <c r="D2963" s="15" t="s">
        <v>17500</v>
      </c>
      <c r="E2963" s="16">
        <v>20667</v>
      </c>
      <c r="F2963" s="16">
        <v>20667</v>
      </c>
      <c r="G2963" s="16">
        <v>26925</v>
      </c>
      <c r="H2963" s="15">
        <v>1.25</v>
      </c>
      <c r="I2963" s="15">
        <v>2</v>
      </c>
      <c r="J2963" s="15">
        <v>1</v>
      </c>
      <c r="K2963" s="19" t="s">
        <v>17526</v>
      </c>
      <c r="L2963" s="19">
        <v>0</v>
      </c>
      <c r="M2963" s="19">
        <v>0</v>
      </c>
      <c r="N2963" s="19">
        <v>0</v>
      </c>
      <c r="O2963" s="19">
        <v>0</v>
      </c>
      <c r="P2963" s="19">
        <v>0</v>
      </c>
      <c r="Q2963" s="19">
        <v>0</v>
      </c>
      <c r="R2963" s="19">
        <v>1</v>
      </c>
      <c r="S2963" s="19" t="s">
        <v>6830</v>
      </c>
      <c r="T2963" s="19">
        <v>5</v>
      </c>
      <c r="U2963" s="19" t="s">
        <v>17527</v>
      </c>
      <c r="V2963" s="19">
        <v>2</v>
      </c>
      <c r="W2963" s="19" t="s">
        <v>17528</v>
      </c>
      <c r="X2963" s="19">
        <v>0</v>
      </c>
      <c r="Y2963" s="19">
        <v>0</v>
      </c>
      <c r="Z2963" s="19">
        <v>567</v>
      </c>
      <c r="AA2963" s="33" t="s">
        <v>17529</v>
      </c>
      <c r="AB2963" s="17">
        <f t="shared" si="460"/>
        <v>1</v>
      </c>
      <c r="AC2963" s="17" t="str">
        <f t="shared" si="461"/>
        <v/>
      </c>
      <c r="AD2963" s="17" t="str">
        <f t="shared" si="462"/>
        <v/>
      </c>
      <c r="AE2963" s="17" t="str">
        <f t="shared" si="463"/>
        <v/>
      </c>
      <c r="AF2963" s="17">
        <f t="shared" si="464"/>
        <v>1</v>
      </c>
      <c r="AG2963" s="17">
        <f t="shared" si="465"/>
        <v>1</v>
      </c>
      <c r="AH2963" s="17">
        <f t="shared" si="466"/>
        <v>1</v>
      </c>
      <c r="AI2963" s="17" t="str">
        <f t="shared" si="467"/>
        <v/>
      </c>
      <c r="AJ2963" s="17">
        <f t="shared" si="468"/>
        <v>1</v>
      </c>
      <c r="AK2963" s="17">
        <f t="shared" si="469"/>
        <v>5</v>
      </c>
    </row>
    <row r="2964" spans="1:37" s="17" customFormat="1" ht="168" x14ac:dyDescent="0.25">
      <c r="A2964" s="13" t="s">
        <v>17530</v>
      </c>
      <c r="B2964" s="14">
        <v>2961</v>
      </c>
      <c r="C2964" s="15" t="s">
        <v>17531</v>
      </c>
      <c r="D2964" s="15" t="s">
        <v>17532</v>
      </c>
      <c r="E2964" s="16">
        <v>40344</v>
      </c>
      <c r="F2964" s="16">
        <v>40563</v>
      </c>
      <c r="G2964" s="16">
        <v>45444</v>
      </c>
      <c r="H2964" s="15">
        <v>3.26</v>
      </c>
      <c r="I2964" s="15">
        <v>3.26</v>
      </c>
      <c r="J2964" s="15">
        <v>2</v>
      </c>
      <c r="K2964" s="19" t="s">
        <v>17533</v>
      </c>
      <c r="L2964" s="19">
        <v>0</v>
      </c>
      <c r="M2964" s="19">
        <v>0</v>
      </c>
      <c r="N2964" s="19">
        <v>0</v>
      </c>
      <c r="O2964" s="19">
        <v>0</v>
      </c>
      <c r="P2964" s="19">
        <v>0</v>
      </c>
      <c r="Q2964" s="19">
        <v>0</v>
      </c>
      <c r="R2964" s="19">
        <v>2</v>
      </c>
      <c r="S2964" s="19" t="s">
        <v>17534</v>
      </c>
      <c r="T2964" s="19">
        <v>3</v>
      </c>
      <c r="U2964" s="19" t="s">
        <v>17535</v>
      </c>
      <c r="V2964" s="19">
        <v>8</v>
      </c>
      <c r="W2964" s="19" t="s">
        <v>17536</v>
      </c>
      <c r="X2964" s="19">
        <v>0</v>
      </c>
      <c r="Y2964" s="19" t="s">
        <v>2132</v>
      </c>
      <c r="Z2964" s="19">
        <v>332</v>
      </c>
      <c r="AA2964" s="33">
        <v>0</v>
      </c>
      <c r="AB2964" s="17">
        <f t="shared" si="460"/>
        <v>1</v>
      </c>
      <c r="AC2964" s="17" t="str">
        <f t="shared" si="461"/>
        <v/>
      </c>
      <c r="AD2964" s="17" t="str">
        <f t="shared" si="462"/>
        <v/>
      </c>
      <c r="AE2964" s="17" t="str">
        <f t="shared" si="463"/>
        <v/>
      </c>
      <c r="AF2964" s="17">
        <f t="shared" si="464"/>
        <v>1</v>
      </c>
      <c r="AG2964" s="17">
        <f t="shared" si="465"/>
        <v>1</v>
      </c>
      <c r="AH2964" s="17">
        <f t="shared" si="466"/>
        <v>1</v>
      </c>
      <c r="AI2964" s="17" t="str">
        <f t="shared" si="467"/>
        <v/>
      </c>
      <c r="AJ2964" s="17">
        <f t="shared" si="468"/>
        <v>1</v>
      </c>
      <c r="AK2964" s="17">
        <f t="shared" si="469"/>
        <v>5</v>
      </c>
    </row>
    <row r="2965" spans="1:37" s="17" customFormat="1" ht="36" x14ac:dyDescent="0.25">
      <c r="A2965" s="13" t="s">
        <v>17537</v>
      </c>
      <c r="B2965" s="18">
        <v>2962</v>
      </c>
      <c r="C2965" s="15" t="s">
        <v>17538</v>
      </c>
      <c r="D2965" s="15" t="s">
        <v>17532</v>
      </c>
      <c r="E2965" s="16">
        <v>4575</v>
      </c>
      <c r="F2965" s="16">
        <v>7790</v>
      </c>
      <c r="G2965" s="16">
        <v>5158</v>
      </c>
      <c r="H2965" s="15">
        <v>0.37</v>
      </c>
      <c r="I2965" s="15">
        <v>0.37</v>
      </c>
      <c r="J2965" s="15">
        <v>4</v>
      </c>
      <c r="K2965" s="19" t="s">
        <v>17539</v>
      </c>
      <c r="L2965" s="19">
        <v>0</v>
      </c>
      <c r="M2965" s="19">
        <v>0</v>
      </c>
      <c r="N2965" s="19">
        <v>0</v>
      </c>
      <c r="O2965" s="19">
        <v>0</v>
      </c>
      <c r="P2965" s="19">
        <v>3</v>
      </c>
      <c r="Q2965" s="19" t="s">
        <v>17540</v>
      </c>
      <c r="R2965" s="19">
        <v>0</v>
      </c>
      <c r="S2965" s="19">
        <v>0</v>
      </c>
      <c r="T2965" s="19">
        <v>6</v>
      </c>
      <c r="U2965" s="19" t="s">
        <v>17541</v>
      </c>
      <c r="V2965" s="19">
        <v>4</v>
      </c>
      <c r="W2965" s="19" t="s">
        <v>17542</v>
      </c>
      <c r="X2965" s="19">
        <v>0</v>
      </c>
      <c r="Y2965" s="19">
        <v>0</v>
      </c>
      <c r="Z2965" s="19">
        <v>0</v>
      </c>
      <c r="AA2965" s="33">
        <v>0</v>
      </c>
      <c r="AB2965" s="17">
        <f t="shared" si="460"/>
        <v>1</v>
      </c>
      <c r="AC2965" s="17" t="str">
        <f t="shared" si="461"/>
        <v/>
      </c>
      <c r="AD2965" s="17" t="str">
        <f t="shared" si="462"/>
        <v/>
      </c>
      <c r="AE2965" s="17">
        <f t="shared" si="463"/>
        <v>1</v>
      </c>
      <c r="AF2965" s="17" t="str">
        <f t="shared" si="464"/>
        <v/>
      </c>
      <c r="AG2965" s="17">
        <f t="shared" si="465"/>
        <v>1</v>
      </c>
      <c r="AH2965" s="17">
        <f t="shared" si="466"/>
        <v>1</v>
      </c>
      <c r="AI2965" s="17" t="str">
        <f t="shared" si="467"/>
        <v/>
      </c>
      <c r="AJ2965" s="17" t="str">
        <f t="shared" si="468"/>
        <v/>
      </c>
      <c r="AK2965" s="17">
        <f t="shared" si="469"/>
        <v>4</v>
      </c>
    </row>
    <row r="2966" spans="1:37" s="17" customFormat="1" ht="48" x14ac:dyDescent="0.25">
      <c r="A2966" s="13" t="s">
        <v>17543</v>
      </c>
      <c r="B2966" s="14">
        <v>2963</v>
      </c>
      <c r="C2966" s="15" t="s">
        <v>17544</v>
      </c>
      <c r="D2966" s="15" t="s">
        <v>17532</v>
      </c>
      <c r="E2966" s="16">
        <v>4575</v>
      </c>
      <c r="F2966" s="16">
        <v>1362</v>
      </c>
      <c r="G2966" s="16">
        <v>5158</v>
      </c>
      <c r="H2966" s="15">
        <v>0.37</v>
      </c>
      <c r="I2966" s="15">
        <v>0.37</v>
      </c>
      <c r="J2966" s="15">
        <v>1</v>
      </c>
      <c r="K2966" s="19" t="s">
        <v>17545</v>
      </c>
      <c r="L2966" s="19">
        <v>0</v>
      </c>
      <c r="M2966" s="19">
        <v>0</v>
      </c>
      <c r="N2966" s="19">
        <v>0</v>
      </c>
      <c r="O2966" s="19">
        <v>0</v>
      </c>
      <c r="P2966" s="19">
        <v>0</v>
      </c>
      <c r="Q2966" s="19">
        <v>0</v>
      </c>
      <c r="R2966" s="19">
        <v>0</v>
      </c>
      <c r="S2966" s="19">
        <v>0</v>
      </c>
      <c r="T2966" s="19">
        <v>5</v>
      </c>
      <c r="U2966" s="19" t="s">
        <v>17546</v>
      </c>
      <c r="V2966" s="19">
        <v>0</v>
      </c>
      <c r="W2966" s="19" t="s">
        <v>2132</v>
      </c>
      <c r="X2966" s="19">
        <v>0</v>
      </c>
      <c r="Y2966" s="19">
        <v>0</v>
      </c>
      <c r="Z2966" s="19">
        <v>0</v>
      </c>
      <c r="AA2966" s="33">
        <v>0</v>
      </c>
      <c r="AB2966" s="17">
        <f t="shared" si="460"/>
        <v>1</v>
      </c>
      <c r="AC2966" s="17" t="str">
        <f t="shared" si="461"/>
        <v/>
      </c>
      <c r="AD2966" s="17" t="str">
        <f t="shared" si="462"/>
        <v/>
      </c>
      <c r="AE2966" s="17" t="str">
        <f t="shared" si="463"/>
        <v/>
      </c>
      <c r="AF2966" s="17" t="str">
        <f t="shared" si="464"/>
        <v/>
      </c>
      <c r="AG2966" s="17">
        <f t="shared" si="465"/>
        <v>1</v>
      </c>
      <c r="AH2966" s="17" t="str">
        <f t="shared" si="466"/>
        <v/>
      </c>
      <c r="AI2966" s="17" t="str">
        <f t="shared" si="467"/>
        <v/>
      </c>
      <c r="AJ2966" s="17" t="str">
        <f t="shared" si="468"/>
        <v/>
      </c>
      <c r="AK2966" s="17">
        <f t="shared" si="469"/>
        <v>2</v>
      </c>
    </row>
    <row r="2967" spans="1:37" s="17" customFormat="1" ht="84" x14ac:dyDescent="0.25">
      <c r="A2967" s="13" t="s">
        <v>17547</v>
      </c>
      <c r="B2967" s="18">
        <v>2964</v>
      </c>
      <c r="C2967" s="15" t="s">
        <v>17548</v>
      </c>
      <c r="D2967" s="15" t="s">
        <v>17549</v>
      </c>
      <c r="E2967" s="16">
        <v>18876</v>
      </c>
      <c r="F2967" s="16">
        <v>17244</v>
      </c>
      <c r="G2967" s="16">
        <v>13940</v>
      </c>
      <c r="H2967" s="15">
        <v>1</v>
      </c>
      <c r="I2967" s="15">
        <v>1</v>
      </c>
      <c r="J2967" s="15">
        <v>3</v>
      </c>
      <c r="K2967" s="19" t="s">
        <v>17550</v>
      </c>
      <c r="L2967" s="19">
        <v>0</v>
      </c>
      <c r="M2967" s="19" t="s">
        <v>14412</v>
      </c>
      <c r="N2967" s="19">
        <v>0</v>
      </c>
      <c r="O2967" s="19">
        <v>0</v>
      </c>
      <c r="P2967" s="19">
        <v>0</v>
      </c>
      <c r="Q2967" s="19">
        <v>0</v>
      </c>
      <c r="R2967" s="19">
        <v>0</v>
      </c>
      <c r="S2967" s="19">
        <v>0</v>
      </c>
      <c r="T2967" s="19">
        <v>15</v>
      </c>
      <c r="U2967" s="19" t="s">
        <v>17551</v>
      </c>
      <c r="V2967" s="19">
        <v>12</v>
      </c>
      <c r="W2967" s="19" t="s">
        <v>17552</v>
      </c>
      <c r="X2967" s="19">
        <v>0</v>
      </c>
      <c r="Y2967" s="19">
        <v>0</v>
      </c>
      <c r="Z2967" s="19">
        <v>96</v>
      </c>
      <c r="AA2967" s="33" t="s">
        <v>17553</v>
      </c>
      <c r="AB2967" s="17">
        <f t="shared" si="460"/>
        <v>1</v>
      </c>
      <c r="AC2967" s="17" t="str">
        <f t="shared" si="461"/>
        <v/>
      </c>
      <c r="AD2967" s="17" t="str">
        <f t="shared" si="462"/>
        <v/>
      </c>
      <c r="AE2967" s="17" t="str">
        <f t="shared" si="463"/>
        <v/>
      </c>
      <c r="AF2967" s="17" t="str">
        <f t="shared" si="464"/>
        <v/>
      </c>
      <c r="AG2967" s="17">
        <f t="shared" si="465"/>
        <v>1</v>
      </c>
      <c r="AH2967" s="17">
        <f t="shared" si="466"/>
        <v>1</v>
      </c>
      <c r="AI2967" s="17" t="str">
        <f t="shared" si="467"/>
        <v/>
      </c>
      <c r="AJ2967" s="17">
        <f t="shared" si="468"/>
        <v>1</v>
      </c>
      <c r="AK2967" s="17">
        <f t="shared" si="469"/>
        <v>4</v>
      </c>
    </row>
    <row r="2968" spans="1:37" s="17" customFormat="1" ht="180" x14ac:dyDescent="0.25">
      <c r="A2968" s="13" t="s">
        <v>17554</v>
      </c>
      <c r="B2968" s="14">
        <v>2965</v>
      </c>
      <c r="C2968" s="15" t="s">
        <v>17555</v>
      </c>
      <c r="D2968" s="15" t="s">
        <v>17549</v>
      </c>
      <c r="E2968" s="16">
        <v>60154</v>
      </c>
      <c r="F2968" s="16">
        <v>41419</v>
      </c>
      <c r="G2968" s="16">
        <v>27880</v>
      </c>
      <c r="H2968" s="15">
        <v>2</v>
      </c>
      <c r="I2968" s="15">
        <v>2</v>
      </c>
      <c r="J2968" s="15">
        <v>1</v>
      </c>
      <c r="K2968" s="19" t="s">
        <v>17556</v>
      </c>
      <c r="L2968" s="19">
        <v>2</v>
      </c>
      <c r="M2968" s="19" t="s">
        <v>17557</v>
      </c>
      <c r="N2968" s="19">
        <v>0</v>
      </c>
      <c r="O2968" s="19">
        <v>0</v>
      </c>
      <c r="P2968" s="19">
        <v>0</v>
      </c>
      <c r="Q2968" s="19">
        <v>0</v>
      </c>
      <c r="R2968" s="19">
        <v>1</v>
      </c>
      <c r="S2968" s="19" t="s">
        <v>17558</v>
      </c>
      <c r="T2968" s="19">
        <v>5</v>
      </c>
      <c r="U2968" s="19" t="s">
        <v>17559</v>
      </c>
      <c r="V2968" s="19">
        <v>13</v>
      </c>
      <c r="W2968" s="19" t="s">
        <v>17560</v>
      </c>
      <c r="X2968" s="19">
        <v>1</v>
      </c>
      <c r="Y2968" s="19" t="s">
        <v>17561</v>
      </c>
      <c r="Z2968" s="19">
        <v>1</v>
      </c>
      <c r="AA2968" s="33" t="s">
        <v>17562</v>
      </c>
      <c r="AB2968" s="17">
        <f t="shared" si="460"/>
        <v>1</v>
      </c>
      <c r="AC2968" s="17">
        <f t="shared" si="461"/>
        <v>1</v>
      </c>
      <c r="AD2968" s="17" t="str">
        <f t="shared" si="462"/>
        <v/>
      </c>
      <c r="AE2968" s="17" t="str">
        <f t="shared" si="463"/>
        <v/>
      </c>
      <c r="AF2968" s="17">
        <f t="shared" si="464"/>
        <v>1</v>
      </c>
      <c r="AG2968" s="17">
        <f t="shared" si="465"/>
        <v>1</v>
      </c>
      <c r="AH2968" s="17">
        <f t="shared" si="466"/>
        <v>1</v>
      </c>
      <c r="AI2968" s="17">
        <f t="shared" si="467"/>
        <v>1</v>
      </c>
      <c r="AJ2968" s="17">
        <f t="shared" si="468"/>
        <v>1</v>
      </c>
      <c r="AK2968" s="17">
        <f t="shared" si="469"/>
        <v>7</v>
      </c>
    </row>
    <row r="2969" spans="1:37" s="17" customFormat="1" ht="96" x14ac:dyDescent="0.25">
      <c r="A2969" s="13" t="s">
        <v>17563</v>
      </c>
      <c r="B2969" s="18">
        <v>2966</v>
      </c>
      <c r="C2969" s="15" t="s">
        <v>17564</v>
      </c>
      <c r="D2969" s="15" t="s">
        <v>17549</v>
      </c>
      <c r="E2969" s="16">
        <v>56888</v>
      </c>
      <c r="F2969" s="16">
        <v>50167</v>
      </c>
      <c r="G2969" s="16">
        <v>27880</v>
      </c>
      <c r="H2969" s="15">
        <v>2</v>
      </c>
      <c r="I2969" s="15">
        <v>2</v>
      </c>
      <c r="J2969" s="15">
        <v>0</v>
      </c>
      <c r="K2969" s="19">
        <v>0</v>
      </c>
      <c r="L2969" s="19">
        <v>3</v>
      </c>
      <c r="M2969" s="19" t="s">
        <v>17565</v>
      </c>
      <c r="N2969" s="19">
        <v>0</v>
      </c>
      <c r="O2969" s="19">
        <v>0</v>
      </c>
      <c r="P2969" s="19">
        <v>0</v>
      </c>
      <c r="Q2969" s="19">
        <v>0</v>
      </c>
      <c r="R2969" s="19">
        <v>3</v>
      </c>
      <c r="S2969" s="19" t="s">
        <v>17566</v>
      </c>
      <c r="T2969" s="19">
        <v>19</v>
      </c>
      <c r="U2969" s="19" t="s">
        <v>17567</v>
      </c>
      <c r="V2969" s="19">
        <v>9</v>
      </c>
      <c r="W2969" s="19" t="s">
        <v>17568</v>
      </c>
      <c r="X2969" s="19">
        <v>2</v>
      </c>
      <c r="Y2969" s="19" t="s">
        <v>17569</v>
      </c>
      <c r="Z2969" s="19">
        <v>1538</v>
      </c>
      <c r="AA2969" s="33" t="s">
        <v>17570</v>
      </c>
      <c r="AB2969" s="17" t="str">
        <f t="shared" si="460"/>
        <v/>
      </c>
      <c r="AC2969" s="17">
        <f t="shared" si="461"/>
        <v>1</v>
      </c>
      <c r="AD2969" s="17" t="str">
        <f t="shared" si="462"/>
        <v/>
      </c>
      <c r="AE2969" s="17" t="str">
        <f t="shared" si="463"/>
        <v/>
      </c>
      <c r="AF2969" s="17">
        <f t="shared" si="464"/>
        <v>1</v>
      </c>
      <c r="AG2969" s="17">
        <f t="shared" si="465"/>
        <v>1</v>
      </c>
      <c r="AH2969" s="17">
        <f t="shared" si="466"/>
        <v>1</v>
      </c>
      <c r="AI2969" s="17">
        <f t="shared" si="467"/>
        <v>1</v>
      </c>
      <c r="AJ2969" s="17">
        <f t="shared" si="468"/>
        <v>1</v>
      </c>
      <c r="AK2969" s="17">
        <f t="shared" si="469"/>
        <v>6</v>
      </c>
    </row>
    <row r="2970" spans="1:37" s="17" customFormat="1" ht="24" x14ac:dyDescent="0.25">
      <c r="A2970" s="13" t="s">
        <v>17571</v>
      </c>
      <c r="B2970" s="14">
        <v>2967</v>
      </c>
      <c r="C2970" s="15" t="s">
        <v>17572</v>
      </c>
      <c r="D2970" s="15" t="s">
        <v>17549</v>
      </c>
      <c r="E2970" s="16">
        <v>13287</v>
      </c>
      <c r="F2970" s="16">
        <v>12819</v>
      </c>
      <c r="G2970" s="16">
        <v>13940</v>
      </c>
      <c r="H2970" s="15">
        <v>1</v>
      </c>
      <c r="I2970" s="15">
        <v>1</v>
      </c>
      <c r="J2970" s="15">
        <v>0</v>
      </c>
      <c r="K2970" s="19">
        <v>0</v>
      </c>
      <c r="L2970" s="19">
        <v>0</v>
      </c>
      <c r="M2970" s="19">
        <v>0</v>
      </c>
      <c r="N2970" s="19">
        <v>0</v>
      </c>
      <c r="O2970" s="19">
        <v>0</v>
      </c>
      <c r="P2970" s="19">
        <v>0</v>
      </c>
      <c r="Q2970" s="19">
        <v>0</v>
      </c>
      <c r="R2970" s="19">
        <v>0</v>
      </c>
      <c r="S2970" s="19">
        <v>0</v>
      </c>
      <c r="T2970" s="19">
        <v>0</v>
      </c>
      <c r="U2970" s="19">
        <v>0</v>
      </c>
      <c r="V2970" s="19">
        <v>0</v>
      </c>
      <c r="W2970" s="19">
        <v>0</v>
      </c>
      <c r="X2970" s="19">
        <v>0</v>
      </c>
      <c r="Y2970" s="19">
        <v>0</v>
      </c>
      <c r="Z2970" s="19">
        <v>925</v>
      </c>
      <c r="AA2970" s="33" t="s">
        <v>17573</v>
      </c>
      <c r="AB2970" s="17" t="str">
        <f t="shared" si="460"/>
        <v/>
      </c>
      <c r="AC2970" s="17" t="str">
        <f t="shared" si="461"/>
        <v/>
      </c>
      <c r="AD2970" s="17" t="str">
        <f t="shared" si="462"/>
        <v/>
      </c>
      <c r="AE2970" s="17" t="str">
        <f t="shared" si="463"/>
        <v/>
      </c>
      <c r="AF2970" s="17" t="str">
        <f t="shared" si="464"/>
        <v/>
      </c>
      <c r="AG2970" s="17" t="str">
        <f t="shared" si="465"/>
        <v/>
      </c>
      <c r="AH2970" s="17" t="str">
        <f t="shared" si="466"/>
        <v/>
      </c>
      <c r="AI2970" s="17" t="str">
        <f t="shared" si="467"/>
        <v/>
      </c>
      <c r="AJ2970" s="17">
        <f t="shared" si="468"/>
        <v>1</v>
      </c>
      <c r="AK2970" s="17">
        <f t="shared" si="469"/>
        <v>1</v>
      </c>
    </row>
    <row r="2971" spans="1:37" s="17" customFormat="1" ht="60" x14ac:dyDescent="0.25">
      <c r="A2971" s="13" t="s">
        <v>17574</v>
      </c>
      <c r="B2971" s="18">
        <v>2968</v>
      </c>
      <c r="C2971" s="15" t="s">
        <v>17575</v>
      </c>
      <c r="D2971" s="15" t="s">
        <v>17549</v>
      </c>
      <c r="E2971" s="16">
        <v>16984</v>
      </c>
      <c r="F2971" s="16">
        <v>16548</v>
      </c>
      <c r="G2971" s="16">
        <v>13940</v>
      </c>
      <c r="H2971" s="15">
        <v>1</v>
      </c>
      <c r="I2971" s="15">
        <v>1</v>
      </c>
      <c r="J2971" s="15">
        <v>0</v>
      </c>
      <c r="K2971" s="19">
        <v>0</v>
      </c>
      <c r="L2971" s="19">
        <v>0</v>
      </c>
      <c r="M2971" s="19">
        <v>0</v>
      </c>
      <c r="N2971" s="19">
        <v>0</v>
      </c>
      <c r="O2971" s="19">
        <v>0</v>
      </c>
      <c r="P2971" s="19">
        <v>0</v>
      </c>
      <c r="Q2971" s="19">
        <v>0</v>
      </c>
      <c r="R2971" s="19">
        <v>0</v>
      </c>
      <c r="S2971" s="19">
        <v>0</v>
      </c>
      <c r="T2971" s="19">
        <v>8</v>
      </c>
      <c r="U2971" s="19" t="s">
        <v>17576</v>
      </c>
      <c r="V2971" s="19">
        <v>1</v>
      </c>
      <c r="W2971" s="19" t="s">
        <v>17577</v>
      </c>
      <c r="X2971" s="19">
        <v>0</v>
      </c>
      <c r="Y2971" s="19">
        <v>0</v>
      </c>
      <c r="Z2971" s="19">
        <v>328</v>
      </c>
      <c r="AA2971" s="33" t="s">
        <v>17578</v>
      </c>
      <c r="AB2971" s="17" t="str">
        <f t="shared" si="460"/>
        <v/>
      </c>
      <c r="AC2971" s="17" t="str">
        <f t="shared" si="461"/>
        <v/>
      </c>
      <c r="AD2971" s="17" t="str">
        <f t="shared" si="462"/>
        <v/>
      </c>
      <c r="AE2971" s="17" t="str">
        <f t="shared" si="463"/>
        <v/>
      </c>
      <c r="AF2971" s="17" t="str">
        <f t="shared" si="464"/>
        <v/>
      </c>
      <c r="AG2971" s="17">
        <f t="shared" si="465"/>
        <v>1</v>
      </c>
      <c r="AH2971" s="17">
        <f t="shared" si="466"/>
        <v>1</v>
      </c>
      <c r="AI2971" s="17" t="str">
        <f t="shared" si="467"/>
        <v/>
      </c>
      <c r="AJ2971" s="17">
        <f t="shared" si="468"/>
        <v>1</v>
      </c>
      <c r="AK2971" s="17">
        <f t="shared" si="469"/>
        <v>3</v>
      </c>
    </row>
    <row r="2972" spans="1:37" s="17" customFormat="1" ht="60" x14ac:dyDescent="0.25">
      <c r="A2972" s="13" t="s">
        <v>17579</v>
      </c>
      <c r="B2972" s="14">
        <v>2969</v>
      </c>
      <c r="C2972" s="15" t="s">
        <v>17580</v>
      </c>
      <c r="D2972" s="15" t="s">
        <v>17549</v>
      </c>
      <c r="E2972" s="16">
        <v>14056</v>
      </c>
      <c r="F2972" s="16">
        <v>13133</v>
      </c>
      <c r="G2972" s="16">
        <v>13940</v>
      </c>
      <c r="H2972" s="15">
        <v>1</v>
      </c>
      <c r="I2972" s="15">
        <v>1</v>
      </c>
      <c r="J2972" s="15">
        <v>2</v>
      </c>
      <c r="K2972" s="19" t="s">
        <v>17581</v>
      </c>
      <c r="L2972" s="19">
        <v>0</v>
      </c>
      <c r="M2972" s="19" t="s">
        <v>17582</v>
      </c>
      <c r="N2972" s="19">
        <v>0</v>
      </c>
      <c r="O2972" s="19">
        <v>0</v>
      </c>
      <c r="P2972" s="19">
        <v>0</v>
      </c>
      <c r="Q2972" s="19">
        <v>0</v>
      </c>
      <c r="R2972" s="19">
        <v>2</v>
      </c>
      <c r="S2972" s="19" t="s">
        <v>17583</v>
      </c>
      <c r="T2972" s="19">
        <v>30</v>
      </c>
      <c r="U2972" s="19" t="s">
        <v>17584</v>
      </c>
      <c r="V2972" s="19">
        <v>4</v>
      </c>
      <c r="W2972" s="19" t="s">
        <v>17585</v>
      </c>
      <c r="X2972" s="19">
        <v>0</v>
      </c>
      <c r="Y2972" s="19">
        <v>0</v>
      </c>
      <c r="Z2972" s="19">
        <v>18</v>
      </c>
      <c r="AA2972" s="33" t="s">
        <v>17586</v>
      </c>
      <c r="AB2972" s="17">
        <f t="shared" si="460"/>
        <v>1</v>
      </c>
      <c r="AC2972" s="17" t="str">
        <f t="shared" si="461"/>
        <v/>
      </c>
      <c r="AD2972" s="17" t="str">
        <f t="shared" si="462"/>
        <v/>
      </c>
      <c r="AE2972" s="17" t="str">
        <f t="shared" si="463"/>
        <v/>
      </c>
      <c r="AF2972" s="17">
        <f t="shared" si="464"/>
        <v>1</v>
      </c>
      <c r="AG2972" s="17">
        <f t="shared" si="465"/>
        <v>1</v>
      </c>
      <c r="AH2972" s="17">
        <f t="shared" si="466"/>
        <v>1</v>
      </c>
      <c r="AI2972" s="17" t="str">
        <f t="shared" si="467"/>
        <v/>
      </c>
      <c r="AJ2972" s="17">
        <f t="shared" si="468"/>
        <v>1</v>
      </c>
      <c r="AK2972" s="17">
        <f t="shared" si="469"/>
        <v>5</v>
      </c>
    </row>
    <row r="2973" spans="1:37" s="17" customFormat="1" ht="36" x14ac:dyDescent="0.25">
      <c r="A2973" s="13" t="s">
        <v>17587</v>
      </c>
      <c r="B2973" s="18">
        <v>2970</v>
      </c>
      <c r="C2973" s="15" t="s">
        <v>17588</v>
      </c>
      <c r="D2973" s="15" t="s">
        <v>17549</v>
      </c>
      <c r="E2973" s="16">
        <v>15693</v>
      </c>
      <c r="F2973" s="16">
        <v>14336</v>
      </c>
      <c r="G2973" s="16">
        <v>13940</v>
      </c>
      <c r="H2973" s="15">
        <v>1</v>
      </c>
      <c r="I2973" s="15">
        <v>1</v>
      </c>
      <c r="J2973" s="15">
        <v>1</v>
      </c>
      <c r="K2973" s="19" t="s">
        <v>17589</v>
      </c>
      <c r="L2973" s="19">
        <v>0</v>
      </c>
      <c r="M2973" s="19">
        <v>0</v>
      </c>
      <c r="N2973" s="19">
        <v>0</v>
      </c>
      <c r="O2973" s="19">
        <v>0</v>
      </c>
      <c r="P2973" s="19">
        <v>0</v>
      </c>
      <c r="Q2973" s="19">
        <v>0</v>
      </c>
      <c r="R2973" s="19">
        <v>0</v>
      </c>
      <c r="S2973" s="19">
        <v>0</v>
      </c>
      <c r="T2973" s="19">
        <v>9</v>
      </c>
      <c r="U2973" s="19" t="s">
        <v>17590</v>
      </c>
      <c r="V2973" s="19">
        <v>0</v>
      </c>
      <c r="W2973" s="19">
        <v>0</v>
      </c>
      <c r="X2973" s="19">
        <v>0</v>
      </c>
      <c r="Y2973" s="19">
        <v>0</v>
      </c>
      <c r="Z2973" s="19">
        <v>43</v>
      </c>
      <c r="AA2973" s="33" t="s">
        <v>17591</v>
      </c>
      <c r="AB2973" s="17">
        <f t="shared" si="460"/>
        <v>1</v>
      </c>
      <c r="AC2973" s="17" t="str">
        <f t="shared" si="461"/>
        <v/>
      </c>
      <c r="AD2973" s="17" t="str">
        <f t="shared" si="462"/>
        <v/>
      </c>
      <c r="AE2973" s="17" t="str">
        <f t="shared" si="463"/>
        <v/>
      </c>
      <c r="AF2973" s="17" t="str">
        <f t="shared" si="464"/>
        <v/>
      </c>
      <c r="AG2973" s="17">
        <f t="shared" si="465"/>
        <v>1</v>
      </c>
      <c r="AH2973" s="17" t="str">
        <f t="shared" si="466"/>
        <v/>
      </c>
      <c r="AI2973" s="17" t="str">
        <f t="shared" si="467"/>
        <v/>
      </c>
      <c r="AJ2973" s="17">
        <f t="shared" si="468"/>
        <v>1</v>
      </c>
      <c r="AK2973" s="17">
        <f t="shared" si="469"/>
        <v>3</v>
      </c>
    </row>
    <row r="2974" spans="1:37" s="17" customFormat="1" ht="409.5" x14ac:dyDescent="0.25">
      <c r="A2974" s="13" t="s">
        <v>17592</v>
      </c>
      <c r="B2974" s="14">
        <v>2971</v>
      </c>
      <c r="C2974" s="15" t="s">
        <v>17593</v>
      </c>
      <c r="D2974" s="15" t="s">
        <v>17594</v>
      </c>
      <c r="E2974" s="16">
        <v>118500</v>
      </c>
      <c r="F2974" s="16">
        <v>118500</v>
      </c>
      <c r="G2974" s="16">
        <v>134999</v>
      </c>
      <c r="H2974" s="15">
        <v>9.6</v>
      </c>
      <c r="I2974" s="15">
        <v>9.68</v>
      </c>
      <c r="J2974" s="15">
        <v>10</v>
      </c>
      <c r="K2974" s="19" t="s">
        <v>17595</v>
      </c>
      <c r="L2974" s="19">
        <v>4</v>
      </c>
      <c r="M2974" s="19" t="s">
        <v>17596</v>
      </c>
      <c r="N2974" s="19">
        <v>1</v>
      </c>
      <c r="O2974" s="19" t="s">
        <v>17597</v>
      </c>
      <c r="P2974" s="19">
        <v>4</v>
      </c>
      <c r="Q2974" s="19" t="s">
        <v>17598</v>
      </c>
      <c r="R2974" s="19">
        <v>4</v>
      </c>
      <c r="S2974" s="19" t="s">
        <v>17599</v>
      </c>
      <c r="T2974" s="19">
        <v>52</v>
      </c>
      <c r="U2974" s="19" t="s">
        <v>17600</v>
      </c>
      <c r="V2974" s="19">
        <v>65</v>
      </c>
      <c r="W2974" s="19" t="s">
        <v>17601</v>
      </c>
      <c r="X2974" s="19">
        <v>0</v>
      </c>
      <c r="Y2974" s="19">
        <v>0</v>
      </c>
      <c r="Z2974" s="19">
        <v>0</v>
      </c>
      <c r="AA2974" s="33" t="s">
        <v>17602</v>
      </c>
      <c r="AB2974" s="17">
        <f t="shared" si="460"/>
        <v>1</v>
      </c>
      <c r="AC2974" s="17">
        <f t="shared" si="461"/>
        <v>1</v>
      </c>
      <c r="AD2974" s="17">
        <f t="shared" si="462"/>
        <v>1</v>
      </c>
      <c r="AE2974" s="17">
        <f t="shared" si="463"/>
        <v>1</v>
      </c>
      <c r="AF2974" s="17">
        <f t="shared" si="464"/>
        <v>1</v>
      </c>
      <c r="AG2974" s="17">
        <f t="shared" si="465"/>
        <v>1</v>
      </c>
      <c r="AH2974" s="17">
        <f t="shared" si="466"/>
        <v>1</v>
      </c>
      <c r="AI2974" s="17" t="str">
        <f t="shared" si="467"/>
        <v/>
      </c>
      <c r="AJ2974" s="17" t="str">
        <f t="shared" si="468"/>
        <v/>
      </c>
      <c r="AK2974" s="17">
        <f t="shared" si="469"/>
        <v>7</v>
      </c>
    </row>
    <row r="2975" spans="1:37" s="17" customFormat="1" ht="348" x14ac:dyDescent="0.25">
      <c r="A2975" s="13" t="s">
        <v>17603</v>
      </c>
      <c r="B2975" s="18">
        <v>2972</v>
      </c>
      <c r="C2975" s="15" t="s">
        <v>17604</v>
      </c>
      <c r="D2975" s="15" t="s">
        <v>17594</v>
      </c>
      <c r="E2975" s="16">
        <v>13691</v>
      </c>
      <c r="F2975" s="16">
        <v>13691</v>
      </c>
      <c r="G2975" s="16">
        <v>15293</v>
      </c>
      <c r="H2975" s="15">
        <v>1.1000000000000001</v>
      </c>
      <c r="I2975" s="15">
        <v>1.1000000000000001</v>
      </c>
      <c r="J2975" s="15">
        <v>3</v>
      </c>
      <c r="K2975" s="19" t="s">
        <v>17605</v>
      </c>
      <c r="L2975" s="19">
        <v>1</v>
      </c>
      <c r="M2975" s="19" t="s">
        <v>202</v>
      </c>
      <c r="N2975" s="19">
        <v>0</v>
      </c>
      <c r="O2975" s="19">
        <v>0</v>
      </c>
      <c r="P2975" s="19">
        <v>1</v>
      </c>
      <c r="Q2975" s="19" t="s">
        <v>17606</v>
      </c>
      <c r="R2975" s="19">
        <v>1</v>
      </c>
      <c r="S2975" s="19" t="s">
        <v>11533</v>
      </c>
      <c r="T2975" s="19">
        <v>23</v>
      </c>
      <c r="U2975" s="19" t="s">
        <v>17607</v>
      </c>
      <c r="V2975" s="19">
        <v>15</v>
      </c>
      <c r="W2975" s="19" t="s">
        <v>17608</v>
      </c>
      <c r="X2975" s="19">
        <v>0</v>
      </c>
      <c r="Y2975" s="19">
        <v>0</v>
      </c>
      <c r="Z2975" s="19">
        <v>412</v>
      </c>
      <c r="AA2975" s="33" t="s">
        <v>17609</v>
      </c>
      <c r="AB2975" s="17">
        <f t="shared" si="460"/>
        <v>1</v>
      </c>
      <c r="AC2975" s="17">
        <f t="shared" si="461"/>
        <v>1</v>
      </c>
      <c r="AD2975" s="17" t="str">
        <f t="shared" si="462"/>
        <v/>
      </c>
      <c r="AE2975" s="17">
        <f t="shared" si="463"/>
        <v>1</v>
      </c>
      <c r="AF2975" s="17">
        <f t="shared" si="464"/>
        <v>1</v>
      </c>
      <c r="AG2975" s="17">
        <f t="shared" si="465"/>
        <v>1</v>
      </c>
      <c r="AH2975" s="17">
        <f t="shared" si="466"/>
        <v>1</v>
      </c>
      <c r="AI2975" s="17" t="str">
        <f t="shared" si="467"/>
        <v/>
      </c>
      <c r="AJ2975" s="17">
        <f t="shared" si="468"/>
        <v>1</v>
      </c>
      <c r="AK2975" s="17">
        <f t="shared" si="469"/>
        <v>7</v>
      </c>
    </row>
    <row r="2976" spans="1:37" s="17" customFormat="1" ht="168" x14ac:dyDescent="0.25">
      <c r="A2976" s="13" t="s">
        <v>17610</v>
      </c>
      <c r="B2976" s="14">
        <v>2973</v>
      </c>
      <c r="C2976" s="15" t="s">
        <v>17611</v>
      </c>
      <c r="D2976" s="15" t="s">
        <v>17594</v>
      </c>
      <c r="E2976" s="16">
        <v>12800</v>
      </c>
      <c r="F2976" s="16">
        <v>12800</v>
      </c>
      <c r="G2976" s="16">
        <v>14522</v>
      </c>
      <c r="H2976" s="15">
        <v>1</v>
      </c>
      <c r="I2976" s="15">
        <v>1</v>
      </c>
      <c r="J2976" s="15">
        <v>3</v>
      </c>
      <c r="K2976" s="19" t="s">
        <v>17612</v>
      </c>
      <c r="L2976" s="19">
        <v>0</v>
      </c>
      <c r="M2976" s="19">
        <v>0</v>
      </c>
      <c r="N2976" s="19">
        <v>0</v>
      </c>
      <c r="O2976" s="19">
        <v>0</v>
      </c>
      <c r="P2976" s="19">
        <v>0</v>
      </c>
      <c r="Q2976" s="19">
        <v>0</v>
      </c>
      <c r="R2976" s="19">
        <v>0</v>
      </c>
      <c r="S2976" s="19">
        <v>0</v>
      </c>
      <c r="T2976" s="19">
        <v>8</v>
      </c>
      <c r="U2976" s="19" t="s">
        <v>17613</v>
      </c>
      <c r="V2976" s="19">
        <v>11</v>
      </c>
      <c r="W2976" s="19" t="s">
        <v>17614</v>
      </c>
      <c r="X2976" s="19">
        <v>0</v>
      </c>
      <c r="Y2976" s="19">
        <v>0</v>
      </c>
      <c r="Z2976" s="19">
        <v>143</v>
      </c>
      <c r="AA2976" s="33" t="s">
        <v>17609</v>
      </c>
      <c r="AB2976" s="17">
        <f t="shared" si="460"/>
        <v>1</v>
      </c>
      <c r="AC2976" s="17" t="str">
        <f t="shared" si="461"/>
        <v/>
      </c>
      <c r="AD2976" s="17" t="str">
        <f t="shared" si="462"/>
        <v/>
      </c>
      <c r="AE2976" s="17" t="str">
        <f t="shared" si="463"/>
        <v/>
      </c>
      <c r="AF2976" s="17" t="str">
        <f t="shared" si="464"/>
        <v/>
      </c>
      <c r="AG2976" s="17">
        <f t="shared" si="465"/>
        <v>1</v>
      </c>
      <c r="AH2976" s="17">
        <f t="shared" si="466"/>
        <v>1</v>
      </c>
      <c r="AI2976" s="17" t="str">
        <f t="shared" si="467"/>
        <v/>
      </c>
      <c r="AJ2976" s="17">
        <f t="shared" si="468"/>
        <v>1</v>
      </c>
      <c r="AK2976" s="17">
        <f t="shared" si="469"/>
        <v>4</v>
      </c>
    </row>
    <row r="2977" spans="1:37" s="17" customFormat="1" ht="180" x14ac:dyDescent="0.25">
      <c r="A2977" s="13" t="s">
        <v>17615</v>
      </c>
      <c r="B2977" s="18">
        <v>2974</v>
      </c>
      <c r="C2977" s="15" t="s">
        <v>9278</v>
      </c>
      <c r="D2977" s="15" t="s">
        <v>17594</v>
      </c>
      <c r="E2977" s="16">
        <v>12700</v>
      </c>
      <c r="F2977" s="16">
        <v>12700</v>
      </c>
      <c r="G2977" s="16">
        <v>14083</v>
      </c>
      <c r="H2977" s="15">
        <v>1</v>
      </c>
      <c r="I2977" s="15">
        <v>1.01</v>
      </c>
      <c r="J2977" s="15">
        <v>3</v>
      </c>
      <c r="K2977" s="19" t="s">
        <v>17616</v>
      </c>
      <c r="L2977" s="19">
        <v>0</v>
      </c>
      <c r="M2977" s="19">
        <v>0</v>
      </c>
      <c r="N2977" s="19">
        <v>0</v>
      </c>
      <c r="O2977" s="19">
        <v>0</v>
      </c>
      <c r="P2977" s="19">
        <v>0</v>
      </c>
      <c r="Q2977" s="19">
        <v>0</v>
      </c>
      <c r="R2977" s="19">
        <v>1</v>
      </c>
      <c r="S2977" s="19" t="s">
        <v>11533</v>
      </c>
      <c r="T2977" s="19">
        <v>16</v>
      </c>
      <c r="U2977" s="19" t="s">
        <v>17617</v>
      </c>
      <c r="V2977" s="19">
        <v>6</v>
      </c>
      <c r="W2977" s="19" t="s">
        <v>17618</v>
      </c>
      <c r="X2977" s="19">
        <v>0</v>
      </c>
      <c r="Y2977" s="19">
        <v>0</v>
      </c>
      <c r="Z2977" s="19">
        <v>613</v>
      </c>
      <c r="AA2977" s="33" t="s">
        <v>17609</v>
      </c>
      <c r="AB2977" s="17">
        <f t="shared" si="460"/>
        <v>1</v>
      </c>
      <c r="AC2977" s="17" t="str">
        <f t="shared" si="461"/>
        <v/>
      </c>
      <c r="AD2977" s="17" t="str">
        <f t="shared" si="462"/>
        <v/>
      </c>
      <c r="AE2977" s="17" t="str">
        <f t="shared" si="463"/>
        <v/>
      </c>
      <c r="AF2977" s="17">
        <f t="shared" si="464"/>
        <v>1</v>
      </c>
      <c r="AG2977" s="17">
        <f t="shared" si="465"/>
        <v>1</v>
      </c>
      <c r="AH2977" s="17">
        <f t="shared" si="466"/>
        <v>1</v>
      </c>
      <c r="AI2977" s="17" t="str">
        <f t="shared" si="467"/>
        <v/>
      </c>
      <c r="AJ2977" s="17">
        <f t="shared" si="468"/>
        <v>1</v>
      </c>
      <c r="AK2977" s="17">
        <f t="shared" si="469"/>
        <v>5</v>
      </c>
    </row>
    <row r="2978" spans="1:37" s="17" customFormat="1" ht="180" x14ac:dyDescent="0.25">
      <c r="A2978" s="13" t="s">
        <v>17619</v>
      </c>
      <c r="B2978" s="14">
        <v>2975</v>
      </c>
      <c r="C2978" s="15" t="s">
        <v>16653</v>
      </c>
      <c r="D2978" s="15" t="s">
        <v>17594</v>
      </c>
      <c r="E2978" s="16">
        <v>12800</v>
      </c>
      <c r="F2978" s="16">
        <v>12800</v>
      </c>
      <c r="G2978" s="16">
        <v>14303</v>
      </c>
      <c r="H2978" s="15">
        <v>1</v>
      </c>
      <c r="I2978" s="15">
        <v>1</v>
      </c>
      <c r="J2978" s="15">
        <v>1</v>
      </c>
      <c r="K2978" s="19" t="s">
        <v>2301</v>
      </c>
      <c r="L2978" s="19">
        <v>0</v>
      </c>
      <c r="M2978" s="19">
        <v>0</v>
      </c>
      <c r="N2978" s="19">
        <v>0</v>
      </c>
      <c r="O2978" s="19">
        <v>0</v>
      </c>
      <c r="P2978" s="19">
        <v>0</v>
      </c>
      <c r="Q2978" s="19">
        <v>0</v>
      </c>
      <c r="R2978" s="19">
        <v>0</v>
      </c>
      <c r="S2978" s="19">
        <v>0</v>
      </c>
      <c r="T2978" s="19">
        <v>13</v>
      </c>
      <c r="U2978" s="19" t="s">
        <v>17620</v>
      </c>
      <c r="V2978" s="19">
        <v>6</v>
      </c>
      <c r="W2978" s="19" t="s">
        <v>17621</v>
      </c>
      <c r="X2978" s="19">
        <v>0</v>
      </c>
      <c r="Y2978" s="19">
        <v>0</v>
      </c>
      <c r="Z2978" s="19">
        <v>940</v>
      </c>
      <c r="AA2978" s="33" t="s">
        <v>17609</v>
      </c>
      <c r="AB2978" s="17">
        <f t="shared" si="460"/>
        <v>1</v>
      </c>
      <c r="AC2978" s="17" t="str">
        <f t="shared" si="461"/>
        <v/>
      </c>
      <c r="AD2978" s="17" t="str">
        <f t="shared" si="462"/>
        <v/>
      </c>
      <c r="AE2978" s="17" t="str">
        <f t="shared" si="463"/>
        <v/>
      </c>
      <c r="AF2978" s="17" t="str">
        <f t="shared" si="464"/>
        <v/>
      </c>
      <c r="AG2978" s="17">
        <f t="shared" si="465"/>
        <v>1</v>
      </c>
      <c r="AH2978" s="17">
        <f t="shared" si="466"/>
        <v>1</v>
      </c>
      <c r="AI2978" s="17" t="str">
        <f t="shared" si="467"/>
        <v/>
      </c>
      <c r="AJ2978" s="17">
        <f t="shared" si="468"/>
        <v>1</v>
      </c>
      <c r="AK2978" s="17">
        <f t="shared" si="469"/>
        <v>4</v>
      </c>
    </row>
    <row r="2979" spans="1:37" s="17" customFormat="1" ht="144" x14ac:dyDescent="0.25">
      <c r="A2979" s="13" t="s">
        <v>17622</v>
      </c>
      <c r="B2979" s="18">
        <v>2976</v>
      </c>
      <c r="C2979" s="15" t="s">
        <v>4165</v>
      </c>
      <c r="D2979" s="15" t="s">
        <v>17594</v>
      </c>
      <c r="E2979" s="16">
        <v>20800</v>
      </c>
      <c r="F2979" s="16">
        <v>20800</v>
      </c>
      <c r="G2979" s="16">
        <v>23336</v>
      </c>
      <c r="H2979" s="15">
        <v>1.7</v>
      </c>
      <c r="I2979" s="15">
        <v>1.7</v>
      </c>
      <c r="J2979" s="15">
        <v>4</v>
      </c>
      <c r="K2979" s="19" t="s">
        <v>17623</v>
      </c>
      <c r="L2979" s="19">
        <v>0</v>
      </c>
      <c r="M2979" s="19">
        <v>0</v>
      </c>
      <c r="N2979" s="19">
        <v>0</v>
      </c>
      <c r="O2979" s="19">
        <v>0</v>
      </c>
      <c r="P2979" s="19">
        <v>0</v>
      </c>
      <c r="Q2979" s="19">
        <v>0</v>
      </c>
      <c r="R2979" s="19">
        <v>0</v>
      </c>
      <c r="S2979" s="19">
        <v>0</v>
      </c>
      <c r="T2979" s="19">
        <v>12</v>
      </c>
      <c r="U2979" s="19" t="s">
        <v>17624</v>
      </c>
      <c r="V2979" s="19">
        <v>12</v>
      </c>
      <c r="W2979" s="19" t="s">
        <v>17625</v>
      </c>
      <c r="X2979" s="19">
        <v>0</v>
      </c>
      <c r="Y2979" s="19">
        <v>0</v>
      </c>
      <c r="Z2979" s="19">
        <v>276</v>
      </c>
      <c r="AA2979" s="33" t="s">
        <v>17609</v>
      </c>
      <c r="AB2979" s="17">
        <f t="shared" si="460"/>
        <v>1</v>
      </c>
      <c r="AC2979" s="17" t="str">
        <f t="shared" si="461"/>
        <v/>
      </c>
      <c r="AD2979" s="17" t="str">
        <f t="shared" si="462"/>
        <v/>
      </c>
      <c r="AE2979" s="17" t="str">
        <f t="shared" si="463"/>
        <v/>
      </c>
      <c r="AF2979" s="17" t="str">
        <f t="shared" si="464"/>
        <v/>
      </c>
      <c r="AG2979" s="17">
        <f t="shared" si="465"/>
        <v>1</v>
      </c>
      <c r="AH2979" s="17">
        <f t="shared" si="466"/>
        <v>1</v>
      </c>
      <c r="AI2979" s="17" t="str">
        <f t="shared" si="467"/>
        <v/>
      </c>
      <c r="AJ2979" s="17">
        <f t="shared" si="468"/>
        <v>1</v>
      </c>
      <c r="AK2979" s="17">
        <f t="shared" si="469"/>
        <v>4</v>
      </c>
    </row>
    <row r="2980" spans="1:37" s="17" customFormat="1" ht="180" x14ac:dyDescent="0.25">
      <c r="A2980" s="13" t="s">
        <v>17626</v>
      </c>
      <c r="B2980" s="14">
        <v>2977</v>
      </c>
      <c r="C2980" s="15" t="s">
        <v>17627</v>
      </c>
      <c r="D2980" s="15" t="s">
        <v>17594</v>
      </c>
      <c r="E2980" s="16">
        <v>13900</v>
      </c>
      <c r="F2980" s="16">
        <v>13900</v>
      </c>
      <c r="G2980" s="16">
        <v>15403</v>
      </c>
      <c r="H2980" s="15">
        <v>1.1000000000000001</v>
      </c>
      <c r="I2980" s="15">
        <v>1.1000000000000001</v>
      </c>
      <c r="J2980" s="15">
        <v>3</v>
      </c>
      <c r="K2980" s="19" t="s">
        <v>17628</v>
      </c>
      <c r="L2980" s="19">
        <v>1</v>
      </c>
      <c r="M2980" s="19" t="s">
        <v>17629</v>
      </c>
      <c r="N2980" s="19">
        <v>0</v>
      </c>
      <c r="O2980" s="19">
        <v>0</v>
      </c>
      <c r="P2980" s="19">
        <v>1</v>
      </c>
      <c r="Q2980" s="19" t="s">
        <v>17630</v>
      </c>
      <c r="R2980" s="19">
        <v>1</v>
      </c>
      <c r="S2980" s="19" t="s">
        <v>11533</v>
      </c>
      <c r="T2980" s="19">
        <v>17</v>
      </c>
      <c r="U2980" s="19" t="s">
        <v>17631</v>
      </c>
      <c r="V2980" s="19">
        <v>15</v>
      </c>
      <c r="W2980" s="19" t="s">
        <v>17632</v>
      </c>
      <c r="X2980" s="19">
        <v>0</v>
      </c>
      <c r="Y2980" s="19">
        <v>0</v>
      </c>
      <c r="Z2980" s="19">
        <v>543</v>
      </c>
      <c r="AA2980" s="33" t="s">
        <v>15645</v>
      </c>
      <c r="AB2980" s="17">
        <f t="shared" si="460"/>
        <v>1</v>
      </c>
      <c r="AC2980" s="17">
        <f t="shared" si="461"/>
        <v>1</v>
      </c>
      <c r="AD2980" s="17" t="str">
        <f t="shared" si="462"/>
        <v/>
      </c>
      <c r="AE2980" s="17">
        <f t="shared" si="463"/>
        <v>1</v>
      </c>
      <c r="AF2980" s="17">
        <f t="shared" si="464"/>
        <v>1</v>
      </c>
      <c r="AG2980" s="17">
        <f t="shared" si="465"/>
        <v>1</v>
      </c>
      <c r="AH2980" s="17">
        <f t="shared" si="466"/>
        <v>1</v>
      </c>
      <c r="AI2980" s="17" t="str">
        <f t="shared" si="467"/>
        <v/>
      </c>
      <c r="AJ2980" s="17">
        <f t="shared" si="468"/>
        <v>1</v>
      </c>
      <c r="AK2980" s="17">
        <f t="shared" si="469"/>
        <v>7</v>
      </c>
    </row>
    <row r="2981" spans="1:37" s="17" customFormat="1" ht="36" x14ac:dyDescent="0.25">
      <c r="A2981" s="13" t="s">
        <v>17633</v>
      </c>
      <c r="B2981" s="18">
        <v>2978</v>
      </c>
      <c r="C2981" s="15" t="s">
        <v>14730</v>
      </c>
      <c r="D2981" s="15" t="s">
        <v>17594</v>
      </c>
      <c r="E2981" s="16">
        <v>8300</v>
      </c>
      <c r="F2981" s="16">
        <v>8300</v>
      </c>
      <c r="G2981" s="16">
        <v>9352</v>
      </c>
      <c r="H2981" s="15">
        <v>0.7</v>
      </c>
      <c r="I2981" s="15">
        <v>0.7</v>
      </c>
      <c r="J2981" s="15">
        <v>2</v>
      </c>
      <c r="K2981" s="19" t="s">
        <v>17634</v>
      </c>
      <c r="L2981" s="19">
        <v>0</v>
      </c>
      <c r="M2981" s="19">
        <v>0</v>
      </c>
      <c r="N2981" s="19">
        <v>0</v>
      </c>
      <c r="O2981" s="19">
        <v>0</v>
      </c>
      <c r="P2981" s="19">
        <v>0</v>
      </c>
      <c r="Q2981" s="19">
        <v>0</v>
      </c>
      <c r="R2981" s="19">
        <v>0</v>
      </c>
      <c r="S2981" s="19">
        <v>0</v>
      </c>
      <c r="T2981" s="19">
        <v>4</v>
      </c>
      <c r="U2981" s="19" t="s">
        <v>17635</v>
      </c>
      <c r="V2981" s="19">
        <v>2</v>
      </c>
      <c r="W2981" s="19" t="s">
        <v>17636</v>
      </c>
      <c r="X2981" s="19">
        <v>0</v>
      </c>
      <c r="Y2981" s="19">
        <v>0</v>
      </c>
      <c r="Z2981" s="19">
        <v>150</v>
      </c>
      <c r="AA2981" s="33" t="s">
        <v>17609</v>
      </c>
      <c r="AB2981" s="17">
        <f t="shared" si="460"/>
        <v>1</v>
      </c>
      <c r="AC2981" s="17" t="str">
        <f t="shared" si="461"/>
        <v/>
      </c>
      <c r="AD2981" s="17" t="str">
        <f t="shared" si="462"/>
        <v/>
      </c>
      <c r="AE2981" s="17" t="str">
        <f t="shared" si="463"/>
        <v/>
      </c>
      <c r="AF2981" s="17" t="str">
        <f t="shared" si="464"/>
        <v/>
      </c>
      <c r="AG2981" s="17">
        <f t="shared" si="465"/>
        <v>1</v>
      </c>
      <c r="AH2981" s="17">
        <f t="shared" si="466"/>
        <v>1</v>
      </c>
      <c r="AI2981" s="17" t="str">
        <f t="shared" si="467"/>
        <v/>
      </c>
      <c r="AJ2981" s="17">
        <f t="shared" si="468"/>
        <v>1</v>
      </c>
      <c r="AK2981" s="17">
        <f t="shared" si="469"/>
        <v>4</v>
      </c>
    </row>
    <row r="2982" spans="1:37" s="17" customFormat="1" ht="84" x14ac:dyDescent="0.25">
      <c r="A2982" s="13" t="s">
        <v>17637</v>
      </c>
      <c r="B2982" s="14">
        <v>2979</v>
      </c>
      <c r="C2982" s="15" t="s">
        <v>17638</v>
      </c>
      <c r="D2982" s="15" t="s">
        <v>17594</v>
      </c>
      <c r="E2982" s="16">
        <v>11500</v>
      </c>
      <c r="F2982" s="16">
        <v>11500</v>
      </c>
      <c r="G2982" s="16">
        <v>12762</v>
      </c>
      <c r="H2982" s="15">
        <v>0.9</v>
      </c>
      <c r="I2982" s="15">
        <v>0.9</v>
      </c>
      <c r="J2982" s="15">
        <v>0</v>
      </c>
      <c r="K2982" s="19">
        <v>0</v>
      </c>
      <c r="L2982" s="19">
        <v>1</v>
      </c>
      <c r="M2982" s="19" t="s">
        <v>17639</v>
      </c>
      <c r="N2982" s="19">
        <v>0</v>
      </c>
      <c r="O2982" s="19">
        <v>0</v>
      </c>
      <c r="P2982" s="19">
        <v>0</v>
      </c>
      <c r="Q2982" s="19">
        <v>0</v>
      </c>
      <c r="R2982" s="19">
        <v>0</v>
      </c>
      <c r="S2982" s="19">
        <v>0</v>
      </c>
      <c r="T2982" s="19">
        <v>2</v>
      </c>
      <c r="U2982" s="19" t="s">
        <v>17640</v>
      </c>
      <c r="V2982" s="19">
        <v>7</v>
      </c>
      <c r="W2982" s="19" t="s">
        <v>17641</v>
      </c>
      <c r="X2982" s="19">
        <v>0</v>
      </c>
      <c r="Y2982" s="19">
        <v>0</v>
      </c>
      <c r="Z2982" s="19">
        <v>832</v>
      </c>
      <c r="AA2982" s="33" t="s">
        <v>17609</v>
      </c>
      <c r="AB2982" s="17" t="str">
        <f t="shared" si="460"/>
        <v/>
      </c>
      <c r="AC2982" s="17">
        <f t="shared" si="461"/>
        <v>1</v>
      </c>
      <c r="AD2982" s="17" t="str">
        <f t="shared" si="462"/>
        <v/>
      </c>
      <c r="AE2982" s="17" t="str">
        <f t="shared" si="463"/>
        <v/>
      </c>
      <c r="AF2982" s="17" t="str">
        <f t="shared" si="464"/>
        <v/>
      </c>
      <c r="AG2982" s="17">
        <f t="shared" si="465"/>
        <v>1</v>
      </c>
      <c r="AH2982" s="17">
        <f t="shared" si="466"/>
        <v>1</v>
      </c>
      <c r="AI2982" s="17" t="str">
        <f t="shared" si="467"/>
        <v/>
      </c>
      <c r="AJ2982" s="17">
        <f t="shared" si="468"/>
        <v>1</v>
      </c>
      <c r="AK2982" s="17">
        <f t="shared" si="469"/>
        <v>4</v>
      </c>
    </row>
    <row r="2983" spans="1:37" s="17" customFormat="1" ht="72" x14ac:dyDescent="0.25">
      <c r="A2983" s="13" t="s">
        <v>17642</v>
      </c>
      <c r="B2983" s="18">
        <v>2980</v>
      </c>
      <c r="C2983" s="15" t="s">
        <v>17643</v>
      </c>
      <c r="D2983" s="15" t="s">
        <v>17594</v>
      </c>
      <c r="E2983" s="16">
        <v>12200</v>
      </c>
      <c r="F2983" s="16">
        <v>12200</v>
      </c>
      <c r="G2983" s="16">
        <v>13643</v>
      </c>
      <c r="H2983" s="15">
        <v>1</v>
      </c>
      <c r="I2983" s="15">
        <v>1</v>
      </c>
      <c r="J2983" s="15">
        <v>5</v>
      </c>
      <c r="K2983" s="19" t="s">
        <v>17644</v>
      </c>
      <c r="L2983" s="19">
        <v>0</v>
      </c>
      <c r="M2983" s="19">
        <v>0</v>
      </c>
      <c r="N2983" s="19">
        <v>0</v>
      </c>
      <c r="O2983" s="19">
        <v>0</v>
      </c>
      <c r="P2983" s="19">
        <v>2</v>
      </c>
      <c r="Q2983" s="19" t="s">
        <v>17645</v>
      </c>
      <c r="R2983" s="19">
        <v>1</v>
      </c>
      <c r="S2983" s="19" t="s">
        <v>17646</v>
      </c>
      <c r="T2983" s="19">
        <v>6</v>
      </c>
      <c r="U2983" s="19" t="s">
        <v>17647</v>
      </c>
      <c r="V2983" s="19">
        <v>6</v>
      </c>
      <c r="W2983" s="19" t="s">
        <v>17648</v>
      </c>
      <c r="X2983" s="19">
        <v>0</v>
      </c>
      <c r="Y2983" s="19">
        <v>0</v>
      </c>
      <c r="Z2983" s="19">
        <v>366</v>
      </c>
      <c r="AA2983" s="33" t="s">
        <v>17609</v>
      </c>
      <c r="AB2983" s="17">
        <f t="shared" si="460"/>
        <v>1</v>
      </c>
      <c r="AC2983" s="17" t="str">
        <f t="shared" si="461"/>
        <v/>
      </c>
      <c r="AD2983" s="17" t="str">
        <f t="shared" si="462"/>
        <v/>
      </c>
      <c r="AE2983" s="17">
        <f t="shared" si="463"/>
        <v>1</v>
      </c>
      <c r="AF2983" s="17">
        <f t="shared" si="464"/>
        <v>1</v>
      </c>
      <c r="AG2983" s="17">
        <f t="shared" si="465"/>
        <v>1</v>
      </c>
      <c r="AH2983" s="17">
        <f t="shared" si="466"/>
        <v>1</v>
      </c>
      <c r="AI2983" s="17" t="str">
        <f t="shared" si="467"/>
        <v/>
      </c>
      <c r="AJ2983" s="17">
        <f t="shared" si="468"/>
        <v>1</v>
      </c>
      <c r="AK2983" s="17">
        <f t="shared" si="469"/>
        <v>6</v>
      </c>
    </row>
    <row r="2984" spans="1:37" s="17" customFormat="1" ht="156" x14ac:dyDescent="0.25">
      <c r="A2984" s="13" t="s">
        <v>17649</v>
      </c>
      <c r="B2984" s="14">
        <v>2981</v>
      </c>
      <c r="C2984" s="15" t="s">
        <v>17650</v>
      </c>
      <c r="D2984" s="15" t="s">
        <v>17594</v>
      </c>
      <c r="E2984" s="16">
        <v>13600</v>
      </c>
      <c r="F2984" s="16">
        <v>13600</v>
      </c>
      <c r="G2984" s="16">
        <v>15184</v>
      </c>
      <c r="H2984" s="15">
        <v>1.1000000000000001</v>
      </c>
      <c r="I2984" s="15">
        <v>1.1000000000000001</v>
      </c>
      <c r="J2984" s="15">
        <v>4</v>
      </c>
      <c r="K2984" s="19" t="s">
        <v>17651</v>
      </c>
      <c r="L2984" s="19">
        <v>0</v>
      </c>
      <c r="M2984" s="19">
        <v>0</v>
      </c>
      <c r="N2984" s="19">
        <v>0</v>
      </c>
      <c r="O2984" s="19">
        <v>0</v>
      </c>
      <c r="P2984" s="19">
        <v>2</v>
      </c>
      <c r="Q2984" s="19" t="s">
        <v>17652</v>
      </c>
      <c r="R2984" s="19">
        <v>1</v>
      </c>
      <c r="S2984" s="19" t="s">
        <v>11533</v>
      </c>
      <c r="T2984" s="19">
        <v>12</v>
      </c>
      <c r="U2984" s="19" t="s">
        <v>17653</v>
      </c>
      <c r="V2984" s="19">
        <v>10</v>
      </c>
      <c r="W2984" s="19" t="s">
        <v>17654</v>
      </c>
      <c r="X2984" s="19">
        <v>0</v>
      </c>
      <c r="Y2984" s="19">
        <v>0</v>
      </c>
      <c r="Z2984" s="19">
        <v>965</v>
      </c>
      <c r="AA2984" s="33" t="s">
        <v>15645</v>
      </c>
      <c r="AB2984" s="17">
        <f t="shared" si="460"/>
        <v>1</v>
      </c>
      <c r="AC2984" s="17" t="str">
        <f t="shared" si="461"/>
        <v/>
      </c>
      <c r="AD2984" s="17" t="str">
        <f t="shared" si="462"/>
        <v/>
      </c>
      <c r="AE2984" s="17">
        <f t="shared" si="463"/>
        <v>1</v>
      </c>
      <c r="AF2984" s="17">
        <f t="shared" si="464"/>
        <v>1</v>
      </c>
      <c r="AG2984" s="17">
        <f t="shared" si="465"/>
        <v>1</v>
      </c>
      <c r="AH2984" s="17">
        <f t="shared" si="466"/>
        <v>1</v>
      </c>
      <c r="AI2984" s="17" t="str">
        <f t="shared" si="467"/>
        <v/>
      </c>
      <c r="AJ2984" s="17">
        <f t="shared" si="468"/>
        <v>1</v>
      </c>
      <c r="AK2984" s="17">
        <f t="shared" si="469"/>
        <v>6</v>
      </c>
    </row>
    <row r="2985" spans="1:37" s="17" customFormat="1" ht="84" x14ac:dyDescent="0.25">
      <c r="A2985" s="13" t="s">
        <v>17655</v>
      </c>
      <c r="B2985" s="18">
        <v>2982</v>
      </c>
      <c r="C2985" s="15" t="s">
        <v>12942</v>
      </c>
      <c r="D2985" s="15" t="s">
        <v>17594</v>
      </c>
      <c r="E2985" s="16">
        <v>11000</v>
      </c>
      <c r="F2985" s="16">
        <v>11000</v>
      </c>
      <c r="G2985" s="16">
        <v>12213</v>
      </c>
      <c r="H2985" s="15">
        <v>0.9</v>
      </c>
      <c r="I2985" s="15">
        <v>0.9</v>
      </c>
      <c r="J2985" s="15">
        <v>1</v>
      </c>
      <c r="K2985" s="19" t="s">
        <v>60</v>
      </c>
      <c r="L2985" s="19">
        <v>0</v>
      </c>
      <c r="M2985" s="19">
        <v>0</v>
      </c>
      <c r="N2985" s="19">
        <v>0</v>
      </c>
      <c r="O2985" s="19">
        <v>0</v>
      </c>
      <c r="P2985" s="19">
        <v>0</v>
      </c>
      <c r="Q2985" s="19">
        <v>0</v>
      </c>
      <c r="R2985" s="19">
        <v>0</v>
      </c>
      <c r="S2985" s="19">
        <v>0</v>
      </c>
      <c r="T2985" s="19">
        <v>7</v>
      </c>
      <c r="U2985" s="19" t="s">
        <v>17656</v>
      </c>
      <c r="V2985" s="19">
        <v>7</v>
      </c>
      <c r="W2985" s="19" t="s">
        <v>17657</v>
      </c>
      <c r="X2985" s="19">
        <v>0</v>
      </c>
      <c r="Y2985" s="19">
        <v>0</v>
      </c>
      <c r="Z2985" s="19">
        <v>68</v>
      </c>
      <c r="AA2985" s="33" t="s">
        <v>17658</v>
      </c>
      <c r="AB2985" s="17">
        <f t="shared" si="460"/>
        <v>1</v>
      </c>
      <c r="AC2985" s="17" t="str">
        <f t="shared" si="461"/>
        <v/>
      </c>
      <c r="AD2985" s="17" t="str">
        <f t="shared" si="462"/>
        <v/>
      </c>
      <c r="AE2985" s="17" t="str">
        <f t="shared" si="463"/>
        <v/>
      </c>
      <c r="AF2985" s="17" t="str">
        <f t="shared" si="464"/>
        <v/>
      </c>
      <c r="AG2985" s="17">
        <f t="shared" si="465"/>
        <v>1</v>
      </c>
      <c r="AH2985" s="17">
        <f t="shared" si="466"/>
        <v>1</v>
      </c>
      <c r="AI2985" s="17" t="str">
        <f t="shared" si="467"/>
        <v/>
      </c>
      <c r="AJ2985" s="17">
        <f t="shared" si="468"/>
        <v>1</v>
      </c>
      <c r="AK2985" s="17">
        <f t="shared" si="469"/>
        <v>4</v>
      </c>
    </row>
    <row r="2986" spans="1:37" s="17" customFormat="1" ht="180" x14ac:dyDescent="0.25">
      <c r="A2986" s="13" t="s">
        <v>17659</v>
      </c>
      <c r="B2986" s="14">
        <v>2983</v>
      </c>
      <c r="C2986" s="15" t="s">
        <v>1447</v>
      </c>
      <c r="D2986" s="15" t="s">
        <v>17594</v>
      </c>
      <c r="E2986" s="16">
        <v>13000</v>
      </c>
      <c r="F2986" s="16">
        <v>13000</v>
      </c>
      <c r="G2986" s="16">
        <v>14522</v>
      </c>
      <c r="H2986" s="15">
        <v>1.1000000000000001</v>
      </c>
      <c r="I2986" s="15">
        <v>1</v>
      </c>
      <c r="J2986" s="15">
        <v>1</v>
      </c>
      <c r="K2986" s="19" t="s">
        <v>1124</v>
      </c>
      <c r="L2986" s="19">
        <v>0</v>
      </c>
      <c r="M2986" s="19">
        <v>0</v>
      </c>
      <c r="N2986" s="19">
        <v>0</v>
      </c>
      <c r="O2986" s="19">
        <v>0</v>
      </c>
      <c r="P2986" s="19">
        <v>0</v>
      </c>
      <c r="Q2986" s="19">
        <v>0</v>
      </c>
      <c r="R2986" s="19">
        <v>1</v>
      </c>
      <c r="S2986" s="19" t="s">
        <v>11533</v>
      </c>
      <c r="T2986" s="19">
        <v>17</v>
      </c>
      <c r="U2986" s="19" t="s">
        <v>17660</v>
      </c>
      <c r="V2986" s="19">
        <v>9</v>
      </c>
      <c r="W2986" s="19" t="s">
        <v>17661</v>
      </c>
      <c r="X2986" s="19">
        <v>0</v>
      </c>
      <c r="Y2986" s="19">
        <v>0</v>
      </c>
      <c r="Z2986" s="19">
        <v>207</v>
      </c>
      <c r="AA2986" s="33" t="s">
        <v>17609</v>
      </c>
      <c r="AB2986" s="17">
        <f t="shared" si="460"/>
        <v>1</v>
      </c>
      <c r="AC2986" s="17" t="str">
        <f t="shared" si="461"/>
        <v/>
      </c>
      <c r="AD2986" s="17" t="str">
        <f t="shared" si="462"/>
        <v/>
      </c>
      <c r="AE2986" s="17" t="str">
        <f t="shared" si="463"/>
        <v/>
      </c>
      <c r="AF2986" s="17">
        <f t="shared" si="464"/>
        <v>1</v>
      </c>
      <c r="AG2986" s="17">
        <f t="shared" si="465"/>
        <v>1</v>
      </c>
      <c r="AH2986" s="17">
        <f t="shared" si="466"/>
        <v>1</v>
      </c>
      <c r="AI2986" s="17" t="str">
        <f t="shared" si="467"/>
        <v/>
      </c>
      <c r="AJ2986" s="17">
        <f t="shared" si="468"/>
        <v>1</v>
      </c>
      <c r="AK2986" s="17">
        <f t="shared" si="469"/>
        <v>5</v>
      </c>
    </row>
    <row r="2987" spans="1:37" s="17" customFormat="1" ht="48" x14ac:dyDescent="0.25">
      <c r="A2987" s="13" t="s">
        <v>17662</v>
      </c>
      <c r="B2987" s="18">
        <v>2984</v>
      </c>
      <c r="C2987" s="15" t="s">
        <v>17663</v>
      </c>
      <c r="D2987" s="15" t="s">
        <v>17594</v>
      </c>
      <c r="E2987" s="16">
        <v>9800</v>
      </c>
      <c r="F2987" s="16">
        <v>9800</v>
      </c>
      <c r="G2987" s="16">
        <v>11005</v>
      </c>
      <c r="H2987" s="15">
        <v>0.8</v>
      </c>
      <c r="I2987" s="15">
        <v>0.8</v>
      </c>
      <c r="J2987" s="15">
        <v>0</v>
      </c>
      <c r="K2987" s="19">
        <v>0</v>
      </c>
      <c r="L2987" s="19">
        <v>0</v>
      </c>
      <c r="M2987" s="19">
        <v>0</v>
      </c>
      <c r="N2987" s="19">
        <v>0</v>
      </c>
      <c r="O2987" s="19">
        <v>0</v>
      </c>
      <c r="P2987" s="19">
        <v>1</v>
      </c>
      <c r="Q2987" s="19" t="s">
        <v>17664</v>
      </c>
      <c r="R2987" s="19">
        <v>0</v>
      </c>
      <c r="S2987" s="19">
        <v>0</v>
      </c>
      <c r="T2987" s="19">
        <v>5</v>
      </c>
      <c r="U2987" s="19" t="s">
        <v>17665</v>
      </c>
      <c r="V2987" s="19">
        <v>0</v>
      </c>
      <c r="W2987" s="19">
        <v>0</v>
      </c>
      <c r="X2987" s="19">
        <v>0</v>
      </c>
      <c r="Y2987" s="19">
        <v>0</v>
      </c>
      <c r="Z2987" s="19">
        <v>129</v>
      </c>
      <c r="AA2987" s="33" t="s">
        <v>17609</v>
      </c>
      <c r="AB2987" s="17" t="str">
        <f t="shared" si="460"/>
        <v/>
      </c>
      <c r="AC2987" s="17" t="str">
        <f t="shared" si="461"/>
        <v/>
      </c>
      <c r="AD2987" s="17" t="str">
        <f t="shared" si="462"/>
        <v/>
      </c>
      <c r="AE2987" s="17">
        <f t="shared" si="463"/>
        <v>1</v>
      </c>
      <c r="AF2987" s="17" t="str">
        <f t="shared" si="464"/>
        <v/>
      </c>
      <c r="AG2987" s="17">
        <f t="shared" si="465"/>
        <v>1</v>
      </c>
      <c r="AH2987" s="17" t="str">
        <f t="shared" si="466"/>
        <v/>
      </c>
      <c r="AI2987" s="17" t="str">
        <f t="shared" si="467"/>
        <v/>
      </c>
      <c r="AJ2987" s="17">
        <f t="shared" si="468"/>
        <v>1</v>
      </c>
      <c r="AK2987" s="17">
        <f t="shared" si="469"/>
        <v>3</v>
      </c>
    </row>
    <row r="2988" spans="1:37" s="17" customFormat="1" ht="84" x14ac:dyDescent="0.25">
      <c r="A2988" s="13" t="s">
        <v>17666</v>
      </c>
      <c r="B2988" s="14">
        <v>2985</v>
      </c>
      <c r="C2988" s="15" t="s">
        <v>17667</v>
      </c>
      <c r="D2988" s="15" t="s">
        <v>17668</v>
      </c>
      <c r="E2988" s="16">
        <v>111365</v>
      </c>
      <c r="F2988" s="16">
        <v>111365</v>
      </c>
      <c r="G2988" s="16">
        <v>130040</v>
      </c>
      <c r="H2988" s="15">
        <v>9</v>
      </c>
      <c r="I2988" s="15">
        <v>9</v>
      </c>
      <c r="J2988" s="15">
        <v>3</v>
      </c>
      <c r="K2988" s="19" t="s">
        <v>17669</v>
      </c>
      <c r="L2988" s="19">
        <v>2</v>
      </c>
      <c r="M2988" s="19" t="s">
        <v>17670</v>
      </c>
      <c r="N2988" s="19">
        <v>0</v>
      </c>
      <c r="O2988" s="19">
        <v>0</v>
      </c>
      <c r="P2988" s="19">
        <v>1</v>
      </c>
      <c r="Q2988" s="19" t="s">
        <v>14487</v>
      </c>
      <c r="R2988" s="19">
        <v>3</v>
      </c>
      <c r="S2988" s="19" t="s">
        <v>17671</v>
      </c>
      <c r="T2988" s="19">
        <v>56</v>
      </c>
      <c r="U2988" s="19" t="s">
        <v>17672</v>
      </c>
      <c r="V2988" s="19">
        <v>14</v>
      </c>
      <c r="W2988" s="19" t="s">
        <v>17673</v>
      </c>
      <c r="X2988" s="19">
        <v>0</v>
      </c>
      <c r="Y2988" s="19">
        <v>0</v>
      </c>
      <c r="Z2988" s="19">
        <v>506</v>
      </c>
      <c r="AA2988" s="33">
        <v>0</v>
      </c>
      <c r="AB2988" s="17">
        <f t="shared" si="460"/>
        <v>1</v>
      </c>
      <c r="AC2988" s="17">
        <f t="shared" si="461"/>
        <v>1</v>
      </c>
      <c r="AD2988" s="17" t="str">
        <f t="shared" si="462"/>
        <v/>
      </c>
      <c r="AE2988" s="17">
        <f t="shared" si="463"/>
        <v>1</v>
      </c>
      <c r="AF2988" s="17">
        <f t="shared" si="464"/>
        <v>1</v>
      </c>
      <c r="AG2988" s="17">
        <f t="shared" si="465"/>
        <v>1</v>
      </c>
      <c r="AH2988" s="17">
        <f t="shared" si="466"/>
        <v>1</v>
      </c>
      <c r="AI2988" s="17" t="str">
        <f t="shared" si="467"/>
        <v/>
      </c>
      <c r="AJ2988" s="17">
        <f t="shared" si="468"/>
        <v>1</v>
      </c>
      <c r="AK2988" s="17">
        <f t="shared" si="469"/>
        <v>7</v>
      </c>
    </row>
    <row r="2989" spans="1:37" s="17" customFormat="1" ht="84" x14ac:dyDescent="0.25">
      <c r="A2989" s="13" t="s">
        <v>17674</v>
      </c>
      <c r="B2989" s="18">
        <v>2986</v>
      </c>
      <c r="C2989" s="15" t="s">
        <v>1447</v>
      </c>
      <c r="D2989" s="15" t="s">
        <v>17668</v>
      </c>
      <c r="E2989" s="16">
        <v>12373</v>
      </c>
      <c r="F2989" s="16">
        <v>12373</v>
      </c>
      <c r="G2989" s="16">
        <v>13000</v>
      </c>
      <c r="H2989" s="15">
        <v>1</v>
      </c>
      <c r="I2989" s="15">
        <v>1</v>
      </c>
      <c r="J2989" s="15">
        <v>0</v>
      </c>
      <c r="K2989" s="19">
        <v>0</v>
      </c>
      <c r="L2989" s="19">
        <v>0</v>
      </c>
      <c r="M2989" s="19">
        <v>0</v>
      </c>
      <c r="N2989" s="19">
        <v>0</v>
      </c>
      <c r="O2989" s="19">
        <v>0</v>
      </c>
      <c r="P2989" s="19">
        <v>0</v>
      </c>
      <c r="Q2989" s="19">
        <v>0</v>
      </c>
      <c r="R2989" s="19">
        <v>0</v>
      </c>
      <c r="S2989" s="19">
        <v>0</v>
      </c>
      <c r="T2989" s="19">
        <v>18</v>
      </c>
      <c r="U2989" s="19" t="s">
        <v>17675</v>
      </c>
      <c r="V2989" s="19">
        <v>1</v>
      </c>
      <c r="W2989" s="19" t="s">
        <v>17673</v>
      </c>
      <c r="X2989" s="19">
        <v>0</v>
      </c>
      <c r="Y2989" s="19">
        <v>0</v>
      </c>
      <c r="Z2989" s="19">
        <v>49</v>
      </c>
      <c r="AA2989" s="33" t="s">
        <v>17676</v>
      </c>
      <c r="AB2989" s="17" t="str">
        <f t="shared" si="460"/>
        <v/>
      </c>
      <c r="AC2989" s="17" t="str">
        <f t="shared" si="461"/>
        <v/>
      </c>
      <c r="AD2989" s="17" t="str">
        <f t="shared" si="462"/>
        <v/>
      </c>
      <c r="AE2989" s="17" t="str">
        <f t="shared" si="463"/>
        <v/>
      </c>
      <c r="AF2989" s="17" t="str">
        <f t="shared" si="464"/>
        <v/>
      </c>
      <c r="AG2989" s="17">
        <f t="shared" si="465"/>
        <v>1</v>
      </c>
      <c r="AH2989" s="17">
        <f t="shared" si="466"/>
        <v>1</v>
      </c>
      <c r="AI2989" s="17" t="str">
        <f t="shared" si="467"/>
        <v/>
      </c>
      <c r="AJ2989" s="17">
        <f t="shared" si="468"/>
        <v>1</v>
      </c>
      <c r="AK2989" s="17">
        <f t="shared" si="469"/>
        <v>3</v>
      </c>
    </row>
    <row r="2990" spans="1:37" s="17" customFormat="1" ht="48" x14ac:dyDescent="0.25">
      <c r="A2990" s="13" t="s">
        <v>17677</v>
      </c>
      <c r="B2990" s="14">
        <v>2987</v>
      </c>
      <c r="C2990" s="15" t="s">
        <v>17678</v>
      </c>
      <c r="D2990" s="15" t="s">
        <v>17668</v>
      </c>
      <c r="E2990" s="16">
        <v>12373</v>
      </c>
      <c r="F2990" s="16">
        <v>12373</v>
      </c>
      <c r="G2990" s="16">
        <v>13000</v>
      </c>
      <c r="H2990" s="15">
        <v>1</v>
      </c>
      <c r="I2990" s="15">
        <v>1</v>
      </c>
      <c r="J2990" s="15">
        <v>0</v>
      </c>
      <c r="K2990" s="19">
        <v>0</v>
      </c>
      <c r="L2990" s="19">
        <v>0</v>
      </c>
      <c r="M2990" s="19">
        <v>0</v>
      </c>
      <c r="N2990" s="19">
        <v>0</v>
      </c>
      <c r="O2990" s="19">
        <v>0</v>
      </c>
      <c r="P2990" s="19">
        <v>0</v>
      </c>
      <c r="Q2990" s="19">
        <v>0</v>
      </c>
      <c r="R2990" s="19">
        <v>0</v>
      </c>
      <c r="S2990" s="19">
        <v>0</v>
      </c>
      <c r="T2990" s="19">
        <v>10</v>
      </c>
      <c r="U2990" s="19" t="s">
        <v>17679</v>
      </c>
      <c r="V2990" s="19">
        <v>0</v>
      </c>
      <c r="W2990" s="19">
        <v>0</v>
      </c>
      <c r="X2990" s="19">
        <v>0</v>
      </c>
      <c r="Y2990" s="19">
        <v>0</v>
      </c>
      <c r="Z2990" s="19">
        <v>85</v>
      </c>
      <c r="AA2990" s="33">
        <v>0</v>
      </c>
      <c r="AB2990" s="17" t="str">
        <f t="shared" si="460"/>
        <v/>
      </c>
      <c r="AC2990" s="17" t="str">
        <f t="shared" si="461"/>
        <v/>
      </c>
      <c r="AD2990" s="17" t="str">
        <f t="shared" si="462"/>
        <v/>
      </c>
      <c r="AE2990" s="17" t="str">
        <f t="shared" si="463"/>
        <v/>
      </c>
      <c r="AF2990" s="17" t="str">
        <f t="shared" si="464"/>
        <v/>
      </c>
      <c r="AG2990" s="17">
        <f t="shared" si="465"/>
        <v>1</v>
      </c>
      <c r="AH2990" s="17" t="str">
        <f t="shared" si="466"/>
        <v/>
      </c>
      <c r="AI2990" s="17" t="str">
        <f t="shared" si="467"/>
        <v/>
      </c>
      <c r="AJ2990" s="17">
        <f t="shared" si="468"/>
        <v>1</v>
      </c>
      <c r="AK2990" s="17">
        <f t="shared" si="469"/>
        <v>2</v>
      </c>
    </row>
    <row r="2991" spans="1:37" s="17" customFormat="1" ht="48" x14ac:dyDescent="0.25">
      <c r="A2991" s="13" t="s">
        <v>17680</v>
      </c>
      <c r="B2991" s="18">
        <v>2988</v>
      </c>
      <c r="C2991" s="15" t="s">
        <v>3947</v>
      </c>
      <c r="D2991" s="15" t="s">
        <v>17668</v>
      </c>
      <c r="E2991" s="16">
        <v>12373</v>
      </c>
      <c r="F2991" s="16">
        <v>12373</v>
      </c>
      <c r="G2991" s="16">
        <v>13000</v>
      </c>
      <c r="H2991" s="15">
        <v>1</v>
      </c>
      <c r="I2991" s="15">
        <v>1</v>
      </c>
      <c r="J2991" s="15">
        <v>0</v>
      </c>
      <c r="K2991" s="19">
        <v>0</v>
      </c>
      <c r="L2991" s="19">
        <v>0</v>
      </c>
      <c r="M2991" s="19">
        <v>0</v>
      </c>
      <c r="N2991" s="19">
        <v>0</v>
      </c>
      <c r="O2991" s="19">
        <v>0</v>
      </c>
      <c r="P2991" s="19">
        <v>0</v>
      </c>
      <c r="Q2991" s="19">
        <v>0</v>
      </c>
      <c r="R2991" s="19">
        <v>0</v>
      </c>
      <c r="S2991" s="19">
        <v>0</v>
      </c>
      <c r="T2991" s="19">
        <v>11</v>
      </c>
      <c r="U2991" s="19" t="s">
        <v>17681</v>
      </c>
      <c r="V2991" s="19">
        <v>1</v>
      </c>
      <c r="W2991" s="19" t="s">
        <v>17682</v>
      </c>
      <c r="X2991" s="19">
        <v>0</v>
      </c>
      <c r="Y2991" s="19">
        <v>0</v>
      </c>
      <c r="Z2991" s="19">
        <v>42</v>
      </c>
      <c r="AA2991" s="33">
        <v>0</v>
      </c>
      <c r="AB2991" s="17" t="str">
        <f t="shared" si="460"/>
        <v/>
      </c>
      <c r="AC2991" s="17" t="str">
        <f t="shared" si="461"/>
        <v/>
      </c>
      <c r="AD2991" s="17" t="str">
        <f t="shared" si="462"/>
        <v/>
      </c>
      <c r="AE2991" s="17" t="str">
        <f t="shared" si="463"/>
        <v/>
      </c>
      <c r="AF2991" s="17" t="str">
        <f t="shared" si="464"/>
        <v/>
      </c>
      <c r="AG2991" s="17">
        <f t="shared" si="465"/>
        <v>1</v>
      </c>
      <c r="AH2991" s="17">
        <f t="shared" si="466"/>
        <v>1</v>
      </c>
      <c r="AI2991" s="17" t="str">
        <f t="shared" si="467"/>
        <v/>
      </c>
      <c r="AJ2991" s="17">
        <f t="shared" si="468"/>
        <v>1</v>
      </c>
      <c r="AK2991" s="17">
        <f t="shared" si="469"/>
        <v>3</v>
      </c>
    </row>
    <row r="2992" spans="1:37" s="17" customFormat="1" ht="60" x14ac:dyDescent="0.25">
      <c r="A2992" s="13" t="s">
        <v>17683</v>
      </c>
      <c r="B2992" s="14">
        <v>2989</v>
      </c>
      <c r="C2992" s="15" t="s">
        <v>17684</v>
      </c>
      <c r="D2992" s="15" t="s">
        <v>17668</v>
      </c>
      <c r="E2992" s="16">
        <v>12373</v>
      </c>
      <c r="F2992" s="16">
        <v>12373</v>
      </c>
      <c r="G2992" s="16">
        <v>13000</v>
      </c>
      <c r="H2992" s="15">
        <v>1</v>
      </c>
      <c r="I2992" s="15">
        <v>1</v>
      </c>
      <c r="J2992" s="15">
        <v>0</v>
      </c>
      <c r="K2992" s="19">
        <v>0</v>
      </c>
      <c r="L2992" s="19">
        <v>0</v>
      </c>
      <c r="M2992" s="19">
        <v>0</v>
      </c>
      <c r="N2992" s="19">
        <v>0</v>
      </c>
      <c r="O2992" s="19">
        <v>0</v>
      </c>
      <c r="P2992" s="19">
        <v>0</v>
      </c>
      <c r="Q2992" s="19">
        <v>0</v>
      </c>
      <c r="R2992" s="19">
        <v>0</v>
      </c>
      <c r="S2992" s="19">
        <v>0</v>
      </c>
      <c r="T2992" s="19">
        <v>11</v>
      </c>
      <c r="U2992" s="19" t="s">
        <v>17685</v>
      </c>
      <c r="V2992" s="19">
        <v>1</v>
      </c>
      <c r="W2992" s="19" t="s">
        <v>17686</v>
      </c>
      <c r="X2992" s="19">
        <v>0</v>
      </c>
      <c r="Y2992" s="19">
        <v>0</v>
      </c>
      <c r="Z2992" s="19">
        <v>67</v>
      </c>
      <c r="AA2992" s="33">
        <v>0</v>
      </c>
      <c r="AB2992" s="17" t="str">
        <f t="shared" si="460"/>
        <v/>
      </c>
      <c r="AC2992" s="17" t="str">
        <f t="shared" si="461"/>
        <v/>
      </c>
      <c r="AD2992" s="17" t="str">
        <f t="shared" si="462"/>
        <v/>
      </c>
      <c r="AE2992" s="17" t="str">
        <f t="shared" si="463"/>
        <v/>
      </c>
      <c r="AF2992" s="17" t="str">
        <f t="shared" si="464"/>
        <v/>
      </c>
      <c r="AG2992" s="17">
        <f t="shared" si="465"/>
        <v>1</v>
      </c>
      <c r="AH2992" s="17">
        <f t="shared" si="466"/>
        <v>1</v>
      </c>
      <c r="AI2992" s="17" t="str">
        <f t="shared" si="467"/>
        <v/>
      </c>
      <c r="AJ2992" s="17">
        <f t="shared" si="468"/>
        <v>1</v>
      </c>
      <c r="AK2992" s="17">
        <f t="shared" si="469"/>
        <v>3</v>
      </c>
    </row>
    <row r="2993" spans="1:37" s="17" customFormat="1" ht="60" x14ac:dyDescent="0.25">
      <c r="A2993" s="13" t="s">
        <v>17687</v>
      </c>
      <c r="B2993" s="18">
        <v>2990</v>
      </c>
      <c r="C2993" s="15" t="s">
        <v>1878</v>
      </c>
      <c r="D2993" s="15" t="s">
        <v>17668</v>
      </c>
      <c r="E2993" s="16">
        <v>12373</v>
      </c>
      <c r="F2993" s="16">
        <v>12373</v>
      </c>
      <c r="G2993" s="16">
        <v>13000</v>
      </c>
      <c r="H2993" s="15">
        <v>1</v>
      </c>
      <c r="I2993" s="15">
        <v>1</v>
      </c>
      <c r="J2993" s="15">
        <v>0</v>
      </c>
      <c r="K2993" s="19">
        <v>0</v>
      </c>
      <c r="L2993" s="19">
        <v>0</v>
      </c>
      <c r="M2993" s="19">
        <v>0</v>
      </c>
      <c r="N2993" s="19">
        <v>0</v>
      </c>
      <c r="O2993" s="19">
        <v>0</v>
      </c>
      <c r="P2993" s="19">
        <v>0</v>
      </c>
      <c r="Q2993" s="19">
        <v>0</v>
      </c>
      <c r="R2993" s="19">
        <v>0</v>
      </c>
      <c r="S2993" s="19">
        <v>0</v>
      </c>
      <c r="T2993" s="19">
        <v>12</v>
      </c>
      <c r="U2993" s="19" t="s">
        <v>17688</v>
      </c>
      <c r="V2993" s="19">
        <v>2</v>
      </c>
      <c r="W2993" s="19" t="s">
        <v>17689</v>
      </c>
      <c r="X2993" s="19">
        <v>0</v>
      </c>
      <c r="Y2993" s="19">
        <v>0</v>
      </c>
      <c r="Z2993" s="19">
        <v>32</v>
      </c>
      <c r="AA2993" s="33">
        <v>0</v>
      </c>
      <c r="AB2993" s="17" t="str">
        <f t="shared" si="460"/>
        <v/>
      </c>
      <c r="AC2993" s="17" t="str">
        <f t="shared" si="461"/>
        <v/>
      </c>
      <c r="AD2993" s="17" t="str">
        <f t="shared" si="462"/>
        <v/>
      </c>
      <c r="AE2993" s="17" t="str">
        <f t="shared" si="463"/>
        <v/>
      </c>
      <c r="AF2993" s="17" t="str">
        <f t="shared" si="464"/>
        <v/>
      </c>
      <c r="AG2993" s="17">
        <f t="shared" si="465"/>
        <v>1</v>
      </c>
      <c r="AH2993" s="17">
        <f t="shared" si="466"/>
        <v>1</v>
      </c>
      <c r="AI2993" s="17" t="str">
        <f t="shared" si="467"/>
        <v/>
      </c>
      <c r="AJ2993" s="17">
        <f t="shared" si="468"/>
        <v>1</v>
      </c>
      <c r="AK2993" s="17">
        <f t="shared" si="469"/>
        <v>3</v>
      </c>
    </row>
    <row r="2994" spans="1:37" s="17" customFormat="1" ht="60" x14ac:dyDescent="0.25">
      <c r="A2994" s="13" t="s">
        <v>17690</v>
      </c>
      <c r="B2994" s="14">
        <v>2991</v>
      </c>
      <c r="C2994" s="15" t="s">
        <v>17691</v>
      </c>
      <c r="D2994" s="15" t="s">
        <v>17668</v>
      </c>
      <c r="E2994" s="16">
        <v>12373</v>
      </c>
      <c r="F2994" s="16">
        <v>12373</v>
      </c>
      <c r="G2994" s="16">
        <v>13000</v>
      </c>
      <c r="H2994" s="15">
        <v>1</v>
      </c>
      <c r="I2994" s="15">
        <v>1</v>
      </c>
      <c r="J2994" s="15">
        <v>0</v>
      </c>
      <c r="K2994" s="19">
        <v>0</v>
      </c>
      <c r="L2994" s="19">
        <v>1</v>
      </c>
      <c r="M2994" s="19" t="s">
        <v>17692</v>
      </c>
      <c r="N2994" s="19">
        <v>0</v>
      </c>
      <c r="O2994" s="19">
        <v>0</v>
      </c>
      <c r="P2994" s="19">
        <v>0</v>
      </c>
      <c r="Q2994" s="19">
        <v>0</v>
      </c>
      <c r="R2994" s="19">
        <v>0</v>
      </c>
      <c r="S2994" s="19">
        <v>0</v>
      </c>
      <c r="T2994" s="19">
        <v>6</v>
      </c>
      <c r="U2994" s="19" t="s">
        <v>17693</v>
      </c>
      <c r="V2994" s="19">
        <v>0</v>
      </c>
      <c r="W2994" s="19">
        <v>0</v>
      </c>
      <c r="X2994" s="19">
        <v>0</v>
      </c>
      <c r="Y2994" s="19">
        <v>0</v>
      </c>
      <c r="Z2994" s="19">
        <v>193</v>
      </c>
      <c r="AA2994" s="33">
        <v>193</v>
      </c>
      <c r="AB2994" s="17" t="str">
        <f t="shared" si="460"/>
        <v/>
      </c>
      <c r="AC2994" s="17">
        <f t="shared" si="461"/>
        <v>1</v>
      </c>
      <c r="AD2994" s="17" t="str">
        <f t="shared" si="462"/>
        <v/>
      </c>
      <c r="AE2994" s="17" t="str">
        <f t="shared" si="463"/>
        <v/>
      </c>
      <c r="AF2994" s="17" t="str">
        <f t="shared" si="464"/>
        <v/>
      </c>
      <c r="AG2994" s="17">
        <f t="shared" si="465"/>
        <v>1</v>
      </c>
      <c r="AH2994" s="17" t="str">
        <f t="shared" si="466"/>
        <v/>
      </c>
      <c r="AI2994" s="17" t="str">
        <f t="shared" si="467"/>
        <v/>
      </c>
      <c r="AJ2994" s="17">
        <f t="shared" si="468"/>
        <v>1</v>
      </c>
      <c r="AK2994" s="17">
        <f t="shared" si="469"/>
        <v>3</v>
      </c>
    </row>
    <row r="2995" spans="1:37" s="17" customFormat="1" ht="60" x14ac:dyDescent="0.25">
      <c r="A2995" s="13" t="s">
        <v>17694</v>
      </c>
      <c r="B2995" s="18">
        <v>2992</v>
      </c>
      <c r="C2995" s="15" t="s">
        <v>17695</v>
      </c>
      <c r="D2995" s="15" t="s">
        <v>17696</v>
      </c>
      <c r="E2995" s="16">
        <v>14653</v>
      </c>
      <c r="F2995" s="16">
        <v>14653</v>
      </c>
      <c r="G2995" s="16">
        <v>13740</v>
      </c>
      <c r="H2995" s="15">
        <v>1</v>
      </c>
      <c r="I2995" s="15">
        <v>1</v>
      </c>
      <c r="J2995" s="15">
        <v>2</v>
      </c>
      <c r="K2995" s="19" t="s">
        <v>17697</v>
      </c>
      <c r="L2995" s="19">
        <v>1</v>
      </c>
      <c r="M2995" s="19" t="s">
        <v>17698</v>
      </c>
      <c r="N2995" s="19">
        <v>0</v>
      </c>
      <c r="O2995" s="19">
        <v>0</v>
      </c>
      <c r="P2995" s="19">
        <v>0</v>
      </c>
      <c r="Q2995" s="19">
        <v>0</v>
      </c>
      <c r="R2995" s="19">
        <v>1</v>
      </c>
      <c r="S2995" s="19" t="s">
        <v>17699</v>
      </c>
      <c r="T2995" s="19">
        <v>11</v>
      </c>
      <c r="U2995" s="19" t="s">
        <v>17700</v>
      </c>
      <c r="V2995" s="19">
        <v>4</v>
      </c>
      <c r="W2995" s="19" t="s">
        <v>17701</v>
      </c>
      <c r="X2995" s="19">
        <v>0</v>
      </c>
      <c r="Y2995" s="19" t="s">
        <v>291</v>
      </c>
      <c r="Z2995" s="19">
        <v>101</v>
      </c>
      <c r="AA2995" s="33" t="s">
        <v>17702</v>
      </c>
      <c r="AB2995" s="17">
        <f t="shared" si="460"/>
        <v>1</v>
      </c>
      <c r="AC2995" s="17">
        <f t="shared" si="461"/>
        <v>1</v>
      </c>
      <c r="AD2995" s="17" t="str">
        <f t="shared" si="462"/>
        <v/>
      </c>
      <c r="AE2995" s="17" t="str">
        <f t="shared" si="463"/>
        <v/>
      </c>
      <c r="AF2995" s="17">
        <f t="shared" si="464"/>
        <v>1</v>
      </c>
      <c r="AG2995" s="17">
        <f t="shared" si="465"/>
        <v>1</v>
      </c>
      <c r="AH2995" s="17">
        <f t="shared" si="466"/>
        <v>1</v>
      </c>
      <c r="AI2995" s="17" t="str">
        <f t="shared" si="467"/>
        <v/>
      </c>
      <c r="AJ2995" s="17">
        <f t="shared" si="468"/>
        <v>1</v>
      </c>
      <c r="AK2995" s="17">
        <f t="shared" si="469"/>
        <v>6</v>
      </c>
    </row>
    <row r="2996" spans="1:37" s="17" customFormat="1" ht="24" x14ac:dyDescent="0.25">
      <c r="A2996" s="13" t="s">
        <v>17703</v>
      </c>
      <c r="B2996" s="14">
        <v>2993</v>
      </c>
      <c r="C2996" s="15" t="s">
        <v>17704</v>
      </c>
      <c r="D2996" s="15" t="s">
        <v>17696</v>
      </c>
      <c r="E2996" s="16">
        <v>12868</v>
      </c>
      <c r="F2996" s="16">
        <v>12868</v>
      </c>
      <c r="G2996" s="16">
        <v>13740</v>
      </c>
      <c r="H2996" s="15">
        <v>1</v>
      </c>
      <c r="I2996" s="15">
        <v>1</v>
      </c>
      <c r="J2996" s="15">
        <v>1</v>
      </c>
      <c r="K2996" s="19" t="s">
        <v>945</v>
      </c>
      <c r="L2996" s="19">
        <v>1</v>
      </c>
      <c r="M2996" s="19" t="s">
        <v>17705</v>
      </c>
      <c r="N2996" s="19">
        <v>0</v>
      </c>
      <c r="O2996" s="19">
        <v>0</v>
      </c>
      <c r="P2996" s="19">
        <v>0</v>
      </c>
      <c r="Q2996" s="19">
        <v>0</v>
      </c>
      <c r="R2996" s="19">
        <v>5</v>
      </c>
      <c r="S2996" s="19" t="s">
        <v>17706</v>
      </c>
      <c r="T2996" s="19">
        <v>12</v>
      </c>
      <c r="U2996" s="19" t="s">
        <v>17707</v>
      </c>
      <c r="V2996" s="19">
        <v>1</v>
      </c>
      <c r="W2996" s="19" t="s">
        <v>17708</v>
      </c>
      <c r="X2996" s="19">
        <v>1</v>
      </c>
      <c r="Y2996" s="19" t="s">
        <v>17709</v>
      </c>
      <c r="Z2996" s="19">
        <v>1133</v>
      </c>
      <c r="AA2996" s="33" t="s">
        <v>17710</v>
      </c>
      <c r="AB2996" s="17">
        <f t="shared" si="460"/>
        <v>1</v>
      </c>
      <c r="AC2996" s="17">
        <f t="shared" si="461"/>
        <v>1</v>
      </c>
      <c r="AD2996" s="17" t="str">
        <f t="shared" si="462"/>
        <v/>
      </c>
      <c r="AE2996" s="17" t="str">
        <f t="shared" si="463"/>
        <v/>
      </c>
      <c r="AF2996" s="17">
        <f t="shared" si="464"/>
        <v>1</v>
      </c>
      <c r="AG2996" s="17">
        <f t="shared" si="465"/>
        <v>1</v>
      </c>
      <c r="AH2996" s="17">
        <f t="shared" si="466"/>
        <v>1</v>
      </c>
      <c r="AI2996" s="17">
        <f t="shared" si="467"/>
        <v>1</v>
      </c>
      <c r="AJ2996" s="17">
        <f t="shared" si="468"/>
        <v>1</v>
      </c>
      <c r="AK2996" s="17">
        <f t="shared" si="469"/>
        <v>7</v>
      </c>
    </row>
    <row r="2997" spans="1:37" s="17" customFormat="1" ht="24" x14ac:dyDescent="0.25">
      <c r="A2997" s="13" t="s">
        <v>17711</v>
      </c>
      <c r="B2997" s="18">
        <v>2994</v>
      </c>
      <c r="C2997" s="15" t="s">
        <v>17712</v>
      </c>
      <c r="D2997" s="15" t="s">
        <v>17696</v>
      </c>
      <c r="E2997" s="16">
        <v>12567</v>
      </c>
      <c r="F2997" s="16">
        <v>12567</v>
      </c>
      <c r="G2997" s="16">
        <v>13740</v>
      </c>
      <c r="H2997" s="15">
        <v>1</v>
      </c>
      <c r="I2997" s="15">
        <v>1</v>
      </c>
      <c r="J2997" s="15">
        <v>1</v>
      </c>
      <c r="K2997" s="19" t="s">
        <v>17713</v>
      </c>
      <c r="L2997" s="19">
        <v>0</v>
      </c>
      <c r="M2997" s="19" t="s">
        <v>291</v>
      </c>
      <c r="N2997" s="19">
        <v>0</v>
      </c>
      <c r="O2997" s="19">
        <v>0</v>
      </c>
      <c r="P2997" s="19">
        <v>0</v>
      </c>
      <c r="Q2997" s="19">
        <v>0</v>
      </c>
      <c r="R2997" s="19">
        <v>1</v>
      </c>
      <c r="S2997" s="19" t="s">
        <v>17714</v>
      </c>
      <c r="T2997" s="19">
        <v>9</v>
      </c>
      <c r="U2997" s="19" t="s">
        <v>17715</v>
      </c>
      <c r="V2997" s="19">
        <v>1</v>
      </c>
      <c r="W2997" s="19" t="s">
        <v>17716</v>
      </c>
      <c r="X2997" s="19">
        <v>1</v>
      </c>
      <c r="Y2997" s="19" t="s">
        <v>17717</v>
      </c>
      <c r="Z2997" s="19">
        <v>775</v>
      </c>
      <c r="AA2997" s="33" t="s">
        <v>17718</v>
      </c>
      <c r="AB2997" s="17">
        <f t="shared" si="460"/>
        <v>1</v>
      </c>
      <c r="AC2997" s="17" t="str">
        <f t="shared" si="461"/>
        <v/>
      </c>
      <c r="AD2997" s="17" t="str">
        <f t="shared" si="462"/>
        <v/>
      </c>
      <c r="AE2997" s="17" t="str">
        <f t="shared" si="463"/>
        <v/>
      </c>
      <c r="AF2997" s="17">
        <f t="shared" si="464"/>
        <v>1</v>
      </c>
      <c r="AG2997" s="17">
        <f t="shared" si="465"/>
        <v>1</v>
      </c>
      <c r="AH2997" s="17">
        <f t="shared" si="466"/>
        <v>1</v>
      </c>
      <c r="AI2997" s="17">
        <f t="shared" si="467"/>
        <v>1</v>
      </c>
      <c r="AJ2997" s="17">
        <f t="shared" si="468"/>
        <v>1</v>
      </c>
      <c r="AK2997" s="17">
        <f t="shared" si="469"/>
        <v>6</v>
      </c>
    </row>
    <row r="2998" spans="1:37" s="17" customFormat="1" ht="24" x14ac:dyDescent="0.25">
      <c r="A2998" s="13" t="s">
        <v>17719</v>
      </c>
      <c r="B2998" s="14">
        <v>2995</v>
      </c>
      <c r="C2998" s="15" t="s">
        <v>347</v>
      </c>
      <c r="D2998" s="15" t="s">
        <v>17696</v>
      </c>
      <c r="E2998" s="16">
        <v>12567</v>
      </c>
      <c r="F2998" s="16">
        <v>12567</v>
      </c>
      <c r="G2998" s="16">
        <v>13940</v>
      </c>
      <c r="H2998" s="15">
        <v>1</v>
      </c>
      <c r="I2998" s="15">
        <v>1</v>
      </c>
      <c r="J2998" s="15">
        <v>1</v>
      </c>
      <c r="K2998" s="19" t="s">
        <v>17720</v>
      </c>
      <c r="L2998" s="19">
        <v>1</v>
      </c>
      <c r="M2998" s="19" t="s">
        <v>17721</v>
      </c>
      <c r="N2998" s="19">
        <v>0</v>
      </c>
      <c r="O2998" s="19">
        <v>0</v>
      </c>
      <c r="P2998" s="19">
        <v>0</v>
      </c>
      <c r="Q2998" s="19">
        <v>0</v>
      </c>
      <c r="R2998" s="19">
        <v>4</v>
      </c>
      <c r="S2998" s="19" t="s">
        <v>17722</v>
      </c>
      <c r="T2998" s="19">
        <v>10</v>
      </c>
      <c r="U2998" s="19" t="s">
        <v>17723</v>
      </c>
      <c r="V2998" s="19">
        <v>0</v>
      </c>
      <c r="W2998" s="19" t="s">
        <v>3514</v>
      </c>
      <c r="X2998" s="19">
        <v>1</v>
      </c>
      <c r="Y2998" s="19" t="s">
        <v>17724</v>
      </c>
      <c r="Z2998" s="19">
        <v>695</v>
      </c>
      <c r="AA2998" s="33" t="s">
        <v>17725</v>
      </c>
      <c r="AB2998" s="17">
        <f t="shared" si="460"/>
        <v>1</v>
      </c>
      <c r="AC2998" s="17">
        <f t="shared" si="461"/>
        <v>1</v>
      </c>
      <c r="AD2998" s="17" t="str">
        <f t="shared" si="462"/>
        <v/>
      </c>
      <c r="AE2998" s="17" t="str">
        <f t="shared" si="463"/>
        <v/>
      </c>
      <c r="AF2998" s="17">
        <f t="shared" si="464"/>
        <v>1</v>
      </c>
      <c r="AG2998" s="17">
        <f t="shared" si="465"/>
        <v>1</v>
      </c>
      <c r="AH2998" s="17" t="str">
        <f t="shared" si="466"/>
        <v/>
      </c>
      <c r="AI2998" s="17">
        <f t="shared" si="467"/>
        <v>1</v>
      </c>
      <c r="AJ2998" s="17">
        <f t="shared" si="468"/>
        <v>1</v>
      </c>
      <c r="AK2998" s="17">
        <f t="shared" si="469"/>
        <v>6</v>
      </c>
    </row>
    <row r="2999" spans="1:37" s="17" customFormat="1" ht="24" x14ac:dyDescent="0.25">
      <c r="A2999" s="13" t="s">
        <v>17726</v>
      </c>
      <c r="B2999" s="18">
        <v>2996</v>
      </c>
      <c r="C2999" s="15" t="s">
        <v>4550</v>
      </c>
      <c r="D2999" s="15" t="s">
        <v>17696</v>
      </c>
      <c r="E2999" s="16">
        <v>12474</v>
      </c>
      <c r="F2999" s="16">
        <v>12474</v>
      </c>
      <c r="G2999" s="16">
        <v>13940</v>
      </c>
      <c r="H2999" s="15">
        <v>1</v>
      </c>
      <c r="I2999" s="15">
        <v>1</v>
      </c>
      <c r="J2999" s="15">
        <v>1</v>
      </c>
      <c r="K2999" s="19" t="s">
        <v>60</v>
      </c>
      <c r="L2999" s="19">
        <v>0</v>
      </c>
      <c r="M2999" s="19" t="s">
        <v>3514</v>
      </c>
      <c r="N2999" s="19">
        <v>0</v>
      </c>
      <c r="O2999" s="19">
        <v>0</v>
      </c>
      <c r="P2999" s="19">
        <v>0</v>
      </c>
      <c r="Q2999" s="19">
        <v>0</v>
      </c>
      <c r="R2999" s="19">
        <v>1</v>
      </c>
      <c r="S2999" s="19" t="s">
        <v>17727</v>
      </c>
      <c r="T2999" s="19">
        <v>13</v>
      </c>
      <c r="U2999" s="19" t="s">
        <v>17728</v>
      </c>
      <c r="V2999" s="19">
        <v>1</v>
      </c>
      <c r="W2999" s="19" t="s">
        <v>17729</v>
      </c>
      <c r="X2999" s="19">
        <v>1</v>
      </c>
      <c r="Y2999" s="19" t="s">
        <v>17730</v>
      </c>
      <c r="Z2999" s="19">
        <v>245</v>
      </c>
      <c r="AA2999" s="33" t="s">
        <v>17731</v>
      </c>
      <c r="AB2999" s="17">
        <f t="shared" si="460"/>
        <v>1</v>
      </c>
      <c r="AC2999" s="17" t="str">
        <f t="shared" si="461"/>
        <v/>
      </c>
      <c r="AD2999" s="17" t="str">
        <f t="shared" si="462"/>
        <v/>
      </c>
      <c r="AE2999" s="17" t="str">
        <f t="shared" si="463"/>
        <v/>
      </c>
      <c r="AF2999" s="17">
        <f t="shared" si="464"/>
        <v>1</v>
      </c>
      <c r="AG2999" s="17">
        <f t="shared" si="465"/>
        <v>1</v>
      </c>
      <c r="AH2999" s="17">
        <f t="shared" si="466"/>
        <v>1</v>
      </c>
      <c r="AI2999" s="17">
        <f t="shared" si="467"/>
        <v>1</v>
      </c>
      <c r="AJ2999" s="17">
        <f t="shared" si="468"/>
        <v>1</v>
      </c>
      <c r="AK2999" s="17">
        <f t="shared" si="469"/>
        <v>6</v>
      </c>
    </row>
    <row r="3000" spans="1:37" s="17" customFormat="1" ht="24" x14ac:dyDescent="0.25">
      <c r="A3000" s="13" t="s">
        <v>17732</v>
      </c>
      <c r="B3000" s="14">
        <v>2997</v>
      </c>
      <c r="C3000" s="15" t="s">
        <v>17733</v>
      </c>
      <c r="D3000" s="15" t="s">
        <v>17696</v>
      </c>
      <c r="E3000" s="16">
        <v>12474</v>
      </c>
      <c r="F3000" s="16">
        <v>12474</v>
      </c>
      <c r="G3000" s="16">
        <v>13940</v>
      </c>
      <c r="H3000" s="15">
        <v>1</v>
      </c>
      <c r="I3000" s="15">
        <v>1</v>
      </c>
      <c r="J3000" s="15">
        <v>1</v>
      </c>
      <c r="K3000" s="19" t="s">
        <v>17734</v>
      </c>
      <c r="L3000" s="19">
        <v>1</v>
      </c>
      <c r="M3000" s="19" t="s">
        <v>17735</v>
      </c>
      <c r="N3000" s="19">
        <v>0</v>
      </c>
      <c r="O3000" s="19">
        <v>0</v>
      </c>
      <c r="P3000" s="19">
        <v>0</v>
      </c>
      <c r="Q3000" s="19">
        <v>0</v>
      </c>
      <c r="R3000" s="19">
        <v>3</v>
      </c>
      <c r="S3000" s="19" t="s">
        <v>17736</v>
      </c>
      <c r="T3000" s="19">
        <v>10</v>
      </c>
      <c r="U3000" s="19" t="s">
        <v>17723</v>
      </c>
      <c r="V3000" s="19">
        <v>0</v>
      </c>
      <c r="W3000" s="19" t="s">
        <v>959</v>
      </c>
      <c r="X3000" s="19">
        <v>1</v>
      </c>
      <c r="Y3000" s="19" t="s">
        <v>17737</v>
      </c>
      <c r="Z3000" s="19">
        <v>689</v>
      </c>
      <c r="AA3000" s="33" t="s">
        <v>17738</v>
      </c>
      <c r="AB3000" s="17">
        <f t="shared" si="460"/>
        <v>1</v>
      </c>
      <c r="AC3000" s="17">
        <f t="shared" si="461"/>
        <v>1</v>
      </c>
      <c r="AD3000" s="17" t="str">
        <f t="shared" si="462"/>
        <v/>
      </c>
      <c r="AE3000" s="17" t="str">
        <f t="shared" si="463"/>
        <v/>
      </c>
      <c r="AF3000" s="17">
        <f t="shared" si="464"/>
        <v>1</v>
      </c>
      <c r="AG3000" s="17">
        <f t="shared" si="465"/>
        <v>1</v>
      </c>
      <c r="AH3000" s="17" t="str">
        <f t="shared" si="466"/>
        <v/>
      </c>
      <c r="AI3000" s="17">
        <f t="shared" si="467"/>
        <v>1</v>
      </c>
      <c r="AJ3000" s="17">
        <f t="shared" si="468"/>
        <v>1</v>
      </c>
      <c r="AK3000" s="17">
        <f t="shared" si="469"/>
        <v>6</v>
      </c>
    </row>
    <row r="3001" spans="1:37" s="17" customFormat="1" ht="24" x14ac:dyDescent="0.25">
      <c r="A3001" s="13" t="s">
        <v>17739</v>
      </c>
      <c r="B3001" s="18">
        <v>2998</v>
      </c>
      <c r="C3001" s="15" t="s">
        <v>17740</v>
      </c>
      <c r="D3001" s="15" t="s">
        <v>17696</v>
      </c>
      <c r="E3001" s="16">
        <v>12474</v>
      </c>
      <c r="F3001" s="16">
        <v>12474</v>
      </c>
      <c r="G3001" s="16">
        <v>13940</v>
      </c>
      <c r="H3001" s="15">
        <v>1</v>
      </c>
      <c r="I3001" s="15">
        <v>1</v>
      </c>
      <c r="J3001" s="15">
        <v>1</v>
      </c>
      <c r="K3001" s="19" t="s">
        <v>17720</v>
      </c>
      <c r="L3001" s="19">
        <v>1</v>
      </c>
      <c r="M3001" s="19" t="s">
        <v>17741</v>
      </c>
      <c r="N3001" s="19">
        <v>0</v>
      </c>
      <c r="O3001" s="19">
        <v>0</v>
      </c>
      <c r="P3001" s="19">
        <v>0</v>
      </c>
      <c r="Q3001" s="19">
        <v>0</v>
      </c>
      <c r="R3001" s="19">
        <v>2</v>
      </c>
      <c r="S3001" s="19" t="s">
        <v>17742</v>
      </c>
      <c r="T3001" s="19">
        <v>9</v>
      </c>
      <c r="U3001" s="19" t="s">
        <v>17723</v>
      </c>
      <c r="V3001" s="19">
        <v>1</v>
      </c>
      <c r="W3001" s="19" t="s">
        <v>17743</v>
      </c>
      <c r="X3001" s="19">
        <v>1</v>
      </c>
      <c r="Y3001" s="19" t="s">
        <v>17744</v>
      </c>
      <c r="Z3001" s="19">
        <v>840</v>
      </c>
      <c r="AA3001" s="33" t="s">
        <v>17745</v>
      </c>
      <c r="AB3001" s="17">
        <f t="shared" si="460"/>
        <v>1</v>
      </c>
      <c r="AC3001" s="17">
        <f t="shared" si="461"/>
        <v>1</v>
      </c>
      <c r="AD3001" s="17" t="str">
        <f t="shared" si="462"/>
        <v/>
      </c>
      <c r="AE3001" s="17" t="str">
        <f t="shared" si="463"/>
        <v/>
      </c>
      <c r="AF3001" s="17">
        <f t="shared" si="464"/>
        <v>1</v>
      </c>
      <c r="AG3001" s="17">
        <f t="shared" si="465"/>
        <v>1</v>
      </c>
      <c r="AH3001" s="17">
        <f t="shared" si="466"/>
        <v>1</v>
      </c>
      <c r="AI3001" s="17">
        <f t="shared" si="467"/>
        <v>1</v>
      </c>
      <c r="AJ3001" s="17">
        <f t="shared" si="468"/>
        <v>1</v>
      </c>
      <c r="AK3001" s="17">
        <f t="shared" si="469"/>
        <v>7</v>
      </c>
    </row>
    <row r="3002" spans="1:37" s="17" customFormat="1" ht="24" x14ac:dyDescent="0.25">
      <c r="A3002" s="13" t="s">
        <v>17746</v>
      </c>
      <c r="B3002" s="14">
        <v>2999</v>
      </c>
      <c r="C3002" s="15" t="s">
        <v>8822</v>
      </c>
      <c r="D3002" s="15" t="s">
        <v>17696</v>
      </c>
      <c r="E3002" s="16">
        <v>13567</v>
      </c>
      <c r="F3002" s="16">
        <v>13567</v>
      </c>
      <c r="G3002" s="16">
        <v>13740</v>
      </c>
      <c r="H3002" s="15">
        <v>1</v>
      </c>
      <c r="I3002" s="15">
        <v>1</v>
      </c>
      <c r="J3002" s="15">
        <v>1</v>
      </c>
      <c r="K3002" s="19" t="s">
        <v>17747</v>
      </c>
      <c r="L3002" s="19">
        <v>0</v>
      </c>
      <c r="M3002" s="19" t="s">
        <v>959</v>
      </c>
      <c r="N3002" s="19">
        <v>0</v>
      </c>
      <c r="O3002" s="19">
        <v>0</v>
      </c>
      <c r="P3002" s="19">
        <v>0</v>
      </c>
      <c r="Q3002" s="19">
        <v>0</v>
      </c>
      <c r="R3002" s="19">
        <v>1</v>
      </c>
      <c r="S3002" s="19" t="s">
        <v>17748</v>
      </c>
      <c r="T3002" s="19">
        <v>16</v>
      </c>
      <c r="U3002" s="19" t="s">
        <v>17749</v>
      </c>
      <c r="V3002" s="19">
        <v>1</v>
      </c>
      <c r="W3002" s="19" t="s">
        <v>17750</v>
      </c>
      <c r="X3002" s="19">
        <v>1</v>
      </c>
      <c r="Y3002" s="19" t="s">
        <v>17751</v>
      </c>
      <c r="Z3002" s="19">
        <v>868</v>
      </c>
      <c r="AA3002" s="33" t="s">
        <v>17752</v>
      </c>
      <c r="AB3002" s="17">
        <f t="shared" si="460"/>
        <v>1</v>
      </c>
      <c r="AC3002" s="17" t="str">
        <f t="shared" si="461"/>
        <v/>
      </c>
      <c r="AD3002" s="17" t="str">
        <f t="shared" si="462"/>
        <v/>
      </c>
      <c r="AE3002" s="17" t="str">
        <f t="shared" si="463"/>
        <v/>
      </c>
      <c r="AF3002" s="17">
        <f t="shared" si="464"/>
        <v>1</v>
      </c>
      <c r="AG3002" s="17">
        <f t="shared" si="465"/>
        <v>1</v>
      </c>
      <c r="AH3002" s="17">
        <f t="shared" si="466"/>
        <v>1</v>
      </c>
      <c r="AI3002" s="17">
        <f t="shared" si="467"/>
        <v>1</v>
      </c>
      <c r="AJ3002" s="17">
        <f t="shared" si="468"/>
        <v>1</v>
      </c>
      <c r="AK3002" s="17">
        <f t="shared" si="469"/>
        <v>6</v>
      </c>
    </row>
    <row r="3003" spans="1:37" s="17" customFormat="1" ht="24" x14ac:dyDescent="0.25">
      <c r="A3003" s="13" t="s">
        <v>17753</v>
      </c>
      <c r="B3003" s="18">
        <v>3000</v>
      </c>
      <c r="C3003" s="15" t="s">
        <v>9462</v>
      </c>
      <c r="D3003" s="15" t="s">
        <v>17696</v>
      </c>
      <c r="E3003" s="16">
        <v>12725</v>
      </c>
      <c r="F3003" s="16">
        <v>12725</v>
      </c>
      <c r="G3003" s="16">
        <v>13940</v>
      </c>
      <c r="H3003" s="15">
        <v>1</v>
      </c>
      <c r="I3003" s="15">
        <v>1</v>
      </c>
      <c r="J3003" s="15">
        <v>1</v>
      </c>
      <c r="K3003" s="19" t="s">
        <v>945</v>
      </c>
      <c r="L3003" s="19">
        <v>1</v>
      </c>
      <c r="M3003" s="19" t="s">
        <v>12154</v>
      </c>
      <c r="N3003" s="19">
        <v>0</v>
      </c>
      <c r="O3003" s="19">
        <v>0</v>
      </c>
      <c r="P3003" s="19">
        <v>0</v>
      </c>
      <c r="Q3003" s="19">
        <v>0</v>
      </c>
      <c r="R3003" s="19">
        <v>5</v>
      </c>
      <c r="S3003" s="19" t="s">
        <v>17754</v>
      </c>
      <c r="T3003" s="19">
        <v>10</v>
      </c>
      <c r="U3003" s="19" t="s">
        <v>17755</v>
      </c>
      <c r="V3003" s="19">
        <v>0</v>
      </c>
      <c r="W3003" s="19">
        <v>0</v>
      </c>
      <c r="X3003" s="19">
        <v>1</v>
      </c>
      <c r="Y3003" s="19" t="s">
        <v>17756</v>
      </c>
      <c r="Z3003" s="19">
        <v>898</v>
      </c>
      <c r="AA3003" s="33" t="s">
        <v>17757</v>
      </c>
      <c r="AB3003" s="17">
        <f t="shared" si="460"/>
        <v>1</v>
      </c>
      <c r="AC3003" s="17">
        <f t="shared" si="461"/>
        <v>1</v>
      </c>
      <c r="AD3003" s="17" t="str">
        <f t="shared" si="462"/>
        <v/>
      </c>
      <c r="AE3003" s="17" t="str">
        <f t="shared" si="463"/>
        <v/>
      </c>
      <c r="AF3003" s="17">
        <f t="shared" si="464"/>
        <v>1</v>
      </c>
      <c r="AG3003" s="17">
        <f t="shared" si="465"/>
        <v>1</v>
      </c>
      <c r="AH3003" s="17" t="str">
        <f t="shared" si="466"/>
        <v/>
      </c>
      <c r="AI3003" s="17">
        <f t="shared" si="467"/>
        <v>1</v>
      </c>
      <c r="AJ3003" s="17">
        <f t="shared" si="468"/>
        <v>1</v>
      </c>
      <c r="AK3003" s="17">
        <f t="shared" si="469"/>
        <v>6</v>
      </c>
    </row>
    <row r="3004" spans="1:37" s="17" customFormat="1" ht="24" x14ac:dyDescent="0.25">
      <c r="A3004" s="13" t="s">
        <v>17758</v>
      </c>
      <c r="B3004" s="14">
        <v>3001</v>
      </c>
      <c r="C3004" s="15" t="s">
        <v>3180</v>
      </c>
      <c r="D3004" s="15" t="s">
        <v>17759</v>
      </c>
      <c r="E3004" s="16">
        <v>9447</v>
      </c>
      <c r="F3004" s="16">
        <v>9447</v>
      </c>
      <c r="G3004" s="16">
        <v>13814</v>
      </c>
      <c r="H3004" s="15">
        <v>1</v>
      </c>
      <c r="I3004" s="15">
        <v>1</v>
      </c>
      <c r="J3004" s="15">
        <v>1</v>
      </c>
      <c r="K3004" s="19" t="s">
        <v>17760</v>
      </c>
      <c r="L3004" s="19">
        <v>2</v>
      </c>
      <c r="M3004" s="19" t="s">
        <v>2223</v>
      </c>
      <c r="N3004" s="19">
        <v>0</v>
      </c>
      <c r="O3004" s="19">
        <v>0</v>
      </c>
      <c r="P3004" s="19">
        <v>0</v>
      </c>
      <c r="Q3004" s="19">
        <v>0</v>
      </c>
      <c r="R3004" s="19">
        <v>0</v>
      </c>
      <c r="S3004" s="19">
        <v>0</v>
      </c>
      <c r="T3004" s="19">
        <v>9</v>
      </c>
      <c r="U3004" s="19" t="s">
        <v>17761</v>
      </c>
      <c r="V3004" s="19">
        <v>5</v>
      </c>
      <c r="W3004" s="19" t="s">
        <v>17762</v>
      </c>
      <c r="X3004" s="19">
        <v>0</v>
      </c>
      <c r="Y3004" s="19" t="s">
        <v>367</v>
      </c>
      <c r="Z3004" s="19">
        <v>30</v>
      </c>
      <c r="AA3004" s="33">
        <v>30</v>
      </c>
      <c r="AB3004" s="17">
        <f t="shared" si="460"/>
        <v>1</v>
      </c>
      <c r="AC3004" s="17">
        <f t="shared" si="461"/>
        <v>1</v>
      </c>
      <c r="AD3004" s="17" t="str">
        <f t="shared" si="462"/>
        <v/>
      </c>
      <c r="AE3004" s="17" t="str">
        <f t="shared" si="463"/>
        <v/>
      </c>
      <c r="AF3004" s="17" t="str">
        <f t="shared" si="464"/>
        <v/>
      </c>
      <c r="AG3004" s="17">
        <f t="shared" si="465"/>
        <v>1</v>
      </c>
      <c r="AH3004" s="17">
        <f t="shared" si="466"/>
        <v>1</v>
      </c>
      <c r="AI3004" s="17" t="str">
        <f t="shared" si="467"/>
        <v/>
      </c>
      <c r="AJ3004" s="17">
        <f t="shared" si="468"/>
        <v>1</v>
      </c>
      <c r="AK3004" s="17">
        <f t="shared" si="469"/>
        <v>5</v>
      </c>
    </row>
    <row r="3005" spans="1:37" s="17" customFormat="1" ht="36" x14ac:dyDescent="0.25">
      <c r="A3005" s="13" t="s">
        <v>17763</v>
      </c>
      <c r="B3005" s="18">
        <v>3002</v>
      </c>
      <c r="C3005" s="15" t="s">
        <v>17764</v>
      </c>
      <c r="D3005" s="15" t="s">
        <v>17759</v>
      </c>
      <c r="E3005" s="16">
        <v>11848</v>
      </c>
      <c r="F3005" s="16">
        <v>11848</v>
      </c>
      <c r="G3005" s="16">
        <v>13357</v>
      </c>
      <c r="H3005" s="15">
        <v>1</v>
      </c>
      <c r="I3005" s="15">
        <v>2</v>
      </c>
      <c r="J3005" s="15">
        <v>1</v>
      </c>
      <c r="K3005" s="19" t="s">
        <v>17765</v>
      </c>
      <c r="L3005" s="19">
        <v>1</v>
      </c>
      <c r="M3005" s="19" t="s">
        <v>7716</v>
      </c>
      <c r="N3005" s="19">
        <v>0</v>
      </c>
      <c r="O3005" s="19">
        <v>0</v>
      </c>
      <c r="P3005" s="19">
        <v>0</v>
      </c>
      <c r="Q3005" s="19">
        <v>0</v>
      </c>
      <c r="R3005" s="19">
        <v>0</v>
      </c>
      <c r="S3005" s="19">
        <v>0</v>
      </c>
      <c r="T3005" s="19">
        <v>5</v>
      </c>
      <c r="U3005" s="19" t="s">
        <v>17766</v>
      </c>
      <c r="V3005" s="19">
        <v>1</v>
      </c>
      <c r="W3005" s="19" t="s">
        <v>17767</v>
      </c>
      <c r="X3005" s="19">
        <v>0</v>
      </c>
      <c r="Y3005" s="19" t="s">
        <v>367</v>
      </c>
      <c r="Z3005" s="19">
        <v>51</v>
      </c>
      <c r="AA3005" s="33">
        <v>51</v>
      </c>
      <c r="AB3005" s="17">
        <f t="shared" si="460"/>
        <v>1</v>
      </c>
      <c r="AC3005" s="17">
        <f t="shared" si="461"/>
        <v>1</v>
      </c>
      <c r="AD3005" s="17" t="str">
        <f t="shared" si="462"/>
        <v/>
      </c>
      <c r="AE3005" s="17" t="str">
        <f t="shared" si="463"/>
        <v/>
      </c>
      <c r="AF3005" s="17" t="str">
        <f t="shared" si="464"/>
        <v/>
      </c>
      <c r="AG3005" s="17">
        <f t="shared" si="465"/>
        <v>1</v>
      </c>
      <c r="AH3005" s="17">
        <f t="shared" si="466"/>
        <v>1</v>
      </c>
      <c r="AI3005" s="17" t="str">
        <f t="shared" si="467"/>
        <v/>
      </c>
      <c r="AJ3005" s="17">
        <f t="shared" si="468"/>
        <v>1</v>
      </c>
      <c r="AK3005" s="17">
        <f t="shared" si="469"/>
        <v>5</v>
      </c>
    </row>
    <row r="3006" spans="1:37" s="17" customFormat="1" ht="48" x14ac:dyDescent="0.25">
      <c r="A3006" s="13" t="s">
        <v>17768</v>
      </c>
      <c r="B3006" s="14">
        <v>3003</v>
      </c>
      <c r="C3006" s="15" t="s">
        <v>17769</v>
      </c>
      <c r="D3006" s="15" t="s">
        <v>17759</v>
      </c>
      <c r="E3006" s="16">
        <v>10674</v>
      </c>
      <c r="F3006" s="16">
        <v>10674</v>
      </c>
      <c r="G3006" s="16">
        <v>12073</v>
      </c>
      <c r="H3006" s="15">
        <v>1</v>
      </c>
      <c r="I3006" s="15">
        <v>1</v>
      </c>
      <c r="J3006" s="15">
        <v>1</v>
      </c>
      <c r="K3006" s="19" t="s">
        <v>60</v>
      </c>
      <c r="L3006" s="19">
        <v>2</v>
      </c>
      <c r="M3006" s="19" t="s">
        <v>3232</v>
      </c>
      <c r="N3006" s="19">
        <v>0</v>
      </c>
      <c r="O3006" s="19">
        <v>0</v>
      </c>
      <c r="P3006" s="19">
        <v>0</v>
      </c>
      <c r="Q3006" s="19">
        <v>0</v>
      </c>
      <c r="R3006" s="19">
        <v>0</v>
      </c>
      <c r="S3006" s="19">
        <v>0</v>
      </c>
      <c r="T3006" s="19">
        <v>7</v>
      </c>
      <c r="U3006" s="19" t="s">
        <v>17770</v>
      </c>
      <c r="V3006" s="19">
        <v>3</v>
      </c>
      <c r="W3006" s="19" t="s">
        <v>17771</v>
      </c>
      <c r="X3006" s="19">
        <v>0</v>
      </c>
      <c r="Y3006" s="19" t="s">
        <v>367</v>
      </c>
      <c r="Z3006" s="19">
        <v>46</v>
      </c>
      <c r="AA3006" s="33">
        <v>46</v>
      </c>
      <c r="AB3006" s="17">
        <f t="shared" si="460"/>
        <v>1</v>
      </c>
      <c r="AC3006" s="17">
        <f t="shared" si="461"/>
        <v>1</v>
      </c>
      <c r="AD3006" s="17" t="str">
        <f t="shared" si="462"/>
        <v/>
      </c>
      <c r="AE3006" s="17" t="str">
        <f t="shared" si="463"/>
        <v/>
      </c>
      <c r="AF3006" s="17" t="str">
        <f t="shared" si="464"/>
        <v/>
      </c>
      <c r="AG3006" s="17">
        <f t="shared" si="465"/>
        <v>1</v>
      </c>
      <c r="AH3006" s="17">
        <f t="shared" si="466"/>
        <v>1</v>
      </c>
      <c r="AI3006" s="17" t="str">
        <f t="shared" si="467"/>
        <v/>
      </c>
      <c r="AJ3006" s="17">
        <f t="shared" si="468"/>
        <v>1</v>
      </c>
      <c r="AK3006" s="17">
        <f t="shared" si="469"/>
        <v>5</v>
      </c>
    </row>
    <row r="3007" spans="1:37" s="17" customFormat="1" ht="84" x14ac:dyDescent="0.25">
      <c r="A3007" s="13" t="s">
        <v>17772</v>
      </c>
      <c r="B3007" s="18">
        <v>3004</v>
      </c>
      <c r="C3007" s="15" t="s">
        <v>17773</v>
      </c>
      <c r="D3007" s="15" t="s">
        <v>17759</v>
      </c>
      <c r="E3007" s="16">
        <v>11713</v>
      </c>
      <c r="F3007" s="16">
        <v>11713</v>
      </c>
      <c r="G3007" s="16">
        <v>13215</v>
      </c>
      <c r="H3007" s="15">
        <v>1</v>
      </c>
      <c r="I3007" s="15">
        <v>1</v>
      </c>
      <c r="J3007" s="15">
        <v>5</v>
      </c>
      <c r="K3007" s="19" t="s">
        <v>17774</v>
      </c>
      <c r="L3007" s="19">
        <v>0</v>
      </c>
      <c r="M3007" s="19" t="s">
        <v>367</v>
      </c>
      <c r="N3007" s="19">
        <v>0</v>
      </c>
      <c r="O3007" s="19">
        <v>0</v>
      </c>
      <c r="P3007" s="19">
        <v>0</v>
      </c>
      <c r="Q3007" s="19">
        <v>0</v>
      </c>
      <c r="R3007" s="19">
        <v>0</v>
      </c>
      <c r="S3007" s="19">
        <v>0</v>
      </c>
      <c r="T3007" s="19">
        <v>11</v>
      </c>
      <c r="U3007" s="19" t="s">
        <v>17775</v>
      </c>
      <c r="V3007" s="19">
        <v>6</v>
      </c>
      <c r="W3007" s="19" t="s">
        <v>17776</v>
      </c>
      <c r="X3007" s="19">
        <v>0</v>
      </c>
      <c r="Y3007" s="19" t="s">
        <v>367</v>
      </c>
      <c r="Z3007" s="19">
        <v>37</v>
      </c>
      <c r="AA3007" s="33">
        <v>37</v>
      </c>
      <c r="AB3007" s="17">
        <f t="shared" si="460"/>
        <v>1</v>
      </c>
      <c r="AC3007" s="17" t="str">
        <f t="shared" si="461"/>
        <v/>
      </c>
      <c r="AD3007" s="17" t="str">
        <f t="shared" si="462"/>
        <v/>
      </c>
      <c r="AE3007" s="17" t="str">
        <f t="shared" si="463"/>
        <v/>
      </c>
      <c r="AF3007" s="17" t="str">
        <f t="shared" si="464"/>
        <v/>
      </c>
      <c r="AG3007" s="17">
        <f t="shared" si="465"/>
        <v>1</v>
      </c>
      <c r="AH3007" s="17">
        <f t="shared" si="466"/>
        <v>1</v>
      </c>
      <c r="AI3007" s="17" t="str">
        <f t="shared" si="467"/>
        <v/>
      </c>
      <c r="AJ3007" s="17">
        <f t="shared" si="468"/>
        <v>1</v>
      </c>
      <c r="AK3007" s="17">
        <f t="shared" si="469"/>
        <v>4</v>
      </c>
    </row>
    <row r="3008" spans="1:37" s="17" customFormat="1" ht="36" x14ac:dyDescent="0.25">
      <c r="A3008" s="13" t="s">
        <v>17777</v>
      </c>
      <c r="B3008" s="14">
        <v>3005</v>
      </c>
      <c r="C3008" s="15" t="s">
        <v>17778</v>
      </c>
      <c r="D3008" s="15" t="s">
        <v>17759</v>
      </c>
      <c r="E3008" s="16">
        <v>12605</v>
      </c>
      <c r="F3008" s="16">
        <v>12605</v>
      </c>
      <c r="G3008" s="16">
        <v>11331</v>
      </c>
      <c r="H3008" s="15">
        <v>1</v>
      </c>
      <c r="I3008" s="15">
        <v>1</v>
      </c>
      <c r="J3008" s="15">
        <v>1</v>
      </c>
      <c r="K3008" s="19" t="s">
        <v>17779</v>
      </c>
      <c r="L3008" s="19">
        <v>3</v>
      </c>
      <c r="M3008" s="19" t="s">
        <v>17780</v>
      </c>
      <c r="N3008" s="19">
        <v>0</v>
      </c>
      <c r="O3008" s="19">
        <v>0</v>
      </c>
      <c r="P3008" s="19">
        <v>0</v>
      </c>
      <c r="Q3008" s="19">
        <v>0</v>
      </c>
      <c r="R3008" s="19">
        <v>0</v>
      </c>
      <c r="S3008" s="19">
        <v>0</v>
      </c>
      <c r="T3008" s="19">
        <v>4</v>
      </c>
      <c r="U3008" s="19" t="s">
        <v>17781</v>
      </c>
      <c r="V3008" s="19">
        <v>3</v>
      </c>
      <c r="W3008" s="19" t="s">
        <v>17782</v>
      </c>
      <c r="X3008" s="19">
        <v>0</v>
      </c>
      <c r="Y3008" s="19" t="s">
        <v>291</v>
      </c>
      <c r="Z3008" s="19">
        <v>38</v>
      </c>
      <c r="AA3008" s="33">
        <v>38</v>
      </c>
      <c r="AB3008" s="17">
        <f t="shared" si="460"/>
        <v>1</v>
      </c>
      <c r="AC3008" s="17">
        <f t="shared" si="461"/>
        <v>1</v>
      </c>
      <c r="AD3008" s="17" t="str">
        <f t="shared" si="462"/>
        <v/>
      </c>
      <c r="AE3008" s="17" t="str">
        <f t="shared" si="463"/>
        <v/>
      </c>
      <c r="AF3008" s="17" t="str">
        <f t="shared" si="464"/>
        <v/>
      </c>
      <c r="AG3008" s="17">
        <f t="shared" si="465"/>
        <v>1</v>
      </c>
      <c r="AH3008" s="17">
        <f t="shared" si="466"/>
        <v>1</v>
      </c>
      <c r="AI3008" s="17" t="str">
        <f t="shared" si="467"/>
        <v/>
      </c>
      <c r="AJ3008" s="17">
        <f t="shared" si="468"/>
        <v>1</v>
      </c>
      <c r="AK3008" s="17">
        <f t="shared" si="469"/>
        <v>5</v>
      </c>
    </row>
    <row r="3009" spans="1:37" s="17" customFormat="1" ht="24" x14ac:dyDescent="0.25">
      <c r="A3009" s="13" t="s">
        <v>17783</v>
      </c>
      <c r="B3009" s="18">
        <v>3006</v>
      </c>
      <c r="C3009" s="15" t="s">
        <v>17784</v>
      </c>
      <c r="D3009" s="15" t="s">
        <v>17759</v>
      </c>
      <c r="E3009" s="16">
        <v>12426</v>
      </c>
      <c r="F3009" s="16">
        <v>12426</v>
      </c>
      <c r="G3009" s="16">
        <v>14014</v>
      </c>
      <c r="H3009" s="15">
        <v>1</v>
      </c>
      <c r="I3009" s="15">
        <v>1</v>
      </c>
      <c r="J3009" s="15">
        <v>2</v>
      </c>
      <c r="K3009" s="19" t="s">
        <v>17785</v>
      </c>
      <c r="L3009" s="19">
        <v>2</v>
      </c>
      <c r="M3009" s="19" t="s">
        <v>17786</v>
      </c>
      <c r="N3009" s="19">
        <v>0</v>
      </c>
      <c r="O3009" s="19">
        <v>0</v>
      </c>
      <c r="P3009" s="19">
        <v>1</v>
      </c>
      <c r="Q3009" s="19" t="s">
        <v>17787</v>
      </c>
      <c r="R3009" s="19">
        <v>0</v>
      </c>
      <c r="S3009" s="19">
        <v>0</v>
      </c>
      <c r="T3009" s="19">
        <v>5</v>
      </c>
      <c r="U3009" s="19" t="s">
        <v>17788</v>
      </c>
      <c r="V3009" s="19">
        <v>1</v>
      </c>
      <c r="W3009" s="19" t="s">
        <v>17789</v>
      </c>
      <c r="X3009" s="19">
        <v>0</v>
      </c>
      <c r="Y3009" s="19" t="s">
        <v>367</v>
      </c>
      <c r="Z3009" s="19">
        <v>35</v>
      </c>
      <c r="AA3009" s="33">
        <v>35</v>
      </c>
      <c r="AB3009" s="17">
        <f t="shared" si="460"/>
        <v>1</v>
      </c>
      <c r="AC3009" s="17">
        <f t="shared" si="461"/>
        <v>1</v>
      </c>
      <c r="AD3009" s="17" t="str">
        <f t="shared" si="462"/>
        <v/>
      </c>
      <c r="AE3009" s="17">
        <f t="shared" si="463"/>
        <v>1</v>
      </c>
      <c r="AF3009" s="17" t="str">
        <f t="shared" si="464"/>
        <v/>
      </c>
      <c r="AG3009" s="17">
        <f t="shared" si="465"/>
        <v>1</v>
      </c>
      <c r="AH3009" s="17">
        <f t="shared" si="466"/>
        <v>1</v>
      </c>
      <c r="AI3009" s="17" t="str">
        <f t="shared" si="467"/>
        <v/>
      </c>
      <c r="AJ3009" s="17">
        <f t="shared" si="468"/>
        <v>1</v>
      </c>
      <c r="AK3009" s="17">
        <f t="shared" si="469"/>
        <v>6</v>
      </c>
    </row>
    <row r="3010" spans="1:37" s="17" customFormat="1" ht="192" x14ac:dyDescent="0.25">
      <c r="A3010" s="13" t="s">
        <v>17790</v>
      </c>
      <c r="B3010" s="14">
        <v>3007</v>
      </c>
      <c r="C3010" s="15" t="s">
        <v>17791</v>
      </c>
      <c r="D3010" s="15" t="s">
        <v>17759</v>
      </c>
      <c r="E3010" s="16">
        <v>175038</v>
      </c>
      <c r="F3010" s="16">
        <v>175038</v>
      </c>
      <c r="G3010" s="16">
        <v>227875</v>
      </c>
      <c r="H3010" s="15">
        <v>15</v>
      </c>
      <c r="I3010" s="15">
        <v>15</v>
      </c>
      <c r="J3010" s="15">
        <v>3</v>
      </c>
      <c r="K3010" s="19" t="s">
        <v>17792</v>
      </c>
      <c r="L3010" s="19">
        <v>3</v>
      </c>
      <c r="M3010" s="19" t="s">
        <v>17793</v>
      </c>
      <c r="N3010" s="19">
        <v>0</v>
      </c>
      <c r="O3010" s="19">
        <v>0</v>
      </c>
      <c r="P3010" s="19">
        <v>3</v>
      </c>
      <c r="Q3010" s="19" t="s">
        <v>17794</v>
      </c>
      <c r="R3010" s="19">
        <v>3</v>
      </c>
      <c r="S3010" s="19" t="s">
        <v>17795</v>
      </c>
      <c r="T3010" s="19">
        <v>27</v>
      </c>
      <c r="U3010" s="19" t="s">
        <v>17796</v>
      </c>
      <c r="V3010" s="19">
        <v>7</v>
      </c>
      <c r="W3010" s="19" t="s">
        <v>17797</v>
      </c>
      <c r="X3010" s="19">
        <v>3</v>
      </c>
      <c r="Y3010" s="19" t="s">
        <v>17798</v>
      </c>
      <c r="Z3010" s="19">
        <v>219</v>
      </c>
      <c r="AA3010" s="33">
        <v>219</v>
      </c>
      <c r="AB3010" s="17">
        <f t="shared" si="460"/>
        <v>1</v>
      </c>
      <c r="AC3010" s="17">
        <f t="shared" si="461"/>
        <v>1</v>
      </c>
      <c r="AD3010" s="17" t="str">
        <f t="shared" si="462"/>
        <v/>
      </c>
      <c r="AE3010" s="17">
        <f t="shared" si="463"/>
        <v>1</v>
      </c>
      <c r="AF3010" s="17">
        <f t="shared" si="464"/>
        <v>1</v>
      </c>
      <c r="AG3010" s="17">
        <f t="shared" si="465"/>
        <v>1</v>
      </c>
      <c r="AH3010" s="17">
        <f t="shared" si="466"/>
        <v>1</v>
      </c>
      <c r="AI3010" s="17">
        <f t="shared" si="467"/>
        <v>1</v>
      </c>
      <c r="AJ3010" s="17">
        <f t="shared" si="468"/>
        <v>1</v>
      </c>
      <c r="AK3010" s="17">
        <f t="shared" si="469"/>
        <v>8</v>
      </c>
    </row>
    <row r="3011" spans="1:37" s="17" customFormat="1" ht="24" x14ac:dyDescent="0.25">
      <c r="A3011" s="13" t="s">
        <v>17799</v>
      </c>
      <c r="B3011" s="18">
        <v>3008</v>
      </c>
      <c r="C3011" s="15" t="s">
        <v>15675</v>
      </c>
      <c r="D3011" s="15" t="s">
        <v>17759</v>
      </c>
      <c r="E3011" s="16">
        <v>6336</v>
      </c>
      <c r="F3011" s="16">
        <v>6336</v>
      </c>
      <c r="G3011" s="16">
        <v>7235</v>
      </c>
      <c r="H3011" s="15">
        <v>0.5</v>
      </c>
      <c r="I3011" s="15">
        <v>0.5</v>
      </c>
      <c r="J3011" s="15">
        <v>1</v>
      </c>
      <c r="K3011" s="19" t="s">
        <v>183</v>
      </c>
      <c r="L3011" s="19">
        <v>0</v>
      </c>
      <c r="M3011" s="19" t="s">
        <v>291</v>
      </c>
      <c r="N3011" s="19">
        <v>0</v>
      </c>
      <c r="O3011" s="19">
        <v>0</v>
      </c>
      <c r="P3011" s="19">
        <v>0</v>
      </c>
      <c r="Q3011" s="19">
        <v>0</v>
      </c>
      <c r="R3011" s="19">
        <v>0</v>
      </c>
      <c r="S3011" s="19">
        <v>0</v>
      </c>
      <c r="T3011" s="19">
        <v>5</v>
      </c>
      <c r="U3011" s="19" t="s">
        <v>17800</v>
      </c>
      <c r="V3011" s="19">
        <v>1</v>
      </c>
      <c r="W3011" s="19" t="s">
        <v>17801</v>
      </c>
      <c r="X3011" s="19">
        <v>0</v>
      </c>
      <c r="Y3011" s="19" t="s">
        <v>291</v>
      </c>
      <c r="Z3011" s="19">
        <v>32</v>
      </c>
      <c r="AA3011" s="33">
        <v>32</v>
      </c>
      <c r="AB3011" s="17">
        <f t="shared" si="460"/>
        <v>1</v>
      </c>
      <c r="AC3011" s="17" t="str">
        <f t="shared" si="461"/>
        <v/>
      </c>
      <c r="AD3011" s="17" t="str">
        <f t="shared" si="462"/>
        <v/>
      </c>
      <c r="AE3011" s="17" t="str">
        <f t="shared" si="463"/>
        <v/>
      </c>
      <c r="AF3011" s="17" t="str">
        <f t="shared" si="464"/>
        <v/>
      </c>
      <c r="AG3011" s="17">
        <f t="shared" si="465"/>
        <v>1</v>
      </c>
      <c r="AH3011" s="17">
        <f t="shared" si="466"/>
        <v>1</v>
      </c>
      <c r="AI3011" s="17" t="str">
        <f t="shared" si="467"/>
        <v/>
      </c>
      <c r="AJ3011" s="17">
        <f t="shared" si="468"/>
        <v>1</v>
      </c>
      <c r="AK3011" s="17">
        <f t="shared" si="469"/>
        <v>4</v>
      </c>
    </row>
    <row r="3012" spans="1:37" s="17" customFormat="1" x14ac:dyDescent="0.25">
      <c r="A3012" s="13" t="s">
        <v>17802</v>
      </c>
      <c r="B3012" s="14">
        <v>3009</v>
      </c>
      <c r="C3012" s="15" t="s">
        <v>3690</v>
      </c>
      <c r="D3012" s="15" t="s">
        <v>17759</v>
      </c>
      <c r="E3012" s="16">
        <v>11994</v>
      </c>
      <c r="F3012" s="16">
        <v>11994</v>
      </c>
      <c r="G3012" s="16">
        <v>13543</v>
      </c>
      <c r="H3012" s="15">
        <v>1</v>
      </c>
      <c r="I3012" s="15">
        <v>1</v>
      </c>
      <c r="J3012" s="15">
        <v>1</v>
      </c>
      <c r="K3012" s="19" t="s">
        <v>17803</v>
      </c>
      <c r="L3012" s="19">
        <v>2</v>
      </c>
      <c r="M3012" s="19" t="s">
        <v>2223</v>
      </c>
      <c r="N3012" s="19">
        <v>0</v>
      </c>
      <c r="O3012" s="19">
        <v>0</v>
      </c>
      <c r="P3012" s="19">
        <v>0</v>
      </c>
      <c r="Q3012" s="19">
        <v>0</v>
      </c>
      <c r="R3012" s="19">
        <v>0</v>
      </c>
      <c r="S3012" s="19">
        <v>0</v>
      </c>
      <c r="T3012" s="19">
        <v>13</v>
      </c>
      <c r="U3012" s="19" t="s">
        <v>17804</v>
      </c>
      <c r="V3012" s="19">
        <v>1</v>
      </c>
      <c r="W3012" s="19" t="s">
        <v>17805</v>
      </c>
      <c r="X3012" s="19">
        <v>0</v>
      </c>
      <c r="Y3012" s="19" t="s">
        <v>367</v>
      </c>
      <c r="Z3012" s="19">
        <v>30</v>
      </c>
      <c r="AA3012" s="33">
        <v>30</v>
      </c>
      <c r="AB3012" s="17">
        <f t="shared" si="460"/>
        <v>1</v>
      </c>
      <c r="AC3012" s="17">
        <f t="shared" si="461"/>
        <v>1</v>
      </c>
      <c r="AD3012" s="17" t="str">
        <f t="shared" si="462"/>
        <v/>
      </c>
      <c r="AE3012" s="17" t="str">
        <f t="shared" si="463"/>
        <v/>
      </c>
      <c r="AF3012" s="17" t="str">
        <f t="shared" si="464"/>
        <v/>
      </c>
      <c r="AG3012" s="17">
        <f t="shared" si="465"/>
        <v>1</v>
      </c>
      <c r="AH3012" s="17">
        <f t="shared" si="466"/>
        <v>1</v>
      </c>
      <c r="AI3012" s="17" t="str">
        <f t="shared" si="467"/>
        <v/>
      </c>
      <c r="AJ3012" s="17">
        <f t="shared" si="468"/>
        <v>1</v>
      </c>
      <c r="AK3012" s="17">
        <f t="shared" si="469"/>
        <v>5</v>
      </c>
    </row>
    <row r="3013" spans="1:37" s="17" customFormat="1" ht="36" x14ac:dyDescent="0.25">
      <c r="A3013" s="13" t="s">
        <v>17806</v>
      </c>
      <c r="B3013" s="18">
        <v>3010</v>
      </c>
      <c r="C3013" s="15" t="s">
        <v>3674</v>
      </c>
      <c r="D3013" s="15" t="s">
        <v>17759</v>
      </c>
      <c r="E3013" s="16">
        <v>6101</v>
      </c>
      <c r="F3013" s="16">
        <v>6101</v>
      </c>
      <c r="G3013" s="16">
        <v>6978</v>
      </c>
      <c r="H3013" s="15">
        <v>0.5</v>
      </c>
      <c r="I3013" s="15">
        <v>0.5</v>
      </c>
      <c r="J3013" s="15">
        <v>2</v>
      </c>
      <c r="K3013" s="19" t="s">
        <v>17807</v>
      </c>
      <c r="L3013" s="19">
        <v>1</v>
      </c>
      <c r="M3013" s="19" t="s">
        <v>954</v>
      </c>
      <c r="N3013" s="19">
        <v>0</v>
      </c>
      <c r="O3013" s="19">
        <v>0</v>
      </c>
      <c r="P3013" s="19">
        <v>0</v>
      </c>
      <c r="Q3013" s="19">
        <v>0</v>
      </c>
      <c r="R3013" s="19">
        <v>0</v>
      </c>
      <c r="S3013" s="19">
        <v>0</v>
      </c>
      <c r="T3013" s="19">
        <v>5</v>
      </c>
      <c r="U3013" s="19" t="s">
        <v>17808</v>
      </c>
      <c r="V3013" s="19">
        <v>1</v>
      </c>
      <c r="W3013" s="19" t="s">
        <v>17809</v>
      </c>
      <c r="X3013" s="19">
        <v>0</v>
      </c>
      <c r="Y3013" s="19" t="s">
        <v>367</v>
      </c>
      <c r="Z3013" s="19">
        <v>15</v>
      </c>
      <c r="AA3013" s="33">
        <v>15</v>
      </c>
      <c r="AB3013" s="17">
        <f t="shared" ref="AB3013:AB3076" si="470">IF(J3013&gt;0,1,"")</f>
        <v>1</v>
      </c>
      <c r="AC3013" s="17">
        <f t="shared" ref="AC3013:AC3076" si="471">IF(L3013&gt;0,1,"")</f>
        <v>1</v>
      </c>
      <c r="AD3013" s="17" t="str">
        <f t="shared" ref="AD3013:AD3076" si="472">IF(N3013&gt;0,1,"")</f>
        <v/>
      </c>
      <c r="AE3013" s="17" t="str">
        <f t="shared" ref="AE3013:AE3076" si="473">IF(P3013&gt;0,1,"")</f>
        <v/>
      </c>
      <c r="AF3013" s="17" t="str">
        <f t="shared" ref="AF3013:AF3076" si="474">IF(R3013&gt;0,1,"")</f>
        <v/>
      </c>
      <c r="AG3013" s="17">
        <f t="shared" ref="AG3013:AG3076" si="475">IF(T3013&gt;0,1,"")</f>
        <v>1</v>
      </c>
      <c r="AH3013" s="17">
        <f t="shared" ref="AH3013:AH3076" si="476">IF(V3013&gt;0,1,"")</f>
        <v>1</v>
      </c>
      <c r="AI3013" s="17" t="str">
        <f t="shared" ref="AI3013:AI3076" si="477">IF(X3013&gt;0,1,"")</f>
        <v/>
      </c>
      <c r="AJ3013" s="17">
        <f t="shared" ref="AJ3013:AJ3076" si="478">IF(Z3013&gt;0,1,"")</f>
        <v>1</v>
      </c>
      <c r="AK3013" s="17">
        <f t="shared" ref="AK3013:AK3076" si="479">SUM(AB3013:AJ3013)</f>
        <v>5</v>
      </c>
    </row>
    <row r="3014" spans="1:37" s="17" customFormat="1" ht="409.5" x14ac:dyDescent="0.25">
      <c r="A3014" s="13" t="s">
        <v>17810</v>
      </c>
      <c r="B3014" s="14">
        <v>3011</v>
      </c>
      <c r="C3014" s="15" t="s">
        <v>17811</v>
      </c>
      <c r="D3014" s="15" t="s">
        <v>17812</v>
      </c>
      <c r="E3014" s="16">
        <v>154668</v>
      </c>
      <c r="F3014" s="16">
        <v>170779</v>
      </c>
      <c r="G3014" s="16">
        <v>174250</v>
      </c>
      <c r="H3014" s="15">
        <v>12.5</v>
      </c>
      <c r="I3014" s="15">
        <v>12.5</v>
      </c>
      <c r="J3014" s="15">
        <v>4</v>
      </c>
      <c r="K3014" s="19" t="s">
        <v>17813</v>
      </c>
      <c r="L3014" s="19">
        <v>10</v>
      </c>
      <c r="M3014" s="19" t="s">
        <v>17814</v>
      </c>
      <c r="N3014" s="19">
        <v>1</v>
      </c>
      <c r="O3014" s="19" t="s">
        <v>17815</v>
      </c>
      <c r="P3014" s="19">
        <v>3</v>
      </c>
      <c r="Q3014" s="19" t="s">
        <v>17816</v>
      </c>
      <c r="R3014" s="19">
        <v>1</v>
      </c>
      <c r="S3014" s="19" t="s">
        <v>17817</v>
      </c>
      <c r="T3014" s="19">
        <v>14</v>
      </c>
      <c r="U3014" s="19" t="s">
        <v>17818</v>
      </c>
      <c r="V3014" s="19">
        <v>20</v>
      </c>
      <c r="W3014" s="19" t="s">
        <v>17819</v>
      </c>
      <c r="X3014" s="19">
        <v>3</v>
      </c>
      <c r="Y3014" s="19" t="s">
        <v>17820</v>
      </c>
      <c r="Z3014" s="19">
        <v>3351</v>
      </c>
      <c r="AA3014" s="33" t="s">
        <v>17821</v>
      </c>
      <c r="AB3014" s="17">
        <f t="shared" si="470"/>
        <v>1</v>
      </c>
      <c r="AC3014" s="17">
        <f t="shared" si="471"/>
        <v>1</v>
      </c>
      <c r="AD3014" s="17">
        <f t="shared" si="472"/>
        <v>1</v>
      </c>
      <c r="AE3014" s="17">
        <f t="shared" si="473"/>
        <v>1</v>
      </c>
      <c r="AF3014" s="17">
        <f t="shared" si="474"/>
        <v>1</v>
      </c>
      <c r="AG3014" s="17">
        <f t="shared" si="475"/>
        <v>1</v>
      </c>
      <c r="AH3014" s="17">
        <f t="shared" si="476"/>
        <v>1</v>
      </c>
      <c r="AI3014" s="17">
        <f t="shared" si="477"/>
        <v>1</v>
      </c>
      <c r="AJ3014" s="17">
        <f t="shared" si="478"/>
        <v>1</v>
      </c>
      <c r="AK3014" s="17">
        <f t="shared" si="479"/>
        <v>9</v>
      </c>
    </row>
    <row r="3015" spans="1:37" s="17" customFormat="1" ht="72" x14ac:dyDescent="0.25">
      <c r="A3015" s="13" t="s">
        <v>17822</v>
      </c>
      <c r="B3015" s="18">
        <v>3012</v>
      </c>
      <c r="C3015" s="15" t="s">
        <v>2450</v>
      </c>
      <c r="D3015" s="15" t="s">
        <v>17812</v>
      </c>
      <c r="E3015" s="16">
        <v>6187</v>
      </c>
      <c r="F3015" s="16">
        <v>5517</v>
      </c>
      <c r="G3015" s="16">
        <v>6970</v>
      </c>
      <c r="H3015" s="15">
        <v>0.5</v>
      </c>
      <c r="I3015" s="15">
        <v>0.5</v>
      </c>
      <c r="J3015" s="15">
        <v>1</v>
      </c>
      <c r="K3015" s="19" t="s">
        <v>17823</v>
      </c>
      <c r="L3015" s="19">
        <v>0</v>
      </c>
      <c r="M3015" s="19">
        <v>0</v>
      </c>
      <c r="N3015" s="19">
        <v>0</v>
      </c>
      <c r="O3015" s="19">
        <v>0</v>
      </c>
      <c r="P3015" s="19">
        <v>0</v>
      </c>
      <c r="Q3015" s="19">
        <v>0</v>
      </c>
      <c r="R3015" s="19">
        <v>0</v>
      </c>
      <c r="S3015" s="19">
        <v>0</v>
      </c>
      <c r="T3015" s="19">
        <v>6</v>
      </c>
      <c r="U3015" s="19" t="s">
        <v>17824</v>
      </c>
      <c r="V3015" s="19">
        <v>6</v>
      </c>
      <c r="W3015" s="19" t="s">
        <v>17825</v>
      </c>
      <c r="X3015" s="19">
        <v>0</v>
      </c>
      <c r="Y3015" s="19">
        <v>0</v>
      </c>
      <c r="Z3015" s="19">
        <v>12</v>
      </c>
      <c r="AA3015" s="33" t="s">
        <v>17826</v>
      </c>
      <c r="AB3015" s="17">
        <f t="shared" si="470"/>
        <v>1</v>
      </c>
      <c r="AC3015" s="17" t="str">
        <f t="shared" si="471"/>
        <v/>
      </c>
      <c r="AD3015" s="17" t="str">
        <f t="shared" si="472"/>
        <v/>
      </c>
      <c r="AE3015" s="17" t="str">
        <f t="shared" si="473"/>
        <v/>
      </c>
      <c r="AF3015" s="17" t="str">
        <f t="shared" si="474"/>
        <v/>
      </c>
      <c r="AG3015" s="17">
        <f t="shared" si="475"/>
        <v>1</v>
      </c>
      <c r="AH3015" s="17">
        <f t="shared" si="476"/>
        <v>1</v>
      </c>
      <c r="AI3015" s="17" t="str">
        <f t="shared" si="477"/>
        <v/>
      </c>
      <c r="AJ3015" s="17">
        <f t="shared" si="478"/>
        <v>1</v>
      </c>
      <c r="AK3015" s="17">
        <f t="shared" si="479"/>
        <v>4</v>
      </c>
    </row>
    <row r="3016" spans="1:37" s="17" customFormat="1" ht="108" x14ac:dyDescent="0.25">
      <c r="A3016" s="13" t="s">
        <v>17827</v>
      </c>
      <c r="B3016" s="14">
        <v>3013</v>
      </c>
      <c r="C3016" s="15" t="s">
        <v>17828</v>
      </c>
      <c r="D3016" s="15" t="s">
        <v>17812</v>
      </c>
      <c r="E3016" s="16">
        <v>49494</v>
      </c>
      <c r="F3016" s="16">
        <v>35624</v>
      </c>
      <c r="G3016" s="16">
        <v>55760</v>
      </c>
      <c r="H3016" s="15">
        <v>4</v>
      </c>
      <c r="I3016" s="15">
        <v>4</v>
      </c>
      <c r="J3016" s="15">
        <v>0</v>
      </c>
      <c r="K3016" s="19" t="s">
        <v>291</v>
      </c>
      <c r="L3016" s="19">
        <v>1</v>
      </c>
      <c r="M3016" s="19" t="s">
        <v>17829</v>
      </c>
      <c r="N3016" s="19">
        <v>0</v>
      </c>
      <c r="O3016" s="19">
        <v>0</v>
      </c>
      <c r="P3016" s="19">
        <v>7</v>
      </c>
      <c r="Q3016" s="19" t="s">
        <v>17830</v>
      </c>
      <c r="R3016" s="19">
        <v>4</v>
      </c>
      <c r="S3016" s="19" t="s">
        <v>17831</v>
      </c>
      <c r="T3016" s="19">
        <v>9</v>
      </c>
      <c r="U3016" s="19" t="s">
        <v>17832</v>
      </c>
      <c r="V3016" s="19">
        <v>5</v>
      </c>
      <c r="W3016" s="19" t="s">
        <v>17833</v>
      </c>
      <c r="X3016" s="19">
        <v>0</v>
      </c>
      <c r="Y3016" s="19" t="s">
        <v>291</v>
      </c>
      <c r="Z3016" s="19">
        <v>0</v>
      </c>
      <c r="AA3016" s="33" t="s">
        <v>291</v>
      </c>
      <c r="AB3016" s="17" t="str">
        <f t="shared" si="470"/>
        <v/>
      </c>
      <c r="AC3016" s="17">
        <f t="shared" si="471"/>
        <v>1</v>
      </c>
      <c r="AD3016" s="17" t="str">
        <f t="shared" si="472"/>
        <v/>
      </c>
      <c r="AE3016" s="17">
        <f t="shared" si="473"/>
        <v>1</v>
      </c>
      <c r="AF3016" s="17">
        <f t="shared" si="474"/>
        <v>1</v>
      </c>
      <c r="AG3016" s="17">
        <f t="shared" si="475"/>
        <v>1</v>
      </c>
      <c r="AH3016" s="17">
        <f t="shared" si="476"/>
        <v>1</v>
      </c>
      <c r="AI3016" s="17" t="str">
        <f t="shared" si="477"/>
        <v/>
      </c>
      <c r="AJ3016" s="17" t="str">
        <f t="shared" si="478"/>
        <v/>
      </c>
      <c r="AK3016" s="17">
        <f t="shared" si="479"/>
        <v>5</v>
      </c>
    </row>
    <row r="3017" spans="1:37" s="17" customFormat="1" ht="84" x14ac:dyDescent="0.25">
      <c r="A3017" s="13" t="s">
        <v>17834</v>
      </c>
      <c r="B3017" s="18">
        <v>3014</v>
      </c>
      <c r="C3017" s="15" t="s">
        <v>17835</v>
      </c>
      <c r="D3017" s="15" t="s">
        <v>17812</v>
      </c>
      <c r="E3017" s="16">
        <v>6187</v>
      </c>
      <c r="F3017" s="16">
        <v>5276</v>
      </c>
      <c r="G3017" s="16">
        <v>6970</v>
      </c>
      <c r="H3017" s="15">
        <v>0.5</v>
      </c>
      <c r="I3017" s="15">
        <v>0.5</v>
      </c>
      <c r="J3017" s="15">
        <v>1</v>
      </c>
      <c r="K3017" s="19" t="s">
        <v>17836</v>
      </c>
      <c r="L3017" s="19">
        <v>1</v>
      </c>
      <c r="M3017" s="19" t="s">
        <v>17837</v>
      </c>
      <c r="N3017" s="19">
        <v>0</v>
      </c>
      <c r="O3017" s="19">
        <v>0</v>
      </c>
      <c r="P3017" s="19">
        <v>0</v>
      </c>
      <c r="Q3017" s="19">
        <v>0</v>
      </c>
      <c r="R3017" s="19">
        <v>0</v>
      </c>
      <c r="S3017" s="19">
        <v>0</v>
      </c>
      <c r="T3017" s="19">
        <v>7</v>
      </c>
      <c r="U3017" s="19" t="s">
        <v>17838</v>
      </c>
      <c r="V3017" s="19">
        <v>6</v>
      </c>
      <c r="W3017" s="19" t="s">
        <v>17839</v>
      </c>
      <c r="X3017" s="19">
        <v>0</v>
      </c>
      <c r="Y3017" s="19">
        <v>0</v>
      </c>
      <c r="Z3017" s="19">
        <v>15</v>
      </c>
      <c r="AA3017" s="33" t="s">
        <v>17840</v>
      </c>
      <c r="AB3017" s="17">
        <f t="shared" si="470"/>
        <v>1</v>
      </c>
      <c r="AC3017" s="17">
        <f t="shared" si="471"/>
        <v>1</v>
      </c>
      <c r="AD3017" s="17" t="str">
        <f t="shared" si="472"/>
        <v/>
      </c>
      <c r="AE3017" s="17" t="str">
        <f t="shared" si="473"/>
        <v/>
      </c>
      <c r="AF3017" s="17" t="str">
        <f t="shared" si="474"/>
        <v/>
      </c>
      <c r="AG3017" s="17">
        <f t="shared" si="475"/>
        <v>1</v>
      </c>
      <c r="AH3017" s="17">
        <f t="shared" si="476"/>
        <v>1</v>
      </c>
      <c r="AI3017" s="17" t="str">
        <f t="shared" si="477"/>
        <v/>
      </c>
      <c r="AJ3017" s="17">
        <f t="shared" si="478"/>
        <v>1</v>
      </c>
      <c r="AK3017" s="17">
        <f t="shared" si="479"/>
        <v>5</v>
      </c>
    </row>
    <row r="3018" spans="1:37" s="17" customFormat="1" ht="156" x14ac:dyDescent="0.25">
      <c r="A3018" s="13" t="s">
        <v>17841</v>
      </c>
      <c r="B3018" s="14">
        <v>3015</v>
      </c>
      <c r="C3018" s="15" t="s">
        <v>2375</v>
      </c>
      <c r="D3018" s="15" t="s">
        <v>17812</v>
      </c>
      <c r="E3018" s="16">
        <v>12373</v>
      </c>
      <c r="F3018" s="16">
        <v>11740</v>
      </c>
      <c r="G3018" s="16">
        <v>13940</v>
      </c>
      <c r="H3018" s="15">
        <v>1</v>
      </c>
      <c r="I3018" s="15">
        <v>1</v>
      </c>
      <c r="J3018" s="15">
        <v>2</v>
      </c>
      <c r="K3018" s="19" t="s">
        <v>17842</v>
      </c>
      <c r="L3018" s="19">
        <v>0</v>
      </c>
      <c r="M3018" s="19">
        <v>0</v>
      </c>
      <c r="N3018" s="19">
        <v>0</v>
      </c>
      <c r="O3018" s="19">
        <v>0</v>
      </c>
      <c r="P3018" s="19">
        <v>0</v>
      </c>
      <c r="Q3018" s="19">
        <v>0</v>
      </c>
      <c r="R3018" s="19">
        <v>0</v>
      </c>
      <c r="S3018" s="19">
        <v>0</v>
      </c>
      <c r="T3018" s="19">
        <v>1</v>
      </c>
      <c r="U3018" s="19" t="s">
        <v>17843</v>
      </c>
      <c r="V3018" s="19">
        <v>12</v>
      </c>
      <c r="W3018" s="19" t="s">
        <v>17844</v>
      </c>
      <c r="X3018" s="19">
        <v>0</v>
      </c>
      <c r="Y3018" s="19" t="s">
        <v>8717</v>
      </c>
      <c r="Z3018" s="19">
        <v>873</v>
      </c>
      <c r="AA3018" s="33" t="s">
        <v>17845</v>
      </c>
      <c r="AB3018" s="17">
        <f t="shared" si="470"/>
        <v>1</v>
      </c>
      <c r="AC3018" s="17" t="str">
        <f t="shared" si="471"/>
        <v/>
      </c>
      <c r="AD3018" s="17" t="str">
        <f t="shared" si="472"/>
        <v/>
      </c>
      <c r="AE3018" s="17" t="str">
        <f t="shared" si="473"/>
        <v/>
      </c>
      <c r="AF3018" s="17" t="str">
        <f t="shared" si="474"/>
        <v/>
      </c>
      <c r="AG3018" s="17">
        <f t="shared" si="475"/>
        <v>1</v>
      </c>
      <c r="AH3018" s="17">
        <f t="shared" si="476"/>
        <v>1</v>
      </c>
      <c r="AI3018" s="17" t="str">
        <f t="shared" si="477"/>
        <v/>
      </c>
      <c r="AJ3018" s="17">
        <f t="shared" si="478"/>
        <v>1</v>
      </c>
      <c r="AK3018" s="17">
        <f t="shared" si="479"/>
        <v>4</v>
      </c>
    </row>
    <row r="3019" spans="1:37" s="17" customFormat="1" ht="72" x14ac:dyDescent="0.25">
      <c r="A3019" s="13" t="s">
        <v>17846</v>
      </c>
      <c r="B3019" s="18">
        <v>3016</v>
      </c>
      <c r="C3019" s="15" t="s">
        <v>17847</v>
      </c>
      <c r="D3019" s="15" t="s">
        <v>17812</v>
      </c>
      <c r="E3019" s="16">
        <v>12373</v>
      </c>
      <c r="F3019" s="16">
        <v>11669</v>
      </c>
      <c r="G3019" s="16">
        <v>13940</v>
      </c>
      <c r="H3019" s="15">
        <v>1</v>
      </c>
      <c r="I3019" s="15">
        <v>1</v>
      </c>
      <c r="J3019" s="15">
        <v>1</v>
      </c>
      <c r="K3019" s="19" t="s">
        <v>17848</v>
      </c>
      <c r="L3019" s="19">
        <v>0</v>
      </c>
      <c r="M3019" s="19" t="s">
        <v>3227</v>
      </c>
      <c r="N3019" s="19">
        <v>0</v>
      </c>
      <c r="O3019" s="19">
        <v>0</v>
      </c>
      <c r="P3019" s="19">
        <v>0</v>
      </c>
      <c r="Q3019" s="19">
        <v>0</v>
      </c>
      <c r="R3019" s="19">
        <v>0</v>
      </c>
      <c r="S3019" s="19">
        <v>0</v>
      </c>
      <c r="T3019" s="19">
        <v>5</v>
      </c>
      <c r="U3019" s="19" t="s">
        <v>17849</v>
      </c>
      <c r="V3019" s="19">
        <v>4</v>
      </c>
      <c r="W3019" s="19" t="s">
        <v>17850</v>
      </c>
      <c r="X3019" s="19">
        <v>0</v>
      </c>
      <c r="Y3019" s="19">
        <v>0</v>
      </c>
      <c r="Z3019" s="19">
        <v>45</v>
      </c>
      <c r="AA3019" s="33" t="s">
        <v>17851</v>
      </c>
      <c r="AB3019" s="17">
        <f t="shared" si="470"/>
        <v>1</v>
      </c>
      <c r="AC3019" s="17" t="str">
        <f t="shared" si="471"/>
        <v/>
      </c>
      <c r="AD3019" s="17" t="str">
        <f t="shared" si="472"/>
        <v/>
      </c>
      <c r="AE3019" s="17" t="str">
        <f t="shared" si="473"/>
        <v/>
      </c>
      <c r="AF3019" s="17" t="str">
        <f t="shared" si="474"/>
        <v/>
      </c>
      <c r="AG3019" s="17">
        <f t="shared" si="475"/>
        <v>1</v>
      </c>
      <c r="AH3019" s="17">
        <f t="shared" si="476"/>
        <v>1</v>
      </c>
      <c r="AI3019" s="17" t="str">
        <f t="shared" si="477"/>
        <v/>
      </c>
      <c r="AJ3019" s="17">
        <f t="shared" si="478"/>
        <v>1</v>
      </c>
      <c r="AK3019" s="17">
        <f t="shared" si="479"/>
        <v>4</v>
      </c>
    </row>
    <row r="3020" spans="1:37" s="17" customFormat="1" ht="180" x14ac:dyDescent="0.25">
      <c r="A3020" s="13" t="s">
        <v>17852</v>
      </c>
      <c r="B3020" s="14">
        <v>3017</v>
      </c>
      <c r="C3020" s="15" t="s">
        <v>17853</v>
      </c>
      <c r="D3020" s="15" t="s">
        <v>17812</v>
      </c>
      <c r="E3020" s="16">
        <v>24747</v>
      </c>
      <c r="F3020" s="16">
        <v>25871</v>
      </c>
      <c r="G3020" s="16">
        <v>27880</v>
      </c>
      <c r="H3020" s="15">
        <v>2</v>
      </c>
      <c r="I3020" s="15">
        <v>2</v>
      </c>
      <c r="J3020" s="15">
        <v>2</v>
      </c>
      <c r="K3020" s="19" t="s">
        <v>17854</v>
      </c>
      <c r="L3020" s="19">
        <v>0</v>
      </c>
      <c r="M3020" s="19" t="s">
        <v>3227</v>
      </c>
      <c r="N3020" s="19">
        <v>0</v>
      </c>
      <c r="O3020" s="19">
        <v>0</v>
      </c>
      <c r="P3020" s="19">
        <v>0</v>
      </c>
      <c r="Q3020" s="19">
        <v>0</v>
      </c>
      <c r="R3020" s="19">
        <v>0</v>
      </c>
      <c r="S3020" s="19">
        <v>0</v>
      </c>
      <c r="T3020" s="19">
        <v>10</v>
      </c>
      <c r="U3020" s="19" t="s">
        <v>17855</v>
      </c>
      <c r="V3020" s="19">
        <v>17</v>
      </c>
      <c r="W3020" s="19" t="s">
        <v>17856</v>
      </c>
      <c r="X3020" s="19">
        <v>3</v>
      </c>
      <c r="Y3020" s="19" t="s">
        <v>17857</v>
      </c>
      <c r="Z3020" s="19">
        <v>5</v>
      </c>
      <c r="AA3020" s="33" t="s">
        <v>17858</v>
      </c>
      <c r="AB3020" s="17">
        <f t="shared" si="470"/>
        <v>1</v>
      </c>
      <c r="AC3020" s="17" t="str">
        <f t="shared" si="471"/>
        <v/>
      </c>
      <c r="AD3020" s="17" t="str">
        <f t="shared" si="472"/>
        <v/>
      </c>
      <c r="AE3020" s="17" t="str">
        <f t="shared" si="473"/>
        <v/>
      </c>
      <c r="AF3020" s="17" t="str">
        <f t="shared" si="474"/>
        <v/>
      </c>
      <c r="AG3020" s="17">
        <f t="shared" si="475"/>
        <v>1</v>
      </c>
      <c r="AH3020" s="17">
        <f t="shared" si="476"/>
        <v>1</v>
      </c>
      <c r="AI3020" s="17">
        <f t="shared" si="477"/>
        <v>1</v>
      </c>
      <c r="AJ3020" s="17">
        <f t="shared" si="478"/>
        <v>1</v>
      </c>
      <c r="AK3020" s="17">
        <f t="shared" si="479"/>
        <v>5</v>
      </c>
    </row>
    <row r="3021" spans="1:37" s="17" customFormat="1" ht="192" x14ac:dyDescent="0.25">
      <c r="A3021" s="13" t="s">
        <v>17859</v>
      </c>
      <c r="B3021" s="18">
        <v>3018</v>
      </c>
      <c r="C3021" s="15" t="s">
        <v>17860</v>
      </c>
      <c r="D3021" s="15" t="s">
        <v>17812</v>
      </c>
      <c r="E3021" s="16">
        <v>6187</v>
      </c>
      <c r="F3021" s="16">
        <v>13448</v>
      </c>
      <c r="G3021" s="16">
        <v>6970</v>
      </c>
      <c r="H3021" s="15">
        <v>0.5</v>
      </c>
      <c r="I3021" s="15">
        <v>0.5</v>
      </c>
      <c r="J3021" s="15">
        <v>1</v>
      </c>
      <c r="K3021" s="19" t="s">
        <v>17861</v>
      </c>
      <c r="L3021" s="19">
        <v>0</v>
      </c>
      <c r="M3021" s="19">
        <v>0</v>
      </c>
      <c r="N3021" s="19">
        <v>0</v>
      </c>
      <c r="O3021" s="19">
        <v>0</v>
      </c>
      <c r="P3021" s="19">
        <v>1</v>
      </c>
      <c r="Q3021" s="19" t="s">
        <v>17862</v>
      </c>
      <c r="R3021" s="19">
        <v>3</v>
      </c>
      <c r="S3021" s="19" t="s">
        <v>17863</v>
      </c>
      <c r="T3021" s="19">
        <v>16</v>
      </c>
      <c r="U3021" s="19" t="s">
        <v>17864</v>
      </c>
      <c r="V3021" s="19">
        <v>7</v>
      </c>
      <c r="W3021" s="19" t="s">
        <v>17865</v>
      </c>
      <c r="X3021" s="19">
        <v>0</v>
      </c>
      <c r="Y3021" s="19">
        <v>0</v>
      </c>
      <c r="Z3021" s="19">
        <v>26</v>
      </c>
      <c r="AA3021" s="33" t="s">
        <v>17866</v>
      </c>
      <c r="AB3021" s="17">
        <f t="shared" si="470"/>
        <v>1</v>
      </c>
      <c r="AC3021" s="17" t="str">
        <f t="shared" si="471"/>
        <v/>
      </c>
      <c r="AD3021" s="17" t="str">
        <f t="shared" si="472"/>
        <v/>
      </c>
      <c r="AE3021" s="17">
        <f t="shared" si="473"/>
        <v>1</v>
      </c>
      <c r="AF3021" s="17">
        <f t="shared" si="474"/>
        <v>1</v>
      </c>
      <c r="AG3021" s="17">
        <f t="shared" si="475"/>
        <v>1</v>
      </c>
      <c r="AH3021" s="17">
        <f t="shared" si="476"/>
        <v>1</v>
      </c>
      <c r="AI3021" s="17" t="str">
        <f t="shared" si="477"/>
        <v/>
      </c>
      <c r="AJ3021" s="17">
        <f t="shared" si="478"/>
        <v>1</v>
      </c>
      <c r="AK3021" s="17">
        <f t="shared" si="479"/>
        <v>6</v>
      </c>
    </row>
    <row r="3022" spans="1:37" s="17" customFormat="1" ht="72" x14ac:dyDescent="0.25">
      <c r="A3022" s="13" t="s">
        <v>17867</v>
      </c>
      <c r="B3022" s="14">
        <v>3019</v>
      </c>
      <c r="C3022" s="15" t="s">
        <v>17868</v>
      </c>
      <c r="D3022" s="15" t="s">
        <v>17812</v>
      </c>
      <c r="E3022" s="16">
        <v>6187</v>
      </c>
      <c r="F3022" s="16">
        <v>3650</v>
      </c>
      <c r="G3022" s="16">
        <v>6970</v>
      </c>
      <c r="H3022" s="15">
        <v>0.5</v>
      </c>
      <c r="I3022" s="15">
        <v>0.5</v>
      </c>
      <c r="J3022" s="15">
        <v>1</v>
      </c>
      <c r="K3022" s="19" t="s">
        <v>17869</v>
      </c>
      <c r="L3022" s="19">
        <v>1</v>
      </c>
      <c r="M3022" s="19" t="s">
        <v>17870</v>
      </c>
      <c r="N3022" s="19">
        <v>0</v>
      </c>
      <c r="O3022" s="19">
        <v>0</v>
      </c>
      <c r="P3022" s="19">
        <v>1</v>
      </c>
      <c r="Q3022" s="19" t="s">
        <v>17871</v>
      </c>
      <c r="R3022" s="19">
        <v>0</v>
      </c>
      <c r="S3022" s="19">
        <v>0</v>
      </c>
      <c r="T3022" s="19">
        <v>11</v>
      </c>
      <c r="U3022" s="19" t="s">
        <v>17872</v>
      </c>
      <c r="V3022" s="19">
        <v>6</v>
      </c>
      <c r="W3022" s="19" t="s">
        <v>17873</v>
      </c>
      <c r="X3022" s="19">
        <v>0</v>
      </c>
      <c r="Y3022" s="19" t="s">
        <v>3514</v>
      </c>
      <c r="Z3022" s="19">
        <v>32</v>
      </c>
      <c r="AA3022" s="33" t="s">
        <v>17874</v>
      </c>
      <c r="AB3022" s="17">
        <f t="shared" si="470"/>
        <v>1</v>
      </c>
      <c r="AC3022" s="17">
        <f t="shared" si="471"/>
        <v>1</v>
      </c>
      <c r="AD3022" s="17" t="str">
        <f t="shared" si="472"/>
        <v/>
      </c>
      <c r="AE3022" s="17">
        <f t="shared" si="473"/>
        <v>1</v>
      </c>
      <c r="AF3022" s="17" t="str">
        <f t="shared" si="474"/>
        <v/>
      </c>
      <c r="AG3022" s="17">
        <f t="shared" si="475"/>
        <v>1</v>
      </c>
      <c r="AH3022" s="17">
        <f t="shared" si="476"/>
        <v>1</v>
      </c>
      <c r="AI3022" s="17" t="str">
        <f t="shared" si="477"/>
        <v/>
      </c>
      <c r="AJ3022" s="17">
        <f t="shared" si="478"/>
        <v>1</v>
      </c>
      <c r="AK3022" s="17">
        <f t="shared" si="479"/>
        <v>6</v>
      </c>
    </row>
    <row r="3023" spans="1:37" s="17" customFormat="1" ht="360" x14ac:dyDescent="0.25">
      <c r="A3023" s="13" t="s">
        <v>17875</v>
      </c>
      <c r="B3023" s="18">
        <v>3020</v>
      </c>
      <c r="C3023" s="15" t="s">
        <v>17876</v>
      </c>
      <c r="D3023" s="15" t="s">
        <v>17812</v>
      </c>
      <c r="E3023" s="16">
        <v>6187</v>
      </c>
      <c r="F3023" s="16">
        <v>3169</v>
      </c>
      <c r="G3023" s="16">
        <v>6806</v>
      </c>
      <c r="H3023" s="15">
        <v>0.5</v>
      </c>
      <c r="I3023" s="15">
        <v>0.5</v>
      </c>
      <c r="J3023" s="15">
        <v>0</v>
      </c>
      <c r="K3023" s="19" t="s">
        <v>367</v>
      </c>
      <c r="L3023" s="19">
        <v>0</v>
      </c>
      <c r="M3023" s="19" t="s">
        <v>367</v>
      </c>
      <c r="N3023" s="19">
        <v>0</v>
      </c>
      <c r="O3023" s="19">
        <v>0</v>
      </c>
      <c r="P3023" s="19">
        <v>1</v>
      </c>
      <c r="Q3023" s="19" t="s">
        <v>17877</v>
      </c>
      <c r="R3023" s="19">
        <v>0</v>
      </c>
      <c r="S3023" s="19">
        <v>0</v>
      </c>
      <c r="T3023" s="19">
        <v>11</v>
      </c>
      <c r="U3023" s="19" t="s">
        <v>17878</v>
      </c>
      <c r="V3023" s="19">
        <v>2</v>
      </c>
      <c r="W3023" s="19" t="s">
        <v>17879</v>
      </c>
      <c r="X3023" s="19">
        <v>0</v>
      </c>
      <c r="Y3023" s="19" t="s">
        <v>367</v>
      </c>
      <c r="Z3023" s="19">
        <v>0</v>
      </c>
      <c r="AA3023" s="33" t="s">
        <v>367</v>
      </c>
      <c r="AB3023" s="17" t="str">
        <f t="shared" si="470"/>
        <v/>
      </c>
      <c r="AC3023" s="17" t="str">
        <f t="shared" si="471"/>
        <v/>
      </c>
      <c r="AD3023" s="17" t="str">
        <f t="shared" si="472"/>
        <v/>
      </c>
      <c r="AE3023" s="17">
        <f t="shared" si="473"/>
        <v>1</v>
      </c>
      <c r="AF3023" s="17" t="str">
        <f t="shared" si="474"/>
        <v/>
      </c>
      <c r="AG3023" s="17">
        <f t="shared" si="475"/>
        <v>1</v>
      </c>
      <c r="AH3023" s="17">
        <f t="shared" si="476"/>
        <v>1</v>
      </c>
      <c r="AI3023" s="17" t="str">
        <f t="shared" si="477"/>
        <v/>
      </c>
      <c r="AJ3023" s="17" t="str">
        <f t="shared" si="478"/>
        <v/>
      </c>
      <c r="AK3023" s="17">
        <f t="shared" si="479"/>
        <v>3</v>
      </c>
    </row>
    <row r="3024" spans="1:37" s="17" customFormat="1" ht="36" x14ac:dyDescent="0.25">
      <c r="A3024" s="13" t="s">
        <v>17880</v>
      </c>
      <c r="B3024" s="14">
        <v>3021</v>
      </c>
      <c r="C3024" s="15" t="s">
        <v>17881</v>
      </c>
      <c r="D3024" s="15" t="s">
        <v>17812</v>
      </c>
      <c r="E3024" s="16">
        <v>6187</v>
      </c>
      <c r="F3024" s="16">
        <v>6048</v>
      </c>
      <c r="G3024" s="16">
        <v>6970</v>
      </c>
      <c r="H3024" s="15">
        <v>0.5</v>
      </c>
      <c r="I3024" s="15">
        <v>0.5</v>
      </c>
      <c r="J3024" s="15">
        <v>2</v>
      </c>
      <c r="K3024" s="19" t="s">
        <v>17882</v>
      </c>
      <c r="L3024" s="19">
        <v>1</v>
      </c>
      <c r="M3024" s="19" t="s">
        <v>17883</v>
      </c>
      <c r="N3024" s="19">
        <v>0</v>
      </c>
      <c r="O3024" s="19">
        <v>0</v>
      </c>
      <c r="P3024" s="19">
        <v>0</v>
      </c>
      <c r="Q3024" s="19">
        <v>0</v>
      </c>
      <c r="R3024" s="19">
        <v>0</v>
      </c>
      <c r="S3024" s="19">
        <v>0</v>
      </c>
      <c r="T3024" s="19">
        <v>10</v>
      </c>
      <c r="U3024" s="19" t="s">
        <v>17884</v>
      </c>
      <c r="V3024" s="19">
        <v>2</v>
      </c>
      <c r="W3024" s="19" t="s">
        <v>17885</v>
      </c>
      <c r="X3024" s="19">
        <v>0</v>
      </c>
      <c r="Y3024" s="19">
        <v>0</v>
      </c>
      <c r="Z3024" s="19">
        <v>0</v>
      </c>
      <c r="AA3024" s="33">
        <v>0</v>
      </c>
      <c r="AB3024" s="17">
        <f t="shared" si="470"/>
        <v>1</v>
      </c>
      <c r="AC3024" s="17">
        <f t="shared" si="471"/>
        <v>1</v>
      </c>
      <c r="AD3024" s="17" t="str">
        <f t="shared" si="472"/>
        <v/>
      </c>
      <c r="AE3024" s="17" t="str">
        <f t="shared" si="473"/>
        <v/>
      </c>
      <c r="AF3024" s="17" t="str">
        <f t="shared" si="474"/>
        <v/>
      </c>
      <c r="AG3024" s="17">
        <f t="shared" si="475"/>
        <v>1</v>
      </c>
      <c r="AH3024" s="17">
        <f t="shared" si="476"/>
        <v>1</v>
      </c>
      <c r="AI3024" s="17" t="str">
        <f t="shared" si="477"/>
        <v/>
      </c>
      <c r="AJ3024" s="17" t="str">
        <f t="shared" si="478"/>
        <v/>
      </c>
      <c r="AK3024" s="17">
        <f t="shared" si="479"/>
        <v>4</v>
      </c>
    </row>
    <row r="3025" spans="1:37" s="17" customFormat="1" ht="300" x14ac:dyDescent="0.25">
      <c r="A3025" s="13" t="s">
        <v>17886</v>
      </c>
      <c r="B3025" s="18">
        <v>3022</v>
      </c>
      <c r="C3025" s="15" t="s">
        <v>17887</v>
      </c>
      <c r="D3025" s="15" t="s">
        <v>17812</v>
      </c>
      <c r="E3025" s="16">
        <v>6187</v>
      </c>
      <c r="F3025" s="16">
        <v>4507</v>
      </c>
      <c r="G3025" s="16">
        <v>6970</v>
      </c>
      <c r="H3025" s="15">
        <v>0.5</v>
      </c>
      <c r="I3025" s="15">
        <v>0.5</v>
      </c>
      <c r="J3025" s="15">
        <v>1</v>
      </c>
      <c r="K3025" s="19" t="s">
        <v>17888</v>
      </c>
      <c r="L3025" s="19">
        <v>1</v>
      </c>
      <c r="M3025" s="19" t="s">
        <v>17889</v>
      </c>
      <c r="N3025" s="19">
        <v>0</v>
      </c>
      <c r="O3025" s="19">
        <v>0</v>
      </c>
      <c r="P3025" s="19">
        <v>0</v>
      </c>
      <c r="Q3025" s="19">
        <v>0</v>
      </c>
      <c r="R3025" s="19">
        <v>0</v>
      </c>
      <c r="S3025" s="19">
        <v>0</v>
      </c>
      <c r="T3025" s="19">
        <v>9</v>
      </c>
      <c r="U3025" s="19" t="s">
        <v>17890</v>
      </c>
      <c r="V3025" s="19">
        <v>11</v>
      </c>
      <c r="W3025" s="19" t="s">
        <v>17891</v>
      </c>
      <c r="X3025" s="19">
        <v>0</v>
      </c>
      <c r="Y3025" s="19">
        <v>0</v>
      </c>
      <c r="Z3025" s="19">
        <v>0</v>
      </c>
      <c r="AA3025" s="33">
        <v>0</v>
      </c>
      <c r="AB3025" s="17">
        <f t="shared" si="470"/>
        <v>1</v>
      </c>
      <c r="AC3025" s="17">
        <f t="shared" si="471"/>
        <v>1</v>
      </c>
      <c r="AD3025" s="17" t="str">
        <f t="shared" si="472"/>
        <v/>
      </c>
      <c r="AE3025" s="17" t="str">
        <f t="shared" si="473"/>
        <v/>
      </c>
      <c r="AF3025" s="17" t="str">
        <f t="shared" si="474"/>
        <v/>
      </c>
      <c r="AG3025" s="17">
        <f t="shared" si="475"/>
        <v>1</v>
      </c>
      <c r="AH3025" s="17">
        <f t="shared" si="476"/>
        <v>1</v>
      </c>
      <c r="AI3025" s="17" t="str">
        <f t="shared" si="477"/>
        <v/>
      </c>
      <c r="AJ3025" s="17" t="str">
        <f t="shared" si="478"/>
        <v/>
      </c>
      <c r="AK3025" s="17">
        <f t="shared" si="479"/>
        <v>4</v>
      </c>
    </row>
    <row r="3026" spans="1:37" s="17" customFormat="1" ht="108" x14ac:dyDescent="0.25">
      <c r="A3026" s="13" t="s">
        <v>17892</v>
      </c>
      <c r="B3026" s="14">
        <v>3023</v>
      </c>
      <c r="C3026" s="15" t="s">
        <v>17893</v>
      </c>
      <c r="D3026" s="15" t="s">
        <v>17894</v>
      </c>
      <c r="E3026" s="16">
        <v>306244</v>
      </c>
      <c r="F3026" s="16">
        <v>306244</v>
      </c>
      <c r="G3026" s="16">
        <v>358800</v>
      </c>
      <c r="H3026" s="15">
        <v>24.75</v>
      </c>
      <c r="I3026" s="15">
        <v>24.75</v>
      </c>
      <c r="J3026" s="15">
        <v>4</v>
      </c>
      <c r="K3026" s="19" t="s">
        <v>17895</v>
      </c>
      <c r="L3026" s="19">
        <v>2</v>
      </c>
      <c r="M3026" s="19" t="s">
        <v>17896</v>
      </c>
      <c r="N3026" s="19">
        <v>0</v>
      </c>
      <c r="O3026" s="19">
        <v>0</v>
      </c>
      <c r="P3026" s="19">
        <v>12</v>
      </c>
      <c r="Q3026" s="19" t="s">
        <v>17897</v>
      </c>
      <c r="R3026" s="19">
        <v>2</v>
      </c>
      <c r="S3026" s="19" t="s">
        <v>17898</v>
      </c>
      <c r="T3026" s="19">
        <v>56</v>
      </c>
      <c r="U3026" s="19" t="s">
        <v>17899</v>
      </c>
      <c r="V3026" s="19">
        <v>63</v>
      </c>
      <c r="W3026" s="19" t="s">
        <v>17900</v>
      </c>
      <c r="X3026" s="19">
        <v>4</v>
      </c>
      <c r="Y3026" s="19" t="s">
        <v>17901</v>
      </c>
      <c r="Z3026" s="19">
        <v>13288</v>
      </c>
      <c r="AA3026" s="33" t="s">
        <v>17902</v>
      </c>
      <c r="AB3026" s="17">
        <f t="shared" si="470"/>
        <v>1</v>
      </c>
      <c r="AC3026" s="17">
        <f t="shared" si="471"/>
        <v>1</v>
      </c>
      <c r="AD3026" s="17" t="str">
        <f t="shared" si="472"/>
        <v/>
      </c>
      <c r="AE3026" s="17">
        <f t="shared" si="473"/>
        <v>1</v>
      </c>
      <c r="AF3026" s="17">
        <f t="shared" si="474"/>
        <v>1</v>
      </c>
      <c r="AG3026" s="17">
        <f t="shared" si="475"/>
        <v>1</v>
      </c>
      <c r="AH3026" s="17">
        <f t="shared" si="476"/>
        <v>1</v>
      </c>
      <c r="AI3026" s="17">
        <f t="shared" si="477"/>
        <v>1</v>
      </c>
      <c r="AJ3026" s="17">
        <f t="shared" si="478"/>
        <v>1</v>
      </c>
      <c r="AK3026" s="17">
        <f t="shared" si="479"/>
        <v>8</v>
      </c>
    </row>
    <row r="3027" spans="1:37" s="17" customFormat="1" ht="312" x14ac:dyDescent="0.25">
      <c r="A3027" s="13" t="s">
        <v>17903</v>
      </c>
      <c r="B3027" s="18">
        <v>3024</v>
      </c>
      <c r="C3027" s="15" t="s">
        <v>17904</v>
      </c>
      <c r="D3027" s="15" t="s">
        <v>17894</v>
      </c>
      <c r="E3027" s="16">
        <v>12373</v>
      </c>
      <c r="F3027" s="16">
        <v>11594</v>
      </c>
      <c r="G3027" s="16">
        <v>14497</v>
      </c>
      <c r="H3027" s="15">
        <v>1</v>
      </c>
      <c r="I3027" s="15">
        <v>1</v>
      </c>
      <c r="J3027" s="15">
        <v>3</v>
      </c>
      <c r="K3027" s="19" t="s">
        <v>17905</v>
      </c>
      <c r="L3027" s="19">
        <v>5</v>
      </c>
      <c r="M3027" s="19" t="s">
        <v>17906</v>
      </c>
      <c r="N3027" s="19">
        <v>0</v>
      </c>
      <c r="O3027" s="19">
        <v>0</v>
      </c>
      <c r="P3027" s="19">
        <v>1</v>
      </c>
      <c r="Q3027" s="19" t="s">
        <v>17907</v>
      </c>
      <c r="R3027" s="19">
        <v>5</v>
      </c>
      <c r="S3027" s="19" t="s">
        <v>17908</v>
      </c>
      <c r="T3027" s="19">
        <v>15</v>
      </c>
      <c r="U3027" s="19" t="s">
        <v>17909</v>
      </c>
      <c r="V3027" s="19">
        <v>4</v>
      </c>
      <c r="W3027" s="19" t="s">
        <v>17910</v>
      </c>
      <c r="X3027" s="19">
        <v>0</v>
      </c>
      <c r="Y3027" s="19">
        <v>0</v>
      </c>
      <c r="Z3027" s="19">
        <v>100</v>
      </c>
      <c r="AA3027" s="33">
        <v>0</v>
      </c>
      <c r="AB3027" s="17">
        <f t="shared" si="470"/>
        <v>1</v>
      </c>
      <c r="AC3027" s="17">
        <f t="shared" si="471"/>
        <v>1</v>
      </c>
      <c r="AD3027" s="17" t="str">
        <f t="shared" si="472"/>
        <v/>
      </c>
      <c r="AE3027" s="17">
        <f t="shared" si="473"/>
        <v>1</v>
      </c>
      <c r="AF3027" s="17">
        <f t="shared" si="474"/>
        <v>1</v>
      </c>
      <c r="AG3027" s="17">
        <f t="shared" si="475"/>
        <v>1</v>
      </c>
      <c r="AH3027" s="17">
        <f t="shared" si="476"/>
        <v>1</v>
      </c>
      <c r="AI3027" s="17" t="str">
        <f t="shared" si="477"/>
        <v/>
      </c>
      <c r="AJ3027" s="17">
        <f t="shared" si="478"/>
        <v>1</v>
      </c>
      <c r="AK3027" s="17">
        <f t="shared" si="479"/>
        <v>7</v>
      </c>
    </row>
    <row r="3028" spans="1:37" s="17" customFormat="1" ht="204" x14ac:dyDescent="0.25">
      <c r="A3028" s="13" t="s">
        <v>17911</v>
      </c>
      <c r="B3028" s="14">
        <v>3025</v>
      </c>
      <c r="C3028" s="15" t="s">
        <v>17912</v>
      </c>
      <c r="D3028" s="15" t="s">
        <v>17894</v>
      </c>
      <c r="E3028" s="16">
        <v>27840</v>
      </c>
      <c r="F3028" s="16">
        <v>27840</v>
      </c>
      <c r="G3028" s="16">
        <v>32618</v>
      </c>
      <c r="H3028" s="15">
        <v>2.25</v>
      </c>
      <c r="I3028" s="15">
        <v>2.25</v>
      </c>
      <c r="J3028" s="15">
        <v>5</v>
      </c>
      <c r="K3028" s="19" t="s">
        <v>17913</v>
      </c>
      <c r="L3028" s="19">
        <v>0</v>
      </c>
      <c r="M3028" s="19">
        <v>0</v>
      </c>
      <c r="N3028" s="19">
        <v>0</v>
      </c>
      <c r="O3028" s="19">
        <v>0</v>
      </c>
      <c r="P3028" s="19">
        <v>2</v>
      </c>
      <c r="Q3028" s="19" t="s">
        <v>17914</v>
      </c>
      <c r="R3028" s="19">
        <v>0</v>
      </c>
      <c r="S3028" s="19">
        <v>0</v>
      </c>
      <c r="T3028" s="19">
        <v>9</v>
      </c>
      <c r="U3028" s="19" t="s">
        <v>17915</v>
      </c>
      <c r="V3028" s="19">
        <v>9</v>
      </c>
      <c r="W3028" s="19" t="s">
        <v>17916</v>
      </c>
      <c r="X3028" s="19">
        <v>1</v>
      </c>
      <c r="Y3028" s="19" t="s">
        <v>17917</v>
      </c>
      <c r="Z3028" s="19">
        <v>1961</v>
      </c>
      <c r="AA3028" s="33" t="s">
        <v>17918</v>
      </c>
      <c r="AB3028" s="17">
        <f t="shared" si="470"/>
        <v>1</v>
      </c>
      <c r="AC3028" s="17" t="str">
        <f t="shared" si="471"/>
        <v/>
      </c>
      <c r="AD3028" s="17" t="str">
        <f t="shared" si="472"/>
        <v/>
      </c>
      <c r="AE3028" s="17">
        <f t="shared" si="473"/>
        <v>1</v>
      </c>
      <c r="AF3028" s="17" t="str">
        <f t="shared" si="474"/>
        <v/>
      </c>
      <c r="AG3028" s="17">
        <f t="shared" si="475"/>
        <v>1</v>
      </c>
      <c r="AH3028" s="17">
        <f t="shared" si="476"/>
        <v>1</v>
      </c>
      <c r="AI3028" s="17">
        <f t="shared" si="477"/>
        <v>1</v>
      </c>
      <c r="AJ3028" s="17">
        <f t="shared" si="478"/>
        <v>1</v>
      </c>
      <c r="AK3028" s="17">
        <f t="shared" si="479"/>
        <v>6</v>
      </c>
    </row>
    <row r="3029" spans="1:37" s="17" customFormat="1" ht="84" x14ac:dyDescent="0.25">
      <c r="A3029" s="13" t="s">
        <v>17919</v>
      </c>
      <c r="B3029" s="18">
        <v>3026</v>
      </c>
      <c r="C3029" s="15" t="s">
        <v>17020</v>
      </c>
      <c r="D3029" s="15" t="s">
        <v>17894</v>
      </c>
      <c r="E3029" s="16">
        <v>12374</v>
      </c>
      <c r="F3029" s="16">
        <v>12374</v>
      </c>
      <c r="G3029" s="16">
        <v>14497</v>
      </c>
      <c r="H3029" s="15">
        <v>1</v>
      </c>
      <c r="I3029" s="15">
        <v>1</v>
      </c>
      <c r="J3029" s="15">
        <v>1</v>
      </c>
      <c r="K3029" s="19" t="s">
        <v>17920</v>
      </c>
      <c r="L3029" s="19">
        <v>2</v>
      </c>
      <c r="M3029" s="19" t="s">
        <v>17921</v>
      </c>
      <c r="N3029" s="19">
        <v>0</v>
      </c>
      <c r="O3029" s="19">
        <v>0</v>
      </c>
      <c r="P3029" s="19">
        <v>0</v>
      </c>
      <c r="Q3029" s="19">
        <v>0</v>
      </c>
      <c r="R3029" s="19">
        <v>0</v>
      </c>
      <c r="S3029" s="19">
        <v>0</v>
      </c>
      <c r="T3029" s="19">
        <v>12</v>
      </c>
      <c r="U3029" s="19" t="s">
        <v>17922</v>
      </c>
      <c r="V3029" s="19">
        <v>8</v>
      </c>
      <c r="W3029" s="19" t="s">
        <v>17923</v>
      </c>
      <c r="X3029" s="19">
        <v>0</v>
      </c>
      <c r="Y3029" s="19" t="s">
        <v>959</v>
      </c>
      <c r="Z3029" s="19">
        <v>50</v>
      </c>
      <c r="AA3029" s="33">
        <v>0</v>
      </c>
      <c r="AB3029" s="17">
        <f t="shared" si="470"/>
        <v>1</v>
      </c>
      <c r="AC3029" s="17">
        <f t="shared" si="471"/>
        <v>1</v>
      </c>
      <c r="AD3029" s="17" t="str">
        <f t="shared" si="472"/>
        <v/>
      </c>
      <c r="AE3029" s="17" t="str">
        <f t="shared" si="473"/>
        <v/>
      </c>
      <c r="AF3029" s="17" t="str">
        <f t="shared" si="474"/>
        <v/>
      </c>
      <c r="AG3029" s="17">
        <f t="shared" si="475"/>
        <v>1</v>
      </c>
      <c r="AH3029" s="17">
        <f t="shared" si="476"/>
        <v>1</v>
      </c>
      <c r="AI3029" s="17" t="str">
        <f t="shared" si="477"/>
        <v/>
      </c>
      <c r="AJ3029" s="17">
        <f t="shared" si="478"/>
        <v>1</v>
      </c>
      <c r="AK3029" s="17">
        <f t="shared" si="479"/>
        <v>5</v>
      </c>
    </row>
    <row r="3030" spans="1:37" s="17" customFormat="1" ht="60" x14ac:dyDescent="0.25">
      <c r="A3030" s="13" t="s">
        <v>17924</v>
      </c>
      <c r="B3030" s="14">
        <v>3027</v>
      </c>
      <c r="C3030" s="15" t="s">
        <v>17925</v>
      </c>
      <c r="D3030" s="15" t="s">
        <v>17894</v>
      </c>
      <c r="E3030" s="16">
        <v>27840</v>
      </c>
      <c r="F3030" s="16">
        <v>27840</v>
      </c>
      <c r="G3030" s="16">
        <v>32618</v>
      </c>
      <c r="H3030" s="15">
        <v>2.25</v>
      </c>
      <c r="I3030" s="15">
        <v>2.25</v>
      </c>
      <c r="J3030" s="15">
        <v>1</v>
      </c>
      <c r="K3030" s="19" t="s">
        <v>17926</v>
      </c>
      <c r="L3030" s="19">
        <v>1</v>
      </c>
      <c r="M3030" s="19" t="s">
        <v>17927</v>
      </c>
      <c r="N3030" s="19">
        <v>0</v>
      </c>
      <c r="O3030" s="19">
        <v>0</v>
      </c>
      <c r="P3030" s="19">
        <v>0</v>
      </c>
      <c r="Q3030" s="19">
        <v>0</v>
      </c>
      <c r="R3030" s="19">
        <v>0</v>
      </c>
      <c r="S3030" s="19">
        <v>0</v>
      </c>
      <c r="T3030" s="19">
        <v>17</v>
      </c>
      <c r="U3030" s="19" t="s">
        <v>17928</v>
      </c>
      <c r="V3030" s="19">
        <v>2</v>
      </c>
      <c r="W3030" s="19" t="s">
        <v>17929</v>
      </c>
      <c r="X3030" s="19">
        <v>2</v>
      </c>
      <c r="Y3030" s="19" t="s">
        <v>17930</v>
      </c>
      <c r="Z3030" s="19">
        <v>1490</v>
      </c>
      <c r="AA3030" s="33" t="s">
        <v>17931</v>
      </c>
      <c r="AB3030" s="17">
        <f t="shared" si="470"/>
        <v>1</v>
      </c>
      <c r="AC3030" s="17">
        <f t="shared" si="471"/>
        <v>1</v>
      </c>
      <c r="AD3030" s="17" t="str">
        <f t="shared" si="472"/>
        <v/>
      </c>
      <c r="AE3030" s="17" t="str">
        <f t="shared" si="473"/>
        <v/>
      </c>
      <c r="AF3030" s="17" t="str">
        <f t="shared" si="474"/>
        <v/>
      </c>
      <c r="AG3030" s="17">
        <f t="shared" si="475"/>
        <v>1</v>
      </c>
      <c r="AH3030" s="17">
        <f t="shared" si="476"/>
        <v>1</v>
      </c>
      <c r="AI3030" s="17">
        <f t="shared" si="477"/>
        <v>1</v>
      </c>
      <c r="AJ3030" s="17">
        <f t="shared" si="478"/>
        <v>1</v>
      </c>
      <c r="AK3030" s="17">
        <f t="shared" si="479"/>
        <v>6</v>
      </c>
    </row>
    <row r="3031" spans="1:37" s="17" customFormat="1" ht="108" x14ac:dyDescent="0.25">
      <c r="A3031" s="13" t="s">
        <v>17932</v>
      </c>
      <c r="B3031" s="18">
        <v>3028</v>
      </c>
      <c r="C3031" s="15" t="s">
        <v>17933</v>
      </c>
      <c r="D3031" s="15" t="s">
        <v>17894</v>
      </c>
      <c r="E3031" s="16">
        <v>21655</v>
      </c>
      <c r="F3031" s="16">
        <v>18955</v>
      </c>
      <c r="G3031" s="16">
        <v>25370</v>
      </c>
      <c r="H3031" s="15">
        <v>1.75</v>
      </c>
      <c r="I3031" s="15">
        <v>1.75</v>
      </c>
      <c r="J3031" s="15">
        <v>1</v>
      </c>
      <c r="K3031" s="19" t="s">
        <v>2301</v>
      </c>
      <c r="L3031" s="19">
        <v>0</v>
      </c>
      <c r="M3031" s="19">
        <v>0</v>
      </c>
      <c r="N3031" s="19">
        <v>0</v>
      </c>
      <c r="O3031" s="19">
        <v>0</v>
      </c>
      <c r="P3031" s="19">
        <v>1</v>
      </c>
      <c r="Q3031" s="19" t="s">
        <v>17934</v>
      </c>
      <c r="R3031" s="19">
        <v>1</v>
      </c>
      <c r="S3031" s="19" t="s">
        <v>15827</v>
      </c>
      <c r="T3031" s="19">
        <v>20</v>
      </c>
      <c r="U3031" s="19" t="s">
        <v>17935</v>
      </c>
      <c r="V3031" s="19">
        <v>0</v>
      </c>
      <c r="W3031" s="19">
        <v>0</v>
      </c>
      <c r="X3031" s="19">
        <v>0</v>
      </c>
      <c r="Y3031" s="19">
        <v>0</v>
      </c>
      <c r="Z3031" s="19">
        <v>623</v>
      </c>
      <c r="AA3031" s="33">
        <v>0</v>
      </c>
      <c r="AB3031" s="17">
        <f t="shared" si="470"/>
        <v>1</v>
      </c>
      <c r="AC3031" s="17" t="str">
        <f t="shared" si="471"/>
        <v/>
      </c>
      <c r="AD3031" s="17" t="str">
        <f t="shared" si="472"/>
        <v/>
      </c>
      <c r="AE3031" s="17">
        <f t="shared" si="473"/>
        <v>1</v>
      </c>
      <c r="AF3031" s="17">
        <f t="shared" si="474"/>
        <v>1</v>
      </c>
      <c r="AG3031" s="17">
        <f t="shared" si="475"/>
        <v>1</v>
      </c>
      <c r="AH3031" s="17" t="str">
        <f t="shared" si="476"/>
        <v/>
      </c>
      <c r="AI3031" s="17" t="str">
        <f t="shared" si="477"/>
        <v/>
      </c>
      <c r="AJ3031" s="17">
        <f t="shared" si="478"/>
        <v>1</v>
      </c>
      <c r="AK3031" s="17">
        <f t="shared" si="479"/>
        <v>5</v>
      </c>
    </row>
    <row r="3032" spans="1:37" s="17" customFormat="1" ht="108" x14ac:dyDescent="0.25">
      <c r="A3032" s="13" t="s">
        <v>17936</v>
      </c>
      <c r="B3032" s="14">
        <v>3029</v>
      </c>
      <c r="C3032" s="15" t="s">
        <v>3610</v>
      </c>
      <c r="D3032" s="15" t="s">
        <v>17894</v>
      </c>
      <c r="E3032" s="16">
        <v>12374</v>
      </c>
      <c r="F3032" s="16">
        <v>12374</v>
      </c>
      <c r="G3032" s="16">
        <v>14497</v>
      </c>
      <c r="H3032" s="15">
        <v>1</v>
      </c>
      <c r="I3032" s="15">
        <v>1</v>
      </c>
      <c r="J3032" s="15">
        <v>4</v>
      </c>
      <c r="K3032" s="19" t="s">
        <v>17937</v>
      </c>
      <c r="L3032" s="19">
        <v>3</v>
      </c>
      <c r="M3032" s="19" t="s">
        <v>17938</v>
      </c>
      <c r="N3032" s="19">
        <v>0</v>
      </c>
      <c r="O3032" s="19">
        <v>0</v>
      </c>
      <c r="P3032" s="19">
        <v>0</v>
      </c>
      <c r="Q3032" s="19">
        <v>0</v>
      </c>
      <c r="R3032" s="19">
        <v>0</v>
      </c>
      <c r="S3032" s="19">
        <v>0</v>
      </c>
      <c r="T3032" s="19">
        <v>10</v>
      </c>
      <c r="U3032" s="19" t="s">
        <v>17939</v>
      </c>
      <c r="V3032" s="19">
        <v>3</v>
      </c>
      <c r="W3032" s="19" t="s">
        <v>17940</v>
      </c>
      <c r="X3032" s="19">
        <v>0</v>
      </c>
      <c r="Y3032" s="19">
        <v>0</v>
      </c>
      <c r="Z3032" s="19">
        <v>1089</v>
      </c>
      <c r="AA3032" s="33">
        <v>0</v>
      </c>
      <c r="AB3032" s="17">
        <f t="shared" si="470"/>
        <v>1</v>
      </c>
      <c r="AC3032" s="17">
        <f t="shared" si="471"/>
        <v>1</v>
      </c>
      <c r="AD3032" s="17" t="str">
        <f t="shared" si="472"/>
        <v/>
      </c>
      <c r="AE3032" s="17" t="str">
        <f t="shared" si="473"/>
        <v/>
      </c>
      <c r="AF3032" s="17" t="str">
        <f t="shared" si="474"/>
        <v/>
      </c>
      <c r="AG3032" s="17">
        <f t="shared" si="475"/>
        <v>1</v>
      </c>
      <c r="AH3032" s="17">
        <f t="shared" si="476"/>
        <v>1</v>
      </c>
      <c r="AI3032" s="17" t="str">
        <f t="shared" si="477"/>
        <v/>
      </c>
      <c r="AJ3032" s="17">
        <f t="shared" si="478"/>
        <v>1</v>
      </c>
      <c r="AK3032" s="17">
        <f t="shared" si="479"/>
        <v>5</v>
      </c>
    </row>
    <row r="3033" spans="1:37" s="17" customFormat="1" ht="180" x14ac:dyDescent="0.25">
      <c r="A3033" s="13" t="s">
        <v>17941</v>
      </c>
      <c r="B3033" s="18">
        <v>3030</v>
      </c>
      <c r="C3033" s="15" t="s">
        <v>17942</v>
      </c>
      <c r="D3033" s="15" t="s">
        <v>17894</v>
      </c>
      <c r="E3033" s="16">
        <v>27840</v>
      </c>
      <c r="F3033" s="16">
        <v>27840</v>
      </c>
      <c r="G3033" s="16">
        <v>32618</v>
      </c>
      <c r="H3033" s="15">
        <v>2.25</v>
      </c>
      <c r="I3033" s="15">
        <v>2.25</v>
      </c>
      <c r="J3033" s="15">
        <v>0</v>
      </c>
      <c r="K3033" s="19" t="s">
        <v>367</v>
      </c>
      <c r="L3033" s="19">
        <v>2</v>
      </c>
      <c r="M3033" s="19" t="s">
        <v>17943</v>
      </c>
      <c r="N3033" s="19">
        <v>0</v>
      </c>
      <c r="O3033" s="19">
        <v>0</v>
      </c>
      <c r="P3033" s="19">
        <v>1</v>
      </c>
      <c r="Q3033" s="19" t="s">
        <v>9049</v>
      </c>
      <c r="R3033" s="19">
        <v>0</v>
      </c>
      <c r="S3033" s="19">
        <v>0</v>
      </c>
      <c r="T3033" s="19">
        <v>15</v>
      </c>
      <c r="U3033" s="19" t="s">
        <v>17944</v>
      </c>
      <c r="V3033" s="19">
        <v>4</v>
      </c>
      <c r="W3033" s="19" t="s">
        <v>17945</v>
      </c>
      <c r="X3033" s="19">
        <v>3</v>
      </c>
      <c r="Y3033" s="19" t="s">
        <v>17946</v>
      </c>
      <c r="Z3033" s="19">
        <v>260</v>
      </c>
      <c r="AA3033" s="33">
        <v>0</v>
      </c>
      <c r="AB3033" s="17" t="str">
        <f t="shared" si="470"/>
        <v/>
      </c>
      <c r="AC3033" s="17">
        <f t="shared" si="471"/>
        <v>1</v>
      </c>
      <c r="AD3033" s="17" t="str">
        <f t="shared" si="472"/>
        <v/>
      </c>
      <c r="AE3033" s="17">
        <f t="shared" si="473"/>
        <v>1</v>
      </c>
      <c r="AF3033" s="17" t="str">
        <f t="shared" si="474"/>
        <v/>
      </c>
      <c r="AG3033" s="17">
        <f t="shared" si="475"/>
        <v>1</v>
      </c>
      <c r="AH3033" s="17">
        <f t="shared" si="476"/>
        <v>1</v>
      </c>
      <c r="AI3033" s="17">
        <f t="shared" si="477"/>
        <v>1</v>
      </c>
      <c r="AJ3033" s="17">
        <f t="shared" si="478"/>
        <v>1</v>
      </c>
      <c r="AK3033" s="17">
        <f t="shared" si="479"/>
        <v>6</v>
      </c>
    </row>
    <row r="3034" spans="1:37" s="17" customFormat="1" ht="264" x14ac:dyDescent="0.25">
      <c r="A3034" s="13" t="s">
        <v>17947</v>
      </c>
      <c r="B3034" s="14">
        <v>3031</v>
      </c>
      <c r="C3034" s="15" t="s">
        <v>17948</v>
      </c>
      <c r="D3034" s="15" t="s">
        <v>17894</v>
      </c>
      <c r="E3034" s="16">
        <v>12374</v>
      </c>
      <c r="F3034" s="16">
        <v>12374</v>
      </c>
      <c r="G3034" s="16">
        <v>14497</v>
      </c>
      <c r="H3034" s="15">
        <v>1</v>
      </c>
      <c r="I3034" s="15">
        <v>1</v>
      </c>
      <c r="J3034" s="15">
        <v>2</v>
      </c>
      <c r="K3034" s="19" t="s">
        <v>17949</v>
      </c>
      <c r="L3034" s="19">
        <v>0</v>
      </c>
      <c r="M3034" s="19" t="s">
        <v>291</v>
      </c>
      <c r="N3034" s="19">
        <v>0</v>
      </c>
      <c r="O3034" s="19">
        <v>0</v>
      </c>
      <c r="P3034" s="19">
        <v>0</v>
      </c>
      <c r="Q3034" s="19">
        <v>0</v>
      </c>
      <c r="R3034" s="19">
        <v>1</v>
      </c>
      <c r="S3034" s="19" t="s">
        <v>8054</v>
      </c>
      <c r="T3034" s="19">
        <v>35</v>
      </c>
      <c r="U3034" s="19" t="s">
        <v>17950</v>
      </c>
      <c r="V3034" s="19">
        <v>2</v>
      </c>
      <c r="W3034" s="19" t="s">
        <v>17951</v>
      </c>
      <c r="X3034" s="19">
        <v>0</v>
      </c>
      <c r="Y3034" s="19" t="s">
        <v>291</v>
      </c>
      <c r="Z3034" s="19">
        <v>26</v>
      </c>
      <c r="AA3034" s="33" t="s">
        <v>291</v>
      </c>
      <c r="AB3034" s="17">
        <f t="shared" si="470"/>
        <v>1</v>
      </c>
      <c r="AC3034" s="17" t="str">
        <f t="shared" si="471"/>
        <v/>
      </c>
      <c r="AD3034" s="17" t="str">
        <f t="shared" si="472"/>
        <v/>
      </c>
      <c r="AE3034" s="17" t="str">
        <f t="shared" si="473"/>
        <v/>
      </c>
      <c r="AF3034" s="17">
        <f t="shared" si="474"/>
        <v>1</v>
      </c>
      <c r="AG3034" s="17">
        <f t="shared" si="475"/>
        <v>1</v>
      </c>
      <c r="AH3034" s="17">
        <f t="shared" si="476"/>
        <v>1</v>
      </c>
      <c r="AI3034" s="17" t="str">
        <f t="shared" si="477"/>
        <v/>
      </c>
      <c r="AJ3034" s="17">
        <f t="shared" si="478"/>
        <v>1</v>
      </c>
      <c r="AK3034" s="17">
        <f t="shared" si="479"/>
        <v>5</v>
      </c>
    </row>
    <row r="3035" spans="1:37" s="17" customFormat="1" ht="72" x14ac:dyDescent="0.25">
      <c r="A3035" s="13" t="s">
        <v>17952</v>
      </c>
      <c r="B3035" s="18">
        <v>3032</v>
      </c>
      <c r="C3035" s="15" t="s">
        <v>7900</v>
      </c>
      <c r="D3035" s="15" t="s">
        <v>17894</v>
      </c>
      <c r="E3035" s="16">
        <v>12373</v>
      </c>
      <c r="F3035" s="16">
        <v>12373</v>
      </c>
      <c r="G3035" s="16">
        <v>14497</v>
      </c>
      <c r="H3035" s="15">
        <v>1</v>
      </c>
      <c r="I3035" s="15">
        <v>1</v>
      </c>
      <c r="J3035" s="15">
        <v>1</v>
      </c>
      <c r="K3035" s="19" t="s">
        <v>17953</v>
      </c>
      <c r="L3035" s="19">
        <v>1</v>
      </c>
      <c r="M3035" s="19" t="s">
        <v>17954</v>
      </c>
      <c r="N3035" s="19">
        <v>0</v>
      </c>
      <c r="O3035" s="19">
        <v>0</v>
      </c>
      <c r="P3035" s="19">
        <v>0</v>
      </c>
      <c r="Q3035" s="19">
        <v>0</v>
      </c>
      <c r="R3035" s="19">
        <v>0</v>
      </c>
      <c r="S3035" s="19">
        <v>0</v>
      </c>
      <c r="T3035" s="19">
        <v>9</v>
      </c>
      <c r="U3035" s="19" t="s">
        <v>17955</v>
      </c>
      <c r="V3035" s="19">
        <v>7</v>
      </c>
      <c r="W3035" s="19" t="s">
        <v>17956</v>
      </c>
      <c r="X3035" s="19">
        <v>0</v>
      </c>
      <c r="Y3035" s="19">
        <v>0</v>
      </c>
      <c r="Z3035" s="19">
        <v>40</v>
      </c>
      <c r="AA3035" s="33">
        <v>0</v>
      </c>
      <c r="AB3035" s="17">
        <f t="shared" si="470"/>
        <v>1</v>
      </c>
      <c r="AC3035" s="17">
        <f t="shared" si="471"/>
        <v>1</v>
      </c>
      <c r="AD3035" s="17" t="str">
        <f t="shared" si="472"/>
        <v/>
      </c>
      <c r="AE3035" s="17" t="str">
        <f t="shared" si="473"/>
        <v/>
      </c>
      <c r="AF3035" s="17" t="str">
        <f t="shared" si="474"/>
        <v/>
      </c>
      <c r="AG3035" s="17">
        <f t="shared" si="475"/>
        <v>1</v>
      </c>
      <c r="AH3035" s="17">
        <f t="shared" si="476"/>
        <v>1</v>
      </c>
      <c r="AI3035" s="17" t="str">
        <f t="shared" si="477"/>
        <v/>
      </c>
      <c r="AJ3035" s="17">
        <f t="shared" si="478"/>
        <v>1</v>
      </c>
      <c r="AK3035" s="17">
        <f t="shared" si="479"/>
        <v>5</v>
      </c>
    </row>
    <row r="3036" spans="1:37" s="17" customFormat="1" ht="132" x14ac:dyDescent="0.25">
      <c r="A3036" s="13" t="s">
        <v>17957</v>
      </c>
      <c r="B3036" s="14">
        <v>3033</v>
      </c>
      <c r="C3036" s="15" t="s">
        <v>17958</v>
      </c>
      <c r="D3036" s="15" t="s">
        <v>17894</v>
      </c>
      <c r="E3036" s="16">
        <v>12374</v>
      </c>
      <c r="F3036" s="16">
        <v>12374</v>
      </c>
      <c r="G3036" s="16">
        <v>14497</v>
      </c>
      <c r="H3036" s="15">
        <v>1</v>
      </c>
      <c r="I3036" s="15">
        <v>1</v>
      </c>
      <c r="J3036" s="15">
        <v>3</v>
      </c>
      <c r="K3036" s="19" t="s">
        <v>17959</v>
      </c>
      <c r="L3036" s="19">
        <v>4</v>
      </c>
      <c r="M3036" s="19" t="s">
        <v>17960</v>
      </c>
      <c r="N3036" s="19">
        <v>0</v>
      </c>
      <c r="O3036" s="19">
        <v>0</v>
      </c>
      <c r="P3036" s="19">
        <v>0</v>
      </c>
      <c r="Q3036" s="19">
        <v>0</v>
      </c>
      <c r="R3036" s="19">
        <v>2</v>
      </c>
      <c r="S3036" s="19" t="s">
        <v>17961</v>
      </c>
      <c r="T3036" s="19">
        <v>24</v>
      </c>
      <c r="U3036" s="19" t="s">
        <v>17962</v>
      </c>
      <c r="V3036" s="19">
        <v>5</v>
      </c>
      <c r="W3036" s="19" t="s">
        <v>17963</v>
      </c>
      <c r="X3036" s="19">
        <v>0</v>
      </c>
      <c r="Y3036" s="19" t="s">
        <v>291</v>
      </c>
      <c r="Z3036" s="19">
        <v>200</v>
      </c>
      <c r="AA3036" s="33">
        <v>0</v>
      </c>
      <c r="AB3036" s="17">
        <f t="shared" si="470"/>
        <v>1</v>
      </c>
      <c r="AC3036" s="17">
        <f t="shared" si="471"/>
        <v>1</v>
      </c>
      <c r="AD3036" s="17" t="str">
        <f t="shared" si="472"/>
        <v/>
      </c>
      <c r="AE3036" s="17" t="str">
        <f t="shared" si="473"/>
        <v/>
      </c>
      <c r="AF3036" s="17">
        <f t="shared" si="474"/>
        <v>1</v>
      </c>
      <c r="AG3036" s="17">
        <f t="shared" si="475"/>
        <v>1</v>
      </c>
      <c r="AH3036" s="17">
        <f t="shared" si="476"/>
        <v>1</v>
      </c>
      <c r="AI3036" s="17" t="str">
        <f t="shared" si="477"/>
        <v/>
      </c>
      <c r="AJ3036" s="17">
        <f t="shared" si="478"/>
        <v>1</v>
      </c>
      <c r="AK3036" s="17">
        <f t="shared" si="479"/>
        <v>6</v>
      </c>
    </row>
    <row r="3037" spans="1:37" s="17" customFormat="1" ht="132" x14ac:dyDescent="0.25">
      <c r="A3037" s="13" t="s">
        <v>17964</v>
      </c>
      <c r="B3037" s="18">
        <v>3034</v>
      </c>
      <c r="C3037" s="15" t="s">
        <v>17965</v>
      </c>
      <c r="D3037" s="15" t="s">
        <v>17894</v>
      </c>
      <c r="E3037" s="16">
        <v>12374</v>
      </c>
      <c r="F3037" s="16">
        <v>12374</v>
      </c>
      <c r="G3037" s="16">
        <v>14497</v>
      </c>
      <c r="H3037" s="15">
        <v>1</v>
      </c>
      <c r="I3037" s="15">
        <v>1</v>
      </c>
      <c r="J3037" s="15">
        <v>1</v>
      </c>
      <c r="K3037" s="19" t="s">
        <v>17966</v>
      </c>
      <c r="L3037" s="19">
        <v>1</v>
      </c>
      <c r="M3037" s="19" t="s">
        <v>17966</v>
      </c>
      <c r="N3037" s="19">
        <v>0</v>
      </c>
      <c r="O3037" s="19">
        <v>0</v>
      </c>
      <c r="P3037" s="19">
        <v>1</v>
      </c>
      <c r="Q3037" s="19" t="s">
        <v>17967</v>
      </c>
      <c r="R3037" s="19">
        <v>0</v>
      </c>
      <c r="S3037" s="19">
        <v>0</v>
      </c>
      <c r="T3037" s="19">
        <v>15</v>
      </c>
      <c r="U3037" s="19" t="s">
        <v>17968</v>
      </c>
      <c r="V3037" s="19">
        <v>3</v>
      </c>
      <c r="W3037" s="19" t="s">
        <v>17969</v>
      </c>
      <c r="X3037" s="19">
        <v>0</v>
      </c>
      <c r="Y3037" s="19">
        <v>0</v>
      </c>
      <c r="Z3037" s="19">
        <v>20</v>
      </c>
      <c r="AA3037" s="33">
        <v>0</v>
      </c>
      <c r="AB3037" s="17">
        <f t="shared" si="470"/>
        <v>1</v>
      </c>
      <c r="AC3037" s="17">
        <f t="shared" si="471"/>
        <v>1</v>
      </c>
      <c r="AD3037" s="17" t="str">
        <f t="shared" si="472"/>
        <v/>
      </c>
      <c r="AE3037" s="17">
        <f t="shared" si="473"/>
        <v>1</v>
      </c>
      <c r="AF3037" s="17" t="str">
        <f t="shared" si="474"/>
        <v/>
      </c>
      <c r="AG3037" s="17">
        <f t="shared" si="475"/>
        <v>1</v>
      </c>
      <c r="AH3037" s="17">
        <f t="shared" si="476"/>
        <v>1</v>
      </c>
      <c r="AI3037" s="17" t="str">
        <f t="shared" si="477"/>
        <v/>
      </c>
      <c r="AJ3037" s="17">
        <f t="shared" si="478"/>
        <v>1</v>
      </c>
      <c r="AK3037" s="17">
        <f t="shared" si="479"/>
        <v>6</v>
      </c>
    </row>
    <row r="3038" spans="1:37" s="17" customFormat="1" ht="48" x14ac:dyDescent="0.25">
      <c r="A3038" s="13" t="s">
        <v>17970</v>
      </c>
      <c r="B3038" s="14">
        <v>3035</v>
      </c>
      <c r="C3038" s="15" t="s">
        <v>17971</v>
      </c>
      <c r="D3038" s="15" t="s">
        <v>17894</v>
      </c>
      <c r="E3038" s="16">
        <v>12374</v>
      </c>
      <c r="F3038" s="16">
        <v>12374</v>
      </c>
      <c r="G3038" s="16">
        <v>14497</v>
      </c>
      <c r="H3038" s="15">
        <v>1</v>
      </c>
      <c r="I3038" s="15">
        <v>1</v>
      </c>
      <c r="J3038" s="15">
        <v>1</v>
      </c>
      <c r="K3038" s="19" t="s">
        <v>17972</v>
      </c>
      <c r="L3038" s="19">
        <v>0</v>
      </c>
      <c r="M3038" s="19">
        <v>0</v>
      </c>
      <c r="N3038" s="19">
        <v>0</v>
      </c>
      <c r="O3038" s="19">
        <v>0</v>
      </c>
      <c r="P3038" s="19">
        <v>0</v>
      </c>
      <c r="Q3038" s="19">
        <v>0</v>
      </c>
      <c r="R3038" s="19">
        <v>0</v>
      </c>
      <c r="S3038" s="19">
        <v>0</v>
      </c>
      <c r="T3038" s="19">
        <v>10</v>
      </c>
      <c r="U3038" s="19" t="s">
        <v>17973</v>
      </c>
      <c r="V3038" s="19">
        <v>0</v>
      </c>
      <c r="W3038" s="19">
        <v>0</v>
      </c>
      <c r="X3038" s="19">
        <v>0</v>
      </c>
      <c r="Y3038" s="19">
        <v>0</v>
      </c>
      <c r="Z3038" s="19">
        <v>80</v>
      </c>
      <c r="AA3038" s="33" t="s">
        <v>17974</v>
      </c>
      <c r="AB3038" s="17">
        <f t="shared" si="470"/>
        <v>1</v>
      </c>
      <c r="AC3038" s="17" t="str">
        <f t="shared" si="471"/>
        <v/>
      </c>
      <c r="AD3038" s="17" t="str">
        <f t="shared" si="472"/>
        <v/>
      </c>
      <c r="AE3038" s="17" t="str">
        <f t="shared" si="473"/>
        <v/>
      </c>
      <c r="AF3038" s="17" t="str">
        <f t="shared" si="474"/>
        <v/>
      </c>
      <c r="AG3038" s="17">
        <f t="shared" si="475"/>
        <v>1</v>
      </c>
      <c r="AH3038" s="17" t="str">
        <f t="shared" si="476"/>
        <v/>
      </c>
      <c r="AI3038" s="17" t="str">
        <f t="shared" si="477"/>
        <v/>
      </c>
      <c r="AJ3038" s="17">
        <f t="shared" si="478"/>
        <v>1</v>
      </c>
      <c r="AK3038" s="17">
        <f t="shared" si="479"/>
        <v>3</v>
      </c>
    </row>
    <row r="3039" spans="1:37" s="17" customFormat="1" ht="132" x14ac:dyDescent="0.25">
      <c r="A3039" s="13" t="s">
        <v>17975</v>
      </c>
      <c r="B3039" s="18">
        <v>3036</v>
      </c>
      <c r="C3039" s="15" t="s">
        <v>17976</v>
      </c>
      <c r="D3039" s="15" t="s">
        <v>17894</v>
      </c>
      <c r="E3039" s="16">
        <v>12374</v>
      </c>
      <c r="F3039" s="16">
        <v>12374</v>
      </c>
      <c r="G3039" s="16">
        <v>14497</v>
      </c>
      <c r="H3039" s="15">
        <v>1</v>
      </c>
      <c r="I3039" s="15">
        <v>1</v>
      </c>
      <c r="J3039" s="15">
        <v>2</v>
      </c>
      <c r="K3039" s="19" t="s">
        <v>17977</v>
      </c>
      <c r="L3039" s="19">
        <v>0</v>
      </c>
      <c r="M3039" s="19" t="s">
        <v>291</v>
      </c>
      <c r="N3039" s="19">
        <v>0</v>
      </c>
      <c r="O3039" s="19">
        <v>0</v>
      </c>
      <c r="P3039" s="19">
        <v>0</v>
      </c>
      <c r="Q3039" s="19">
        <v>0</v>
      </c>
      <c r="R3039" s="19">
        <v>0</v>
      </c>
      <c r="S3039" s="19">
        <v>0</v>
      </c>
      <c r="T3039" s="19">
        <v>21</v>
      </c>
      <c r="U3039" s="19" t="s">
        <v>17978</v>
      </c>
      <c r="V3039" s="19">
        <v>3</v>
      </c>
      <c r="W3039" s="19" t="s">
        <v>17979</v>
      </c>
      <c r="X3039" s="19">
        <v>0</v>
      </c>
      <c r="Y3039" s="19" t="s">
        <v>291</v>
      </c>
      <c r="Z3039" s="19">
        <v>120</v>
      </c>
      <c r="AA3039" s="33">
        <v>0</v>
      </c>
      <c r="AB3039" s="17">
        <f t="shared" si="470"/>
        <v>1</v>
      </c>
      <c r="AC3039" s="17" t="str">
        <f t="shared" si="471"/>
        <v/>
      </c>
      <c r="AD3039" s="17" t="str">
        <f t="shared" si="472"/>
        <v/>
      </c>
      <c r="AE3039" s="17" t="str">
        <f t="shared" si="473"/>
        <v/>
      </c>
      <c r="AF3039" s="17" t="str">
        <f t="shared" si="474"/>
        <v/>
      </c>
      <c r="AG3039" s="17">
        <f t="shared" si="475"/>
        <v>1</v>
      </c>
      <c r="AH3039" s="17">
        <f t="shared" si="476"/>
        <v>1</v>
      </c>
      <c r="AI3039" s="17" t="str">
        <f t="shared" si="477"/>
        <v/>
      </c>
      <c r="AJ3039" s="17">
        <f t="shared" si="478"/>
        <v>1</v>
      </c>
      <c r="AK3039" s="17">
        <f t="shared" si="479"/>
        <v>4</v>
      </c>
    </row>
    <row r="3040" spans="1:37" s="17" customFormat="1" x14ac:dyDescent="0.25">
      <c r="A3040" s="13" t="s">
        <v>17980</v>
      </c>
      <c r="B3040" s="14">
        <v>3037</v>
      </c>
      <c r="C3040" s="15" t="s">
        <v>17981</v>
      </c>
      <c r="D3040" s="15" t="s">
        <v>17894</v>
      </c>
      <c r="E3040" s="16">
        <v>12373</v>
      </c>
      <c r="F3040" s="16">
        <v>0</v>
      </c>
      <c r="G3040" s="16">
        <v>14497</v>
      </c>
      <c r="H3040" s="15">
        <v>1</v>
      </c>
      <c r="I3040" s="15">
        <v>1</v>
      </c>
      <c r="J3040" s="15">
        <v>0</v>
      </c>
      <c r="K3040" s="19" t="s">
        <v>17982</v>
      </c>
      <c r="L3040" s="19">
        <v>0</v>
      </c>
      <c r="M3040" s="19">
        <v>0</v>
      </c>
      <c r="N3040" s="19">
        <v>0</v>
      </c>
      <c r="O3040" s="19">
        <v>0</v>
      </c>
      <c r="P3040" s="19">
        <v>0</v>
      </c>
      <c r="Q3040" s="19">
        <v>0</v>
      </c>
      <c r="R3040" s="19">
        <v>0</v>
      </c>
      <c r="S3040" s="19">
        <v>0</v>
      </c>
      <c r="T3040" s="19">
        <v>0</v>
      </c>
      <c r="U3040" s="19">
        <v>0</v>
      </c>
      <c r="V3040" s="19">
        <v>0</v>
      </c>
      <c r="W3040" s="19">
        <v>0</v>
      </c>
      <c r="X3040" s="19">
        <v>0</v>
      </c>
      <c r="Y3040" s="19">
        <v>0</v>
      </c>
      <c r="Z3040" s="19">
        <v>0</v>
      </c>
      <c r="AA3040" s="33">
        <v>0</v>
      </c>
      <c r="AB3040" s="17" t="str">
        <f t="shared" si="470"/>
        <v/>
      </c>
      <c r="AC3040" s="17" t="str">
        <f t="shared" si="471"/>
        <v/>
      </c>
      <c r="AD3040" s="17" t="str">
        <f t="shared" si="472"/>
        <v/>
      </c>
      <c r="AE3040" s="17" t="str">
        <f t="shared" si="473"/>
        <v/>
      </c>
      <c r="AF3040" s="17" t="str">
        <f t="shared" si="474"/>
        <v/>
      </c>
      <c r="AG3040" s="17" t="str">
        <f t="shared" si="475"/>
        <v/>
      </c>
      <c r="AH3040" s="17" t="str">
        <f t="shared" si="476"/>
        <v/>
      </c>
      <c r="AI3040" s="17" t="str">
        <f t="shared" si="477"/>
        <v/>
      </c>
      <c r="AJ3040" s="17" t="str">
        <f t="shared" si="478"/>
        <v/>
      </c>
      <c r="AK3040" s="17">
        <f t="shared" si="479"/>
        <v>0</v>
      </c>
    </row>
    <row r="3041" spans="1:37" s="17" customFormat="1" ht="36" x14ac:dyDescent="0.25">
      <c r="A3041" s="13" t="s">
        <v>17983</v>
      </c>
      <c r="B3041" s="18">
        <v>3038</v>
      </c>
      <c r="C3041" s="15" t="s">
        <v>4448</v>
      </c>
      <c r="D3041" s="15" t="s">
        <v>17894</v>
      </c>
      <c r="E3041" s="16">
        <v>12374</v>
      </c>
      <c r="F3041" s="16">
        <v>12374</v>
      </c>
      <c r="G3041" s="16">
        <v>14497</v>
      </c>
      <c r="H3041" s="15">
        <v>1</v>
      </c>
      <c r="I3041" s="15">
        <v>1</v>
      </c>
      <c r="J3041" s="15">
        <v>1</v>
      </c>
      <c r="K3041" s="19" t="s">
        <v>17984</v>
      </c>
      <c r="L3041" s="19">
        <v>0</v>
      </c>
      <c r="M3041" s="19" t="s">
        <v>291</v>
      </c>
      <c r="N3041" s="19">
        <v>1</v>
      </c>
      <c r="O3041" s="19" t="s">
        <v>17985</v>
      </c>
      <c r="P3041" s="19">
        <v>0</v>
      </c>
      <c r="Q3041" s="19">
        <v>0</v>
      </c>
      <c r="R3041" s="19">
        <v>0</v>
      </c>
      <c r="S3041" s="19">
        <v>0</v>
      </c>
      <c r="T3041" s="19">
        <v>5</v>
      </c>
      <c r="U3041" s="19" t="s">
        <v>17986</v>
      </c>
      <c r="V3041" s="19">
        <v>4</v>
      </c>
      <c r="W3041" s="19" t="s">
        <v>17987</v>
      </c>
      <c r="X3041" s="19">
        <v>0</v>
      </c>
      <c r="Y3041" s="19" t="s">
        <v>291</v>
      </c>
      <c r="Z3041" s="19">
        <v>0</v>
      </c>
      <c r="AA3041" s="33" t="s">
        <v>291</v>
      </c>
      <c r="AB3041" s="17">
        <f t="shared" si="470"/>
        <v>1</v>
      </c>
      <c r="AC3041" s="17" t="str">
        <f t="shared" si="471"/>
        <v/>
      </c>
      <c r="AD3041" s="17">
        <f t="shared" si="472"/>
        <v>1</v>
      </c>
      <c r="AE3041" s="17" t="str">
        <f t="shared" si="473"/>
        <v/>
      </c>
      <c r="AF3041" s="17" t="str">
        <f t="shared" si="474"/>
        <v/>
      </c>
      <c r="AG3041" s="17">
        <f t="shared" si="475"/>
        <v>1</v>
      </c>
      <c r="AH3041" s="17">
        <f t="shared" si="476"/>
        <v>1</v>
      </c>
      <c r="AI3041" s="17" t="str">
        <f t="shared" si="477"/>
        <v/>
      </c>
      <c r="AJ3041" s="17" t="str">
        <f t="shared" si="478"/>
        <v/>
      </c>
      <c r="AK3041" s="17">
        <f t="shared" si="479"/>
        <v>4</v>
      </c>
    </row>
    <row r="3042" spans="1:37" s="17" customFormat="1" ht="168" x14ac:dyDescent="0.25">
      <c r="A3042" s="13" t="s">
        <v>17988</v>
      </c>
      <c r="B3042" s="14">
        <v>3039</v>
      </c>
      <c r="C3042" s="15" t="s">
        <v>2543</v>
      </c>
      <c r="D3042" s="15" t="s">
        <v>17894</v>
      </c>
      <c r="E3042" s="16">
        <v>24747</v>
      </c>
      <c r="F3042" s="16">
        <v>20277</v>
      </c>
      <c r="G3042" s="16">
        <v>28994</v>
      </c>
      <c r="H3042" s="15">
        <v>2</v>
      </c>
      <c r="I3042" s="15">
        <v>2</v>
      </c>
      <c r="J3042" s="15">
        <v>1</v>
      </c>
      <c r="K3042" s="19" t="s">
        <v>1124</v>
      </c>
      <c r="L3042" s="19">
        <v>0</v>
      </c>
      <c r="M3042" s="19" t="s">
        <v>291</v>
      </c>
      <c r="N3042" s="19">
        <v>0</v>
      </c>
      <c r="O3042" s="19">
        <v>0</v>
      </c>
      <c r="P3042" s="19">
        <v>0</v>
      </c>
      <c r="Q3042" s="19">
        <v>0</v>
      </c>
      <c r="R3042" s="19">
        <v>0</v>
      </c>
      <c r="S3042" s="19">
        <v>0</v>
      </c>
      <c r="T3042" s="19">
        <v>22</v>
      </c>
      <c r="U3042" s="19" t="s">
        <v>17989</v>
      </c>
      <c r="V3042" s="19">
        <v>3</v>
      </c>
      <c r="W3042" s="19" t="s">
        <v>17990</v>
      </c>
      <c r="X3042" s="19">
        <v>0</v>
      </c>
      <c r="Y3042" s="19" t="s">
        <v>291</v>
      </c>
      <c r="Z3042" s="19">
        <v>182</v>
      </c>
      <c r="AA3042" s="33">
        <v>0</v>
      </c>
      <c r="AB3042" s="17">
        <f t="shared" si="470"/>
        <v>1</v>
      </c>
      <c r="AC3042" s="17" t="str">
        <f t="shared" si="471"/>
        <v/>
      </c>
      <c r="AD3042" s="17" t="str">
        <f t="shared" si="472"/>
        <v/>
      </c>
      <c r="AE3042" s="17" t="str">
        <f t="shared" si="473"/>
        <v/>
      </c>
      <c r="AF3042" s="17" t="str">
        <f t="shared" si="474"/>
        <v/>
      </c>
      <c r="AG3042" s="17">
        <f t="shared" si="475"/>
        <v>1</v>
      </c>
      <c r="AH3042" s="17">
        <f t="shared" si="476"/>
        <v>1</v>
      </c>
      <c r="AI3042" s="17" t="str">
        <f t="shared" si="477"/>
        <v/>
      </c>
      <c r="AJ3042" s="17">
        <f t="shared" si="478"/>
        <v>1</v>
      </c>
      <c r="AK3042" s="17">
        <f t="shared" si="479"/>
        <v>4</v>
      </c>
    </row>
    <row r="3043" spans="1:37" s="17" customFormat="1" ht="48" x14ac:dyDescent="0.25">
      <c r="A3043" s="13" t="s">
        <v>17991</v>
      </c>
      <c r="B3043" s="18">
        <v>3040</v>
      </c>
      <c r="C3043" s="15" t="s">
        <v>17992</v>
      </c>
      <c r="D3043" s="15" t="s">
        <v>17894</v>
      </c>
      <c r="E3043" s="16">
        <v>12373</v>
      </c>
      <c r="F3043" s="16">
        <v>11342</v>
      </c>
      <c r="G3043" s="16">
        <v>14497</v>
      </c>
      <c r="H3043" s="15">
        <v>1</v>
      </c>
      <c r="I3043" s="15">
        <v>1</v>
      </c>
      <c r="J3043" s="15">
        <v>0</v>
      </c>
      <c r="K3043" s="19">
        <v>0</v>
      </c>
      <c r="L3043" s="19">
        <v>0</v>
      </c>
      <c r="M3043" s="19">
        <v>0</v>
      </c>
      <c r="N3043" s="19">
        <v>0</v>
      </c>
      <c r="O3043" s="19">
        <v>0</v>
      </c>
      <c r="P3043" s="19">
        <v>2</v>
      </c>
      <c r="Q3043" s="19" t="s">
        <v>17993</v>
      </c>
      <c r="R3043" s="19">
        <v>1</v>
      </c>
      <c r="S3043" s="19" t="s">
        <v>1649</v>
      </c>
      <c r="T3043" s="19">
        <v>20</v>
      </c>
      <c r="U3043" s="19" t="s">
        <v>17994</v>
      </c>
      <c r="V3043" s="19">
        <v>0</v>
      </c>
      <c r="W3043" s="19">
        <v>0</v>
      </c>
      <c r="X3043" s="19">
        <v>0</v>
      </c>
      <c r="Y3043" s="19">
        <v>0</v>
      </c>
      <c r="Z3043" s="19">
        <v>250</v>
      </c>
      <c r="AA3043" s="33" t="s">
        <v>17995</v>
      </c>
      <c r="AB3043" s="17" t="str">
        <f t="shared" si="470"/>
        <v/>
      </c>
      <c r="AC3043" s="17" t="str">
        <f t="shared" si="471"/>
        <v/>
      </c>
      <c r="AD3043" s="17" t="str">
        <f t="shared" si="472"/>
        <v/>
      </c>
      <c r="AE3043" s="17">
        <f t="shared" si="473"/>
        <v>1</v>
      </c>
      <c r="AF3043" s="17">
        <f t="shared" si="474"/>
        <v>1</v>
      </c>
      <c r="AG3043" s="17">
        <f t="shared" si="475"/>
        <v>1</v>
      </c>
      <c r="AH3043" s="17" t="str">
        <f t="shared" si="476"/>
        <v/>
      </c>
      <c r="AI3043" s="17" t="str">
        <f t="shared" si="477"/>
        <v/>
      </c>
      <c r="AJ3043" s="17">
        <f t="shared" si="478"/>
        <v>1</v>
      </c>
      <c r="AK3043" s="17">
        <f t="shared" si="479"/>
        <v>4</v>
      </c>
    </row>
    <row r="3044" spans="1:37" s="17" customFormat="1" ht="204" x14ac:dyDescent="0.25">
      <c r="A3044" s="13" t="s">
        <v>17996</v>
      </c>
      <c r="B3044" s="14">
        <v>3041</v>
      </c>
      <c r="C3044" s="15" t="s">
        <v>17997</v>
      </c>
      <c r="D3044" s="15" t="s">
        <v>17894</v>
      </c>
      <c r="E3044" s="16">
        <v>24747</v>
      </c>
      <c r="F3044" s="16">
        <v>24747</v>
      </c>
      <c r="G3044" s="16">
        <v>28994</v>
      </c>
      <c r="H3044" s="15">
        <v>2</v>
      </c>
      <c r="I3044" s="15">
        <v>2</v>
      </c>
      <c r="J3044" s="15">
        <v>3</v>
      </c>
      <c r="K3044" s="19" t="s">
        <v>17998</v>
      </c>
      <c r="L3044" s="19">
        <v>1</v>
      </c>
      <c r="M3044" s="19" t="s">
        <v>17999</v>
      </c>
      <c r="N3044" s="19">
        <v>0</v>
      </c>
      <c r="O3044" s="19">
        <v>0</v>
      </c>
      <c r="P3044" s="19">
        <v>3</v>
      </c>
      <c r="Q3044" s="19" t="s">
        <v>17998</v>
      </c>
      <c r="R3044" s="19">
        <v>0</v>
      </c>
      <c r="S3044" s="19">
        <v>0</v>
      </c>
      <c r="T3044" s="19">
        <v>3</v>
      </c>
      <c r="U3044" s="19" t="s">
        <v>18000</v>
      </c>
      <c r="V3044" s="19">
        <v>19</v>
      </c>
      <c r="W3044" s="19" t="s">
        <v>18001</v>
      </c>
      <c r="X3044" s="19">
        <v>0</v>
      </c>
      <c r="Y3044" s="19" t="s">
        <v>367</v>
      </c>
      <c r="Z3044" s="19">
        <v>37</v>
      </c>
      <c r="AA3044" s="33">
        <v>0</v>
      </c>
      <c r="AB3044" s="17">
        <f t="shared" si="470"/>
        <v>1</v>
      </c>
      <c r="AC3044" s="17">
        <f t="shared" si="471"/>
        <v>1</v>
      </c>
      <c r="AD3044" s="17" t="str">
        <f t="shared" si="472"/>
        <v/>
      </c>
      <c r="AE3044" s="17">
        <f t="shared" si="473"/>
        <v>1</v>
      </c>
      <c r="AF3044" s="17" t="str">
        <f t="shared" si="474"/>
        <v/>
      </c>
      <c r="AG3044" s="17">
        <f t="shared" si="475"/>
        <v>1</v>
      </c>
      <c r="AH3044" s="17">
        <f t="shared" si="476"/>
        <v>1</v>
      </c>
      <c r="AI3044" s="17" t="str">
        <f t="shared" si="477"/>
        <v/>
      </c>
      <c r="AJ3044" s="17">
        <f t="shared" si="478"/>
        <v>1</v>
      </c>
      <c r="AK3044" s="17">
        <f t="shared" si="479"/>
        <v>6</v>
      </c>
    </row>
    <row r="3045" spans="1:37" s="17" customFormat="1" ht="156" x14ac:dyDescent="0.25">
      <c r="A3045" s="13" t="s">
        <v>18002</v>
      </c>
      <c r="B3045" s="18">
        <v>3042</v>
      </c>
      <c r="C3045" s="15" t="s">
        <v>994</v>
      </c>
      <c r="D3045" s="15" t="s">
        <v>17894</v>
      </c>
      <c r="E3045" s="16">
        <v>15467</v>
      </c>
      <c r="F3045" s="16">
        <v>15467</v>
      </c>
      <c r="G3045" s="16">
        <v>18121</v>
      </c>
      <c r="H3045" s="15">
        <v>1.25</v>
      </c>
      <c r="I3045" s="15">
        <v>1.25</v>
      </c>
      <c r="J3045" s="15">
        <v>1</v>
      </c>
      <c r="K3045" s="19" t="s">
        <v>183</v>
      </c>
      <c r="L3045" s="19">
        <v>2</v>
      </c>
      <c r="M3045" s="19" t="s">
        <v>18003</v>
      </c>
      <c r="N3045" s="19">
        <v>0</v>
      </c>
      <c r="O3045" s="19">
        <v>0</v>
      </c>
      <c r="P3045" s="19">
        <v>1</v>
      </c>
      <c r="Q3045" s="19" t="s">
        <v>18004</v>
      </c>
      <c r="R3045" s="19">
        <v>3</v>
      </c>
      <c r="S3045" s="19" t="s">
        <v>18005</v>
      </c>
      <c r="T3045" s="19">
        <v>20</v>
      </c>
      <c r="U3045" s="19" t="s">
        <v>18006</v>
      </c>
      <c r="V3045" s="19">
        <v>4</v>
      </c>
      <c r="W3045" s="19" t="s">
        <v>18007</v>
      </c>
      <c r="X3045" s="19">
        <v>0</v>
      </c>
      <c r="Y3045" s="19">
        <v>0</v>
      </c>
      <c r="Z3045" s="19">
        <v>423</v>
      </c>
      <c r="AA3045" s="33" t="s">
        <v>18008</v>
      </c>
      <c r="AB3045" s="17">
        <f t="shared" si="470"/>
        <v>1</v>
      </c>
      <c r="AC3045" s="17">
        <f t="shared" si="471"/>
        <v>1</v>
      </c>
      <c r="AD3045" s="17" t="str">
        <f t="shared" si="472"/>
        <v/>
      </c>
      <c r="AE3045" s="17">
        <f t="shared" si="473"/>
        <v>1</v>
      </c>
      <c r="AF3045" s="17">
        <f t="shared" si="474"/>
        <v>1</v>
      </c>
      <c r="AG3045" s="17">
        <f t="shared" si="475"/>
        <v>1</v>
      </c>
      <c r="AH3045" s="17">
        <f t="shared" si="476"/>
        <v>1</v>
      </c>
      <c r="AI3045" s="17" t="str">
        <f t="shared" si="477"/>
        <v/>
      </c>
      <c r="AJ3045" s="17">
        <f t="shared" si="478"/>
        <v>1</v>
      </c>
      <c r="AK3045" s="17">
        <f t="shared" si="479"/>
        <v>7</v>
      </c>
    </row>
    <row r="3046" spans="1:37" s="17" customFormat="1" x14ac:dyDescent="0.25">
      <c r="A3046" s="13" t="s">
        <v>18009</v>
      </c>
      <c r="B3046" s="14">
        <v>3043</v>
      </c>
      <c r="C3046" s="15" t="s">
        <v>18010</v>
      </c>
      <c r="D3046" s="15" t="s">
        <v>17894</v>
      </c>
      <c r="E3046" s="16">
        <v>12373</v>
      </c>
      <c r="F3046" s="16">
        <v>0</v>
      </c>
      <c r="G3046" s="16">
        <v>14497</v>
      </c>
      <c r="H3046" s="15">
        <v>1</v>
      </c>
      <c r="I3046" s="15">
        <v>1</v>
      </c>
      <c r="J3046" s="15">
        <v>0</v>
      </c>
      <c r="K3046" s="19" t="s">
        <v>17982</v>
      </c>
      <c r="L3046" s="19">
        <v>0</v>
      </c>
      <c r="M3046" s="19">
        <v>0</v>
      </c>
      <c r="N3046" s="19">
        <v>0</v>
      </c>
      <c r="O3046" s="19">
        <v>0</v>
      </c>
      <c r="P3046" s="19">
        <v>0</v>
      </c>
      <c r="Q3046" s="19">
        <v>0</v>
      </c>
      <c r="R3046" s="19">
        <v>0</v>
      </c>
      <c r="S3046" s="19">
        <v>0</v>
      </c>
      <c r="T3046" s="19">
        <v>0</v>
      </c>
      <c r="U3046" s="19">
        <v>0</v>
      </c>
      <c r="V3046" s="19">
        <v>0</v>
      </c>
      <c r="W3046" s="19">
        <v>0</v>
      </c>
      <c r="X3046" s="19">
        <v>0</v>
      </c>
      <c r="Y3046" s="19">
        <v>0</v>
      </c>
      <c r="Z3046" s="19">
        <v>0</v>
      </c>
      <c r="AA3046" s="33">
        <v>0</v>
      </c>
      <c r="AB3046" s="17" t="str">
        <f t="shared" si="470"/>
        <v/>
      </c>
      <c r="AC3046" s="17" t="str">
        <f t="shared" si="471"/>
        <v/>
      </c>
      <c r="AD3046" s="17" t="str">
        <f t="shared" si="472"/>
        <v/>
      </c>
      <c r="AE3046" s="17" t="str">
        <f t="shared" si="473"/>
        <v/>
      </c>
      <c r="AF3046" s="17" t="str">
        <f t="shared" si="474"/>
        <v/>
      </c>
      <c r="AG3046" s="17" t="str">
        <f t="shared" si="475"/>
        <v/>
      </c>
      <c r="AH3046" s="17" t="str">
        <f t="shared" si="476"/>
        <v/>
      </c>
      <c r="AI3046" s="17" t="str">
        <f t="shared" si="477"/>
        <v/>
      </c>
      <c r="AJ3046" s="17" t="str">
        <f t="shared" si="478"/>
        <v/>
      </c>
      <c r="AK3046" s="17">
        <f t="shared" si="479"/>
        <v>0</v>
      </c>
    </row>
    <row r="3047" spans="1:37" s="17" customFormat="1" ht="312" x14ac:dyDescent="0.25">
      <c r="A3047" s="13" t="s">
        <v>18011</v>
      </c>
      <c r="B3047" s="18">
        <v>3044</v>
      </c>
      <c r="C3047" s="15" t="s">
        <v>18012</v>
      </c>
      <c r="D3047" s="15" t="s">
        <v>17894</v>
      </c>
      <c r="E3047" s="16">
        <v>30933</v>
      </c>
      <c r="F3047" s="16">
        <v>30933</v>
      </c>
      <c r="G3047" s="16">
        <v>36243</v>
      </c>
      <c r="H3047" s="15">
        <v>2.5</v>
      </c>
      <c r="I3047" s="15">
        <v>2.5</v>
      </c>
      <c r="J3047" s="15">
        <v>2</v>
      </c>
      <c r="K3047" s="19" t="s">
        <v>18013</v>
      </c>
      <c r="L3047" s="19">
        <v>4</v>
      </c>
      <c r="M3047" s="19" t="s">
        <v>18014</v>
      </c>
      <c r="N3047" s="19">
        <v>0</v>
      </c>
      <c r="O3047" s="19">
        <v>0</v>
      </c>
      <c r="P3047" s="19">
        <v>0</v>
      </c>
      <c r="Q3047" s="19">
        <v>0</v>
      </c>
      <c r="R3047" s="19">
        <v>5</v>
      </c>
      <c r="S3047" s="19" t="s">
        <v>18015</v>
      </c>
      <c r="T3047" s="19">
        <v>10</v>
      </c>
      <c r="U3047" s="19" t="s">
        <v>18016</v>
      </c>
      <c r="V3047" s="19">
        <v>14</v>
      </c>
      <c r="W3047" s="19" t="s">
        <v>18017</v>
      </c>
      <c r="X3047" s="19">
        <v>1</v>
      </c>
      <c r="Y3047" s="19" t="s">
        <v>18018</v>
      </c>
      <c r="Z3047" s="19">
        <v>114</v>
      </c>
      <c r="AA3047" s="33" t="s">
        <v>18019</v>
      </c>
      <c r="AB3047" s="17">
        <f t="shared" si="470"/>
        <v>1</v>
      </c>
      <c r="AC3047" s="17">
        <f t="shared" si="471"/>
        <v>1</v>
      </c>
      <c r="AD3047" s="17" t="str">
        <f t="shared" si="472"/>
        <v/>
      </c>
      <c r="AE3047" s="17" t="str">
        <f t="shared" si="473"/>
        <v/>
      </c>
      <c r="AF3047" s="17">
        <f t="shared" si="474"/>
        <v>1</v>
      </c>
      <c r="AG3047" s="17">
        <f t="shared" si="475"/>
        <v>1</v>
      </c>
      <c r="AH3047" s="17">
        <f t="shared" si="476"/>
        <v>1</v>
      </c>
      <c r="AI3047" s="17">
        <f t="shared" si="477"/>
        <v>1</v>
      </c>
      <c r="AJ3047" s="17">
        <f t="shared" si="478"/>
        <v>1</v>
      </c>
      <c r="AK3047" s="17">
        <f t="shared" si="479"/>
        <v>7</v>
      </c>
    </row>
    <row r="3048" spans="1:37" s="17" customFormat="1" ht="84" x14ac:dyDescent="0.25">
      <c r="A3048" s="13" t="s">
        <v>18020</v>
      </c>
      <c r="B3048" s="14">
        <v>3045</v>
      </c>
      <c r="C3048" s="15" t="s">
        <v>18021</v>
      </c>
      <c r="D3048" s="15" t="s">
        <v>17894</v>
      </c>
      <c r="E3048" s="16">
        <v>21655</v>
      </c>
      <c r="F3048" s="16">
        <v>21655</v>
      </c>
      <c r="G3048" s="16">
        <v>25370</v>
      </c>
      <c r="H3048" s="15">
        <v>1.75</v>
      </c>
      <c r="I3048" s="15">
        <v>1.75</v>
      </c>
      <c r="J3048" s="15">
        <v>1</v>
      </c>
      <c r="K3048" s="19" t="s">
        <v>18022</v>
      </c>
      <c r="L3048" s="19">
        <v>1</v>
      </c>
      <c r="M3048" s="19" t="s">
        <v>18023</v>
      </c>
      <c r="N3048" s="19">
        <v>0</v>
      </c>
      <c r="O3048" s="19">
        <v>0</v>
      </c>
      <c r="P3048" s="19">
        <v>1</v>
      </c>
      <c r="Q3048" s="19" t="s">
        <v>18024</v>
      </c>
      <c r="R3048" s="19">
        <v>2</v>
      </c>
      <c r="S3048" s="19" t="s">
        <v>18025</v>
      </c>
      <c r="T3048" s="19">
        <v>18</v>
      </c>
      <c r="U3048" s="19" t="s">
        <v>18026</v>
      </c>
      <c r="V3048" s="19">
        <v>8</v>
      </c>
      <c r="W3048" s="19" t="s">
        <v>18027</v>
      </c>
      <c r="X3048" s="19">
        <v>0</v>
      </c>
      <c r="Y3048" s="19">
        <v>0</v>
      </c>
      <c r="Z3048" s="19">
        <v>1906</v>
      </c>
      <c r="AA3048" s="33" t="s">
        <v>18028</v>
      </c>
      <c r="AB3048" s="17">
        <f t="shared" si="470"/>
        <v>1</v>
      </c>
      <c r="AC3048" s="17">
        <f t="shared" si="471"/>
        <v>1</v>
      </c>
      <c r="AD3048" s="17" t="str">
        <f t="shared" si="472"/>
        <v/>
      </c>
      <c r="AE3048" s="17">
        <f t="shared" si="473"/>
        <v>1</v>
      </c>
      <c r="AF3048" s="17">
        <f t="shared" si="474"/>
        <v>1</v>
      </c>
      <c r="AG3048" s="17">
        <f t="shared" si="475"/>
        <v>1</v>
      </c>
      <c r="AH3048" s="17">
        <f t="shared" si="476"/>
        <v>1</v>
      </c>
      <c r="AI3048" s="17" t="str">
        <f t="shared" si="477"/>
        <v/>
      </c>
      <c r="AJ3048" s="17">
        <f t="shared" si="478"/>
        <v>1</v>
      </c>
      <c r="AK3048" s="17">
        <f t="shared" si="479"/>
        <v>7</v>
      </c>
    </row>
    <row r="3049" spans="1:37" s="17" customFormat="1" ht="409.5" x14ac:dyDescent="0.25">
      <c r="A3049" s="13" t="s">
        <v>18029</v>
      </c>
      <c r="B3049" s="18">
        <v>3046</v>
      </c>
      <c r="C3049" s="15" t="s">
        <v>18030</v>
      </c>
      <c r="D3049" s="15" t="s">
        <v>17894</v>
      </c>
      <c r="E3049" s="16">
        <v>12373</v>
      </c>
      <c r="F3049" s="16">
        <v>11176</v>
      </c>
      <c r="G3049" s="16">
        <v>14497</v>
      </c>
      <c r="H3049" s="15">
        <v>1</v>
      </c>
      <c r="I3049" s="15">
        <v>1</v>
      </c>
      <c r="J3049" s="15">
        <v>2</v>
      </c>
      <c r="K3049" s="19" t="s">
        <v>18031</v>
      </c>
      <c r="L3049" s="19">
        <v>2</v>
      </c>
      <c r="M3049" s="19" t="s">
        <v>18032</v>
      </c>
      <c r="N3049" s="19">
        <v>0</v>
      </c>
      <c r="O3049" s="19">
        <v>0</v>
      </c>
      <c r="P3049" s="19">
        <v>0</v>
      </c>
      <c r="Q3049" s="19">
        <v>0</v>
      </c>
      <c r="R3049" s="19">
        <v>1</v>
      </c>
      <c r="S3049" s="19" t="s">
        <v>18033</v>
      </c>
      <c r="T3049" s="19">
        <v>14</v>
      </c>
      <c r="U3049" s="19" t="s">
        <v>18034</v>
      </c>
      <c r="V3049" s="19">
        <v>3</v>
      </c>
      <c r="W3049" s="19" t="s">
        <v>18035</v>
      </c>
      <c r="X3049" s="19">
        <v>0</v>
      </c>
      <c r="Y3049" s="19">
        <v>0</v>
      </c>
      <c r="Z3049" s="19">
        <v>110</v>
      </c>
      <c r="AA3049" s="33">
        <v>0</v>
      </c>
      <c r="AB3049" s="17">
        <f t="shared" si="470"/>
        <v>1</v>
      </c>
      <c r="AC3049" s="17">
        <f t="shared" si="471"/>
        <v>1</v>
      </c>
      <c r="AD3049" s="17" t="str">
        <f t="shared" si="472"/>
        <v/>
      </c>
      <c r="AE3049" s="17" t="str">
        <f t="shared" si="473"/>
        <v/>
      </c>
      <c r="AF3049" s="17">
        <f t="shared" si="474"/>
        <v>1</v>
      </c>
      <c r="AG3049" s="17">
        <f t="shared" si="475"/>
        <v>1</v>
      </c>
      <c r="AH3049" s="17">
        <f t="shared" si="476"/>
        <v>1</v>
      </c>
      <c r="AI3049" s="17" t="str">
        <f t="shared" si="477"/>
        <v/>
      </c>
      <c r="AJ3049" s="17">
        <f t="shared" si="478"/>
        <v>1</v>
      </c>
      <c r="AK3049" s="17">
        <f t="shared" si="479"/>
        <v>6</v>
      </c>
    </row>
    <row r="3050" spans="1:37" s="17" customFormat="1" ht="144" x14ac:dyDescent="0.25">
      <c r="A3050" s="13" t="s">
        <v>18036</v>
      </c>
      <c r="B3050" s="14">
        <v>3047</v>
      </c>
      <c r="C3050" s="15" t="s">
        <v>18037</v>
      </c>
      <c r="D3050" s="15" t="s">
        <v>17894</v>
      </c>
      <c r="E3050" s="16">
        <v>12373</v>
      </c>
      <c r="F3050" s="16">
        <v>11000</v>
      </c>
      <c r="G3050" s="16">
        <v>14497</v>
      </c>
      <c r="H3050" s="15">
        <v>1</v>
      </c>
      <c r="I3050" s="15">
        <v>1</v>
      </c>
      <c r="J3050" s="15">
        <v>1</v>
      </c>
      <c r="K3050" s="19" t="s">
        <v>18038</v>
      </c>
      <c r="L3050" s="19">
        <v>0</v>
      </c>
      <c r="M3050" s="19" t="s">
        <v>291</v>
      </c>
      <c r="N3050" s="19">
        <v>0</v>
      </c>
      <c r="O3050" s="19">
        <v>0</v>
      </c>
      <c r="P3050" s="19">
        <v>1</v>
      </c>
      <c r="Q3050" s="19" t="s">
        <v>18039</v>
      </c>
      <c r="R3050" s="19">
        <v>0</v>
      </c>
      <c r="S3050" s="19">
        <v>0</v>
      </c>
      <c r="T3050" s="19">
        <v>8</v>
      </c>
      <c r="U3050" s="19" t="s">
        <v>18040</v>
      </c>
      <c r="V3050" s="19">
        <v>2</v>
      </c>
      <c r="W3050" s="19" t="s">
        <v>18041</v>
      </c>
      <c r="X3050" s="19">
        <v>2</v>
      </c>
      <c r="Y3050" s="19" t="s">
        <v>18042</v>
      </c>
      <c r="Z3050" s="19">
        <v>345</v>
      </c>
      <c r="AA3050" s="33" t="s">
        <v>18043</v>
      </c>
      <c r="AB3050" s="17">
        <f t="shared" si="470"/>
        <v>1</v>
      </c>
      <c r="AC3050" s="17" t="str">
        <f t="shared" si="471"/>
        <v/>
      </c>
      <c r="AD3050" s="17" t="str">
        <f t="shared" si="472"/>
        <v/>
      </c>
      <c r="AE3050" s="17">
        <f t="shared" si="473"/>
        <v>1</v>
      </c>
      <c r="AF3050" s="17" t="str">
        <f t="shared" si="474"/>
        <v/>
      </c>
      <c r="AG3050" s="17">
        <f t="shared" si="475"/>
        <v>1</v>
      </c>
      <c r="AH3050" s="17">
        <f t="shared" si="476"/>
        <v>1</v>
      </c>
      <c r="AI3050" s="17">
        <f t="shared" si="477"/>
        <v>1</v>
      </c>
      <c r="AJ3050" s="17">
        <f t="shared" si="478"/>
        <v>1</v>
      </c>
      <c r="AK3050" s="17">
        <f t="shared" si="479"/>
        <v>6</v>
      </c>
    </row>
    <row r="3051" spans="1:37" s="17" customFormat="1" ht="120" x14ac:dyDescent="0.25">
      <c r="A3051" s="13" t="s">
        <v>18044</v>
      </c>
      <c r="B3051" s="18">
        <v>3048</v>
      </c>
      <c r="C3051" s="15" t="s">
        <v>18045</v>
      </c>
      <c r="D3051" s="15" t="s">
        <v>17894</v>
      </c>
      <c r="E3051" s="16">
        <v>24747</v>
      </c>
      <c r="F3051" s="16">
        <v>21167</v>
      </c>
      <c r="G3051" s="16">
        <v>28994</v>
      </c>
      <c r="H3051" s="15">
        <v>2</v>
      </c>
      <c r="I3051" s="15">
        <v>2</v>
      </c>
      <c r="J3051" s="15">
        <v>3</v>
      </c>
      <c r="K3051" s="19" t="s">
        <v>18046</v>
      </c>
      <c r="L3051" s="19">
        <v>1</v>
      </c>
      <c r="M3051" s="19" t="s">
        <v>18047</v>
      </c>
      <c r="N3051" s="19">
        <v>0</v>
      </c>
      <c r="O3051" s="19">
        <v>0</v>
      </c>
      <c r="P3051" s="19">
        <v>4</v>
      </c>
      <c r="Q3051" s="19" t="s">
        <v>18048</v>
      </c>
      <c r="R3051" s="19">
        <v>2</v>
      </c>
      <c r="S3051" s="19" t="s">
        <v>18049</v>
      </c>
      <c r="T3051" s="19">
        <v>7</v>
      </c>
      <c r="U3051" s="19" t="s">
        <v>18050</v>
      </c>
      <c r="V3051" s="19">
        <v>13</v>
      </c>
      <c r="W3051" s="19" t="s">
        <v>18051</v>
      </c>
      <c r="X3051" s="19">
        <v>1</v>
      </c>
      <c r="Y3051" s="19" t="s">
        <v>18052</v>
      </c>
      <c r="Z3051" s="19">
        <v>211</v>
      </c>
      <c r="AA3051" s="33" t="s">
        <v>18053</v>
      </c>
      <c r="AB3051" s="17">
        <f t="shared" si="470"/>
        <v>1</v>
      </c>
      <c r="AC3051" s="17">
        <f t="shared" si="471"/>
        <v>1</v>
      </c>
      <c r="AD3051" s="17" t="str">
        <f t="shared" si="472"/>
        <v/>
      </c>
      <c r="AE3051" s="17">
        <f t="shared" si="473"/>
        <v>1</v>
      </c>
      <c r="AF3051" s="17">
        <f t="shared" si="474"/>
        <v>1</v>
      </c>
      <c r="AG3051" s="17">
        <f t="shared" si="475"/>
        <v>1</v>
      </c>
      <c r="AH3051" s="17">
        <f t="shared" si="476"/>
        <v>1</v>
      </c>
      <c r="AI3051" s="17">
        <f t="shared" si="477"/>
        <v>1</v>
      </c>
      <c r="AJ3051" s="17">
        <f t="shared" si="478"/>
        <v>1</v>
      </c>
      <c r="AK3051" s="17">
        <f t="shared" si="479"/>
        <v>8</v>
      </c>
    </row>
    <row r="3052" spans="1:37" s="17" customFormat="1" ht="372" x14ac:dyDescent="0.25">
      <c r="A3052" s="13" t="s">
        <v>18054</v>
      </c>
      <c r="B3052" s="14">
        <v>3049</v>
      </c>
      <c r="C3052" s="15" t="s">
        <v>18055</v>
      </c>
      <c r="D3052" s="15" t="s">
        <v>17894</v>
      </c>
      <c r="E3052" s="16">
        <v>27840</v>
      </c>
      <c r="F3052" s="16">
        <v>24304.42</v>
      </c>
      <c r="G3052" s="16">
        <v>32618</v>
      </c>
      <c r="H3052" s="15">
        <v>2.25</v>
      </c>
      <c r="I3052" s="15">
        <v>2.25</v>
      </c>
      <c r="J3052" s="15">
        <v>3</v>
      </c>
      <c r="K3052" s="19" t="s">
        <v>18056</v>
      </c>
      <c r="L3052" s="19">
        <v>2</v>
      </c>
      <c r="M3052" s="19" t="s">
        <v>18057</v>
      </c>
      <c r="N3052" s="19">
        <v>1</v>
      </c>
      <c r="O3052" s="19" t="s">
        <v>18058</v>
      </c>
      <c r="P3052" s="19">
        <v>1</v>
      </c>
      <c r="Q3052" s="19" t="s">
        <v>18059</v>
      </c>
      <c r="R3052" s="19">
        <v>0</v>
      </c>
      <c r="S3052" s="19">
        <v>0</v>
      </c>
      <c r="T3052" s="19">
        <v>16</v>
      </c>
      <c r="U3052" s="19" t="s">
        <v>18060</v>
      </c>
      <c r="V3052" s="19">
        <v>6</v>
      </c>
      <c r="W3052" s="19" t="s">
        <v>18061</v>
      </c>
      <c r="X3052" s="19">
        <v>2</v>
      </c>
      <c r="Y3052" s="19" t="s">
        <v>18062</v>
      </c>
      <c r="Z3052" s="19">
        <v>50</v>
      </c>
      <c r="AA3052" s="33" t="s">
        <v>18063</v>
      </c>
      <c r="AB3052" s="17">
        <f t="shared" si="470"/>
        <v>1</v>
      </c>
      <c r="AC3052" s="17">
        <f t="shared" si="471"/>
        <v>1</v>
      </c>
      <c r="AD3052" s="17">
        <f t="shared" si="472"/>
        <v>1</v>
      </c>
      <c r="AE3052" s="17">
        <f t="shared" si="473"/>
        <v>1</v>
      </c>
      <c r="AF3052" s="17" t="str">
        <f t="shared" si="474"/>
        <v/>
      </c>
      <c r="AG3052" s="17">
        <f t="shared" si="475"/>
        <v>1</v>
      </c>
      <c r="AH3052" s="17">
        <f t="shared" si="476"/>
        <v>1</v>
      </c>
      <c r="AI3052" s="17">
        <f t="shared" si="477"/>
        <v>1</v>
      </c>
      <c r="AJ3052" s="17">
        <f t="shared" si="478"/>
        <v>1</v>
      </c>
      <c r="AK3052" s="17">
        <f t="shared" si="479"/>
        <v>8</v>
      </c>
    </row>
    <row r="3053" spans="1:37" s="17" customFormat="1" ht="72" x14ac:dyDescent="0.25">
      <c r="A3053" s="13" t="s">
        <v>18064</v>
      </c>
      <c r="B3053" s="18">
        <v>3050</v>
      </c>
      <c r="C3053" s="15" t="s">
        <v>18065</v>
      </c>
      <c r="D3053" s="15" t="s">
        <v>17894</v>
      </c>
      <c r="E3053" s="16">
        <v>3093</v>
      </c>
      <c r="F3053" s="16">
        <v>3093</v>
      </c>
      <c r="G3053" s="16">
        <v>3624</v>
      </c>
      <c r="H3053" s="15">
        <v>0.25</v>
      </c>
      <c r="I3053" s="15">
        <v>0.25</v>
      </c>
      <c r="J3053" s="15">
        <v>2</v>
      </c>
      <c r="K3053" s="19" t="s">
        <v>18066</v>
      </c>
      <c r="L3053" s="19">
        <v>2</v>
      </c>
      <c r="M3053" s="19" t="s">
        <v>18067</v>
      </c>
      <c r="N3053" s="19">
        <v>0</v>
      </c>
      <c r="O3053" s="19">
        <v>0</v>
      </c>
      <c r="P3053" s="19">
        <v>0</v>
      </c>
      <c r="Q3053" s="19">
        <v>0</v>
      </c>
      <c r="R3053" s="19">
        <v>0</v>
      </c>
      <c r="S3053" s="19">
        <v>0</v>
      </c>
      <c r="T3053" s="19">
        <v>14</v>
      </c>
      <c r="U3053" s="19" t="s">
        <v>18068</v>
      </c>
      <c r="V3053" s="19">
        <v>4</v>
      </c>
      <c r="W3053" s="19" t="s">
        <v>18069</v>
      </c>
      <c r="X3053" s="19">
        <v>0</v>
      </c>
      <c r="Y3053" s="19">
        <v>0</v>
      </c>
      <c r="Z3053" s="19">
        <v>0</v>
      </c>
      <c r="AA3053" s="33">
        <v>0</v>
      </c>
      <c r="AB3053" s="17">
        <f t="shared" si="470"/>
        <v>1</v>
      </c>
      <c r="AC3053" s="17">
        <f t="shared" si="471"/>
        <v>1</v>
      </c>
      <c r="AD3053" s="17" t="str">
        <f t="shared" si="472"/>
        <v/>
      </c>
      <c r="AE3053" s="17" t="str">
        <f t="shared" si="473"/>
        <v/>
      </c>
      <c r="AF3053" s="17" t="str">
        <f t="shared" si="474"/>
        <v/>
      </c>
      <c r="AG3053" s="17">
        <f t="shared" si="475"/>
        <v>1</v>
      </c>
      <c r="AH3053" s="17">
        <f t="shared" si="476"/>
        <v>1</v>
      </c>
      <c r="AI3053" s="17" t="str">
        <f t="shared" si="477"/>
        <v/>
      </c>
      <c r="AJ3053" s="17" t="str">
        <f t="shared" si="478"/>
        <v/>
      </c>
      <c r="AK3053" s="17">
        <f t="shared" si="479"/>
        <v>4</v>
      </c>
    </row>
    <row r="3054" spans="1:37" s="17" customFormat="1" ht="409.5" x14ac:dyDescent="0.25">
      <c r="A3054" s="13" t="s">
        <v>18070</v>
      </c>
      <c r="B3054" s="14">
        <v>3051</v>
      </c>
      <c r="C3054" s="15" t="s">
        <v>18071</v>
      </c>
      <c r="D3054" s="15" t="s">
        <v>17894</v>
      </c>
      <c r="E3054" s="16">
        <v>6187</v>
      </c>
      <c r="F3054" s="16">
        <v>6187</v>
      </c>
      <c r="G3054" s="16">
        <v>7249</v>
      </c>
      <c r="H3054" s="15">
        <v>0.5</v>
      </c>
      <c r="I3054" s="15">
        <v>0.5</v>
      </c>
      <c r="J3054" s="15">
        <v>5</v>
      </c>
      <c r="K3054" s="19" t="s">
        <v>18072</v>
      </c>
      <c r="L3054" s="19">
        <v>0</v>
      </c>
      <c r="M3054" s="19">
        <v>0</v>
      </c>
      <c r="N3054" s="19">
        <v>0</v>
      </c>
      <c r="O3054" s="19">
        <v>0</v>
      </c>
      <c r="P3054" s="19">
        <v>0</v>
      </c>
      <c r="Q3054" s="19">
        <v>0</v>
      </c>
      <c r="R3054" s="19">
        <v>0</v>
      </c>
      <c r="S3054" s="19">
        <v>0</v>
      </c>
      <c r="T3054" s="19">
        <v>10</v>
      </c>
      <c r="U3054" s="19" t="s">
        <v>18073</v>
      </c>
      <c r="V3054" s="19">
        <v>10</v>
      </c>
      <c r="W3054" s="19" t="s">
        <v>18074</v>
      </c>
      <c r="X3054" s="19">
        <v>0</v>
      </c>
      <c r="Y3054" s="19">
        <v>0</v>
      </c>
      <c r="Z3054" s="19">
        <v>0</v>
      </c>
      <c r="AA3054" s="33">
        <v>0</v>
      </c>
      <c r="AB3054" s="17">
        <f t="shared" si="470"/>
        <v>1</v>
      </c>
      <c r="AC3054" s="17" t="str">
        <f t="shared" si="471"/>
        <v/>
      </c>
      <c r="AD3054" s="17" t="str">
        <f t="shared" si="472"/>
        <v/>
      </c>
      <c r="AE3054" s="17" t="str">
        <f t="shared" si="473"/>
        <v/>
      </c>
      <c r="AF3054" s="17" t="str">
        <f t="shared" si="474"/>
        <v/>
      </c>
      <c r="AG3054" s="17">
        <f t="shared" si="475"/>
        <v>1</v>
      </c>
      <c r="AH3054" s="17">
        <f t="shared" si="476"/>
        <v>1</v>
      </c>
      <c r="AI3054" s="17" t="str">
        <f t="shared" si="477"/>
        <v/>
      </c>
      <c r="AJ3054" s="17" t="str">
        <f t="shared" si="478"/>
        <v/>
      </c>
      <c r="AK3054" s="17">
        <f t="shared" si="479"/>
        <v>3</v>
      </c>
    </row>
    <row r="3055" spans="1:37" s="17" customFormat="1" ht="60" x14ac:dyDescent="0.25">
      <c r="A3055" s="13" t="s">
        <v>18075</v>
      </c>
      <c r="B3055" s="18">
        <v>3052</v>
      </c>
      <c r="C3055" s="15" t="s">
        <v>3457</v>
      </c>
      <c r="D3055" s="15" t="s">
        <v>18076</v>
      </c>
      <c r="E3055" s="16">
        <v>18560</v>
      </c>
      <c r="F3055" s="16">
        <v>18560</v>
      </c>
      <c r="G3055" s="16">
        <v>21745</v>
      </c>
      <c r="H3055" s="15">
        <v>1.5</v>
      </c>
      <c r="I3055" s="15">
        <v>1.5</v>
      </c>
      <c r="J3055" s="15">
        <v>2</v>
      </c>
      <c r="K3055" s="19" t="s">
        <v>18077</v>
      </c>
      <c r="L3055" s="19">
        <v>3</v>
      </c>
      <c r="M3055" s="19" t="s">
        <v>18078</v>
      </c>
      <c r="N3055" s="19">
        <v>0</v>
      </c>
      <c r="O3055" s="19">
        <v>0</v>
      </c>
      <c r="P3055" s="19">
        <v>0</v>
      </c>
      <c r="Q3055" s="19">
        <v>0</v>
      </c>
      <c r="R3055" s="19">
        <v>0</v>
      </c>
      <c r="S3055" s="19">
        <v>0</v>
      </c>
      <c r="T3055" s="19">
        <v>13</v>
      </c>
      <c r="U3055" s="19" t="s">
        <v>18079</v>
      </c>
      <c r="V3055" s="19">
        <v>13</v>
      </c>
      <c r="W3055" s="19" t="s">
        <v>18080</v>
      </c>
      <c r="X3055" s="19">
        <v>0</v>
      </c>
      <c r="Y3055" s="19">
        <v>0</v>
      </c>
      <c r="Z3055" s="19">
        <v>110</v>
      </c>
      <c r="AA3055" s="33">
        <v>0</v>
      </c>
      <c r="AB3055" s="17">
        <f t="shared" si="470"/>
        <v>1</v>
      </c>
      <c r="AC3055" s="17">
        <f t="shared" si="471"/>
        <v>1</v>
      </c>
      <c r="AD3055" s="17" t="str">
        <f t="shared" si="472"/>
        <v/>
      </c>
      <c r="AE3055" s="17" t="str">
        <f t="shared" si="473"/>
        <v/>
      </c>
      <c r="AF3055" s="17" t="str">
        <f t="shared" si="474"/>
        <v/>
      </c>
      <c r="AG3055" s="17">
        <f t="shared" si="475"/>
        <v>1</v>
      </c>
      <c r="AH3055" s="17">
        <f t="shared" si="476"/>
        <v>1</v>
      </c>
      <c r="AI3055" s="17" t="str">
        <f t="shared" si="477"/>
        <v/>
      </c>
      <c r="AJ3055" s="17">
        <f t="shared" si="478"/>
        <v>1</v>
      </c>
      <c r="AK3055" s="17">
        <f t="shared" si="479"/>
        <v>5</v>
      </c>
    </row>
    <row r="3056" spans="1:37" s="17" customFormat="1" ht="108" x14ac:dyDescent="0.25">
      <c r="A3056" s="13" t="s">
        <v>18081</v>
      </c>
      <c r="B3056" s="14">
        <v>3053</v>
      </c>
      <c r="C3056" s="15" t="s">
        <v>18082</v>
      </c>
      <c r="D3056" s="15" t="s">
        <v>18076</v>
      </c>
      <c r="E3056" s="16">
        <v>27840</v>
      </c>
      <c r="F3056" s="16">
        <v>27840</v>
      </c>
      <c r="G3056" s="16">
        <v>32618</v>
      </c>
      <c r="H3056" s="15">
        <v>2.25</v>
      </c>
      <c r="I3056" s="15">
        <v>2.25</v>
      </c>
      <c r="J3056" s="15">
        <v>6</v>
      </c>
      <c r="K3056" s="19" t="s">
        <v>18083</v>
      </c>
      <c r="L3056" s="19">
        <v>1</v>
      </c>
      <c r="M3056" s="19" t="s">
        <v>18084</v>
      </c>
      <c r="N3056" s="19">
        <v>0</v>
      </c>
      <c r="O3056" s="19">
        <v>0</v>
      </c>
      <c r="P3056" s="19">
        <v>0</v>
      </c>
      <c r="Q3056" s="19">
        <v>0</v>
      </c>
      <c r="R3056" s="19">
        <v>1</v>
      </c>
      <c r="S3056" s="19" t="s">
        <v>18085</v>
      </c>
      <c r="T3056" s="19">
        <v>15</v>
      </c>
      <c r="U3056" s="19" t="s">
        <v>18086</v>
      </c>
      <c r="V3056" s="19">
        <v>5</v>
      </c>
      <c r="W3056" s="19" t="s">
        <v>18087</v>
      </c>
      <c r="X3056" s="19">
        <v>3</v>
      </c>
      <c r="Y3056" s="19" t="s">
        <v>18088</v>
      </c>
      <c r="Z3056" s="19">
        <v>97</v>
      </c>
      <c r="AA3056" s="33">
        <v>0</v>
      </c>
      <c r="AB3056" s="17">
        <f t="shared" si="470"/>
        <v>1</v>
      </c>
      <c r="AC3056" s="17">
        <f t="shared" si="471"/>
        <v>1</v>
      </c>
      <c r="AD3056" s="17" t="str">
        <f t="shared" si="472"/>
        <v/>
      </c>
      <c r="AE3056" s="17" t="str">
        <f t="shared" si="473"/>
        <v/>
      </c>
      <c r="AF3056" s="17">
        <f t="shared" si="474"/>
        <v>1</v>
      </c>
      <c r="AG3056" s="17">
        <f t="shared" si="475"/>
        <v>1</v>
      </c>
      <c r="AH3056" s="17">
        <f t="shared" si="476"/>
        <v>1</v>
      </c>
      <c r="AI3056" s="17">
        <f t="shared" si="477"/>
        <v>1</v>
      </c>
      <c r="AJ3056" s="17">
        <f t="shared" si="478"/>
        <v>1</v>
      </c>
      <c r="AK3056" s="17">
        <f t="shared" si="479"/>
        <v>7</v>
      </c>
    </row>
    <row r="3057" spans="1:37" s="17" customFormat="1" ht="60" x14ac:dyDescent="0.25">
      <c r="A3057" s="13" t="s">
        <v>18089</v>
      </c>
      <c r="B3057" s="18">
        <v>3054</v>
      </c>
      <c r="C3057" s="15" t="s">
        <v>18090</v>
      </c>
      <c r="D3057" s="15" t="s">
        <v>18076</v>
      </c>
      <c r="E3057" s="16">
        <v>21654</v>
      </c>
      <c r="F3057" s="16">
        <v>21654</v>
      </c>
      <c r="G3057" s="16">
        <v>25369</v>
      </c>
      <c r="H3057" s="15">
        <v>1.75</v>
      </c>
      <c r="I3057" s="15">
        <v>1.75</v>
      </c>
      <c r="J3057" s="15">
        <v>4</v>
      </c>
      <c r="K3057" s="19" t="s">
        <v>18091</v>
      </c>
      <c r="L3057" s="19">
        <v>3</v>
      </c>
      <c r="M3057" s="19" t="s">
        <v>18092</v>
      </c>
      <c r="N3057" s="19">
        <v>0</v>
      </c>
      <c r="O3057" s="19">
        <v>0</v>
      </c>
      <c r="P3057" s="19">
        <v>0</v>
      </c>
      <c r="Q3057" s="19">
        <v>0</v>
      </c>
      <c r="R3057" s="19">
        <v>0</v>
      </c>
      <c r="S3057" s="19">
        <v>0</v>
      </c>
      <c r="T3057" s="19">
        <v>12</v>
      </c>
      <c r="U3057" s="19" t="s">
        <v>18093</v>
      </c>
      <c r="V3057" s="19">
        <v>6</v>
      </c>
      <c r="W3057" s="19" t="s">
        <v>18094</v>
      </c>
      <c r="X3057" s="19">
        <v>0</v>
      </c>
      <c r="Y3057" s="19">
        <v>0</v>
      </c>
      <c r="Z3057" s="19">
        <v>37</v>
      </c>
      <c r="AA3057" s="33">
        <v>0</v>
      </c>
      <c r="AB3057" s="17">
        <f t="shared" si="470"/>
        <v>1</v>
      </c>
      <c r="AC3057" s="17">
        <f t="shared" si="471"/>
        <v>1</v>
      </c>
      <c r="AD3057" s="17" t="str">
        <f t="shared" si="472"/>
        <v/>
      </c>
      <c r="AE3057" s="17" t="str">
        <f t="shared" si="473"/>
        <v/>
      </c>
      <c r="AF3057" s="17" t="str">
        <f t="shared" si="474"/>
        <v/>
      </c>
      <c r="AG3057" s="17">
        <f t="shared" si="475"/>
        <v>1</v>
      </c>
      <c r="AH3057" s="17">
        <f t="shared" si="476"/>
        <v>1</v>
      </c>
      <c r="AI3057" s="17" t="str">
        <f t="shared" si="477"/>
        <v/>
      </c>
      <c r="AJ3057" s="17">
        <f t="shared" si="478"/>
        <v>1</v>
      </c>
      <c r="AK3057" s="17">
        <f t="shared" si="479"/>
        <v>5</v>
      </c>
    </row>
    <row r="3058" spans="1:37" s="17" customFormat="1" ht="24" x14ac:dyDescent="0.25">
      <c r="A3058" s="13" t="s">
        <v>18095</v>
      </c>
      <c r="B3058" s="14">
        <v>3055</v>
      </c>
      <c r="C3058" s="15" t="s">
        <v>18096</v>
      </c>
      <c r="D3058" s="15" t="s">
        <v>18076</v>
      </c>
      <c r="E3058" s="16">
        <v>12374</v>
      </c>
      <c r="F3058" s="16">
        <v>12374</v>
      </c>
      <c r="G3058" s="16">
        <v>14497</v>
      </c>
      <c r="H3058" s="15">
        <v>1</v>
      </c>
      <c r="I3058" s="15">
        <v>1</v>
      </c>
      <c r="J3058" s="15">
        <v>2</v>
      </c>
      <c r="K3058" s="19" t="s">
        <v>18097</v>
      </c>
      <c r="L3058" s="19">
        <v>0</v>
      </c>
      <c r="M3058" s="19">
        <v>0</v>
      </c>
      <c r="N3058" s="19">
        <v>0</v>
      </c>
      <c r="O3058" s="19">
        <v>0</v>
      </c>
      <c r="P3058" s="19">
        <v>0</v>
      </c>
      <c r="Q3058" s="19">
        <v>0</v>
      </c>
      <c r="R3058" s="19">
        <v>0</v>
      </c>
      <c r="S3058" s="19">
        <v>0</v>
      </c>
      <c r="T3058" s="19">
        <v>3</v>
      </c>
      <c r="U3058" s="19" t="s">
        <v>18098</v>
      </c>
      <c r="V3058" s="19">
        <v>0</v>
      </c>
      <c r="W3058" s="19">
        <v>0</v>
      </c>
      <c r="X3058" s="19">
        <v>0</v>
      </c>
      <c r="Y3058" s="19">
        <v>0</v>
      </c>
      <c r="Z3058" s="19">
        <v>90</v>
      </c>
      <c r="AA3058" s="33">
        <v>0</v>
      </c>
      <c r="AB3058" s="17">
        <f t="shared" si="470"/>
        <v>1</v>
      </c>
      <c r="AC3058" s="17" t="str">
        <f t="shared" si="471"/>
        <v/>
      </c>
      <c r="AD3058" s="17" t="str">
        <f t="shared" si="472"/>
        <v/>
      </c>
      <c r="AE3058" s="17" t="str">
        <f t="shared" si="473"/>
        <v/>
      </c>
      <c r="AF3058" s="17" t="str">
        <f t="shared" si="474"/>
        <v/>
      </c>
      <c r="AG3058" s="17">
        <f t="shared" si="475"/>
        <v>1</v>
      </c>
      <c r="AH3058" s="17" t="str">
        <f t="shared" si="476"/>
        <v/>
      </c>
      <c r="AI3058" s="17" t="str">
        <f t="shared" si="477"/>
        <v/>
      </c>
      <c r="AJ3058" s="17">
        <f t="shared" si="478"/>
        <v>1</v>
      </c>
      <c r="AK3058" s="17">
        <f t="shared" si="479"/>
        <v>3</v>
      </c>
    </row>
    <row r="3059" spans="1:37" s="17" customFormat="1" ht="48" x14ac:dyDescent="0.25">
      <c r="A3059" s="13" t="s">
        <v>18099</v>
      </c>
      <c r="B3059" s="18">
        <v>3056</v>
      </c>
      <c r="C3059" s="15" t="s">
        <v>18100</v>
      </c>
      <c r="D3059" s="15" t="s">
        <v>18076</v>
      </c>
      <c r="E3059" s="16">
        <v>27840</v>
      </c>
      <c r="F3059" s="16">
        <v>27840</v>
      </c>
      <c r="G3059" s="16">
        <v>32618</v>
      </c>
      <c r="H3059" s="15">
        <v>2.25</v>
      </c>
      <c r="I3059" s="15">
        <v>2.25</v>
      </c>
      <c r="J3059" s="15">
        <v>3</v>
      </c>
      <c r="K3059" s="19" t="s">
        <v>18101</v>
      </c>
      <c r="L3059" s="19">
        <v>2</v>
      </c>
      <c r="M3059" s="19" t="s">
        <v>18102</v>
      </c>
      <c r="N3059" s="19">
        <v>0</v>
      </c>
      <c r="O3059" s="19">
        <v>0</v>
      </c>
      <c r="P3059" s="19">
        <v>0</v>
      </c>
      <c r="Q3059" s="19">
        <v>0</v>
      </c>
      <c r="R3059" s="19">
        <v>0</v>
      </c>
      <c r="S3059" s="19">
        <v>0</v>
      </c>
      <c r="T3059" s="19">
        <v>7</v>
      </c>
      <c r="U3059" s="19" t="s">
        <v>18103</v>
      </c>
      <c r="V3059" s="19">
        <v>7</v>
      </c>
      <c r="W3059" s="19" t="s">
        <v>18104</v>
      </c>
      <c r="X3059" s="19">
        <v>0</v>
      </c>
      <c r="Y3059" s="19">
        <v>0</v>
      </c>
      <c r="Z3059" s="19">
        <v>140</v>
      </c>
      <c r="AA3059" s="33">
        <v>0</v>
      </c>
      <c r="AB3059" s="17">
        <f t="shared" si="470"/>
        <v>1</v>
      </c>
      <c r="AC3059" s="17">
        <f t="shared" si="471"/>
        <v>1</v>
      </c>
      <c r="AD3059" s="17" t="str">
        <f t="shared" si="472"/>
        <v/>
      </c>
      <c r="AE3059" s="17" t="str">
        <f t="shared" si="473"/>
        <v/>
      </c>
      <c r="AF3059" s="17" t="str">
        <f t="shared" si="474"/>
        <v/>
      </c>
      <c r="AG3059" s="17">
        <f t="shared" si="475"/>
        <v>1</v>
      </c>
      <c r="AH3059" s="17">
        <f t="shared" si="476"/>
        <v>1</v>
      </c>
      <c r="AI3059" s="17" t="str">
        <f t="shared" si="477"/>
        <v/>
      </c>
      <c r="AJ3059" s="17">
        <f t="shared" si="478"/>
        <v>1</v>
      </c>
      <c r="AK3059" s="17">
        <f t="shared" si="479"/>
        <v>5</v>
      </c>
    </row>
    <row r="3060" spans="1:37" s="17" customFormat="1" ht="24" x14ac:dyDescent="0.25">
      <c r="A3060" s="13" t="s">
        <v>18105</v>
      </c>
      <c r="B3060" s="14">
        <v>3057</v>
      </c>
      <c r="C3060" s="15" t="s">
        <v>12800</v>
      </c>
      <c r="D3060" s="15" t="s">
        <v>18076</v>
      </c>
      <c r="E3060" s="16">
        <v>6187</v>
      </c>
      <c r="F3060" s="16">
        <v>6187</v>
      </c>
      <c r="G3060" s="16">
        <v>7248</v>
      </c>
      <c r="H3060" s="15">
        <v>0.5</v>
      </c>
      <c r="I3060" s="15">
        <v>0.5</v>
      </c>
      <c r="J3060" s="15">
        <v>0</v>
      </c>
      <c r="K3060" s="19">
        <v>0</v>
      </c>
      <c r="L3060" s="19">
        <v>0</v>
      </c>
      <c r="M3060" s="19">
        <v>0</v>
      </c>
      <c r="N3060" s="19">
        <v>0</v>
      </c>
      <c r="O3060" s="19">
        <v>0</v>
      </c>
      <c r="P3060" s="19">
        <v>0</v>
      </c>
      <c r="Q3060" s="19">
        <v>0</v>
      </c>
      <c r="R3060" s="19">
        <v>0</v>
      </c>
      <c r="S3060" s="19">
        <v>0</v>
      </c>
      <c r="T3060" s="19">
        <v>3</v>
      </c>
      <c r="U3060" s="19" t="s">
        <v>18106</v>
      </c>
      <c r="V3060" s="19">
        <v>0</v>
      </c>
      <c r="W3060" s="19">
        <v>0</v>
      </c>
      <c r="X3060" s="19">
        <v>0</v>
      </c>
      <c r="Y3060" s="19">
        <v>0</v>
      </c>
      <c r="Z3060" s="19">
        <v>20</v>
      </c>
      <c r="AA3060" s="33">
        <v>0</v>
      </c>
      <c r="AB3060" s="17" t="str">
        <f t="shared" si="470"/>
        <v/>
      </c>
      <c r="AC3060" s="17" t="str">
        <f t="shared" si="471"/>
        <v/>
      </c>
      <c r="AD3060" s="17" t="str">
        <f t="shared" si="472"/>
        <v/>
      </c>
      <c r="AE3060" s="17" t="str">
        <f t="shared" si="473"/>
        <v/>
      </c>
      <c r="AF3060" s="17" t="str">
        <f t="shared" si="474"/>
        <v/>
      </c>
      <c r="AG3060" s="17">
        <f t="shared" si="475"/>
        <v>1</v>
      </c>
      <c r="AH3060" s="17" t="str">
        <f t="shared" si="476"/>
        <v/>
      </c>
      <c r="AI3060" s="17" t="str">
        <f t="shared" si="477"/>
        <v/>
      </c>
      <c r="AJ3060" s="17">
        <f t="shared" si="478"/>
        <v>1</v>
      </c>
      <c r="AK3060" s="17">
        <f t="shared" si="479"/>
        <v>2</v>
      </c>
    </row>
    <row r="3061" spans="1:37" s="17" customFormat="1" ht="36" x14ac:dyDescent="0.25">
      <c r="A3061" s="13" t="s">
        <v>18107</v>
      </c>
      <c r="B3061" s="18">
        <v>3058</v>
      </c>
      <c r="C3061" s="15" t="s">
        <v>18108</v>
      </c>
      <c r="D3061" s="15" t="s">
        <v>18076</v>
      </c>
      <c r="E3061" s="16">
        <v>6187</v>
      </c>
      <c r="F3061" s="16">
        <v>6187</v>
      </c>
      <c r="G3061" s="16">
        <v>7248</v>
      </c>
      <c r="H3061" s="15">
        <v>0.5</v>
      </c>
      <c r="I3061" s="15">
        <v>0.5</v>
      </c>
      <c r="J3061" s="15">
        <v>1</v>
      </c>
      <c r="K3061" s="19" t="s">
        <v>5935</v>
      </c>
      <c r="L3061" s="19">
        <v>1</v>
      </c>
      <c r="M3061" s="19" t="s">
        <v>286</v>
      </c>
      <c r="N3061" s="19">
        <v>0</v>
      </c>
      <c r="O3061" s="19">
        <v>0</v>
      </c>
      <c r="P3061" s="19">
        <v>0</v>
      </c>
      <c r="Q3061" s="19">
        <v>0</v>
      </c>
      <c r="R3061" s="19">
        <v>0</v>
      </c>
      <c r="S3061" s="19">
        <v>0</v>
      </c>
      <c r="T3061" s="19">
        <v>7</v>
      </c>
      <c r="U3061" s="19" t="s">
        <v>18109</v>
      </c>
      <c r="V3061" s="19">
        <v>0</v>
      </c>
      <c r="W3061" s="19">
        <v>0</v>
      </c>
      <c r="X3061" s="19">
        <v>0</v>
      </c>
      <c r="Y3061" s="19">
        <v>0</v>
      </c>
      <c r="Z3061" s="19">
        <v>20</v>
      </c>
      <c r="AA3061" s="33">
        <v>0</v>
      </c>
      <c r="AB3061" s="17">
        <f t="shared" si="470"/>
        <v>1</v>
      </c>
      <c r="AC3061" s="17">
        <f t="shared" si="471"/>
        <v>1</v>
      </c>
      <c r="AD3061" s="17" t="str">
        <f t="shared" si="472"/>
        <v/>
      </c>
      <c r="AE3061" s="17" t="str">
        <f t="shared" si="473"/>
        <v/>
      </c>
      <c r="AF3061" s="17" t="str">
        <f t="shared" si="474"/>
        <v/>
      </c>
      <c r="AG3061" s="17">
        <f t="shared" si="475"/>
        <v>1</v>
      </c>
      <c r="AH3061" s="17" t="str">
        <f t="shared" si="476"/>
        <v/>
      </c>
      <c r="AI3061" s="17" t="str">
        <f t="shared" si="477"/>
        <v/>
      </c>
      <c r="AJ3061" s="17">
        <f t="shared" si="478"/>
        <v>1</v>
      </c>
      <c r="AK3061" s="17">
        <f t="shared" si="479"/>
        <v>4</v>
      </c>
    </row>
    <row r="3062" spans="1:37" s="17" customFormat="1" ht="48" x14ac:dyDescent="0.25">
      <c r="A3062" s="13" t="s">
        <v>18110</v>
      </c>
      <c r="B3062" s="14">
        <v>3059</v>
      </c>
      <c r="C3062" s="15" t="s">
        <v>7388</v>
      </c>
      <c r="D3062" s="15" t="s">
        <v>18076</v>
      </c>
      <c r="E3062" s="16">
        <v>18560</v>
      </c>
      <c r="F3062" s="16">
        <v>18560</v>
      </c>
      <c r="G3062" s="16">
        <v>21745</v>
      </c>
      <c r="H3062" s="15">
        <v>1.5</v>
      </c>
      <c r="I3062" s="15">
        <v>1.5</v>
      </c>
      <c r="J3062" s="15">
        <v>3</v>
      </c>
      <c r="K3062" s="19" t="s">
        <v>18111</v>
      </c>
      <c r="L3062" s="19">
        <v>1</v>
      </c>
      <c r="M3062" s="19" t="s">
        <v>954</v>
      </c>
      <c r="N3062" s="19">
        <v>0</v>
      </c>
      <c r="O3062" s="19">
        <v>0</v>
      </c>
      <c r="P3062" s="19">
        <v>0</v>
      </c>
      <c r="Q3062" s="19">
        <v>0</v>
      </c>
      <c r="R3062" s="19">
        <v>0</v>
      </c>
      <c r="S3062" s="19">
        <v>0</v>
      </c>
      <c r="T3062" s="19">
        <v>9</v>
      </c>
      <c r="U3062" s="19" t="s">
        <v>18112</v>
      </c>
      <c r="V3062" s="19">
        <v>11</v>
      </c>
      <c r="W3062" s="19" t="s">
        <v>18113</v>
      </c>
      <c r="X3062" s="19">
        <v>0</v>
      </c>
      <c r="Y3062" s="19">
        <v>0</v>
      </c>
      <c r="Z3062" s="19">
        <v>76</v>
      </c>
      <c r="AA3062" s="33">
        <v>0</v>
      </c>
      <c r="AB3062" s="17">
        <f t="shared" si="470"/>
        <v>1</v>
      </c>
      <c r="AC3062" s="17">
        <f t="shared" si="471"/>
        <v>1</v>
      </c>
      <c r="AD3062" s="17" t="str">
        <f t="shared" si="472"/>
        <v/>
      </c>
      <c r="AE3062" s="17" t="str">
        <f t="shared" si="473"/>
        <v/>
      </c>
      <c r="AF3062" s="17" t="str">
        <f t="shared" si="474"/>
        <v/>
      </c>
      <c r="AG3062" s="17">
        <f t="shared" si="475"/>
        <v>1</v>
      </c>
      <c r="AH3062" s="17">
        <f t="shared" si="476"/>
        <v>1</v>
      </c>
      <c r="AI3062" s="17" t="str">
        <f t="shared" si="477"/>
        <v/>
      </c>
      <c r="AJ3062" s="17">
        <f t="shared" si="478"/>
        <v>1</v>
      </c>
      <c r="AK3062" s="17">
        <f t="shared" si="479"/>
        <v>5</v>
      </c>
    </row>
    <row r="3063" spans="1:37" s="17" customFormat="1" ht="24" x14ac:dyDescent="0.25">
      <c r="A3063" s="13" t="s">
        <v>18114</v>
      </c>
      <c r="B3063" s="18">
        <v>3060</v>
      </c>
      <c r="C3063" s="15" t="s">
        <v>18115</v>
      </c>
      <c r="D3063" s="15" t="s">
        <v>18076</v>
      </c>
      <c r="E3063" s="16">
        <v>6187</v>
      </c>
      <c r="F3063" s="16">
        <v>6187</v>
      </c>
      <c r="G3063" s="16">
        <v>7248</v>
      </c>
      <c r="H3063" s="15">
        <v>0.5</v>
      </c>
      <c r="I3063" s="15">
        <v>0.5</v>
      </c>
      <c r="J3063" s="15">
        <v>0</v>
      </c>
      <c r="K3063" s="19">
        <v>0</v>
      </c>
      <c r="L3063" s="19">
        <v>1</v>
      </c>
      <c r="M3063" s="19" t="s">
        <v>3982</v>
      </c>
      <c r="N3063" s="19">
        <v>0</v>
      </c>
      <c r="O3063" s="19">
        <v>0</v>
      </c>
      <c r="P3063" s="19">
        <v>0</v>
      </c>
      <c r="Q3063" s="19">
        <v>0</v>
      </c>
      <c r="R3063" s="19">
        <v>0</v>
      </c>
      <c r="S3063" s="19">
        <v>0</v>
      </c>
      <c r="T3063" s="19">
        <v>4</v>
      </c>
      <c r="U3063" s="19" t="s">
        <v>18116</v>
      </c>
      <c r="V3063" s="19">
        <v>0</v>
      </c>
      <c r="W3063" s="19">
        <v>0</v>
      </c>
      <c r="X3063" s="19">
        <v>0</v>
      </c>
      <c r="Y3063" s="19">
        <v>0</v>
      </c>
      <c r="Z3063" s="19">
        <v>25</v>
      </c>
      <c r="AA3063" s="33">
        <v>0</v>
      </c>
      <c r="AB3063" s="17" t="str">
        <f t="shared" si="470"/>
        <v/>
      </c>
      <c r="AC3063" s="17">
        <f t="shared" si="471"/>
        <v>1</v>
      </c>
      <c r="AD3063" s="17" t="str">
        <f t="shared" si="472"/>
        <v/>
      </c>
      <c r="AE3063" s="17" t="str">
        <f t="shared" si="473"/>
        <v/>
      </c>
      <c r="AF3063" s="17" t="str">
        <f t="shared" si="474"/>
        <v/>
      </c>
      <c r="AG3063" s="17">
        <f t="shared" si="475"/>
        <v>1</v>
      </c>
      <c r="AH3063" s="17" t="str">
        <f t="shared" si="476"/>
        <v/>
      </c>
      <c r="AI3063" s="17" t="str">
        <f t="shared" si="477"/>
        <v/>
      </c>
      <c r="AJ3063" s="17">
        <f t="shared" si="478"/>
        <v>1</v>
      </c>
      <c r="AK3063" s="17">
        <f t="shared" si="479"/>
        <v>3</v>
      </c>
    </row>
    <row r="3064" spans="1:37" s="17" customFormat="1" ht="60" x14ac:dyDescent="0.25">
      <c r="A3064" s="13" t="s">
        <v>18117</v>
      </c>
      <c r="B3064" s="14">
        <v>3061</v>
      </c>
      <c r="C3064" s="15" t="s">
        <v>18118</v>
      </c>
      <c r="D3064" s="15" t="s">
        <v>18076</v>
      </c>
      <c r="E3064" s="16">
        <v>52587</v>
      </c>
      <c r="F3064" s="16">
        <v>52587</v>
      </c>
      <c r="G3064" s="16">
        <v>61612</v>
      </c>
      <c r="H3064" s="15">
        <v>4.25</v>
      </c>
      <c r="I3064" s="15">
        <v>4.25</v>
      </c>
      <c r="J3064" s="15">
        <v>5</v>
      </c>
      <c r="K3064" s="19" t="s">
        <v>18119</v>
      </c>
      <c r="L3064" s="19">
        <v>2</v>
      </c>
      <c r="M3064" s="19" t="s">
        <v>18120</v>
      </c>
      <c r="N3064" s="19">
        <v>0</v>
      </c>
      <c r="O3064" s="19">
        <v>0</v>
      </c>
      <c r="P3064" s="19">
        <v>2</v>
      </c>
      <c r="Q3064" s="19" t="s">
        <v>18121</v>
      </c>
      <c r="R3064" s="19">
        <v>1</v>
      </c>
      <c r="S3064" s="19" t="s">
        <v>18122</v>
      </c>
      <c r="T3064" s="19">
        <v>10</v>
      </c>
      <c r="U3064" s="19" t="s">
        <v>18123</v>
      </c>
      <c r="V3064" s="19">
        <v>7</v>
      </c>
      <c r="W3064" s="19" t="s">
        <v>18124</v>
      </c>
      <c r="X3064" s="19">
        <v>1</v>
      </c>
      <c r="Y3064" s="19" t="s">
        <v>18125</v>
      </c>
      <c r="Z3064" s="19">
        <v>72</v>
      </c>
      <c r="AA3064" s="33">
        <v>0</v>
      </c>
      <c r="AB3064" s="17">
        <f t="shared" si="470"/>
        <v>1</v>
      </c>
      <c r="AC3064" s="17">
        <f t="shared" si="471"/>
        <v>1</v>
      </c>
      <c r="AD3064" s="17" t="str">
        <f t="shared" si="472"/>
        <v/>
      </c>
      <c r="AE3064" s="17">
        <f t="shared" si="473"/>
        <v>1</v>
      </c>
      <c r="AF3064" s="17">
        <f t="shared" si="474"/>
        <v>1</v>
      </c>
      <c r="AG3064" s="17">
        <f t="shared" si="475"/>
        <v>1</v>
      </c>
      <c r="AH3064" s="17">
        <f t="shared" si="476"/>
        <v>1</v>
      </c>
      <c r="AI3064" s="17">
        <f t="shared" si="477"/>
        <v>1</v>
      </c>
      <c r="AJ3064" s="17">
        <f t="shared" si="478"/>
        <v>1</v>
      </c>
      <c r="AK3064" s="17">
        <f t="shared" si="479"/>
        <v>8</v>
      </c>
    </row>
    <row r="3065" spans="1:37" s="17" customFormat="1" ht="409.5" x14ac:dyDescent="0.25">
      <c r="A3065" s="13" t="s">
        <v>18126</v>
      </c>
      <c r="B3065" s="18">
        <v>3062</v>
      </c>
      <c r="C3065" s="15" t="s">
        <v>18127</v>
      </c>
      <c r="D3065" s="15" t="s">
        <v>18076</v>
      </c>
      <c r="E3065" s="16">
        <v>129922</v>
      </c>
      <c r="F3065" s="16">
        <v>129922</v>
      </c>
      <c r="G3065" s="16">
        <v>152218</v>
      </c>
      <c r="H3065" s="15">
        <v>10.5</v>
      </c>
      <c r="I3065" s="15">
        <v>10.5</v>
      </c>
      <c r="J3065" s="15">
        <v>5</v>
      </c>
      <c r="K3065" s="19" t="s">
        <v>18128</v>
      </c>
      <c r="L3065" s="19">
        <v>2</v>
      </c>
      <c r="M3065" s="19" t="s">
        <v>18129</v>
      </c>
      <c r="N3065" s="19">
        <v>0</v>
      </c>
      <c r="O3065" s="19">
        <v>0</v>
      </c>
      <c r="P3065" s="19">
        <v>6</v>
      </c>
      <c r="Q3065" s="19" t="s">
        <v>18130</v>
      </c>
      <c r="R3065" s="19">
        <v>0</v>
      </c>
      <c r="S3065" s="19">
        <v>0</v>
      </c>
      <c r="T3065" s="19">
        <v>26</v>
      </c>
      <c r="U3065" s="19" t="s">
        <v>18131</v>
      </c>
      <c r="V3065" s="19">
        <v>14</v>
      </c>
      <c r="W3065" s="19" t="s">
        <v>18132</v>
      </c>
      <c r="X3065" s="19">
        <v>1</v>
      </c>
      <c r="Y3065" s="19" t="s">
        <v>18133</v>
      </c>
      <c r="Z3065" s="19">
        <v>208</v>
      </c>
      <c r="AA3065" s="33">
        <v>0</v>
      </c>
      <c r="AB3065" s="17">
        <f t="shared" si="470"/>
        <v>1</v>
      </c>
      <c r="AC3065" s="17">
        <f t="shared" si="471"/>
        <v>1</v>
      </c>
      <c r="AD3065" s="17" t="str">
        <f t="shared" si="472"/>
        <v/>
      </c>
      <c r="AE3065" s="17">
        <f t="shared" si="473"/>
        <v>1</v>
      </c>
      <c r="AF3065" s="17" t="str">
        <f t="shared" si="474"/>
        <v/>
      </c>
      <c r="AG3065" s="17">
        <f t="shared" si="475"/>
        <v>1</v>
      </c>
      <c r="AH3065" s="17">
        <f t="shared" si="476"/>
        <v>1</v>
      </c>
      <c r="AI3065" s="17">
        <f t="shared" si="477"/>
        <v>1</v>
      </c>
      <c r="AJ3065" s="17">
        <f t="shared" si="478"/>
        <v>1</v>
      </c>
      <c r="AK3065" s="17">
        <f t="shared" si="479"/>
        <v>7</v>
      </c>
    </row>
    <row r="3066" spans="1:37" s="17" customFormat="1" ht="48" x14ac:dyDescent="0.25">
      <c r="A3066" s="13" t="s">
        <v>18134</v>
      </c>
      <c r="B3066" s="14">
        <v>3063</v>
      </c>
      <c r="C3066" s="15" t="s">
        <v>18135</v>
      </c>
      <c r="D3066" s="15" t="s">
        <v>18076</v>
      </c>
      <c r="E3066" s="16">
        <v>18560</v>
      </c>
      <c r="F3066" s="16">
        <v>18560</v>
      </c>
      <c r="G3066" s="16">
        <v>21745</v>
      </c>
      <c r="H3066" s="15">
        <v>1.5</v>
      </c>
      <c r="I3066" s="15">
        <v>1.5</v>
      </c>
      <c r="J3066" s="15">
        <v>0</v>
      </c>
      <c r="K3066" s="19">
        <v>0</v>
      </c>
      <c r="L3066" s="19">
        <v>3</v>
      </c>
      <c r="M3066" s="19" t="s">
        <v>18136</v>
      </c>
      <c r="N3066" s="19">
        <v>0</v>
      </c>
      <c r="O3066" s="19">
        <v>0</v>
      </c>
      <c r="P3066" s="19">
        <v>0</v>
      </c>
      <c r="Q3066" s="19">
        <v>0</v>
      </c>
      <c r="R3066" s="19">
        <v>2</v>
      </c>
      <c r="S3066" s="19" t="s">
        <v>18137</v>
      </c>
      <c r="T3066" s="19">
        <v>6</v>
      </c>
      <c r="U3066" s="19" t="s">
        <v>18138</v>
      </c>
      <c r="V3066" s="19">
        <v>5</v>
      </c>
      <c r="W3066" s="19" t="s">
        <v>18139</v>
      </c>
      <c r="X3066" s="19">
        <v>0</v>
      </c>
      <c r="Y3066" s="19" t="s">
        <v>367</v>
      </c>
      <c r="Z3066" s="19">
        <v>26</v>
      </c>
      <c r="AA3066" s="33">
        <v>0</v>
      </c>
      <c r="AB3066" s="17" t="str">
        <f t="shared" si="470"/>
        <v/>
      </c>
      <c r="AC3066" s="17">
        <f t="shared" si="471"/>
        <v>1</v>
      </c>
      <c r="AD3066" s="17" t="str">
        <f t="shared" si="472"/>
        <v/>
      </c>
      <c r="AE3066" s="17" t="str">
        <f t="shared" si="473"/>
        <v/>
      </c>
      <c r="AF3066" s="17">
        <f t="shared" si="474"/>
        <v>1</v>
      </c>
      <c r="AG3066" s="17">
        <f t="shared" si="475"/>
        <v>1</v>
      </c>
      <c r="AH3066" s="17">
        <f t="shared" si="476"/>
        <v>1</v>
      </c>
      <c r="AI3066" s="17" t="str">
        <f t="shared" si="477"/>
        <v/>
      </c>
      <c r="AJ3066" s="17">
        <f t="shared" si="478"/>
        <v>1</v>
      </c>
      <c r="AK3066" s="17">
        <f t="shared" si="479"/>
        <v>5</v>
      </c>
    </row>
    <row r="3067" spans="1:37" s="17" customFormat="1" ht="36" x14ac:dyDescent="0.25">
      <c r="A3067" s="13" t="s">
        <v>18140</v>
      </c>
      <c r="B3067" s="18">
        <v>3064</v>
      </c>
      <c r="C3067" s="15" t="s">
        <v>6977</v>
      </c>
      <c r="D3067" s="15" t="s">
        <v>18141</v>
      </c>
      <c r="E3067" s="16">
        <v>12373</v>
      </c>
      <c r="F3067" s="16">
        <v>24696</v>
      </c>
      <c r="G3067" s="16">
        <v>13940</v>
      </c>
      <c r="H3067" s="15">
        <v>1</v>
      </c>
      <c r="I3067" s="15">
        <v>1</v>
      </c>
      <c r="J3067" s="15">
        <v>0</v>
      </c>
      <c r="K3067" s="19">
        <v>0</v>
      </c>
      <c r="L3067" s="19">
        <v>0</v>
      </c>
      <c r="M3067" s="19">
        <v>0</v>
      </c>
      <c r="N3067" s="19">
        <v>0</v>
      </c>
      <c r="O3067" s="19">
        <v>0</v>
      </c>
      <c r="P3067" s="19">
        <v>0</v>
      </c>
      <c r="Q3067" s="19">
        <v>0</v>
      </c>
      <c r="R3067" s="19">
        <v>0</v>
      </c>
      <c r="S3067" s="19">
        <v>0</v>
      </c>
      <c r="T3067" s="19">
        <v>3</v>
      </c>
      <c r="U3067" s="19" t="s">
        <v>18142</v>
      </c>
      <c r="V3067" s="19">
        <v>0</v>
      </c>
      <c r="W3067" s="19">
        <v>0</v>
      </c>
      <c r="X3067" s="19">
        <v>0</v>
      </c>
      <c r="Y3067" s="19">
        <v>0</v>
      </c>
      <c r="Z3067" s="19">
        <v>76</v>
      </c>
      <c r="AA3067" s="33">
        <v>0</v>
      </c>
      <c r="AB3067" s="17" t="str">
        <f t="shared" si="470"/>
        <v/>
      </c>
      <c r="AC3067" s="17" t="str">
        <f t="shared" si="471"/>
        <v/>
      </c>
      <c r="AD3067" s="17" t="str">
        <f t="shared" si="472"/>
        <v/>
      </c>
      <c r="AE3067" s="17" t="str">
        <f t="shared" si="473"/>
        <v/>
      </c>
      <c r="AF3067" s="17" t="str">
        <f t="shared" si="474"/>
        <v/>
      </c>
      <c r="AG3067" s="17">
        <f t="shared" si="475"/>
        <v>1</v>
      </c>
      <c r="AH3067" s="17" t="str">
        <f t="shared" si="476"/>
        <v/>
      </c>
      <c r="AI3067" s="17" t="str">
        <f t="shared" si="477"/>
        <v/>
      </c>
      <c r="AJ3067" s="17">
        <f t="shared" si="478"/>
        <v>1</v>
      </c>
      <c r="AK3067" s="17">
        <f t="shared" si="479"/>
        <v>2</v>
      </c>
    </row>
    <row r="3068" spans="1:37" s="17" customFormat="1" ht="132" x14ac:dyDescent="0.25">
      <c r="A3068" s="13" t="s">
        <v>18143</v>
      </c>
      <c r="B3068" s="14">
        <v>3065</v>
      </c>
      <c r="C3068" s="15" t="s">
        <v>18144</v>
      </c>
      <c r="D3068" s="15" t="s">
        <v>18141</v>
      </c>
      <c r="E3068" s="16">
        <v>37120</v>
      </c>
      <c r="F3068" s="16">
        <v>41127</v>
      </c>
      <c r="G3068" s="16">
        <v>41820</v>
      </c>
      <c r="H3068" s="15">
        <v>3</v>
      </c>
      <c r="I3068" s="15">
        <v>3</v>
      </c>
      <c r="J3068" s="15">
        <v>0</v>
      </c>
      <c r="K3068" s="19">
        <v>0</v>
      </c>
      <c r="L3068" s="19">
        <v>0</v>
      </c>
      <c r="M3068" s="19">
        <v>0</v>
      </c>
      <c r="N3068" s="19">
        <v>0</v>
      </c>
      <c r="O3068" s="19">
        <v>0</v>
      </c>
      <c r="P3068" s="19">
        <v>0</v>
      </c>
      <c r="Q3068" s="19">
        <v>0</v>
      </c>
      <c r="R3068" s="19">
        <v>5</v>
      </c>
      <c r="S3068" s="19" t="s">
        <v>18145</v>
      </c>
      <c r="T3068" s="19">
        <v>16</v>
      </c>
      <c r="U3068" s="19" t="s">
        <v>18146</v>
      </c>
      <c r="V3068" s="19">
        <v>0</v>
      </c>
      <c r="W3068" s="19">
        <v>0</v>
      </c>
      <c r="X3068" s="19">
        <v>0</v>
      </c>
      <c r="Y3068" s="19">
        <v>0</v>
      </c>
      <c r="Z3068" s="19">
        <v>263</v>
      </c>
      <c r="AA3068" s="33" t="s">
        <v>18147</v>
      </c>
      <c r="AB3068" s="17" t="str">
        <f t="shared" si="470"/>
        <v/>
      </c>
      <c r="AC3068" s="17" t="str">
        <f t="shared" si="471"/>
        <v/>
      </c>
      <c r="AD3068" s="17" t="str">
        <f t="shared" si="472"/>
        <v/>
      </c>
      <c r="AE3068" s="17" t="str">
        <f t="shared" si="473"/>
        <v/>
      </c>
      <c r="AF3068" s="17">
        <f t="shared" si="474"/>
        <v>1</v>
      </c>
      <c r="AG3068" s="17">
        <f t="shared" si="475"/>
        <v>1</v>
      </c>
      <c r="AH3068" s="17" t="str">
        <f t="shared" si="476"/>
        <v/>
      </c>
      <c r="AI3068" s="17" t="str">
        <f t="shared" si="477"/>
        <v/>
      </c>
      <c r="AJ3068" s="17">
        <f t="shared" si="478"/>
        <v>1</v>
      </c>
      <c r="AK3068" s="17">
        <f t="shared" si="479"/>
        <v>3</v>
      </c>
    </row>
    <row r="3069" spans="1:37" s="17" customFormat="1" ht="36" x14ac:dyDescent="0.25">
      <c r="A3069" s="13" t="s">
        <v>18148</v>
      </c>
      <c r="B3069" s="18">
        <v>3066</v>
      </c>
      <c r="C3069" s="15" t="s">
        <v>18149</v>
      </c>
      <c r="D3069" s="15" t="s">
        <v>18141</v>
      </c>
      <c r="E3069" s="16">
        <v>12373</v>
      </c>
      <c r="F3069" s="16">
        <v>12400</v>
      </c>
      <c r="G3069" s="16">
        <v>13940</v>
      </c>
      <c r="H3069" s="15">
        <v>1</v>
      </c>
      <c r="I3069" s="15">
        <v>1</v>
      </c>
      <c r="J3069" s="15">
        <v>0</v>
      </c>
      <c r="K3069" s="19">
        <v>0</v>
      </c>
      <c r="L3069" s="19">
        <v>0</v>
      </c>
      <c r="M3069" s="19">
        <v>0</v>
      </c>
      <c r="N3069" s="19">
        <v>0</v>
      </c>
      <c r="O3069" s="19">
        <v>0</v>
      </c>
      <c r="P3069" s="19">
        <v>0</v>
      </c>
      <c r="Q3069" s="19">
        <v>0</v>
      </c>
      <c r="R3069" s="19">
        <v>1</v>
      </c>
      <c r="S3069" s="19" t="s">
        <v>8054</v>
      </c>
      <c r="T3069" s="19">
        <v>10</v>
      </c>
      <c r="U3069" s="19" t="s">
        <v>18150</v>
      </c>
      <c r="V3069" s="19">
        <v>0</v>
      </c>
      <c r="W3069" s="19">
        <v>0</v>
      </c>
      <c r="X3069" s="19">
        <v>0</v>
      </c>
      <c r="Y3069" s="19">
        <v>0</v>
      </c>
      <c r="Z3069" s="19">
        <v>98</v>
      </c>
      <c r="AA3069" s="33">
        <v>0</v>
      </c>
      <c r="AB3069" s="17" t="str">
        <f t="shared" si="470"/>
        <v/>
      </c>
      <c r="AC3069" s="17" t="str">
        <f t="shared" si="471"/>
        <v/>
      </c>
      <c r="AD3069" s="17" t="str">
        <f t="shared" si="472"/>
        <v/>
      </c>
      <c r="AE3069" s="17" t="str">
        <f t="shared" si="473"/>
        <v/>
      </c>
      <c r="AF3069" s="17">
        <f t="shared" si="474"/>
        <v>1</v>
      </c>
      <c r="AG3069" s="17">
        <f t="shared" si="475"/>
        <v>1</v>
      </c>
      <c r="AH3069" s="17" t="str">
        <f t="shared" si="476"/>
        <v/>
      </c>
      <c r="AI3069" s="17" t="str">
        <f t="shared" si="477"/>
        <v/>
      </c>
      <c r="AJ3069" s="17">
        <f t="shared" si="478"/>
        <v>1</v>
      </c>
      <c r="AK3069" s="17">
        <f t="shared" si="479"/>
        <v>3</v>
      </c>
    </row>
    <row r="3070" spans="1:37" s="17" customFormat="1" ht="48" x14ac:dyDescent="0.25">
      <c r="A3070" s="13" t="s">
        <v>18151</v>
      </c>
      <c r="B3070" s="14">
        <v>3067</v>
      </c>
      <c r="C3070" s="15" t="s">
        <v>18152</v>
      </c>
      <c r="D3070" s="15" t="s">
        <v>18141</v>
      </c>
      <c r="E3070" s="16">
        <v>12373</v>
      </c>
      <c r="F3070" s="16">
        <v>12373</v>
      </c>
      <c r="G3070" s="16">
        <v>13940</v>
      </c>
      <c r="H3070" s="15">
        <v>1</v>
      </c>
      <c r="I3070" s="15">
        <v>1</v>
      </c>
      <c r="J3070" s="15">
        <v>0</v>
      </c>
      <c r="K3070" s="19">
        <v>0</v>
      </c>
      <c r="L3070" s="19">
        <v>0</v>
      </c>
      <c r="M3070" s="19">
        <v>0</v>
      </c>
      <c r="N3070" s="19">
        <v>0</v>
      </c>
      <c r="O3070" s="19">
        <v>0</v>
      </c>
      <c r="P3070" s="19">
        <v>0</v>
      </c>
      <c r="Q3070" s="19">
        <v>0</v>
      </c>
      <c r="R3070" s="19">
        <v>0</v>
      </c>
      <c r="S3070" s="19">
        <v>0</v>
      </c>
      <c r="T3070" s="19">
        <v>3</v>
      </c>
      <c r="U3070" s="19" t="s">
        <v>18153</v>
      </c>
      <c r="V3070" s="19">
        <v>0</v>
      </c>
      <c r="W3070" s="19">
        <v>0</v>
      </c>
      <c r="X3070" s="19">
        <v>0</v>
      </c>
      <c r="Y3070" s="19">
        <v>0</v>
      </c>
      <c r="Z3070" s="19">
        <v>417</v>
      </c>
      <c r="AA3070" s="33">
        <v>0</v>
      </c>
      <c r="AB3070" s="17" t="str">
        <f t="shared" si="470"/>
        <v/>
      </c>
      <c r="AC3070" s="17" t="str">
        <f t="shared" si="471"/>
        <v/>
      </c>
      <c r="AD3070" s="17" t="str">
        <f t="shared" si="472"/>
        <v/>
      </c>
      <c r="AE3070" s="17" t="str">
        <f t="shared" si="473"/>
        <v/>
      </c>
      <c r="AF3070" s="17" t="str">
        <f t="shared" si="474"/>
        <v/>
      </c>
      <c r="AG3070" s="17">
        <f t="shared" si="475"/>
        <v>1</v>
      </c>
      <c r="AH3070" s="17" t="str">
        <f t="shared" si="476"/>
        <v/>
      </c>
      <c r="AI3070" s="17" t="str">
        <f t="shared" si="477"/>
        <v/>
      </c>
      <c r="AJ3070" s="17">
        <f t="shared" si="478"/>
        <v>1</v>
      </c>
      <c r="AK3070" s="17">
        <f t="shared" si="479"/>
        <v>2</v>
      </c>
    </row>
    <row r="3071" spans="1:37" s="17" customFormat="1" ht="144" x14ac:dyDescent="0.25">
      <c r="A3071" s="13" t="s">
        <v>18154</v>
      </c>
      <c r="B3071" s="18">
        <v>3068</v>
      </c>
      <c r="C3071" s="15" t="s">
        <v>18155</v>
      </c>
      <c r="D3071" s="15" t="s">
        <v>18141</v>
      </c>
      <c r="E3071" s="16">
        <v>37120</v>
      </c>
      <c r="F3071" s="16">
        <v>41681</v>
      </c>
      <c r="G3071" s="16">
        <v>41820</v>
      </c>
      <c r="H3071" s="15">
        <v>3</v>
      </c>
      <c r="I3071" s="15">
        <v>3</v>
      </c>
      <c r="J3071" s="15">
        <v>0</v>
      </c>
      <c r="K3071" s="19" t="s">
        <v>291</v>
      </c>
      <c r="L3071" s="19">
        <v>0</v>
      </c>
      <c r="M3071" s="19" t="s">
        <v>291</v>
      </c>
      <c r="N3071" s="19">
        <v>0</v>
      </c>
      <c r="O3071" s="19">
        <v>0</v>
      </c>
      <c r="P3071" s="19">
        <v>0</v>
      </c>
      <c r="Q3071" s="19">
        <v>0</v>
      </c>
      <c r="R3071" s="19">
        <v>0</v>
      </c>
      <c r="S3071" s="19">
        <v>0</v>
      </c>
      <c r="T3071" s="19">
        <v>11</v>
      </c>
      <c r="U3071" s="19" t="s">
        <v>18156</v>
      </c>
      <c r="V3071" s="19">
        <v>0</v>
      </c>
      <c r="W3071" s="19" t="s">
        <v>291</v>
      </c>
      <c r="X3071" s="19">
        <v>0</v>
      </c>
      <c r="Y3071" s="19" t="s">
        <v>291</v>
      </c>
      <c r="Z3071" s="19">
        <v>256</v>
      </c>
      <c r="AA3071" s="33" t="s">
        <v>18157</v>
      </c>
      <c r="AB3071" s="17" t="str">
        <f t="shared" si="470"/>
        <v/>
      </c>
      <c r="AC3071" s="17" t="str">
        <f t="shared" si="471"/>
        <v/>
      </c>
      <c r="AD3071" s="17" t="str">
        <f t="shared" si="472"/>
        <v/>
      </c>
      <c r="AE3071" s="17" t="str">
        <f t="shared" si="473"/>
        <v/>
      </c>
      <c r="AF3071" s="17" t="str">
        <f t="shared" si="474"/>
        <v/>
      </c>
      <c r="AG3071" s="17">
        <f t="shared" si="475"/>
        <v>1</v>
      </c>
      <c r="AH3071" s="17" t="str">
        <f t="shared" si="476"/>
        <v/>
      </c>
      <c r="AI3071" s="17" t="str">
        <f t="shared" si="477"/>
        <v/>
      </c>
      <c r="AJ3071" s="17">
        <f t="shared" si="478"/>
        <v>1</v>
      </c>
      <c r="AK3071" s="17">
        <f t="shared" si="479"/>
        <v>2</v>
      </c>
    </row>
    <row r="3072" spans="1:37" s="17" customFormat="1" ht="180" x14ac:dyDescent="0.25">
      <c r="A3072" s="13" t="s">
        <v>18158</v>
      </c>
      <c r="B3072" s="14">
        <v>3069</v>
      </c>
      <c r="C3072" s="15" t="s">
        <v>18159</v>
      </c>
      <c r="D3072" s="15" t="s">
        <v>18141</v>
      </c>
      <c r="E3072" s="16">
        <v>12373</v>
      </c>
      <c r="F3072" s="16">
        <v>13794</v>
      </c>
      <c r="G3072" s="16">
        <v>13940</v>
      </c>
      <c r="H3072" s="15">
        <v>1</v>
      </c>
      <c r="I3072" s="15">
        <v>1</v>
      </c>
      <c r="J3072" s="15">
        <v>0</v>
      </c>
      <c r="K3072" s="19" t="s">
        <v>291</v>
      </c>
      <c r="L3072" s="19">
        <v>0</v>
      </c>
      <c r="M3072" s="19" t="s">
        <v>291</v>
      </c>
      <c r="N3072" s="19">
        <v>0</v>
      </c>
      <c r="O3072" s="19">
        <v>0</v>
      </c>
      <c r="P3072" s="19">
        <v>0</v>
      </c>
      <c r="Q3072" s="19">
        <v>0</v>
      </c>
      <c r="R3072" s="19">
        <v>0</v>
      </c>
      <c r="S3072" s="19">
        <v>0</v>
      </c>
      <c r="T3072" s="19">
        <v>8</v>
      </c>
      <c r="U3072" s="19" t="s">
        <v>18160</v>
      </c>
      <c r="V3072" s="19">
        <v>0</v>
      </c>
      <c r="W3072" s="19">
        <v>0</v>
      </c>
      <c r="X3072" s="19">
        <v>0</v>
      </c>
      <c r="Y3072" s="19" t="s">
        <v>291</v>
      </c>
      <c r="Z3072" s="19">
        <v>86</v>
      </c>
      <c r="AA3072" s="33" t="s">
        <v>18161</v>
      </c>
      <c r="AB3072" s="17" t="str">
        <f t="shared" si="470"/>
        <v/>
      </c>
      <c r="AC3072" s="17" t="str">
        <f t="shared" si="471"/>
        <v/>
      </c>
      <c r="AD3072" s="17" t="str">
        <f t="shared" si="472"/>
        <v/>
      </c>
      <c r="AE3072" s="17" t="str">
        <f t="shared" si="473"/>
        <v/>
      </c>
      <c r="AF3072" s="17" t="str">
        <f t="shared" si="474"/>
        <v/>
      </c>
      <c r="AG3072" s="17">
        <f t="shared" si="475"/>
        <v>1</v>
      </c>
      <c r="AH3072" s="17" t="str">
        <f t="shared" si="476"/>
        <v/>
      </c>
      <c r="AI3072" s="17" t="str">
        <f t="shared" si="477"/>
        <v/>
      </c>
      <c r="AJ3072" s="17">
        <f t="shared" si="478"/>
        <v>1</v>
      </c>
      <c r="AK3072" s="17">
        <f t="shared" si="479"/>
        <v>2</v>
      </c>
    </row>
    <row r="3073" spans="1:37" s="17" customFormat="1" ht="24" x14ac:dyDescent="0.25">
      <c r="A3073" s="13" t="s">
        <v>18162</v>
      </c>
      <c r="B3073" s="18">
        <v>3070</v>
      </c>
      <c r="C3073" s="15" t="s">
        <v>18163</v>
      </c>
      <c r="D3073" s="15" t="s">
        <v>18141</v>
      </c>
      <c r="E3073" s="16">
        <v>12373</v>
      </c>
      <c r="F3073" s="16">
        <v>14155</v>
      </c>
      <c r="G3073" s="16">
        <v>13940</v>
      </c>
      <c r="H3073" s="15">
        <v>1</v>
      </c>
      <c r="I3073" s="15">
        <v>1</v>
      </c>
      <c r="J3073" s="15">
        <v>0</v>
      </c>
      <c r="K3073" s="19">
        <v>0</v>
      </c>
      <c r="L3073" s="19">
        <v>0</v>
      </c>
      <c r="M3073" s="19">
        <v>0</v>
      </c>
      <c r="N3073" s="19">
        <v>0</v>
      </c>
      <c r="O3073" s="19">
        <v>0</v>
      </c>
      <c r="P3073" s="19">
        <v>0</v>
      </c>
      <c r="Q3073" s="19">
        <v>0</v>
      </c>
      <c r="R3073" s="19">
        <v>1</v>
      </c>
      <c r="S3073" s="19" t="s">
        <v>18164</v>
      </c>
      <c r="T3073" s="19">
        <v>11</v>
      </c>
      <c r="U3073" s="19" t="s">
        <v>18165</v>
      </c>
      <c r="V3073" s="19">
        <v>0</v>
      </c>
      <c r="W3073" s="19">
        <v>0</v>
      </c>
      <c r="X3073" s="19">
        <v>0</v>
      </c>
      <c r="Y3073" s="19">
        <v>0</v>
      </c>
      <c r="Z3073" s="19">
        <v>121</v>
      </c>
      <c r="AA3073" s="33">
        <v>0</v>
      </c>
      <c r="AB3073" s="17" t="str">
        <f t="shared" si="470"/>
        <v/>
      </c>
      <c r="AC3073" s="17" t="str">
        <f t="shared" si="471"/>
        <v/>
      </c>
      <c r="AD3073" s="17" t="str">
        <f t="shared" si="472"/>
        <v/>
      </c>
      <c r="AE3073" s="17" t="str">
        <f t="shared" si="473"/>
        <v/>
      </c>
      <c r="AF3073" s="17">
        <f t="shared" si="474"/>
        <v>1</v>
      </c>
      <c r="AG3073" s="17">
        <f t="shared" si="475"/>
        <v>1</v>
      </c>
      <c r="AH3073" s="17" t="str">
        <f t="shared" si="476"/>
        <v/>
      </c>
      <c r="AI3073" s="17" t="str">
        <f t="shared" si="477"/>
        <v/>
      </c>
      <c r="AJ3073" s="17">
        <f t="shared" si="478"/>
        <v>1</v>
      </c>
      <c r="AK3073" s="17">
        <f t="shared" si="479"/>
        <v>3</v>
      </c>
    </row>
    <row r="3074" spans="1:37" s="17" customFormat="1" ht="409.5" x14ac:dyDescent="0.25">
      <c r="A3074" s="13" t="s">
        <v>18166</v>
      </c>
      <c r="B3074" s="14">
        <v>3071</v>
      </c>
      <c r="C3074" s="15" t="s">
        <v>18167</v>
      </c>
      <c r="D3074" s="15" t="s">
        <v>18141</v>
      </c>
      <c r="E3074" s="16">
        <v>24747</v>
      </c>
      <c r="F3074" s="16">
        <v>24541</v>
      </c>
      <c r="G3074" s="16">
        <v>27880</v>
      </c>
      <c r="H3074" s="15">
        <v>2</v>
      </c>
      <c r="I3074" s="15">
        <v>2</v>
      </c>
      <c r="J3074" s="15">
        <v>0</v>
      </c>
      <c r="K3074" s="19">
        <v>0</v>
      </c>
      <c r="L3074" s="19">
        <v>0</v>
      </c>
      <c r="M3074" s="19">
        <v>0</v>
      </c>
      <c r="N3074" s="19">
        <v>0</v>
      </c>
      <c r="O3074" s="19">
        <v>0</v>
      </c>
      <c r="P3074" s="19">
        <v>0</v>
      </c>
      <c r="Q3074" s="19">
        <v>0</v>
      </c>
      <c r="R3074" s="19">
        <v>5</v>
      </c>
      <c r="S3074" s="19" t="s">
        <v>18168</v>
      </c>
      <c r="T3074" s="19">
        <v>30</v>
      </c>
      <c r="U3074" s="19" t="s">
        <v>18169</v>
      </c>
      <c r="V3074" s="19">
        <v>0</v>
      </c>
      <c r="W3074" s="19">
        <v>0</v>
      </c>
      <c r="X3074" s="19">
        <v>0</v>
      </c>
      <c r="Y3074" s="19">
        <v>0</v>
      </c>
      <c r="Z3074" s="19">
        <v>2523</v>
      </c>
      <c r="AA3074" s="33">
        <v>0</v>
      </c>
      <c r="AB3074" s="17" t="str">
        <f t="shared" si="470"/>
        <v/>
      </c>
      <c r="AC3074" s="17" t="str">
        <f t="shared" si="471"/>
        <v/>
      </c>
      <c r="AD3074" s="17" t="str">
        <f t="shared" si="472"/>
        <v/>
      </c>
      <c r="AE3074" s="17" t="str">
        <f t="shared" si="473"/>
        <v/>
      </c>
      <c r="AF3074" s="17">
        <f t="shared" si="474"/>
        <v>1</v>
      </c>
      <c r="AG3074" s="17">
        <f t="shared" si="475"/>
        <v>1</v>
      </c>
      <c r="AH3074" s="17" t="str">
        <f t="shared" si="476"/>
        <v/>
      </c>
      <c r="AI3074" s="17" t="str">
        <f t="shared" si="477"/>
        <v/>
      </c>
      <c r="AJ3074" s="17">
        <f t="shared" si="478"/>
        <v>1</v>
      </c>
      <c r="AK3074" s="17">
        <f t="shared" si="479"/>
        <v>3</v>
      </c>
    </row>
    <row r="3075" spans="1:37" s="17" customFormat="1" ht="36" x14ac:dyDescent="0.25">
      <c r="A3075" s="13" t="s">
        <v>18170</v>
      </c>
      <c r="B3075" s="18">
        <v>3072</v>
      </c>
      <c r="C3075" s="15" t="s">
        <v>18171</v>
      </c>
      <c r="D3075" s="15" t="s">
        <v>18141</v>
      </c>
      <c r="E3075" s="16">
        <v>12373</v>
      </c>
      <c r="F3075" s="16">
        <v>14499</v>
      </c>
      <c r="G3075" s="16">
        <v>13940</v>
      </c>
      <c r="H3075" s="15">
        <v>1</v>
      </c>
      <c r="I3075" s="15">
        <v>1</v>
      </c>
      <c r="J3075" s="15">
        <v>0</v>
      </c>
      <c r="K3075" s="19">
        <v>0</v>
      </c>
      <c r="L3075" s="19">
        <v>0</v>
      </c>
      <c r="M3075" s="19">
        <v>0</v>
      </c>
      <c r="N3075" s="19">
        <v>0</v>
      </c>
      <c r="O3075" s="19">
        <v>0</v>
      </c>
      <c r="P3075" s="19">
        <v>0</v>
      </c>
      <c r="Q3075" s="19">
        <v>0</v>
      </c>
      <c r="R3075" s="19">
        <v>0</v>
      </c>
      <c r="S3075" s="19">
        <v>0</v>
      </c>
      <c r="T3075" s="19">
        <v>4</v>
      </c>
      <c r="U3075" s="19" t="s">
        <v>18172</v>
      </c>
      <c r="V3075" s="19">
        <v>0</v>
      </c>
      <c r="W3075" s="19">
        <v>0</v>
      </c>
      <c r="X3075" s="19">
        <v>0</v>
      </c>
      <c r="Y3075" s="19">
        <v>0</v>
      </c>
      <c r="Z3075" s="19">
        <v>159</v>
      </c>
      <c r="AA3075" s="33">
        <v>0</v>
      </c>
      <c r="AB3075" s="17" t="str">
        <f t="shared" si="470"/>
        <v/>
      </c>
      <c r="AC3075" s="17" t="str">
        <f t="shared" si="471"/>
        <v/>
      </c>
      <c r="AD3075" s="17" t="str">
        <f t="shared" si="472"/>
        <v/>
      </c>
      <c r="AE3075" s="17" t="str">
        <f t="shared" si="473"/>
        <v/>
      </c>
      <c r="AF3075" s="17" t="str">
        <f t="shared" si="474"/>
        <v/>
      </c>
      <c r="AG3075" s="17">
        <f t="shared" si="475"/>
        <v>1</v>
      </c>
      <c r="AH3075" s="17" t="str">
        <f t="shared" si="476"/>
        <v/>
      </c>
      <c r="AI3075" s="17" t="str">
        <f t="shared" si="477"/>
        <v/>
      </c>
      <c r="AJ3075" s="17">
        <f t="shared" si="478"/>
        <v>1</v>
      </c>
      <c r="AK3075" s="17">
        <f t="shared" si="479"/>
        <v>2</v>
      </c>
    </row>
    <row r="3076" spans="1:37" s="17" customFormat="1" ht="144" x14ac:dyDescent="0.25">
      <c r="A3076" s="13" t="s">
        <v>18173</v>
      </c>
      <c r="B3076" s="14">
        <v>3073</v>
      </c>
      <c r="C3076" s="15" t="s">
        <v>18174</v>
      </c>
      <c r="D3076" s="15" t="s">
        <v>18175</v>
      </c>
      <c r="E3076" s="16">
        <v>10806</v>
      </c>
      <c r="F3076" s="16">
        <v>13056</v>
      </c>
      <c r="G3076" s="16">
        <v>13200</v>
      </c>
      <c r="H3076" s="15">
        <v>1</v>
      </c>
      <c r="I3076" s="15">
        <v>1</v>
      </c>
      <c r="J3076" s="15">
        <v>1</v>
      </c>
      <c r="K3076" s="19" t="s">
        <v>18176</v>
      </c>
      <c r="L3076" s="19">
        <v>0</v>
      </c>
      <c r="M3076" s="19" t="s">
        <v>3514</v>
      </c>
      <c r="N3076" s="19">
        <v>0</v>
      </c>
      <c r="O3076" s="19">
        <v>0</v>
      </c>
      <c r="P3076" s="19">
        <v>1</v>
      </c>
      <c r="Q3076" s="19" t="s">
        <v>18177</v>
      </c>
      <c r="R3076" s="19">
        <v>4</v>
      </c>
      <c r="S3076" s="19" t="s">
        <v>18178</v>
      </c>
      <c r="T3076" s="19">
        <v>4</v>
      </c>
      <c r="U3076" s="19" t="s">
        <v>18179</v>
      </c>
      <c r="V3076" s="19">
        <v>0</v>
      </c>
      <c r="W3076" s="19" t="s">
        <v>3514</v>
      </c>
      <c r="X3076" s="19">
        <v>0</v>
      </c>
      <c r="Y3076" s="19" t="s">
        <v>3514</v>
      </c>
      <c r="Z3076" s="19">
        <v>115</v>
      </c>
      <c r="AA3076" s="33" t="s">
        <v>18180</v>
      </c>
      <c r="AB3076" s="17">
        <f t="shared" si="470"/>
        <v>1</v>
      </c>
      <c r="AC3076" s="17" t="str">
        <f t="shared" si="471"/>
        <v/>
      </c>
      <c r="AD3076" s="17" t="str">
        <f t="shared" si="472"/>
        <v/>
      </c>
      <c r="AE3076" s="17">
        <f t="shared" si="473"/>
        <v>1</v>
      </c>
      <c r="AF3076" s="17">
        <f t="shared" si="474"/>
        <v>1</v>
      </c>
      <c r="AG3076" s="17">
        <f t="shared" si="475"/>
        <v>1</v>
      </c>
      <c r="AH3076" s="17" t="str">
        <f t="shared" si="476"/>
        <v/>
      </c>
      <c r="AI3076" s="17" t="str">
        <f t="shared" si="477"/>
        <v/>
      </c>
      <c r="AJ3076" s="17">
        <f t="shared" si="478"/>
        <v>1</v>
      </c>
      <c r="AK3076" s="17">
        <f t="shared" si="479"/>
        <v>5</v>
      </c>
    </row>
    <row r="3077" spans="1:37" s="17" customFormat="1" x14ac:dyDescent="0.25">
      <c r="A3077" s="13" t="s">
        <v>18181</v>
      </c>
      <c r="B3077" s="18">
        <v>3074</v>
      </c>
      <c r="C3077" s="15" t="s">
        <v>4470</v>
      </c>
      <c r="D3077" s="15" t="s">
        <v>18175</v>
      </c>
      <c r="E3077" s="16">
        <v>10806</v>
      </c>
      <c r="F3077" s="16">
        <v>12070</v>
      </c>
      <c r="G3077" s="16">
        <v>13200</v>
      </c>
      <c r="H3077" s="15">
        <v>1</v>
      </c>
      <c r="I3077" s="15">
        <v>1</v>
      </c>
      <c r="J3077" s="15">
        <v>0</v>
      </c>
      <c r="K3077" s="19">
        <v>0</v>
      </c>
      <c r="L3077" s="19">
        <v>0</v>
      </c>
      <c r="M3077" s="19">
        <v>0</v>
      </c>
      <c r="N3077" s="19">
        <v>0</v>
      </c>
      <c r="O3077" s="19">
        <v>0</v>
      </c>
      <c r="P3077" s="19">
        <v>0</v>
      </c>
      <c r="Q3077" s="19">
        <v>0</v>
      </c>
      <c r="R3077" s="19">
        <v>0</v>
      </c>
      <c r="S3077" s="19">
        <v>0</v>
      </c>
      <c r="T3077" s="19">
        <v>0</v>
      </c>
      <c r="U3077" s="19">
        <v>0</v>
      </c>
      <c r="V3077" s="19">
        <v>0</v>
      </c>
      <c r="W3077" s="19">
        <v>0</v>
      </c>
      <c r="X3077" s="19">
        <v>0</v>
      </c>
      <c r="Y3077" s="19">
        <v>0</v>
      </c>
      <c r="Z3077" s="19">
        <v>0</v>
      </c>
      <c r="AA3077" s="33">
        <v>0</v>
      </c>
      <c r="AB3077" s="17" t="str">
        <f t="shared" ref="AB3077:AB3140" si="480">IF(J3077&gt;0,1,"")</f>
        <v/>
      </c>
      <c r="AC3077" s="17" t="str">
        <f t="shared" ref="AC3077:AC3140" si="481">IF(L3077&gt;0,1,"")</f>
        <v/>
      </c>
      <c r="AD3077" s="17" t="str">
        <f t="shared" ref="AD3077:AD3140" si="482">IF(N3077&gt;0,1,"")</f>
        <v/>
      </c>
      <c r="AE3077" s="17" t="str">
        <f t="shared" ref="AE3077:AE3140" si="483">IF(P3077&gt;0,1,"")</f>
        <v/>
      </c>
      <c r="AF3077" s="17" t="str">
        <f t="shared" ref="AF3077:AF3140" si="484">IF(R3077&gt;0,1,"")</f>
        <v/>
      </c>
      <c r="AG3077" s="17" t="str">
        <f t="shared" ref="AG3077:AG3140" si="485">IF(T3077&gt;0,1,"")</f>
        <v/>
      </c>
      <c r="AH3077" s="17" t="str">
        <f t="shared" ref="AH3077:AH3140" si="486">IF(V3077&gt;0,1,"")</f>
        <v/>
      </c>
      <c r="AI3077" s="17" t="str">
        <f t="shared" ref="AI3077:AI3140" si="487">IF(X3077&gt;0,1,"")</f>
        <v/>
      </c>
      <c r="AJ3077" s="17" t="str">
        <f t="shared" ref="AJ3077:AJ3140" si="488">IF(Z3077&gt;0,1,"")</f>
        <v/>
      </c>
      <c r="AK3077" s="17">
        <f t="shared" ref="AK3077:AK3140" si="489">SUM(AB3077:AJ3077)</f>
        <v>0</v>
      </c>
    </row>
    <row r="3078" spans="1:37" s="17" customFormat="1" x14ac:dyDescent="0.25">
      <c r="A3078" s="13" t="s">
        <v>18182</v>
      </c>
      <c r="B3078" s="14">
        <v>3075</v>
      </c>
      <c r="C3078" s="15" t="s">
        <v>18183</v>
      </c>
      <c r="D3078" s="15" t="s">
        <v>18175</v>
      </c>
      <c r="E3078" s="16">
        <v>10806</v>
      </c>
      <c r="F3078" s="16">
        <v>10806</v>
      </c>
      <c r="G3078" s="16">
        <v>13200</v>
      </c>
      <c r="H3078" s="15">
        <v>1</v>
      </c>
      <c r="I3078" s="15">
        <v>1</v>
      </c>
      <c r="J3078" s="15">
        <v>0</v>
      </c>
      <c r="K3078" s="19">
        <v>0</v>
      </c>
      <c r="L3078" s="19">
        <v>1</v>
      </c>
      <c r="M3078" s="19">
        <v>0</v>
      </c>
      <c r="N3078" s="19">
        <v>0</v>
      </c>
      <c r="O3078" s="19">
        <v>0</v>
      </c>
      <c r="P3078" s="19">
        <v>0</v>
      </c>
      <c r="Q3078" s="19">
        <v>0</v>
      </c>
      <c r="R3078" s="19">
        <v>5</v>
      </c>
      <c r="S3078" s="19" t="s">
        <v>18184</v>
      </c>
      <c r="T3078" s="19">
        <v>2</v>
      </c>
      <c r="U3078" s="19" t="s">
        <v>18185</v>
      </c>
      <c r="V3078" s="19">
        <v>0</v>
      </c>
      <c r="W3078" s="19">
        <v>0</v>
      </c>
      <c r="X3078" s="19">
        <v>0</v>
      </c>
      <c r="Y3078" s="19">
        <v>0</v>
      </c>
      <c r="Z3078" s="19">
        <v>15</v>
      </c>
      <c r="AA3078" s="33" t="s">
        <v>18186</v>
      </c>
      <c r="AB3078" s="17" t="str">
        <f t="shared" si="480"/>
        <v/>
      </c>
      <c r="AC3078" s="17">
        <f t="shared" si="481"/>
        <v>1</v>
      </c>
      <c r="AD3078" s="17" t="str">
        <f t="shared" si="482"/>
        <v/>
      </c>
      <c r="AE3078" s="17" t="str">
        <f t="shared" si="483"/>
        <v/>
      </c>
      <c r="AF3078" s="17">
        <f t="shared" si="484"/>
        <v>1</v>
      </c>
      <c r="AG3078" s="17">
        <f t="shared" si="485"/>
        <v>1</v>
      </c>
      <c r="AH3078" s="17" t="str">
        <f t="shared" si="486"/>
        <v/>
      </c>
      <c r="AI3078" s="17" t="str">
        <f t="shared" si="487"/>
        <v/>
      </c>
      <c r="AJ3078" s="17">
        <f t="shared" si="488"/>
        <v>1</v>
      </c>
      <c r="AK3078" s="17">
        <f t="shared" si="489"/>
        <v>4</v>
      </c>
    </row>
    <row r="3079" spans="1:37" s="17" customFormat="1" ht="24" x14ac:dyDescent="0.25">
      <c r="A3079" s="13" t="s">
        <v>18187</v>
      </c>
      <c r="B3079" s="18">
        <v>3076</v>
      </c>
      <c r="C3079" s="15" t="s">
        <v>18188</v>
      </c>
      <c r="D3079" s="15" t="s">
        <v>18175</v>
      </c>
      <c r="E3079" s="16">
        <v>10806</v>
      </c>
      <c r="F3079" s="16">
        <v>13119</v>
      </c>
      <c r="G3079" s="16">
        <v>13200</v>
      </c>
      <c r="H3079" s="15">
        <v>1</v>
      </c>
      <c r="I3079" s="15">
        <v>1</v>
      </c>
      <c r="J3079" s="15">
        <v>0</v>
      </c>
      <c r="K3079" s="19">
        <v>0</v>
      </c>
      <c r="L3079" s="19">
        <v>1</v>
      </c>
      <c r="M3079" s="19" t="s">
        <v>202</v>
      </c>
      <c r="N3079" s="19">
        <v>0</v>
      </c>
      <c r="O3079" s="19">
        <v>0</v>
      </c>
      <c r="P3079" s="19">
        <v>0</v>
      </c>
      <c r="Q3079" s="19">
        <v>0</v>
      </c>
      <c r="R3079" s="19">
        <v>2</v>
      </c>
      <c r="S3079" s="19" t="s">
        <v>18189</v>
      </c>
      <c r="T3079" s="19">
        <v>5</v>
      </c>
      <c r="U3079" s="19" t="s">
        <v>18190</v>
      </c>
      <c r="V3079" s="19">
        <v>6</v>
      </c>
      <c r="W3079" s="19" t="s">
        <v>18191</v>
      </c>
      <c r="X3079" s="19">
        <v>0</v>
      </c>
      <c r="Y3079" s="19">
        <v>0</v>
      </c>
      <c r="Z3079" s="19">
        <v>552</v>
      </c>
      <c r="AA3079" s="33" t="s">
        <v>18192</v>
      </c>
      <c r="AB3079" s="17" t="str">
        <f t="shared" si="480"/>
        <v/>
      </c>
      <c r="AC3079" s="17">
        <f t="shared" si="481"/>
        <v>1</v>
      </c>
      <c r="AD3079" s="17" t="str">
        <f t="shared" si="482"/>
        <v/>
      </c>
      <c r="AE3079" s="17" t="str">
        <f t="shared" si="483"/>
        <v/>
      </c>
      <c r="AF3079" s="17">
        <f t="shared" si="484"/>
        <v>1</v>
      </c>
      <c r="AG3079" s="17">
        <f t="shared" si="485"/>
        <v>1</v>
      </c>
      <c r="AH3079" s="17">
        <f t="shared" si="486"/>
        <v>1</v>
      </c>
      <c r="AI3079" s="17" t="str">
        <f t="shared" si="487"/>
        <v/>
      </c>
      <c r="AJ3079" s="17">
        <f t="shared" si="488"/>
        <v>1</v>
      </c>
      <c r="AK3079" s="17">
        <f t="shared" si="489"/>
        <v>5</v>
      </c>
    </row>
    <row r="3080" spans="1:37" s="17" customFormat="1" x14ac:dyDescent="0.25">
      <c r="A3080" s="13" t="s">
        <v>18193</v>
      </c>
      <c r="B3080" s="14">
        <v>3077</v>
      </c>
      <c r="C3080" s="15" t="s">
        <v>1471</v>
      </c>
      <c r="D3080" s="15" t="s">
        <v>18175</v>
      </c>
      <c r="E3080" s="16">
        <v>10806</v>
      </c>
      <c r="F3080" s="16">
        <v>15686</v>
      </c>
      <c r="G3080" s="16">
        <v>13200</v>
      </c>
      <c r="H3080" s="15">
        <v>1</v>
      </c>
      <c r="I3080" s="15">
        <v>1</v>
      </c>
      <c r="J3080" s="15">
        <v>0</v>
      </c>
      <c r="K3080" s="19">
        <v>0</v>
      </c>
      <c r="L3080" s="19">
        <v>0</v>
      </c>
      <c r="M3080" s="19">
        <v>0</v>
      </c>
      <c r="N3080" s="19">
        <v>0</v>
      </c>
      <c r="O3080" s="19">
        <v>0</v>
      </c>
      <c r="P3080" s="19">
        <v>0</v>
      </c>
      <c r="Q3080" s="19">
        <v>0</v>
      </c>
      <c r="R3080" s="19">
        <v>0</v>
      </c>
      <c r="S3080" s="19">
        <v>0</v>
      </c>
      <c r="T3080" s="19">
        <v>0</v>
      </c>
      <c r="U3080" s="19">
        <v>0</v>
      </c>
      <c r="V3080" s="19">
        <v>0</v>
      </c>
      <c r="W3080" s="19">
        <v>0</v>
      </c>
      <c r="X3080" s="19">
        <v>0</v>
      </c>
      <c r="Y3080" s="19">
        <v>0</v>
      </c>
      <c r="Z3080" s="19">
        <v>0</v>
      </c>
      <c r="AA3080" s="33">
        <v>0</v>
      </c>
      <c r="AB3080" s="17" t="str">
        <f t="shared" si="480"/>
        <v/>
      </c>
      <c r="AC3080" s="17" t="str">
        <f t="shared" si="481"/>
        <v/>
      </c>
      <c r="AD3080" s="17" t="str">
        <f t="shared" si="482"/>
        <v/>
      </c>
      <c r="AE3080" s="17" t="str">
        <f t="shared" si="483"/>
        <v/>
      </c>
      <c r="AF3080" s="17" t="str">
        <f t="shared" si="484"/>
        <v/>
      </c>
      <c r="AG3080" s="17" t="str">
        <f t="shared" si="485"/>
        <v/>
      </c>
      <c r="AH3080" s="17" t="str">
        <f t="shared" si="486"/>
        <v/>
      </c>
      <c r="AI3080" s="17" t="str">
        <f t="shared" si="487"/>
        <v/>
      </c>
      <c r="AJ3080" s="17" t="str">
        <f t="shared" si="488"/>
        <v/>
      </c>
      <c r="AK3080" s="17">
        <f t="shared" si="489"/>
        <v>0</v>
      </c>
    </row>
    <row r="3081" spans="1:37" s="17" customFormat="1" x14ac:dyDescent="0.25">
      <c r="A3081" s="13" t="s">
        <v>18194</v>
      </c>
      <c r="B3081" s="18">
        <v>3078</v>
      </c>
      <c r="C3081" s="15" t="s">
        <v>18195</v>
      </c>
      <c r="D3081" s="15" t="s">
        <v>18175</v>
      </c>
      <c r="E3081" s="16">
        <v>10806</v>
      </c>
      <c r="F3081" s="16">
        <v>23132</v>
      </c>
      <c r="G3081" s="16">
        <v>13200</v>
      </c>
      <c r="H3081" s="15">
        <v>1</v>
      </c>
      <c r="I3081" s="15">
        <v>1</v>
      </c>
      <c r="J3081" s="15">
        <v>0</v>
      </c>
      <c r="K3081" s="19">
        <v>0</v>
      </c>
      <c r="L3081" s="19">
        <v>0</v>
      </c>
      <c r="M3081" s="19">
        <v>0</v>
      </c>
      <c r="N3081" s="19">
        <v>0</v>
      </c>
      <c r="O3081" s="19">
        <v>0</v>
      </c>
      <c r="P3081" s="19">
        <v>0</v>
      </c>
      <c r="Q3081" s="19">
        <v>0</v>
      </c>
      <c r="R3081" s="19">
        <v>0</v>
      </c>
      <c r="S3081" s="19">
        <v>0</v>
      </c>
      <c r="T3081" s="19">
        <v>0</v>
      </c>
      <c r="U3081" s="19">
        <v>0</v>
      </c>
      <c r="V3081" s="19">
        <v>0</v>
      </c>
      <c r="W3081" s="19">
        <v>0</v>
      </c>
      <c r="X3081" s="19">
        <v>0</v>
      </c>
      <c r="Y3081" s="19">
        <v>0</v>
      </c>
      <c r="Z3081" s="19">
        <v>0</v>
      </c>
      <c r="AA3081" s="33">
        <v>0</v>
      </c>
      <c r="AB3081" s="17" t="str">
        <f t="shared" si="480"/>
        <v/>
      </c>
      <c r="AC3081" s="17" t="str">
        <f t="shared" si="481"/>
        <v/>
      </c>
      <c r="AD3081" s="17" t="str">
        <f t="shared" si="482"/>
        <v/>
      </c>
      <c r="AE3081" s="17" t="str">
        <f t="shared" si="483"/>
        <v/>
      </c>
      <c r="AF3081" s="17" t="str">
        <f t="shared" si="484"/>
        <v/>
      </c>
      <c r="AG3081" s="17" t="str">
        <f t="shared" si="485"/>
        <v/>
      </c>
      <c r="AH3081" s="17" t="str">
        <f t="shared" si="486"/>
        <v/>
      </c>
      <c r="AI3081" s="17" t="str">
        <f t="shared" si="487"/>
        <v/>
      </c>
      <c r="AJ3081" s="17" t="str">
        <f t="shared" si="488"/>
        <v/>
      </c>
      <c r="AK3081" s="17">
        <f t="shared" si="489"/>
        <v>0</v>
      </c>
    </row>
    <row r="3082" spans="1:37" s="17" customFormat="1" ht="48" x14ac:dyDescent="0.25">
      <c r="A3082" s="13" t="s">
        <v>18196</v>
      </c>
      <c r="B3082" s="14">
        <v>3079</v>
      </c>
      <c r="C3082" s="15" t="s">
        <v>18197</v>
      </c>
      <c r="D3082" s="15" t="s">
        <v>18175</v>
      </c>
      <c r="E3082" s="16">
        <v>10806</v>
      </c>
      <c r="F3082" s="16">
        <v>15200</v>
      </c>
      <c r="G3082" s="16">
        <v>13200</v>
      </c>
      <c r="H3082" s="15">
        <v>1</v>
      </c>
      <c r="I3082" s="15">
        <v>1</v>
      </c>
      <c r="J3082" s="15">
        <v>1</v>
      </c>
      <c r="K3082" s="19" t="s">
        <v>18198</v>
      </c>
      <c r="L3082" s="19">
        <v>1</v>
      </c>
      <c r="M3082" s="19" t="s">
        <v>18199</v>
      </c>
      <c r="N3082" s="19">
        <v>0</v>
      </c>
      <c r="O3082" s="19">
        <v>0</v>
      </c>
      <c r="P3082" s="19">
        <v>0</v>
      </c>
      <c r="Q3082" s="19">
        <v>0</v>
      </c>
      <c r="R3082" s="19">
        <v>0</v>
      </c>
      <c r="S3082" s="19">
        <v>0</v>
      </c>
      <c r="T3082" s="19">
        <v>18</v>
      </c>
      <c r="U3082" s="19" t="s">
        <v>18200</v>
      </c>
      <c r="V3082" s="19">
        <v>6</v>
      </c>
      <c r="W3082" s="19" t="s">
        <v>18200</v>
      </c>
      <c r="X3082" s="19">
        <v>0</v>
      </c>
      <c r="Y3082" s="19">
        <v>0</v>
      </c>
      <c r="Z3082" s="19">
        <v>25</v>
      </c>
      <c r="AA3082" s="33" t="s">
        <v>18201</v>
      </c>
      <c r="AB3082" s="17">
        <f t="shared" si="480"/>
        <v>1</v>
      </c>
      <c r="AC3082" s="17">
        <f t="shared" si="481"/>
        <v>1</v>
      </c>
      <c r="AD3082" s="17" t="str">
        <f t="shared" si="482"/>
        <v/>
      </c>
      <c r="AE3082" s="17" t="str">
        <f t="shared" si="483"/>
        <v/>
      </c>
      <c r="AF3082" s="17" t="str">
        <f t="shared" si="484"/>
        <v/>
      </c>
      <c r="AG3082" s="17">
        <f t="shared" si="485"/>
        <v>1</v>
      </c>
      <c r="AH3082" s="17">
        <f t="shared" si="486"/>
        <v>1</v>
      </c>
      <c r="AI3082" s="17" t="str">
        <f t="shared" si="487"/>
        <v/>
      </c>
      <c r="AJ3082" s="17">
        <f t="shared" si="488"/>
        <v>1</v>
      </c>
      <c r="AK3082" s="17">
        <f t="shared" si="489"/>
        <v>5</v>
      </c>
    </row>
    <row r="3083" spans="1:37" s="17" customFormat="1" ht="24" x14ac:dyDescent="0.25">
      <c r="A3083" s="13" t="s">
        <v>18202</v>
      </c>
      <c r="B3083" s="18">
        <v>3080</v>
      </c>
      <c r="C3083" s="15" t="s">
        <v>18203</v>
      </c>
      <c r="D3083" s="15" t="s">
        <v>18175</v>
      </c>
      <c r="E3083" s="16">
        <v>10806</v>
      </c>
      <c r="F3083" s="16">
        <v>6072</v>
      </c>
      <c r="G3083" s="16">
        <v>13200</v>
      </c>
      <c r="H3083" s="15">
        <v>1</v>
      </c>
      <c r="I3083" s="15">
        <v>1</v>
      </c>
      <c r="J3083" s="15">
        <v>0</v>
      </c>
      <c r="K3083" s="19">
        <v>0</v>
      </c>
      <c r="L3083" s="19">
        <v>0</v>
      </c>
      <c r="M3083" s="19">
        <v>0</v>
      </c>
      <c r="N3083" s="19">
        <v>0</v>
      </c>
      <c r="O3083" s="19">
        <v>0</v>
      </c>
      <c r="P3083" s="19">
        <v>0</v>
      </c>
      <c r="Q3083" s="19">
        <v>0</v>
      </c>
      <c r="R3083" s="19">
        <v>5</v>
      </c>
      <c r="S3083" s="19" t="s">
        <v>18204</v>
      </c>
      <c r="T3083" s="19">
        <v>12</v>
      </c>
      <c r="U3083" s="19" t="s">
        <v>18205</v>
      </c>
      <c r="V3083" s="19">
        <v>1</v>
      </c>
      <c r="W3083" s="19" t="s">
        <v>18206</v>
      </c>
      <c r="X3083" s="19">
        <v>0</v>
      </c>
      <c r="Y3083" s="19" t="s">
        <v>18207</v>
      </c>
      <c r="Z3083" s="19">
        <v>1001</v>
      </c>
      <c r="AA3083" s="33" t="s">
        <v>18208</v>
      </c>
      <c r="AB3083" s="17" t="str">
        <f t="shared" si="480"/>
        <v/>
      </c>
      <c r="AC3083" s="17" t="str">
        <f t="shared" si="481"/>
        <v/>
      </c>
      <c r="AD3083" s="17" t="str">
        <f t="shared" si="482"/>
        <v/>
      </c>
      <c r="AE3083" s="17" t="str">
        <f t="shared" si="483"/>
        <v/>
      </c>
      <c r="AF3083" s="17">
        <f t="shared" si="484"/>
        <v>1</v>
      </c>
      <c r="AG3083" s="17">
        <f t="shared" si="485"/>
        <v>1</v>
      </c>
      <c r="AH3083" s="17">
        <f t="shared" si="486"/>
        <v>1</v>
      </c>
      <c r="AI3083" s="17" t="str">
        <f t="shared" si="487"/>
        <v/>
      </c>
      <c r="AJ3083" s="17">
        <f t="shared" si="488"/>
        <v>1</v>
      </c>
      <c r="AK3083" s="17">
        <f t="shared" si="489"/>
        <v>4</v>
      </c>
    </row>
    <row r="3084" spans="1:37" s="17" customFormat="1" ht="48" x14ac:dyDescent="0.25">
      <c r="A3084" s="13" t="s">
        <v>18209</v>
      </c>
      <c r="B3084" s="14">
        <v>3081</v>
      </c>
      <c r="C3084" s="15" t="s">
        <v>18210</v>
      </c>
      <c r="D3084" s="15" t="s">
        <v>18175</v>
      </c>
      <c r="E3084" s="16">
        <v>10806</v>
      </c>
      <c r="F3084" s="16">
        <v>10806</v>
      </c>
      <c r="G3084" s="16">
        <v>13200</v>
      </c>
      <c r="H3084" s="15">
        <v>1</v>
      </c>
      <c r="I3084" s="15">
        <v>1</v>
      </c>
      <c r="J3084" s="15">
        <v>0</v>
      </c>
      <c r="K3084" s="19">
        <v>0</v>
      </c>
      <c r="L3084" s="19">
        <v>0</v>
      </c>
      <c r="M3084" s="19">
        <v>0</v>
      </c>
      <c r="N3084" s="19">
        <v>0</v>
      </c>
      <c r="O3084" s="19">
        <v>0</v>
      </c>
      <c r="P3084" s="19">
        <v>0</v>
      </c>
      <c r="Q3084" s="19">
        <v>0</v>
      </c>
      <c r="R3084" s="19">
        <v>0</v>
      </c>
      <c r="S3084" s="19">
        <v>0</v>
      </c>
      <c r="T3084" s="19">
        <v>4</v>
      </c>
      <c r="U3084" s="19" t="s">
        <v>18211</v>
      </c>
      <c r="V3084" s="19">
        <v>0</v>
      </c>
      <c r="W3084" s="19">
        <v>0</v>
      </c>
      <c r="X3084" s="19">
        <v>0</v>
      </c>
      <c r="Y3084" s="19">
        <v>0</v>
      </c>
      <c r="Z3084" s="19">
        <v>0</v>
      </c>
      <c r="AA3084" s="33">
        <v>0</v>
      </c>
      <c r="AB3084" s="17" t="str">
        <f t="shared" si="480"/>
        <v/>
      </c>
      <c r="AC3084" s="17" t="str">
        <f t="shared" si="481"/>
        <v/>
      </c>
      <c r="AD3084" s="17" t="str">
        <f t="shared" si="482"/>
        <v/>
      </c>
      <c r="AE3084" s="17" t="str">
        <f t="shared" si="483"/>
        <v/>
      </c>
      <c r="AF3084" s="17" t="str">
        <f t="shared" si="484"/>
        <v/>
      </c>
      <c r="AG3084" s="17">
        <f t="shared" si="485"/>
        <v>1</v>
      </c>
      <c r="AH3084" s="17" t="str">
        <f t="shared" si="486"/>
        <v/>
      </c>
      <c r="AI3084" s="17" t="str">
        <f t="shared" si="487"/>
        <v/>
      </c>
      <c r="AJ3084" s="17" t="str">
        <f t="shared" si="488"/>
        <v/>
      </c>
      <c r="AK3084" s="17">
        <f t="shared" si="489"/>
        <v>1</v>
      </c>
    </row>
    <row r="3085" spans="1:37" s="17" customFormat="1" ht="24" x14ac:dyDescent="0.25">
      <c r="A3085" s="13" t="s">
        <v>18212</v>
      </c>
      <c r="B3085" s="18">
        <v>3082</v>
      </c>
      <c r="C3085" s="15" t="s">
        <v>347</v>
      </c>
      <c r="D3085" s="15" t="s">
        <v>18213</v>
      </c>
      <c r="E3085" s="16">
        <v>7614</v>
      </c>
      <c r="F3085" s="16">
        <v>7224</v>
      </c>
      <c r="G3085" s="16">
        <v>10896</v>
      </c>
      <c r="H3085" s="15">
        <v>0.62</v>
      </c>
      <c r="I3085" s="15">
        <v>0.67</v>
      </c>
      <c r="J3085" s="15">
        <v>0</v>
      </c>
      <c r="K3085" s="19">
        <v>0</v>
      </c>
      <c r="L3085" s="19">
        <v>0</v>
      </c>
      <c r="M3085" s="19">
        <v>0</v>
      </c>
      <c r="N3085" s="19">
        <v>0</v>
      </c>
      <c r="O3085" s="19">
        <v>0</v>
      </c>
      <c r="P3085" s="19">
        <v>0</v>
      </c>
      <c r="Q3085" s="19">
        <v>0</v>
      </c>
      <c r="R3085" s="19">
        <v>0</v>
      </c>
      <c r="S3085" s="19">
        <v>0</v>
      </c>
      <c r="T3085" s="19">
        <v>3</v>
      </c>
      <c r="U3085" s="19" t="s">
        <v>18214</v>
      </c>
      <c r="V3085" s="19">
        <v>0</v>
      </c>
      <c r="W3085" s="19">
        <v>0</v>
      </c>
      <c r="X3085" s="19">
        <v>0</v>
      </c>
      <c r="Y3085" s="19">
        <v>0</v>
      </c>
      <c r="Z3085" s="19">
        <v>132</v>
      </c>
      <c r="AA3085" s="33">
        <v>0</v>
      </c>
      <c r="AB3085" s="17" t="str">
        <f t="shared" si="480"/>
        <v/>
      </c>
      <c r="AC3085" s="17" t="str">
        <f t="shared" si="481"/>
        <v/>
      </c>
      <c r="AD3085" s="17" t="str">
        <f t="shared" si="482"/>
        <v/>
      </c>
      <c r="AE3085" s="17" t="str">
        <f t="shared" si="483"/>
        <v/>
      </c>
      <c r="AF3085" s="17" t="str">
        <f t="shared" si="484"/>
        <v/>
      </c>
      <c r="AG3085" s="17">
        <f t="shared" si="485"/>
        <v>1</v>
      </c>
      <c r="AH3085" s="17" t="str">
        <f t="shared" si="486"/>
        <v/>
      </c>
      <c r="AI3085" s="17" t="str">
        <f t="shared" si="487"/>
        <v/>
      </c>
      <c r="AJ3085" s="17">
        <f t="shared" si="488"/>
        <v>1</v>
      </c>
      <c r="AK3085" s="17">
        <f t="shared" si="489"/>
        <v>2</v>
      </c>
    </row>
    <row r="3086" spans="1:37" s="17" customFormat="1" x14ac:dyDescent="0.25">
      <c r="A3086" s="13" t="s">
        <v>18215</v>
      </c>
      <c r="B3086" s="14">
        <v>3083</v>
      </c>
      <c r="C3086" s="15" t="s">
        <v>18216</v>
      </c>
      <c r="D3086" s="15" t="s">
        <v>18213</v>
      </c>
      <c r="E3086" s="16">
        <v>7614</v>
      </c>
      <c r="F3086" s="16">
        <v>5503</v>
      </c>
      <c r="G3086" s="16">
        <v>10896</v>
      </c>
      <c r="H3086" s="15">
        <v>0.62</v>
      </c>
      <c r="I3086" s="15">
        <v>0.67</v>
      </c>
      <c r="J3086" s="15">
        <v>0</v>
      </c>
      <c r="K3086" s="19">
        <v>0</v>
      </c>
      <c r="L3086" s="19">
        <v>0</v>
      </c>
      <c r="M3086" s="19">
        <v>0</v>
      </c>
      <c r="N3086" s="19">
        <v>0</v>
      </c>
      <c r="O3086" s="19">
        <v>0</v>
      </c>
      <c r="P3086" s="19">
        <v>0</v>
      </c>
      <c r="Q3086" s="19">
        <v>0</v>
      </c>
      <c r="R3086" s="19">
        <v>0</v>
      </c>
      <c r="S3086" s="19">
        <v>0</v>
      </c>
      <c r="T3086" s="19">
        <v>2</v>
      </c>
      <c r="U3086" s="19" t="s">
        <v>18217</v>
      </c>
      <c r="V3086" s="19">
        <v>0</v>
      </c>
      <c r="W3086" s="19">
        <v>0</v>
      </c>
      <c r="X3086" s="19">
        <v>0</v>
      </c>
      <c r="Y3086" s="19">
        <v>0</v>
      </c>
      <c r="Z3086" s="19">
        <v>130</v>
      </c>
      <c r="AA3086" s="33">
        <v>0</v>
      </c>
      <c r="AB3086" s="17" t="str">
        <f t="shared" si="480"/>
        <v/>
      </c>
      <c r="AC3086" s="17" t="str">
        <f t="shared" si="481"/>
        <v/>
      </c>
      <c r="AD3086" s="17" t="str">
        <f t="shared" si="482"/>
        <v/>
      </c>
      <c r="AE3086" s="17" t="str">
        <f t="shared" si="483"/>
        <v/>
      </c>
      <c r="AF3086" s="17" t="str">
        <f t="shared" si="484"/>
        <v/>
      </c>
      <c r="AG3086" s="17">
        <f t="shared" si="485"/>
        <v>1</v>
      </c>
      <c r="AH3086" s="17" t="str">
        <f t="shared" si="486"/>
        <v/>
      </c>
      <c r="AI3086" s="17" t="str">
        <f t="shared" si="487"/>
        <v/>
      </c>
      <c r="AJ3086" s="17">
        <f t="shared" si="488"/>
        <v>1</v>
      </c>
      <c r="AK3086" s="17">
        <f t="shared" si="489"/>
        <v>2</v>
      </c>
    </row>
    <row r="3087" spans="1:37" s="17" customFormat="1" ht="24" x14ac:dyDescent="0.25">
      <c r="A3087" s="13" t="s">
        <v>18218</v>
      </c>
      <c r="B3087" s="18">
        <v>3084</v>
      </c>
      <c r="C3087" s="15" t="s">
        <v>18219</v>
      </c>
      <c r="D3087" s="15" t="s">
        <v>18213</v>
      </c>
      <c r="E3087" s="16">
        <v>27608</v>
      </c>
      <c r="F3087" s="16">
        <v>25432</v>
      </c>
      <c r="G3087" s="16">
        <v>36195</v>
      </c>
      <c r="H3087" s="15">
        <v>2.23</v>
      </c>
      <c r="I3087" s="15">
        <v>2.33</v>
      </c>
      <c r="J3087" s="15">
        <v>0</v>
      </c>
      <c r="K3087" s="19">
        <v>0</v>
      </c>
      <c r="L3087" s="19">
        <v>0</v>
      </c>
      <c r="M3087" s="19">
        <v>0</v>
      </c>
      <c r="N3087" s="19">
        <v>0</v>
      </c>
      <c r="O3087" s="19">
        <v>0</v>
      </c>
      <c r="P3087" s="19">
        <v>0</v>
      </c>
      <c r="Q3087" s="19">
        <v>0</v>
      </c>
      <c r="R3087" s="19">
        <v>0</v>
      </c>
      <c r="S3087" s="19">
        <v>0</v>
      </c>
      <c r="T3087" s="19">
        <v>5</v>
      </c>
      <c r="U3087" s="19" t="s">
        <v>18220</v>
      </c>
      <c r="V3087" s="19">
        <v>0</v>
      </c>
      <c r="W3087" s="19">
        <v>0</v>
      </c>
      <c r="X3087" s="19">
        <v>0</v>
      </c>
      <c r="Y3087" s="19">
        <v>0</v>
      </c>
      <c r="Z3087" s="19">
        <v>203</v>
      </c>
      <c r="AA3087" s="33">
        <v>0</v>
      </c>
      <c r="AB3087" s="17" t="str">
        <f t="shared" si="480"/>
        <v/>
      </c>
      <c r="AC3087" s="17" t="str">
        <f t="shared" si="481"/>
        <v/>
      </c>
      <c r="AD3087" s="17" t="str">
        <f t="shared" si="482"/>
        <v/>
      </c>
      <c r="AE3087" s="17" t="str">
        <f t="shared" si="483"/>
        <v/>
      </c>
      <c r="AF3087" s="17" t="str">
        <f t="shared" si="484"/>
        <v/>
      </c>
      <c r="AG3087" s="17">
        <f t="shared" si="485"/>
        <v>1</v>
      </c>
      <c r="AH3087" s="17" t="str">
        <f t="shared" si="486"/>
        <v/>
      </c>
      <c r="AI3087" s="17" t="str">
        <f t="shared" si="487"/>
        <v/>
      </c>
      <c r="AJ3087" s="17">
        <f t="shared" si="488"/>
        <v>1</v>
      </c>
      <c r="AK3087" s="17">
        <f t="shared" si="489"/>
        <v>2</v>
      </c>
    </row>
    <row r="3088" spans="1:37" s="17" customFormat="1" x14ac:dyDescent="0.25">
      <c r="A3088" s="13" t="s">
        <v>18221</v>
      </c>
      <c r="B3088" s="14">
        <v>3085</v>
      </c>
      <c r="C3088" s="15" t="s">
        <v>18222</v>
      </c>
      <c r="D3088" s="15" t="s">
        <v>18213</v>
      </c>
      <c r="E3088" s="16">
        <v>7614</v>
      </c>
      <c r="F3088" s="16">
        <v>6851</v>
      </c>
      <c r="G3088" s="16">
        <v>10896</v>
      </c>
      <c r="H3088" s="15">
        <v>0.62</v>
      </c>
      <c r="I3088" s="15">
        <v>0.67</v>
      </c>
      <c r="J3088" s="15">
        <v>0</v>
      </c>
      <c r="K3088" s="19">
        <v>0</v>
      </c>
      <c r="L3088" s="19">
        <v>0</v>
      </c>
      <c r="M3088" s="19">
        <v>0</v>
      </c>
      <c r="N3088" s="19">
        <v>0</v>
      </c>
      <c r="O3088" s="19">
        <v>0</v>
      </c>
      <c r="P3088" s="19">
        <v>0</v>
      </c>
      <c r="Q3088" s="19">
        <v>0</v>
      </c>
      <c r="R3088" s="19">
        <v>0</v>
      </c>
      <c r="S3088" s="19">
        <v>0</v>
      </c>
      <c r="T3088" s="19">
        <v>2</v>
      </c>
      <c r="U3088" s="19" t="s">
        <v>18223</v>
      </c>
      <c r="V3088" s="19">
        <v>0</v>
      </c>
      <c r="W3088" s="19">
        <v>0</v>
      </c>
      <c r="X3088" s="19">
        <v>0</v>
      </c>
      <c r="Y3088" s="19">
        <v>0</v>
      </c>
      <c r="Z3088" s="19">
        <v>123</v>
      </c>
      <c r="AA3088" s="33">
        <v>0</v>
      </c>
      <c r="AB3088" s="17" t="str">
        <f t="shared" si="480"/>
        <v/>
      </c>
      <c r="AC3088" s="17" t="str">
        <f t="shared" si="481"/>
        <v/>
      </c>
      <c r="AD3088" s="17" t="str">
        <f t="shared" si="482"/>
        <v/>
      </c>
      <c r="AE3088" s="17" t="str">
        <f t="shared" si="483"/>
        <v/>
      </c>
      <c r="AF3088" s="17" t="str">
        <f t="shared" si="484"/>
        <v/>
      </c>
      <c r="AG3088" s="17">
        <f t="shared" si="485"/>
        <v>1</v>
      </c>
      <c r="AH3088" s="17" t="str">
        <f t="shared" si="486"/>
        <v/>
      </c>
      <c r="AI3088" s="17" t="str">
        <f t="shared" si="487"/>
        <v/>
      </c>
      <c r="AJ3088" s="17">
        <f t="shared" si="488"/>
        <v>1</v>
      </c>
      <c r="AK3088" s="17">
        <f t="shared" si="489"/>
        <v>2</v>
      </c>
    </row>
    <row r="3089" spans="1:37" s="17" customFormat="1" ht="24" x14ac:dyDescent="0.25">
      <c r="A3089" s="13" t="s">
        <v>18224</v>
      </c>
      <c r="B3089" s="18">
        <v>3086</v>
      </c>
      <c r="C3089" s="15" t="s">
        <v>18225</v>
      </c>
      <c r="D3089" s="15" t="s">
        <v>18213</v>
      </c>
      <c r="E3089" s="16">
        <v>7614</v>
      </c>
      <c r="F3089" s="16">
        <v>7530</v>
      </c>
      <c r="G3089" s="16">
        <v>10896</v>
      </c>
      <c r="H3089" s="15">
        <v>0.62</v>
      </c>
      <c r="I3089" s="15">
        <v>0.67</v>
      </c>
      <c r="J3089" s="15">
        <v>0</v>
      </c>
      <c r="K3089" s="19">
        <v>0</v>
      </c>
      <c r="L3089" s="19">
        <v>0</v>
      </c>
      <c r="M3089" s="19">
        <v>0</v>
      </c>
      <c r="N3089" s="19">
        <v>0</v>
      </c>
      <c r="O3089" s="19">
        <v>0</v>
      </c>
      <c r="P3089" s="19">
        <v>0</v>
      </c>
      <c r="Q3089" s="19">
        <v>0</v>
      </c>
      <c r="R3089" s="19">
        <v>0</v>
      </c>
      <c r="S3089" s="19">
        <v>0</v>
      </c>
      <c r="T3089" s="19">
        <v>3</v>
      </c>
      <c r="U3089" s="19" t="s">
        <v>18226</v>
      </c>
      <c r="V3089" s="19">
        <v>0</v>
      </c>
      <c r="W3089" s="19">
        <v>0</v>
      </c>
      <c r="X3089" s="19">
        <v>0</v>
      </c>
      <c r="Y3089" s="19">
        <v>0</v>
      </c>
      <c r="Z3089" s="19">
        <v>152</v>
      </c>
      <c r="AA3089" s="33">
        <v>0</v>
      </c>
      <c r="AB3089" s="17" t="str">
        <f t="shared" si="480"/>
        <v/>
      </c>
      <c r="AC3089" s="17" t="str">
        <f t="shared" si="481"/>
        <v/>
      </c>
      <c r="AD3089" s="17" t="str">
        <f t="shared" si="482"/>
        <v/>
      </c>
      <c r="AE3089" s="17" t="str">
        <f t="shared" si="483"/>
        <v/>
      </c>
      <c r="AF3089" s="17" t="str">
        <f t="shared" si="484"/>
        <v/>
      </c>
      <c r="AG3089" s="17">
        <f t="shared" si="485"/>
        <v>1</v>
      </c>
      <c r="AH3089" s="17" t="str">
        <f t="shared" si="486"/>
        <v/>
      </c>
      <c r="AI3089" s="17" t="str">
        <f t="shared" si="487"/>
        <v/>
      </c>
      <c r="AJ3089" s="17">
        <f t="shared" si="488"/>
        <v>1</v>
      </c>
      <c r="AK3089" s="17">
        <f t="shared" si="489"/>
        <v>2</v>
      </c>
    </row>
    <row r="3090" spans="1:37" s="17" customFormat="1" x14ac:dyDescent="0.25">
      <c r="A3090" s="13" t="s">
        <v>18227</v>
      </c>
      <c r="B3090" s="14">
        <v>3087</v>
      </c>
      <c r="C3090" s="15" t="s">
        <v>18228</v>
      </c>
      <c r="D3090" s="15" t="s">
        <v>18213</v>
      </c>
      <c r="E3090" s="16">
        <v>7614</v>
      </c>
      <c r="F3090" s="16">
        <v>7558</v>
      </c>
      <c r="G3090" s="16">
        <v>10896</v>
      </c>
      <c r="H3090" s="15">
        <v>0.62</v>
      </c>
      <c r="I3090" s="15">
        <v>0.62</v>
      </c>
      <c r="J3090" s="15">
        <v>0</v>
      </c>
      <c r="K3090" s="19">
        <v>0</v>
      </c>
      <c r="L3090" s="19">
        <v>0</v>
      </c>
      <c r="M3090" s="19">
        <v>0</v>
      </c>
      <c r="N3090" s="19">
        <v>0</v>
      </c>
      <c r="O3090" s="19">
        <v>0</v>
      </c>
      <c r="P3090" s="19">
        <v>0</v>
      </c>
      <c r="Q3090" s="19">
        <v>0</v>
      </c>
      <c r="R3090" s="19">
        <v>0</v>
      </c>
      <c r="S3090" s="19">
        <v>0</v>
      </c>
      <c r="T3090" s="19">
        <v>1</v>
      </c>
      <c r="U3090" s="19" t="s">
        <v>18229</v>
      </c>
      <c r="V3090" s="19">
        <v>0</v>
      </c>
      <c r="W3090" s="19">
        <v>0</v>
      </c>
      <c r="X3090" s="19">
        <v>0</v>
      </c>
      <c r="Y3090" s="19">
        <v>0</v>
      </c>
      <c r="Z3090" s="19">
        <v>150</v>
      </c>
      <c r="AA3090" s="33">
        <v>0</v>
      </c>
      <c r="AB3090" s="17" t="str">
        <f t="shared" si="480"/>
        <v/>
      </c>
      <c r="AC3090" s="17" t="str">
        <f t="shared" si="481"/>
        <v/>
      </c>
      <c r="AD3090" s="17" t="str">
        <f t="shared" si="482"/>
        <v/>
      </c>
      <c r="AE3090" s="17" t="str">
        <f t="shared" si="483"/>
        <v/>
      </c>
      <c r="AF3090" s="17" t="str">
        <f t="shared" si="484"/>
        <v/>
      </c>
      <c r="AG3090" s="17">
        <f t="shared" si="485"/>
        <v>1</v>
      </c>
      <c r="AH3090" s="17" t="str">
        <f t="shared" si="486"/>
        <v/>
      </c>
      <c r="AI3090" s="17" t="str">
        <f t="shared" si="487"/>
        <v/>
      </c>
      <c r="AJ3090" s="17">
        <f t="shared" si="488"/>
        <v>1</v>
      </c>
      <c r="AK3090" s="17">
        <f t="shared" si="489"/>
        <v>2</v>
      </c>
    </row>
    <row r="3091" spans="1:37" s="17" customFormat="1" ht="24" x14ac:dyDescent="0.25">
      <c r="A3091" s="13" t="s">
        <v>18230</v>
      </c>
      <c r="B3091" s="18">
        <v>3088</v>
      </c>
      <c r="C3091" s="15" t="s">
        <v>18231</v>
      </c>
      <c r="D3091" s="15" t="s">
        <v>18213</v>
      </c>
      <c r="E3091" s="16">
        <v>7614</v>
      </c>
      <c r="F3091" s="16">
        <v>7079</v>
      </c>
      <c r="G3091" s="16">
        <v>10896</v>
      </c>
      <c r="H3091" s="15">
        <v>0.62</v>
      </c>
      <c r="I3091" s="15">
        <v>0.67</v>
      </c>
      <c r="J3091" s="15">
        <v>0</v>
      </c>
      <c r="K3091" s="19">
        <v>0</v>
      </c>
      <c r="L3091" s="19">
        <v>0</v>
      </c>
      <c r="M3091" s="19">
        <v>0</v>
      </c>
      <c r="N3091" s="19">
        <v>0</v>
      </c>
      <c r="O3091" s="19">
        <v>0</v>
      </c>
      <c r="P3091" s="19">
        <v>0</v>
      </c>
      <c r="Q3091" s="19">
        <v>0</v>
      </c>
      <c r="R3091" s="19">
        <v>0</v>
      </c>
      <c r="S3091" s="19">
        <v>0</v>
      </c>
      <c r="T3091" s="19">
        <v>3</v>
      </c>
      <c r="U3091" s="19" t="s">
        <v>18232</v>
      </c>
      <c r="V3091" s="19">
        <v>0</v>
      </c>
      <c r="W3091" s="19">
        <v>0</v>
      </c>
      <c r="X3091" s="19">
        <v>0</v>
      </c>
      <c r="Y3091" s="19">
        <v>0</v>
      </c>
      <c r="Z3091" s="19">
        <v>120</v>
      </c>
      <c r="AA3091" s="33">
        <v>0</v>
      </c>
      <c r="AB3091" s="17" t="str">
        <f t="shared" si="480"/>
        <v/>
      </c>
      <c r="AC3091" s="17" t="str">
        <f t="shared" si="481"/>
        <v/>
      </c>
      <c r="AD3091" s="17" t="str">
        <f t="shared" si="482"/>
        <v/>
      </c>
      <c r="AE3091" s="17" t="str">
        <f t="shared" si="483"/>
        <v/>
      </c>
      <c r="AF3091" s="17" t="str">
        <f t="shared" si="484"/>
        <v/>
      </c>
      <c r="AG3091" s="17">
        <f t="shared" si="485"/>
        <v>1</v>
      </c>
      <c r="AH3091" s="17" t="str">
        <f t="shared" si="486"/>
        <v/>
      </c>
      <c r="AI3091" s="17" t="str">
        <f t="shared" si="487"/>
        <v/>
      </c>
      <c r="AJ3091" s="17">
        <f t="shared" si="488"/>
        <v>1</v>
      </c>
      <c r="AK3091" s="17">
        <f t="shared" si="489"/>
        <v>2</v>
      </c>
    </row>
    <row r="3092" spans="1:37" s="17" customFormat="1" x14ac:dyDescent="0.25">
      <c r="A3092" s="13" t="s">
        <v>18233</v>
      </c>
      <c r="B3092" s="14">
        <v>3089</v>
      </c>
      <c r="C3092" s="15" t="s">
        <v>2407</v>
      </c>
      <c r="D3092" s="15" t="s">
        <v>18213</v>
      </c>
      <c r="E3092" s="16">
        <v>7614</v>
      </c>
      <c r="F3092" s="16">
        <v>6810</v>
      </c>
      <c r="G3092" s="16">
        <v>10896</v>
      </c>
      <c r="H3092" s="15">
        <v>0.62</v>
      </c>
      <c r="I3092" s="15">
        <v>0.67</v>
      </c>
      <c r="J3092" s="15">
        <v>0</v>
      </c>
      <c r="K3092" s="19">
        <v>0</v>
      </c>
      <c r="L3092" s="19">
        <v>0</v>
      </c>
      <c r="M3092" s="19">
        <v>0</v>
      </c>
      <c r="N3092" s="19">
        <v>0</v>
      </c>
      <c r="O3092" s="19">
        <v>0</v>
      </c>
      <c r="P3092" s="19">
        <v>0</v>
      </c>
      <c r="Q3092" s="19">
        <v>0</v>
      </c>
      <c r="R3092" s="19">
        <v>0</v>
      </c>
      <c r="S3092" s="19">
        <v>0</v>
      </c>
      <c r="T3092" s="19">
        <v>2</v>
      </c>
      <c r="U3092" s="19">
        <v>0</v>
      </c>
      <c r="V3092" s="19">
        <v>0</v>
      </c>
      <c r="W3092" s="19">
        <v>0</v>
      </c>
      <c r="X3092" s="19">
        <v>0</v>
      </c>
      <c r="Y3092" s="19">
        <v>0</v>
      </c>
      <c r="Z3092" s="19">
        <v>100</v>
      </c>
      <c r="AA3092" s="33">
        <v>0</v>
      </c>
      <c r="AB3092" s="17" t="str">
        <f t="shared" si="480"/>
        <v/>
      </c>
      <c r="AC3092" s="17" t="str">
        <f t="shared" si="481"/>
        <v/>
      </c>
      <c r="AD3092" s="17" t="str">
        <f t="shared" si="482"/>
        <v/>
      </c>
      <c r="AE3092" s="17" t="str">
        <f t="shared" si="483"/>
        <v/>
      </c>
      <c r="AF3092" s="17" t="str">
        <f t="shared" si="484"/>
        <v/>
      </c>
      <c r="AG3092" s="17">
        <f t="shared" si="485"/>
        <v>1</v>
      </c>
      <c r="AH3092" s="17" t="str">
        <f t="shared" si="486"/>
        <v/>
      </c>
      <c r="AI3092" s="17" t="str">
        <f t="shared" si="487"/>
        <v/>
      </c>
      <c r="AJ3092" s="17">
        <f t="shared" si="488"/>
        <v>1</v>
      </c>
      <c r="AK3092" s="17">
        <f t="shared" si="489"/>
        <v>2</v>
      </c>
    </row>
    <row r="3093" spans="1:37" s="17" customFormat="1" ht="24" x14ac:dyDescent="0.25">
      <c r="A3093" s="13" t="s">
        <v>18234</v>
      </c>
      <c r="B3093" s="18">
        <v>3090</v>
      </c>
      <c r="C3093" s="15" t="s">
        <v>13735</v>
      </c>
      <c r="D3093" s="15" t="s">
        <v>18213</v>
      </c>
      <c r="E3093" s="16">
        <v>7614</v>
      </c>
      <c r="F3093" s="16">
        <v>7580</v>
      </c>
      <c r="G3093" s="16">
        <v>10896</v>
      </c>
      <c r="H3093" s="15">
        <v>0.62</v>
      </c>
      <c r="I3093" s="15">
        <v>0.67</v>
      </c>
      <c r="J3093" s="15">
        <v>0</v>
      </c>
      <c r="K3093" s="19">
        <v>0</v>
      </c>
      <c r="L3093" s="19">
        <v>0</v>
      </c>
      <c r="M3093" s="19">
        <v>0</v>
      </c>
      <c r="N3093" s="19">
        <v>0</v>
      </c>
      <c r="O3093" s="19">
        <v>0</v>
      </c>
      <c r="P3093" s="19">
        <v>0</v>
      </c>
      <c r="Q3093" s="19">
        <v>0</v>
      </c>
      <c r="R3093" s="19">
        <v>0</v>
      </c>
      <c r="S3093" s="19">
        <v>0</v>
      </c>
      <c r="T3093" s="19">
        <v>3</v>
      </c>
      <c r="U3093" s="19" t="s">
        <v>18232</v>
      </c>
      <c r="V3093" s="19">
        <v>0</v>
      </c>
      <c r="W3093" s="19">
        <v>0</v>
      </c>
      <c r="X3093" s="19">
        <v>0</v>
      </c>
      <c r="Y3093" s="19">
        <v>0</v>
      </c>
      <c r="Z3093" s="19">
        <v>180</v>
      </c>
      <c r="AA3093" s="33">
        <v>0</v>
      </c>
      <c r="AB3093" s="17" t="str">
        <f t="shared" si="480"/>
        <v/>
      </c>
      <c r="AC3093" s="17" t="str">
        <f t="shared" si="481"/>
        <v/>
      </c>
      <c r="AD3093" s="17" t="str">
        <f t="shared" si="482"/>
        <v/>
      </c>
      <c r="AE3093" s="17" t="str">
        <f t="shared" si="483"/>
        <v/>
      </c>
      <c r="AF3093" s="17" t="str">
        <f t="shared" si="484"/>
        <v/>
      </c>
      <c r="AG3093" s="17">
        <f t="shared" si="485"/>
        <v>1</v>
      </c>
      <c r="AH3093" s="17" t="str">
        <f t="shared" si="486"/>
        <v/>
      </c>
      <c r="AI3093" s="17" t="str">
        <f t="shared" si="487"/>
        <v/>
      </c>
      <c r="AJ3093" s="17">
        <f t="shared" si="488"/>
        <v>1</v>
      </c>
      <c r="AK3093" s="17">
        <f t="shared" si="489"/>
        <v>2</v>
      </c>
    </row>
    <row r="3094" spans="1:37" s="17" customFormat="1" ht="24" x14ac:dyDescent="0.25">
      <c r="A3094" s="13" t="s">
        <v>18235</v>
      </c>
      <c r="B3094" s="14">
        <v>3091</v>
      </c>
      <c r="C3094" s="15" t="s">
        <v>18236</v>
      </c>
      <c r="D3094" s="15" t="s">
        <v>18213</v>
      </c>
      <c r="E3094" s="16">
        <v>7614</v>
      </c>
      <c r="F3094" s="16">
        <v>4849</v>
      </c>
      <c r="G3094" s="16">
        <v>10896</v>
      </c>
      <c r="H3094" s="15">
        <v>0.62</v>
      </c>
      <c r="I3094" s="15">
        <v>0.67</v>
      </c>
      <c r="J3094" s="15">
        <v>0</v>
      </c>
      <c r="K3094" s="19">
        <v>0</v>
      </c>
      <c r="L3094" s="19">
        <v>0</v>
      </c>
      <c r="M3094" s="19">
        <v>0</v>
      </c>
      <c r="N3094" s="19">
        <v>0</v>
      </c>
      <c r="O3094" s="19">
        <v>0</v>
      </c>
      <c r="P3094" s="19">
        <v>0</v>
      </c>
      <c r="Q3094" s="19">
        <v>0</v>
      </c>
      <c r="R3094" s="19">
        <v>0</v>
      </c>
      <c r="S3094" s="19">
        <v>0</v>
      </c>
      <c r="T3094" s="19">
        <v>2</v>
      </c>
      <c r="U3094" s="19" t="s">
        <v>18237</v>
      </c>
      <c r="V3094" s="19">
        <v>0</v>
      </c>
      <c r="W3094" s="19">
        <v>0</v>
      </c>
      <c r="X3094" s="19">
        <v>0</v>
      </c>
      <c r="Y3094" s="19">
        <v>0</v>
      </c>
      <c r="Z3094" s="19">
        <v>100</v>
      </c>
      <c r="AA3094" s="33">
        <v>0</v>
      </c>
      <c r="AB3094" s="17" t="str">
        <f t="shared" si="480"/>
        <v/>
      </c>
      <c r="AC3094" s="17" t="str">
        <f t="shared" si="481"/>
        <v/>
      </c>
      <c r="AD3094" s="17" t="str">
        <f t="shared" si="482"/>
        <v/>
      </c>
      <c r="AE3094" s="17" t="str">
        <f t="shared" si="483"/>
        <v/>
      </c>
      <c r="AF3094" s="17" t="str">
        <f t="shared" si="484"/>
        <v/>
      </c>
      <c r="AG3094" s="17">
        <f t="shared" si="485"/>
        <v>1</v>
      </c>
      <c r="AH3094" s="17" t="str">
        <f t="shared" si="486"/>
        <v/>
      </c>
      <c r="AI3094" s="17" t="str">
        <f t="shared" si="487"/>
        <v/>
      </c>
      <c r="AJ3094" s="17">
        <f t="shared" si="488"/>
        <v>1</v>
      </c>
      <c r="AK3094" s="17">
        <f t="shared" si="489"/>
        <v>2</v>
      </c>
    </row>
    <row r="3095" spans="1:37" s="17" customFormat="1" x14ac:dyDescent="0.25">
      <c r="A3095" s="13" t="s">
        <v>18238</v>
      </c>
      <c r="B3095" s="18">
        <v>3092</v>
      </c>
      <c r="C3095" s="15" t="s">
        <v>18239</v>
      </c>
      <c r="D3095" s="15" t="s">
        <v>18213</v>
      </c>
      <c r="E3095" s="16">
        <v>7614</v>
      </c>
      <c r="F3095" s="16">
        <v>0</v>
      </c>
      <c r="G3095" s="16">
        <v>0</v>
      </c>
      <c r="H3095" s="15">
        <v>0.62</v>
      </c>
      <c r="I3095" s="15">
        <v>0</v>
      </c>
      <c r="J3095" s="15">
        <v>0</v>
      </c>
      <c r="K3095" s="19">
        <v>0</v>
      </c>
      <c r="L3095" s="19">
        <v>0</v>
      </c>
      <c r="M3095" s="19">
        <v>0</v>
      </c>
      <c r="N3095" s="19">
        <v>0</v>
      </c>
      <c r="O3095" s="19">
        <v>0</v>
      </c>
      <c r="P3095" s="19">
        <v>0</v>
      </c>
      <c r="Q3095" s="19">
        <v>0</v>
      </c>
      <c r="R3095" s="19">
        <v>0</v>
      </c>
      <c r="S3095" s="19">
        <v>0</v>
      </c>
      <c r="T3095" s="19">
        <v>0</v>
      </c>
      <c r="U3095" s="19">
        <v>0</v>
      </c>
      <c r="V3095" s="19">
        <v>0</v>
      </c>
      <c r="W3095" s="19">
        <v>0</v>
      </c>
      <c r="X3095" s="19">
        <v>0</v>
      </c>
      <c r="Y3095" s="19">
        <v>0</v>
      </c>
      <c r="Z3095" s="19">
        <v>0</v>
      </c>
      <c r="AA3095" s="33">
        <v>0</v>
      </c>
      <c r="AB3095" s="17" t="str">
        <f t="shared" si="480"/>
        <v/>
      </c>
      <c r="AC3095" s="17" t="str">
        <f t="shared" si="481"/>
        <v/>
      </c>
      <c r="AD3095" s="17" t="str">
        <f t="shared" si="482"/>
        <v/>
      </c>
      <c r="AE3095" s="17" t="str">
        <f t="shared" si="483"/>
        <v/>
      </c>
      <c r="AF3095" s="17" t="str">
        <f t="shared" si="484"/>
        <v/>
      </c>
      <c r="AG3095" s="17" t="str">
        <f t="shared" si="485"/>
        <v/>
      </c>
      <c r="AH3095" s="17" t="str">
        <f t="shared" si="486"/>
        <v/>
      </c>
      <c r="AI3095" s="17" t="str">
        <f t="shared" si="487"/>
        <v/>
      </c>
      <c r="AJ3095" s="17" t="str">
        <f t="shared" si="488"/>
        <v/>
      </c>
      <c r="AK3095" s="17">
        <f t="shared" si="489"/>
        <v>0</v>
      </c>
    </row>
    <row r="3096" spans="1:37" s="17" customFormat="1" x14ac:dyDescent="0.25">
      <c r="A3096" s="13" t="s">
        <v>18240</v>
      </c>
      <c r="B3096" s="14">
        <v>3093</v>
      </c>
      <c r="C3096" s="15" t="s">
        <v>209</v>
      </c>
      <c r="D3096" s="15" t="s">
        <v>18213</v>
      </c>
      <c r="E3096" s="16">
        <v>7614</v>
      </c>
      <c r="F3096" s="16">
        <v>6389</v>
      </c>
      <c r="G3096" s="16">
        <v>10896</v>
      </c>
      <c r="H3096" s="15">
        <v>0.62</v>
      </c>
      <c r="I3096" s="15">
        <v>0.67</v>
      </c>
      <c r="J3096" s="15">
        <v>0</v>
      </c>
      <c r="K3096" s="19">
        <v>0</v>
      </c>
      <c r="L3096" s="19">
        <v>0</v>
      </c>
      <c r="M3096" s="19">
        <v>0</v>
      </c>
      <c r="N3096" s="19">
        <v>0</v>
      </c>
      <c r="O3096" s="19">
        <v>0</v>
      </c>
      <c r="P3096" s="19">
        <v>0</v>
      </c>
      <c r="Q3096" s="19">
        <v>0</v>
      </c>
      <c r="R3096" s="19">
        <v>0</v>
      </c>
      <c r="S3096" s="19">
        <v>0</v>
      </c>
      <c r="T3096" s="19">
        <v>2</v>
      </c>
      <c r="U3096" s="19" t="s">
        <v>18241</v>
      </c>
      <c r="V3096" s="19">
        <v>0</v>
      </c>
      <c r="W3096" s="19">
        <v>0</v>
      </c>
      <c r="X3096" s="19">
        <v>0</v>
      </c>
      <c r="Y3096" s="19">
        <v>0</v>
      </c>
      <c r="Z3096" s="19">
        <v>157</v>
      </c>
      <c r="AA3096" s="33">
        <v>0</v>
      </c>
      <c r="AB3096" s="17" t="str">
        <f t="shared" si="480"/>
        <v/>
      </c>
      <c r="AC3096" s="17" t="str">
        <f t="shared" si="481"/>
        <v/>
      </c>
      <c r="AD3096" s="17" t="str">
        <f t="shared" si="482"/>
        <v/>
      </c>
      <c r="AE3096" s="17" t="str">
        <f t="shared" si="483"/>
        <v/>
      </c>
      <c r="AF3096" s="17" t="str">
        <f t="shared" si="484"/>
        <v/>
      </c>
      <c r="AG3096" s="17">
        <f t="shared" si="485"/>
        <v>1</v>
      </c>
      <c r="AH3096" s="17" t="str">
        <f t="shared" si="486"/>
        <v/>
      </c>
      <c r="AI3096" s="17" t="str">
        <f t="shared" si="487"/>
        <v/>
      </c>
      <c r="AJ3096" s="17">
        <f t="shared" si="488"/>
        <v>1</v>
      </c>
      <c r="AK3096" s="17">
        <f t="shared" si="489"/>
        <v>2</v>
      </c>
    </row>
    <row r="3097" spans="1:37" s="17" customFormat="1" x14ac:dyDescent="0.25">
      <c r="A3097" s="13" t="s">
        <v>18242</v>
      </c>
      <c r="B3097" s="18">
        <v>3094</v>
      </c>
      <c r="C3097" s="15" t="s">
        <v>18243</v>
      </c>
      <c r="D3097" s="15" t="s">
        <v>18244</v>
      </c>
      <c r="E3097" s="16">
        <v>24400</v>
      </c>
      <c r="F3097" s="16">
        <v>38120</v>
      </c>
      <c r="G3097" s="16">
        <v>27292</v>
      </c>
      <c r="H3097" s="15">
        <v>2</v>
      </c>
      <c r="I3097" s="15">
        <v>2</v>
      </c>
      <c r="J3097" s="15">
        <v>0</v>
      </c>
      <c r="K3097" s="19">
        <v>0</v>
      </c>
      <c r="L3097" s="19">
        <v>0</v>
      </c>
      <c r="M3097" s="19">
        <v>0</v>
      </c>
      <c r="N3097" s="19">
        <v>0</v>
      </c>
      <c r="O3097" s="19">
        <v>0</v>
      </c>
      <c r="P3097" s="19">
        <v>0</v>
      </c>
      <c r="Q3097" s="19">
        <v>0</v>
      </c>
      <c r="R3097" s="19">
        <v>0</v>
      </c>
      <c r="S3097" s="19">
        <v>0</v>
      </c>
      <c r="T3097" s="19">
        <v>0</v>
      </c>
      <c r="U3097" s="19">
        <v>0</v>
      </c>
      <c r="V3097" s="19">
        <v>0</v>
      </c>
      <c r="W3097" s="19">
        <v>0</v>
      </c>
      <c r="X3097" s="19">
        <v>0</v>
      </c>
      <c r="Y3097" s="19">
        <v>0</v>
      </c>
      <c r="Z3097" s="19">
        <v>0</v>
      </c>
      <c r="AA3097" s="33">
        <v>0</v>
      </c>
      <c r="AB3097" s="17" t="str">
        <f t="shared" si="480"/>
        <v/>
      </c>
      <c r="AC3097" s="17" t="str">
        <f t="shared" si="481"/>
        <v/>
      </c>
      <c r="AD3097" s="17" t="str">
        <f t="shared" si="482"/>
        <v/>
      </c>
      <c r="AE3097" s="17" t="str">
        <f t="shared" si="483"/>
        <v/>
      </c>
      <c r="AF3097" s="17" t="str">
        <f t="shared" si="484"/>
        <v/>
      </c>
      <c r="AG3097" s="17" t="str">
        <f t="shared" si="485"/>
        <v/>
      </c>
      <c r="AH3097" s="17" t="str">
        <f t="shared" si="486"/>
        <v/>
      </c>
      <c r="AI3097" s="17" t="str">
        <f t="shared" si="487"/>
        <v/>
      </c>
      <c r="AJ3097" s="17" t="str">
        <f t="shared" si="488"/>
        <v/>
      </c>
      <c r="AK3097" s="17">
        <f t="shared" si="489"/>
        <v>0</v>
      </c>
    </row>
    <row r="3098" spans="1:37" s="17" customFormat="1" x14ac:dyDescent="0.25">
      <c r="A3098" s="13" t="s">
        <v>18245</v>
      </c>
      <c r="B3098" s="14">
        <v>3095</v>
      </c>
      <c r="C3098" s="15" t="s">
        <v>18246</v>
      </c>
      <c r="D3098" s="15" t="s">
        <v>18244</v>
      </c>
      <c r="E3098" s="16">
        <v>12524</v>
      </c>
      <c r="F3098" s="16">
        <v>22114</v>
      </c>
      <c r="G3098" s="16">
        <v>14154</v>
      </c>
      <c r="H3098" s="15">
        <v>1</v>
      </c>
      <c r="I3098" s="15">
        <v>1</v>
      </c>
      <c r="J3098" s="15">
        <v>0</v>
      </c>
      <c r="K3098" s="19">
        <v>0</v>
      </c>
      <c r="L3098" s="19">
        <v>0</v>
      </c>
      <c r="M3098" s="19">
        <v>0</v>
      </c>
      <c r="N3098" s="19">
        <v>0</v>
      </c>
      <c r="O3098" s="19">
        <v>0</v>
      </c>
      <c r="P3098" s="19">
        <v>0</v>
      </c>
      <c r="Q3098" s="19">
        <v>0</v>
      </c>
      <c r="R3098" s="19">
        <v>0</v>
      </c>
      <c r="S3098" s="19">
        <v>0</v>
      </c>
      <c r="T3098" s="19">
        <v>0</v>
      </c>
      <c r="U3098" s="19">
        <v>0</v>
      </c>
      <c r="V3098" s="19">
        <v>0</v>
      </c>
      <c r="W3098" s="19">
        <v>0</v>
      </c>
      <c r="X3098" s="19">
        <v>0</v>
      </c>
      <c r="Y3098" s="19">
        <v>0</v>
      </c>
      <c r="Z3098" s="19">
        <v>0</v>
      </c>
      <c r="AA3098" s="33">
        <v>0</v>
      </c>
      <c r="AB3098" s="17" t="str">
        <f t="shared" si="480"/>
        <v/>
      </c>
      <c r="AC3098" s="17" t="str">
        <f t="shared" si="481"/>
        <v/>
      </c>
      <c r="AD3098" s="17" t="str">
        <f t="shared" si="482"/>
        <v/>
      </c>
      <c r="AE3098" s="17" t="str">
        <f t="shared" si="483"/>
        <v/>
      </c>
      <c r="AF3098" s="17" t="str">
        <f t="shared" si="484"/>
        <v/>
      </c>
      <c r="AG3098" s="17" t="str">
        <f t="shared" si="485"/>
        <v/>
      </c>
      <c r="AH3098" s="17" t="str">
        <f t="shared" si="486"/>
        <v/>
      </c>
      <c r="AI3098" s="17" t="str">
        <f t="shared" si="487"/>
        <v/>
      </c>
      <c r="AJ3098" s="17" t="str">
        <f t="shared" si="488"/>
        <v/>
      </c>
      <c r="AK3098" s="17">
        <f t="shared" si="489"/>
        <v>0</v>
      </c>
    </row>
    <row r="3099" spans="1:37" s="17" customFormat="1" x14ac:dyDescent="0.25">
      <c r="A3099" s="13" t="s">
        <v>18247</v>
      </c>
      <c r="B3099" s="18">
        <v>3096</v>
      </c>
      <c r="C3099" s="15" t="s">
        <v>18248</v>
      </c>
      <c r="D3099" s="15" t="s">
        <v>18244</v>
      </c>
      <c r="E3099" s="16">
        <v>12330</v>
      </c>
      <c r="F3099" s="16">
        <v>17534</v>
      </c>
      <c r="G3099" s="16">
        <v>14372</v>
      </c>
      <c r="H3099" s="15">
        <v>1</v>
      </c>
      <c r="I3099" s="15">
        <v>1</v>
      </c>
      <c r="J3099" s="15">
        <v>0</v>
      </c>
      <c r="K3099" s="19">
        <v>0</v>
      </c>
      <c r="L3099" s="19">
        <v>0</v>
      </c>
      <c r="M3099" s="19">
        <v>0</v>
      </c>
      <c r="N3099" s="19">
        <v>0</v>
      </c>
      <c r="O3099" s="19">
        <v>0</v>
      </c>
      <c r="P3099" s="19">
        <v>0</v>
      </c>
      <c r="Q3099" s="19">
        <v>0</v>
      </c>
      <c r="R3099" s="19">
        <v>0</v>
      </c>
      <c r="S3099" s="19">
        <v>0</v>
      </c>
      <c r="T3099" s="19">
        <v>0</v>
      </c>
      <c r="U3099" s="19">
        <v>0</v>
      </c>
      <c r="V3099" s="19">
        <v>0</v>
      </c>
      <c r="W3099" s="19">
        <v>0</v>
      </c>
      <c r="X3099" s="19">
        <v>0</v>
      </c>
      <c r="Y3099" s="19">
        <v>0</v>
      </c>
      <c r="Z3099" s="19">
        <v>0</v>
      </c>
      <c r="AA3099" s="33">
        <v>0</v>
      </c>
      <c r="AB3099" s="17" t="str">
        <f t="shared" si="480"/>
        <v/>
      </c>
      <c r="AC3099" s="17" t="str">
        <f t="shared" si="481"/>
        <v/>
      </c>
      <c r="AD3099" s="17" t="str">
        <f t="shared" si="482"/>
        <v/>
      </c>
      <c r="AE3099" s="17" t="str">
        <f t="shared" si="483"/>
        <v/>
      </c>
      <c r="AF3099" s="17" t="str">
        <f t="shared" si="484"/>
        <v/>
      </c>
      <c r="AG3099" s="17" t="str">
        <f t="shared" si="485"/>
        <v/>
      </c>
      <c r="AH3099" s="17" t="str">
        <f t="shared" si="486"/>
        <v/>
      </c>
      <c r="AI3099" s="17" t="str">
        <f t="shared" si="487"/>
        <v/>
      </c>
      <c r="AJ3099" s="17" t="str">
        <f t="shared" si="488"/>
        <v/>
      </c>
      <c r="AK3099" s="17">
        <f t="shared" si="489"/>
        <v>0</v>
      </c>
    </row>
    <row r="3100" spans="1:37" s="17" customFormat="1" x14ac:dyDescent="0.25">
      <c r="A3100" s="13" t="s">
        <v>18249</v>
      </c>
      <c r="B3100" s="14">
        <v>3097</v>
      </c>
      <c r="C3100" s="15" t="s">
        <v>18250</v>
      </c>
      <c r="D3100" s="15" t="s">
        <v>18244</v>
      </c>
      <c r="E3100" s="16">
        <v>18105</v>
      </c>
      <c r="F3100" s="16">
        <v>18469</v>
      </c>
      <c r="G3100" s="16">
        <v>19815</v>
      </c>
      <c r="H3100" s="15">
        <v>1.5</v>
      </c>
      <c r="I3100" s="15">
        <v>1.5</v>
      </c>
      <c r="J3100" s="15">
        <v>0</v>
      </c>
      <c r="K3100" s="19">
        <v>0</v>
      </c>
      <c r="L3100" s="19">
        <v>0</v>
      </c>
      <c r="M3100" s="19">
        <v>0</v>
      </c>
      <c r="N3100" s="19">
        <v>0</v>
      </c>
      <c r="O3100" s="19">
        <v>0</v>
      </c>
      <c r="P3100" s="19">
        <v>0</v>
      </c>
      <c r="Q3100" s="19">
        <v>0</v>
      </c>
      <c r="R3100" s="19">
        <v>0</v>
      </c>
      <c r="S3100" s="19">
        <v>0</v>
      </c>
      <c r="T3100" s="19">
        <v>0</v>
      </c>
      <c r="U3100" s="19">
        <v>0</v>
      </c>
      <c r="V3100" s="19">
        <v>0</v>
      </c>
      <c r="W3100" s="19">
        <v>0</v>
      </c>
      <c r="X3100" s="19">
        <v>0</v>
      </c>
      <c r="Y3100" s="19">
        <v>0</v>
      </c>
      <c r="Z3100" s="19">
        <v>0</v>
      </c>
      <c r="AA3100" s="33">
        <v>0</v>
      </c>
      <c r="AB3100" s="17" t="str">
        <f t="shared" si="480"/>
        <v/>
      </c>
      <c r="AC3100" s="17" t="str">
        <f t="shared" si="481"/>
        <v/>
      </c>
      <c r="AD3100" s="17" t="str">
        <f t="shared" si="482"/>
        <v/>
      </c>
      <c r="AE3100" s="17" t="str">
        <f t="shared" si="483"/>
        <v/>
      </c>
      <c r="AF3100" s="17" t="str">
        <f t="shared" si="484"/>
        <v/>
      </c>
      <c r="AG3100" s="17" t="str">
        <f t="shared" si="485"/>
        <v/>
      </c>
      <c r="AH3100" s="17" t="str">
        <f t="shared" si="486"/>
        <v/>
      </c>
      <c r="AI3100" s="17" t="str">
        <f t="shared" si="487"/>
        <v/>
      </c>
      <c r="AJ3100" s="17" t="str">
        <f t="shared" si="488"/>
        <v/>
      </c>
      <c r="AK3100" s="17">
        <f t="shared" si="489"/>
        <v>0</v>
      </c>
    </row>
    <row r="3101" spans="1:37" s="17" customFormat="1" x14ac:dyDescent="0.25">
      <c r="A3101" s="13" t="s">
        <v>18251</v>
      </c>
      <c r="B3101" s="18">
        <v>3098</v>
      </c>
      <c r="C3101" s="15" t="s">
        <v>18252</v>
      </c>
      <c r="D3101" s="15" t="s">
        <v>18244</v>
      </c>
      <c r="E3101" s="16">
        <v>31149</v>
      </c>
      <c r="F3101" s="16">
        <v>44433</v>
      </c>
      <c r="G3101" s="16">
        <v>35930</v>
      </c>
      <c r="H3101" s="15">
        <v>2.5</v>
      </c>
      <c r="I3101" s="15">
        <v>2.5</v>
      </c>
      <c r="J3101" s="15">
        <v>0</v>
      </c>
      <c r="K3101" s="19">
        <v>0</v>
      </c>
      <c r="L3101" s="19">
        <v>0</v>
      </c>
      <c r="M3101" s="19">
        <v>0</v>
      </c>
      <c r="N3101" s="19">
        <v>0</v>
      </c>
      <c r="O3101" s="19">
        <v>0</v>
      </c>
      <c r="P3101" s="19">
        <v>0</v>
      </c>
      <c r="Q3101" s="19">
        <v>0</v>
      </c>
      <c r="R3101" s="19">
        <v>0</v>
      </c>
      <c r="S3101" s="19">
        <v>0</v>
      </c>
      <c r="T3101" s="19">
        <v>0</v>
      </c>
      <c r="U3101" s="19">
        <v>0</v>
      </c>
      <c r="V3101" s="19">
        <v>0</v>
      </c>
      <c r="W3101" s="19">
        <v>0</v>
      </c>
      <c r="X3101" s="19">
        <v>0</v>
      </c>
      <c r="Y3101" s="19">
        <v>0</v>
      </c>
      <c r="Z3101" s="19">
        <v>0</v>
      </c>
      <c r="AA3101" s="33">
        <v>0</v>
      </c>
      <c r="AB3101" s="17" t="str">
        <f t="shared" si="480"/>
        <v/>
      </c>
      <c r="AC3101" s="17" t="str">
        <f t="shared" si="481"/>
        <v/>
      </c>
      <c r="AD3101" s="17" t="str">
        <f t="shared" si="482"/>
        <v/>
      </c>
      <c r="AE3101" s="17" t="str">
        <f t="shared" si="483"/>
        <v/>
      </c>
      <c r="AF3101" s="17" t="str">
        <f t="shared" si="484"/>
        <v/>
      </c>
      <c r="AG3101" s="17" t="str">
        <f t="shared" si="485"/>
        <v/>
      </c>
      <c r="AH3101" s="17" t="str">
        <f t="shared" si="486"/>
        <v/>
      </c>
      <c r="AI3101" s="17" t="str">
        <f t="shared" si="487"/>
        <v/>
      </c>
      <c r="AJ3101" s="17" t="str">
        <f t="shared" si="488"/>
        <v/>
      </c>
      <c r="AK3101" s="17">
        <f t="shared" si="489"/>
        <v>0</v>
      </c>
    </row>
    <row r="3102" spans="1:37" s="17" customFormat="1" x14ac:dyDescent="0.25">
      <c r="A3102" s="13" t="s">
        <v>18253</v>
      </c>
      <c r="B3102" s="14">
        <v>3099</v>
      </c>
      <c r="C3102" s="15" t="s">
        <v>18254</v>
      </c>
      <c r="D3102" s="15" t="s">
        <v>18244</v>
      </c>
      <c r="E3102" s="16">
        <v>18787</v>
      </c>
      <c r="F3102" s="16">
        <v>32816</v>
      </c>
      <c r="G3102" s="16">
        <v>21340</v>
      </c>
      <c r="H3102" s="15">
        <v>1.5</v>
      </c>
      <c r="I3102" s="15">
        <v>1.5</v>
      </c>
      <c r="J3102" s="15">
        <v>0</v>
      </c>
      <c r="K3102" s="19">
        <v>0</v>
      </c>
      <c r="L3102" s="19">
        <v>0</v>
      </c>
      <c r="M3102" s="19">
        <v>0</v>
      </c>
      <c r="N3102" s="19">
        <v>0</v>
      </c>
      <c r="O3102" s="19">
        <v>0</v>
      </c>
      <c r="P3102" s="19">
        <v>0</v>
      </c>
      <c r="Q3102" s="19">
        <v>0</v>
      </c>
      <c r="R3102" s="19">
        <v>0</v>
      </c>
      <c r="S3102" s="19">
        <v>0</v>
      </c>
      <c r="T3102" s="19">
        <v>0</v>
      </c>
      <c r="U3102" s="19">
        <v>0</v>
      </c>
      <c r="V3102" s="19">
        <v>0</v>
      </c>
      <c r="W3102" s="19">
        <v>0</v>
      </c>
      <c r="X3102" s="19">
        <v>0</v>
      </c>
      <c r="Y3102" s="19">
        <v>0</v>
      </c>
      <c r="Z3102" s="19">
        <v>0</v>
      </c>
      <c r="AA3102" s="33">
        <v>0</v>
      </c>
      <c r="AB3102" s="17" t="str">
        <f t="shared" si="480"/>
        <v/>
      </c>
      <c r="AC3102" s="17" t="str">
        <f t="shared" si="481"/>
        <v/>
      </c>
      <c r="AD3102" s="17" t="str">
        <f t="shared" si="482"/>
        <v/>
      </c>
      <c r="AE3102" s="17" t="str">
        <f t="shared" si="483"/>
        <v/>
      </c>
      <c r="AF3102" s="17" t="str">
        <f t="shared" si="484"/>
        <v/>
      </c>
      <c r="AG3102" s="17" t="str">
        <f t="shared" si="485"/>
        <v/>
      </c>
      <c r="AH3102" s="17" t="str">
        <f t="shared" si="486"/>
        <v/>
      </c>
      <c r="AI3102" s="17" t="str">
        <f t="shared" si="487"/>
        <v/>
      </c>
      <c r="AJ3102" s="17" t="str">
        <f t="shared" si="488"/>
        <v/>
      </c>
      <c r="AK3102" s="17">
        <f t="shared" si="489"/>
        <v>0</v>
      </c>
    </row>
    <row r="3103" spans="1:37" s="17" customFormat="1" x14ac:dyDescent="0.25">
      <c r="A3103" s="13" t="s">
        <v>18255</v>
      </c>
      <c r="B3103" s="18">
        <v>3100</v>
      </c>
      <c r="C3103" s="15" t="s">
        <v>3180</v>
      </c>
      <c r="D3103" s="15" t="s">
        <v>18244</v>
      </c>
      <c r="E3103" s="16">
        <v>96366</v>
      </c>
      <c r="F3103" s="16">
        <v>129667</v>
      </c>
      <c r="G3103" s="16">
        <v>107789</v>
      </c>
      <c r="H3103" s="15">
        <v>7.5</v>
      </c>
      <c r="I3103" s="15">
        <v>7.5</v>
      </c>
      <c r="J3103" s="15">
        <v>0</v>
      </c>
      <c r="K3103" s="19">
        <v>0</v>
      </c>
      <c r="L3103" s="19">
        <v>0</v>
      </c>
      <c r="M3103" s="19">
        <v>0</v>
      </c>
      <c r="N3103" s="19">
        <v>0</v>
      </c>
      <c r="O3103" s="19">
        <v>0</v>
      </c>
      <c r="P3103" s="19">
        <v>0</v>
      </c>
      <c r="Q3103" s="19">
        <v>0</v>
      </c>
      <c r="R3103" s="19">
        <v>0</v>
      </c>
      <c r="S3103" s="19">
        <v>0</v>
      </c>
      <c r="T3103" s="19">
        <v>0</v>
      </c>
      <c r="U3103" s="19">
        <v>0</v>
      </c>
      <c r="V3103" s="19">
        <v>0</v>
      </c>
      <c r="W3103" s="19">
        <v>0</v>
      </c>
      <c r="X3103" s="19">
        <v>0</v>
      </c>
      <c r="Y3103" s="19">
        <v>0</v>
      </c>
      <c r="Z3103" s="19">
        <v>0</v>
      </c>
      <c r="AA3103" s="33">
        <v>0</v>
      </c>
      <c r="AB3103" s="17" t="str">
        <f t="shared" si="480"/>
        <v/>
      </c>
      <c r="AC3103" s="17" t="str">
        <f t="shared" si="481"/>
        <v/>
      </c>
      <c r="AD3103" s="17" t="str">
        <f t="shared" si="482"/>
        <v/>
      </c>
      <c r="AE3103" s="17" t="str">
        <f t="shared" si="483"/>
        <v/>
      </c>
      <c r="AF3103" s="17" t="str">
        <f t="shared" si="484"/>
        <v/>
      </c>
      <c r="AG3103" s="17" t="str">
        <f t="shared" si="485"/>
        <v/>
      </c>
      <c r="AH3103" s="17" t="str">
        <f t="shared" si="486"/>
        <v/>
      </c>
      <c r="AI3103" s="17" t="str">
        <f t="shared" si="487"/>
        <v/>
      </c>
      <c r="AJ3103" s="17" t="str">
        <f t="shared" si="488"/>
        <v/>
      </c>
      <c r="AK3103" s="17">
        <f t="shared" si="489"/>
        <v>0</v>
      </c>
    </row>
    <row r="3104" spans="1:37" s="17" customFormat="1" x14ac:dyDescent="0.25">
      <c r="A3104" s="13" t="s">
        <v>18256</v>
      </c>
      <c r="B3104" s="14">
        <v>3101</v>
      </c>
      <c r="C3104" s="15" t="s">
        <v>13627</v>
      </c>
      <c r="D3104" s="15" t="s">
        <v>18244</v>
      </c>
      <c r="E3104" s="16">
        <v>10005</v>
      </c>
      <c r="F3104" s="16">
        <v>27331</v>
      </c>
      <c r="G3104" s="16">
        <v>12122</v>
      </c>
      <c r="H3104" s="15">
        <v>1</v>
      </c>
      <c r="I3104" s="15">
        <v>1</v>
      </c>
      <c r="J3104" s="15">
        <v>0</v>
      </c>
      <c r="K3104" s="19">
        <v>0</v>
      </c>
      <c r="L3104" s="19">
        <v>0</v>
      </c>
      <c r="M3104" s="19">
        <v>0</v>
      </c>
      <c r="N3104" s="19">
        <v>0</v>
      </c>
      <c r="O3104" s="19">
        <v>0</v>
      </c>
      <c r="P3104" s="19">
        <v>0</v>
      </c>
      <c r="Q3104" s="19">
        <v>0</v>
      </c>
      <c r="R3104" s="19">
        <v>0</v>
      </c>
      <c r="S3104" s="19">
        <v>0</v>
      </c>
      <c r="T3104" s="19">
        <v>0</v>
      </c>
      <c r="U3104" s="19">
        <v>0</v>
      </c>
      <c r="V3104" s="19">
        <v>0</v>
      </c>
      <c r="W3104" s="19">
        <v>0</v>
      </c>
      <c r="X3104" s="19">
        <v>0</v>
      </c>
      <c r="Y3104" s="19">
        <v>0</v>
      </c>
      <c r="Z3104" s="19">
        <v>0</v>
      </c>
      <c r="AA3104" s="33">
        <v>0</v>
      </c>
      <c r="AB3104" s="17" t="str">
        <f t="shared" si="480"/>
        <v/>
      </c>
      <c r="AC3104" s="17" t="str">
        <f t="shared" si="481"/>
        <v/>
      </c>
      <c r="AD3104" s="17" t="str">
        <f t="shared" si="482"/>
        <v/>
      </c>
      <c r="AE3104" s="17" t="str">
        <f t="shared" si="483"/>
        <v/>
      </c>
      <c r="AF3104" s="17" t="str">
        <f t="shared" si="484"/>
        <v/>
      </c>
      <c r="AG3104" s="17" t="str">
        <f t="shared" si="485"/>
        <v/>
      </c>
      <c r="AH3104" s="17" t="str">
        <f t="shared" si="486"/>
        <v/>
      </c>
      <c r="AI3104" s="17" t="str">
        <f t="shared" si="487"/>
        <v/>
      </c>
      <c r="AJ3104" s="17" t="str">
        <f t="shared" si="488"/>
        <v/>
      </c>
      <c r="AK3104" s="17">
        <f t="shared" si="489"/>
        <v>0</v>
      </c>
    </row>
    <row r="3105" spans="1:37" s="17" customFormat="1" x14ac:dyDescent="0.25">
      <c r="A3105" s="13" t="s">
        <v>18257</v>
      </c>
      <c r="B3105" s="18">
        <v>3102</v>
      </c>
      <c r="C3105" s="15" t="s">
        <v>18258</v>
      </c>
      <c r="D3105" s="15" t="s">
        <v>18244</v>
      </c>
      <c r="E3105" s="16">
        <v>12005</v>
      </c>
      <c r="F3105" s="16">
        <v>14659</v>
      </c>
      <c r="G3105" s="16">
        <v>13356</v>
      </c>
      <c r="H3105" s="15">
        <v>1</v>
      </c>
      <c r="I3105" s="15">
        <v>1</v>
      </c>
      <c r="J3105" s="15">
        <v>0</v>
      </c>
      <c r="K3105" s="19">
        <v>0</v>
      </c>
      <c r="L3105" s="19">
        <v>0</v>
      </c>
      <c r="M3105" s="19">
        <v>0</v>
      </c>
      <c r="N3105" s="19">
        <v>0</v>
      </c>
      <c r="O3105" s="19">
        <v>0</v>
      </c>
      <c r="P3105" s="19">
        <v>0</v>
      </c>
      <c r="Q3105" s="19">
        <v>0</v>
      </c>
      <c r="R3105" s="19">
        <v>0</v>
      </c>
      <c r="S3105" s="19">
        <v>0</v>
      </c>
      <c r="T3105" s="19">
        <v>0</v>
      </c>
      <c r="U3105" s="19">
        <v>0</v>
      </c>
      <c r="V3105" s="19">
        <v>0</v>
      </c>
      <c r="W3105" s="19">
        <v>0</v>
      </c>
      <c r="X3105" s="19">
        <v>0</v>
      </c>
      <c r="Y3105" s="19">
        <v>0</v>
      </c>
      <c r="Z3105" s="19">
        <v>0</v>
      </c>
      <c r="AA3105" s="33">
        <v>0</v>
      </c>
      <c r="AB3105" s="17" t="str">
        <f t="shared" si="480"/>
        <v/>
      </c>
      <c r="AC3105" s="17" t="str">
        <f t="shared" si="481"/>
        <v/>
      </c>
      <c r="AD3105" s="17" t="str">
        <f t="shared" si="482"/>
        <v/>
      </c>
      <c r="AE3105" s="17" t="str">
        <f t="shared" si="483"/>
        <v/>
      </c>
      <c r="AF3105" s="17" t="str">
        <f t="shared" si="484"/>
        <v/>
      </c>
      <c r="AG3105" s="17" t="str">
        <f t="shared" si="485"/>
        <v/>
      </c>
      <c r="AH3105" s="17" t="str">
        <f t="shared" si="486"/>
        <v/>
      </c>
      <c r="AI3105" s="17" t="str">
        <f t="shared" si="487"/>
        <v/>
      </c>
      <c r="AJ3105" s="17" t="str">
        <f t="shared" si="488"/>
        <v/>
      </c>
      <c r="AK3105" s="17">
        <f t="shared" si="489"/>
        <v>0</v>
      </c>
    </row>
    <row r="3106" spans="1:37" s="17" customFormat="1" x14ac:dyDescent="0.25">
      <c r="A3106" s="13" t="s">
        <v>18259</v>
      </c>
      <c r="B3106" s="14">
        <v>3103</v>
      </c>
      <c r="C3106" s="15" t="s">
        <v>18260</v>
      </c>
      <c r="D3106" s="15" t="s">
        <v>18244</v>
      </c>
      <c r="E3106" s="16">
        <v>11291</v>
      </c>
      <c r="F3106" s="16">
        <v>21731</v>
      </c>
      <c r="G3106" s="16">
        <v>12630</v>
      </c>
      <c r="H3106" s="15">
        <v>1</v>
      </c>
      <c r="I3106" s="15">
        <v>1</v>
      </c>
      <c r="J3106" s="15">
        <v>0</v>
      </c>
      <c r="K3106" s="19">
        <v>0</v>
      </c>
      <c r="L3106" s="19">
        <v>0</v>
      </c>
      <c r="M3106" s="19">
        <v>0</v>
      </c>
      <c r="N3106" s="19">
        <v>0</v>
      </c>
      <c r="O3106" s="19">
        <v>0</v>
      </c>
      <c r="P3106" s="19">
        <v>0</v>
      </c>
      <c r="Q3106" s="19">
        <v>0</v>
      </c>
      <c r="R3106" s="19">
        <v>0</v>
      </c>
      <c r="S3106" s="19">
        <v>0</v>
      </c>
      <c r="T3106" s="19">
        <v>0</v>
      </c>
      <c r="U3106" s="19">
        <v>0</v>
      </c>
      <c r="V3106" s="19">
        <v>0</v>
      </c>
      <c r="W3106" s="19">
        <v>0</v>
      </c>
      <c r="X3106" s="19">
        <v>0</v>
      </c>
      <c r="Y3106" s="19">
        <v>0</v>
      </c>
      <c r="Z3106" s="19">
        <v>0</v>
      </c>
      <c r="AA3106" s="33">
        <v>0</v>
      </c>
      <c r="AB3106" s="17" t="str">
        <f t="shared" si="480"/>
        <v/>
      </c>
      <c r="AC3106" s="17" t="str">
        <f t="shared" si="481"/>
        <v/>
      </c>
      <c r="AD3106" s="17" t="str">
        <f t="shared" si="482"/>
        <v/>
      </c>
      <c r="AE3106" s="17" t="str">
        <f t="shared" si="483"/>
        <v/>
      </c>
      <c r="AF3106" s="17" t="str">
        <f t="shared" si="484"/>
        <v/>
      </c>
      <c r="AG3106" s="17" t="str">
        <f t="shared" si="485"/>
        <v/>
      </c>
      <c r="AH3106" s="17" t="str">
        <f t="shared" si="486"/>
        <v/>
      </c>
      <c r="AI3106" s="17" t="str">
        <f t="shared" si="487"/>
        <v/>
      </c>
      <c r="AJ3106" s="17" t="str">
        <f t="shared" si="488"/>
        <v/>
      </c>
      <c r="AK3106" s="17">
        <f t="shared" si="489"/>
        <v>0</v>
      </c>
    </row>
    <row r="3107" spans="1:37" s="17" customFormat="1" ht="72" x14ac:dyDescent="0.25">
      <c r="A3107" s="13" t="s">
        <v>18261</v>
      </c>
      <c r="B3107" s="18">
        <v>3104</v>
      </c>
      <c r="C3107" s="15" t="s">
        <v>18262</v>
      </c>
      <c r="D3107" s="15" t="s">
        <v>18263</v>
      </c>
      <c r="E3107" s="16">
        <v>21654</v>
      </c>
      <c r="F3107" s="16">
        <v>31060</v>
      </c>
      <c r="G3107" s="16">
        <v>24395</v>
      </c>
      <c r="H3107" s="15">
        <v>1.75</v>
      </c>
      <c r="I3107" s="15">
        <v>1.75</v>
      </c>
      <c r="J3107" s="15">
        <v>0</v>
      </c>
      <c r="K3107" s="19">
        <v>0</v>
      </c>
      <c r="L3107" s="19">
        <v>0</v>
      </c>
      <c r="M3107" s="19">
        <v>0</v>
      </c>
      <c r="N3107" s="19">
        <v>0</v>
      </c>
      <c r="O3107" s="19">
        <v>0</v>
      </c>
      <c r="P3107" s="19">
        <v>1</v>
      </c>
      <c r="Q3107" s="19" t="s">
        <v>18264</v>
      </c>
      <c r="R3107" s="19">
        <v>0</v>
      </c>
      <c r="S3107" s="19">
        <v>0</v>
      </c>
      <c r="T3107" s="19">
        <v>8</v>
      </c>
      <c r="U3107" s="19" t="s">
        <v>18265</v>
      </c>
      <c r="V3107" s="19">
        <v>5</v>
      </c>
      <c r="W3107" s="19" t="s">
        <v>18266</v>
      </c>
      <c r="X3107" s="19">
        <v>0</v>
      </c>
      <c r="Y3107" s="19">
        <v>0</v>
      </c>
      <c r="Z3107" s="19">
        <v>40</v>
      </c>
      <c r="AA3107" s="33">
        <v>0</v>
      </c>
      <c r="AB3107" s="17" t="str">
        <f t="shared" si="480"/>
        <v/>
      </c>
      <c r="AC3107" s="17" t="str">
        <f t="shared" si="481"/>
        <v/>
      </c>
      <c r="AD3107" s="17" t="str">
        <f t="shared" si="482"/>
        <v/>
      </c>
      <c r="AE3107" s="17">
        <f t="shared" si="483"/>
        <v>1</v>
      </c>
      <c r="AF3107" s="17" t="str">
        <f t="shared" si="484"/>
        <v/>
      </c>
      <c r="AG3107" s="17">
        <f t="shared" si="485"/>
        <v>1</v>
      </c>
      <c r="AH3107" s="17">
        <f t="shared" si="486"/>
        <v>1</v>
      </c>
      <c r="AI3107" s="17" t="str">
        <f t="shared" si="487"/>
        <v/>
      </c>
      <c r="AJ3107" s="17">
        <f t="shared" si="488"/>
        <v>1</v>
      </c>
      <c r="AK3107" s="17">
        <f t="shared" si="489"/>
        <v>4</v>
      </c>
    </row>
    <row r="3108" spans="1:37" s="17" customFormat="1" ht="36" x14ac:dyDescent="0.25">
      <c r="A3108" s="13" t="s">
        <v>18267</v>
      </c>
      <c r="B3108" s="14">
        <v>3105</v>
      </c>
      <c r="C3108" s="15" t="s">
        <v>18268</v>
      </c>
      <c r="D3108" s="15" t="s">
        <v>18263</v>
      </c>
      <c r="E3108" s="16">
        <v>52587</v>
      </c>
      <c r="F3108" s="16">
        <v>69969</v>
      </c>
      <c r="G3108" s="16">
        <v>59245</v>
      </c>
      <c r="H3108" s="15">
        <v>4.25</v>
      </c>
      <c r="I3108" s="15">
        <v>4.25</v>
      </c>
      <c r="J3108" s="15">
        <v>0</v>
      </c>
      <c r="K3108" s="19">
        <v>0</v>
      </c>
      <c r="L3108" s="19">
        <v>0</v>
      </c>
      <c r="M3108" s="19">
        <v>0</v>
      </c>
      <c r="N3108" s="19">
        <v>0</v>
      </c>
      <c r="O3108" s="19">
        <v>0</v>
      </c>
      <c r="P3108" s="19">
        <v>3</v>
      </c>
      <c r="Q3108" s="19" t="s">
        <v>18269</v>
      </c>
      <c r="R3108" s="19">
        <v>0</v>
      </c>
      <c r="S3108" s="19">
        <v>0</v>
      </c>
      <c r="T3108" s="19">
        <v>8</v>
      </c>
      <c r="U3108" s="19" t="s">
        <v>18270</v>
      </c>
      <c r="V3108" s="19">
        <v>3</v>
      </c>
      <c r="W3108" s="19" t="s">
        <v>18271</v>
      </c>
      <c r="X3108" s="19">
        <v>0</v>
      </c>
      <c r="Y3108" s="19">
        <v>0</v>
      </c>
      <c r="Z3108" s="19">
        <v>362</v>
      </c>
      <c r="AA3108" s="33" t="s">
        <v>18272</v>
      </c>
      <c r="AB3108" s="17" t="str">
        <f t="shared" si="480"/>
        <v/>
      </c>
      <c r="AC3108" s="17" t="str">
        <f t="shared" si="481"/>
        <v/>
      </c>
      <c r="AD3108" s="17" t="str">
        <f t="shared" si="482"/>
        <v/>
      </c>
      <c r="AE3108" s="17">
        <f t="shared" si="483"/>
        <v>1</v>
      </c>
      <c r="AF3108" s="17" t="str">
        <f t="shared" si="484"/>
        <v/>
      </c>
      <c r="AG3108" s="17">
        <f t="shared" si="485"/>
        <v>1</v>
      </c>
      <c r="AH3108" s="17">
        <f t="shared" si="486"/>
        <v>1</v>
      </c>
      <c r="AI3108" s="17" t="str">
        <f t="shared" si="487"/>
        <v/>
      </c>
      <c r="AJ3108" s="17">
        <f t="shared" si="488"/>
        <v>1</v>
      </c>
      <c r="AK3108" s="17">
        <f t="shared" si="489"/>
        <v>4</v>
      </c>
    </row>
    <row r="3109" spans="1:37" s="17" customFormat="1" ht="60" x14ac:dyDescent="0.25">
      <c r="A3109" s="13" t="s">
        <v>18273</v>
      </c>
      <c r="B3109" s="18">
        <v>3106</v>
      </c>
      <c r="C3109" s="15" t="s">
        <v>18274</v>
      </c>
      <c r="D3109" s="15" t="s">
        <v>18263</v>
      </c>
      <c r="E3109" s="16">
        <v>37121</v>
      </c>
      <c r="F3109" s="16">
        <v>44365</v>
      </c>
      <c r="G3109" s="16">
        <v>41820</v>
      </c>
      <c r="H3109" s="15">
        <v>3</v>
      </c>
      <c r="I3109" s="15">
        <v>3</v>
      </c>
      <c r="J3109" s="15">
        <v>0</v>
      </c>
      <c r="K3109" s="19">
        <v>0</v>
      </c>
      <c r="L3109" s="19">
        <v>0</v>
      </c>
      <c r="M3109" s="19">
        <v>0</v>
      </c>
      <c r="N3109" s="19">
        <v>0</v>
      </c>
      <c r="O3109" s="19">
        <v>0</v>
      </c>
      <c r="P3109" s="19">
        <v>0</v>
      </c>
      <c r="Q3109" s="19">
        <v>0</v>
      </c>
      <c r="R3109" s="19">
        <v>0</v>
      </c>
      <c r="S3109" s="19">
        <v>0</v>
      </c>
      <c r="T3109" s="19">
        <v>9</v>
      </c>
      <c r="U3109" s="19" t="s">
        <v>18275</v>
      </c>
      <c r="V3109" s="19">
        <v>2</v>
      </c>
      <c r="W3109" s="19" t="s">
        <v>18276</v>
      </c>
      <c r="X3109" s="19">
        <v>0</v>
      </c>
      <c r="Y3109" s="19">
        <v>0</v>
      </c>
      <c r="Z3109" s="19">
        <v>1268</v>
      </c>
      <c r="AA3109" s="33">
        <v>0</v>
      </c>
      <c r="AB3109" s="17" t="str">
        <f t="shared" si="480"/>
        <v/>
      </c>
      <c r="AC3109" s="17" t="str">
        <f t="shared" si="481"/>
        <v/>
      </c>
      <c r="AD3109" s="17" t="str">
        <f t="shared" si="482"/>
        <v/>
      </c>
      <c r="AE3109" s="17" t="str">
        <f t="shared" si="483"/>
        <v/>
      </c>
      <c r="AF3109" s="17" t="str">
        <f t="shared" si="484"/>
        <v/>
      </c>
      <c r="AG3109" s="17">
        <f t="shared" si="485"/>
        <v>1</v>
      </c>
      <c r="AH3109" s="17">
        <f t="shared" si="486"/>
        <v>1</v>
      </c>
      <c r="AI3109" s="17" t="str">
        <f t="shared" si="487"/>
        <v/>
      </c>
      <c r="AJ3109" s="17">
        <f t="shared" si="488"/>
        <v>1</v>
      </c>
      <c r="AK3109" s="17">
        <f t="shared" si="489"/>
        <v>3</v>
      </c>
    </row>
    <row r="3110" spans="1:37" s="17" customFormat="1" ht="72" x14ac:dyDescent="0.25">
      <c r="A3110" s="13" t="s">
        <v>18277</v>
      </c>
      <c r="B3110" s="14">
        <v>3107</v>
      </c>
      <c r="C3110" s="15" t="s">
        <v>15466</v>
      </c>
      <c r="D3110" s="15" t="s">
        <v>18263</v>
      </c>
      <c r="E3110" s="16">
        <v>12374</v>
      </c>
      <c r="F3110" s="16">
        <v>14021</v>
      </c>
      <c r="G3110" s="16">
        <v>13940</v>
      </c>
      <c r="H3110" s="15">
        <v>1</v>
      </c>
      <c r="I3110" s="15">
        <v>1</v>
      </c>
      <c r="J3110" s="15">
        <v>0</v>
      </c>
      <c r="K3110" s="19">
        <v>0</v>
      </c>
      <c r="L3110" s="19">
        <v>0</v>
      </c>
      <c r="M3110" s="19">
        <v>0</v>
      </c>
      <c r="N3110" s="19">
        <v>0</v>
      </c>
      <c r="O3110" s="19">
        <v>0</v>
      </c>
      <c r="P3110" s="19">
        <v>0</v>
      </c>
      <c r="Q3110" s="19">
        <v>0</v>
      </c>
      <c r="R3110" s="19">
        <v>0</v>
      </c>
      <c r="S3110" s="19">
        <v>0</v>
      </c>
      <c r="T3110" s="19">
        <v>12</v>
      </c>
      <c r="U3110" s="19" t="s">
        <v>18278</v>
      </c>
      <c r="V3110" s="19">
        <v>2</v>
      </c>
      <c r="W3110" s="19" t="s">
        <v>18276</v>
      </c>
      <c r="X3110" s="19">
        <v>0</v>
      </c>
      <c r="Y3110" s="19">
        <v>0</v>
      </c>
      <c r="Z3110" s="19">
        <v>0</v>
      </c>
      <c r="AA3110" s="33">
        <v>0</v>
      </c>
      <c r="AB3110" s="17" t="str">
        <f t="shared" si="480"/>
        <v/>
      </c>
      <c r="AC3110" s="17" t="str">
        <f t="shared" si="481"/>
        <v/>
      </c>
      <c r="AD3110" s="17" t="str">
        <f t="shared" si="482"/>
        <v/>
      </c>
      <c r="AE3110" s="17" t="str">
        <f t="shared" si="483"/>
        <v/>
      </c>
      <c r="AF3110" s="17" t="str">
        <f t="shared" si="484"/>
        <v/>
      </c>
      <c r="AG3110" s="17">
        <f t="shared" si="485"/>
        <v>1</v>
      </c>
      <c r="AH3110" s="17">
        <f t="shared" si="486"/>
        <v>1</v>
      </c>
      <c r="AI3110" s="17" t="str">
        <f t="shared" si="487"/>
        <v/>
      </c>
      <c r="AJ3110" s="17" t="str">
        <f t="shared" si="488"/>
        <v/>
      </c>
      <c r="AK3110" s="17">
        <f t="shared" si="489"/>
        <v>2</v>
      </c>
    </row>
    <row r="3111" spans="1:37" s="17" customFormat="1" ht="60" x14ac:dyDescent="0.25">
      <c r="A3111" s="13" t="s">
        <v>18279</v>
      </c>
      <c r="B3111" s="18">
        <v>3108</v>
      </c>
      <c r="C3111" s="15" t="s">
        <v>18280</v>
      </c>
      <c r="D3111" s="15" t="s">
        <v>18263</v>
      </c>
      <c r="E3111" s="16">
        <v>15467</v>
      </c>
      <c r="F3111" s="16">
        <v>15618</v>
      </c>
      <c r="G3111" s="16">
        <v>17425</v>
      </c>
      <c r="H3111" s="15">
        <v>1.75</v>
      </c>
      <c r="I3111" s="15">
        <v>1.75</v>
      </c>
      <c r="J3111" s="15">
        <v>0</v>
      </c>
      <c r="K3111" s="19">
        <v>0</v>
      </c>
      <c r="L3111" s="19">
        <v>0</v>
      </c>
      <c r="M3111" s="19">
        <v>0</v>
      </c>
      <c r="N3111" s="19">
        <v>0</v>
      </c>
      <c r="O3111" s="19">
        <v>0</v>
      </c>
      <c r="P3111" s="19">
        <v>1</v>
      </c>
      <c r="Q3111" s="19" t="s">
        <v>18281</v>
      </c>
      <c r="R3111" s="19">
        <v>0</v>
      </c>
      <c r="S3111" s="19">
        <v>0</v>
      </c>
      <c r="T3111" s="19">
        <v>9</v>
      </c>
      <c r="U3111" s="19" t="s">
        <v>18282</v>
      </c>
      <c r="V3111" s="19">
        <v>1</v>
      </c>
      <c r="W3111" s="19" t="s">
        <v>18283</v>
      </c>
      <c r="X3111" s="19">
        <v>0</v>
      </c>
      <c r="Y3111" s="19">
        <v>0</v>
      </c>
      <c r="Z3111" s="19">
        <v>0</v>
      </c>
      <c r="AA3111" s="33">
        <v>0</v>
      </c>
      <c r="AB3111" s="17" t="str">
        <f t="shared" si="480"/>
        <v/>
      </c>
      <c r="AC3111" s="17" t="str">
        <f t="shared" si="481"/>
        <v/>
      </c>
      <c r="AD3111" s="17" t="str">
        <f t="shared" si="482"/>
        <v/>
      </c>
      <c r="AE3111" s="17">
        <f t="shared" si="483"/>
        <v>1</v>
      </c>
      <c r="AF3111" s="17" t="str">
        <f t="shared" si="484"/>
        <v/>
      </c>
      <c r="AG3111" s="17">
        <f t="shared" si="485"/>
        <v>1</v>
      </c>
      <c r="AH3111" s="17">
        <f t="shared" si="486"/>
        <v>1</v>
      </c>
      <c r="AI3111" s="17" t="str">
        <f t="shared" si="487"/>
        <v/>
      </c>
      <c r="AJ3111" s="17" t="str">
        <f t="shared" si="488"/>
        <v/>
      </c>
      <c r="AK3111" s="17">
        <f t="shared" si="489"/>
        <v>3</v>
      </c>
    </row>
    <row r="3112" spans="1:37" s="17" customFormat="1" ht="24" x14ac:dyDescent="0.25">
      <c r="A3112" s="13" t="s">
        <v>18284</v>
      </c>
      <c r="B3112" s="14">
        <v>3109</v>
      </c>
      <c r="C3112" s="15" t="s">
        <v>18285</v>
      </c>
      <c r="D3112" s="15" t="s">
        <v>18263</v>
      </c>
      <c r="E3112" s="16">
        <v>21654</v>
      </c>
      <c r="F3112" s="16">
        <v>26982</v>
      </c>
      <c r="G3112" s="16">
        <v>24395</v>
      </c>
      <c r="H3112" s="15">
        <v>1.75</v>
      </c>
      <c r="I3112" s="15">
        <v>1.75</v>
      </c>
      <c r="J3112" s="15">
        <v>0</v>
      </c>
      <c r="K3112" s="19">
        <v>0</v>
      </c>
      <c r="L3112" s="19">
        <v>0</v>
      </c>
      <c r="M3112" s="19">
        <v>0</v>
      </c>
      <c r="N3112" s="19">
        <v>0</v>
      </c>
      <c r="O3112" s="19">
        <v>0</v>
      </c>
      <c r="P3112" s="19">
        <v>1</v>
      </c>
      <c r="Q3112" s="19" t="s">
        <v>18286</v>
      </c>
      <c r="R3112" s="19">
        <v>0</v>
      </c>
      <c r="S3112" s="19">
        <v>0</v>
      </c>
      <c r="T3112" s="19">
        <v>4</v>
      </c>
      <c r="U3112" s="19" t="s">
        <v>18287</v>
      </c>
      <c r="V3112" s="19">
        <v>3</v>
      </c>
      <c r="W3112" s="19" t="s">
        <v>18288</v>
      </c>
      <c r="X3112" s="19">
        <v>0</v>
      </c>
      <c r="Y3112" s="19">
        <v>0</v>
      </c>
      <c r="Z3112" s="19">
        <v>302</v>
      </c>
      <c r="AA3112" s="33">
        <v>0</v>
      </c>
      <c r="AB3112" s="17" t="str">
        <f t="shared" si="480"/>
        <v/>
      </c>
      <c r="AC3112" s="17" t="str">
        <f t="shared" si="481"/>
        <v/>
      </c>
      <c r="AD3112" s="17" t="str">
        <f t="shared" si="482"/>
        <v/>
      </c>
      <c r="AE3112" s="17">
        <f t="shared" si="483"/>
        <v>1</v>
      </c>
      <c r="AF3112" s="17" t="str">
        <f t="shared" si="484"/>
        <v/>
      </c>
      <c r="AG3112" s="17">
        <f t="shared" si="485"/>
        <v>1</v>
      </c>
      <c r="AH3112" s="17">
        <f t="shared" si="486"/>
        <v>1</v>
      </c>
      <c r="AI3112" s="17" t="str">
        <f t="shared" si="487"/>
        <v/>
      </c>
      <c r="AJ3112" s="17">
        <f t="shared" si="488"/>
        <v>1</v>
      </c>
      <c r="AK3112" s="17">
        <f t="shared" si="489"/>
        <v>4</v>
      </c>
    </row>
    <row r="3113" spans="1:37" s="17" customFormat="1" ht="36" x14ac:dyDescent="0.25">
      <c r="A3113" s="13" t="s">
        <v>18289</v>
      </c>
      <c r="B3113" s="18">
        <v>3110</v>
      </c>
      <c r="C3113" s="15" t="s">
        <v>11798</v>
      </c>
      <c r="D3113" s="15" t="s">
        <v>18263</v>
      </c>
      <c r="E3113" s="16">
        <v>12373</v>
      </c>
      <c r="F3113" s="16">
        <v>13904</v>
      </c>
      <c r="G3113" s="16">
        <v>13940</v>
      </c>
      <c r="H3113" s="15">
        <v>1</v>
      </c>
      <c r="I3113" s="15">
        <v>1</v>
      </c>
      <c r="J3113" s="15">
        <v>0</v>
      </c>
      <c r="K3113" s="19">
        <v>0</v>
      </c>
      <c r="L3113" s="19">
        <v>0</v>
      </c>
      <c r="M3113" s="19">
        <v>0</v>
      </c>
      <c r="N3113" s="19">
        <v>0</v>
      </c>
      <c r="O3113" s="19">
        <v>0</v>
      </c>
      <c r="P3113" s="19">
        <v>0</v>
      </c>
      <c r="Q3113" s="19">
        <v>0</v>
      </c>
      <c r="R3113" s="19">
        <v>0</v>
      </c>
      <c r="S3113" s="19">
        <v>0</v>
      </c>
      <c r="T3113" s="19">
        <v>8</v>
      </c>
      <c r="U3113" s="19" t="s">
        <v>18290</v>
      </c>
      <c r="V3113" s="19">
        <v>2</v>
      </c>
      <c r="W3113" s="19" t="s">
        <v>18291</v>
      </c>
      <c r="X3113" s="19">
        <v>0</v>
      </c>
      <c r="Y3113" s="19">
        <v>0</v>
      </c>
      <c r="Z3113" s="19">
        <v>0</v>
      </c>
      <c r="AA3113" s="33">
        <v>0</v>
      </c>
      <c r="AB3113" s="17" t="str">
        <f t="shared" si="480"/>
        <v/>
      </c>
      <c r="AC3113" s="17" t="str">
        <f t="shared" si="481"/>
        <v/>
      </c>
      <c r="AD3113" s="17" t="str">
        <f t="shared" si="482"/>
        <v/>
      </c>
      <c r="AE3113" s="17" t="str">
        <f t="shared" si="483"/>
        <v/>
      </c>
      <c r="AF3113" s="17" t="str">
        <f t="shared" si="484"/>
        <v/>
      </c>
      <c r="AG3113" s="17">
        <f t="shared" si="485"/>
        <v>1</v>
      </c>
      <c r="AH3113" s="17">
        <f t="shared" si="486"/>
        <v>1</v>
      </c>
      <c r="AI3113" s="17" t="str">
        <f t="shared" si="487"/>
        <v/>
      </c>
      <c r="AJ3113" s="17" t="str">
        <f t="shared" si="488"/>
        <v/>
      </c>
      <c r="AK3113" s="17">
        <f t="shared" si="489"/>
        <v>2</v>
      </c>
    </row>
    <row r="3114" spans="1:37" s="17" customFormat="1" ht="48" x14ac:dyDescent="0.25">
      <c r="A3114" s="13" t="s">
        <v>18292</v>
      </c>
      <c r="B3114" s="14">
        <v>3111</v>
      </c>
      <c r="C3114" s="15" t="s">
        <v>18293</v>
      </c>
      <c r="D3114" s="15" t="s">
        <v>18263</v>
      </c>
      <c r="E3114" s="16">
        <v>9280</v>
      </c>
      <c r="F3114" s="16">
        <v>16224</v>
      </c>
      <c r="G3114" s="16">
        <v>10455</v>
      </c>
      <c r="H3114" s="15">
        <v>0.75</v>
      </c>
      <c r="I3114" s="15">
        <v>0.75</v>
      </c>
      <c r="J3114" s="15">
        <v>0</v>
      </c>
      <c r="K3114" s="19">
        <v>0</v>
      </c>
      <c r="L3114" s="19">
        <v>0</v>
      </c>
      <c r="M3114" s="19">
        <v>0</v>
      </c>
      <c r="N3114" s="19">
        <v>0</v>
      </c>
      <c r="O3114" s="19">
        <v>0</v>
      </c>
      <c r="P3114" s="19">
        <v>0</v>
      </c>
      <c r="Q3114" s="19">
        <v>0</v>
      </c>
      <c r="R3114" s="19">
        <v>0</v>
      </c>
      <c r="S3114" s="19">
        <v>0</v>
      </c>
      <c r="T3114" s="19">
        <v>10</v>
      </c>
      <c r="U3114" s="19" t="s">
        <v>18294</v>
      </c>
      <c r="V3114" s="19">
        <v>2</v>
      </c>
      <c r="W3114" s="19" t="s">
        <v>18295</v>
      </c>
      <c r="X3114" s="19">
        <v>0</v>
      </c>
      <c r="Y3114" s="19">
        <v>0</v>
      </c>
      <c r="Z3114" s="19">
        <v>0</v>
      </c>
      <c r="AA3114" s="33">
        <v>0</v>
      </c>
      <c r="AB3114" s="17" t="str">
        <f t="shared" si="480"/>
        <v/>
      </c>
      <c r="AC3114" s="17" t="str">
        <f t="shared" si="481"/>
        <v/>
      </c>
      <c r="AD3114" s="17" t="str">
        <f t="shared" si="482"/>
        <v/>
      </c>
      <c r="AE3114" s="17" t="str">
        <f t="shared" si="483"/>
        <v/>
      </c>
      <c r="AF3114" s="17" t="str">
        <f t="shared" si="484"/>
        <v/>
      </c>
      <c r="AG3114" s="17">
        <f t="shared" si="485"/>
        <v>1</v>
      </c>
      <c r="AH3114" s="17">
        <f t="shared" si="486"/>
        <v>1</v>
      </c>
      <c r="AI3114" s="17" t="str">
        <f t="shared" si="487"/>
        <v/>
      </c>
      <c r="AJ3114" s="17" t="str">
        <f t="shared" si="488"/>
        <v/>
      </c>
      <c r="AK3114" s="17">
        <f t="shared" si="489"/>
        <v>2</v>
      </c>
    </row>
    <row r="3115" spans="1:37" s="17" customFormat="1" ht="36" x14ac:dyDescent="0.25">
      <c r="A3115" s="13" t="s">
        <v>18296</v>
      </c>
      <c r="B3115" s="18">
        <v>3112</v>
      </c>
      <c r="C3115" s="15" t="s">
        <v>7103</v>
      </c>
      <c r="D3115" s="15" t="s">
        <v>18263</v>
      </c>
      <c r="E3115" s="16">
        <v>12374</v>
      </c>
      <c r="F3115" s="16">
        <v>14657</v>
      </c>
      <c r="G3115" s="16">
        <v>13940</v>
      </c>
      <c r="H3115" s="15">
        <v>1</v>
      </c>
      <c r="I3115" s="15">
        <v>1</v>
      </c>
      <c r="J3115" s="15">
        <v>0</v>
      </c>
      <c r="K3115" s="19">
        <v>0</v>
      </c>
      <c r="L3115" s="19">
        <v>0</v>
      </c>
      <c r="M3115" s="19">
        <v>0</v>
      </c>
      <c r="N3115" s="19">
        <v>0</v>
      </c>
      <c r="O3115" s="19">
        <v>0</v>
      </c>
      <c r="P3115" s="19">
        <v>0</v>
      </c>
      <c r="Q3115" s="19">
        <v>0</v>
      </c>
      <c r="R3115" s="19">
        <v>0</v>
      </c>
      <c r="S3115" s="19">
        <v>0</v>
      </c>
      <c r="T3115" s="19">
        <v>7</v>
      </c>
      <c r="U3115" s="19" t="s">
        <v>18297</v>
      </c>
      <c r="V3115" s="19">
        <v>2</v>
      </c>
      <c r="W3115" s="19" t="s">
        <v>18276</v>
      </c>
      <c r="X3115" s="19">
        <v>0</v>
      </c>
      <c r="Y3115" s="19">
        <v>0</v>
      </c>
      <c r="Z3115" s="19">
        <v>0</v>
      </c>
      <c r="AA3115" s="33">
        <v>0</v>
      </c>
      <c r="AB3115" s="17" t="str">
        <f t="shared" si="480"/>
        <v/>
      </c>
      <c r="AC3115" s="17" t="str">
        <f t="shared" si="481"/>
        <v/>
      </c>
      <c r="AD3115" s="17" t="str">
        <f t="shared" si="482"/>
        <v/>
      </c>
      <c r="AE3115" s="17" t="str">
        <f t="shared" si="483"/>
        <v/>
      </c>
      <c r="AF3115" s="17" t="str">
        <f t="shared" si="484"/>
        <v/>
      </c>
      <c r="AG3115" s="17">
        <f t="shared" si="485"/>
        <v>1</v>
      </c>
      <c r="AH3115" s="17">
        <f t="shared" si="486"/>
        <v>1</v>
      </c>
      <c r="AI3115" s="17" t="str">
        <f t="shared" si="487"/>
        <v/>
      </c>
      <c r="AJ3115" s="17" t="str">
        <f t="shared" si="488"/>
        <v/>
      </c>
      <c r="AK3115" s="17">
        <f t="shared" si="489"/>
        <v>2</v>
      </c>
    </row>
    <row r="3116" spans="1:37" s="17" customFormat="1" ht="48" x14ac:dyDescent="0.25">
      <c r="A3116" s="13" t="s">
        <v>18298</v>
      </c>
      <c r="B3116" s="14">
        <v>3113</v>
      </c>
      <c r="C3116" s="15" t="s">
        <v>18299</v>
      </c>
      <c r="D3116" s="15" t="s">
        <v>18263</v>
      </c>
      <c r="E3116" s="16">
        <v>12373</v>
      </c>
      <c r="F3116" s="16">
        <v>14593</v>
      </c>
      <c r="G3116" s="16">
        <v>13940</v>
      </c>
      <c r="H3116" s="15">
        <v>1</v>
      </c>
      <c r="I3116" s="15">
        <v>1</v>
      </c>
      <c r="J3116" s="15">
        <v>0</v>
      </c>
      <c r="K3116" s="19">
        <v>0</v>
      </c>
      <c r="L3116" s="19">
        <v>0</v>
      </c>
      <c r="M3116" s="19">
        <v>0</v>
      </c>
      <c r="N3116" s="19">
        <v>0</v>
      </c>
      <c r="O3116" s="19">
        <v>0</v>
      </c>
      <c r="P3116" s="19">
        <v>0</v>
      </c>
      <c r="Q3116" s="19">
        <v>0</v>
      </c>
      <c r="R3116" s="19">
        <v>0</v>
      </c>
      <c r="S3116" s="19">
        <v>0</v>
      </c>
      <c r="T3116" s="19">
        <v>6</v>
      </c>
      <c r="U3116" s="19" t="s">
        <v>18300</v>
      </c>
      <c r="V3116" s="19">
        <v>2</v>
      </c>
      <c r="W3116" s="19" t="s">
        <v>18301</v>
      </c>
      <c r="X3116" s="19">
        <v>0</v>
      </c>
      <c r="Y3116" s="19">
        <v>0</v>
      </c>
      <c r="Z3116" s="19">
        <v>0</v>
      </c>
      <c r="AA3116" s="33">
        <v>0</v>
      </c>
      <c r="AB3116" s="17" t="str">
        <f t="shared" si="480"/>
        <v/>
      </c>
      <c r="AC3116" s="17" t="str">
        <f t="shared" si="481"/>
        <v/>
      </c>
      <c r="AD3116" s="17" t="str">
        <f t="shared" si="482"/>
        <v/>
      </c>
      <c r="AE3116" s="17" t="str">
        <f t="shared" si="483"/>
        <v/>
      </c>
      <c r="AF3116" s="17" t="str">
        <f t="shared" si="484"/>
        <v/>
      </c>
      <c r="AG3116" s="17">
        <f t="shared" si="485"/>
        <v>1</v>
      </c>
      <c r="AH3116" s="17">
        <f t="shared" si="486"/>
        <v>1</v>
      </c>
      <c r="AI3116" s="17" t="str">
        <f t="shared" si="487"/>
        <v/>
      </c>
      <c r="AJ3116" s="17" t="str">
        <f t="shared" si="488"/>
        <v/>
      </c>
      <c r="AK3116" s="17">
        <f t="shared" si="489"/>
        <v>2</v>
      </c>
    </row>
    <row r="3117" spans="1:37" s="17" customFormat="1" ht="60" x14ac:dyDescent="0.25">
      <c r="A3117" s="13" t="s">
        <v>18302</v>
      </c>
      <c r="B3117" s="18">
        <v>3114</v>
      </c>
      <c r="C3117" s="15" t="s">
        <v>18303</v>
      </c>
      <c r="D3117" s="15" t="s">
        <v>18263</v>
      </c>
      <c r="E3117" s="16">
        <v>3093</v>
      </c>
      <c r="F3117" s="16">
        <v>4521</v>
      </c>
      <c r="G3117" s="16">
        <v>3485</v>
      </c>
      <c r="H3117" s="15">
        <v>0.25</v>
      </c>
      <c r="I3117" s="15">
        <v>0.25</v>
      </c>
      <c r="J3117" s="15">
        <v>0</v>
      </c>
      <c r="K3117" s="19">
        <v>0</v>
      </c>
      <c r="L3117" s="19">
        <v>0</v>
      </c>
      <c r="M3117" s="19">
        <v>0</v>
      </c>
      <c r="N3117" s="19">
        <v>0</v>
      </c>
      <c r="O3117" s="19">
        <v>0</v>
      </c>
      <c r="P3117" s="19">
        <v>0</v>
      </c>
      <c r="Q3117" s="19">
        <v>0</v>
      </c>
      <c r="R3117" s="19">
        <v>0</v>
      </c>
      <c r="S3117" s="19">
        <v>0</v>
      </c>
      <c r="T3117" s="19">
        <v>12</v>
      </c>
      <c r="U3117" s="19" t="s">
        <v>18304</v>
      </c>
      <c r="V3117" s="19">
        <v>0</v>
      </c>
      <c r="W3117" s="19">
        <v>0</v>
      </c>
      <c r="X3117" s="19">
        <v>0</v>
      </c>
      <c r="Y3117" s="19">
        <v>0</v>
      </c>
      <c r="Z3117" s="19">
        <v>0</v>
      </c>
      <c r="AA3117" s="33">
        <v>0</v>
      </c>
      <c r="AB3117" s="17" t="str">
        <f t="shared" si="480"/>
        <v/>
      </c>
      <c r="AC3117" s="17" t="str">
        <f t="shared" si="481"/>
        <v/>
      </c>
      <c r="AD3117" s="17" t="str">
        <f t="shared" si="482"/>
        <v/>
      </c>
      <c r="AE3117" s="17" t="str">
        <f t="shared" si="483"/>
        <v/>
      </c>
      <c r="AF3117" s="17" t="str">
        <f t="shared" si="484"/>
        <v/>
      </c>
      <c r="AG3117" s="17">
        <f t="shared" si="485"/>
        <v>1</v>
      </c>
      <c r="AH3117" s="17" t="str">
        <f t="shared" si="486"/>
        <v/>
      </c>
      <c r="AI3117" s="17" t="str">
        <f t="shared" si="487"/>
        <v/>
      </c>
      <c r="AJ3117" s="17" t="str">
        <f t="shared" si="488"/>
        <v/>
      </c>
      <c r="AK3117" s="17">
        <f t="shared" si="489"/>
        <v>1</v>
      </c>
    </row>
    <row r="3118" spans="1:37" s="17" customFormat="1" ht="409.5" x14ac:dyDescent="0.25">
      <c r="A3118" s="13" t="s">
        <v>18305</v>
      </c>
      <c r="B3118" s="14">
        <v>3115</v>
      </c>
      <c r="C3118" s="15" t="s">
        <v>18306</v>
      </c>
      <c r="D3118" s="15" t="s">
        <v>18307</v>
      </c>
      <c r="E3118" s="16">
        <v>172777</v>
      </c>
      <c r="F3118" s="16">
        <v>251053</v>
      </c>
      <c r="G3118" s="16">
        <v>193529</v>
      </c>
      <c r="H3118" s="15">
        <v>13</v>
      </c>
      <c r="I3118" s="15">
        <v>13</v>
      </c>
      <c r="J3118" s="15">
        <v>6</v>
      </c>
      <c r="K3118" s="19" t="s">
        <v>18308</v>
      </c>
      <c r="L3118" s="19">
        <v>4</v>
      </c>
      <c r="M3118" s="19" t="s">
        <v>18309</v>
      </c>
      <c r="N3118" s="19">
        <v>0</v>
      </c>
      <c r="O3118" s="19">
        <v>0</v>
      </c>
      <c r="P3118" s="19">
        <v>6</v>
      </c>
      <c r="Q3118" s="19" t="s">
        <v>18310</v>
      </c>
      <c r="R3118" s="19">
        <v>0</v>
      </c>
      <c r="S3118" s="19">
        <v>0</v>
      </c>
      <c r="T3118" s="19">
        <v>28</v>
      </c>
      <c r="U3118" s="19" t="s">
        <v>18311</v>
      </c>
      <c r="V3118" s="19">
        <v>28</v>
      </c>
      <c r="W3118" s="19" t="s">
        <v>18312</v>
      </c>
      <c r="X3118" s="19">
        <v>1</v>
      </c>
      <c r="Y3118" s="19" t="s">
        <v>18313</v>
      </c>
      <c r="Z3118" s="19">
        <v>12049</v>
      </c>
      <c r="AA3118" s="33" t="s">
        <v>18314</v>
      </c>
      <c r="AB3118" s="17">
        <f t="shared" si="480"/>
        <v>1</v>
      </c>
      <c r="AC3118" s="17">
        <f t="shared" si="481"/>
        <v>1</v>
      </c>
      <c r="AD3118" s="17" t="str">
        <f t="shared" si="482"/>
        <v/>
      </c>
      <c r="AE3118" s="17">
        <f t="shared" si="483"/>
        <v>1</v>
      </c>
      <c r="AF3118" s="17" t="str">
        <f t="shared" si="484"/>
        <v/>
      </c>
      <c r="AG3118" s="17">
        <f t="shared" si="485"/>
        <v>1</v>
      </c>
      <c r="AH3118" s="17">
        <f t="shared" si="486"/>
        <v>1</v>
      </c>
      <c r="AI3118" s="17">
        <f t="shared" si="487"/>
        <v>1</v>
      </c>
      <c r="AJ3118" s="17">
        <f t="shared" si="488"/>
        <v>1</v>
      </c>
      <c r="AK3118" s="17">
        <f t="shared" si="489"/>
        <v>7</v>
      </c>
    </row>
    <row r="3119" spans="1:37" s="17" customFormat="1" ht="24" x14ac:dyDescent="0.25">
      <c r="A3119" s="13" t="s">
        <v>18315</v>
      </c>
      <c r="B3119" s="18">
        <v>3116</v>
      </c>
      <c r="C3119" s="15" t="s">
        <v>8176</v>
      </c>
      <c r="D3119" s="15" t="s">
        <v>18307</v>
      </c>
      <c r="E3119" s="16">
        <v>8263</v>
      </c>
      <c r="F3119" s="16">
        <v>7706</v>
      </c>
      <c r="G3119" s="16">
        <v>9739</v>
      </c>
      <c r="H3119" s="15">
        <v>1</v>
      </c>
      <c r="I3119" s="15">
        <v>1</v>
      </c>
      <c r="J3119" s="15">
        <v>0</v>
      </c>
      <c r="K3119" s="19" t="s">
        <v>291</v>
      </c>
      <c r="L3119" s="19">
        <v>1</v>
      </c>
      <c r="M3119" s="19" t="s">
        <v>18316</v>
      </c>
      <c r="N3119" s="19">
        <v>0</v>
      </c>
      <c r="O3119" s="19">
        <v>0</v>
      </c>
      <c r="P3119" s="19">
        <v>0</v>
      </c>
      <c r="Q3119" s="19">
        <v>0</v>
      </c>
      <c r="R3119" s="19">
        <v>1</v>
      </c>
      <c r="S3119" s="19" t="s">
        <v>18317</v>
      </c>
      <c r="T3119" s="19">
        <v>28</v>
      </c>
      <c r="U3119" s="19" t="s">
        <v>18318</v>
      </c>
      <c r="V3119" s="19">
        <v>4</v>
      </c>
      <c r="W3119" s="19" t="s">
        <v>18319</v>
      </c>
      <c r="X3119" s="19">
        <v>0</v>
      </c>
      <c r="Y3119" s="19" t="s">
        <v>291</v>
      </c>
      <c r="Z3119" s="19">
        <v>18</v>
      </c>
      <c r="AA3119" s="33" t="s">
        <v>2252</v>
      </c>
      <c r="AB3119" s="17" t="str">
        <f t="shared" si="480"/>
        <v/>
      </c>
      <c r="AC3119" s="17">
        <f t="shared" si="481"/>
        <v>1</v>
      </c>
      <c r="AD3119" s="17" t="str">
        <f t="shared" si="482"/>
        <v/>
      </c>
      <c r="AE3119" s="17" t="str">
        <f t="shared" si="483"/>
        <v/>
      </c>
      <c r="AF3119" s="17">
        <f t="shared" si="484"/>
        <v>1</v>
      </c>
      <c r="AG3119" s="17">
        <f t="shared" si="485"/>
        <v>1</v>
      </c>
      <c r="AH3119" s="17">
        <f t="shared" si="486"/>
        <v>1</v>
      </c>
      <c r="AI3119" s="17" t="str">
        <f t="shared" si="487"/>
        <v/>
      </c>
      <c r="AJ3119" s="17">
        <f t="shared" si="488"/>
        <v>1</v>
      </c>
      <c r="AK3119" s="17">
        <f t="shared" si="489"/>
        <v>5</v>
      </c>
    </row>
    <row r="3120" spans="1:37" s="17" customFormat="1" ht="24" x14ac:dyDescent="0.25">
      <c r="A3120" s="13" t="s">
        <v>18320</v>
      </c>
      <c r="B3120" s="14">
        <v>3117</v>
      </c>
      <c r="C3120" s="15" t="s">
        <v>2260</v>
      </c>
      <c r="D3120" s="15" t="s">
        <v>18307</v>
      </c>
      <c r="E3120" s="16">
        <v>11936</v>
      </c>
      <c r="F3120" s="16">
        <v>14168</v>
      </c>
      <c r="G3120" s="16">
        <v>13500</v>
      </c>
      <c r="H3120" s="15">
        <v>1</v>
      </c>
      <c r="I3120" s="15">
        <v>1</v>
      </c>
      <c r="J3120" s="15">
        <v>1</v>
      </c>
      <c r="K3120" s="19" t="s">
        <v>18321</v>
      </c>
      <c r="L3120" s="19">
        <v>3</v>
      </c>
      <c r="M3120" s="19" t="s">
        <v>18322</v>
      </c>
      <c r="N3120" s="19">
        <v>0</v>
      </c>
      <c r="O3120" s="19">
        <v>0</v>
      </c>
      <c r="P3120" s="19">
        <v>0</v>
      </c>
      <c r="Q3120" s="19">
        <v>0</v>
      </c>
      <c r="R3120" s="19">
        <v>2</v>
      </c>
      <c r="S3120" s="19" t="s">
        <v>18323</v>
      </c>
      <c r="T3120" s="19">
        <v>5</v>
      </c>
      <c r="U3120" s="19" t="s">
        <v>18324</v>
      </c>
      <c r="V3120" s="19">
        <v>4</v>
      </c>
      <c r="W3120" s="19">
        <v>0</v>
      </c>
      <c r="X3120" s="19">
        <v>0</v>
      </c>
      <c r="Y3120" s="19">
        <v>0</v>
      </c>
      <c r="Z3120" s="19">
        <v>0</v>
      </c>
      <c r="AA3120" s="33">
        <v>0</v>
      </c>
      <c r="AB3120" s="17">
        <f t="shared" si="480"/>
        <v>1</v>
      </c>
      <c r="AC3120" s="17">
        <f t="shared" si="481"/>
        <v>1</v>
      </c>
      <c r="AD3120" s="17" t="str">
        <f t="shared" si="482"/>
        <v/>
      </c>
      <c r="AE3120" s="17" t="str">
        <f t="shared" si="483"/>
        <v/>
      </c>
      <c r="AF3120" s="17">
        <f t="shared" si="484"/>
        <v>1</v>
      </c>
      <c r="AG3120" s="17">
        <f t="shared" si="485"/>
        <v>1</v>
      </c>
      <c r="AH3120" s="17">
        <f t="shared" si="486"/>
        <v>1</v>
      </c>
      <c r="AI3120" s="17" t="str">
        <f t="shared" si="487"/>
        <v/>
      </c>
      <c r="AJ3120" s="17" t="str">
        <f t="shared" si="488"/>
        <v/>
      </c>
      <c r="AK3120" s="17">
        <f t="shared" si="489"/>
        <v>5</v>
      </c>
    </row>
    <row r="3121" spans="1:37" s="17" customFormat="1" ht="408" x14ac:dyDescent="0.25">
      <c r="A3121" s="13" t="s">
        <v>18325</v>
      </c>
      <c r="B3121" s="18">
        <v>3118</v>
      </c>
      <c r="C3121" s="15" t="s">
        <v>18326</v>
      </c>
      <c r="D3121" s="15" t="s">
        <v>18307</v>
      </c>
      <c r="E3121" s="16">
        <v>16621</v>
      </c>
      <c r="F3121" s="16">
        <v>19447</v>
      </c>
      <c r="G3121" s="16">
        <v>20486</v>
      </c>
      <c r="H3121" s="15">
        <v>1</v>
      </c>
      <c r="I3121" s="15">
        <v>1.5</v>
      </c>
      <c r="J3121" s="15">
        <v>3</v>
      </c>
      <c r="K3121" s="19" t="s">
        <v>18327</v>
      </c>
      <c r="L3121" s="19">
        <v>3</v>
      </c>
      <c r="M3121" s="19" t="s">
        <v>18328</v>
      </c>
      <c r="N3121" s="19">
        <v>0</v>
      </c>
      <c r="O3121" s="19">
        <v>0</v>
      </c>
      <c r="P3121" s="19">
        <v>0</v>
      </c>
      <c r="Q3121" s="19">
        <v>0</v>
      </c>
      <c r="R3121" s="19">
        <v>1</v>
      </c>
      <c r="S3121" s="19" t="s">
        <v>18329</v>
      </c>
      <c r="T3121" s="19">
        <v>16</v>
      </c>
      <c r="U3121" s="19" t="s">
        <v>18330</v>
      </c>
      <c r="V3121" s="19">
        <v>19</v>
      </c>
      <c r="W3121" s="19" t="s">
        <v>18331</v>
      </c>
      <c r="X3121" s="19">
        <v>0</v>
      </c>
      <c r="Y3121" s="19">
        <v>0</v>
      </c>
      <c r="Z3121" s="19">
        <v>1603</v>
      </c>
      <c r="AA3121" s="33" t="s">
        <v>18332</v>
      </c>
      <c r="AB3121" s="17">
        <f t="shared" si="480"/>
        <v>1</v>
      </c>
      <c r="AC3121" s="17">
        <f t="shared" si="481"/>
        <v>1</v>
      </c>
      <c r="AD3121" s="17" t="str">
        <f t="shared" si="482"/>
        <v/>
      </c>
      <c r="AE3121" s="17" t="str">
        <f t="shared" si="483"/>
        <v/>
      </c>
      <c r="AF3121" s="17">
        <f t="shared" si="484"/>
        <v>1</v>
      </c>
      <c r="AG3121" s="17">
        <f t="shared" si="485"/>
        <v>1</v>
      </c>
      <c r="AH3121" s="17">
        <f t="shared" si="486"/>
        <v>1</v>
      </c>
      <c r="AI3121" s="17" t="str">
        <f t="shared" si="487"/>
        <v/>
      </c>
      <c r="AJ3121" s="17">
        <f t="shared" si="488"/>
        <v>1</v>
      </c>
      <c r="AK3121" s="17">
        <f t="shared" si="489"/>
        <v>6</v>
      </c>
    </row>
    <row r="3122" spans="1:37" s="17" customFormat="1" x14ac:dyDescent="0.25">
      <c r="A3122" s="13" t="s">
        <v>18333</v>
      </c>
      <c r="B3122" s="14">
        <v>3119</v>
      </c>
      <c r="C3122" s="15" t="s">
        <v>18334</v>
      </c>
      <c r="D3122" s="15" t="s">
        <v>18307</v>
      </c>
      <c r="E3122" s="16">
        <v>0</v>
      </c>
      <c r="F3122" s="16">
        <v>0</v>
      </c>
      <c r="G3122" s="16">
        <v>0</v>
      </c>
      <c r="H3122" s="15">
        <v>0.5</v>
      </c>
      <c r="I3122" s="15">
        <v>0</v>
      </c>
      <c r="J3122" s="15">
        <v>0</v>
      </c>
      <c r="K3122" s="19">
        <v>0</v>
      </c>
      <c r="L3122" s="19">
        <v>0</v>
      </c>
      <c r="M3122" s="19">
        <v>0</v>
      </c>
      <c r="N3122" s="19">
        <v>0</v>
      </c>
      <c r="O3122" s="19">
        <v>0</v>
      </c>
      <c r="P3122" s="19">
        <v>0</v>
      </c>
      <c r="Q3122" s="19">
        <v>0</v>
      </c>
      <c r="R3122" s="19">
        <v>0</v>
      </c>
      <c r="S3122" s="19">
        <v>0</v>
      </c>
      <c r="T3122" s="19">
        <v>0</v>
      </c>
      <c r="U3122" s="19">
        <v>0</v>
      </c>
      <c r="V3122" s="19">
        <v>0</v>
      </c>
      <c r="W3122" s="19">
        <v>0</v>
      </c>
      <c r="X3122" s="19">
        <v>0</v>
      </c>
      <c r="Y3122" s="19">
        <v>0</v>
      </c>
      <c r="Z3122" s="19">
        <v>0</v>
      </c>
      <c r="AA3122" s="33">
        <v>0</v>
      </c>
      <c r="AB3122" s="17" t="str">
        <f t="shared" si="480"/>
        <v/>
      </c>
      <c r="AC3122" s="17" t="str">
        <f t="shared" si="481"/>
        <v/>
      </c>
      <c r="AD3122" s="17" t="str">
        <f t="shared" si="482"/>
        <v/>
      </c>
      <c r="AE3122" s="17" t="str">
        <f t="shared" si="483"/>
        <v/>
      </c>
      <c r="AF3122" s="17" t="str">
        <f t="shared" si="484"/>
        <v/>
      </c>
      <c r="AG3122" s="17" t="str">
        <f t="shared" si="485"/>
        <v/>
      </c>
      <c r="AH3122" s="17" t="str">
        <f t="shared" si="486"/>
        <v/>
      </c>
      <c r="AI3122" s="17" t="str">
        <f t="shared" si="487"/>
        <v/>
      </c>
      <c r="AJ3122" s="17" t="str">
        <f t="shared" si="488"/>
        <v/>
      </c>
      <c r="AK3122" s="17">
        <f t="shared" si="489"/>
        <v>0</v>
      </c>
    </row>
    <row r="3123" spans="1:37" s="17" customFormat="1" x14ac:dyDescent="0.25">
      <c r="A3123" s="13" t="s">
        <v>18335</v>
      </c>
      <c r="B3123" s="18">
        <v>3120</v>
      </c>
      <c r="C3123" s="15" t="s">
        <v>18336</v>
      </c>
      <c r="D3123" s="15" t="s">
        <v>18307</v>
      </c>
      <c r="E3123" s="16">
        <v>13683</v>
      </c>
      <c r="F3123" s="16">
        <v>15896</v>
      </c>
      <c r="G3123" s="16">
        <v>15289</v>
      </c>
      <c r="H3123" s="15">
        <v>1</v>
      </c>
      <c r="I3123" s="15">
        <v>1</v>
      </c>
      <c r="J3123" s="15">
        <v>0</v>
      </c>
      <c r="K3123" s="19" t="s">
        <v>291</v>
      </c>
      <c r="L3123" s="19">
        <v>2</v>
      </c>
      <c r="M3123" s="19" t="s">
        <v>18337</v>
      </c>
      <c r="N3123" s="19">
        <v>0</v>
      </c>
      <c r="O3123" s="19">
        <v>0</v>
      </c>
      <c r="P3123" s="19">
        <v>0</v>
      </c>
      <c r="Q3123" s="19">
        <v>0</v>
      </c>
      <c r="R3123" s="19">
        <v>1</v>
      </c>
      <c r="S3123" s="19" t="s">
        <v>18338</v>
      </c>
      <c r="T3123" s="19">
        <v>18</v>
      </c>
      <c r="U3123" s="19" t="s">
        <v>18339</v>
      </c>
      <c r="V3123" s="19">
        <v>5</v>
      </c>
      <c r="W3123" s="19" t="s">
        <v>18340</v>
      </c>
      <c r="X3123" s="19">
        <v>0</v>
      </c>
      <c r="Y3123" s="19" t="s">
        <v>291</v>
      </c>
      <c r="Z3123" s="19">
        <v>216</v>
      </c>
      <c r="AA3123" s="33" t="s">
        <v>2252</v>
      </c>
      <c r="AB3123" s="17" t="str">
        <f t="shared" si="480"/>
        <v/>
      </c>
      <c r="AC3123" s="17">
        <f t="shared" si="481"/>
        <v>1</v>
      </c>
      <c r="AD3123" s="17" t="str">
        <f t="shared" si="482"/>
        <v/>
      </c>
      <c r="AE3123" s="17" t="str">
        <f t="shared" si="483"/>
        <v/>
      </c>
      <c r="AF3123" s="17">
        <f t="shared" si="484"/>
        <v>1</v>
      </c>
      <c r="AG3123" s="17">
        <f t="shared" si="485"/>
        <v>1</v>
      </c>
      <c r="AH3123" s="17">
        <f t="shared" si="486"/>
        <v>1</v>
      </c>
      <c r="AI3123" s="17" t="str">
        <f t="shared" si="487"/>
        <v/>
      </c>
      <c r="AJ3123" s="17">
        <f t="shared" si="488"/>
        <v>1</v>
      </c>
      <c r="AK3123" s="17">
        <f t="shared" si="489"/>
        <v>5</v>
      </c>
    </row>
    <row r="3124" spans="1:37" s="17" customFormat="1" ht="24" x14ac:dyDescent="0.25">
      <c r="A3124" s="13" t="s">
        <v>18341</v>
      </c>
      <c r="B3124" s="14">
        <v>3121</v>
      </c>
      <c r="C3124" s="15" t="s">
        <v>17124</v>
      </c>
      <c r="D3124" s="15" t="s">
        <v>18307</v>
      </c>
      <c r="E3124" s="16">
        <v>6421</v>
      </c>
      <c r="F3124" s="16">
        <v>1723</v>
      </c>
      <c r="G3124" s="16">
        <v>0</v>
      </c>
      <c r="H3124" s="15">
        <v>0.5</v>
      </c>
      <c r="I3124" s="15">
        <v>0</v>
      </c>
      <c r="J3124" s="15">
        <v>1</v>
      </c>
      <c r="K3124" s="19" t="s">
        <v>18342</v>
      </c>
      <c r="L3124" s="19">
        <v>2</v>
      </c>
      <c r="M3124" s="19" t="s">
        <v>18343</v>
      </c>
      <c r="N3124" s="19">
        <v>0</v>
      </c>
      <c r="O3124" s="19">
        <v>0</v>
      </c>
      <c r="P3124" s="19">
        <v>0</v>
      </c>
      <c r="Q3124" s="19">
        <v>0</v>
      </c>
      <c r="R3124" s="19">
        <v>0</v>
      </c>
      <c r="S3124" s="19">
        <v>0</v>
      </c>
      <c r="T3124" s="19">
        <v>4</v>
      </c>
      <c r="U3124" s="19" t="s">
        <v>18344</v>
      </c>
      <c r="V3124" s="19">
        <v>0</v>
      </c>
      <c r="W3124" s="19">
        <v>0</v>
      </c>
      <c r="X3124" s="19">
        <v>0</v>
      </c>
      <c r="Y3124" s="19">
        <v>0</v>
      </c>
      <c r="Z3124" s="19">
        <v>0</v>
      </c>
      <c r="AA3124" s="33">
        <v>0</v>
      </c>
      <c r="AB3124" s="17">
        <f t="shared" si="480"/>
        <v>1</v>
      </c>
      <c r="AC3124" s="17">
        <f t="shared" si="481"/>
        <v>1</v>
      </c>
      <c r="AD3124" s="17" t="str">
        <f t="shared" si="482"/>
        <v/>
      </c>
      <c r="AE3124" s="17" t="str">
        <f t="shared" si="483"/>
        <v/>
      </c>
      <c r="AF3124" s="17" t="str">
        <f t="shared" si="484"/>
        <v/>
      </c>
      <c r="AG3124" s="17">
        <f t="shared" si="485"/>
        <v>1</v>
      </c>
      <c r="AH3124" s="17" t="str">
        <f t="shared" si="486"/>
        <v/>
      </c>
      <c r="AI3124" s="17" t="str">
        <f t="shared" si="487"/>
        <v/>
      </c>
      <c r="AJ3124" s="17" t="str">
        <f t="shared" si="488"/>
        <v/>
      </c>
      <c r="AK3124" s="17">
        <f t="shared" si="489"/>
        <v>3</v>
      </c>
    </row>
    <row r="3125" spans="1:37" s="17" customFormat="1" ht="72" x14ac:dyDescent="0.25">
      <c r="A3125" s="13" t="s">
        <v>18345</v>
      </c>
      <c r="B3125" s="18">
        <v>3122</v>
      </c>
      <c r="C3125" s="15" t="s">
        <v>11509</v>
      </c>
      <c r="D3125" s="15" t="s">
        <v>18307</v>
      </c>
      <c r="E3125" s="16">
        <v>9140</v>
      </c>
      <c r="F3125" s="16">
        <v>12978</v>
      </c>
      <c r="G3125" s="16">
        <v>10637</v>
      </c>
      <c r="H3125" s="15">
        <v>1</v>
      </c>
      <c r="I3125" s="15">
        <v>1</v>
      </c>
      <c r="J3125" s="15">
        <v>2</v>
      </c>
      <c r="K3125" s="19" t="s">
        <v>18346</v>
      </c>
      <c r="L3125" s="19">
        <v>2</v>
      </c>
      <c r="M3125" s="19" t="s">
        <v>18347</v>
      </c>
      <c r="N3125" s="19">
        <v>0</v>
      </c>
      <c r="O3125" s="19">
        <v>0</v>
      </c>
      <c r="P3125" s="19">
        <v>0</v>
      </c>
      <c r="Q3125" s="19">
        <v>0</v>
      </c>
      <c r="R3125" s="19">
        <v>0</v>
      </c>
      <c r="S3125" s="19">
        <v>0</v>
      </c>
      <c r="T3125" s="19">
        <v>16</v>
      </c>
      <c r="U3125" s="19" t="s">
        <v>18348</v>
      </c>
      <c r="V3125" s="19">
        <v>3</v>
      </c>
      <c r="W3125" s="19" t="s">
        <v>18349</v>
      </c>
      <c r="X3125" s="19">
        <v>0</v>
      </c>
      <c r="Y3125" s="19">
        <v>0</v>
      </c>
      <c r="Z3125" s="19">
        <v>111</v>
      </c>
      <c r="AA3125" s="33" t="s">
        <v>18350</v>
      </c>
      <c r="AB3125" s="17">
        <f t="shared" si="480"/>
        <v>1</v>
      </c>
      <c r="AC3125" s="17">
        <f t="shared" si="481"/>
        <v>1</v>
      </c>
      <c r="AD3125" s="17" t="str">
        <f t="shared" si="482"/>
        <v/>
      </c>
      <c r="AE3125" s="17" t="str">
        <f t="shared" si="483"/>
        <v/>
      </c>
      <c r="AF3125" s="17" t="str">
        <f t="shared" si="484"/>
        <v/>
      </c>
      <c r="AG3125" s="17">
        <f t="shared" si="485"/>
        <v>1</v>
      </c>
      <c r="AH3125" s="17">
        <f t="shared" si="486"/>
        <v>1</v>
      </c>
      <c r="AI3125" s="17" t="str">
        <f t="shared" si="487"/>
        <v/>
      </c>
      <c r="AJ3125" s="17">
        <f t="shared" si="488"/>
        <v>1</v>
      </c>
      <c r="AK3125" s="17">
        <f t="shared" si="489"/>
        <v>5</v>
      </c>
    </row>
    <row r="3126" spans="1:37" s="17" customFormat="1" ht="96" x14ac:dyDescent="0.25">
      <c r="A3126" s="13" t="s">
        <v>18351</v>
      </c>
      <c r="B3126" s="14">
        <v>3123</v>
      </c>
      <c r="C3126" s="15" t="s">
        <v>18352</v>
      </c>
      <c r="D3126" s="15" t="s">
        <v>18307</v>
      </c>
      <c r="E3126" s="16">
        <v>15016</v>
      </c>
      <c r="F3126" s="16">
        <v>21373</v>
      </c>
      <c r="G3126" s="16">
        <v>18297</v>
      </c>
      <c r="H3126" s="15">
        <v>1</v>
      </c>
      <c r="I3126" s="15">
        <v>1</v>
      </c>
      <c r="J3126" s="15">
        <v>1</v>
      </c>
      <c r="K3126" s="19" t="s">
        <v>18353</v>
      </c>
      <c r="L3126" s="19">
        <v>2</v>
      </c>
      <c r="M3126" s="19" t="s">
        <v>18354</v>
      </c>
      <c r="N3126" s="19">
        <v>0</v>
      </c>
      <c r="O3126" s="19">
        <v>0</v>
      </c>
      <c r="P3126" s="19">
        <v>0</v>
      </c>
      <c r="Q3126" s="19">
        <v>0</v>
      </c>
      <c r="R3126" s="19">
        <v>1</v>
      </c>
      <c r="S3126" s="19" t="s">
        <v>8681</v>
      </c>
      <c r="T3126" s="19">
        <v>9</v>
      </c>
      <c r="U3126" s="19" t="s">
        <v>18355</v>
      </c>
      <c r="V3126" s="19">
        <v>11</v>
      </c>
      <c r="W3126" s="19" t="s">
        <v>18356</v>
      </c>
      <c r="X3126" s="19">
        <v>0</v>
      </c>
      <c r="Y3126" s="19" t="s">
        <v>291</v>
      </c>
      <c r="Z3126" s="19">
        <v>75</v>
      </c>
      <c r="AA3126" s="33" t="s">
        <v>2252</v>
      </c>
      <c r="AB3126" s="17">
        <f t="shared" si="480"/>
        <v>1</v>
      </c>
      <c r="AC3126" s="17">
        <f t="shared" si="481"/>
        <v>1</v>
      </c>
      <c r="AD3126" s="17" t="str">
        <f t="shared" si="482"/>
        <v/>
      </c>
      <c r="AE3126" s="17" t="str">
        <f t="shared" si="483"/>
        <v/>
      </c>
      <c r="AF3126" s="17">
        <f t="shared" si="484"/>
        <v>1</v>
      </c>
      <c r="AG3126" s="17">
        <f t="shared" si="485"/>
        <v>1</v>
      </c>
      <c r="AH3126" s="17">
        <f t="shared" si="486"/>
        <v>1</v>
      </c>
      <c r="AI3126" s="17" t="str">
        <f t="shared" si="487"/>
        <v/>
      </c>
      <c r="AJ3126" s="17">
        <f t="shared" si="488"/>
        <v>1</v>
      </c>
      <c r="AK3126" s="17">
        <f t="shared" si="489"/>
        <v>6</v>
      </c>
    </row>
    <row r="3127" spans="1:37" s="17" customFormat="1" ht="72" x14ac:dyDescent="0.25">
      <c r="A3127" s="13" t="s">
        <v>18357</v>
      </c>
      <c r="B3127" s="18">
        <v>3124</v>
      </c>
      <c r="C3127" s="15" t="s">
        <v>18358</v>
      </c>
      <c r="D3127" s="15" t="s">
        <v>18307</v>
      </c>
      <c r="E3127" s="16">
        <v>14409</v>
      </c>
      <c r="F3127" s="16">
        <v>15050</v>
      </c>
      <c r="G3127" s="16">
        <v>16671</v>
      </c>
      <c r="H3127" s="15">
        <v>1.5</v>
      </c>
      <c r="I3127" s="15">
        <v>1.5</v>
      </c>
      <c r="J3127" s="15">
        <v>1</v>
      </c>
      <c r="K3127" s="19" t="s">
        <v>18359</v>
      </c>
      <c r="L3127" s="19">
        <v>1</v>
      </c>
      <c r="M3127" s="19" t="s">
        <v>18360</v>
      </c>
      <c r="N3127" s="19">
        <v>0</v>
      </c>
      <c r="O3127" s="19">
        <v>0</v>
      </c>
      <c r="P3127" s="19">
        <v>0</v>
      </c>
      <c r="Q3127" s="19">
        <v>0</v>
      </c>
      <c r="R3127" s="19">
        <v>5</v>
      </c>
      <c r="S3127" s="19" t="s">
        <v>18361</v>
      </c>
      <c r="T3127" s="19">
        <v>18</v>
      </c>
      <c r="U3127" s="19" t="s">
        <v>18362</v>
      </c>
      <c r="V3127" s="19">
        <v>3</v>
      </c>
      <c r="W3127" s="19" t="s">
        <v>18363</v>
      </c>
      <c r="X3127" s="19">
        <v>0</v>
      </c>
      <c r="Y3127" s="19" t="s">
        <v>291</v>
      </c>
      <c r="Z3127" s="19">
        <v>137</v>
      </c>
      <c r="AA3127" s="33" t="s">
        <v>18364</v>
      </c>
      <c r="AB3127" s="17">
        <f t="shared" si="480"/>
        <v>1</v>
      </c>
      <c r="AC3127" s="17">
        <f t="shared" si="481"/>
        <v>1</v>
      </c>
      <c r="AD3127" s="17" t="str">
        <f t="shared" si="482"/>
        <v/>
      </c>
      <c r="AE3127" s="17" t="str">
        <f t="shared" si="483"/>
        <v/>
      </c>
      <c r="AF3127" s="17">
        <f t="shared" si="484"/>
        <v>1</v>
      </c>
      <c r="AG3127" s="17">
        <f t="shared" si="485"/>
        <v>1</v>
      </c>
      <c r="AH3127" s="17">
        <f t="shared" si="486"/>
        <v>1</v>
      </c>
      <c r="AI3127" s="17" t="str">
        <f t="shared" si="487"/>
        <v/>
      </c>
      <c r="AJ3127" s="17">
        <f t="shared" si="488"/>
        <v>1</v>
      </c>
      <c r="AK3127" s="17">
        <f t="shared" si="489"/>
        <v>6</v>
      </c>
    </row>
    <row r="3128" spans="1:37" s="17" customFormat="1" ht="36" x14ac:dyDescent="0.25">
      <c r="A3128" s="13" t="s">
        <v>18365</v>
      </c>
      <c r="B3128" s="14">
        <v>3125</v>
      </c>
      <c r="C3128" s="15" t="s">
        <v>18366</v>
      </c>
      <c r="D3128" s="15" t="s">
        <v>18307</v>
      </c>
      <c r="E3128" s="16">
        <v>6286</v>
      </c>
      <c r="F3128" s="16">
        <v>10325</v>
      </c>
      <c r="G3128" s="16">
        <v>7076</v>
      </c>
      <c r="H3128" s="15">
        <v>0.5</v>
      </c>
      <c r="I3128" s="15">
        <v>0.5</v>
      </c>
      <c r="J3128" s="15">
        <v>1</v>
      </c>
      <c r="K3128" s="19" t="s">
        <v>18367</v>
      </c>
      <c r="L3128" s="19">
        <v>0</v>
      </c>
      <c r="M3128" s="19" t="s">
        <v>291</v>
      </c>
      <c r="N3128" s="19">
        <v>0</v>
      </c>
      <c r="O3128" s="19">
        <v>0</v>
      </c>
      <c r="P3128" s="19">
        <v>0</v>
      </c>
      <c r="Q3128" s="19">
        <v>0</v>
      </c>
      <c r="R3128" s="19">
        <v>0</v>
      </c>
      <c r="S3128" s="19" t="s">
        <v>291</v>
      </c>
      <c r="T3128" s="19">
        <v>7</v>
      </c>
      <c r="U3128" s="19" t="s">
        <v>18368</v>
      </c>
      <c r="V3128" s="19">
        <v>3</v>
      </c>
      <c r="W3128" s="19" t="s">
        <v>18369</v>
      </c>
      <c r="X3128" s="19">
        <v>0</v>
      </c>
      <c r="Y3128" s="19" t="s">
        <v>291</v>
      </c>
      <c r="Z3128" s="19">
        <v>55</v>
      </c>
      <c r="AA3128" s="33" t="s">
        <v>18364</v>
      </c>
      <c r="AB3128" s="17">
        <f t="shared" si="480"/>
        <v>1</v>
      </c>
      <c r="AC3128" s="17" t="str">
        <f t="shared" si="481"/>
        <v/>
      </c>
      <c r="AD3128" s="17" t="str">
        <f t="shared" si="482"/>
        <v/>
      </c>
      <c r="AE3128" s="17" t="str">
        <f t="shared" si="483"/>
        <v/>
      </c>
      <c r="AF3128" s="17" t="str">
        <f t="shared" si="484"/>
        <v/>
      </c>
      <c r="AG3128" s="17">
        <f t="shared" si="485"/>
        <v>1</v>
      </c>
      <c r="AH3128" s="17">
        <f t="shared" si="486"/>
        <v>1</v>
      </c>
      <c r="AI3128" s="17" t="str">
        <f t="shared" si="487"/>
        <v/>
      </c>
      <c r="AJ3128" s="17">
        <f t="shared" si="488"/>
        <v>1</v>
      </c>
      <c r="AK3128" s="17">
        <f t="shared" si="489"/>
        <v>4</v>
      </c>
    </row>
    <row r="3129" spans="1:37" s="17" customFormat="1" ht="60" x14ac:dyDescent="0.25">
      <c r="A3129" s="13" t="s">
        <v>18370</v>
      </c>
      <c r="B3129" s="18">
        <v>3126</v>
      </c>
      <c r="C3129" s="15" t="s">
        <v>9191</v>
      </c>
      <c r="D3129" s="15" t="s">
        <v>18307</v>
      </c>
      <c r="E3129" s="16">
        <v>13455</v>
      </c>
      <c r="F3129" s="16">
        <v>20599</v>
      </c>
      <c r="G3129" s="16">
        <v>16640</v>
      </c>
      <c r="H3129" s="15">
        <v>1</v>
      </c>
      <c r="I3129" s="15">
        <v>1</v>
      </c>
      <c r="J3129" s="15">
        <v>1</v>
      </c>
      <c r="K3129" s="19" t="s">
        <v>18371</v>
      </c>
      <c r="L3129" s="19">
        <v>1</v>
      </c>
      <c r="M3129" s="19" t="s">
        <v>18372</v>
      </c>
      <c r="N3129" s="19">
        <v>0</v>
      </c>
      <c r="O3129" s="19">
        <v>0</v>
      </c>
      <c r="P3129" s="19">
        <v>0</v>
      </c>
      <c r="Q3129" s="19">
        <v>0</v>
      </c>
      <c r="R3129" s="19">
        <v>1</v>
      </c>
      <c r="S3129" s="19" t="s">
        <v>18338</v>
      </c>
      <c r="T3129" s="19">
        <v>12</v>
      </c>
      <c r="U3129" s="19" t="s">
        <v>18373</v>
      </c>
      <c r="V3129" s="19">
        <v>5</v>
      </c>
      <c r="W3129" s="19" t="s">
        <v>18374</v>
      </c>
      <c r="X3129" s="19">
        <v>0</v>
      </c>
      <c r="Y3129" s="19" t="s">
        <v>291</v>
      </c>
      <c r="Z3129" s="19">
        <v>53</v>
      </c>
      <c r="AA3129" s="33" t="s">
        <v>2252</v>
      </c>
      <c r="AB3129" s="17">
        <f t="shared" si="480"/>
        <v>1</v>
      </c>
      <c r="AC3129" s="17">
        <f t="shared" si="481"/>
        <v>1</v>
      </c>
      <c r="AD3129" s="17" t="str">
        <f t="shared" si="482"/>
        <v/>
      </c>
      <c r="AE3129" s="17" t="str">
        <f t="shared" si="483"/>
        <v/>
      </c>
      <c r="AF3129" s="17">
        <f t="shared" si="484"/>
        <v>1</v>
      </c>
      <c r="AG3129" s="17">
        <f t="shared" si="485"/>
        <v>1</v>
      </c>
      <c r="AH3129" s="17">
        <f t="shared" si="486"/>
        <v>1</v>
      </c>
      <c r="AI3129" s="17" t="str">
        <f t="shared" si="487"/>
        <v/>
      </c>
      <c r="AJ3129" s="17">
        <f t="shared" si="488"/>
        <v>1</v>
      </c>
      <c r="AK3129" s="17">
        <f t="shared" si="489"/>
        <v>6</v>
      </c>
    </row>
    <row r="3130" spans="1:37" s="17" customFormat="1" ht="24" x14ac:dyDescent="0.25">
      <c r="A3130" s="13" t="s">
        <v>18375</v>
      </c>
      <c r="B3130" s="14">
        <v>3127</v>
      </c>
      <c r="C3130" s="15" t="s">
        <v>18376</v>
      </c>
      <c r="D3130" s="15" t="s">
        <v>18307</v>
      </c>
      <c r="E3130" s="16">
        <v>21389</v>
      </c>
      <c r="F3130" s="16">
        <v>26572</v>
      </c>
      <c r="G3130" s="16">
        <v>26636</v>
      </c>
      <c r="H3130" s="15">
        <v>2</v>
      </c>
      <c r="I3130" s="15">
        <v>2.5</v>
      </c>
      <c r="J3130" s="15">
        <v>2</v>
      </c>
      <c r="K3130" s="19" t="s">
        <v>18377</v>
      </c>
      <c r="L3130" s="19">
        <v>2</v>
      </c>
      <c r="M3130" s="19" t="s">
        <v>18378</v>
      </c>
      <c r="N3130" s="19">
        <v>0</v>
      </c>
      <c r="O3130" s="19">
        <v>0</v>
      </c>
      <c r="P3130" s="19">
        <v>0</v>
      </c>
      <c r="Q3130" s="19">
        <v>0</v>
      </c>
      <c r="R3130" s="19">
        <v>1</v>
      </c>
      <c r="S3130" s="19" t="s">
        <v>18379</v>
      </c>
      <c r="T3130" s="19">
        <v>18</v>
      </c>
      <c r="U3130" s="19" t="s">
        <v>18380</v>
      </c>
      <c r="V3130" s="19">
        <v>8</v>
      </c>
      <c r="W3130" s="19" t="s">
        <v>18381</v>
      </c>
      <c r="X3130" s="19">
        <v>0</v>
      </c>
      <c r="Y3130" s="19" t="s">
        <v>291</v>
      </c>
      <c r="Z3130" s="19">
        <v>41</v>
      </c>
      <c r="AA3130" s="33" t="s">
        <v>6527</v>
      </c>
      <c r="AB3130" s="17">
        <f t="shared" si="480"/>
        <v>1</v>
      </c>
      <c r="AC3130" s="17">
        <f t="shared" si="481"/>
        <v>1</v>
      </c>
      <c r="AD3130" s="17" t="str">
        <f t="shared" si="482"/>
        <v/>
      </c>
      <c r="AE3130" s="17" t="str">
        <f t="shared" si="483"/>
        <v/>
      </c>
      <c r="AF3130" s="17">
        <f t="shared" si="484"/>
        <v>1</v>
      </c>
      <c r="AG3130" s="17">
        <f t="shared" si="485"/>
        <v>1</v>
      </c>
      <c r="AH3130" s="17">
        <f t="shared" si="486"/>
        <v>1</v>
      </c>
      <c r="AI3130" s="17" t="str">
        <f t="shared" si="487"/>
        <v/>
      </c>
      <c r="AJ3130" s="17">
        <f t="shared" si="488"/>
        <v>1</v>
      </c>
      <c r="AK3130" s="17">
        <f t="shared" si="489"/>
        <v>6</v>
      </c>
    </row>
    <row r="3131" spans="1:37" s="17" customFormat="1" ht="36" x14ac:dyDescent="0.25">
      <c r="A3131" s="13" t="s">
        <v>18382</v>
      </c>
      <c r="B3131" s="18">
        <v>3128</v>
      </c>
      <c r="C3131" s="15" t="s">
        <v>18383</v>
      </c>
      <c r="D3131" s="15" t="s">
        <v>18384</v>
      </c>
      <c r="E3131" s="16">
        <v>125804</v>
      </c>
      <c r="F3131" s="16">
        <v>107928</v>
      </c>
      <c r="G3131" s="16">
        <v>128000</v>
      </c>
      <c r="H3131" s="15">
        <v>88690</v>
      </c>
      <c r="I3131" s="15">
        <v>96894</v>
      </c>
      <c r="J3131" s="15">
        <v>1</v>
      </c>
      <c r="K3131" s="19" t="s">
        <v>18385</v>
      </c>
      <c r="L3131" s="19">
        <v>5</v>
      </c>
      <c r="M3131" s="19" t="s">
        <v>18386</v>
      </c>
      <c r="N3131" s="19">
        <v>0</v>
      </c>
      <c r="O3131" s="19">
        <v>0</v>
      </c>
      <c r="P3131" s="19">
        <v>1</v>
      </c>
      <c r="Q3131" s="19" t="s">
        <v>18387</v>
      </c>
      <c r="R3131" s="19">
        <v>0</v>
      </c>
      <c r="S3131" s="19">
        <v>0</v>
      </c>
      <c r="T3131" s="19">
        <v>9</v>
      </c>
      <c r="U3131" s="19" t="s">
        <v>18388</v>
      </c>
      <c r="V3131" s="19">
        <v>5</v>
      </c>
      <c r="W3131" s="19">
        <v>0</v>
      </c>
      <c r="X3131" s="19">
        <v>0</v>
      </c>
      <c r="Y3131" s="19">
        <v>0</v>
      </c>
      <c r="Z3131" s="19">
        <v>340</v>
      </c>
      <c r="AA3131" s="33">
        <v>0</v>
      </c>
      <c r="AB3131" s="17">
        <f t="shared" si="480"/>
        <v>1</v>
      </c>
      <c r="AC3131" s="17">
        <f t="shared" si="481"/>
        <v>1</v>
      </c>
      <c r="AD3131" s="17" t="str">
        <f t="shared" si="482"/>
        <v/>
      </c>
      <c r="AE3131" s="17">
        <f t="shared" si="483"/>
        <v>1</v>
      </c>
      <c r="AF3131" s="17" t="str">
        <f t="shared" si="484"/>
        <v/>
      </c>
      <c r="AG3131" s="17">
        <f t="shared" si="485"/>
        <v>1</v>
      </c>
      <c r="AH3131" s="17">
        <f t="shared" si="486"/>
        <v>1</v>
      </c>
      <c r="AI3131" s="17" t="str">
        <f t="shared" si="487"/>
        <v/>
      </c>
      <c r="AJ3131" s="17">
        <f t="shared" si="488"/>
        <v>1</v>
      </c>
      <c r="AK3131" s="17">
        <f t="shared" si="489"/>
        <v>6</v>
      </c>
    </row>
    <row r="3132" spans="1:37" s="17" customFormat="1" ht="60" x14ac:dyDescent="0.25">
      <c r="A3132" s="13" t="s">
        <v>18389</v>
      </c>
      <c r="B3132" s="14">
        <v>3129</v>
      </c>
      <c r="C3132" s="15" t="s">
        <v>3470</v>
      </c>
      <c r="D3132" s="15" t="s">
        <v>18384</v>
      </c>
      <c r="E3132" s="16">
        <v>32875</v>
      </c>
      <c r="F3132" s="16">
        <v>23835</v>
      </c>
      <c r="G3132" s="16">
        <v>36000</v>
      </c>
      <c r="H3132" s="15">
        <v>30934</v>
      </c>
      <c r="I3132" s="15">
        <v>34605</v>
      </c>
      <c r="J3132" s="15">
        <v>2</v>
      </c>
      <c r="K3132" s="19" t="s">
        <v>18390</v>
      </c>
      <c r="L3132" s="19">
        <v>0</v>
      </c>
      <c r="M3132" s="19">
        <v>0</v>
      </c>
      <c r="N3132" s="19">
        <v>0</v>
      </c>
      <c r="O3132" s="19">
        <v>0</v>
      </c>
      <c r="P3132" s="19">
        <v>1</v>
      </c>
      <c r="Q3132" s="19" t="s">
        <v>18391</v>
      </c>
      <c r="R3132" s="19">
        <v>0</v>
      </c>
      <c r="S3132" s="19">
        <v>0</v>
      </c>
      <c r="T3132" s="19">
        <v>10</v>
      </c>
      <c r="U3132" s="19" t="s">
        <v>18392</v>
      </c>
      <c r="V3132" s="19">
        <v>7</v>
      </c>
      <c r="W3132" s="19">
        <v>0</v>
      </c>
      <c r="X3132" s="19">
        <v>0</v>
      </c>
      <c r="Y3132" s="19">
        <v>0</v>
      </c>
      <c r="Z3132" s="19">
        <v>122</v>
      </c>
      <c r="AA3132" s="33">
        <v>0</v>
      </c>
      <c r="AB3132" s="17">
        <f t="shared" si="480"/>
        <v>1</v>
      </c>
      <c r="AC3132" s="17" t="str">
        <f t="shared" si="481"/>
        <v/>
      </c>
      <c r="AD3132" s="17" t="str">
        <f t="shared" si="482"/>
        <v/>
      </c>
      <c r="AE3132" s="17">
        <f t="shared" si="483"/>
        <v>1</v>
      </c>
      <c r="AF3132" s="17" t="str">
        <f t="shared" si="484"/>
        <v/>
      </c>
      <c r="AG3132" s="17">
        <f t="shared" si="485"/>
        <v>1</v>
      </c>
      <c r="AH3132" s="17">
        <f t="shared" si="486"/>
        <v>1</v>
      </c>
      <c r="AI3132" s="17" t="str">
        <f t="shared" si="487"/>
        <v/>
      </c>
      <c r="AJ3132" s="17">
        <f t="shared" si="488"/>
        <v>1</v>
      </c>
      <c r="AK3132" s="17">
        <f t="shared" si="489"/>
        <v>5</v>
      </c>
    </row>
    <row r="3133" spans="1:37" s="17" customFormat="1" ht="36" x14ac:dyDescent="0.25">
      <c r="A3133" s="13" t="s">
        <v>18393</v>
      </c>
      <c r="B3133" s="18">
        <v>3130</v>
      </c>
      <c r="C3133" s="15" t="s">
        <v>18394</v>
      </c>
      <c r="D3133" s="15" t="s">
        <v>18384</v>
      </c>
      <c r="E3133" s="16">
        <v>36344</v>
      </c>
      <c r="F3133" s="16">
        <v>23942</v>
      </c>
      <c r="G3133" s="16">
        <v>38400</v>
      </c>
      <c r="H3133" s="15">
        <v>30933</v>
      </c>
      <c r="I3133" s="15">
        <v>34605</v>
      </c>
      <c r="J3133" s="15">
        <v>1</v>
      </c>
      <c r="K3133" s="19" t="s">
        <v>18395</v>
      </c>
      <c r="L3133" s="19">
        <v>0</v>
      </c>
      <c r="M3133" s="19">
        <v>0</v>
      </c>
      <c r="N3133" s="19">
        <v>0</v>
      </c>
      <c r="O3133" s="19">
        <v>0</v>
      </c>
      <c r="P3133" s="19">
        <v>0</v>
      </c>
      <c r="Q3133" s="19">
        <v>0</v>
      </c>
      <c r="R3133" s="19">
        <v>0</v>
      </c>
      <c r="S3133" s="19">
        <v>0</v>
      </c>
      <c r="T3133" s="19">
        <v>8</v>
      </c>
      <c r="U3133" s="19" t="s">
        <v>18396</v>
      </c>
      <c r="V3133" s="19">
        <v>7</v>
      </c>
      <c r="W3133" s="19">
        <v>0</v>
      </c>
      <c r="X3133" s="19">
        <v>0</v>
      </c>
      <c r="Y3133" s="19">
        <v>0</v>
      </c>
      <c r="Z3133" s="19">
        <v>52</v>
      </c>
      <c r="AA3133" s="33">
        <v>0</v>
      </c>
      <c r="AB3133" s="17">
        <f t="shared" si="480"/>
        <v>1</v>
      </c>
      <c r="AC3133" s="17" t="str">
        <f t="shared" si="481"/>
        <v/>
      </c>
      <c r="AD3133" s="17" t="str">
        <f t="shared" si="482"/>
        <v/>
      </c>
      <c r="AE3133" s="17" t="str">
        <f t="shared" si="483"/>
        <v/>
      </c>
      <c r="AF3133" s="17" t="str">
        <f t="shared" si="484"/>
        <v/>
      </c>
      <c r="AG3133" s="17">
        <f t="shared" si="485"/>
        <v>1</v>
      </c>
      <c r="AH3133" s="17">
        <f t="shared" si="486"/>
        <v>1</v>
      </c>
      <c r="AI3133" s="17" t="str">
        <f t="shared" si="487"/>
        <v/>
      </c>
      <c r="AJ3133" s="17">
        <f t="shared" si="488"/>
        <v>1</v>
      </c>
      <c r="AK3133" s="17">
        <f t="shared" si="489"/>
        <v>4</v>
      </c>
    </row>
    <row r="3134" spans="1:37" s="17" customFormat="1" ht="60" x14ac:dyDescent="0.25">
      <c r="A3134" s="13" t="s">
        <v>18397</v>
      </c>
      <c r="B3134" s="14">
        <v>3131</v>
      </c>
      <c r="C3134" s="15" t="s">
        <v>18398</v>
      </c>
      <c r="D3134" s="15" t="s">
        <v>18384</v>
      </c>
      <c r="E3134" s="16">
        <v>49357</v>
      </c>
      <c r="F3134" s="16">
        <v>32402</v>
      </c>
      <c r="G3134" s="16">
        <v>50000</v>
      </c>
      <c r="H3134" s="15">
        <v>30934</v>
      </c>
      <c r="I3134" s="15">
        <v>34605</v>
      </c>
      <c r="J3134" s="15">
        <v>1</v>
      </c>
      <c r="K3134" s="19" t="s">
        <v>2240</v>
      </c>
      <c r="L3134" s="19">
        <v>1</v>
      </c>
      <c r="M3134" s="19" t="s">
        <v>1576</v>
      </c>
      <c r="N3134" s="19">
        <v>0</v>
      </c>
      <c r="O3134" s="19">
        <v>0</v>
      </c>
      <c r="P3134" s="19">
        <v>0</v>
      </c>
      <c r="Q3134" s="19">
        <v>0</v>
      </c>
      <c r="R3134" s="19">
        <v>0</v>
      </c>
      <c r="S3134" s="19">
        <v>0</v>
      </c>
      <c r="T3134" s="19">
        <v>5</v>
      </c>
      <c r="U3134" s="19" t="s">
        <v>18399</v>
      </c>
      <c r="V3134" s="19">
        <v>2</v>
      </c>
      <c r="W3134" s="19">
        <v>0</v>
      </c>
      <c r="X3134" s="19">
        <v>1</v>
      </c>
      <c r="Y3134" s="19">
        <v>0</v>
      </c>
      <c r="Z3134" s="19">
        <v>35</v>
      </c>
      <c r="AA3134" s="33">
        <v>0</v>
      </c>
      <c r="AB3134" s="17">
        <f t="shared" si="480"/>
        <v>1</v>
      </c>
      <c r="AC3134" s="17">
        <f t="shared" si="481"/>
        <v>1</v>
      </c>
      <c r="AD3134" s="17" t="str">
        <f t="shared" si="482"/>
        <v/>
      </c>
      <c r="AE3134" s="17" t="str">
        <f t="shared" si="483"/>
        <v/>
      </c>
      <c r="AF3134" s="17" t="str">
        <f t="shared" si="484"/>
        <v/>
      </c>
      <c r="AG3134" s="17">
        <f t="shared" si="485"/>
        <v>1</v>
      </c>
      <c r="AH3134" s="17">
        <f t="shared" si="486"/>
        <v>1</v>
      </c>
      <c r="AI3134" s="17">
        <f t="shared" si="487"/>
        <v>1</v>
      </c>
      <c r="AJ3134" s="17">
        <f t="shared" si="488"/>
        <v>1</v>
      </c>
      <c r="AK3134" s="17">
        <f t="shared" si="489"/>
        <v>6</v>
      </c>
    </row>
    <row r="3135" spans="1:37" s="17" customFormat="1" ht="36" x14ac:dyDescent="0.25">
      <c r="A3135" s="13" t="s">
        <v>18400</v>
      </c>
      <c r="B3135" s="18">
        <v>3132</v>
      </c>
      <c r="C3135" s="15" t="s">
        <v>18401</v>
      </c>
      <c r="D3135" s="15" t="s">
        <v>18384</v>
      </c>
      <c r="E3135" s="16">
        <v>24993</v>
      </c>
      <c r="F3135" s="16">
        <v>24969</v>
      </c>
      <c r="G3135" s="16">
        <v>26000</v>
      </c>
      <c r="H3135" s="15">
        <v>24749</v>
      </c>
      <c r="I3135" s="15">
        <v>27684</v>
      </c>
      <c r="J3135" s="15">
        <v>2</v>
      </c>
      <c r="K3135" s="19" t="s">
        <v>18402</v>
      </c>
      <c r="L3135" s="19">
        <v>0</v>
      </c>
      <c r="M3135" s="19">
        <v>0</v>
      </c>
      <c r="N3135" s="19">
        <v>0</v>
      </c>
      <c r="O3135" s="19">
        <v>0</v>
      </c>
      <c r="P3135" s="19">
        <v>0</v>
      </c>
      <c r="Q3135" s="19">
        <v>0</v>
      </c>
      <c r="R3135" s="19">
        <v>0</v>
      </c>
      <c r="S3135" s="19">
        <v>0</v>
      </c>
      <c r="T3135" s="19">
        <v>6</v>
      </c>
      <c r="U3135" s="19" t="s">
        <v>18403</v>
      </c>
      <c r="V3135" s="19">
        <v>9</v>
      </c>
      <c r="W3135" s="19">
        <v>0</v>
      </c>
      <c r="X3135" s="19">
        <v>0</v>
      </c>
      <c r="Y3135" s="19">
        <v>0</v>
      </c>
      <c r="Z3135" s="19">
        <v>20</v>
      </c>
      <c r="AA3135" s="33">
        <v>0</v>
      </c>
      <c r="AB3135" s="17">
        <f t="shared" si="480"/>
        <v>1</v>
      </c>
      <c r="AC3135" s="17" t="str">
        <f t="shared" si="481"/>
        <v/>
      </c>
      <c r="AD3135" s="17" t="str">
        <f t="shared" si="482"/>
        <v/>
      </c>
      <c r="AE3135" s="17" t="str">
        <f t="shared" si="483"/>
        <v/>
      </c>
      <c r="AF3135" s="17" t="str">
        <f t="shared" si="484"/>
        <v/>
      </c>
      <c r="AG3135" s="17">
        <f t="shared" si="485"/>
        <v>1</v>
      </c>
      <c r="AH3135" s="17">
        <f t="shared" si="486"/>
        <v>1</v>
      </c>
      <c r="AI3135" s="17" t="str">
        <f t="shared" si="487"/>
        <v/>
      </c>
      <c r="AJ3135" s="17">
        <f t="shared" si="488"/>
        <v>1</v>
      </c>
      <c r="AK3135" s="17">
        <f t="shared" si="489"/>
        <v>4</v>
      </c>
    </row>
    <row r="3136" spans="1:37" s="17" customFormat="1" ht="36" x14ac:dyDescent="0.25">
      <c r="A3136" s="13" t="s">
        <v>18404</v>
      </c>
      <c r="B3136" s="14">
        <v>3133</v>
      </c>
      <c r="C3136" s="15" t="s">
        <v>18405</v>
      </c>
      <c r="D3136" s="15" t="s">
        <v>18384</v>
      </c>
      <c r="E3136" s="16">
        <v>6335</v>
      </c>
      <c r="F3136" s="16">
        <v>4261</v>
      </c>
      <c r="G3136" s="16">
        <v>7000</v>
      </c>
      <c r="H3136" s="15">
        <v>6335</v>
      </c>
      <c r="I3136" s="15">
        <v>6921</v>
      </c>
      <c r="J3136" s="15">
        <v>2</v>
      </c>
      <c r="K3136" s="19" t="s">
        <v>18406</v>
      </c>
      <c r="L3136" s="19">
        <v>0</v>
      </c>
      <c r="M3136" s="19">
        <v>0</v>
      </c>
      <c r="N3136" s="19">
        <v>0</v>
      </c>
      <c r="O3136" s="19">
        <v>0</v>
      </c>
      <c r="P3136" s="19">
        <v>0</v>
      </c>
      <c r="Q3136" s="19">
        <v>0</v>
      </c>
      <c r="R3136" s="19">
        <v>0</v>
      </c>
      <c r="S3136" s="19">
        <v>0</v>
      </c>
      <c r="T3136" s="19">
        <v>3</v>
      </c>
      <c r="U3136" s="19" t="s">
        <v>18407</v>
      </c>
      <c r="V3136" s="19">
        <v>2</v>
      </c>
      <c r="W3136" s="19">
        <v>0</v>
      </c>
      <c r="X3136" s="19">
        <v>0</v>
      </c>
      <c r="Y3136" s="19">
        <v>0</v>
      </c>
      <c r="Z3136" s="19">
        <v>5</v>
      </c>
      <c r="AA3136" s="33">
        <v>0</v>
      </c>
      <c r="AB3136" s="17">
        <f t="shared" si="480"/>
        <v>1</v>
      </c>
      <c r="AC3136" s="17" t="str">
        <f t="shared" si="481"/>
        <v/>
      </c>
      <c r="AD3136" s="17" t="str">
        <f t="shared" si="482"/>
        <v/>
      </c>
      <c r="AE3136" s="17" t="str">
        <f t="shared" si="483"/>
        <v/>
      </c>
      <c r="AF3136" s="17" t="str">
        <f t="shared" si="484"/>
        <v/>
      </c>
      <c r="AG3136" s="17">
        <f t="shared" si="485"/>
        <v>1</v>
      </c>
      <c r="AH3136" s="17">
        <f t="shared" si="486"/>
        <v>1</v>
      </c>
      <c r="AI3136" s="17" t="str">
        <f t="shared" si="487"/>
        <v/>
      </c>
      <c r="AJ3136" s="17">
        <f t="shared" si="488"/>
        <v>1</v>
      </c>
      <c r="AK3136" s="17">
        <f t="shared" si="489"/>
        <v>4</v>
      </c>
    </row>
    <row r="3137" spans="1:37" s="17" customFormat="1" ht="48" x14ac:dyDescent="0.25">
      <c r="A3137" s="13" t="s">
        <v>18408</v>
      </c>
      <c r="B3137" s="18">
        <v>3134</v>
      </c>
      <c r="C3137" s="15" t="s">
        <v>18409</v>
      </c>
      <c r="D3137" s="15" t="s">
        <v>18410</v>
      </c>
      <c r="E3137" s="16">
        <v>7800</v>
      </c>
      <c r="F3137" s="16">
        <v>7800</v>
      </c>
      <c r="G3137" s="16">
        <v>10000</v>
      </c>
      <c r="H3137" s="15">
        <v>0.6</v>
      </c>
      <c r="I3137" s="15">
        <v>0.7</v>
      </c>
      <c r="J3137" s="15">
        <v>0</v>
      </c>
      <c r="K3137" s="19">
        <v>0</v>
      </c>
      <c r="L3137" s="19">
        <v>0</v>
      </c>
      <c r="M3137" s="19">
        <v>0</v>
      </c>
      <c r="N3137" s="19">
        <v>0</v>
      </c>
      <c r="O3137" s="19">
        <v>0</v>
      </c>
      <c r="P3137" s="19">
        <v>0</v>
      </c>
      <c r="Q3137" s="19">
        <v>0</v>
      </c>
      <c r="R3137" s="19">
        <v>0</v>
      </c>
      <c r="S3137" s="19">
        <v>0</v>
      </c>
      <c r="T3137" s="19">
        <v>4</v>
      </c>
      <c r="U3137" s="19" t="s">
        <v>18411</v>
      </c>
      <c r="V3137" s="19">
        <v>3</v>
      </c>
      <c r="W3137" s="19" t="s">
        <v>18412</v>
      </c>
      <c r="X3137" s="19">
        <v>0</v>
      </c>
      <c r="Y3137" s="19">
        <v>0</v>
      </c>
      <c r="Z3137" s="19">
        <v>175</v>
      </c>
      <c r="AA3137" s="33" t="s">
        <v>18413</v>
      </c>
      <c r="AB3137" s="17" t="str">
        <f t="shared" si="480"/>
        <v/>
      </c>
      <c r="AC3137" s="17" t="str">
        <f t="shared" si="481"/>
        <v/>
      </c>
      <c r="AD3137" s="17" t="str">
        <f t="shared" si="482"/>
        <v/>
      </c>
      <c r="AE3137" s="17" t="str">
        <f t="shared" si="483"/>
        <v/>
      </c>
      <c r="AF3137" s="17" t="str">
        <f t="shared" si="484"/>
        <v/>
      </c>
      <c r="AG3137" s="17">
        <f t="shared" si="485"/>
        <v>1</v>
      </c>
      <c r="AH3137" s="17">
        <f t="shared" si="486"/>
        <v>1</v>
      </c>
      <c r="AI3137" s="17" t="str">
        <f t="shared" si="487"/>
        <v/>
      </c>
      <c r="AJ3137" s="17">
        <f t="shared" si="488"/>
        <v>1</v>
      </c>
      <c r="AK3137" s="17">
        <f t="shared" si="489"/>
        <v>3</v>
      </c>
    </row>
    <row r="3138" spans="1:37" s="17" customFormat="1" x14ac:dyDescent="0.25">
      <c r="A3138" s="13" t="s">
        <v>18414</v>
      </c>
      <c r="B3138" s="14">
        <v>3135</v>
      </c>
      <c r="C3138" s="15" t="s">
        <v>18415</v>
      </c>
      <c r="D3138" s="15" t="s">
        <v>18410</v>
      </c>
      <c r="E3138" s="16">
        <v>11000</v>
      </c>
      <c r="F3138" s="16">
        <v>11000</v>
      </c>
      <c r="G3138" s="16">
        <v>12000</v>
      </c>
      <c r="H3138" s="15">
        <v>1</v>
      </c>
      <c r="I3138" s="15">
        <v>1</v>
      </c>
      <c r="J3138" s="15">
        <v>0</v>
      </c>
      <c r="K3138" s="19">
        <v>0</v>
      </c>
      <c r="L3138" s="19">
        <v>0</v>
      </c>
      <c r="M3138" s="19">
        <v>0</v>
      </c>
      <c r="N3138" s="19">
        <v>0</v>
      </c>
      <c r="O3138" s="19">
        <v>0</v>
      </c>
      <c r="P3138" s="19">
        <v>0</v>
      </c>
      <c r="Q3138" s="19">
        <v>0</v>
      </c>
      <c r="R3138" s="19">
        <v>0</v>
      </c>
      <c r="S3138" s="19">
        <v>0</v>
      </c>
      <c r="T3138" s="19">
        <v>0</v>
      </c>
      <c r="U3138" s="19">
        <v>0</v>
      </c>
      <c r="V3138" s="19">
        <v>0</v>
      </c>
      <c r="W3138" s="19">
        <v>0</v>
      </c>
      <c r="X3138" s="19">
        <v>0</v>
      </c>
      <c r="Y3138" s="19">
        <v>0</v>
      </c>
      <c r="Z3138" s="19">
        <v>0</v>
      </c>
      <c r="AA3138" s="33">
        <v>0</v>
      </c>
      <c r="AB3138" s="17" t="str">
        <f t="shared" si="480"/>
        <v/>
      </c>
      <c r="AC3138" s="17" t="str">
        <f t="shared" si="481"/>
        <v/>
      </c>
      <c r="AD3138" s="17" t="str">
        <f t="shared" si="482"/>
        <v/>
      </c>
      <c r="AE3138" s="17" t="str">
        <f t="shared" si="483"/>
        <v/>
      </c>
      <c r="AF3138" s="17" t="str">
        <f t="shared" si="484"/>
        <v/>
      </c>
      <c r="AG3138" s="17" t="str">
        <f t="shared" si="485"/>
        <v/>
      </c>
      <c r="AH3138" s="17" t="str">
        <f t="shared" si="486"/>
        <v/>
      </c>
      <c r="AI3138" s="17" t="str">
        <f t="shared" si="487"/>
        <v/>
      </c>
      <c r="AJ3138" s="17" t="str">
        <f t="shared" si="488"/>
        <v/>
      </c>
      <c r="AK3138" s="17">
        <f t="shared" si="489"/>
        <v>0</v>
      </c>
    </row>
    <row r="3139" spans="1:37" s="17" customFormat="1" ht="84" x14ac:dyDescent="0.25">
      <c r="A3139" s="13" t="s">
        <v>18416</v>
      </c>
      <c r="B3139" s="18">
        <v>3136</v>
      </c>
      <c r="C3139" s="15" t="s">
        <v>18417</v>
      </c>
      <c r="D3139" s="15" t="s">
        <v>18410</v>
      </c>
      <c r="E3139" s="16">
        <v>13000</v>
      </c>
      <c r="F3139" s="16">
        <v>13000</v>
      </c>
      <c r="G3139" s="16">
        <v>16000</v>
      </c>
      <c r="H3139" s="15">
        <v>1.1000000000000001</v>
      </c>
      <c r="I3139" s="15">
        <v>1.1000000000000001</v>
      </c>
      <c r="J3139" s="15">
        <v>0</v>
      </c>
      <c r="K3139" s="19">
        <v>0</v>
      </c>
      <c r="L3139" s="19">
        <v>0</v>
      </c>
      <c r="M3139" s="19">
        <v>0</v>
      </c>
      <c r="N3139" s="19">
        <v>0</v>
      </c>
      <c r="O3139" s="19">
        <v>0</v>
      </c>
      <c r="P3139" s="19">
        <v>0</v>
      </c>
      <c r="Q3139" s="19">
        <v>0</v>
      </c>
      <c r="R3139" s="19">
        <v>0</v>
      </c>
      <c r="S3139" s="19">
        <v>0</v>
      </c>
      <c r="T3139" s="19">
        <v>5</v>
      </c>
      <c r="U3139" s="19" t="s">
        <v>18418</v>
      </c>
      <c r="V3139" s="19">
        <v>3</v>
      </c>
      <c r="W3139" s="19" t="s">
        <v>18419</v>
      </c>
      <c r="X3139" s="19">
        <v>0</v>
      </c>
      <c r="Y3139" s="19">
        <v>0</v>
      </c>
      <c r="Z3139" s="19">
        <v>62</v>
      </c>
      <c r="AA3139" s="33" t="s">
        <v>18420</v>
      </c>
      <c r="AB3139" s="17" t="str">
        <f t="shared" si="480"/>
        <v/>
      </c>
      <c r="AC3139" s="17" t="str">
        <f t="shared" si="481"/>
        <v/>
      </c>
      <c r="AD3139" s="17" t="str">
        <f t="shared" si="482"/>
        <v/>
      </c>
      <c r="AE3139" s="17" t="str">
        <f t="shared" si="483"/>
        <v/>
      </c>
      <c r="AF3139" s="17" t="str">
        <f t="shared" si="484"/>
        <v/>
      </c>
      <c r="AG3139" s="17">
        <f t="shared" si="485"/>
        <v>1</v>
      </c>
      <c r="AH3139" s="17">
        <f t="shared" si="486"/>
        <v>1</v>
      </c>
      <c r="AI3139" s="17" t="str">
        <f t="shared" si="487"/>
        <v/>
      </c>
      <c r="AJ3139" s="17">
        <f t="shared" si="488"/>
        <v>1</v>
      </c>
      <c r="AK3139" s="17">
        <f t="shared" si="489"/>
        <v>3</v>
      </c>
    </row>
    <row r="3140" spans="1:37" s="17" customFormat="1" ht="96" x14ac:dyDescent="0.25">
      <c r="A3140" s="13" t="s">
        <v>18421</v>
      </c>
      <c r="B3140" s="14">
        <v>3137</v>
      </c>
      <c r="C3140" s="15" t="s">
        <v>717</v>
      </c>
      <c r="D3140" s="15" t="s">
        <v>18410</v>
      </c>
      <c r="E3140" s="16">
        <v>32000</v>
      </c>
      <c r="F3140" s="16">
        <v>32000</v>
      </c>
      <c r="G3140" s="16">
        <v>42000</v>
      </c>
      <c r="H3140" s="15">
        <v>2.6</v>
      </c>
      <c r="I3140" s="15">
        <v>3</v>
      </c>
      <c r="J3140" s="15">
        <v>0</v>
      </c>
      <c r="K3140" s="19">
        <v>0</v>
      </c>
      <c r="L3140" s="19">
        <v>0</v>
      </c>
      <c r="M3140" s="19">
        <v>0</v>
      </c>
      <c r="N3140" s="19">
        <v>0</v>
      </c>
      <c r="O3140" s="19">
        <v>0</v>
      </c>
      <c r="P3140" s="19">
        <v>0</v>
      </c>
      <c r="Q3140" s="19">
        <v>0</v>
      </c>
      <c r="R3140" s="19">
        <v>1</v>
      </c>
      <c r="S3140" s="19" t="s">
        <v>18422</v>
      </c>
      <c r="T3140" s="19">
        <v>1</v>
      </c>
      <c r="U3140" s="19" t="s">
        <v>18423</v>
      </c>
      <c r="V3140" s="19">
        <v>12</v>
      </c>
      <c r="W3140" s="19" t="s">
        <v>18424</v>
      </c>
      <c r="X3140" s="19">
        <v>0</v>
      </c>
      <c r="Y3140" s="19">
        <v>0</v>
      </c>
      <c r="Z3140" s="19">
        <v>209</v>
      </c>
      <c r="AA3140" s="33" t="s">
        <v>18425</v>
      </c>
      <c r="AB3140" s="17" t="str">
        <f t="shared" si="480"/>
        <v/>
      </c>
      <c r="AC3140" s="17" t="str">
        <f t="shared" si="481"/>
        <v/>
      </c>
      <c r="AD3140" s="17" t="str">
        <f t="shared" si="482"/>
        <v/>
      </c>
      <c r="AE3140" s="17" t="str">
        <f t="shared" si="483"/>
        <v/>
      </c>
      <c r="AF3140" s="17">
        <f t="shared" si="484"/>
        <v>1</v>
      </c>
      <c r="AG3140" s="17">
        <f t="shared" si="485"/>
        <v>1</v>
      </c>
      <c r="AH3140" s="17">
        <f t="shared" si="486"/>
        <v>1</v>
      </c>
      <c r="AI3140" s="17" t="str">
        <f t="shared" si="487"/>
        <v/>
      </c>
      <c r="AJ3140" s="17">
        <f t="shared" si="488"/>
        <v>1</v>
      </c>
      <c r="AK3140" s="17">
        <f t="shared" si="489"/>
        <v>4</v>
      </c>
    </row>
    <row r="3141" spans="1:37" s="17" customFormat="1" x14ac:dyDescent="0.25">
      <c r="A3141" s="13" t="s">
        <v>18426</v>
      </c>
      <c r="B3141" s="18">
        <v>3138</v>
      </c>
      <c r="C3141" s="15" t="s">
        <v>18427</v>
      </c>
      <c r="D3141" s="15" t="s">
        <v>18410</v>
      </c>
      <c r="E3141" s="16">
        <v>15000</v>
      </c>
      <c r="F3141" s="16">
        <v>15000</v>
      </c>
      <c r="G3141" s="16">
        <v>13000</v>
      </c>
      <c r="H3141" s="15">
        <v>1.2</v>
      </c>
      <c r="I3141" s="15">
        <v>1</v>
      </c>
      <c r="J3141" s="15">
        <v>0</v>
      </c>
      <c r="K3141" s="19">
        <v>0</v>
      </c>
      <c r="L3141" s="19">
        <v>0</v>
      </c>
      <c r="M3141" s="19">
        <v>0</v>
      </c>
      <c r="N3141" s="19">
        <v>0</v>
      </c>
      <c r="O3141" s="19">
        <v>0</v>
      </c>
      <c r="P3141" s="19">
        <v>0</v>
      </c>
      <c r="Q3141" s="19">
        <v>0</v>
      </c>
      <c r="R3141" s="19">
        <v>0</v>
      </c>
      <c r="S3141" s="19">
        <v>0</v>
      </c>
      <c r="T3141" s="19">
        <v>0</v>
      </c>
      <c r="U3141" s="19">
        <v>0</v>
      </c>
      <c r="V3141" s="19">
        <v>0</v>
      </c>
      <c r="W3141" s="19">
        <v>0</v>
      </c>
      <c r="X3141" s="19">
        <v>0</v>
      </c>
      <c r="Y3141" s="19">
        <v>0</v>
      </c>
      <c r="Z3141" s="19">
        <v>0</v>
      </c>
      <c r="AA3141" s="33">
        <v>0</v>
      </c>
      <c r="AB3141" s="17" t="str">
        <f t="shared" ref="AB3141:AB3204" si="490">IF(J3141&gt;0,1,"")</f>
        <v/>
      </c>
      <c r="AC3141" s="17" t="str">
        <f t="shared" ref="AC3141:AC3204" si="491">IF(L3141&gt;0,1,"")</f>
        <v/>
      </c>
      <c r="AD3141" s="17" t="str">
        <f t="shared" ref="AD3141:AD3204" si="492">IF(N3141&gt;0,1,"")</f>
        <v/>
      </c>
      <c r="AE3141" s="17" t="str">
        <f t="shared" ref="AE3141:AE3204" si="493">IF(P3141&gt;0,1,"")</f>
        <v/>
      </c>
      <c r="AF3141" s="17" t="str">
        <f t="shared" ref="AF3141:AF3204" si="494">IF(R3141&gt;0,1,"")</f>
        <v/>
      </c>
      <c r="AG3141" s="17" t="str">
        <f t="shared" ref="AG3141:AG3204" si="495">IF(T3141&gt;0,1,"")</f>
        <v/>
      </c>
      <c r="AH3141" s="17" t="str">
        <f t="shared" ref="AH3141:AH3204" si="496">IF(V3141&gt;0,1,"")</f>
        <v/>
      </c>
      <c r="AI3141" s="17" t="str">
        <f t="shared" ref="AI3141:AI3204" si="497">IF(X3141&gt;0,1,"")</f>
        <v/>
      </c>
      <c r="AJ3141" s="17" t="str">
        <f t="shared" ref="AJ3141:AJ3204" si="498">IF(Z3141&gt;0,1,"")</f>
        <v/>
      </c>
      <c r="AK3141" s="17">
        <f t="shared" ref="AK3141:AK3204" si="499">SUM(AB3141:AJ3141)</f>
        <v>0</v>
      </c>
    </row>
    <row r="3142" spans="1:37" s="17" customFormat="1" ht="132" x14ac:dyDescent="0.25">
      <c r="A3142" s="13" t="s">
        <v>18428</v>
      </c>
      <c r="B3142" s="14">
        <v>3139</v>
      </c>
      <c r="C3142" s="15" t="s">
        <v>18429</v>
      </c>
      <c r="D3142" s="15" t="s">
        <v>18410</v>
      </c>
      <c r="E3142" s="16">
        <v>13000</v>
      </c>
      <c r="F3142" s="16">
        <v>13000</v>
      </c>
      <c r="G3142" s="16">
        <v>15000</v>
      </c>
      <c r="H3142" s="15">
        <v>1.1000000000000001</v>
      </c>
      <c r="I3142" s="15">
        <v>1.1000000000000001</v>
      </c>
      <c r="J3142" s="15">
        <v>0</v>
      </c>
      <c r="K3142" s="19">
        <v>0</v>
      </c>
      <c r="L3142" s="19">
        <v>0</v>
      </c>
      <c r="M3142" s="19">
        <v>0</v>
      </c>
      <c r="N3142" s="19">
        <v>0</v>
      </c>
      <c r="O3142" s="19">
        <v>0</v>
      </c>
      <c r="P3142" s="19">
        <v>0</v>
      </c>
      <c r="Q3142" s="19">
        <v>0</v>
      </c>
      <c r="R3142" s="19">
        <v>0</v>
      </c>
      <c r="S3142" s="19">
        <v>0</v>
      </c>
      <c r="T3142" s="19">
        <v>21</v>
      </c>
      <c r="U3142" s="19" t="s">
        <v>18430</v>
      </c>
      <c r="V3142" s="19">
        <v>1</v>
      </c>
      <c r="W3142" s="19" t="s">
        <v>18431</v>
      </c>
      <c r="X3142" s="19">
        <v>0</v>
      </c>
      <c r="Y3142" s="19">
        <v>0</v>
      </c>
      <c r="Z3142" s="19">
        <v>80</v>
      </c>
      <c r="AA3142" s="33" t="s">
        <v>18432</v>
      </c>
      <c r="AB3142" s="17" t="str">
        <f t="shared" si="490"/>
        <v/>
      </c>
      <c r="AC3142" s="17" t="str">
        <f t="shared" si="491"/>
        <v/>
      </c>
      <c r="AD3142" s="17" t="str">
        <f t="shared" si="492"/>
        <v/>
      </c>
      <c r="AE3142" s="17" t="str">
        <f t="shared" si="493"/>
        <v/>
      </c>
      <c r="AF3142" s="17" t="str">
        <f t="shared" si="494"/>
        <v/>
      </c>
      <c r="AG3142" s="17">
        <f t="shared" si="495"/>
        <v>1</v>
      </c>
      <c r="AH3142" s="17">
        <f t="shared" si="496"/>
        <v>1</v>
      </c>
      <c r="AI3142" s="17" t="str">
        <f t="shared" si="497"/>
        <v/>
      </c>
      <c r="AJ3142" s="17">
        <f t="shared" si="498"/>
        <v>1</v>
      </c>
      <c r="AK3142" s="17">
        <f t="shared" si="499"/>
        <v>3</v>
      </c>
    </row>
    <row r="3143" spans="1:37" s="17" customFormat="1" ht="24" x14ac:dyDescent="0.25">
      <c r="A3143" s="13" t="s">
        <v>18433</v>
      </c>
      <c r="B3143" s="18">
        <v>3140</v>
      </c>
      <c r="C3143" s="15" t="s">
        <v>14026</v>
      </c>
      <c r="D3143" s="15" t="s">
        <v>18410</v>
      </c>
      <c r="E3143" s="16">
        <v>28100</v>
      </c>
      <c r="F3143" s="16">
        <v>28100</v>
      </c>
      <c r="G3143" s="16">
        <v>10000</v>
      </c>
      <c r="H3143" s="15">
        <v>2.2999999999999998</v>
      </c>
      <c r="I3143" s="15">
        <v>0.7</v>
      </c>
      <c r="J3143" s="15">
        <v>0</v>
      </c>
      <c r="K3143" s="19" t="s">
        <v>3227</v>
      </c>
      <c r="L3143" s="19">
        <v>0</v>
      </c>
      <c r="M3143" s="19" t="s">
        <v>3227</v>
      </c>
      <c r="N3143" s="19">
        <v>0</v>
      </c>
      <c r="O3143" s="19">
        <v>0</v>
      </c>
      <c r="P3143" s="19">
        <v>1</v>
      </c>
      <c r="Q3143" s="19" t="s">
        <v>18434</v>
      </c>
      <c r="R3143" s="19">
        <v>0</v>
      </c>
      <c r="S3143" s="19">
        <v>0</v>
      </c>
      <c r="T3143" s="19">
        <v>4</v>
      </c>
      <c r="U3143" s="19" t="s">
        <v>18435</v>
      </c>
      <c r="V3143" s="19">
        <v>0</v>
      </c>
      <c r="W3143" s="19" t="s">
        <v>3227</v>
      </c>
      <c r="X3143" s="19">
        <v>0</v>
      </c>
      <c r="Y3143" s="19" t="s">
        <v>3227</v>
      </c>
      <c r="Z3143" s="19">
        <v>65</v>
      </c>
      <c r="AA3143" s="33" t="s">
        <v>18436</v>
      </c>
      <c r="AB3143" s="17" t="str">
        <f t="shared" si="490"/>
        <v/>
      </c>
      <c r="AC3143" s="17" t="str">
        <f t="shared" si="491"/>
        <v/>
      </c>
      <c r="AD3143" s="17" t="str">
        <f t="shared" si="492"/>
        <v/>
      </c>
      <c r="AE3143" s="17">
        <f t="shared" si="493"/>
        <v>1</v>
      </c>
      <c r="AF3143" s="17" t="str">
        <f t="shared" si="494"/>
        <v/>
      </c>
      <c r="AG3143" s="17">
        <f t="shared" si="495"/>
        <v>1</v>
      </c>
      <c r="AH3143" s="17" t="str">
        <f t="shared" si="496"/>
        <v/>
      </c>
      <c r="AI3143" s="17" t="str">
        <f t="shared" si="497"/>
        <v/>
      </c>
      <c r="AJ3143" s="17">
        <f t="shared" si="498"/>
        <v>1</v>
      </c>
      <c r="AK3143" s="17">
        <f t="shared" si="499"/>
        <v>3</v>
      </c>
    </row>
    <row r="3144" spans="1:37" s="17" customFormat="1" ht="409.5" x14ac:dyDescent="0.25">
      <c r="A3144" s="13" t="s">
        <v>18437</v>
      </c>
      <c r="B3144" s="14">
        <v>3141</v>
      </c>
      <c r="C3144" s="15" t="s">
        <v>10758</v>
      </c>
      <c r="D3144" s="15" t="s">
        <v>18410</v>
      </c>
      <c r="E3144" s="16">
        <v>7876</v>
      </c>
      <c r="F3144" s="16">
        <v>7876</v>
      </c>
      <c r="G3144" s="16">
        <v>10000</v>
      </c>
      <c r="H3144" s="15">
        <v>0.6</v>
      </c>
      <c r="I3144" s="15">
        <v>0.7</v>
      </c>
      <c r="J3144" s="15">
        <v>0</v>
      </c>
      <c r="K3144" s="19">
        <v>0</v>
      </c>
      <c r="L3144" s="19">
        <v>0</v>
      </c>
      <c r="M3144" s="19">
        <v>0</v>
      </c>
      <c r="N3144" s="19">
        <v>0</v>
      </c>
      <c r="O3144" s="19">
        <v>0</v>
      </c>
      <c r="P3144" s="19">
        <v>0</v>
      </c>
      <c r="Q3144" s="19">
        <v>0</v>
      </c>
      <c r="R3144" s="19">
        <v>0</v>
      </c>
      <c r="S3144" s="19">
        <v>0</v>
      </c>
      <c r="T3144" s="19">
        <v>17</v>
      </c>
      <c r="U3144" s="19" t="s">
        <v>18438</v>
      </c>
      <c r="V3144" s="19">
        <v>4</v>
      </c>
      <c r="W3144" s="19" t="s">
        <v>18439</v>
      </c>
      <c r="X3144" s="19">
        <v>0</v>
      </c>
      <c r="Y3144" s="19">
        <v>0</v>
      </c>
      <c r="Z3144" s="19">
        <v>58</v>
      </c>
      <c r="AA3144" s="33" t="s">
        <v>1128</v>
      </c>
      <c r="AB3144" s="17" t="str">
        <f t="shared" si="490"/>
        <v/>
      </c>
      <c r="AC3144" s="17" t="str">
        <f t="shared" si="491"/>
        <v/>
      </c>
      <c r="AD3144" s="17" t="str">
        <f t="shared" si="492"/>
        <v/>
      </c>
      <c r="AE3144" s="17" t="str">
        <f t="shared" si="493"/>
        <v/>
      </c>
      <c r="AF3144" s="17" t="str">
        <f t="shared" si="494"/>
        <v/>
      </c>
      <c r="AG3144" s="17">
        <f t="shared" si="495"/>
        <v>1</v>
      </c>
      <c r="AH3144" s="17">
        <f t="shared" si="496"/>
        <v>1</v>
      </c>
      <c r="AI3144" s="17" t="str">
        <f t="shared" si="497"/>
        <v/>
      </c>
      <c r="AJ3144" s="17">
        <f t="shared" si="498"/>
        <v>1</v>
      </c>
      <c r="AK3144" s="17">
        <f t="shared" si="499"/>
        <v>3</v>
      </c>
    </row>
    <row r="3145" spans="1:37" s="17" customFormat="1" x14ac:dyDescent="0.25">
      <c r="A3145" s="13" t="s">
        <v>18440</v>
      </c>
      <c r="B3145" s="18">
        <v>3142</v>
      </c>
      <c r="C3145" s="15" t="s">
        <v>18441</v>
      </c>
      <c r="D3145" s="15" t="s">
        <v>18410</v>
      </c>
      <c r="E3145" s="16">
        <v>10000</v>
      </c>
      <c r="F3145" s="16">
        <v>10000</v>
      </c>
      <c r="G3145" s="16">
        <v>10000</v>
      </c>
      <c r="H3145" s="15">
        <v>0.8</v>
      </c>
      <c r="I3145" s="15">
        <v>0.7</v>
      </c>
      <c r="J3145" s="15">
        <v>0</v>
      </c>
      <c r="K3145" s="19">
        <v>0</v>
      </c>
      <c r="L3145" s="19">
        <v>0</v>
      </c>
      <c r="M3145" s="19">
        <v>0</v>
      </c>
      <c r="N3145" s="19">
        <v>0</v>
      </c>
      <c r="O3145" s="19">
        <v>0</v>
      </c>
      <c r="P3145" s="19">
        <v>0</v>
      </c>
      <c r="Q3145" s="19">
        <v>0</v>
      </c>
      <c r="R3145" s="19">
        <v>0</v>
      </c>
      <c r="S3145" s="19">
        <v>0</v>
      </c>
      <c r="T3145" s="19">
        <v>3</v>
      </c>
      <c r="U3145" s="19">
        <v>0</v>
      </c>
      <c r="V3145" s="19">
        <v>2</v>
      </c>
      <c r="W3145" s="19">
        <v>0</v>
      </c>
      <c r="X3145" s="19">
        <v>0</v>
      </c>
      <c r="Y3145" s="19">
        <v>0</v>
      </c>
      <c r="Z3145" s="19">
        <v>49</v>
      </c>
      <c r="AA3145" s="33" t="s">
        <v>18442</v>
      </c>
      <c r="AB3145" s="17" t="str">
        <f t="shared" si="490"/>
        <v/>
      </c>
      <c r="AC3145" s="17" t="str">
        <f t="shared" si="491"/>
        <v/>
      </c>
      <c r="AD3145" s="17" t="str">
        <f t="shared" si="492"/>
        <v/>
      </c>
      <c r="AE3145" s="17" t="str">
        <f t="shared" si="493"/>
        <v/>
      </c>
      <c r="AF3145" s="17" t="str">
        <f t="shared" si="494"/>
        <v/>
      </c>
      <c r="AG3145" s="17">
        <f t="shared" si="495"/>
        <v>1</v>
      </c>
      <c r="AH3145" s="17">
        <f t="shared" si="496"/>
        <v>1</v>
      </c>
      <c r="AI3145" s="17" t="str">
        <f t="shared" si="497"/>
        <v/>
      </c>
      <c r="AJ3145" s="17">
        <f t="shared" si="498"/>
        <v>1</v>
      </c>
      <c r="AK3145" s="17">
        <f t="shared" si="499"/>
        <v>3</v>
      </c>
    </row>
    <row r="3146" spans="1:37" s="17" customFormat="1" ht="168" x14ac:dyDescent="0.25">
      <c r="A3146" s="13" t="s">
        <v>18443</v>
      </c>
      <c r="B3146" s="14">
        <v>3143</v>
      </c>
      <c r="C3146" s="15" t="s">
        <v>18444</v>
      </c>
      <c r="D3146" s="15" t="s">
        <v>18410</v>
      </c>
      <c r="E3146" s="16">
        <v>14000</v>
      </c>
      <c r="F3146" s="16">
        <v>14000</v>
      </c>
      <c r="G3146" s="16">
        <v>16000</v>
      </c>
      <c r="H3146" s="15">
        <v>1.1000000000000001</v>
      </c>
      <c r="I3146" s="15">
        <v>1.1000000000000001</v>
      </c>
      <c r="J3146" s="15">
        <v>0</v>
      </c>
      <c r="K3146" s="19">
        <v>0</v>
      </c>
      <c r="L3146" s="19">
        <v>0</v>
      </c>
      <c r="M3146" s="19">
        <v>0</v>
      </c>
      <c r="N3146" s="19">
        <v>0</v>
      </c>
      <c r="O3146" s="19">
        <v>0</v>
      </c>
      <c r="P3146" s="19">
        <v>0</v>
      </c>
      <c r="Q3146" s="19">
        <v>0</v>
      </c>
      <c r="R3146" s="19">
        <v>0</v>
      </c>
      <c r="S3146" s="19">
        <v>0</v>
      </c>
      <c r="T3146" s="19">
        <v>15</v>
      </c>
      <c r="U3146" s="19" t="s">
        <v>18445</v>
      </c>
      <c r="V3146" s="19">
        <v>0</v>
      </c>
      <c r="W3146" s="19">
        <v>0</v>
      </c>
      <c r="X3146" s="19">
        <v>0</v>
      </c>
      <c r="Y3146" s="19">
        <v>0</v>
      </c>
      <c r="Z3146" s="19">
        <v>231</v>
      </c>
      <c r="AA3146" s="33" t="s">
        <v>18446</v>
      </c>
      <c r="AB3146" s="17" t="str">
        <f t="shared" si="490"/>
        <v/>
      </c>
      <c r="AC3146" s="17" t="str">
        <f t="shared" si="491"/>
        <v/>
      </c>
      <c r="AD3146" s="17" t="str">
        <f t="shared" si="492"/>
        <v/>
      </c>
      <c r="AE3146" s="17" t="str">
        <f t="shared" si="493"/>
        <v/>
      </c>
      <c r="AF3146" s="17" t="str">
        <f t="shared" si="494"/>
        <v/>
      </c>
      <c r="AG3146" s="17">
        <f t="shared" si="495"/>
        <v>1</v>
      </c>
      <c r="AH3146" s="17" t="str">
        <f t="shared" si="496"/>
        <v/>
      </c>
      <c r="AI3146" s="17" t="str">
        <f t="shared" si="497"/>
        <v/>
      </c>
      <c r="AJ3146" s="17">
        <f t="shared" si="498"/>
        <v>1</v>
      </c>
      <c r="AK3146" s="17">
        <f t="shared" si="499"/>
        <v>2</v>
      </c>
    </row>
    <row r="3147" spans="1:37" s="17" customFormat="1" ht="132" x14ac:dyDescent="0.25">
      <c r="A3147" s="13" t="s">
        <v>18447</v>
      </c>
      <c r="B3147" s="18">
        <v>3144</v>
      </c>
      <c r="C3147" s="15" t="s">
        <v>18448</v>
      </c>
      <c r="D3147" s="15" t="s">
        <v>18410</v>
      </c>
      <c r="E3147" s="16">
        <v>8500</v>
      </c>
      <c r="F3147" s="16">
        <v>8500</v>
      </c>
      <c r="G3147" s="16">
        <v>10000</v>
      </c>
      <c r="H3147" s="15">
        <v>0.7</v>
      </c>
      <c r="I3147" s="15">
        <v>0.7</v>
      </c>
      <c r="J3147" s="15">
        <v>0</v>
      </c>
      <c r="K3147" s="19">
        <v>0</v>
      </c>
      <c r="L3147" s="19">
        <v>0</v>
      </c>
      <c r="M3147" s="19">
        <v>0</v>
      </c>
      <c r="N3147" s="19">
        <v>0</v>
      </c>
      <c r="O3147" s="19">
        <v>0</v>
      </c>
      <c r="P3147" s="19">
        <v>0</v>
      </c>
      <c r="Q3147" s="19">
        <v>0</v>
      </c>
      <c r="R3147" s="19">
        <v>0</v>
      </c>
      <c r="S3147" s="19">
        <v>0</v>
      </c>
      <c r="T3147" s="19">
        <v>23</v>
      </c>
      <c r="U3147" s="19" t="s">
        <v>18449</v>
      </c>
      <c r="V3147" s="19">
        <v>0</v>
      </c>
      <c r="W3147" s="19">
        <v>0</v>
      </c>
      <c r="X3147" s="19">
        <v>0</v>
      </c>
      <c r="Y3147" s="19">
        <v>0</v>
      </c>
      <c r="Z3147" s="19">
        <v>60</v>
      </c>
      <c r="AA3147" s="33" t="s">
        <v>18450</v>
      </c>
      <c r="AB3147" s="17" t="str">
        <f t="shared" si="490"/>
        <v/>
      </c>
      <c r="AC3147" s="17" t="str">
        <f t="shared" si="491"/>
        <v/>
      </c>
      <c r="AD3147" s="17" t="str">
        <f t="shared" si="492"/>
        <v/>
      </c>
      <c r="AE3147" s="17" t="str">
        <f t="shared" si="493"/>
        <v/>
      </c>
      <c r="AF3147" s="17" t="str">
        <f t="shared" si="494"/>
        <v/>
      </c>
      <c r="AG3147" s="17">
        <f t="shared" si="495"/>
        <v>1</v>
      </c>
      <c r="AH3147" s="17" t="str">
        <f t="shared" si="496"/>
        <v/>
      </c>
      <c r="AI3147" s="17" t="str">
        <f t="shared" si="497"/>
        <v/>
      </c>
      <c r="AJ3147" s="17">
        <f t="shared" si="498"/>
        <v>1</v>
      </c>
      <c r="AK3147" s="17">
        <f t="shared" si="499"/>
        <v>2</v>
      </c>
    </row>
    <row r="3148" spans="1:37" s="17" customFormat="1" ht="36" x14ac:dyDescent="0.25">
      <c r="A3148" s="13" t="s">
        <v>18451</v>
      </c>
      <c r="B3148" s="14">
        <v>3145</v>
      </c>
      <c r="C3148" s="15" t="s">
        <v>18452</v>
      </c>
      <c r="D3148" s="15" t="s">
        <v>18410</v>
      </c>
      <c r="E3148" s="16">
        <v>16000</v>
      </c>
      <c r="F3148" s="16">
        <v>16000</v>
      </c>
      <c r="G3148" s="16">
        <v>15472</v>
      </c>
      <c r="H3148" s="15">
        <v>1.3</v>
      </c>
      <c r="I3148" s="15">
        <v>1.1000000000000001</v>
      </c>
      <c r="J3148" s="15">
        <v>0</v>
      </c>
      <c r="K3148" s="19" t="s">
        <v>367</v>
      </c>
      <c r="L3148" s="19">
        <v>0</v>
      </c>
      <c r="M3148" s="19" t="s">
        <v>367</v>
      </c>
      <c r="N3148" s="19">
        <v>0</v>
      </c>
      <c r="O3148" s="19">
        <v>0</v>
      </c>
      <c r="P3148" s="19">
        <v>0</v>
      </c>
      <c r="Q3148" s="19">
        <v>0</v>
      </c>
      <c r="R3148" s="19">
        <v>0</v>
      </c>
      <c r="S3148" s="19">
        <v>0</v>
      </c>
      <c r="T3148" s="19">
        <v>6</v>
      </c>
      <c r="U3148" s="19" t="s">
        <v>18453</v>
      </c>
      <c r="V3148" s="19">
        <v>0</v>
      </c>
      <c r="W3148" s="19" t="s">
        <v>291</v>
      </c>
      <c r="X3148" s="19">
        <v>0</v>
      </c>
      <c r="Y3148" s="19" t="s">
        <v>291</v>
      </c>
      <c r="Z3148" s="19">
        <v>64</v>
      </c>
      <c r="AA3148" s="33" t="s">
        <v>18454</v>
      </c>
      <c r="AB3148" s="17" t="str">
        <f t="shared" si="490"/>
        <v/>
      </c>
      <c r="AC3148" s="17" t="str">
        <f t="shared" si="491"/>
        <v/>
      </c>
      <c r="AD3148" s="17" t="str">
        <f t="shared" si="492"/>
        <v/>
      </c>
      <c r="AE3148" s="17" t="str">
        <f t="shared" si="493"/>
        <v/>
      </c>
      <c r="AF3148" s="17" t="str">
        <f t="shared" si="494"/>
        <v/>
      </c>
      <c r="AG3148" s="17">
        <f t="shared" si="495"/>
        <v>1</v>
      </c>
      <c r="AH3148" s="17" t="str">
        <f t="shared" si="496"/>
        <v/>
      </c>
      <c r="AI3148" s="17" t="str">
        <f t="shared" si="497"/>
        <v/>
      </c>
      <c r="AJ3148" s="17">
        <f t="shared" si="498"/>
        <v>1</v>
      </c>
      <c r="AK3148" s="17">
        <f t="shared" si="499"/>
        <v>2</v>
      </c>
    </row>
    <row r="3149" spans="1:37" s="17" customFormat="1" ht="48" x14ac:dyDescent="0.25">
      <c r="A3149" s="13" t="s">
        <v>18455</v>
      </c>
      <c r="B3149" s="18">
        <v>3146</v>
      </c>
      <c r="C3149" s="15" t="s">
        <v>18456</v>
      </c>
      <c r="D3149" s="15" t="s">
        <v>18410</v>
      </c>
      <c r="E3149" s="16">
        <v>14000</v>
      </c>
      <c r="F3149" s="16">
        <v>14000</v>
      </c>
      <c r="G3149" s="16">
        <v>30000</v>
      </c>
      <c r="H3149" s="15">
        <v>1.1000000000000001</v>
      </c>
      <c r="I3149" s="15">
        <v>2.2000000000000002</v>
      </c>
      <c r="J3149" s="15">
        <v>0</v>
      </c>
      <c r="K3149" s="19">
        <v>0</v>
      </c>
      <c r="L3149" s="19">
        <v>1</v>
      </c>
      <c r="M3149" s="19" t="s">
        <v>15377</v>
      </c>
      <c r="N3149" s="19">
        <v>0</v>
      </c>
      <c r="O3149" s="19">
        <v>0</v>
      </c>
      <c r="P3149" s="19">
        <v>0</v>
      </c>
      <c r="Q3149" s="19">
        <v>0</v>
      </c>
      <c r="R3149" s="19">
        <v>0</v>
      </c>
      <c r="S3149" s="19">
        <v>0</v>
      </c>
      <c r="T3149" s="19">
        <v>5</v>
      </c>
      <c r="U3149" s="19" t="s">
        <v>18457</v>
      </c>
      <c r="V3149" s="19">
        <v>4</v>
      </c>
      <c r="W3149" s="19" t="s">
        <v>18458</v>
      </c>
      <c r="X3149" s="19">
        <v>0</v>
      </c>
      <c r="Y3149" s="19">
        <v>0</v>
      </c>
      <c r="Z3149" s="19">
        <v>72</v>
      </c>
      <c r="AA3149" s="33">
        <v>0</v>
      </c>
      <c r="AB3149" s="17" t="str">
        <f t="shared" si="490"/>
        <v/>
      </c>
      <c r="AC3149" s="17">
        <f t="shared" si="491"/>
        <v>1</v>
      </c>
      <c r="AD3149" s="17" t="str">
        <f t="shared" si="492"/>
        <v/>
      </c>
      <c r="AE3149" s="17" t="str">
        <f t="shared" si="493"/>
        <v/>
      </c>
      <c r="AF3149" s="17" t="str">
        <f t="shared" si="494"/>
        <v/>
      </c>
      <c r="AG3149" s="17">
        <f t="shared" si="495"/>
        <v>1</v>
      </c>
      <c r="AH3149" s="17">
        <f t="shared" si="496"/>
        <v>1</v>
      </c>
      <c r="AI3149" s="17" t="str">
        <f t="shared" si="497"/>
        <v/>
      </c>
      <c r="AJ3149" s="17">
        <f t="shared" si="498"/>
        <v>1</v>
      </c>
      <c r="AK3149" s="17">
        <f t="shared" si="499"/>
        <v>4</v>
      </c>
    </row>
    <row r="3150" spans="1:37" s="17" customFormat="1" ht="36" x14ac:dyDescent="0.25">
      <c r="A3150" s="13" t="s">
        <v>18459</v>
      </c>
      <c r="B3150" s="14">
        <v>3147</v>
      </c>
      <c r="C3150" s="15" t="s">
        <v>18460</v>
      </c>
      <c r="D3150" s="15" t="s">
        <v>18410</v>
      </c>
      <c r="E3150" s="16">
        <v>7800</v>
      </c>
      <c r="F3150" s="16">
        <v>7800</v>
      </c>
      <c r="G3150" s="16">
        <v>12000</v>
      </c>
      <c r="H3150" s="15">
        <v>0.6</v>
      </c>
      <c r="I3150" s="15">
        <v>0.9</v>
      </c>
      <c r="J3150" s="15">
        <v>0</v>
      </c>
      <c r="K3150" s="19">
        <v>0</v>
      </c>
      <c r="L3150" s="19">
        <v>0</v>
      </c>
      <c r="M3150" s="19">
        <v>0</v>
      </c>
      <c r="N3150" s="19">
        <v>0</v>
      </c>
      <c r="O3150" s="19">
        <v>0</v>
      </c>
      <c r="P3150" s="19">
        <v>0</v>
      </c>
      <c r="Q3150" s="19">
        <v>0</v>
      </c>
      <c r="R3150" s="19">
        <v>0</v>
      </c>
      <c r="S3150" s="19">
        <v>0</v>
      </c>
      <c r="T3150" s="19">
        <v>5</v>
      </c>
      <c r="U3150" s="19" t="s">
        <v>18461</v>
      </c>
      <c r="V3150" s="19">
        <v>0</v>
      </c>
      <c r="W3150" s="19">
        <v>0</v>
      </c>
      <c r="X3150" s="19">
        <v>0</v>
      </c>
      <c r="Y3150" s="19">
        <v>0</v>
      </c>
      <c r="Z3150" s="19">
        <v>16</v>
      </c>
      <c r="AA3150" s="33">
        <v>0</v>
      </c>
      <c r="AB3150" s="17" t="str">
        <f t="shared" si="490"/>
        <v/>
      </c>
      <c r="AC3150" s="17" t="str">
        <f t="shared" si="491"/>
        <v/>
      </c>
      <c r="AD3150" s="17" t="str">
        <f t="shared" si="492"/>
        <v/>
      </c>
      <c r="AE3150" s="17" t="str">
        <f t="shared" si="493"/>
        <v/>
      </c>
      <c r="AF3150" s="17" t="str">
        <f t="shared" si="494"/>
        <v/>
      </c>
      <c r="AG3150" s="17">
        <f t="shared" si="495"/>
        <v>1</v>
      </c>
      <c r="AH3150" s="17" t="str">
        <f t="shared" si="496"/>
        <v/>
      </c>
      <c r="AI3150" s="17" t="str">
        <f t="shared" si="497"/>
        <v/>
      </c>
      <c r="AJ3150" s="17">
        <f t="shared" si="498"/>
        <v>1</v>
      </c>
      <c r="AK3150" s="17">
        <f t="shared" si="499"/>
        <v>2</v>
      </c>
    </row>
    <row r="3151" spans="1:37" s="17" customFormat="1" ht="180" x14ac:dyDescent="0.25">
      <c r="A3151" s="13" t="s">
        <v>18462</v>
      </c>
      <c r="B3151" s="18">
        <v>3148</v>
      </c>
      <c r="C3151" s="15" t="s">
        <v>18463</v>
      </c>
      <c r="D3151" s="15" t="s">
        <v>18464</v>
      </c>
      <c r="E3151" s="16">
        <v>59016</v>
      </c>
      <c r="F3151" s="16">
        <v>59016</v>
      </c>
      <c r="G3151" s="16">
        <v>66215</v>
      </c>
      <c r="H3151" s="15">
        <v>4.75</v>
      </c>
      <c r="I3151" s="15">
        <v>4.75</v>
      </c>
      <c r="J3151" s="15">
        <v>0</v>
      </c>
      <c r="K3151" s="19">
        <v>0</v>
      </c>
      <c r="L3151" s="19">
        <v>0</v>
      </c>
      <c r="M3151" s="19">
        <v>0</v>
      </c>
      <c r="N3151" s="19">
        <v>0</v>
      </c>
      <c r="O3151" s="19">
        <v>0</v>
      </c>
      <c r="P3151" s="19">
        <v>4</v>
      </c>
      <c r="Q3151" s="19" t="s">
        <v>18465</v>
      </c>
      <c r="R3151" s="19">
        <v>0</v>
      </c>
      <c r="S3151" s="19">
        <v>0</v>
      </c>
      <c r="T3151" s="19">
        <v>17</v>
      </c>
      <c r="U3151" s="19" t="s">
        <v>18466</v>
      </c>
      <c r="V3151" s="19">
        <v>9</v>
      </c>
      <c r="W3151" s="19" t="s">
        <v>18467</v>
      </c>
      <c r="X3151" s="19">
        <v>0</v>
      </c>
      <c r="Y3151" s="19">
        <v>0</v>
      </c>
      <c r="Z3151" s="19">
        <v>1423</v>
      </c>
      <c r="AA3151" s="33">
        <v>0</v>
      </c>
      <c r="AB3151" s="17" t="str">
        <f t="shared" si="490"/>
        <v/>
      </c>
      <c r="AC3151" s="17" t="str">
        <f t="shared" si="491"/>
        <v/>
      </c>
      <c r="AD3151" s="17" t="str">
        <f t="shared" si="492"/>
        <v/>
      </c>
      <c r="AE3151" s="17">
        <f t="shared" si="493"/>
        <v>1</v>
      </c>
      <c r="AF3151" s="17" t="str">
        <f t="shared" si="494"/>
        <v/>
      </c>
      <c r="AG3151" s="17">
        <f t="shared" si="495"/>
        <v>1</v>
      </c>
      <c r="AH3151" s="17">
        <f t="shared" si="496"/>
        <v>1</v>
      </c>
      <c r="AI3151" s="17" t="str">
        <f t="shared" si="497"/>
        <v/>
      </c>
      <c r="AJ3151" s="17">
        <f t="shared" si="498"/>
        <v>1</v>
      </c>
      <c r="AK3151" s="17">
        <f t="shared" si="499"/>
        <v>4</v>
      </c>
    </row>
    <row r="3152" spans="1:37" s="17" customFormat="1" ht="156" x14ac:dyDescent="0.25">
      <c r="A3152" s="13" t="s">
        <v>18468</v>
      </c>
      <c r="B3152" s="14">
        <v>3149</v>
      </c>
      <c r="C3152" s="15" t="s">
        <v>18469</v>
      </c>
      <c r="D3152" s="15" t="s">
        <v>18464</v>
      </c>
      <c r="E3152" s="16">
        <v>58773</v>
      </c>
      <c r="F3152" s="16">
        <v>58773</v>
      </c>
      <c r="G3152" s="16">
        <v>66215</v>
      </c>
      <c r="H3152" s="15">
        <v>4.75</v>
      </c>
      <c r="I3152" s="15">
        <v>4.75</v>
      </c>
      <c r="J3152" s="15">
        <v>0</v>
      </c>
      <c r="K3152" s="19">
        <v>0</v>
      </c>
      <c r="L3152" s="19">
        <v>0</v>
      </c>
      <c r="M3152" s="19">
        <v>0</v>
      </c>
      <c r="N3152" s="19">
        <v>0</v>
      </c>
      <c r="O3152" s="19">
        <v>0</v>
      </c>
      <c r="P3152" s="19">
        <v>11</v>
      </c>
      <c r="Q3152" s="19" t="s">
        <v>18470</v>
      </c>
      <c r="R3152" s="19">
        <v>4</v>
      </c>
      <c r="S3152" s="19" t="s">
        <v>18471</v>
      </c>
      <c r="T3152" s="19">
        <v>50</v>
      </c>
      <c r="U3152" s="19" t="s">
        <v>18472</v>
      </c>
      <c r="V3152" s="19">
        <v>10</v>
      </c>
      <c r="W3152" s="19" t="s">
        <v>18473</v>
      </c>
      <c r="X3152" s="19">
        <v>2</v>
      </c>
      <c r="Y3152" s="19" t="s">
        <v>18474</v>
      </c>
      <c r="Z3152" s="19">
        <v>1222</v>
      </c>
      <c r="AA3152" s="33">
        <v>0</v>
      </c>
      <c r="AB3152" s="17" t="str">
        <f t="shared" si="490"/>
        <v/>
      </c>
      <c r="AC3152" s="17" t="str">
        <f t="shared" si="491"/>
        <v/>
      </c>
      <c r="AD3152" s="17" t="str">
        <f t="shared" si="492"/>
        <v/>
      </c>
      <c r="AE3152" s="17">
        <f t="shared" si="493"/>
        <v>1</v>
      </c>
      <c r="AF3152" s="17">
        <f t="shared" si="494"/>
        <v>1</v>
      </c>
      <c r="AG3152" s="17">
        <f t="shared" si="495"/>
        <v>1</v>
      </c>
      <c r="AH3152" s="17">
        <f t="shared" si="496"/>
        <v>1</v>
      </c>
      <c r="AI3152" s="17">
        <f t="shared" si="497"/>
        <v>1</v>
      </c>
      <c r="AJ3152" s="17">
        <f t="shared" si="498"/>
        <v>1</v>
      </c>
      <c r="AK3152" s="17">
        <f t="shared" si="499"/>
        <v>6</v>
      </c>
    </row>
    <row r="3153" spans="1:37" s="17" customFormat="1" ht="409.5" x14ac:dyDescent="0.25">
      <c r="A3153" s="13" t="s">
        <v>18475</v>
      </c>
      <c r="B3153" s="18">
        <v>3150</v>
      </c>
      <c r="C3153" s="15" t="s">
        <v>18476</v>
      </c>
      <c r="D3153" s="15" t="s">
        <v>18464</v>
      </c>
      <c r="E3153" s="16">
        <v>260080</v>
      </c>
      <c r="F3153" s="16">
        <v>260080</v>
      </c>
      <c r="G3153" s="16">
        <v>292740</v>
      </c>
      <c r="H3153" s="15">
        <v>21</v>
      </c>
      <c r="I3153" s="15">
        <v>21</v>
      </c>
      <c r="J3153" s="15">
        <v>4</v>
      </c>
      <c r="K3153" s="19" t="s">
        <v>18477</v>
      </c>
      <c r="L3153" s="19">
        <v>2</v>
      </c>
      <c r="M3153" s="19" t="s">
        <v>18478</v>
      </c>
      <c r="N3153" s="19">
        <v>0</v>
      </c>
      <c r="O3153" s="19">
        <v>0</v>
      </c>
      <c r="P3153" s="19">
        <v>5</v>
      </c>
      <c r="Q3153" s="19" t="s">
        <v>18479</v>
      </c>
      <c r="R3153" s="19">
        <v>5</v>
      </c>
      <c r="S3153" s="19" t="s">
        <v>18480</v>
      </c>
      <c r="T3153" s="19">
        <v>36</v>
      </c>
      <c r="U3153" s="19" t="s">
        <v>18481</v>
      </c>
      <c r="V3153" s="19">
        <v>16</v>
      </c>
      <c r="W3153" s="19" t="s">
        <v>18482</v>
      </c>
      <c r="X3153" s="19">
        <v>4</v>
      </c>
      <c r="Y3153" s="19" t="s">
        <v>18483</v>
      </c>
      <c r="Z3153" s="19">
        <v>618</v>
      </c>
      <c r="AA3153" s="33" t="s">
        <v>18484</v>
      </c>
      <c r="AB3153" s="17">
        <f t="shared" si="490"/>
        <v>1</v>
      </c>
      <c r="AC3153" s="17">
        <f t="shared" si="491"/>
        <v>1</v>
      </c>
      <c r="AD3153" s="17" t="str">
        <f t="shared" si="492"/>
        <v/>
      </c>
      <c r="AE3153" s="17">
        <f t="shared" si="493"/>
        <v>1</v>
      </c>
      <c r="AF3153" s="17">
        <f t="shared" si="494"/>
        <v>1</v>
      </c>
      <c r="AG3153" s="17">
        <f t="shared" si="495"/>
        <v>1</v>
      </c>
      <c r="AH3153" s="17">
        <f t="shared" si="496"/>
        <v>1</v>
      </c>
      <c r="AI3153" s="17">
        <f t="shared" si="497"/>
        <v>1</v>
      </c>
      <c r="AJ3153" s="17">
        <f t="shared" si="498"/>
        <v>1</v>
      </c>
      <c r="AK3153" s="17">
        <f t="shared" si="499"/>
        <v>8</v>
      </c>
    </row>
    <row r="3154" spans="1:37" s="17" customFormat="1" ht="228" x14ac:dyDescent="0.25">
      <c r="A3154" s="13" t="s">
        <v>18485</v>
      </c>
      <c r="B3154" s="14">
        <v>3151</v>
      </c>
      <c r="C3154" s="15" t="s">
        <v>1447</v>
      </c>
      <c r="D3154" s="15" t="s">
        <v>18464</v>
      </c>
      <c r="E3154" s="16">
        <v>12374</v>
      </c>
      <c r="F3154" s="16">
        <v>12374</v>
      </c>
      <c r="G3154" s="16">
        <v>13940</v>
      </c>
      <c r="H3154" s="15">
        <v>1</v>
      </c>
      <c r="I3154" s="15">
        <v>1</v>
      </c>
      <c r="J3154" s="15">
        <v>0</v>
      </c>
      <c r="K3154" s="19" t="s">
        <v>3514</v>
      </c>
      <c r="L3154" s="19">
        <v>0</v>
      </c>
      <c r="M3154" s="19" t="s">
        <v>3514</v>
      </c>
      <c r="N3154" s="19">
        <v>0</v>
      </c>
      <c r="O3154" s="19">
        <v>0</v>
      </c>
      <c r="P3154" s="19">
        <v>0</v>
      </c>
      <c r="Q3154" s="19">
        <v>0</v>
      </c>
      <c r="R3154" s="19">
        <v>5</v>
      </c>
      <c r="S3154" s="19" t="s">
        <v>18486</v>
      </c>
      <c r="T3154" s="19">
        <v>10</v>
      </c>
      <c r="U3154" s="19" t="s">
        <v>18487</v>
      </c>
      <c r="V3154" s="19">
        <v>1</v>
      </c>
      <c r="W3154" s="19" t="s">
        <v>18488</v>
      </c>
      <c r="X3154" s="19">
        <v>0</v>
      </c>
      <c r="Y3154" s="19" t="s">
        <v>3514</v>
      </c>
      <c r="Z3154" s="19">
        <v>980</v>
      </c>
      <c r="AA3154" s="33" t="s">
        <v>18489</v>
      </c>
      <c r="AB3154" s="17" t="str">
        <f t="shared" si="490"/>
        <v/>
      </c>
      <c r="AC3154" s="17" t="str">
        <f t="shared" si="491"/>
        <v/>
      </c>
      <c r="AD3154" s="17" t="str">
        <f t="shared" si="492"/>
        <v/>
      </c>
      <c r="AE3154" s="17" t="str">
        <f t="shared" si="493"/>
        <v/>
      </c>
      <c r="AF3154" s="17">
        <f t="shared" si="494"/>
        <v>1</v>
      </c>
      <c r="AG3154" s="17">
        <f t="shared" si="495"/>
        <v>1</v>
      </c>
      <c r="AH3154" s="17">
        <f t="shared" si="496"/>
        <v>1</v>
      </c>
      <c r="AI3154" s="17" t="str">
        <f t="shared" si="497"/>
        <v/>
      </c>
      <c r="AJ3154" s="17">
        <f t="shared" si="498"/>
        <v>1</v>
      </c>
      <c r="AK3154" s="17">
        <f t="shared" si="499"/>
        <v>4</v>
      </c>
    </row>
    <row r="3155" spans="1:37" s="17" customFormat="1" ht="396" x14ac:dyDescent="0.25">
      <c r="A3155" s="13" t="s">
        <v>18490</v>
      </c>
      <c r="B3155" s="18">
        <v>3152</v>
      </c>
      <c r="C3155" s="15" t="s">
        <v>18491</v>
      </c>
      <c r="D3155" s="15" t="s">
        <v>18464</v>
      </c>
      <c r="E3155" s="16">
        <v>18560</v>
      </c>
      <c r="F3155" s="16">
        <v>18560</v>
      </c>
      <c r="G3155" s="16">
        <v>20910</v>
      </c>
      <c r="H3155" s="15">
        <v>1.5</v>
      </c>
      <c r="I3155" s="15">
        <v>1.5</v>
      </c>
      <c r="J3155" s="15">
        <v>2</v>
      </c>
      <c r="K3155" s="19" t="s">
        <v>18492</v>
      </c>
      <c r="L3155" s="19">
        <v>1</v>
      </c>
      <c r="M3155" s="19" t="s">
        <v>18493</v>
      </c>
      <c r="N3155" s="19">
        <v>0</v>
      </c>
      <c r="O3155" s="19">
        <v>0</v>
      </c>
      <c r="P3155" s="19">
        <v>0</v>
      </c>
      <c r="Q3155" s="19">
        <v>0</v>
      </c>
      <c r="R3155" s="19">
        <v>1</v>
      </c>
      <c r="S3155" s="19" t="s">
        <v>18494</v>
      </c>
      <c r="T3155" s="19">
        <v>24</v>
      </c>
      <c r="U3155" s="19" t="s">
        <v>18495</v>
      </c>
      <c r="V3155" s="19">
        <v>13</v>
      </c>
      <c r="W3155" s="19" t="s">
        <v>18496</v>
      </c>
      <c r="X3155" s="19">
        <v>0</v>
      </c>
      <c r="Y3155" s="19">
        <v>0</v>
      </c>
      <c r="Z3155" s="19">
        <v>118</v>
      </c>
      <c r="AA3155" s="33" t="s">
        <v>18497</v>
      </c>
      <c r="AB3155" s="17">
        <f t="shared" si="490"/>
        <v>1</v>
      </c>
      <c r="AC3155" s="17">
        <f t="shared" si="491"/>
        <v>1</v>
      </c>
      <c r="AD3155" s="17" t="str">
        <f t="shared" si="492"/>
        <v/>
      </c>
      <c r="AE3155" s="17" t="str">
        <f t="shared" si="493"/>
        <v/>
      </c>
      <c r="AF3155" s="17">
        <f t="shared" si="494"/>
        <v>1</v>
      </c>
      <c r="AG3155" s="17">
        <f t="shared" si="495"/>
        <v>1</v>
      </c>
      <c r="AH3155" s="17">
        <f t="shared" si="496"/>
        <v>1</v>
      </c>
      <c r="AI3155" s="17" t="str">
        <f t="shared" si="497"/>
        <v/>
      </c>
      <c r="AJ3155" s="17">
        <f t="shared" si="498"/>
        <v>1</v>
      </c>
      <c r="AK3155" s="17">
        <f t="shared" si="499"/>
        <v>6</v>
      </c>
    </row>
    <row r="3156" spans="1:37" s="17" customFormat="1" ht="120" x14ac:dyDescent="0.25">
      <c r="A3156" s="13" t="s">
        <v>18498</v>
      </c>
      <c r="B3156" s="14">
        <v>3153</v>
      </c>
      <c r="C3156" s="15" t="s">
        <v>18499</v>
      </c>
      <c r="D3156" s="15" t="s">
        <v>18464</v>
      </c>
      <c r="E3156" s="16">
        <v>37121</v>
      </c>
      <c r="F3156" s="16">
        <v>37121</v>
      </c>
      <c r="G3156" s="16">
        <v>41820</v>
      </c>
      <c r="H3156" s="15">
        <v>3</v>
      </c>
      <c r="I3156" s="15">
        <v>3</v>
      </c>
      <c r="J3156" s="15">
        <v>0</v>
      </c>
      <c r="K3156" s="19">
        <v>0</v>
      </c>
      <c r="L3156" s="19">
        <v>0</v>
      </c>
      <c r="M3156" s="19">
        <v>0</v>
      </c>
      <c r="N3156" s="19">
        <v>0</v>
      </c>
      <c r="O3156" s="19">
        <v>0</v>
      </c>
      <c r="P3156" s="19">
        <v>4</v>
      </c>
      <c r="Q3156" s="19" t="s">
        <v>18500</v>
      </c>
      <c r="R3156" s="19">
        <v>5</v>
      </c>
      <c r="S3156" s="19" t="s">
        <v>18501</v>
      </c>
      <c r="T3156" s="19">
        <v>6</v>
      </c>
      <c r="U3156" s="19" t="s">
        <v>18502</v>
      </c>
      <c r="V3156" s="19">
        <v>20</v>
      </c>
      <c r="W3156" s="19" t="s">
        <v>18503</v>
      </c>
      <c r="X3156" s="19">
        <v>3</v>
      </c>
      <c r="Y3156" s="19" t="s">
        <v>18504</v>
      </c>
      <c r="Z3156" s="19">
        <v>741</v>
      </c>
      <c r="AA3156" s="33">
        <v>0</v>
      </c>
      <c r="AB3156" s="17" t="str">
        <f t="shared" si="490"/>
        <v/>
      </c>
      <c r="AC3156" s="17" t="str">
        <f t="shared" si="491"/>
        <v/>
      </c>
      <c r="AD3156" s="17" t="str">
        <f t="shared" si="492"/>
        <v/>
      </c>
      <c r="AE3156" s="17">
        <f t="shared" si="493"/>
        <v>1</v>
      </c>
      <c r="AF3156" s="17">
        <f t="shared" si="494"/>
        <v>1</v>
      </c>
      <c r="AG3156" s="17">
        <f t="shared" si="495"/>
        <v>1</v>
      </c>
      <c r="AH3156" s="17">
        <f t="shared" si="496"/>
        <v>1</v>
      </c>
      <c r="AI3156" s="17">
        <f t="shared" si="497"/>
        <v>1</v>
      </c>
      <c r="AJ3156" s="17">
        <f t="shared" si="498"/>
        <v>1</v>
      </c>
      <c r="AK3156" s="17">
        <f t="shared" si="499"/>
        <v>6</v>
      </c>
    </row>
    <row r="3157" spans="1:37" s="17" customFormat="1" ht="24" x14ac:dyDescent="0.25">
      <c r="A3157" s="13" t="s">
        <v>18505</v>
      </c>
      <c r="B3157" s="18">
        <v>3154</v>
      </c>
      <c r="C3157" s="15" t="s">
        <v>4605</v>
      </c>
      <c r="D3157" s="15" t="s">
        <v>18464</v>
      </c>
      <c r="E3157" s="16">
        <v>18797</v>
      </c>
      <c r="F3157" s="16">
        <v>18797</v>
      </c>
      <c r="G3157" s="16">
        <v>20910</v>
      </c>
      <c r="H3157" s="15">
        <v>1.5</v>
      </c>
      <c r="I3157" s="15">
        <v>1.5</v>
      </c>
      <c r="J3157" s="15">
        <v>0</v>
      </c>
      <c r="K3157" s="19">
        <v>0</v>
      </c>
      <c r="L3157" s="19">
        <v>0</v>
      </c>
      <c r="M3157" s="19">
        <v>0</v>
      </c>
      <c r="N3157" s="19">
        <v>0</v>
      </c>
      <c r="O3157" s="19">
        <v>0</v>
      </c>
      <c r="P3157" s="19">
        <v>1</v>
      </c>
      <c r="Q3157" s="19" t="s">
        <v>18506</v>
      </c>
      <c r="R3157" s="19">
        <v>0</v>
      </c>
      <c r="S3157" s="19">
        <v>0</v>
      </c>
      <c r="T3157" s="19">
        <v>2</v>
      </c>
      <c r="U3157" s="19" t="s">
        <v>18507</v>
      </c>
      <c r="V3157" s="19">
        <v>2</v>
      </c>
      <c r="W3157" s="19" t="s">
        <v>18508</v>
      </c>
      <c r="X3157" s="19">
        <v>0</v>
      </c>
      <c r="Y3157" s="19">
        <v>0</v>
      </c>
      <c r="Z3157" s="19">
        <v>630</v>
      </c>
      <c r="AA3157" s="33">
        <v>0</v>
      </c>
      <c r="AB3157" s="17" t="str">
        <f t="shared" si="490"/>
        <v/>
      </c>
      <c r="AC3157" s="17" t="str">
        <f t="shared" si="491"/>
        <v/>
      </c>
      <c r="AD3157" s="17" t="str">
        <f t="shared" si="492"/>
        <v/>
      </c>
      <c r="AE3157" s="17">
        <f t="shared" si="493"/>
        <v>1</v>
      </c>
      <c r="AF3157" s="17" t="str">
        <f t="shared" si="494"/>
        <v/>
      </c>
      <c r="AG3157" s="17">
        <f t="shared" si="495"/>
        <v>1</v>
      </c>
      <c r="AH3157" s="17">
        <f t="shared" si="496"/>
        <v>1</v>
      </c>
      <c r="AI3157" s="17" t="str">
        <f t="shared" si="497"/>
        <v/>
      </c>
      <c r="AJ3157" s="17">
        <f t="shared" si="498"/>
        <v>1</v>
      </c>
      <c r="AK3157" s="17">
        <f t="shared" si="499"/>
        <v>4</v>
      </c>
    </row>
    <row r="3158" spans="1:37" s="17" customFormat="1" ht="36" x14ac:dyDescent="0.25">
      <c r="A3158" s="13" t="s">
        <v>18509</v>
      </c>
      <c r="B3158" s="14">
        <v>3155</v>
      </c>
      <c r="C3158" s="15" t="s">
        <v>9907</v>
      </c>
      <c r="D3158" s="15" t="s">
        <v>18464</v>
      </c>
      <c r="E3158" s="16">
        <v>12374</v>
      </c>
      <c r="F3158" s="16">
        <v>12374</v>
      </c>
      <c r="G3158" s="16">
        <v>13940</v>
      </c>
      <c r="H3158" s="15">
        <v>1</v>
      </c>
      <c r="I3158" s="15">
        <v>1</v>
      </c>
      <c r="J3158" s="15">
        <v>0</v>
      </c>
      <c r="K3158" s="19">
        <v>0</v>
      </c>
      <c r="L3158" s="19">
        <v>0</v>
      </c>
      <c r="M3158" s="19">
        <v>0</v>
      </c>
      <c r="N3158" s="19">
        <v>0</v>
      </c>
      <c r="O3158" s="19">
        <v>0</v>
      </c>
      <c r="P3158" s="19">
        <v>3</v>
      </c>
      <c r="Q3158" s="19" t="s">
        <v>18510</v>
      </c>
      <c r="R3158" s="19">
        <v>0</v>
      </c>
      <c r="S3158" s="19">
        <v>0</v>
      </c>
      <c r="T3158" s="19">
        <v>2</v>
      </c>
      <c r="U3158" s="19" t="s">
        <v>18511</v>
      </c>
      <c r="V3158" s="19">
        <v>3</v>
      </c>
      <c r="W3158" s="19" t="s">
        <v>18512</v>
      </c>
      <c r="X3158" s="19">
        <v>0</v>
      </c>
      <c r="Y3158" s="19">
        <v>0</v>
      </c>
      <c r="Z3158" s="19">
        <v>330</v>
      </c>
      <c r="AA3158" s="33">
        <v>0</v>
      </c>
      <c r="AB3158" s="17" t="str">
        <f t="shared" si="490"/>
        <v/>
      </c>
      <c r="AC3158" s="17" t="str">
        <f t="shared" si="491"/>
        <v/>
      </c>
      <c r="AD3158" s="17" t="str">
        <f t="shared" si="492"/>
        <v/>
      </c>
      <c r="AE3158" s="17">
        <f t="shared" si="493"/>
        <v>1</v>
      </c>
      <c r="AF3158" s="17" t="str">
        <f t="shared" si="494"/>
        <v/>
      </c>
      <c r="AG3158" s="17">
        <f t="shared" si="495"/>
        <v>1</v>
      </c>
      <c r="AH3158" s="17">
        <f t="shared" si="496"/>
        <v>1</v>
      </c>
      <c r="AI3158" s="17" t="str">
        <f t="shared" si="497"/>
        <v/>
      </c>
      <c r="AJ3158" s="17">
        <f t="shared" si="498"/>
        <v>1</v>
      </c>
      <c r="AK3158" s="17">
        <f t="shared" si="499"/>
        <v>4</v>
      </c>
    </row>
    <row r="3159" spans="1:37" s="17" customFormat="1" ht="409.5" x14ac:dyDescent="0.25">
      <c r="A3159" s="13" t="s">
        <v>18513</v>
      </c>
      <c r="B3159" s="18">
        <v>3156</v>
      </c>
      <c r="C3159" s="15" t="s">
        <v>18514</v>
      </c>
      <c r="D3159" s="15" t="s">
        <v>18464</v>
      </c>
      <c r="E3159" s="16">
        <v>25936</v>
      </c>
      <c r="F3159" s="16">
        <v>25936</v>
      </c>
      <c r="G3159" s="16">
        <v>27880</v>
      </c>
      <c r="H3159" s="15">
        <v>2</v>
      </c>
      <c r="I3159" s="15">
        <v>2</v>
      </c>
      <c r="J3159" s="15">
        <v>2</v>
      </c>
      <c r="K3159" s="19" t="s">
        <v>18515</v>
      </c>
      <c r="L3159" s="19">
        <v>1</v>
      </c>
      <c r="M3159" s="19" t="s">
        <v>18516</v>
      </c>
      <c r="N3159" s="19">
        <v>0</v>
      </c>
      <c r="O3159" s="19">
        <v>0</v>
      </c>
      <c r="P3159" s="19">
        <v>0</v>
      </c>
      <c r="Q3159" s="19">
        <v>0</v>
      </c>
      <c r="R3159" s="19">
        <v>1</v>
      </c>
      <c r="S3159" s="19" t="s">
        <v>18517</v>
      </c>
      <c r="T3159" s="19">
        <v>18</v>
      </c>
      <c r="U3159" s="19" t="s">
        <v>18518</v>
      </c>
      <c r="V3159" s="19">
        <v>3</v>
      </c>
      <c r="W3159" s="19" t="s">
        <v>18519</v>
      </c>
      <c r="X3159" s="19">
        <v>0</v>
      </c>
      <c r="Y3159" s="19">
        <v>0</v>
      </c>
      <c r="Z3159" s="19">
        <v>1054</v>
      </c>
      <c r="AA3159" s="33" t="s">
        <v>18520</v>
      </c>
      <c r="AB3159" s="17">
        <f t="shared" si="490"/>
        <v>1</v>
      </c>
      <c r="AC3159" s="17">
        <f t="shared" si="491"/>
        <v>1</v>
      </c>
      <c r="AD3159" s="17" t="str">
        <f t="shared" si="492"/>
        <v/>
      </c>
      <c r="AE3159" s="17" t="str">
        <f t="shared" si="493"/>
        <v/>
      </c>
      <c r="AF3159" s="17">
        <f t="shared" si="494"/>
        <v>1</v>
      </c>
      <c r="AG3159" s="17">
        <f t="shared" si="495"/>
        <v>1</v>
      </c>
      <c r="AH3159" s="17">
        <f t="shared" si="496"/>
        <v>1</v>
      </c>
      <c r="AI3159" s="17" t="str">
        <f t="shared" si="497"/>
        <v/>
      </c>
      <c r="AJ3159" s="17">
        <f t="shared" si="498"/>
        <v>1</v>
      </c>
      <c r="AK3159" s="17">
        <f t="shared" si="499"/>
        <v>6</v>
      </c>
    </row>
    <row r="3160" spans="1:37" s="17" customFormat="1" ht="36" x14ac:dyDescent="0.25">
      <c r="A3160" s="13" t="s">
        <v>18521</v>
      </c>
      <c r="B3160" s="14">
        <v>3157</v>
      </c>
      <c r="C3160" s="15" t="s">
        <v>3674</v>
      </c>
      <c r="D3160" s="15" t="s">
        <v>18464</v>
      </c>
      <c r="E3160" s="16">
        <v>6187</v>
      </c>
      <c r="F3160" s="16">
        <v>6187</v>
      </c>
      <c r="G3160" s="16">
        <v>6970</v>
      </c>
      <c r="H3160" s="15">
        <v>0.5</v>
      </c>
      <c r="I3160" s="15">
        <v>0.5</v>
      </c>
      <c r="J3160" s="15">
        <v>0</v>
      </c>
      <c r="K3160" s="19">
        <v>0</v>
      </c>
      <c r="L3160" s="19">
        <v>0</v>
      </c>
      <c r="M3160" s="19">
        <v>0</v>
      </c>
      <c r="N3160" s="19">
        <v>0</v>
      </c>
      <c r="O3160" s="19">
        <v>0</v>
      </c>
      <c r="P3160" s="19">
        <v>2</v>
      </c>
      <c r="Q3160" s="19" t="s">
        <v>18522</v>
      </c>
      <c r="R3160" s="19">
        <v>0</v>
      </c>
      <c r="S3160" s="19">
        <v>0</v>
      </c>
      <c r="T3160" s="19">
        <v>0</v>
      </c>
      <c r="U3160" s="19">
        <v>0</v>
      </c>
      <c r="V3160" s="19">
        <v>4</v>
      </c>
      <c r="W3160" s="19" t="s">
        <v>18523</v>
      </c>
      <c r="X3160" s="19">
        <v>0</v>
      </c>
      <c r="Y3160" s="19">
        <v>0</v>
      </c>
      <c r="Z3160" s="19">
        <v>411</v>
      </c>
      <c r="AA3160" s="33">
        <v>0</v>
      </c>
      <c r="AB3160" s="17" t="str">
        <f t="shared" si="490"/>
        <v/>
      </c>
      <c r="AC3160" s="17" t="str">
        <f t="shared" si="491"/>
        <v/>
      </c>
      <c r="AD3160" s="17" t="str">
        <f t="shared" si="492"/>
        <v/>
      </c>
      <c r="AE3160" s="17">
        <f t="shared" si="493"/>
        <v>1</v>
      </c>
      <c r="AF3160" s="17" t="str">
        <f t="shared" si="494"/>
        <v/>
      </c>
      <c r="AG3160" s="17" t="str">
        <f t="shared" si="495"/>
        <v/>
      </c>
      <c r="AH3160" s="17">
        <f t="shared" si="496"/>
        <v>1</v>
      </c>
      <c r="AI3160" s="17" t="str">
        <f t="shared" si="497"/>
        <v/>
      </c>
      <c r="AJ3160" s="17">
        <f t="shared" si="498"/>
        <v>1</v>
      </c>
      <c r="AK3160" s="17">
        <f t="shared" si="499"/>
        <v>3</v>
      </c>
    </row>
    <row r="3161" spans="1:37" s="17" customFormat="1" ht="409.5" x14ac:dyDescent="0.25">
      <c r="A3161" s="13" t="s">
        <v>18524</v>
      </c>
      <c r="B3161" s="18">
        <v>3158</v>
      </c>
      <c r="C3161" s="15" t="s">
        <v>18525</v>
      </c>
      <c r="D3161" s="15" t="s">
        <v>18464</v>
      </c>
      <c r="E3161" s="16">
        <v>21654</v>
      </c>
      <c r="F3161" s="16">
        <v>21654</v>
      </c>
      <c r="G3161" s="16">
        <v>24395</v>
      </c>
      <c r="H3161" s="15">
        <v>1.75</v>
      </c>
      <c r="I3161" s="15">
        <v>1.75</v>
      </c>
      <c r="J3161" s="15">
        <v>3</v>
      </c>
      <c r="K3161" s="19" t="s">
        <v>18526</v>
      </c>
      <c r="L3161" s="19">
        <v>2</v>
      </c>
      <c r="M3161" s="19" t="s">
        <v>18527</v>
      </c>
      <c r="N3161" s="19">
        <v>0</v>
      </c>
      <c r="O3161" s="19">
        <v>0</v>
      </c>
      <c r="P3161" s="19">
        <v>5</v>
      </c>
      <c r="Q3161" s="19" t="s">
        <v>18528</v>
      </c>
      <c r="R3161" s="19">
        <v>5</v>
      </c>
      <c r="S3161" s="19" t="s">
        <v>18529</v>
      </c>
      <c r="T3161" s="19">
        <v>8</v>
      </c>
      <c r="U3161" s="19" t="s">
        <v>18530</v>
      </c>
      <c r="V3161" s="19">
        <v>30</v>
      </c>
      <c r="W3161" s="19" t="s">
        <v>18531</v>
      </c>
      <c r="X3161" s="19">
        <v>2</v>
      </c>
      <c r="Y3161" s="19" t="s">
        <v>18532</v>
      </c>
      <c r="Z3161" s="19">
        <v>152</v>
      </c>
      <c r="AA3161" s="33" t="s">
        <v>18533</v>
      </c>
      <c r="AB3161" s="17">
        <f t="shared" si="490"/>
        <v>1</v>
      </c>
      <c r="AC3161" s="17">
        <f t="shared" si="491"/>
        <v>1</v>
      </c>
      <c r="AD3161" s="17" t="str">
        <f t="shared" si="492"/>
        <v/>
      </c>
      <c r="AE3161" s="17">
        <f t="shared" si="493"/>
        <v>1</v>
      </c>
      <c r="AF3161" s="17">
        <f t="shared" si="494"/>
        <v>1</v>
      </c>
      <c r="AG3161" s="17">
        <f t="shared" si="495"/>
        <v>1</v>
      </c>
      <c r="AH3161" s="17">
        <f t="shared" si="496"/>
        <v>1</v>
      </c>
      <c r="AI3161" s="17">
        <f t="shared" si="497"/>
        <v>1</v>
      </c>
      <c r="AJ3161" s="17">
        <f t="shared" si="498"/>
        <v>1</v>
      </c>
      <c r="AK3161" s="17">
        <f t="shared" si="499"/>
        <v>8</v>
      </c>
    </row>
    <row r="3162" spans="1:37" s="17" customFormat="1" ht="204" x14ac:dyDescent="0.25">
      <c r="A3162" s="13" t="s">
        <v>18534</v>
      </c>
      <c r="B3162" s="14">
        <v>3159</v>
      </c>
      <c r="C3162" s="15" t="s">
        <v>18535</v>
      </c>
      <c r="D3162" s="15" t="s">
        <v>18464</v>
      </c>
      <c r="E3162" s="16">
        <v>52585</v>
      </c>
      <c r="F3162" s="16">
        <v>52727</v>
      </c>
      <c r="G3162" s="16">
        <v>59245</v>
      </c>
      <c r="H3162" s="15">
        <v>4.25</v>
      </c>
      <c r="I3162" s="15">
        <v>4.25</v>
      </c>
      <c r="J3162" s="15">
        <v>0</v>
      </c>
      <c r="K3162" s="19">
        <v>0</v>
      </c>
      <c r="L3162" s="19">
        <v>0</v>
      </c>
      <c r="M3162" s="19">
        <v>0</v>
      </c>
      <c r="N3162" s="19">
        <v>0</v>
      </c>
      <c r="O3162" s="19">
        <v>0</v>
      </c>
      <c r="P3162" s="19">
        <v>11</v>
      </c>
      <c r="Q3162" s="19" t="s">
        <v>18536</v>
      </c>
      <c r="R3162" s="19">
        <v>3</v>
      </c>
      <c r="S3162" s="19" t="s">
        <v>18537</v>
      </c>
      <c r="T3162" s="19">
        <v>53</v>
      </c>
      <c r="U3162" s="19" t="s">
        <v>18538</v>
      </c>
      <c r="V3162" s="19">
        <v>24</v>
      </c>
      <c r="W3162" s="19" t="s">
        <v>18539</v>
      </c>
      <c r="X3162" s="19">
        <v>0</v>
      </c>
      <c r="Y3162" s="19">
        <v>0</v>
      </c>
      <c r="Z3162" s="19">
        <v>579</v>
      </c>
      <c r="AA3162" s="33" t="s">
        <v>18540</v>
      </c>
      <c r="AB3162" s="17" t="str">
        <f t="shared" si="490"/>
        <v/>
      </c>
      <c r="AC3162" s="17" t="str">
        <f t="shared" si="491"/>
        <v/>
      </c>
      <c r="AD3162" s="17" t="str">
        <f t="shared" si="492"/>
        <v/>
      </c>
      <c r="AE3162" s="17">
        <f t="shared" si="493"/>
        <v>1</v>
      </c>
      <c r="AF3162" s="17">
        <f t="shared" si="494"/>
        <v>1</v>
      </c>
      <c r="AG3162" s="17">
        <f t="shared" si="495"/>
        <v>1</v>
      </c>
      <c r="AH3162" s="17">
        <f t="shared" si="496"/>
        <v>1</v>
      </c>
      <c r="AI3162" s="17" t="str">
        <f t="shared" si="497"/>
        <v/>
      </c>
      <c r="AJ3162" s="17">
        <f t="shared" si="498"/>
        <v>1</v>
      </c>
      <c r="AK3162" s="17">
        <f t="shared" si="499"/>
        <v>5</v>
      </c>
    </row>
    <row r="3163" spans="1:37" s="17" customFormat="1" ht="252" x14ac:dyDescent="0.25">
      <c r="A3163" s="13" t="s">
        <v>18541</v>
      </c>
      <c r="B3163" s="18">
        <v>3160</v>
      </c>
      <c r="C3163" s="15" t="s">
        <v>18542</v>
      </c>
      <c r="D3163" s="15" t="s">
        <v>18464</v>
      </c>
      <c r="E3163" s="16">
        <v>222724</v>
      </c>
      <c r="F3163" s="16">
        <v>224679</v>
      </c>
      <c r="G3163" s="16">
        <v>250920</v>
      </c>
      <c r="H3163" s="15">
        <v>18</v>
      </c>
      <c r="I3163" s="15">
        <v>18</v>
      </c>
      <c r="J3163" s="15">
        <v>3</v>
      </c>
      <c r="K3163" s="19" t="s">
        <v>18543</v>
      </c>
      <c r="L3163" s="19">
        <v>1</v>
      </c>
      <c r="M3163" s="19" t="s">
        <v>18544</v>
      </c>
      <c r="N3163" s="19">
        <v>1</v>
      </c>
      <c r="O3163" s="19" t="s">
        <v>18545</v>
      </c>
      <c r="P3163" s="19">
        <v>3</v>
      </c>
      <c r="Q3163" s="19" t="s">
        <v>18546</v>
      </c>
      <c r="R3163" s="19">
        <v>5</v>
      </c>
      <c r="S3163" s="19" t="s">
        <v>18547</v>
      </c>
      <c r="T3163" s="19">
        <v>26</v>
      </c>
      <c r="U3163" s="19" t="s">
        <v>18548</v>
      </c>
      <c r="V3163" s="19">
        <v>9</v>
      </c>
      <c r="W3163" s="19" t="s">
        <v>18549</v>
      </c>
      <c r="X3163" s="19">
        <v>1</v>
      </c>
      <c r="Y3163" s="19" t="s">
        <v>18550</v>
      </c>
      <c r="Z3163" s="19">
        <v>308</v>
      </c>
      <c r="AA3163" s="33" t="s">
        <v>18551</v>
      </c>
      <c r="AB3163" s="17">
        <f t="shared" si="490"/>
        <v>1</v>
      </c>
      <c r="AC3163" s="17">
        <f t="shared" si="491"/>
        <v>1</v>
      </c>
      <c r="AD3163" s="17">
        <f t="shared" si="492"/>
        <v>1</v>
      </c>
      <c r="AE3163" s="17">
        <f t="shared" si="493"/>
        <v>1</v>
      </c>
      <c r="AF3163" s="17">
        <f t="shared" si="494"/>
        <v>1</v>
      </c>
      <c r="AG3163" s="17">
        <f t="shared" si="495"/>
        <v>1</v>
      </c>
      <c r="AH3163" s="17">
        <f t="shared" si="496"/>
        <v>1</v>
      </c>
      <c r="AI3163" s="17">
        <f t="shared" si="497"/>
        <v>1</v>
      </c>
      <c r="AJ3163" s="17">
        <f t="shared" si="498"/>
        <v>1</v>
      </c>
      <c r="AK3163" s="17">
        <f t="shared" si="499"/>
        <v>9</v>
      </c>
    </row>
    <row r="3164" spans="1:37" s="17" customFormat="1" ht="84" x14ac:dyDescent="0.25">
      <c r="A3164" s="13" t="s">
        <v>18552</v>
      </c>
      <c r="B3164" s="14">
        <v>3161</v>
      </c>
      <c r="C3164" s="15" t="s">
        <v>18553</v>
      </c>
      <c r="D3164" s="15" t="s">
        <v>18464</v>
      </c>
      <c r="E3164" s="16">
        <v>288870</v>
      </c>
      <c r="F3164" s="16">
        <v>288870</v>
      </c>
      <c r="G3164" s="16">
        <v>324105</v>
      </c>
      <c r="H3164" s="15">
        <v>23.25</v>
      </c>
      <c r="I3164" s="15">
        <v>23.25</v>
      </c>
      <c r="J3164" s="15">
        <v>0</v>
      </c>
      <c r="K3164" s="19">
        <v>0</v>
      </c>
      <c r="L3164" s="19">
        <v>0</v>
      </c>
      <c r="M3164" s="19">
        <v>0</v>
      </c>
      <c r="N3164" s="19">
        <v>1</v>
      </c>
      <c r="O3164" s="19" t="s">
        <v>18554</v>
      </c>
      <c r="P3164" s="19">
        <v>4</v>
      </c>
      <c r="Q3164" s="19" t="s">
        <v>18555</v>
      </c>
      <c r="R3164" s="19">
        <v>0</v>
      </c>
      <c r="S3164" s="19">
        <v>0</v>
      </c>
      <c r="T3164" s="19">
        <v>0</v>
      </c>
      <c r="U3164" s="19">
        <v>0</v>
      </c>
      <c r="V3164" s="19">
        <v>8</v>
      </c>
      <c r="W3164" s="19" t="s">
        <v>18556</v>
      </c>
      <c r="X3164" s="19">
        <v>0</v>
      </c>
      <c r="Y3164" s="19">
        <v>0</v>
      </c>
      <c r="Z3164" s="19">
        <v>872</v>
      </c>
      <c r="AA3164" s="33">
        <v>0</v>
      </c>
      <c r="AB3164" s="17" t="str">
        <f t="shared" si="490"/>
        <v/>
      </c>
      <c r="AC3164" s="17" t="str">
        <f t="shared" si="491"/>
        <v/>
      </c>
      <c r="AD3164" s="17">
        <f t="shared" si="492"/>
        <v>1</v>
      </c>
      <c r="AE3164" s="17">
        <f t="shared" si="493"/>
        <v>1</v>
      </c>
      <c r="AF3164" s="17" t="str">
        <f t="shared" si="494"/>
        <v/>
      </c>
      <c r="AG3164" s="17" t="str">
        <f t="shared" si="495"/>
        <v/>
      </c>
      <c r="AH3164" s="17">
        <f t="shared" si="496"/>
        <v>1</v>
      </c>
      <c r="AI3164" s="17" t="str">
        <f t="shared" si="497"/>
        <v/>
      </c>
      <c r="AJ3164" s="17">
        <f t="shared" si="498"/>
        <v>1</v>
      </c>
      <c r="AK3164" s="17">
        <f t="shared" si="499"/>
        <v>4</v>
      </c>
    </row>
    <row r="3165" spans="1:37" s="17" customFormat="1" ht="84" x14ac:dyDescent="0.25">
      <c r="A3165" s="13" t="s">
        <v>18557</v>
      </c>
      <c r="B3165" s="18">
        <v>3162</v>
      </c>
      <c r="C3165" s="15" t="s">
        <v>18558</v>
      </c>
      <c r="D3165" s="15" t="s">
        <v>18464</v>
      </c>
      <c r="E3165" s="16">
        <v>4523</v>
      </c>
      <c r="F3165" s="16">
        <v>4523</v>
      </c>
      <c r="G3165" s="16">
        <v>5227</v>
      </c>
      <c r="H3165" s="15">
        <v>0.25</v>
      </c>
      <c r="I3165" s="15">
        <v>0.25</v>
      </c>
      <c r="J3165" s="15">
        <v>0</v>
      </c>
      <c r="K3165" s="19">
        <v>0</v>
      </c>
      <c r="L3165" s="19">
        <v>0</v>
      </c>
      <c r="M3165" s="19">
        <v>0</v>
      </c>
      <c r="N3165" s="19">
        <v>0</v>
      </c>
      <c r="O3165" s="19">
        <v>0</v>
      </c>
      <c r="P3165" s="19">
        <v>1</v>
      </c>
      <c r="Q3165" s="19" t="s">
        <v>18559</v>
      </c>
      <c r="R3165" s="19">
        <v>1</v>
      </c>
      <c r="S3165" s="19" t="s">
        <v>18560</v>
      </c>
      <c r="T3165" s="19">
        <v>0</v>
      </c>
      <c r="U3165" s="19">
        <v>0</v>
      </c>
      <c r="V3165" s="19">
        <v>8</v>
      </c>
      <c r="W3165" s="19" t="s">
        <v>18561</v>
      </c>
      <c r="X3165" s="19">
        <v>0</v>
      </c>
      <c r="Y3165" s="19">
        <v>0</v>
      </c>
      <c r="Z3165" s="19">
        <v>34</v>
      </c>
      <c r="AA3165" s="33">
        <v>0</v>
      </c>
      <c r="AB3165" s="17" t="str">
        <f t="shared" si="490"/>
        <v/>
      </c>
      <c r="AC3165" s="17" t="str">
        <f t="shared" si="491"/>
        <v/>
      </c>
      <c r="AD3165" s="17" t="str">
        <f t="shared" si="492"/>
        <v/>
      </c>
      <c r="AE3165" s="17">
        <f t="shared" si="493"/>
        <v>1</v>
      </c>
      <c r="AF3165" s="17">
        <f t="shared" si="494"/>
        <v>1</v>
      </c>
      <c r="AG3165" s="17" t="str">
        <f t="shared" si="495"/>
        <v/>
      </c>
      <c r="AH3165" s="17">
        <f t="shared" si="496"/>
        <v>1</v>
      </c>
      <c r="AI3165" s="17" t="str">
        <f t="shared" si="497"/>
        <v/>
      </c>
      <c r="AJ3165" s="17">
        <f t="shared" si="498"/>
        <v>1</v>
      </c>
      <c r="AK3165" s="17">
        <f t="shared" si="499"/>
        <v>4</v>
      </c>
    </row>
    <row r="3166" spans="1:37" s="17" customFormat="1" ht="84" x14ac:dyDescent="0.25">
      <c r="A3166" s="13" t="s">
        <v>18562</v>
      </c>
      <c r="B3166" s="14">
        <v>3163</v>
      </c>
      <c r="C3166" s="15" t="s">
        <v>18563</v>
      </c>
      <c r="D3166" s="15" t="s">
        <v>18464</v>
      </c>
      <c r="E3166" s="16">
        <v>9282</v>
      </c>
      <c r="F3166" s="16">
        <v>9282</v>
      </c>
      <c r="G3166" s="16">
        <v>10455</v>
      </c>
      <c r="H3166" s="15">
        <v>0.75</v>
      </c>
      <c r="I3166" s="15">
        <v>0.75</v>
      </c>
      <c r="J3166" s="15">
        <v>0</v>
      </c>
      <c r="K3166" s="19">
        <v>0</v>
      </c>
      <c r="L3166" s="19">
        <v>0</v>
      </c>
      <c r="M3166" s="19">
        <v>0</v>
      </c>
      <c r="N3166" s="19">
        <v>0</v>
      </c>
      <c r="O3166" s="19">
        <v>0</v>
      </c>
      <c r="P3166" s="19">
        <v>7</v>
      </c>
      <c r="Q3166" s="19" t="s">
        <v>18564</v>
      </c>
      <c r="R3166" s="19">
        <v>0</v>
      </c>
      <c r="S3166" s="19">
        <v>0</v>
      </c>
      <c r="T3166" s="19">
        <v>2</v>
      </c>
      <c r="U3166" s="19" t="s">
        <v>18565</v>
      </c>
      <c r="V3166" s="19">
        <v>0</v>
      </c>
      <c r="W3166" s="19">
        <v>0</v>
      </c>
      <c r="X3166" s="19">
        <v>0</v>
      </c>
      <c r="Y3166" s="19">
        <v>0</v>
      </c>
      <c r="Z3166" s="19">
        <v>69</v>
      </c>
      <c r="AA3166" s="33">
        <v>0</v>
      </c>
      <c r="AB3166" s="17" t="str">
        <f t="shared" si="490"/>
        <v/>
      </c>
      <c r="AC3166" s="17" t="str">
        <f t="shared" si="491"/>
        <v/>
      </c>
      <c r="AD3166" s="17" t="str">
        <f t="shared" si="492"/>
        <v/>
      </c>
      <c r="AE3166" s="17">
        <f t="shared" si="493"/>
        <v>1</v>
      </c>
      <c r="AF3166" s="17" t="str">
        <f t="shared" si="494"/>
        <v/>
      </c>
      <c r="AG3166" s="17">
        <f t="shared" si="495"/>
        <v>1</v>
      </c>
      <c r="AH3166" s="17" t="str">
        <f t="shared" si="496"/>
        <v/>
      </c>
      <c r="AI3166" s="17" t="str">
        <f t="shared" si="497"/>
        <v/>
      </c>
      <c r="AJ3166" s="17">
        <f t="shared" si="498"/>
        <v>1</v>
      </c>
      <c r="AK3166" s="17">
        <f t="shared" si="499"/>
        <v>3</v>
      </c>
    </row>
    <row r="3167" spans="1:37" s="17" customFormat="1" ht="84" x14ac:dyDescent="0.25">
      <c r="A3167" s="13" t="s">
        <v>18566</v>
      </c>
      <c r="B3167" s="18">
        <v>3164</v>
      </c>
      <c r="C3167" s="15" t="s">
        <v>18567</v>
      </c>
      <c r="D3167" s="15" t="s">
        <v>18464</v>
      </c>
      <c r="E3167" s="16">
        <v>9516</v>
      </c>
      <c r="F3167" s="16">
        <v>9516</v>
      </c>
      <c r="G3167" s="16">
        <v>10455</v>
      </c>
      <c r="H3167" s="15">
        <v>0.75</v>
      </c>
      <c r="I3167" s="15">
        <v>0.75</v>
      </c>
      <c r="J3167" s="15">
        <v>0</v>
      </c>
      <c r="K3167" s="19">
        <v>0</v>
      </c>
      <c r="L3167" s="19">
        <v>0</v>
      </c>
      <c r="M3167" s="19">
        <v>0</v>
      </c>
      <c r="N3167" s="19">
        <v>0</v>
      </c>
      <c r="O3167" s="19">
        <v>0</v>
      </c>
      <c r="P3167" s="19">
        <v>10</v>
      </c>
      <c r="Q3167" s="19" t="s">
        <v>18568</v>
      </c>
      <c r="R3167" s="19">
        <v>0</v>
      </c>
      <c r="S3167" s="19">
        <v>0</v>
      </c>
      <c r="T3167" s="19">
        <v>7</v>
      </c>
      <c r="U3167" s="19" t="s">
        <v>18569</v>
      </c>
      <c r="V3167" s="19">
        <v>3</v>
      </c>
      <c r="W3167" s="19" t="s">
        <v>18570</v>
      </c>
      <c r="X3167" s="19">
        <v>0</v>
      </c>
      <c r="Y3167" s="19">
        <v>0</v>
      </c>
      <c r="Z3167" s="19">
        <v>75</v>
      </c>
      <c r="AA3167" s="33">
        <v>0</v>
      </c>
      <c r="AB3167" s="17" t="str">
        <f t="shared" si="490"/>
        <v/>
      </c>
      <c r="AC3167" s="17" t="str">
        <f t="shared" si="491"/>
        <v/>
      </c>
      <c r="AD3167" s="17" t="str">
        <f t="shared" si="492"/>
        <v/>
      </c>
      <c r="AE3167" s="17">
        <f t="shared" si="493"/>
        <v>1</v>
      </c>
      <c r="AF3167" s="17" t="str">
        <f t="shared" si="494"/>
        <v/>
      </c>
      <c r="AG3167" s="17">
        <f t="shared" si="495"/>
        <v>1</v>
      </c>
      <c r="AH3167" s="17">
        <f t="shared" si="496"/>
        <v>1</v>
      </c>
      <c r="AI3167" s="17" t="str">
        <f t="shared" si="497"/>
        <v/>
      </c>
      <c r="AJ3167" s="17">
        <f t="shared" si="498"/>
        <v>1</v>
      </c>
      <c r="AK3167" s="17">
        <f t="shared" si="499"/>
        <v>4</v>
      </c>
    </row>
    <row r="3168" spans="1:37" s="17" customFormat="1" ht="24" x14ac:dyDescent="0.25">
      <c r="A3168" s="13" t="s">
        <v>18571</v>
      </c>
      <c r="B3168" s="14">
        <v>3165</v>
      </c>
      <c r="C3168" s="15" t="s">
        <v>18572</v>
      </c>
      <c r="D3168" s="15" t="s">
        <v>18464</v>
      </c>
      <c r="E3168" s="16">
        <v>6187</v>
      </c>
      <c r="F3168" s="16">
        <v>6187</v>
      </c>
      <c r="G3168" s="16">
        <v>6970</v>
      </c>
      <c r="H3168" s="15">
        <v>0.5</v>
      </c>
      <c r="I3168" s="15">
        <v>0.5</v>
      </c>
      <c r="J3168" s="15">
        <v>0</v>
      </c>
      <c r="K3168" s="19">
        <v>0</v>
      </c>
      <c r="L3168" s="19">
        <v>0</v>
      </c>
      <c r="M3168" s="19">
        <v>0</v>
      </c>
      <c r="N3168" s="19">
        <v>0</v>
      </c>
      <c r="O3168" s="19">
        <v>0</v>
      </c>
      <c r="P3168" s="19">
        <v>0</v>
      </c>
      <c r="Q3168" s="19">
        <v>0</v>
      </c>
      <c r="R3168" s="19">
        <v>1</v>
      </c>
      <c r="S3168" s="19" t="s">
        <v>18573</v>
      </c>
      <c r="T3168" s="19">
        <v>30</v>
      </c>
      <c r="U3168" s="19" t="s">
        <v>18574</v>
      </c>
      <c r="V3168" s="19">
        <v>1</v>
      </c>
      <c r="W3168" s="19" t="s">
        <v>18575</v>
      </c>
      <c r="X3168" s="19">
        <v>0</v>
      </c>
      <c r="Y3168" s="19">
        <v>0</v>
      </c>
      <c r="Z3168" s="19">
        <v>70</v>
      </c>
      <c r="AA3168" s="33">
        <v>0</v>
      </c>
      <c r="AB3168" s="17" t="str">
        <f t="shared" si="490"/>
        <v/>
      </c>
      <c r="AC3168" s="17" t="str">
        <f t="shared" si="491"/>
        <v/>
      </c>
      <c r="AD3168" s="17" t="str">
        <f t="shared" si="492"/>
        <v/>
      </c>
      <c r="AE3168" s="17" t="str">
        <f t="shared" si="493"/>
        <v/>
      </c>
      <c r="AF3168" s="17">
        <f t="shared" si="494"/>
        <v>1</v>
      </c>
      <c r="AG3168" s="17">
        <f t="shared" si="495"/>
        <v>1</v>
      </c>
      <c r="AH3168" s="17">
        <f t="shared" si="496"/>
        <v>1</v>
      </c>
      <c r="AI3168" s="17" t="str">
        <f t="shared" si="497"/>
        <v/>
      </c>
      <c r="AJ3168" s="17">
        <f t="shared" si="498"/>
        <v>1</v>
      </c>
      <c r="AK3168" s="17">
        <f t="shared" si="499"/>
        <v>4</v>
      </c>
    </row>
    <row r="3169" spans="1:37" s="17" customFormat="1" ht="120" x14ac:dyDescent="0.25">
      <c r="A3169" s="13" t="s">
        <v>18576</v>
      </c>
      <c r="B3169" s="18">
        <v>3166</v>
      </c>
      <c r="C3169" s="15" t="s">
        <v>18577</v>
      </c>
      <c r="D3169" s="15" t="s">
        <v>18464</v>
      </c>
      <c r="E3169" s="16">
        <v>12374</v>
      </c>
      <c r="F3169" s="16">
        <v>12374</v>
      </c>
      <c r="G3169" s="16">
        <v>13940</v>
      </c>
      <c r="H3169" s="15">
        <v>1</v>
      </c>
      <c r="I3169" s="15">
        <v>1</v>
      </c>
      <c r="J3169" s="15">
        <v>2</v>
      </c>
      <c r="K3169" s="19" t="s">
        <v>18578</v>
      </c>
      <c r="L3169" s="19">
        <v>2</v>
      </c>
      <c r="M3169" s="19" t="s">
        <v>18579</v>
      </c>
      <c r="N3169" s="19">
        <v>0</v>
      </c>
      <c r="O3169" s="19">
        <v>0</v>
      </c>
      <c r="P3169" s="19">
        <v>0</v>
      </c>
      <c r="Q3169" s="19">
        <v>0</v>
      </c>
      <c r="R3169" s="19">
        <v>3</v>
      </c>
      <c r="S3169" s="19" t="s">
        <v>18580</v>
      </c>
      <c r="T3169" s="19">
        <v>18</v>
      </c>
      <c r="U3169" s="19" t="s">
        <v>18581</v>
      </c>
      <c r="V3169" s="19">
        <v>10</v>
      </c>
      <c r="W3169" s="19" t="s">
        <v>18582</v>
      </c>
      <c r="X3169" s="19">
        <v>0</v>
      </c>
      <c r="Y3169" s="19" t="s">
        <v>291</v>
      </c>
      <c r="Z3169" s="19">
        <v>132</v>
      </c>
      <c r="AA3169" s="33" t="s">
        <v>18583</v>
      </c>
      <c r="AB3169" s="17">
        <f t="shared" si="490"/>
        <v>1</v>
      </c>
      <c r="AC3169" s="17">
        <f t="shared" si="491"/>
        <v>1</v>
      </c>
      <c r="AD3169" s="17" t="str">
        <f t="shared" si="492"/>
        <v/>
      </c>
      <c r="AE3169" s="17" t="str">
        <f t="shared" si="493"/>
        <v/>
      </c>
      <c r="AF3169" s="17">
        <f t="shared" si="494"/>
        <v>1</v>
      </c>
      <c r="AG3169" s="17">
        <f t="shared" si="495"/>
        <v>1</v>
      </c>
      <c r="AH3169" s="17">
        <f t="shared" si="496"/>
        <v>1</v>
      </c>
      <c r="AI3169" s="17" t="str">
        <f t="shared" si="497"/>
        <v/>
      </c>
      <c r="AJ3169" s="17">
        <f t="shared" si="498"/>
        <v>1</v>
      </c>
      <c r="AK3169" s="17">
        <f t="shared" si="499"/>
        <v>6</v>
      </c>
    </row>
    <row r="3170" spans="1:37" s="17" customFormat="1" ht="36" x14ac:dyDescent="0.25">
      <c r="A3170" s="13" t="s">
        <v>18584</v>
      </c>
      <c r="B3170" s="14">
        <v>3167</v>
      </c>
      <c r="C3170" s="15" t="s">
        <v>18585</v>
      </c>
      <c r="D3170" s="15" t="s">
        <v>18464</v>
      </c>
      <c r="E3170" s="16">
        <v>6187</v>
      </c>
      <c r="F3170" s="16">
        <v>6187</v>
      </c>
      <c r="G3170" s="16">
        <v>6970</v>
      </c>
      <c r="H3170" s="15">
        <v>0.5</v>
      </c>
      <c r="I3170" s="15">
        <v>0.5</v>
      </c>
      <c r="J3170" s="15">
        <v>0</v>
      </c>
      <c r="K3170" s="19">
        <v>0</v>
      </c>
      <c r="L3170" s="19">
        <v>0</v>
      </c>
      <c r="M3170" s="19">
        <v>0</v>
      </c>
      <c r="N3170" s="19">
        <v>0</v>
      </c>
      <c r="O3170" s="19">
        <v>0</v>
      </c>
      <c r="P3170" s="19">
        <v>2</v>
      </c>
      <c r="Q3170" s="19" t="s">
        <v>18586</v>
      </c>
      <c r="R3170" s="19">
        <v>0</v>
      </c>
      <c r="S3170" s="19">
        <v>0</v>
      </c>
      <c r="T3170" s="19">
        <v>2</v>
      </c>
      <c r="U3170" s="19" t="s">
        <v>18587</v>
      </c>
      <c r="V3170" s="19">
        <v>3</v>
      </c>
      <c r="W3170" s="19" t="s">
        <v>18588</v>
      </c>
      <c r="X3170" s="19">
        <v>0</v>
      </c>
      <c r="Y3170" s="19">
        <v>0</v>
      </c>
      <c r="Z3170" s="19">
        <v>172</v>
      </c>
      <c r="AA3170" s="33">
        <v>0</v>
      </c>
      <c r="AB3170" s="17" t="str">
        <f t="shared" si="490"/>
        <v/>
      </c>
      <c r="AC3170" s="17" t="str">
        <f t="shared" si="491"/>
        <v/>
      </c>
      <c r="AD3170" s="17" t="str">
        <f t="shared" si="492"/>
        <v/>
      </c>
      <c r="AE3170" s="17">
        <f t="shared" si="493"/>
        <v>1</v>
      </c>
      <c r="AF3170" s="17" t="str">
        <f t="shared" si="494"/>
        <v/>
      </c>
      <c r="AG3170" s="17">
        <f t="shared" si="495"/>
        <v>1</v>
      </c>
      <c r="AH3170" s="17">
        <f t="shared" si="496"/>
        <v>1</v>
      </c>
      <c r="AI3170" s="17" t="str">
        <f t="shared" si="497"/>
        <v/>
      </c>
      <c r="AJ3170" s="17">
        <f t="shared" si="498"/>
        <v>1</v>
      </c>
      <c r="AK3170" s="17">
        <f t="shared" si="499"/>
        <v>4</v>
      </c>
    </row>
    <row r="3171" spans="1:37" s="17" customFormat="1" ht="156" x14ac:dyDescent="0.25">
      <c r="A3171" s="13" t="s">
        <v>18589</v>
      </c>
      <c r="B3171" s="18">
        <v>3168</v>
      </c>
      <c r="C3171" s="15" t="s">
        <v>18590</v>
      </c>
      <c r="D3171" s="15" t="s">
        <v>18464</v>
      </c>
      <c r="E3171" s="16">
        <v>12374</v>
      </c>
      <c r="F3171" s="16">
        <v>12374</v>
      </c>
      <c r="G3171" s="16">
        <v>13940</v>
      </c>
      <c r="H3171" s="15">
        <v>1</v>
      </c>
      <c r="I3171" s="15">
        <v>1</v>
      </c>
      <c r="J3171" s="15">
        <v>0</v>
      </c>
      <c r="K3171" s="19">
        <v>0</v>
      </c>
      <c r="L3171" s="19">
        <v>0</v>
      </c>
      <c r="M3171" s="19">
        <v>0</v>
      </c>
      <c r="N3171" s="19">
        <v>0</v>
      </c>
      <c r="O3171" s="19">
        <v>0</v>
      </c>
      <c r="P3171" s="19">
        <v>5</v>
      </c>
      <c r="Q3171" s="19" t="s">
        <v>18591</v>
      </c>
      <c r="R3171" s="19">
        <v>0</v>
      </c>
      <c r="S3171" s="19">
        <v>0</v>
      </c>
      <c r="T3171" s="19">
        <v>10</v>
      </c>
      <c r="U3171" s="19" t="s">
        <v>18592</v>
      </c>
      <c r="V3171" s="19">
        <v>15</v>
      </c>
      <c r="W3171" s="19" t="s">
        <v>18593</v>
      </c>
      <c r="X3171" s="19">
        <v>0</v>
      </c>
      <c r="Y3171" s="19">
        <v>0</v>
      </c>
      <c r="Z3171" s="19">
        <v>285</v>
      </c>
      <c r="AA3171" s="33" t="s">
        <v>18594</v>
      </c>
      <c r="AB3171" s="17" t="str">
        <f t="shared" si="490"/>
        <v/>
      </c>
      <c r="AC3171" s="17" t="str">
        <f t="shared" si="491"/>
        <v/>
      </c>
      <c r="AD3171" s="17" t="str">
        <f t="shared" si="492"/>
        <v/>
      </c>
      <c r="AE3171" s="17">
        <f t="shared" si="493"/>
        <v>1</v>
      </c>
      <c r="AF3171" s="17" t="str">
        <f t="shared" si="494"/>
        <v/>
      </c>
      <c r="AG3171" s="17">
        <f t="shared" si="495"/>
        <v>1</v>
      </c>
      <c r="AH3171" s="17">
        <f t="shared" si="496"/>
        <v>1</v>
      </c>
      <c r="AI3171" s="17" t="str">
        <f t="shared" si="497"/>
        <v/>
      </c>
      <c r="AJ3171" s="17">
        <f t="shared" si="498"/>
        <v>1</v>
      </c>
      <c r="AK3171" s="17">
        <f t="shared" si="499"/>
        <v>4</v>
      </c>
    </row>
    <row r="3172" spans="1:37" s="17" customFormat="1" ht="96" x14ac:dyDescent="0.25">
      <c r="A3172" s="13" t="s">
        <v>18595</v>
      </c>
      <c r="B3172" s="14">
        <v>3169</v>
      </c>
      <c r="C3172" s="15" t="s">
        <v>18596</v>
      </c>
      <c r="D3172" s="15" t="s">
        <v>18464</v>
      </c>
      <c r="E3172" s="16">
        <v>15464</v>
      </c>
      <c r="F3172" s="16">
        <v>15464</v>
      </c>
      <c r="G3172" s="16">
        <v>17425</v>
      </c>
      <c r="H3172" s="15">
        <v>1.25</v>
      </c>
      <c r="I3172" s="15">
        <v>1.25</v>
      </c>
      <c r="J3172" s="15">
        <v>0</v>
      </c>
      <c r="K3172" s="19">
        <v>0</v>
      </c>
      <c r="L3172" s="19">
        <v>0</v>
      </c>
      <c r="M3172" s="19">
        <v>0</v>
      </c>
      <c r="N3172" s="19">
        <v>0</v>
      </c>
      <c r="O3172" s="19">
        <v>0</v>
      </c>
      <c r="P3172" s="19">
        <v>7</v>
      </c>
      <c r="Q3172" s="19" t="s">
        <v>18597</v>
      </c>
      <c r="R3172" s="19">
        <v>4</v>
      </c>
      <c r="S3172" s="19" t="s">
        <v>18598</v>
      </c>
      <c r="T3172" s="19">
        <v>7</v>
      </c>
      <c r="U3172" s="19" t="s">
        <v>18599</v>
      </c>
      <c r="V3172" s="19">
        <v>7</v>
      </c>
      <c r="W3172" s="19" t="s">
        <v>18600</v>
      </c>
      <c r="X3172" s="19">
        <v>2</v>
      </c>
      <c r="Y3172" s="19" t="s">
        <v>18601</v>
      </c>
      <c r="Z3172" s="19">
        <v>1615</v>
      </c>
      <c r="AA3172" s="33">
        <v>0</v>
      </c>
      <c r="AB3172" s="17" t="str">
        <f t="shared" si="490"/>
        <v/>
      </c>
      <c r="AC3172" s="17" t="str">
        <f t="shared" si="491"/>
        <v/>
      </c>
      <c r="AD3172" s="17" t="str">
        <f t="shared" si="492"/>
        <v/>
      </c>
      <c r="AE3172" s="17">
        <f t="shared" si="493"/>
        <v>1</v>
      </c>
      <c r="AF3172" s="17">
        <f t="shared" si="494"/>
        <v>1</v>
      </c>
      <c r="AG3172" s="17">
        <f t="shared" si="495"/>
        <v>1</v>
      </c>
      <c r="AH3172" s="17">
        <f t="shared" si="496"/>
        <v>1</v>
      </c>
      <c r="AI3172" s="17">
        <f t="shared" si="497"/>
        <v>1</v>
      </c>
      <c r="AJ3172" s="17">
        <f t="shared" si="498"/>
        <v>1</v>
      </c>
      <c r="AK3172" s="17">
        <f t="shared" si="499"/>
        <v>6</v>
      </c>
    </row>
    <row r="3173" spans="1:37" s="17" customFormat="1" ht="156" x14ac:dyDescent="0.25">
      <c r="A3173" s="13" t="s">
        <v>18602</v>
      </c>
      <c r="B3173" s="18">
        <v>3170</v>
      </c>
      <c r="C3173" s="15" t="s">
        <v>11400</v>
      </c>
      <c r="D3173" s="15" t="s">
        <v>18464</v>
      </c>
      <c r="E3173" s="16">
        <v>15464</v>
      </c>
      <c r="F3173" s="16">
        <v>15464</v>
      </c>
      <c r="G3173" s="16">
        <v>17425</v>
      </c>
      <c r="H3173" s="15">
        <v>1.25</v>
      </c>
      <c r="I3173" s="15">
        <v>1.25</v>
      </c>
      <c r="J3173" s="15">
        <v>0</v>
      </c>
      <c r="K3173" s="19">
        <v>0</v>
      </c>
      <c r="L3173" s="19">
        <v>0</v>
      </c>
      <c r="M3173" s="19">
        <v>0</v>
      </c>
      <c r="N3173" s="19">
        <v>0</v>
      </c>
      <c r="O3173" s="19">
        <v>0</v>
      </c>
      <c r="P3173" s="19">
        <v>6</v>
      </c>
      <c r="Q3173" s="19" t="s">
        <v>18603</v>
      </c>
      <c r="R3173" s="19">
        <v>0</v>
      </c>
      <c r="S3173" s="19">
        <v>0</v>
      </c>
      <c r="T3173" s="19">
        <v>12</v>
      </c>
      <c r="U3173" s="19" t="s">
        <v>18604</v>
      </c>
      <c r="V3173" s="19">
        <v>17</v>
      </c>
      <c r="W3173" s="19" t="s">
        <v>18605</v>
      </c>
      <c r="X3173" s="19">
        <v>0</v>
      </c>
      <c r="Y3173" s="19">
        <v>0</v>
      </c>
      <c r="Z3173" s="19">
        <v>1261</v>
      </c>
      <c r="AA3173" s="33">
        <v>0</v>
      </c>
      <c r="AB3173" s="17" t="str">
        <f t="shared" si="490"/>
        <v/>
      </c>
      <c r="AC3173" s="17" t="str">
        <f t="shared" si="491"/>
        <v/>
      </c>
      <c r="AD3173" s="17" t="str">
        <f t="shared" si="492"/>
        <v/>
      </c>
      <c r="AE3173" s="17">
        <f t="shared" si="493"/>
        <v>1</v>
      </c>
      <c r="AF3173" s="17" t="str">
        <f t="shared" si="494"/>
        <v/>
      </c>
      <c r="AG3173" s="17">
        <f t="shared" si="495"/>
        <v>1</v>
      </c>
      <c r="AH3173" s="17">
        <f t="shared" si="496"/>
        <v>1</v>
      </c>
      <c r="AI3173" s="17" t="str">
        <f t="shared" si="497"/>
        <v/>
      </c>
      <c r="AJ3173" s="17">
        <f t="shared" si="498"/>
        <v>1</v>
      </c>
      <c r="AK3173" s="17">
        <f t="shared" si="499"/>
        <v>4</v>
      </c>
    </row>
    <row r="3174" spans="1:37" s="17" customFormat="1" ht="36" x14ac:dyDescent="0.25">
      <c r="A3174" s="13" t="s">
        <v>18606</v>
      </c>
      <c r="B3174" s="14">
        <v>3171</v>
      </c>
      <c r="C3174" s="15" t="s">
        <v>18607</v>
      </c>
      <c r="D3174" s="15" t="s">
        <v>18464</v>
      </c>
      <c r="E3174" s="16">
        <v>6187</v>
      </c>
      <c r="F3174" s="16">
        <v>6187</v>
      </c>
      <c r="G3174" s="16">
        <v>6970</v>
      </c>
      <c r="H3174" s="15">
        <v>0.5</v>
      </c>
      <c r="I3174" s="15">
        <v>0.5</v>
      </c>
      <c r="J3174" s="15">
        <v>0</v>
      </c>
      <c r="K3174" s="19">
        <v>0</v>
      </c>
      <c r="L3174" s="19">
        <v>0</v>
      </c>
      <c r="M3174" s="19">
        <v>0</v>
      </c>
      <c r="N3174" s="19">
        <v>0</v>
      </c>
      <c r="O3174" s="19">
        <v>0</v>
      </c>
      <c r="P3174" s="19">
        <v>1</v>
      </c>
      <c r="Q3174" s="19" t="s">
        <v>18608</v>
      </c>
      <c r="R3174" s="19">
        <v>0</v>
      </c>
      <c r="S3174" s="19">
        <v>0</v>
      </c>
      <c r="T3174" s="19">
        <v>7</v>
      </c>
      <c r="U3174" s="19" t="s">
        <v>18609</v>
      </c>
      <c r="V3174" s="19">
        <v>3</v>
      </c>
      <c r="W3174" s="19" t="s">
        <v>18610</v>
      </c>
      <c r="X3174" s="19">
        <v>1</v>
      </c>
      <c r="Y3174" s="19" t="s">
        <v>18611</v>
      </c>
      <c r="Z3174" s="19">
        <v>373</v>
      </c>
      <c r="AA3174" s="33">
        <v>0</v>
      </c>
      <c r="AB3174" s="17" t="str">
        <f t="shared" si="490"/>
        <v/>
      </c>
      <c r="AC3174" s="17" t="str">
        <f t="shared" si="491"/>
        <v/>
      </c>
      <c r="AD3174" s="17" t="str">
        <f t="shared" si="492"/>
        <v/>
      </c>
      <c r="AE3174" s="17">
        <f t="shared" si="493"/>
        <v>1</v>
      </c>
      <c r="AF3174" s="17" t="str">
        <f t="shared" si="494"/>
        <v/>
      </c>
      <c r="AG3174" s="17">
        <f t="shared" si="495"/>
        <v>1</v>
      </c>
      <c r="AH3174" s="17">
        <f t="shared" si="496"/>
        <v>1</v>
      </c>
      <c r="AI3174" s="17">
        <f t="shared" si="497"/>
        <v>1</v>
      </c>
      <c r="AJ3174" s="17">
        <f t="shared" si="498"/>
        <v>1</v>
      </c>
      <c r="AK3174" s="17">
        <f t="shared" si="499"/>
        <v>5</v>
      </c>
    </row>
    <row r="3175" spans="1:37" s="17" customFormat="1" ht="36" x14ac:dyDescent="0.25">
      <c r="A3175" s="13" t="s">
        <v>18612</v>
      </c>
      <c r="B3175" s="18">
        <v>3172</v>
      </c>
      <c r="C3175" s="15" t="s">
        <v>18613</v>
      </c>
      <c r="D3175" s="15" t="s">
        <v>18464</v>
      </c>
      <c r="E3175" s="16">
        <v>12374</v>
      </c>
      <c r="F3175" s="16">
        <v>12374</v>
      </c>
      <c r="G3175" s="16">
        <v>13940</v>
      </c>
      <c r="H3175" s="15">
        <v>1</v>
      </c>
      <c r="I3175" s="15">
        <v>1</v>
      </c>
      <c r="J3175" s="15">
        <v>0</v>
      </c>
      <c r="K3175" s="19">
        <v>0</v>
      </c>
      <c r="L3175" s="19">
        <v>0</v>
      </c>
      <c r="M3175" s="19">
        <v>0</v>
      </c>
      <c r="N3175" s="19">
        <v>0</v>
      </c>
      <c r="O3175" s="19">
        <v>0</v>
      </c>
      <c r="P3175" s="19">
        <v>5</v>
      </c>
      <c r="Q3175" s="19" t="s">
        <v>18614</v>
      </c>
      <c r="R3175" s="19">
        <v>0</v>
      </c>
      <c r="S3175" s="19">
        <v>0</v>
      </c>
      <c r="T3175" s="19">
        <v>6</v>
      </c>
      <c r="U3175" s="19" t="s">
        <v>18615</v>
      </c>
      <c r="V3175" s="19">
        <v>2</v>
      </c>
      <c r="W3175" s="19" t="s">
        <v>18616</v>
      </c>
      <c r="X3175" s="19">
        <v>0</v>
      </c>
      <c r="Y3175" s="19">
        <v>0</v>
      </c>
      <c r="Z3175" s="19">
        <v>515</v>
      </c>
      <c r="AA3175" s="33">
        <v>0</v>
      </c>
      <c r="AB3175" s="17" t="str">
        <f t="shared" si="490"/>
        <v/>
      </c>
      <c r="AC3175" s="17" t="str">
        <f t="shared" si="491"/>
        <v/>
      </c>
      <c r="AD3175" s="17" t="str">
        <f t="shared" si="492"/>
        <v/>
      </c>
      <c r="AE3175" s="17">
        <f t="shared" si="493"/>
        <v>1</v>
      </c>
      <c r="AF3175" s="17" t="str">
        <f t="shared" si="494"/>
        <v/>
      </c>
      <c r="AG3175" s="17">
        <f t="shared" si="495"/>
        <v>1</v>
      </c>
      <c r="AH3175" s="17">
        <f t="shared" si="496"/>
        <v>1</v>
      </c>
      <c r="AI3175" s="17" t="str">
        <f t="shared" si="497"/>
        <v/>
      </c>
      <c r="AJ3175" s="17">
        <f t="shared" si="498"/>
        <v>1</v>
      </c>
      <c r="AK3175" s="17">
        <f t="shared" si="499"/>
        <v>4</v>
      </c>
    </row>
    <row r="3176" spans="1:37" s="17" customFormat="1" ht="48" x14ac:dyDescent="0.25">
      <c r="A3176" s="13" t="s">
        <v>18617</v>
      </c>
      <c r="B3176" s="14">
        <v>3173</v>
      </c>
      <c r="C3176" s="15" t="s">
        <v>4422</v>
      </c>
      <c r="D3176" s="15" t="s">
        <v>18464</v>
      </c>
      <c r="E3176" s="16">
        <v>12374</v>
      </c>
      <c r="F3176" s="16">
        <v>12374</v>
      </c>
      <c r="G3176" s="16">
        <v>13940</v>
      </c>
      <c r="H3176" s="15">
        <v>1</v>
      </c>
      <c r="I3176" s="15">
        <v>1</v>
      </c>
      <c r="J3176" s="15">
        <v>0</v>
      </c>
      <c r="K3176" s="19">
        <v>0</v>
      </c>
      <c r="L3176" s="19">
        <v>0</v>
      </c>
      <c r="M3176" s="19">
        <v>0</v>
      </c>
      <c r="N3176" s="19">
        <v>0</v>
      </c>
      <c r="O3176" s="19">
        <v>0</v>
      </c>
      <c r="P3176" s="19">
        <v>3</v>
      </c>
      <c r="Q3176" s="19" t="s">
        <v>18618</v>
      </c>
      <c r="R3176" s="19">
        <v>0</v>
      </c>
      <c r="S3176" s="19">
        <v>0</v>
      </c>
      <c r="T3176" s="19">
        <v>2</v>
      </c>
      <c r="U3176" s="19" t="s">
        <v>18619</v>
      </c>
      <c r="V3176" s="19">
        <v>5</v>
      </c>
      <c r="W3176" s="19" t="s">
        <v>18620</v>
      </c>
      <c r="X3176" s="19">
        <v>0</v>
      </c>
      <c r="Y3176" s="19">
        <v>0</v>
      </c>
      <c r="Z3176" s="19">
        <v>1189</v>
      </c>
      <c r="AA3176" s="33" t="s">
        <v>18621</v>
      </c>
      <c r="AB3176" s="17" t="str">
        <f t="shared" si="490"/>
        <v/>
      </c>
      <c r="AC3176" s="17" t="str">
        <f t="shared" si="491"/>
        <v/>
      </c>
      <c r="AD3176" s="17" t="str">
        <f t="shared" si="492"/>
        <v/>
      </c>
      <c r="AE3176" s="17">
        <f t="shared" si="493"/>
        <v>1</v>
      </c>
      <c r="AF3176" s="17" t="str">
        <f t="shared" si="494"/>
        <v/>
      </c>
      <c r="AG3176" s="17">
        <f t="shared" si="495"/>
        <v>1</v>
      </c>
      <c r="AH3176" s="17">
        <f t="shared" si="496"/>
        <v>1</v>
      </c>
      <c r="AI3176" s="17" t="str">
        <f t="shared" si="497"/>
        <v/>
      </c>
      <c r="AJ3176" s="17">
        <f t="shared" si="498"/>
        <v>1</v>
      </c>
      <c r="AK3176" s="17">
        <f t="shared" si="499"/>
        <v>4</v>
      </c>
    </row>
    <row r="3177" spans="1:37" s="17" customFormat="1" ht="348" x14ac:dyDescent="0.25">
      <c r="A3177" s="13" t="s">
        <v>18622</v>
      </c>
      <c r="B3177" s="18">
        <v>3174</v>
      </c>
      <c r="C3177" s="15" t="s">
        <v>18623</v>
      </c>
      <c r="D3177" s="15" t="s">
        <v>18464</v>
      </c>
      <c r="E3177" s="16">
        <v>12374</v>
      </c>
      <c r="F3177" s="16">
        <v>12374</v>
      </c>
      <c r="G3177" s="16">
        <v>13940</v>
      </c>
      <c r="H3177" s="15">
        <v>1</v>
      </c>
      <c r="I3177" s="15">
        <v>1</v>
      </c>
      <c r="J3177" s="15">
        <v>0</v>
      </c>
      <c r="K3177" s="19">
        <v>0</v>
      </c>
      <c r="L3177" s="19">
        <v>0</v>
      </c>
      <c r="M3177" s="19">
        <v>0</v>
      </c>
      <c r="N3177" s="19">
        <v>0</v>
      </c>
      <c r="O3177" s="19">
        <v>0</v>
      </c>
      <c r="P3177" s="19">
        <v>4</v>
      </c>
      <c r="Q3177" s="19" t="s">
        <v>18624</v>
      </c>
      <c r="R3177" s="19">
        <v>0</v>
      </c>
      <c r="S3177" s="19">
        <v>0</v>
      </c>
      <c r="T3177" s="19">
        <v>20</v>
      </c>
      <c r="U3177" s="19" t="s">
        <v>18625</v>
      </c>
      <c r="V3177" s="19">
        <v>7</v>
      </c>
      <c r="W3177" s="19" t="s">
        <v>18626</v>
      </c>
      <c r="X3177" s="19">
        <v>0</v>
      </c>
      <c r="Y3177" s="19">
        <v>0</v>
      </c>
      <c r="Z3177" s="19">
        <v>177</v>
      </c>
      <c r="AA3177" s="33">
        <v>0</v>
      </c>
      <c r="AB3177" s="17" t="str">
        <f t="shared" si="490"/>
        <v/>
      </c>
      <c r="AC3177" s="17" t="str">
        <f t="shared" si="491"/>
        <v/>
      </c>
      <c r="AD3177" s="17" t="str">
        <f t="shared" si="492"/>
        <v/>
      </c>
      <c r="AE3177" s="17">
        <f t="shared" si="493"/>
        <v>1</v>
      </c>
      <c r="AF3177" s="17" t="str">
        <f t="shared" si="494"/>
        <v/>
      </c>
      <c r="AG3177" s="17">
        <f t="shared" si="495"/>
        <v>1</v>
      </c>
      <c r="AH3177" s="17">
        <f t="shared" si="496"/>
        <v>1</v>
      </c>
      <c r="AI3177" s="17" t="str">
        <f t="shared" si="497"/>
        <v/>
      </c>
      <c r="AJ3177" s="17">
        <f t="shared" si="498"/>
        <v>1</v>
      </c>
      <c r="AK3177" s="17">
        <f t="shared" si="499"/>
        <v>4</v>
      </c>
    </row>
    <row r="3178" spans="1:37" s="17" customFormat="1" ht="168" x14ac:dyDescent="0.25">
      <c r="A3178" s="13" t="s">
        <v>18627</v>
      </c>
      <c r="B3178" s="14">
        <v>3175</v>
      </c>
      <c r="C3178" s="15" t="s">
        <v>433</v>
      </c>
      <c r="D3178" s="15" t="s">
        <v>18464</v>
      </c>
      <c r="E3178" s="16">
        <v>18560</v>
      </c>
      <c r="F3178" s="16">
        <v>18560</v>
      </c>
      <c r="G3178" s="16">
        <v>20910</v>
      </c>
      <c r="H3178" s="15">
        <v>1.5</v>
      </c>
      <c r="I3178" s="15">
        <v>1.5</v>
      </c>
      <c r="J3178" s="15">
        <v>0</v>
      </c>
      <c r="K3178" s="19">
        <v>0</v>
      </c>
      <c r="L3178" s="19">
        <v>0</v>
      </c>
      <c r="M3178" s="19">
        <v>0</v>
      </c>
      <c r="N3178" s="19">
        <v>0</v>
      </c>
      <c r="O3178" s="19">
        <v>0</v>
      </c>
      <c r="P3178" s="19">
        <v>4</v>
      </c>
      <c r="Q3178" s="19" t="s">
        <v>18628</v>
      </c>
      <c r="R3178" s="19">
        <v>0</v>
      </c>
      <c r="S3178" s="19">
        <v>0</v>
      </c>
      <c r="T3178" s="19">
        <v>13</v>
      </c>
      <c r="U3178" s="19" t="s">
        <v>18629</v>
      </c>
      <c r="V3178" s="19">
        <v>11</v>
      </c>
      <c r="W3178" s="19" t="s">
        <v>18630</v>
      </c>
      <c r="X3178" s="19">
        <v>0</v>
      </c>
      <c r="Y3178" s="19">
        <v>0</v>
      </c>
      <c r="Z3178" s="19">
        <v>535</v>
      </c>
      <c r="AA3178" s="33">
        <v>0</v>
      </c>
      <c r="AB3178" s="17" t="str">
        <f t="shared" si="490"/>
        <v/>
      </c>
      <c r="AC3178" s="17" t="str">
        <f t="shared" si="491"/>
        <v/>
      </c>
      <c r="AD3178" s="17" t="str">
        <f t="shared" si="492"/>
        <v/>
      </c>
      <c r="AE3178" s="17">
        <f t="shared" si="493"/>
        <v>1</v>
      </c>
      <c r="AF3178" s="17" t="str">
        <f t="shared" si="494"/>
        <v/>
      </c>
      <c r="AG3178" s="17">
        <f t="shared" si="495"/>
        <v>1</v>
      </c>
      <c r="AH3178" s="17">
        <f t="shared" si="496"/>
        <v>1</v>
      </c>
      <c r="AI3178" s="17" t="str">
        <f t="shared" si="497"/>
        <v/>
      </c>
      <c r="AJ3178" s="17">
        <f t="shared" si="498"/>
        <v>1</v>
      </c>
      <c r="AK3178" s="17">
        <f t="shared" si="499"/>
        <v>4</v>
      </c>
    </row>
    <row r="3179" spans="1:37" s="17" customFormat="1" ht="72" x14ac:dyDescent="0.25">
      <c r="A3179" s="13" t="s">
        <v>18631</v>
      </c>
      <c r="B3179" s="18">
        <v>3176</v>
      </c>
      <c r="C3179" s="15" t="s">
        <v>18632</v>
      </c>
      <c r="D3179" s="15" t="s">
        <v>18464</v>
      </c>
      <c r="E3179" s="16">
        <v>12374</v>
      </c>
      <c r="F3179" s="16">
        <v>12374</v>
      </c>
      <c r="G3179" s="16">
        <v>13940</v>
      </c>
      <c r="H3179" s="15">
        <v>1</v>
      </c>
      <c r="I3179" s="15">
        <v>1</v>
      </c>
      <c r="J3179" s="15">
        <v>0</v>
      </c>
      <c r="K3179" s="19">
        <v>0</v>
      </c>
      <c r="L3179" s="19">
        <v>0</v>
      </c>
      <c r="M3179" s="19">
        <v>0</v>
      </c>
      <c r="N3179" s="19">
        <v>0</v>
      </c>
      <c r="O3179" s="19">
        <v>0</v>
      </c>
      <c r="P3179" s="19">
        <v>6</v>
      </c>
      <c r="Q3179" s="19" t="s">
        <v>18633</v>
      </c>
      <c r="R3179" s="19">
        <v>0</v>
      </c>
      <c r="S3179" s="19">
        <v>0</v>
      </c>
      <c r="T3179" s="19">
        <v>6</v>
      </c>
      <c r="U3179" s="19" t="s">
        <v>18634</v>
      </c>
      <c r="V3179" s="19">
        <v>3</v>
      </c>
      <c r="W3179" s="19" t="s">
        <v>18635</v>
      </c>
      <c r="X3179" s="19">
        <v>1</v>
      </c>
      <c r="Y3179" s="19" t="s">
        <v>18636</v>
      </c>
      <c r="Z3179" s="19">
        <v>1198</v>
      </c>
      <c r="AA3179" s="33">
        <v>0</v>
      </c>
      <c r="AB3179" s="17" t="str">
        <f t="shared" si="490"/>
        <v/>
      </c>
      <c r="AC3179" s="17" t="str">
        <f t="shared" si="491"/>
        <v/>
      </c>
      <c r="AD3179" s="17" t="str">
        <f t="shared" si="492"/>
        <v/>
      </c>
      <c r="AE3179" s="17">
        <f t="shared" si="493"/>
        <v>1</v>
      </c>
      <c r="AF3179" s="17" t="str">
        <f t="shared" si="494"/>
        <v/>
      </c>
      <c r="AG3179" s="17">
        <f t="shared" si="495"/>
        <v>1</v>
      </c>
      <c r="AH3179" s="17">
        <f t="shared" si="496"/>
        <v>1</v>
      </c>
      <c r="AI3179" s="17">
        <f t="shared" si="497"/>
        <v>1</v>
      </c>
      <c r="AJ3179" s="17">
        <f t="shared" si="498"/>
        <v>1</v>
      </c>
      <c r="AK3179" s="17">
        <f t="shared" si="499"/>
        <v>5</v>
      </c>
    </row>
    <row r="3180" spans="1:37" s="17" customFormat="1" ht="120" x14ac:dyDescent="0.25">
      <c r="A3180" s="13" t="s">
        <v>18637</v>
      </c>
      <c r="B3180" s="14">
        <v>3177</v>
      </c>
      <c r="C3180" s="15" t="s">
        <v>4460</v>
      </c>
      <c r="D3180" s="15" t="s">
        <v>18464</v>
      </c>
      <c r="E3180" s="16">
        <v>12611</v>
      </c>
      <c r="F3180" s="16">
        <v>12611</v>
      </c>
      <c r="G3180" s="16">
        <v>13940</v>
      </c>
      <c r="H3180" s="15">
        <v>1</v>
      </c>
      <c r="I3180" s="15">
        <v>1</v>
      </c>
      <c r="J3180" s="15">
        <v>0</v>
      </c>
      <c r="K3180" s="19">
        <v>0</v>
      </c>
      <c r="L3180" s="19">
        <v>0</v>
      </c>
      <c r="M3180" s="19">
        <v>0</v>
      </c>
      <c r="N3180" s="19">
        <v>0</v>
      </c>
      <c r="O3180" s="19">
        <v>0</v>
      </c>
      <c r="P3180" s="19">
        <v>12</v>
      </c>
      <c r="Q3180" s="19" t="s">
        <v>18638</v>
      </c>
      <c r="R3180" s="19">
        <v>0</v>
      </c>
      <c r="S3180" s="19">
        <v>0</v>
      </c>
      <c r="T3180" s="19">
        <v>3</v>
      </c>
      <c r="U3180" s="19" t="s">
        <v>18639</v>
      </c>
      <c r="V3180" s="19">
        <v>6</v>
      </c>
      <c r="W3180" s="19" t="s">
        <v>18640</v>
      </c>
      <c r="X3180" s="19">
        <v>1</v>
      </c>
      <c r="Y3180" s="19" t="s">
        <v>18641</v>
      </c>
      <c r="Z3180" s="19">
        <v>2564</v>
      </c>
      <c r="AA3180" s="33">
        <v>0</v>
      </c>
      <c r="AB3180" s="17" t="str">
        <f t="shared" si="490"/>
        <v/>
      </c>
      <c r="AC3180" s="17" t="str">
        <f t="shared" si="491"/>
        <v/>
      </c>
      <c r="AD3180" s="17" t="str">
        <f t="shared" si="492"/>
        <v/>
      </c>
      <c r="AE3180" s="17">
        <f t="shared" si="493"/>
        <v>1</v>
      </c>
      <c r="AF3180" s="17" t="str">
        <f t="shared" si="494"/>
        <v/>
      </c>
      <c r="AG3180" s="17">
        <f t="shared" si="495"/>
        <v>1</v>
      </c>
      <c r="AH3180" s="17">
        <f t="shared" si="496"/>
        <v>1</v>
      </c>
      <c r="AI3180" s="17">
        <f t="shared" si="497"/>
        <v>1</v>
      </c>
      <c r="AJ3180" s="17">
        <f t="shared" si="498"/>
        <v>1</v>
      </c>
      <c r="AK3180" s="17">
        <f t="shared" si="499"/>
        <v>5</v>
      </c>
    </row>
    <row r="3181" spans="1:37" s="17" customFormat="1" ht="144" x14ac:dyDescent="0.25">
      <c r="A3181" s="13" t="s">
        <v>18642</v>
      </c>
      <c r="B3181" s="18">
        <v>3178</v>
      </c>
      <c r="C3181" s="15" t="s">
        <v>18643</v>
      </c>
      <c r="D3181" s="15" t="s">
        <v>18464</v>
      </c>
      <c r="E3181" s="16">
        <v>9282</v>
      </c>
      <c r="F3181" s="16">
        <v>9282</v>
      </c>
      <c r="G3181" s="16">
        <v>10455</v>
      </c>
      <c r="H3181" s="15">
        <v>0.75</v>
      </c>
      <c r="I3181" s="15">
        <v>0.75</v>
      </c>
      <c r="J3181" s="15">
        <v>3</v>
      </c>
      <c r="K3181" s="19" t="s">
        <v>18644</v>
      </c>
      <c r="L3181" s="19">
        <v>0</v>
      </c>
      <c r="M3181" s="19">
        <v>0</v>
      </c>
      <c r="N3181" s="19">
        <v>0</v>
      </c>
      <c r="O3181" s="19">
        <v>0</v>
      </c>
      <c r="P3181" s="19">
        <v>0</v>
      </c>
      <c r="Q3181" s="19">
        <v>0</v>
      </c>
      <c r="R3181" s="19">
        <v>1</v>
      </c>
      <c r="S3181" s="19" t="s">
        <v>18645</v>
      </c>
      <c r="T3181" s="19">
        <v>27</v>
      </c>
      <c r="U3181" s="19" t="s">
        <v>18646</v>
      </c>
      <c r="V3181" s="19">
        <v>3</v>
      </c>
      <c r="W3181" s="19" t="s">
        <v>18647</v>
      </c>
      <c r="X3181" s="19">
        <v>0</v>
      </c>
      <c r="Y3181" s="19" t="s">
        <v>7869</v>
      </c>
      <c r="Z3181" s="19">
        <v>174</v>
      </c>
      <c r="AA3181" s="33" t="s">
        <v>18648</v>
      </c>
      <c r="AB3181" s="17">
        <f t="shared" si="490"/>
        <v>1</v>
      </c>
      <c r="AC3181" s="17" t="str">
        <f t="shared" si="491"/>
        <v/>
      </c>
      <c r="AD3181" s="17" t="str">
        <f t="shared" si="492"/>
        <v/>
      </c>
      <c r="AE3181" s="17" t="str">
        <f t="shared" si="493"/>
        <v/>
      </c>
      <c r="AF3181" s="17">
        <f t="shared" si="494"/>
        <v>1</v>
      </c>
      <c r="AG3181" s="17">
        <f t="shared" si="495"/>
        <v>1</v>
      </c>
      <c r="AH3181" s="17">
        <f t="shared" si="496"/>
        <v>1</v>
      </c>
      <c r="AI3181" s="17" t="str">
        <f t="shared" si="497"/>
        <v/>
      </c>
      <c r="AJ3181" s="17">
        <f t="shared" si="498"/>
        <v>1</v>
      </c>
      <c r="AK3181" s="17">
        <f t="shared" si="499"/>
        <v>5</v>
      </c>
    </row>
    <row r="3182" spans="1:37" s="17" customFormat="1" ht="144" x14ac:dyDescent="0.25">
      <c r="A3182" s="13" t="s">
        <v>18649</v>
      </c>
      <c r="B3182" s="14">
        <v>3179</v>
      </c>
      <c r="C3182" s="15" t="s">
        <v>2570</v>
      </c>
      <c r="D3182" s="15" t="s">
        <v>18464</v>
      </c>
      <c r="E3182" s="16">
        <v>18560</v>
      </c>
      <c r="F3182" s="16">
        <v>18560</v>
      </c>
      <c r="G3182" s="16">
        <v>20910</v>
      </c>
      <c r="H3182" s="15">
        <v>1.5</v>
      </c>
      <c r="I3182" s="15">
        <v>1.5</v>
      </c>
      <c r="J3182" s="15">
        <v>0</v>
      </c>
      <c r="K3182" s="19">
        <v>0</v>
      </c>
      <c r="L3182" s="19">
        <v>0</v>
      </c>
      <c r="M3182" s="19">
        <v>0</v>
      </c>
      <c r="N3182" s="19">
        <v>0</v>
      </c>
      <c r="O3182" s="19">
        <v>0</v>
      </c>
      <c r="P3182" s="19">
        <v>9</v>
      </c>
      <c r="Q3182" s="19" t="s">
        <v>18650</v>
      </c>
      <c r="R3182" s="19">
        <v>0</v>
      </c>
      <c r="S3182" s="19">
        <v>0</v>
      </c>
      <c r="T3182" s="19">
        <v>11</v>
      </c>
      <c r="U3182" s="19" t="s">
        <v>18651</v>
      </c>
      <c r="V3182" s="19">
        <v>11</v>
      </c>
      <c r="W3182" s="19" t="s">
        <v>18652</v>
      </c>
      <c r="X3182" s="19">
        <v>0</v>
      </c>
      <c r="Y3182" s="19">
        <v>0</v>
      </c>
      <c r="Z3182" s="19">
        <v>1265</v>
      </c>
      <c r="AA3182" s="33" t="s">
        <v>18653</v>
      </c>
      <c r="AB3182" s="17" t="str">
        <f t="shared" si="490"/>
        <v/>
      </c>
      <c r="AC3182" s="17" t="str">
        <f t="shared" si="491"/>
        <v/>
      </c>
      <c r="AD3182" s="17" t="str">
        <f t="shared" si="492"/>
        <v/>
      </c>
      <c r="AE3182" s="17">
        <f t="shared" si="493"/>
        <v>1</v>
      </c>
      <c r="AF3182" s="17" t="str">
        <f t="shared" si="494"/>
        <v/>
      </c>
      <c r="AG3182" s="17">
        <f t="shared" si="495"/>
        <v>1</v>
      </c>
      <c r="AH3182" s="17">
        <f t="shared" si="496"/>
        <v>1</v>
      </c>
      <c r="AI3182" s="17" t="str">
        <f t="shared" si="497"/>
        <v/>
      </c>
      <c r="AJ3182" s="17">
        <f t="shared" si="498"/>
        <v>1</v>
      </c>
      <c r="AK3182" s="17">
        <f t="shared" si="499"/>
        <v>4</v>
      </c>
    </row>
    <row r="3183" spans="1:37" s="17" customFormat="1" ht="84" x14ac:dyDescent="0.25">
      <c r="A3183" s="13" t="s">
        <v>18654</v>
      </c>
      <c r="B3183" s="18">
        <v>3180</v>
      </c>
      <c r="C3183" s="15" t="s">
        <v>18655</v>
      </c>
      <c r="D3183" s="15" t="s">
        <v>18464</v>
      </c>
      <c r="E3183" s="16">
        <v>12374</v>
      </c>
      <c r="F3183" s="16">
        <v>12374</v>
      </c>
      <c r="G3183" s="16">
        <v>13940</v>
      </c>
      <c r="H3183" s="15">
        <v>1</v>
      </c>
      <c r="I3183" s="15">
        <v>1</v>
      </c>
      <c r="J3183" s="15">
        <v>1</v>
      </c>
      <c r="K3183" s="19" t="s">
        <v>18656</v>
      </c>
      <c r="L3183" s="19">
        <v>0</v>
      </c>
      <c r="M3183" s="19" t="s">
        <v>3514</v>
      </c>
      <c r="N3183" s="19">
        <v>0</v>
      </c>
      <c r="O3183" s="19">
        <v>0</v>
      </c>
      <c r="P3183" s="19">
        <v>1</v>
      </c>
      <c r="Q3183" s="19" t="s">
        <v>1649</v>
      </c>
      <c r="R3183" s="19">
        <v>5</v>
      </c>
      <c r="S3183" s="19" t="s">
        <v>18657</v>
      </c>
      <c r="T3183" s="19">
        <v>10</v>
      </c>
      <c r="U3183" s="19" t="s">
        <v>18658</v>
      </c>
      <c r="V3183" s="19">
        <v>1</v>
      </c>
      <c r="W3183" s="19" t="s">
        <v>18659</v>
      </c>
      <c r="X3183" s="19">
        <v>0</v>
      </c>
      <c r="Y3183" s="19" t="s">
        <v>3514</v>
      </c>
      <c r="Z3183" s="19">
        <v>768</v>
      </c>
      <c r="AA3183" s="33">
        <v>0</v>
      </c>
      <c r="AB3183" s="17">
        <f t="shared" si="490"/>
        <v>1</v>
      </c>
      <c r="AC3183" s="17" t="str">
        <f t="shared" si="491"/>
        <v/>
      </c>
      <c r="AD3183" s="17" t="str">
        <f t="shared" si="492"/>
        <v/>
      </c>
      <c r="AE3183" s="17">
        <f t="shared" si="493"/>
        <v>1</v>
      </c>
      <c r="AF3183" s="17">
        <f t="shared" si="494"/>
        <v>1</v>
      </c>
      <c r="AG3183" s="17">
        <f t="shared" si="495"/>
        <v>1</v>
      </c>
      <c r="AH3183" s="17">
        <f t="shared" si="496"/>
        <v>1</v>
      </c>
      <c r="AI3183" s="17" t="str">
        <f t="shared" si="497"/>
        <v/>
      </c>
      <c r="AJ3183" s="17">
        <f t="shared" si="498"/>
        <v>1</v>
      </c>
      <c r="AK3183" s="17">
        <f t="shared" si="499"/>
        <v>6</v>
      </c>
    </row>
    <row r="3184" spans="1:37" s="17" customFormat="1" ht="108" x14ac:dyDescent="0.25">
      <c r="A3184" s="13" t="s">
        <v>18660</v>
      </c>
      <c r="B3184" s="14">
        <v>3181</v>
      </c>
      <c r="C3184" s="15" t="s">
        <v>18661</v>
      </c>
      <c r="D3184" s="15" t="s">
        <v>18464</v>
      </c>
      <c r="E3184" s="16">
        <v>4281</v>
      </c>
      <c r="F3184" s="16">
        <v>4281</v>
      </c>
      <c r="G3184" s="16">
        <v>5227</v>
      </c>
      <c r="H3184" s="15">
        <v>0.25</v>
      </c>
      <c r="I3184" s="15">
        <v>0.25</v>
      </c>
      <c r="J3184" s="15">
        <v>0</v>
      </c>
      <c r="K3184" s="19">
        <v>0</v>
      </c>
      <c r="L3184" s="19">
        <v>0</v>
      </c>
      <c r="M3184" s="19">
        <v>0</v>
      </c>
      <c r="N3184" s="19">
        <v>0</v>
      </c>
      <c r="O3184" s="19">
        <v>0</v>
      </c>
      <c r="P3184" s="19">
        <v>1</v>
      </c>
      <c r="Q3184" s="19" t="s">
        <v>18662</v>
      </c>
      <c r="R3184" s="19">
        <v>1</v>
      </c>
      <c r="S3184" s="19" t="s">
        <v>18663</v>
      </c>
      <c r="T3184" s="19">
        <v>9</v>
      </c>
      <c r="U3184" s="19" t="s">
        <v>18664</v>
      </c>
      <c r="V3184" s="19">
        <v>3</v>
      </c>
      <c r="W3184" s="19" t="s">
        <v>18665</v>
      </c>
      <c r="X3184" s="19">
        <v>0</v>
      </c>
      <c r="Y3184" s="19">
        <v>0</v>
      </c>
      <c r="Z3184" s="19">
        <v>60</v>
      </c>
      <c r="AA3184" s="33" t="s">
        <v>18666</v>
      </c>
      <c r="AB3184" s="17" t="str">
        <f t="shared" si="490"/>
        <v/>
      </c>
      <c r="AC3184" s="17" t="str">
        <f t="shared" si="491"/>
        <v/>
      </c>
      <c r="AD3184" s="17" t="str">
        <f t="shared" si="492"/>
        <v/>
      </c>
      <c r="AE3184" s="17">
        <f t="shared" si="493"/>
        <v>1</v>
      </c>
      <c r="AF3184" s="17">
        <f t="shared" si="494"/>
        <v>1</v>
      </c>
      <c r="AG3184" s="17">
        <f t="shared" si="495"/>
        <v>1</v>
      </c>
      <c r="AH3184" s="17">
        <f t="shared" si="496"/>
        <v>1</v>
      </c>
      <c r="AI3184" s="17" t="str">
        <f t="shared" si="497"/>
        <v/>
      </c>
      <c r="AJ3184" s="17">
        <f t="shared" si="498"/>
        <v>1</v>
      </c>
      <c r="AK3184" s="17">
        <f t="shared" si="499"/>
        <v>5</v>
      </c>
    </row>
    <row r="3185" spans="1:37" s="17" customFormat="1" ht="24" x14ac:dyDescent="0.25">
      <c r="A3185" s="13" t="s">
        <v>18667</v>
      </c>
      <c r="B3185" s="18">
        <v>3182</v>
      </c>
      <c r="C3185" s="15" t="s">
        <v>18668</v>
      </c>
      <c r="D3185" s="15" t="s">
        <v>18464</v>
      </c>
      <c r="E3185" s="16">
        <v>6187</v>
      </c>
      <c r="F3185" s="16">
        <v>5255</v>
      </c>
      <c r="G3185" s="16">
        <v>6970</v>
      </c>
      <c r="H3185" s="15">
        <v>0.5</v>
      </c>
      <c r="I3185" s="15">
        <v>0.5</v>
      </c>
      <c r="J3185" s="15">
        <v>0</v>
      </c>
      <c r="K3185" s="19">
        <v>0</v>
      </c>
      <c r="L3185" s="19">
        <v>0</v>
      </c>
      <c r="M3185" s="19">
        <v>0</v>
      </c>
      <c r="N3185" s="19">
        <v>0</v>
      </c>
      <c r="O3185" s="19">
        <v>0</v>
      </c>
      <c r="P3185" s="19">
        <v>2</v>
      </c>
      <c r="Q3185" s="19" t="s">
        <v>18669</v>
      </c>
      <c r="R3185" s="19">
        <v>1</v>
      </c>
      <c r="S3185" s="19" t="s">
        <v>18670</v>
      </c>
      <c r="T3185" s="19">
        <v>0</v>
      </c>
      <c r="U3185" s="19">
        <v>0</v>
      </c>
      <c r="V3185" s="19">
        <v>1</v>
      </c>
      <c r="W3185" s="19" t="s">
        <v>18671</v>
      </c>
      <c r="X3185" s="19">
        <v>0</v>
      </c>
      <c r="Y3185" s="19">
        <v>0</v>
      </c>
      <c r="Z3185" s="19">
        <v>25</v>
      </c>
      <c r="AA3185" s="33">
        <v>0</v>
      </c>
      <c r="AB3185" s="17" t="str">
        <f t="shared" si="490"/>
        <v/>
      </c>
      <c r="AC3185" s="17" t="str">
        <f t="shared" si="491"/>
        <v/>
      </c>
      <c r="AD3185" s="17" t="str">
        <f t="shared" si="492"/>
        <v/>
      </c>
      <c r="AE3185" s="17">
        <f t="shared" si="493"/>
        <v>1</v>
      </c>
      <c r="AF3185" s="17">
        <f t="shared" si="494"/>
        <v>1</v>
      </c>
      <c r="AG3185" s="17" t="str">
        <f t="shared" si="495"/>
        <v/>
      </c>
      <c r="AH3185" s="17">
        <f t="shared" si="496"/>
        <v>1</v>
      </c>
      <c r="AI3185" s="17" t="str">
        <f t="shared" si="497"/>
        <v/>
      </c>
      <c r="AJ3185" s="17">
        <f t="shared" si="498"/>
        <v>1</v>
      </c>
      <c r="AK3185" s="17">
        <f t="shared" si="499"/>
        <v>4</v>
      </c>
    </row>
    <row r="3186" spans="1:37" s="17" customFormat="1" ht="48" x14ac:dyDescent="0.25">
      <c r="A3186" s="13" t="s">
        <v>18672</v>
      </c>
      <c r="B3186" s="14">
        <v>3183</v>
      </c>
      <c r="C3186" s="15" t="s">
        <v>18673</v>
      </c>
      <c r="D3186" s="15" t="s">
        <v>18674</v>
      </c>
      <c r="E3186" s="16">
        <v>17000</v>
      </c>
      <c r="F3186" s="16">
        <v>16530</v>
      </c>
      <c r="G3186" s="16">
        <v>14497</v>
      </c>
      <c r="H3186" s="15">
        <v>1</v>
      </c>
      <c r="I3186" s="15">
        <v>1</v>
      </c>
      <c r="J3186" s="15">
        <v>2</v>
      </c>
      <c r="K3186" s="19" t="s">
        <v>18675</v>
      </c>
      <c r="L3186" s="19">
        <v>0</v>
      </c>
      <c r="M3186" s="19">
        <v>0</v>
      </c>
      <c r="N3186" s="19">
        <v>0</v>
      </c>
      <c r="O3186" s="19">
        <v>0</v>
      </c>
      <c r="P3186" s="19">
        <v>0</v>
      </c>
      <c r="Q3186" s="19">
        <v>0</v>
      </c>
      <c r="R3186" s="19">
        <v>0</v>
      </c>
      <c r="S3186" s="19">
        <v>0</v>
      </c>
      <c r="T3186" s="19">
        <v>7</v>
      </c>
      <c r="U3186" s="19" t="s">
        <v>18676</v>
      </c>
      <c r="V3186" s="19">
        <v>8</v>
      </c>
      <c r="W3186" s="19" t="s">
        <v>18677</v>
      </c>
      <c r="X3186" s="19">
        <v>0</v>
      </c>
      <c r="Y3186" s="19">
        <v>0</v>
      </c>
      <c r="Z3186" s="19">
        <v>83</v>
      </c>
      <c r="AA3186" s="33">
        <v>0</v>
      </c>
      <c r="AB3186" s="17">
        <f t="shared" si="490"/>
        <v>1</v>
      </c>
      <c r="AC3186" s="17" t="str">
        <f t="shared" si="491"/>
        <v/>
      </c>
      <c r="AD3186" s="17" t="str">
        <f t="shared" si="492"/>
        <v/>
      </c>
      <c r="AE3186" s="17" t="str">
        <f t="shared" si="493"/>
        <v/>
      </c>
      <c r="AF3186" s="17" t="str">
        <f t="shared" si="494"/>
        <v/>
      </c>
      <c r="AG3186" s="17">
        <f t="shared" si="495"/>
        <v>1</v>
      </c>
      <c r="AH3186" s="17">
        <f t="shared" si="496"/>
        <v>1</v>
      </c>
      <c r="AI3186" s="17" t="str">
        <f t="shared" si="497"/>
        <v/>
      </c>
      <c r="AJ3186" s="17">
        <f t="shared" si="498"/>
        <v>1</v>
      </c>
      <c r="AK3186" s="17">
        <f t="shared" si="499"/>
        <v>4</v>
      </c>
    </row>
    <row r="3187" spans="1:37" s="17" customFormat="1" ht="24" x14ac:dyDescent="0.25">
      <c r="A3187" s="13" t="s">
        <v>18678</v>
      </c>
      <c r="B3187" s="18">
        <v>3184</v>
      </c>
      <c r="C3187" s="15" t="s">
        <v>1073</v>
      </c>
      <c r="D3187" s="15" t="s">
        <v>18674</v>
      </c>
      <c r="E3187" s="16">
        <v>17700</v>
      </c>
      <c r="F3187" s="16">
        <v>17364</v>
      </c>
      <c r="G3187" s="16">
        <v>14497</v>
      </c>
      <c r="H3187" s="15">
        <v>1</v>
      </c>
      <c r="I3187" s="15">
        <v>1</v>
      </c>
      <c r="J3187" s="15">
        <v>1</v>
      </c>
      <c r="K3187" s="19" t="s">
        <v>17967</v>
      </c>
      <c r="L3187" s="19">
        <v>0</v>
      </c>
      <c r="M3187" s="19">
        <v>0</v>
      </c>
      <c r="N3187" s="19">
        <v>0</v>
      </c>
      <c r="O3187" s="19">
        <v>0</v>
      </c>
      <c r="P3187" s="19">
        <v>0</v>
      </c>
      <c r="Q3187" s="19">
        <v>0</v>
      </c>
      <c r="R3187" s="19">
        <v>0</v>
      </c>
      <c r="S3187" s="19">
        <v>0</v>
      </c>
      <c r="T3187" s="19">
        <v>4</v>
      </c>
      <c r="U3187" s="19" t="s">
        <v>18679</v>
      </c>
      <c r="V3187" s="19">
        <v>6</v>
      </c>
      <c r="W3187" s="19" t="s">
        <v>18677</v>
      </c>
      <c r="X3187" s="19">
        <v>0</v>
      </c>
      <c r="Y3187" s="19">
        <v>0</v>
      </c>
      <c r="Z3187" s="19">
        <v>53</v>
      </c>
      <c r="AA3187" s="33">
        <v>0</v>
      </c>
      <c r="AB3187" s="17">
        <f t="shared" si="490"/>
        <v>1</v>
      </c>
      <c r="AC3187" s="17" t="str">
        <f t="shared" si="491"/>
        <v/>
      </c>
      <c r="AD3187" s="17" t="str">
        <f t="shared" si="492"/>
        <v/>
      </c>
      <c r="AE3187" s="17" t="str">
        <f t="shared" si="493"/>
        <v/>
      </c>
      <c r="AF3187" s="17" t="str">
        <f t="shared" si="494"/>
        <v/>
      </c>
      <c r="AG3187" s="17">
        <f t="shared" si="495"/>
        <v>1</v>
      </c>
      <c r="AH3187" s="17">
        <f t="shared" si="496"/>
        <v>1</v>
      </c>
      <c r="AI3187" s="17" t="str">
        <f t="shared" si="497"/>
        <v/>
      </c>
      <c r="AJ3187" s="17">
        <f t="shared" si="498"/>
        <v>1</v>
      </c>
      <c r="AK3187" s="17">
        <f t="shared" si="499"/>
        <v>4</v>
      </c>
    </row>
    <row r="3188" spans="1:37" s="17" customFormat="1" ht="36" x14ac:dyDescent="0.25">
      <c r="A3188" s="13" t="s">
        <v>18680</v>
      </c>
      <c r="B3188" s="14">
        <v>3185</v>
      </c>
      <c r="C3188" s="15" t="s">
        <v>18681</v>
      </c>
      <c r="D3188" s="15" t="s">
        <v>18674</v>
      </c>
      <c r="E3188" s="16">
        <v>102467</v>
      </c>
      <c r="F3188" s="16">
        <v>98100</v>
      </c>
      <c r="G3188" s="16">
        <v>130473</v>
      </c>
      <c r="H3188" s="15">
        <v>9</v>
      </c>
      <c r="I3188" s="15">
        <v>9</v>
      </c>
      <c r="J3188" s="15">
        <v>2</v>
      </c>
      <c r="K3188" s="19" t="s">
        <v>18682</v>
      </c>
      <c r="L3188" s="19">
        <v>0</v>
      </c>
      <c r="M3188" s="19">
        <v>0</v>
      </c>
      <c r="N3188" s="19">
        <v>0</v>
      </c>
      <c r="O3188" s="19">
        <v>0</v>
      </c>
      <c r="P3188" s="19">
        <v>0</v>
      </c>
      <c r="Q3188" s="19">
        <v>0</v>
      </c>
      <c r="R3188" s="19">
        <v>0</v>
      </c>
      <c r="S3188" s="19">
        <v>0</v>
      </c>
      <c r="T3188" s="19">
        <v>7</v>
      </c>
      <c r="U3188" s="19" t="s">
        <v>18683</v>
      </c>
      <c r="V3188" s="19">
        <v>8</v>
      </c>
      <c r="W3188" s="19" t="s">
        <v>18677</v>
      </c>
      <c r="X3188" s="19">
        <v>0</v>
      </c>
      <c r="Y3188" s="19">
        <v>0</v>
      </c>
      <c r="Z3188" s="19">
        <v>97</v>
      </c>
      <c r="AA3188" s="33">
        <v>0</v>
      </c>
      <c r="AB3188" s="17">
        <f t="shared" si="490"/>
        <v>1</v>
      </c>
      <c r="AC3188" s="17" t="str">
        <f t="shared" si="491"/>
        <v/>
      </c>
      <c r="AD3188" s="17" t="str">
        <f t="shared" si="492"/>
        <v/>
      </c>
      <c r="AE3188" s="17" t="str">
        <f t="shared" si="493"/>
        <v/>
      </c>
      <c r="AF3188" s="17" t="str">
        <f t="shared" si="494"/>
        <v/>
      </c>
      <c r="AG3188" s="17">
        <f t="shared" si="495"/>
        <v>1</v>
      </c>
      <c r="AH3188" s="17">
        <f t="shared" si="496"/>
        <v>1</v>
      </c>
      <c r="AI3188" s="17" t="str">
        <f t="shared" si="497"/>
        <v/>
      </c>
      <c r="AJ3188" s="17">
        <f t="shared" si="498"/>
        <v>1</v>
      </c>
      <c r="AK3188" s="17">
        <f t="shared" si="499"/>
        <v>4</v>
      </c>
    </row>
    <row r="3189" spans="1:37" s="17" customFormat="1" ht="24" x14ac:dyDescent="0.25">
      <c r="A3189" s="13" t="s">
        <v>18684</v>
      </c>
      <c r="B3189" s="18">
        <v>3186</v>
      </c>
      <c r="C3189" s="15" t="s">
        <v>18685</v>
      </c>
      <c r="D3189" s="15" t="s">
        <v>18674</v>
      </c>
      <c r="E3189" s="16">
        <v>16194</v>
      </c>
      <c r="F3189" s="16">
        <v>16027</v>
      </c>
      <c r="G3189" s="16">
        <v>14497</v>
      </c>
      <c r="H3189" s="15">
        <v>1</v>
      </c>
      <c r="I3189" s="15">
        <v>1</v>
      </c>
      <c r="J3189" s="15">
        <v>1</v>
      </c>
      <c r="K3189" s="19" t="s">
        <v>18686</v>
      </c>
      <c r="L3189" s="19">
        <v>0</v>
      </c>
      <c r="M3189" s="19">
        <v>0</v>
      </c>
      <c r="N3189" s="19">
        <v>0</v>
      </c>
      <c r="O3189" s="19">
        <v>0</v>
      </c>
      <c r="P3189" s="19">
        <v>0</v>
      </c>
      <c r="Q3189" s="19">
        <v>0</v>
      </c>
      <c r="R3189" s="19">
        <v>0</v>
      </c>
      <c r="S3189" s="19">
        <v>0</v>
      </c>
      <c r="T3189" s="19">
        <v>4</v>
      </c>
      <c r="U3189" s="19" t="s">
        <v>18687</v>
      </c>
      <c r="V3189" s="19">
        <v>6</v>
      </c>
      <c r="W3189" s="19" t="s">
        <v>18688</v>
      </c>
      <c r="X3189" s="19">
        <v>0</v>
      </c>
      <c r="Y3189" s="19">
        <v>0</v>
      </c>
      <c r="Z3189" s="19">
        <v>60</v>
      </c>
      <c r="AA3189" s="33">
        <v>0</v>
      </c>
      <c r="AB3189" s="17">
        <f t="shared" si="490"/>
        <v>1</v>
      </c>
      <c r="AC3189" s="17" t="str">
        <f t="shared" si="491"/>
        <v/>
      </c>
      <c r="AD3189" s="17" t="str">
        <f t="shared" si="492"/>
        <v/>
      </c>
      <c r="AE3189" s="17" t="str">
        <f t="shared" si="493"/>
        <v/>
      </c>
      <c r="AF3189" s="17" t="str">
        <f t="shared" si="494"/>
        <v/>
      </c>
      <c r="AG3189" s="17">
        <f t="shared" si="495"/>
        <v>1</v>
      </c>
      <c r="AH3189" s="17">
        <f t="shared" si="496"/>
        <v>1</v>
      </c>
      <c r="AI3189" s="17" t="str">
        <f t="shared" si="497"/>
        <v/>
      </c>
      <c r="AJ3189" s="17">
        <f t="shared" si="498"/>
        <v>1</v>
      </c>
      <c r="AK3189" s="17">
        <f t="shared" si="499"/>
        <v>4</v>
      </c>
    </row>
    <row r="3190" spans="1:37" s="17" customFormat="1" ht="24" x14ac:dyDescent="0.25">
      <c r="A3190" s="13" t="s">
        <v>18689</v>
      </c>
      <c r="B3190" s="14">
        <v>3187</v>
      </c>
      <c r="C3190" s="15" t="s">
        <v>18690</v>
      </c>
      <c r="D3190" s="15" t="s">
        <v>18674</v>
      </c>
      <c r="E3190" s="16">
        <v>15500</v>
      </c>
      <c r="F3190" s="16">
        <v>15296</v>
      </c>
      <c r="G3190" s="16">
        <v>14497</v>
      </c>
      <c r="H3190" s="15">
        <v>1</v>
      </c>
      <c r="I3190" s="15">
        <v>1</v>
      </c>
      <c r="J3190" s="15">
        <v>0</v>
      </c>
      <c r="K3190" s="19">
        <v>0</v>
      </c>
      <c r="L3190" s="19">
        <v>2</v>
      </c>
      <c r="M3190" s="19" t="s">
        <v>18691</v>
      </c>
      <c r="N3190" s="19">
        <v>0</v>
      </c>
      <c r="O3190" s="19">
        <v>0</v>
      </c>
      <c r="P3190" s="19">
        <v>0</v>
      </c>
      <c r="Q3190" s="19">
        <v>0</v>
      </c>
      <c r="R3190" s="19">
        <v>0</v>
      </c>
      <c r="S3190" s="19">
        <v>0</v>
      </c>
      <c r="T3190" s="19">
        <v>4</v>
      </c>
      <c r="U3190" s="19" t="s">
        <v>18692</v>
      </c>
      <c r="V3190" s="19">
        <v>0</v>
      </c>
      <c r="W3190" s="19">
        <v>0</v>
      </c>
      <c r="X3190" s="19">
        <v>0</v>
      </c>
      <c r="Y3190" s="19">
        <v>0</v>
      </c>
      <c r="Z3190" s="19">
        <v>62</v>
      </c>
      <c r="AA3190" s="33">
        <v>0</v>
      </c>
      <c r="AB3190" s="17" t="str">
        <f t="shared" si="490"/>
        <v/>
      </c>
      <c r="AC3190" s="17">
        <f t="shared" si="491"/>
        <v>1</v>
      </c>
      <c r="AD3190" s="17" t="str">
        <f t="shared" si="492"/>
        <v/>
      </c>
      <c r="AE3190" s="17" t="str">
        <f t="shared" si="493"/>
        <v/>
      </c>
      <c r="AF3190" s="17" t="str">
        <f t="shared" si="494"/>
        <v/>
      </c>
      <c r="AG3190" s="17">
        <f t="shared" si="495"/>
        <v>1</v>
      </c>
      <c r="AH3190" s="17" t="str">
        <f t="shared" si="496"/>
        <v/>
      </c>
      <c r="AI3190" s="17" t="str">
        <f t="shared" si="497"/>
        <v/>
      </c>
      <c r="AJ3190" s="17">
        <f t="shared" si="498"/>
        <v>1</v>
      </c>
      <c r="AK3190" s="17">
        <f t="shared" si="499"/>
        <v>3</v>
      </c>
    </row>
    <row r="3191" spans="1:37" s="17" customFormat="1" ht="24" x14ac:dyDescent="0.25">
      <c r="A3191" s="13" t="s">
        <v>18693</v>
      </c>
      <c r="B3191" s="18">
        <v>3188</v>
      </c>
      <c r="C3191" s="15" t="s">
        <v>18694</v>
      </c>
      <c r="D3191" s="15" t="s">
        <v>18674</v>
      </c>
      <c r="E3191" s="16">
        <v>21805</v>
      </c>
      <c r="F3191" s="16">
        <v>21805</v>
      </c>
      <c r="G3191" s="16">
        <v>14497</v>
      </c>
      <c r="H3191" s="15">
        <v>1</v>
      </c>
      <c r="I3191" s="15">
        <v>1</v>
      </c>
      <c r="J3191" s="15">
        <v>1</v>
      </c>
      <c r="K3191" s="19" t="s">
        <v>18695</v>
      </c>
      <c r="L3191" s="19">
        <v>0</v>
      </c>
      <c r="M3191" s="19">
        <v>0</v>
      </c>
      <c r="N3191" s="19">
        <v>0</v>
      </c>
      <c r="O3191" s="19">
        <v>0</v>
      </c>
      <c r="P3191" s="19">
        <v>0</v>
      </c>
      <c r="Q3191" s="19">
        <v>0</v>
      </c>
      <c r="R3191" s="19">
        <v>0</v>
      </c>
      <c r="S3191" s="19">
        <v>0</v>
      </c>
      <c r="T3191" s="19">
        <v>4</v>
      </c>
      <c r="U3191" s="19" t="s">
        <v>18679</v>
      </c>
      <c r="V3191" s="19">
        <v>6</v>
      </c>
      <c r="W3191" s="19" t="s">
        <v>18696</v>
      </c>
      <c r="X3191" s="19">
        <v>0</v>
      </c>
      <c r="Y3191" s="19">
        <v>0</v>
      </c>
      <c r="Z3191" s="19">
        <v>59</v>
      </c>
      <c r="AA3191" s="33">
        <v>0</v>
      </c>
      <c r="AB3191" s="17">
        <f t="shared" si="490"/>
        <v>1</v>
      </c>
      <c r="AC3191" s="17" t="str">
        <f t="shared" si="491"/>
        <v/>
      </c>
      <c r="AD3191" s="17" t="str">
        <f t="shared" si="492"/>
        <v/>
      </c>
      <c r="AE3191" s="17" t="str">
        <f t="shared" si="493"/>
        <v/>
      </c>
      <c r="AF3191" s="17" t="str">
        <f t="shared" si="494"/>
        <v/>
      </c>
      <c r="AG3191" s="17">
        <f t="shared" si="495"/>
        <v>1</v>
      </c>
      <c r="AH3191" s="17">
        <f t="shared" si="496"/>
        <v>1</v>
      </c>
      <c r="AI3191" s="17" t="str">
        <f t="shared" si="497"/>
        <v/>
      </c>
      <c r="AJ3191" s="17">
        <f t="shared" si="498"/>
        <v>1</v>
      </c>
      <c r="AK3191" s="17">
        <f t="shared" si="499"/>
        <v>4</v>
      </c>
    </row>
    <row r="3192" spans="1:37" s="17" customFormat="1" ht="96" x14ac:dyDescent="0.25">
      <c r="A3192" s="13" t="s">
        <v>18697</v>
      </c>
      <c r="B3192" s="14">
        <v>3189</v>
      </c>
      <c r="C3192" s="15" t="s">
        <v>18698</v>
      </c>
      <c r="D3192" s="15" t="s">
        <v>18699</v>
      </c>
      <c r="E3192" s="16">
        <v>12373</v>
      </c>
      <c r="F3192" s="16">
        <v>5102</v>
      </c>
      <c r="G3192" s="16">
        <v>13940</v>
      </c>
      <c r="H3192" s="15">
        <v>1</v>
      </c>
      <c r="I3192" s="15">
        <v>1</v>
      </c>
      <c r="J3192" s="15">
        <v>1</v>
      </c>
      <c r="K3192" s="19" t="s">
        <v>18700</v>
      </c>
      <c r="L3192" s="19">
        <v>3</v>
      </c>
      <c r="M3192" s="19" t="s">
        <v>18701</v>
      </c>
      <c r="N3192" s="19">
        <v>1</v>
      </c>
      <c r="O3192" s="19" t="s">
        <v>18702</v>
      </c>
      <c r="P3192" s="19">
        <v>0</v>
      </c>
      <c r="Q3192" s="19">
        <v>0</v>
      </c>
      <c r="R3192" s="19">
        <v>5</v>
      </c>
      <c r="S3192" s="19" t="s">
        <v>18703</v>
      </c>
      <c r="T3192" s="19">
        <v>6</v>
      </c>
      <c r="U3192" s="19" t="s">
        <v>18704</v>
      </c>
      <c r="V3192" s="19">
        <v>4</v>
      </c>
      <c r="W3192" s="19" t="s">
        <v>18705</v>
      </c>
      <c r="X3192" s="19">
        <v>0</v>
      </c>
      <c r="Y3192" s="19">
        <v>0</v>
      </c>
      <c r="Z3192" s="19">
        <v>28</v>
      </c>
      <c r="AA3192" s="33" t="s">
        <v>18706</v>
      </c>
      <c r="AB3192" s="17">
        <f t="shared" si="490"/>
        <v>1</v>
      </c>
      <c r="AC3192" s="17">
        <f t="shared" si="491"/>
        <v>1</v>
      </c>
      <c r="AD3192" s="17">
        <f t="shared" si="492"/>
        <v>1</v>
      </c>
      <c r="AE3192" s="17" t="str">
        <f t="shared" si="493"/>
        <v/>
      </c>
      <c r="AF3192" s="17">
        <f t="shared" si="494"/>
        <v>1</v>
      </c>
      <c r="AG3192" s="17">
        <f t="shared" si="495"/>
        <v>1</v>
      </c>
      <c r="AH3192" s="17">
        <f t="shared" si="496"/>
        <v>1</v>
      </c>
      <c r="AI3192" s="17" t="str">
        <f t="shared" si="497"/>
        <v/>
      </c>
      <c r="AJ3192" s="17">
        <f t="shared" si="498"/>
        <v>1</v>
      </c>
      <c r="AK3192" s="17">
        <f t="shared" si="499"/>
        <v>7</v>
      </c>
    </row>
    <row r="3193" spans="1:37" s="17" customFormat="1" ht="48" x14ac:dyDescent="0.25">
      <c r="A3193" s="13" t="s">
        <v>18707</v>
      </c>
      <c r="B3193" s="18">
        <v>3190</v>
      </c>
      <c r="C3193" s="15" t="s">
        <v>842</v>
      </c>
      <c r="D3193" s="15" t="s">
        <v>18699</v>
      </c>
      <c r="E3193" s="16">
        <v>12373</v>
      </c>
      <c r="F3193" s="16">
        <v>7321</v>
      </c>
      <c r="G3193" s="16">
        <v>13940</v>
      </c>
      <c r="H3193" s="15">
        <v>1</v>
      </c>
      <c r="I3193" s="15">
        <v>1</v>
      </c>
      <c r="J3193" s="15">
        <v>0</v>
      </c>
      <c r="K3193" s="19" t="s">
        <v>291</v>
      </c>
      <c r="L3193" s="19">
        <v>2</v>
      </c>
      <c r="M3193" s="19" t="s">
        <v>18708</v>
      </c>
      <c r="N3193" s="19">
        <v>0</v>
      </c>
      <c r="O3193" s="19">
        <v>0</v>
      </c>
      <c r="P3193" s="19">
        <v>0</v>
      </c>
      <c r="Q3193" s="19">
        <v>0</v>
      </c>
      <c r="R3193" s="19">
        <v>0</v>
      </c>
      <c r="S3193" s="19">
        <v>0</v>
      </c>
      <c r="T3193" s="19">
        <v>5</v>
      </c>
      <c r="U3193" s="19" t="s">
        <v>18709</v>
      </c>
      <c r="V3193" s="19">
        <v>3</v>
      </c>
      <c r="W3193" s="19" t="s">
        <v>18710</v>
      </c>
      <c r="X3193" s="19">
        <v>0</v>
      </c>
      <c r="Y3193" s="19" t="s">
        <v>291</v>
      </c>
      <c r="Z3193" s="19">
        <v>212</v>
      </c>
      <c r="AA3193" s="33" t="s">
        <v>18711</v>
      </c>
      <c r="AB3193" s="17" t="str">
        <f t="shared" si="490"/>
        <v/>
      </c>
      <c r="AC3193" s="17">
        <f t="shared" si="491"/>
        <v>1</v>
      </c>
      <c r="AD3193" s="17" t="str">
        <f t="shared" si="492"/>
        <v/>
      </c>
      <c r="AE3193" s="17" t="str">
        <f t="shared" si="493"/>
        <v/>
      </c>
      <c r="AF3193" s="17" t="str">
        <f t="shared" si="494"/>
        <v/>
      </c>
      <c r="AG3193" s="17">
        <f t="shared" si="495"/>
        <v>1</v>
      </c>
      <c r="AH3193" s="17">
        <f t="shared" si="496"/>
        <v>1</v>
      </c>
      <c r="AI3193" s="17" t="str">
        <f t="shared" si="497"/>
        <v/>
      </c>
      <c r="AJ3193" s="17">
        <f t="shared" si="498"/>
        <v>1</v>
      </c>
      <c r="AK3193" s="17">
        <f t="shared" si="499"/>
        <v>4</v>
      </c>
    </row>
    <row r="3194" spans="1:37" s="17" customFormat="1" ht="216" x14ac:dyDescent="0.25">
      <c r="A3194" s="13" t="s">
        <v>18712</v>
      </c>
      <c r="B3194" s="14">
        <v>3191</v>
      </c>
      <c r="C3194" s="15" t="s">
        <v>18713</v>
      </c>
      <c r="D3194" s="15" t="s">
        <v>18699</v>
      </c>
      <c r="E3194" s="16">
        <v>173229</v>
      </c>
      <c r="F3194" s="16">
        <v>187733</v>
      </c>
      <c r="G3194" s="16">
        <v>195160</v>
      </c>
      <c r="H3194" s="15">
        <v>14</v>
      </c>
      <c r="I3194" s="15">
        <v>14</v>
      </c>
      <c r="J3194" s="15">
        <v>6</v>
      </c>
      <c r="K3194" s="19" t="s">
        <v>18714</v>
      </c>
      <c r="L3194" s="19">
        <v>6</v>
      </c>
      <c r="M3194" s="19" t="s">
        <v>18715</v>
      </c>
      <c r="N3194" s="19">
        <v>2</v>
      </c>
      <c r="O3194" s="19" t="s">
        <v>18716</v>
      </c>
      <c r="P3194" s="19">
        <v>5</v>
      </c>
      <c r="Q3194" s="19" t="s">
        <v>18717</v>
      </c>
      <c r="R3194" s="19">
        <v>5</v>
      </c>
      <c r="S3194" s="19" t="s">
        <v>18718</v>
      </c>
      <c r="T3194" s="19">
        <v>40</v>
      </c>
      <c r="U3194" s="19" t="s">
        <v>18719</v>
      </c>
      <c r="V3194" s="19">
        <v>10</v>
      </c>
      <c r="W3194" s="19" t="s">
        <v>18720</v>
      </c>
      <c r="X3194" s="19">
        <v>0</v>
      </c>
      <c r="Y3194" s="19" t="s">
        <v>18721</v>
      </c>
      <c r="Z3194" s="19">
        <v>909</v>
      </c>
      <c r="AA3194" s="33" t="s">
        <v>18722</v>
      </c>
      <c r="AB3194" s="17">
        <f t="shared" si="490"/>
        <v>1</v>
      </c>
      <c r="AC3194" s="17">
        <f t="shared" si="491"/>
        <v>1</v>
      </c>
      <c r="AD3194" s="17">
        <f t="shared" si="492"/>
        <v>1</v>
      </c>
      <c r="AE3194" s="17">
        <f t="shared" si="493"/>
        <v>1</v>
      </c>
      <c r="AF3194" s="17">
        <f t="shared" si="494"/>
        <v>1</v>
      </c>
      <c r="AG3194" s="17">
        <f t="shared" si="495"/>
        <v>1</v>
      </c>
      <c r="AH3194" s="17">
        <f t="shared" si="496"/>
        <v>1</v>
      </c>
      <c r="AI3194" s="17" t="str">
        <f t="shared" si="497"/>
        <v/>
      </c>
      <c r="AJ3194" s="17">
        <f t="shared" si="498"/>
        <v>1</v>
      </c>
      <c r="AK3194" s="17">
        <f t="shared" si="499"/>
        <v>8</v>
      </c>
    </row>
    <row r="3195" spans="1:37" s="17" customFormat="1" ht="252" x14ac:dyDescent="0.25">
      <c r="A3195" s="13" t="s">
        <v>18723</v>
      </c>
      <c r="B3195" s="18">
        <v>3192</v>
      </c>
      <c r="C3195" s="15" t="s">
        <v>18724</v>
      </c>
      <c r="D3195" s="15" t="s">
        <v>18699</v>
      </c>
      <c r="E3195" s="16">
        <v>12373</v>
      </c>
      <c r="F3195" s="16">
        <v>9899</v>
      </c>
      <c r="G3195" s="16">
        <v>13940</v>
      </c>
      <c r="H3195" s="15">
        <v>1</v>
      </c>
      <c r="I3195" s="15">
        <v>1</v>
      </c>
      <c r="J3195" s="15">
        <v>2</v>
      </c>
      <c r="K3195" s="19" t="s">
        <v>18725</v>
      </c>
      <c r="L3195" s="19">
        <v>3</v>
      </c>
      <c r="M3195" s="19" t="s">
        <v>18726</v>
      </c>
      <c r="N3195" s="19">
        <v>0</v>
      </c>
      <c r="O3195" s="19">
        <v>0</v>
      </c>
      <c r="P3195" s="19">
        <v>0</v>
      </c>
      <c r="Q3195" s="19">
        <v>0</v>
      </c>
      <c r="R3195" s="19">
        <v>5</v>
      </c>
      <c r="S3195" s="19" t="s">
        <v>18727</v>
      </c>
      <c r="T3195" s="19">
        <v>8</v>
      </c>
      <c r="U3195" s="19" t="s">
        <v>18728</v>
      </c>
      <c r="V3195" s="19">
        <v>9</v>
      </c>
      <c r="W3195" s="19" t="s">
        <v>18729</v>
      </c>
      <c r="X3195" s="19">
        <v>0</v>
      </c>
      <c r="Y3195" s="19" t="s">
        <v>291</v>
      </c>
      <c r="Z3195" s="19">
        <v>78</v>
      </c>
      <c r="AA3195" s="33" t="s">
        <v>18730</v>
      </c>
      <c r="AB3195" s="17">
        <f t="shared" si="490"/>
        <v>1</v>
      </c>
      <c r="AC3195" s="17">
        <f t="shared" si="491"/>
        <v>1</v>
      </c>
      <c r="AD3195" s="17" t="str">
        <f t="shared" si="492"/>
        <v/>
      </c>
      <c r="AE3195" s="17" t="str">
        <f t="shared" si="493"/>
        <v/>
      </c>
      <c r="AF3195" s="17">
        <f t="shared" si="494"/>
        <v>1</v>
      </c>
      <c r="AG3195" s="17">
        <f t="shared" si="495"/>
        <v>1</v>
      </c>
      <c r="AH3195" s="17">
        <f t="shared" si="496"/>
        <v>1</v>
      </c>
      <c r="AI3195" s="17" t="str">
        <f t="shared" si="497"/>
        <v/>
      </c>
      <c r="AJ3195" s="17">
        <f t="shared" si="498"/>
        <v>1</v>
      </c>
      <c r="AK3195" s="17">
        <f t="shared" si="499"/>
        <v>6</v>
      </c>
    </row>
    <row r="3196" spans="1:37" s="17" customFormat="1" ht="108" x14ac:dyDescent="0.25">
      <c r="A3196" s="13" t="s">
        <v>18731</v>
      </c>
      <c r="B3196" s="14">
        <v>3193</v>
      </c>
      <c r="C3196" s="15" t="s">
        <v>18732</v>
      </c>
      <c r="D3196" s="15" t="s">
        <v>18699</v>
      </c>
      <c r="E3196" s="16">
        <v>24747</v>
      </c>
      <c r="F3196" s="16">
        <v>18748</v>
      </c>
      <c r="G3196" s="16">
        <v>27880</v>
      </c>
      <c r="H3196" s="15">
        <v>2</v>
      </c>
      <c r="I3196" s="15">
        <v>2</v>
      </c>
      <c r="J3196" s="15">
        <v>1</v>
      </c>
      <c r="K3196" s="19" t="s">
        <v>18733</v>
      </c>
      <c r="L3196" s="19">
        <v>2</v>
      </c>
      <c r="M3196" s="19" t="s">
        <v>18734</v>
      </c>
      <c r="N3196" s="19">
        <v>0</v>
      </c>
      <c r="O3196" s="19">
        <v>0</v>
      </c>
      <c r="P3196" s="19">
        <v>0</v>
      </c>
      <c r="Q3196" s="19">
        <v>0</v>
      </c>
      <c r="R3196" s="19">
        <v>4</v>
      </c>
      <c r="S3196" s="19" t="s">
        <v>18735</v>
      </c>
      <c r="T3196" s="19">
        <v>8</v>
      </c>
      <c r="U3196" s="19" t="s">
        <v>18736</v>
      </c>
      <c r="V3196" s="19">
        <v>5</v>
      </c>
      <c r="W3196" s="19" t="s">
        <v>18737</v>
      </c>
      <c r="X3196" s="19">
        <v>0</v>
      </c>
      <c r="Y3196" s="19">
        <v>0</v>
      </c>
      <c r="Z3196" s="19">
        <v>69</v>
      </c>
      <c r="AA3196" s="33" t="s">
        <v>18738</v>
      </c>
      <c r="AB3196" s="17">
        <f t="shared" si="490"/>
        <v>1</v>
      </c>
      <c r="AC3196" s="17">
        <f t="shared" si="491"/>
        <v>1</v>
      </c>
      <c r="AD3196" s="17" t="str">
        <f t="shared" si="492"/>
        <v/>
      </c>
      <c r="AE3196" s="17" t="str">
        <f t="shared" si="493"/>
        <v/>
      </c>
      <c r="AF3196" s="17">
        <f t="shared" si="494"/>
        <v>1</v>
      </c>
      <c r="AG3196" s="17">
        <f t="shared" si="495"/>
        <v>1</v>
      </c>
      <c r="AH3196" s="17">
        <f t="shared" si="496"/>
        <v>1</v>
      </c>
      <c r="AI3196" s="17" t="str">
        <f t="shared" si="497"/>
        <v/>
      </c>
      <c r="AJ3196" s="17">
        <f t="shared" si="498"/>
        <v>1</v>
      </c>
      <c r="AK3196" s="17">
        <f t="shared" si="499"/>
        <v>6</v>
      </c>
    </row>
    <row r="3197" spans="1:37" s="17" customFormat="1" ht="228" x14ac:dyDescent="0.25">
      <c r="A3197" s="13" t="s">
        <v>18739</v>
      </c>
      <c r="B3197" s="18">
        <v>3194</v>
      </c>
      <c r="C3197" s="15" t="s">
        <v>18740</v>
      </c>
      <c r="D3197" s="15" t="s">
        <v>18699</v>
      </c>
      <c r="E3197" s="16">
        <v>6186</v>
      </c>
      <c r="F3197" s="16">
        <v>5312</v>
      </c>
      <c r="G3197" s="16">
        <v>6970</v>
      </c>
      <c r="H3197" s="15">
        <v>0.5</v>
      </c>
      <c r="I3197" s="15">
        <v>0.5</v>
      </c>
      <c r="J3197" s="15">
        <v>0</v>
      </c>
      <c r="K3197" s="19" t="s">
        <v>7869</v>
      </c>
      <c r="L3197" s="19">
        <v>2</v>
      </c>
      <c r="M3197" s="19" t="s">
        <v>18741</v>
      </c>
      <c r="N3197" s="19">
        <v>0</v>
      </c>
      <c r="O3197" s="19">
        <v>0</v>
      </c>
      <c r="P3197" s="19">
        <v>6</v>
      </c>
      <c r="Q3197" s="19" t="s">
        <v>7869</v>
      </c>
      <c r="R3197" s="19">
        <v>0</v>
      </c>
      <c r="S3197" s="19">
        <v>0</v>
      </c>
      <c r="T3197" s="19">
        <v>14</v>
      </c>
      <c r="U3197" s="19" t="s">
        <v>18742</v>
      </c>
      <c r="V3197" s="19">
        <v>3</v>
      </c>
      <c r="W3197" s="19" t="s">
        <v>18743</v>
      </c>
      <c r="X3197" s="19">
        <v>0</v>
      </c>
      <c r="Y3197" s="19" t="s">
        <v>7869</v>
      </c>
      <c r="Z3197" s="19">
        <v>957</v>
      </c>
      <c r="AA3197" s="33" t="s">
        <v>18744</v>
      </c>
      <c r="AB3197" s="17" t="str">
        <f t="shared" si="490"/>
        <v/>
      </c>
      <c r="AC3197" s="17">
        <f t="shared" si="491"/>
        <v>1</v>
      </c>
      <c r="AD3197" s="17" t="str">
        <f t="shared" si="492"/>
        <v/>
      </c>
      <c r="AE3197" s="17">
        <f t="shared" si="493"/>
        <v>1</v>
      </c>
      <c r="AF3197" s="17" t="str">
        <f t="shared" si="494"/>
        <v/>
      </c>
      <c r="AG3197" s="17">
        <f t="shared" si="495"/>
        <v>1</v>
      </c>
      <c r="AH3197" s="17">
        <f t="shared" si="496"/>
        <v>1</v>
      </c>
      <c r="AI3197" s="17" t="str">
        <f t="shared" si="497"/>
        <v/>
      </c>
      <c r="AJ3197" s="17">
        <f t="shared" si="498"/>
        <v>1</v>
      </c>
      <c r="AK3197" s="17">
        <f t="shared" si="499"/>
        <v>5</v>
      </c>
    </row>
    <row r="3198" spans="1:37" s="17" customFormat="1" ht="168" x14ac:dyDescent="0.25">
      <c r="A3198" s="13" t="s">
        <v>18745</v>
      </c>
      <c r="B3198" s="14">
        <v>3195</v>
      </c>
      <c r="C3198" s="15" t="s">
        <v>3610</v>
      </c>
      <c r="D3198" s="15" t="s">
        <v>18699</v>
      </c>
      <c r="E3198" s="16">
        <v>18560</v>
      </c>
      <c r="F3198" s="16">
        <v>16326</v>
      </c>
      <c r="G3198" s="16">
        <v>20910</v>
      </c>
      <c r="H3198" s="15">
        <v>1.5</v>
      </c>
      <c r="I3198" s="15">
        <v>1.5</v>
      </c>
      <c r="J3198" s="15">
        <v>2</v>
      </c>
      <c r="K3198" s="19">
        <v>0</v>
      </c>
      <c r="L3198" s="19">
        <v>10</v>
      </c>
      <c r="M3198" s="19">
        <v>0</v>
      </c>
      <c r="N3198" s="19">
        <v>0</v>
      </c>
      <c r="O3198" s="19">
        <v>0</v>
      </c>
      <c r="P3198" s="19">
        <v>0</v>
      </c>
      <c r="Q3198" s="19">
        <v>0</v>
      </c>
      <c r="R3198" s="19">
        <v>0</v>
      </c>
      <c r="S3198" s="19">
        <v>0</v>
      </c>
      <c r="T3198" s="19">
        <v>7</v>
      </c>
      <c r="U3198" s="19" t="s">
        <v>18746</v>
      </c>
      <c r="V3198" s="19">
        <v>3</v>
      </c>
      <c r="W3198" s="19" t="s">
        <v>18747</v>
      </c>
      <c r="X3198" s="19">
        <v>0</v>
      </c>
      <c r="Y3198" s="19">
        <v>0</v>
      </c>
      <c r="Z3198" s="19">
        <v>100</v>
      </c>
      <c r="AA3198" s="33">
        <v>0</v>
      </c>
      <c r="AB3198" s="17">
        <f t="shared" si="490"/>
        <v>1</v>
      </c>
      <c r="AC3198" s="17">
        <f t="shared" si="491"/>
        <v>1</v>
      </c>
      <c r="AD3198" s="17" t="str">
        <f t="shared" si="492"/>
        <v/>
      </c>
      <c r="AE3198" s="17" t="str">
        <f t="shared" si="493"/>
        <v/>
      </c>
      <c r="AF3198" s="17" t="str">
        <f t="shared" si="494"/>
        <v/>
      </c>
      <c r="AG3198" s="17">
        <f t="shared" si="495"/>
        <v>1</v>
      </c>
      <c r="AH3198" s="17">
        <f t="shared" si="496"/>
        <v>1</v>
      </c>
      <c r="AI3198" s="17" t="str">
        <f t="shared" si="497"/>
        <v/>
      </c>
      <c r="AJ3198" s="17">
        <f t="shared" si="498"/>
        <v>1</v>
      </c>
      <c r="AK3198" s="17">
        <f t="shared" si="499"/>
        <v>5</v>
      </c>
    </row>
    <row r="3199" spans="1:37" s="17" customFormat="1" ht="48" x14ac:dyDescent="0.25">
      <c r="A3199" s="13" t="s">
        <v>18748</v>
      </c>
      <c r="B3199" s="18">
        <v>3196</v>
      </c>
      <c r="C3199" s="15" t="s">
        <v>18749</v>
      </c>
      <c r="D3199" s="15" t="s">
        <v>18699</v>
      </c>
      <c r="E3199" s="16">
        <v>12373</v>
      </c>
      <c r="F3199" s="16">
        <v>12543</v>
      </c>
      <c r="G3199" s="16">
        <v>13940</v>
      </c>
      <c r="H3199" s="15">
        <v>1</v>
      </c>
      <c r="I3199" s="15">
        <v>1</v>
      </c>
      <c r="J3199" s="15">
        <v>2</v>
      </c>
      <c r="K3199" s="19" t="s">
        <v>18750</v>
      </c>
      <c r="L3199" s="19">
        <v>0</v>
      </c>
      <c r="M3199" s="19" t="s">
        <v>3514</v>
      </c>
      <c r="N3199" s="19">
        <v>0</v>
      </c>
      <c r="O3199" s="19">
        <v>0</v>
      </c>
      <c r="P3199" s="19">
        <v>0</v>
      </c>
      <c r="Q3199" s="19">
        <v>0</v>
      </c>
      <c r="R3199" s="19">
        <v>2</v>
      </c>
      <c r="S3199" s="19" t="s">
        <v>18751</v>
      </c>
      <c r="T3199" s="19">
        <v>2</v>
      </c>
      <c r="U3199" s="19" t="s">
        <v>18752</v>
      </c>
      <c r="V3199" s="19">
        <v>3</v>
      </c>
      <c r="W3199" s="19" t="s">
        <v>18753</v>
      </c>
      <c r="X3199" s="19">
        <v>0</v>
      </c>
      <c r="Y3199" s="19" t="s">
        <v>3514</v>
      </c>
      <c r="Z3199" s="19">
        <v>379</v>
      </c>
      <c r="AA3199" s="33">
        <v>0</v>
      </c>
      <c r="AB3199" s="17">
        <f t="shared" si="490"/>
        <v>1</v>
      </c>
      <c r="AC3199" s="17" t="str">
        <f t="shared" si="491"/>
        <v/>
      </c>
      <c r="AD3199" s="17" t="str">
        <f t="shared" si="492"/>
        <v/>
      </c>
      <c r="AE3199" s="17" t="str">
        <f t="shared" si="493"/>
        <v/>
      </c>
      <c r="AF3199" s="17">
        <f t="shared" si="494"/>
        <v>1</v>
      </c>
      <c r="AG3199" s="17">
        <f t="shared" si="495"/>
        <v>1</v>
      </c>
      <c r="AH3199" s="17">
        <f t="shared" si="496"/>
        <v>1</v>
      </c>
      <c r="AI3199" s="17" t="str">
        <f t="shared" si="497"/>
        <v/>
      </c>
      <c r="AJ3199" s="17">
        <f t="shared" si="498"/>
        <v>1</v>
      </c>
      <c r="AK3199" s="17">
        <f t="shared" si="499"/>
        <v>5</v>
      </c>
    </row>
    <row r="3200" spans="1:37" s="17" customFormat="1" ht="168" x14ac:dyDescent="0.25">
      <c r="A3200" s="13" t="s">
        <v>18754</v>
      </c>
      <c r="B3200" s="14">
        <v>3197</v>
      </c>
      <c r="C3200" s="15" t="s">
        <v>18755</v>
      </c>
      <c r="D3200" s="15" t="s">
        <v>18699</v>
      </c>
      <c r="E3200" s="16">
        <v>12373</v>
      </c>
      <c r="F3200" s="16">
        <v>9643</v>
      </c>
      <c r="G3200" s="16">
        <v>13940</v>
      </c>
      <c r="H3200" s="15">
        <v>1</v>
      </c>
      <c r="I3200" s="15">
        <v>1</v>
      </c>
      <c r="J3200" s="15">
        <v>1</v>
      </c>
      <c r="K3200" s="19" t="s">
        <v>18756</v>
      </c>
      <c r="L3200" s="19">
        <v>2</v>
      </c>
      <c r="M3200" s="19" t="s">
        <v>18757</v>
      </c>
      <c r="N3200" s="19">
        <v>0</v>
      </c>
      <c r="O3200" s="19">
        <v>0</v>
      </c>
      <c r="P3200" s="19">
        <v>0</v>
      </c>
      <c r="Q3200" s="19">
        <v>0</v>
      </c>
      <c r="R3200" s="19">
        <v>0</v>
      </c>
      <c r="S3200" s="19">
        <v>0</v>
      </c>
      <c r="T3200" s="19">
        <v>6</v>
      </c>
      <c r="U3200" s="19" t="s">
        <v>18758</v>
      </c>
      <c r="V3200" s="19">
        <v>6</v>
      </c>
      <c r="W3200" s="19" t="s">
        <v>18759</v>
      </c>
      <c r="X3200" s="19">
        <v>0</v>
      </c>
      <c r="Y3200" s="19">
        <v>0</v>
      </c>
      <c r="Z3200" s="19">
        <v>527</v>
      </c>
      <c r="AA3200" s="33" t="s">
        <v>18760</v>
      </c>
      <c r="AB3200" s="17">
        <f t="shared" si="490"/>
        <v>1</v>
      </c>
      <c r="AC3200" s="17">
        <f t="shared" si="491"/>
        <v>1</v>
      </c>
      <c r="AD3200" s="17" t="str">
        <f t="shared" si="492"/>
        <v/>
      </c>
      <c r="AE3200" s="17" t="str">
        <f t="shared" si="493"/>
        <v/>
      </c>
      <c r="AF3200" s="17" t="str">
        <f t="shared" si="494"/>
        <v/>
      </c>
      <c r="AG3200" s="17">
        <f t="shared" si="495"/>
        <v>1</v>
      </c>
      <c r="AH3200" s="17">
        <f t="shared" si="496"/>
        <v>1</v>
      </c>
      <c r="AI3200" s="17" t="str">
        <f t="shared" si="497"/>
        <v/>
      </c>
      <c r="AJ3200" s="17">
        <f t="shared" si="498"/>
        <v>1</v>
      </c>
      <c r="AK3200" s="17">
        <f t="shared" si="499"/>
        <v>5</v>
      </c>
    </row>
    <row r="3201" spans="1:37" s="17" customFormat="1" ht="48" x14ac:dyDescent="0.25">
      <c r="A3201" s="13" t="s">
        <v>18761</v>
      </c>
      <c r="B3201" s="18">
        <v>3198</v>
      </c>
      <c r="C3201" s="15" t="s">
        <v>18762</v>
      </c>
      <c r="D3201" s="15" t="s">
        <v>18699</v>
      </c>
      <c r="E3201" s="16">
        <v>12373</v>
      </c>
      <c r="F3201" s="16">
        <v>10915</v>
      </c>
      <c r="G3201" s="16">
        <v>13940</v>
      </c>
      <c r="H3201" s="15">
        <v>1</v>
      </c>
      <c r="I3201" s="15">
        <v>1</v>
      </c>
      <c r="J3201" s="15">
        <v>1</v>
      </c>
      <c r="K3201" s="19" t="s">
        <v>1891</v>
      </c>
      <c r="L3201" s="19">
        <v>1</v>
      </c>
      <c r="M3201" s="19" t="s">
        <v>954</v>
      </c>
      <c r="N3201" s="19">
        <v>0</v>
      </c>
      <c r="O3201" s="19">
        <v>0</v>
      </c>
      <c r="P3201" s="19">
        <v>0</v>
      </c>
      <c r="Q3201" s="19">
        <v>0</v>
      </c>
      <c r="R3201" s="19">
        <v>0</v>
      </c>
      <c r="S3201" s="19">
        <v>0</v>
      </c>
      <c r="T3201" s="19">
        <v>8</v>
      </c>
      <c r="U3201" s="19" t="s">
        <v>18763</v>
      </c>
      <c r="V3201" s="19">
        <v>2</v>
      </c>
      <c r="W3201" s="19" t="s">
        <v>18764</v>
      </c>
      <c r="X3201" s="19">
        <v>0</v>
      </c>
      <c r="Y3201" s="19">
        <v>0</v>
      </c>
      <c r="Z3201" s="19">
        <v>81</v>
      </c>
      <c r="AA3201" s="33">
        <v>0</v>
      </c>
      <c r="AB3201" s="17">
        <f t="shared" si="490"/>
        <v>1</v>
      </c>
      <c r="AC3201" s="17">
        <f t="shared" si="491"/>
        <v>1</v>
      </c>
      <c r="AD3201" s="17" t="str">
        <f t="shared" si="492"/>
        <v/>
      </c>
      <c r="AE3201" s="17" t="str">
        <f t="shared" si="493"/>
        <v/>
      </c>
      <c r="AF3201" s="17" t="str">
        <f t="shared" si="494"/>
        <v/>
      </c>
      <c r="AG3201" s="17">
        <f t="shared" si="495"/>
        <v>1</v>
      </c>
      <c r="AH3201" s="17">
        <f t="shared" si="496"/>
        <v>1</v>
      </c>
      <c r="AI3201" s="17" t="str">
        <f t="shared" si="497"/>
        <v/>
      </c>
      <c r="AJ3201" s="17">
        <f t="shared" si="498"/>
        <v>1</v>
      </c>
      <c r="AK3201" s="17">
        <f t="shared" si="499"/>
        <v>5</v>
      </c>
    </row>
    <row r="3202" spans="1:37" s="17" customFormat="1" ht="120" x14ac:dyDescent="0.25">
      <c r="A3202" s="13" t="s">
        <v>18765</v>
      </c>
      <c r="B3202" s="14">
        <v>3199</v>
      </c>
      <c r="C3202" s="15" t="s">
        <v>18766</v>
      </c>
      <c r="D3202" s="15" t="s">
        <v>18699</v>
      </c>
      <c r="E3202" s="16">
        <v>12373</v>
      </c>
      <c r="F3202" s="16">
        <v>9899</v>
      </c>
      <c r="G3202" s="16">
        <v>13940</v>
      </c>
      <c r="H3202" s="15">
        <v>1</v>
      </c>
      <c r="I3202" s="15">
        <v>1</v>
      </c>
      <c r="J3202" s="15">
        <v>1</v>
      </c>
      <c r="K3202" s="19" t="s">
        <v>18767</v>
      </c>
      <c r="L3202" s="19">
        <v>1</v>
      </c>
      <c r="M3202" s="19" t="s">
        <v>18768</v>
      </c>
      <c r="N3202" s="19">
        <v>0</v>
      </c>
      <c r="O3202" s="19">
        <v>0</v>
      </c>
      <c r="P3202" s="19">
        <v>0</v>
      </c>
      <c r="Q3202" s="19">
        <v>0</v>
      </c>
      <c r="R3202" s="19">
        <v>5</v>
      </c>
      <c r="S3202" s="19" t="s">
        <v>18769</v>
      </c>
      <c r="T3202" s="19">
        <v>6</v>
      </c>
      <c r="U3202" s="19" t="s">
        <v>18770</v>
      </c>
      <c r="V3202" s="19">
        <v>3</v>
      </c>
      <c r="W3202" s="19" t="s">
        <v>18771</v>
      </c>
      <c r="X3202" s="19">
        <v>0</v>
      </c>
      <c r="Y3202" s="19" t="s">
        <v>291</v>
      </c>
      <c r="Z3202" s="19">
        <v>45</v>
      </c>
      <c r="AA3202" s="33" t="s">
        <v>18772</v>
      </c>
      <c r="AB3202" s="17">
        <f t="shared" si="490"/>
        <v>1</v>
      </c>
      <c r="AC3202" s="17">
        <f t="shared" si="491"/>
        <v>1</v>
      </c>
      <c r="AD3202" s="17" t="str">
        <f t="shared" si="492"/>
        <v/>
      </c>
      <c r="AE3202" s="17" t="str">
        <f t="shared" si="493"/>
        <v/>
      </c>
      <c r="AF3202" s="17">
        <f t="shared" si="494"/>
        <v>1</v>
      </c>
      <c r="AG3202" s="17">
        <f t="shared" si="495"/>
        <v>1</v>
      </c>
      <c r="AH3202" s="17">
        <f t="shared" si="496"/>
        <v>1</v>
      </c>
      <c r="AI3202" s="17" t="str">
        <f t="shared" si="497"/>
        <v/>
      </c>
      <c r="AJ3202" s="17">
        <f t="shared" si="498"/>
        <v>1</v>
      </c>
      <c r="AK3202" s="17">
        <f t="shared" si="499"/>
        <v>6</v>
      </c>
    </row>
    <row r="3203" spans="1:37" s="17" customFormat="1" ht="48" x14ac:dyDescent="0.25">
      <c r="A3203" s="13" t="s">
        <v>18773</v>
      </c>
      <c r="B3203" s="18">
        <v>3200</v>
      </c>
      <c r="C3203" s="15" t="s">
        <v>874</v>
      </c>
      <c r="D3203" s="15" t="s">
        <v>18774</v>
      </c>
      <c r="E3203" s="16">
        <v>18560</v>
      </c>
      <c r="F3203" s="16">
        <v>18945</v>
      </c>
      <c r="G3203" s="16">
        <v>20760</v>
      </c>
      <c r="H3203" s="15">
        <v>1.5</v>
      </c>
      <c r="I3203" s="15">
        <v>1.5</v>
      </c>
      <c r="J3203" s="15">
        <v>2</v>
      </c>
      <c r="K3203" s="19" t="s">
        <v>18775</v>
      </c>
      <c r="L3203" s="19">
        <v>1</v>
      </c>
      <c r="M3203" s="19" t="s">
        <v>18776</v>
      </c>
      <c r="N3203" s="19">
        <v>0</v>
      </c>
      <c r="O3203" s="19">
        <v>0</v>
      </c>
      <c r="P3203" s="19">
        <v>0</v>
      </c>
      <c r="Q3203" s="19">
        <v>0</v>
      </c>
      <c r="R3203" s="19">
        <v>0</v>
      </c>
      <c r="S3203" s="19">
        <v>0</v>
      </c>
      <c r="T3203" s="19">
        <v>7</v>
      </c>
      <c r="U3203" s="19" t="s">
        <v>18777</v>
      </c>
      <c r="V3203" s="19">
        <v>4</v>
      </c>
      <c r="W3203" s="19" t="s">
        <v>18778</v>
      </c>
      <c r="X3203" s="19">
        <v>0</v>
      </c>
      <c r="Y3203" s="19" t="s">
        <v>291</v>
      </c>
      <c r="Z3203" s="19">
        <v>31</v>
      </c>
      <c r="AA3203" s="33" t="s">
        <v>18779</v>
      </c>
      <c r="AB3203" s="17">
        <f t="shared" si="490"/>
        <v>1</v>
      </c>
      <c r="AC3203" s="17">
        <f t="shared" si="491"/>
        <v>1</v>
      </c>
      <c r="AD3203" s="17" t="str">
        <f t="shared" si="492"/>
        <v/>
      </c>
      <c r="AE3203" s="17" t="str">
        <f t="shared" si="493"/>
        <v/>
      </c>
      <c r="AF3203" s="17" t="str">
        <f t="shared" si="494"/>
        <v/>
      </c>
      <c r="AG3203" s="17">
        <f t="shared" si="495"/>
        <v>1</v>
      </c>
      <c r="AH3203" s="17">
        <f t="shared" si="496"/>
        <v>1</v>
      </c>
      <c r="AI3203" s="17" t="str">
        <f t="shared" si="497"/>
        <v/>
      </c>
      <c r="AJ3203" s="17">
        <f t="shared" si="498"/>
        <v>1</v>
      </c>
      <c r="AK3203" s="17">
        <f t="shared" si="499"/>
        <v>5</v>
      </c>
    </row>
    <row r="3204" spans="1:37" s="17" customFormat="1" ht="120" x14ac:dyDescent="0.25">
      <c r="A3204" s="13" t="s">
        <v>18780</v>
      </c>
      <c r="B3204" s="14">
        <v>3201</v>
      </c>
      <c r="C3204" s="15" t="s">
        <v>18781</v>
      </c>
      <c r="D3204" s="15" t="s">
        <v>18774</v>
      </c>
      <c r="E3204" s="16">
        <v>18561</v>
      </c>
      <c r="F3204" s="16">
        <v>18962</v>
      </c>
      <c r="G3204" s="16">
        <v>20760</v>
      </c>
      <c r="H3204" s="15">
        <v>1.5</v>
      </c>
      <c r="I3204" s="15">
        <v>1.5</v>
      </c>
      <c r="J3204" s="15">
        <v>3</v>
      </c>
      <c r="K3204" s="19" t="s">
        <v>18782</v>
      </c>
      <c r="L3204" s="19">
        <v>3</v>
      </c>
      <c r="M3204" s="19" t="s">
        <v>18783</v>
      </c>
      <c r="N3204" s="19">
        <v>1</v>
      </c>
      <c r="O3204" s="19" t="s">
        <v>18784</v>
      </c>
      <c r="P3204" s="19">
        <v>0</v>
      </c>
      <c r="Q3204" s="19">
        <v>0</v>
      </c>
      <c r="R3204" s="19">
        <v>0</v>
      </c>
      <c r="S3204" s="19">
        <v>0</v>
      </c>
      <c r="T3204" s="19">
        <v>11</v>
      </c>
      <c r="U3204" s="19" t="s">
        <v>18785</v>
      </c>
      <c r="V3204" s="19">
        <v>6</v>
      </c>
      <c r="W3204" s="19" t="s">
        <v>18786</v>
      </c>
      <c r="X3204" s="19">
        <v>0</v>
      </c>
      <c r="Y3204" s="19" t="s">
        <v>291</v>
      </c>
      <c r="Z3204" s="19">
        <v>625</v>
      </c>
      <c r="AA3204" s="33" t="s">
        <v>18787</v>
      </c>
      <c r="AB3204" s="17">
        <f t="shared" si="490"/>
        <v>1</v>
      </c>
      <c r="AC3204" s="17">
        <f t="shared" si="491"/>
        <v>1</v>
      </c>
      <c r="AD3204" s="17">
        <f t="shared" si="492"/>
        <v>1</v>
      </c>
      <c r="AE3204" s="17" t="str">
        <f t="shared" si="493"/>
        <v/>
      </c>
      <c r="AF3204" s="17" t="str">
        <f t="shared" si="494"/>
        <v/>
      </c>
      <c r="AG3204" s="17">
        <f t="shared" si="495"/>
        <v>1</v>
      </c>
      <c r="AH3204" s="17">
        <f t="shared" si="496"/>
        <v>1</v>
      </c>
      <c r="AI3204" s="17" t="str">
        <f t="shared" si="497"/>
        <v/>
      </c>
      <c r="AJ3204" s="17">
        <f t="shared" si="498"/>
        <v>1</v>
      </c>
      <c r="AK3204" s="17">
        <f t="shared" si="499"/>
        <v>6</v>
      </c>
    </row>
    <row r="3205" spans="1:37" s="17" customFormat="1" ht="36" x14ac:dyDescent="0.25">
      <c r="A3205" s="13" t="s">
        <v>18788</v>
      </c>
      <c r="B3205" s="18">
        <v>3202</v>
      </c>
      <c r="C3205" s="15" t="s">
        <v>4904</v>
      </c>
      <c r="D3205" s="15" t="s">
        <v>18774</v>
      </c>
      <c r="E3205" s="16">
        <v>12373</v>
      </c>
      <c r="F3205" s="16">
        <v>15698</v>
      </c>
      <c r="G3205" s="16">
        <v>13840</v>
      </c>
      <c r="H3205" s="15">
        <v>1</v>
      </c>
      <c r="I3205" s="15">
        <v>1</v>
      </c>
      <c r="J3205" s="15">
        <v>3</v>
      </c>
      <c r="K3205" s="19" t="s">
        <v>18789</v>
      </c>
      <c r="L3205" s="19">
        <v>2</v>
      </c>
      <c r="M3205" s="19" t="s">
        <v>18790</v>
      </c>
      <c r="N3205" s="19">
        <v>0</v>
      </c>
      <c r="O3205" s="19">
        <v>0</v>
      </c>
      <c r="P3205" s="19">
        <v>0</v>
      </c>
      <c r="Q3205" s="19">
        <v>0</v>
      </c>
      <c r="R3205" s="19">
        <v>0</v>
      </c>
      <c r="S3205" s="19">
        <v>0</v>
      </c>
      <c r="T3205" s="19">
        <v>14</v>
      </c>
      <c r="U3205" s="19" t="s">
        <v>18785</v>
      </c>
      <c r="V3205" s="19">
        <v>0</v>
      </c>
      <c r="W3205" s="19" t="s">
        <v>18791</v>
      </c>
      <c r="X3205" s="19">
        <v>0</v>
      </c>
      <c r="Y3205" s="19" t="s">
        <v>18792</v>
      </c>
      <c r="Z3205" s="19">
        <v>103</v>
      </c>
      <c r="AA3205" s="33" t="s">
        <v>18793</v>
      </c>
      <c r="AB3205" s="17">
        <f t="shared" ref="AB3205:AB3267" si="500">IF(J3205&gt;0,1,"")</f>
        <v>1</v>
      </c>
      <c r="AC3205" s="17">
        <f t="shared" ref="AC3205:AC3267" si="501">IF(L3205&gt;0,1,"")</f>
        <v>1</v>
      </c>
      <c r="AD3205" s="17" t="str">
        <f t="shared" ref="AD3205:AD3267" si="502">IF(N3205&gt;0,1,"")</f>
        <v/>
      </c>
      <c r="AE3205" s="17" t="str">
        <f t="shared" ref="AE3205:AE3267" si="503">IF(P3205&gt;0,1,"")</f>
        <v/>
      </c>
      <c r="AF3205" s="17" t="str">
        <f t="shared" ref="AF3205:AF3267" si="504">IF(R3205&gt;0,1,"")</f>
        <v/>
      </c>
      <c r="AG3205" s="17">
        <f t="shared" ref="AG3205:AG3267" si="505">IF(T3205&gt;0,1,"")</f>
        <v>1</v>
      </c>
      <c r="AH3205" s="17" t="str">
        <f t="shared" ref="AH3205:AH3267" si="506">IF(V3205&gt;0,1,"")</f>
        <v/>
      </c>
      <c r="AI3205" s="17" t="str">
        <f t="shared" ref="AI3205:AI3267" si="507">IF(X3205&gt;0,1,"")</f>
        <v/>
      </c>
      <c r="AJ3205" s="17">
        <f t="shared" ref="AJ3205:AJ3267" si="508">IF(Z3205&gt;0,1,"")</f>
        <v>1</v>
      </c>
      <c r="AK3205" s="17">
        <f t="shared" ref="AK3205:AK3265" si="509">SUM(AB3205:AJ3205)</f>
        <v>4</v>
      </c>
    </row>
    <row r="3206" spans="1:37" s="17" customFormat="1" ht="36" x14ac:dyDescent="0.25">
      <c r="A3206" s="13" t="s">
        <v>18794</v>
      </c>
      <c r="B3206" s="14">
        <v>3203</v>
      </c>
      <c r="C3206" s="15" t="s">
        <v>18795</v>
      </c>
      <c r="D3206" s="15" t="s">
        <v>18774</v>
      </c>
      <c r="E3206" s="16">
        <v>18560</v>
      </c>
      <c r="F3206" s="16">
        <v>18794</v>
      </c>
      <c r="G3206" s="16">
        <v>20760</v>
      </c>
      <c r="H3206" s="15">
        <v>1.5</v>
      </c>
      <c r="I3206" s="15">
        <v>1.5</v>
      </c>
      <c r="J3206" s="15">
        <v>2</v>
      </c>
      <c r="K3206" s="19" t="s">
        <v>18796</v>
      </c>
      <c r="L3206" s="19">
        <v>0</v>
      </c>
      <c r="M3206" s="19" t="s">
        <v>367</v>
      </c>
      <c r="N3206" s="19">
        <v>0</v>
      </c>
      <c r="O3206" s="19">
        <v>0</v>
      </c>
      <c r="P3206" s="19">
        <v>0</v>
      </c>
      <c r="Q3206" s="19">
        <v>0</v>
      </c>
      <c r="R3206" s="19">
        <v>3</v>
      </c>
      <c r="S3206" s="19" t="s">
        <v>18797</v>
      </c>
      <c r="T3206" s="19">
        <v>11</v>
      </c>
      <c r="U3206" s="19" t="s">
        <v>18785</v>
      </c>
      <c r="V3206" s="19">
        <v>2</v>
      </c>
      <c r="W3206" s="19" t="s">
        <v>18798</v>
      </c>
      <c r="X3206" s="19">
        <v>0</v>
      </c>
      <c r="Y3206" s="19" t="s">
        <v>367</v>
      </c>
      <c r="Z3206" s="19">
        <v>38</v>
      </c>
      <c r="AA3206" s="33" t="s">
        <v>18799</v>
      </c>
      <c r="AB3206" s="17">
        <f t="shared" si="500"/>
        <v>1</v>
      </c>
      <c r="AC3206" s="17" t="str">
        <f t="shared" si="501"/>
        <v/>
      </c>
      <c r="AD3206" s="17" t="str">
        <f t="shared" si="502"/>
        <v/>
      </c>
      <c r="AE3206" s="17" t="str">
        <f t="shared" si="503"/>
        <v/>
      </c>
      <c r="AF3206" s="17">
        <f t="shared" si="504"/>
        <v>1</v>
      </c>
      <c r="AG3206" s="17">
        <f t="shared" si="505"/>
        <v>1</v>
      </c>
      <c r="AH3206" s="17">
        <f t="shared" si="506"/>
        <v>1</v>
      </c>
      <c r="AI3206" s="17" t="str">
        <f t="shared" si="507"/>
        <v/>
      </c>
      <c r="AJ3206" s="17">
        <f t="shared" si="508"/>
        <v>1</v>
      </c>
      <c r="AK3206" s="17">
        <f t="shared" si="509"/>
        <v>5</v>
      </c>
    </row>
    <row r="3207" spans="1:37" s="17" customFormat="1" ht="48" x14ac:dyDescent="0.25">
      <c r="A3207" s="13" t="s">
        <v>18800</v>
      </c>
      <c r="B3207" s="18">
        <v>3204</v>
      </c>
      <c r="C3207" s="15" t="s">
        <v>7142</v>
      </c>
      <c r="D3207" s="15" t="s">
        <v>18774</v>
      </c>
      <c r="E3207" s="16">
        <v>18560</v>
      </c>
      <c r="F3207" s="16">
        <v>21047</v>
      </c>
      <c r="G3207" s="16">
        <v>20760</v>
      </c>
      <c r="H3207" s="15">
        <v>1.5</v>
      </c>
      <c r="I3207" s="15">
        <v>1.5</v>
      </c>
      <c r="J3207" s="15">
        <v>1</v>
      </c>
      <c r="K3207" s="19" t="s">
        <v>18733</v>
      </c>
      <c r="L3207" s="19">
        <v>2</v>
      </c>
      <c r="M3207" s="19" t="s">
        <v>18801</v>
      </c>
      <c r="N3207" s="19">
        <v>0</v>
      </c>
      <c r="O3207" s="19">
        <v>0</v>
      </c>
      <c r="P3207" s="19">
        <v>0</v>
      </c>
      <c r="Q3207" s="19">
        <v>0</v>
      </c>
      <c r="R3207" s="19">
        <v>1</v>
      </c>
      <c r="S3207" s="19" t="s">
        <v>18802</v>
      </c>
      <c r="T3207" s="19">
        <v>4</v>
      </c>
      <c r="U3207" s="19" t="s">
        <v>18803</v>
      </c>
      <c r="V3207" s="19">
        <v>4</v>
      </c>
      <c r="W3207" s="19" t="s">
        <v>18804</v>
      </c>
      <c r="X3207" s="19">
        <v>0</v>
      </c>
      <c r="Y3207" s="19" t="s">
        <v>291</v>
      </c>
      <c r="Z3207" s="19">
        <v>57</v>
      </c>
      <c r="AA3207" s="33" t="s">
        <v>18805</v>
      </c>
      <c r="AB3207" s="17">
        <f t="shared" si="500"/>
        <v>1</v>
      </c>
      <c r="AC3207" s="17">
        <f t="shared" si="501"/>
        <v>1</v>
      </c>
      <c r="AD3207" s="17" t="str">
        <f t="shared" si="502"/>
        <v/>
      </c>
      <c r="AE3207" s="17" t="str">
        <f t="shared" si="503"/>
        <v/>
      </c>
      <c r="AF3207" s="17">
        <f t="shared" si="504"/>
        <v>1</v>
      </c>
      <c r="AG3207" s="17">
        <f t="shared" si="505"/>
        <v>1</v>
      </c>
      <c r="AH3207" s="17">
        <f t="shared" si="506"/>
        <v>1</v>
      </c>
      <c r="AI3207" s="17" t="str">
        <f t="shared" si="507"/>
        <v/>
      </c>
      <c r="AJ3207" s="17">
        <f t="shared" si="508"/>
        <v>1</v>
      </c>
      <c r="AK3207" s="17">
        <f t="shared" si="509"/>
        <v>6</v>
      </c>
    </row>
    <row r="3208" spans="1:37" s="17" customFormat="1" ht="36" x14ac:dyDescent="0.25">
      <c r="A3208" s="13" t="s">
        <v>18806</v>
      </c>
      <c r="B3208" s="14">
        <v>3205</v>
      </c>
      <c r="C3208" s="15" t="s">
        <v>18807</v>
      </c>
      <c r="D3208" s="15" t="s">
        <v>18774</v>
      </c>
      <c r="E3208" s="16">
        <v>6187</v>
      </c>
      <c r="F3208" s="16">
        <v>7715</v>
      </c>
      <c r="G3208" s="16">
        <v>6920</v>
      </c>
      <c r="H3208" s="15">
        <v>0.5</v>
      </c>
      <c r="I3208" s="15">
        <v>0.5</v>
      </c>
      <c r="J3208" s="15">
        <v>0</v>
      </c>
      <c r="K3208" s="19" t="s">
        <v>291</v>
      </c>
      <c r="L3208" s="19">
        <v>0</v>
      </c>
      <c r="M3208" s="19" t="s">
        <v>291</v>
      </c>
      <c r="N3208" s="19">
        <v>0</v>
      </c>
      <c r="O3208" s="19">
        <v>0</v>
      </c>
      <c r="P3208" s="19">
        <v>0</v>
      </c>
      <c r="Q3208" s="19">
        <v>0</v>
      </c>
      <c r="R3208" s="19">
        <v>0</v>
      </c>
      <c r="S3208" s="19">
        <v>0</v>
      </c>
      <c r="T3208" s="19">
        <v>12</v>
      </c>
      <c r="U3208" s="19" t="s">
        <v>18777</v>
      </c>
      <c r="V3208" s="19">
        <v>0</v>
      </c>
      <c r="W3208" s="19" t="s">
        <v>291</v>
      </c>
      <c r="X3208" s="19">
        <v>0</v>
      </c>
      <c r="Y3208" s="19" t="s">
        <v>291</v>
      </c>
      <c r="Z3208" s="19">
        <v>11</v>
      </c>
      <c r="AA3208" s="33" t="s">
        <v>18808</v>
      </c>
      <c r="AB3208" s="17" t="str">
        <f t="shared" si="500"/>
        <v/>
      </c>
      <c r="AC3208" s="17" t="str">
        <f t="shared" si="501"/>
        <v/>
      </c>
      <c r="AD3208" s="17" t="str">
        <f t="shared" si="502"/>
        <v/>
      </c>
      <c r="AE3208" s="17" t="str">
        <f t="shared" si="503"/>
        <v/>
      </c>
      <c r="AF3208" s="17" t="str">
        <f t="shared" si="504"/>
        <v/>
      </c>
      <c r="AG3208" s="17">
        <f t="shared" si="505"/>
        <v>1</v>
      </c>
      <c r="AH3208" s="17" t="str">
        <f t="shared" si="506"/>
        <v/>
      </c>
      <c r="AI3208" s="17" t="str">
        <f t="shared" si="507"/>
        <v/>
      </c>
      <c r="AJ3208" s="17">
        <f t="shared" si="508"/>
        <v>1</v>
      </c>
      <c r="AK3208" s="17">
        <f t="shared" si="509"/>
        <v>2</v>
      </c>
    </row>
    <row r="3209" spans="1:37" s="17" customFormat="1" ht="36" x14ac:dyDescent="0.25">
      <c r="A3209" s="13" t="s">
        <v>18809</v>
      </c>
      <c r="B3209" s="18">
        <v>3206</v>
      </c>
      <c r="C3209" s="15" t="s">
        <v>18810</v>
      </c>
      <c r="D3209" s="15" t="s">
        <v>18774</v>
      </c>
      <c r="E3209" s="16">
        <v>12373</v>
      </c>
      <c r="F3209" s="16">
        <v>30685</v>
      </c>
      <c r="G3209" s="16">
        <v>13840</v>
      </c>
      <c r="H3209" s="15">
        <v>1</v>
      </c>
      <c r="I3209" s="15">
        <v>1</v>
      </c>
      <c r="J3209" s="15">
        <v>1</v>
      </c>
      <c r="K3209" s="19" t="s">
        <v>18811</v>
      </c>
      <c r="L3209" s="19">
        <v>0</v>
      </c>
      <c r="M3209" s="19" t="s">
        <v>367</v>
      </c>
      <c r="N3209" s="19">
        <v>0</v>
      </c>
      <c r="O3209" s="19">
        <v>0</v>
      </c>
      <c r="P3209" s="19">
        <v>0</v>
      </c>
      <c r="Q3209" s="19">
        <v>0</v>
      </c>
      <c r="R3209" s="19">
        <v>0</v>
      </c>
      <c r="S3209" s="19">
        <v>0</v>
      </c>
      <c r="T3209" s="19">
        <v>7</v>
      </c>
      <c r="U3209" s="19" t="s">
        <v>18777</v>
      </c>
      <c r="V3209" s="19">
        <v>3</v>
      </c>
      <c r="W3209" s="19" t="s">
        <v>18812</v>
      </c>
      <c r="X3209" s="19">
        <v>0</v>
      </c>
      <c r="Y3209" s="19" t="s">
        <v>367</v>
      </c>
      <c r="Z3209" s="19">
        <v>56</v>
      </c>
      <c r="AA3209" s="33" t="s">
        <v>18813</v>
      </c>
      <c r="AB3209" s="17">
        <f t="shared" si="500"/>
        <v>1</v>
      </c>
      <c r="AC3209" s="17" t="str">
        <f t="shared" si="501"/>
        <v/>
      </c>
      <c r="AD3209" s="17" t="str">
        <f t="shared" si="502"/>
        <v/>
      </c>
      <c r="AE3209" s="17" t="str">
        <f t="shared" si="503"/>
        <v/>
      </c>
      <c r="AF3209" s="17" t="str">
        <f t="shared" si="504"/>
        <v/>
      </c>
      <c r="AG3209" s="17">
        <f t="shared" si="505"/>
        <v>1</v>
      </c>
      <c r="AH3209" s="17">
        <f t="shared" si="506"/>
        <v>1</v>
      </c>
      <c r="AI3209" s="17" t="str">
        <f t="shared" si="507"/>
        <v/>
      </c>
      <c r="AJ3209" s="17">
        <f t="shared" si="508"/>
        <v>1</v>
      </c>
      <c r="AK3209" s="17">
        <f t="shared" si="509"/>
        <v>4</v>
      </c>
    </row>
    <row r="3210" spans="1:37" s="17" customFormat="1" ht="36" x14ac:dyDescent="0.25">
      <c r="A3210" s="13" t="s">
        <v>18814</v>
      </c>
      <c r="B3210" s="14">
        <v>3207</v>
      </c>
      <c r="C3210" s="15" t="s">
        <v>18815</v>
      </c>
      <c r="D3210" s="15" t="s">
        <v>18774</v>
      </c>
      <c r="E3210" s="16">
        <v>111361</v>
      </c>
      <c r="F3210" s="16">
        <v>135827</v>
      </c>
      <c r="G3210" s="16">
        <v>124560</v>
      </c>
      <c r="H3210" s="15">
        <v>9</v>
      </c>
      <c r="I3210" s="15">
        <v>9</v>
      </c>
      <c r="J3210" s="15">
        <v>4</v>
      </c>
      <c r="K3210" s="19" t="s">
        <v>18816</v>
      </c>
      <c r="L3210" s="19">
        <v>6</v>
      </c>
      <c r="M3210" s="19" t="s">
        <v>18817</v>
      </c>
      <c r="N3210" s="19">
        <v>1</v>
      </c>
      <c r="O3210" s="19" t="s">
        <v>18818</v>
      </c>
      <c r="P3210" s="19">
        <v>2</v>
      </c>
      <c r="Q3210" s="19" t="s">
        <v>18819</v>
      </c>
      <c r="R3210" s="19">
        <v>5</v>
      </c>
      <c r="S3210" s="19" t="s">
        <v>18820</v>
      </c>
      <c r="T3210" s="19">
        <v>42</v>
      </c>
      <c r="U3210" s="19" t="s">
        <v>18785</v>
      </c>
      <c r="V3210" s="19">
        <v>7</v>
      </c>
      <c r="W3210" s="19" t="s">
        <v>18821</v>
      </c>
      <c r="X3210" s="19">
        <v>1</v>
      </c>
      <c r="Y3210" s="19" t="s">
        <v>18822</v>
      </c>
      <c r="Z3210" s="19">
        <v>1099</v>
      </c>
      <c r="AA3210" s="33" t="s">
        <v>18823</v>
      </c>
      <c r="AB3210" s="17">
        <f t="shared" si="500"/>
        <v>1</v>
      </c>
      <c r="AC3210" s="17">
        <f t="shared" si="501"/>
        <v>1</v>
      </c>
      <c r="AD3210" s="17">
        <f t="shared" si="502"/>
        <v>1</v>
      </c>
      <c r="AE3210" s="17">
        <f t="shared" si="503"/>
        <v>1</v>
      </c>
      <c r="AF3210" s="17">
        <f t="shared" si="504"/>
        <v>1</v>
      </c>
      <c r="AG3210" s="17">
        <f t="shared" si="505"/>
        <v>1</v>
      </c>
      <c r="AH3210" s="17">
        <f t="shared" si="506"/>
        <v>1</v>
      </c>
      <c r="AI3210" s="17">
        <f t="shared" si="507"/>
        <v>1</v>
      </c>
      <c r="AJ3210" s="17">
        <f t="shared" si="508"/>
        <v>1</v>
      </c>
      <c r="AK3210" s="17">
        <f t="shared" si="509"/>
        <v>9</v>
      </c>
    </row>
    <row r="3211" spans="1:37" s="17" customFormat="1" ht="108" x14ac:dyDescent="0.25">
      <c r="A3211" s="13" t="s">
        <v>18824</v>
      </c>
      <c r="B3211" s="18">
        <v>3208</v>
      </c>
      <c r="C3211" s="15" t="s">
        <v>18825</v>
      </c>
      <c r="D3211" s="15" t="s">
        <v>18774</v>
      </c>
      <c r="E3211" s="16">
        <v>55680</v>
      </c>
      <c r="F3211" s="16">
        <v>98634</v>
      </c>
      <c r="G3211" s="16">
        <v>62280</v>
      </c>
      <c r="H3211" s="15">
        <v>4.5</v>
      </c>
      <c r="I3211" s="15">
        <v>4.5</v>
      </c>
      <c r="J3211" s="15">
        <v>4</v>
      </c>
      <c r="K3211" s="19" t="s">
        <v>18826</v>
      </c>
      <c r="L3211" s="19">
        <v>5</v>
      </c>
      <c r="M3211" s="19" t="s">
        <v>18827</v>
      </c>
      <c r="N3211" s="19">
        <v>1</v>
      </c>
      <c r="O3211" s="19" t="s">
        <v>18828</v>
      </c>
      <c r="P3211" s="19">
        <v>2</v>
      </c>
      <c r="Q3211" s="19" t="s">
        <v>18829</v>
      </c>
      <c r="R3211" s="19">
        <v>2</v>
      </c>
      <c r="S3211" s="19" t="s">
        <v>18830</v>
      </c>
      <c r="T3211" s="19">
        <v>13</v>
      </c>
      <c r="U3211" s="19" t="s">
        <v>18831</v>
      </c>
      <c r="V3211" s="19">
        <v>9</v>
      </c>
      <c r="W3211" s="19" t="s">
        <v>18832</v>
      </c>
      <c r="X3211" s="19">
        <v>0</v>
      </c>
      <c r="Y3211" s="19" t="s">
        <v>291</v>
      </c>
      <c r="Z3211" s="19">
        <v>926</v>
      </c>
      <c r="AA3211" s="33" t="s">
        <v>18833</v>
      </c>
      <c r="AB3211" s="17">
        <f t="shared" si="500"/>
        <v>1</v>
      </c>
      <c r="AC3211" s="17">
        <f t="shared" si="501"/>
        <v>1</v>
      </c>
      <c r="AD3211" s="17">
        <f t="shared" si="502"/>
        <v>1</v>
      </c>
      <c r="AE3211" s="17">
        <f t="shared" si="503"/>
        <v>1</v>
      </c>
      <c r="AF3211" s="17">
        <f t="shared" si="504"/>
        <v>1</v>
      </c>
      <c r="AG3211" s="17">
        <f t="shared" si="505"/>
        <v>1</v>
      </c>
      <c r="AH3211" s="17">
        <f t="shared" si="506"/>
        <v>1</v>
      </c>
      <c r="AI3211" s="17" t="str">
        <f t="shared" si="507"/>
        <v/>
      </c>
      <c r="AJ3211" s="17">
        <f t="shared" si="508"/>
        <v>1</v>
      </c>
      <c r="AK3211" s="17">
        <f t="shared" si="509"/>
        <v>8</v>
      </c>
    </row>
    <row r="3212" spans="1:37" s="17" customFormat="1" ht="48" x14ac:dyDescent="0.25">
      <c r="A3212" s="13" t="s">
        <v>18834</v>
      </c>
      <c r="B3212" s="14">
        <v>3209</v>
      </c>
      <c r="C3212" s="15" t="s">
        <v>18835</v>
      </c>
      <c r="D3212" s="15" t="s">
        <v>18774</v>
      </c>
      <c r="E3212" s="16">
        <v>18560</v>
      </c>
      <c r="F3212" s="16">
        <v>17649</v>
      </c>
      <c r="G3212" s="16">
        <v>20760</v>
      </c>
      <c r="H3212" s="15">
        <v>1.5</v>
      </c>
      <c r="I3212" s="15">
        <v>1.5</v>
      </c>
      <c r="J3212" s="15">
        <v>3</v>
      </c>
      <c r="K3212" s="19" t="s">
        <v>18836</v>
      </c>
      <c r="L3212" s="19">
        <v>1</v>
      </c>
      <c r="M3212" s="19" t="s">
        <v>954</v>
      </c>
      <c r="N3212" s="19">
        <v>1</v>
      </c>
      <c r="O3212" s="19" t="s">
        <v>18837</v>
      </c>
      <c r="P3212" s="19">
        <v>1</v>
      </c>
      <c r="Q3212" s="19" t="s">
        <v>18838</v>
      </c>
      <c r="R3212" s="19">
        <v>1</v>
      </c>
      <c r="S3212" s="19" t="s">
        <v>18839</v>
      </c>
      <c r="T3212" s="19">
        <v>9</v>
      </c>
      <c r="U3212" s="19" t="s">
        <v>18785</v>
      </c>
      <c r="V3212" s="19">
        <v>5</v>
      </c>
      <c r="W3212" s="19" t="s">
        <v>18840</v>
      </c>
      <c r="X3212" s="19">
        <v>0</v>
      </c>
      <c r="Y3212" s="19" t="s">
        <v>291</v>
      </c>
      <c r="Z3212" s="19">
        <v>50</v>
      </c>
      <c r="AA3212" s="33" t="s">
        <v>2252</v>
      </c>
      <c r="AB3212" s="17">
        <f t="shared" si="500"/>
        <v>1</v>
      </c>
      <c r="AC3212" s="17">
        <f t="shared" si="501"/>
        <v>1</v>
      </c>
      <c r="AD3212" s="17">
        <f t="shared" si="502"/>
        <v>1</v>
      </c>
      <c r="AE3212" s="17">
        <f t="shared" si="503"/>
        <v>1</v>
      </c>
      <c r="AF3212" s="17">
        <f t="shared" si="504"/>
        <v>1</v>
      </c>
      <c r="AG3212" s="17">
        <f t="shared" si="505"/>
        <v>1</v>
      </c>
      <c r="AH3212" s="17">
        <f t="shared" si="506"/>
        <v>1</v>
      </c>
      <c r="AI3212" s="17" t="str">
        <f t="shared" si="507"/>
        <v/>
      </c>
      <c r="AJ3212" s="17">
        <f t="shared" si="508"/>
        <v>1</v>
      </c>
      <c r="AK3212" s="17">
        <f t="shared" si="509"/>
        <v>8</v>
      </c>
    </row>
    <row r="3213" spans="1:37" s="17" customFormat="1" ht="36" x14ac:dyDescent="0.25">
      <c r="A3213" s="13" t="s">
        <v>18841</v>
      </c>
      <c r="B3213" s="18">
        <v>3210</v>
      </c>
      <c r="C3213" s="15" t="s">
        <v>18842</v>
      </c>
      <c r="D3213" s="15" t="s">
        <v>18774</v>
      </c>
      <c r="E3213" s="16">
        <v>6187</v>
      </c>
      <c r="F3213" s="16">
        <v>6778</v>
      </c>
      <c r="G3213" s="16">
        <v>6920</v>
      </c>
      <c r="H3213" s="15">
        <v>0.5</v>
      </c>
      <c r="I3213" s="15">
        <v>0.5</v>
      </c>
      <c r="J3213" s="15">
        <v>1</v>
      </c>
      <c r="K3213" s="19" t="s">
        <v>18843</v>
      </c>
      <c r="L3213" s="19">
        <v>0</v>
      </c>
      <c r="M3213" s="19" t="s">
        <v>291</v>
      </c>
      <c r="N3213" s="19">
        <v>0</v>
      </c>
      <c r="O3213" s="19">
        <v>0</v>
      </c>
      <c r="P3213" s="19">
        <v>0</v>
      </c>
      <c r="Q3213" s="19">
        <v>0</v>
      </c>
      <c r="R3213" s="19">
        <v>0</v>
      </c>
      <c r="S3213" s="19">
        <v>0</v>
      </c>
      <c r="T3213" s="19">
        <v>4</v>
      </c>
      <c r="U3213" s="19" t="s">
        <v>18785</v>
      </c>
      <c r="V3213" s="19">
        <v>1</v>
      </c>
      <c r="W3213" s="19" t="s">
        <v>18844</v>
      </c>
      <c r="X3213" s="19">
        <v>0</v>
      </c>
      <c r="Y3213" s="19" t="s">
        <v>291</v>
      </c>
      <c r="Z3213" s="19">
        <v>20</v>
      </c>
      <c r="AA3213" s="33" t="s">
        <v>18845</v>
      </c>
      <c r="AB3213" s="17">
        <f t="shared" si="500"/>
        <v>1</v>
      </c>
      <c r="AC3213" s="17" t="str">
        <f t="shared" si="501"/>
        <v/>
      </c>
      <c r="AD3213" s="17" t="str">
        <f t="shared" si="502"/>
        <v/>
      </c>
      <c r="AE3213" s="17" t="str">
        <f t="shared" si="503"/>
        <v/>
      </c>
      <c r="AF3213" s="17" t="str">
        <f t="shared" si="504"/>
        <v/>
      </c>
      <c r="AG3213" s="17">
        <f t="shared" si="505"/>
        <v>1</v>
      </c>
      <c r="AH3213" s="17">
        <f t="shared" si="506"/>
        <v>1</v>
      </c>
      <c r="AI3213" s="17" t="str">
        <f t="shared" si="507"/>
        <v/>
      </c>
      <c r="AJ3213" s="17">
        <f t="shared" si="508"/>
        <v>1</v>
      </c>
      <c r="AK3213" s="17">
        <f t="shared" si="509"/>
        <v>4</v>
      </c>
    </row>
    <row r="3214" spans="1:37" s="17" customFormat="1" ht="36" x14ac:dyDescent="0.25">
      <c r="A3214" s="13" t="s">
        <v>18846</v>
      </c>
      <c r="B3214" s="14">
        <v>3211</v>
      </c>
      <c r="C3214" s="15" t="s">
        <v>18847</v>
      </c>
      <c r="D3214" s="15" t="s">
        <v>18774</v>
      </c>
      <c r="E3214" s="16">
        <v>6187</v>
      </c>
      <c r="F3214" s="16">
        <v>7335</v>
      </c>
      <c r="G3214" s="16">
        <v>6920</v>
      </c>
      <c r="H3214" s="15">
        <v>0.5</v>
      </c>
      <c r="I3214" s="15">
        <v>0.5</v>
      </c>
      <c r="J3214" s="15">
        <v>0</v>
      </c>
      <c r="K3214" s="19" t="s">
        <v>18848</v>
      </c>
      <c r="L3214" s="19">
        <v>0</v>
      </c>
      <c r="M3214" s="19" t="s">
        <v>18849</v>
      </c>
      <c r="N3214" s="19">
        <v>0</v>
      </c>
      <c r="O3214" s="19">
        <v>0</v>
      </c>
      <c r="P3214" s="19">
        <v>0</v>
      </c>
      <c r="Q3214" s="19">
        <v>0</v>
      </c>
      <c r="R3214" s="19">
        <v>0</v>
      </c>
      <c r="S3214" s="19">
        <v>0</v>
      </c>
      <c r="T3214" s="19">
        <v>5</v>
      </c>
      <c r="U3214" s="19" t="s">
        <v>18785</v>
      </c>
      <c r="V3214" s="19">
        <v>0</v>
      </c>
      <c r="W3214" s="19" t="s">
        <v>18850</v>
      </c>
      <c r="X3214" s="19">
        <v>0</v>
      </c>
      <c r="Y3214" s="19" t="s">
        <v>18849</v>
      </c>
      <c r="Z3214" s="19">
        <v>18</v>
      </c>
      <c r="AA3214" s="33" t="s">
        <v>2252</v>
      </c>
      <c r="AB3214" s="17" t="str">
        <f t="shared" si="500"/>
        <v/>
      </c>
      <c r="AC3214" s="17" t="str">
        <f t="shared" si="501"/>
        <v/>
      </c>
      <c r="AD3214" s="17" t="str">
        <f t="shared" si="502"/>
        <v/>
      </c>
      <c r="AE3214" s="17" t="str">
        <f t="shared" si="503"/>
        <v/>
      </c>
      <c r="AF3214" s="17" t="str">
        <f t="shared" si="504"/>
        <v/>
      </c>
      <c r="AG3214" s="17">
        <f t="shared" si="505"/>
        <v>1</v>
      </c>
      <c r="AH3214" s="17" t="str">
        <f t="shared" si="506"/>
        <v/>
      </c>
      <c r="AI3214" s="17" t="str">
        <f t="shared" si="507"/>
        <v/>
      </c>
      <c r="AJ3214" s="17">
        <f t="shared" si="508"/>
        <v>1</v>
      </c>
      <c r="AK3214" s="17">
        <f t="shared" si="509"/>
        <v>2</v>
      </c>
    </row>
    <row r="3215" spans="1:37" s="17" customFormat="1" ht="36" x14ac:dyDescent="0.25">
      <c r="A3215" s="13" t="s">
        <v>18851</v>
      </c>
      <c r="B3215" s="18">
        <v>3212</v>
      </c>
      <c r="C3215" s="15" t="s">
        <v>18852</v>
      </c>
      <c r="D3215" s="15" t="s">
        <v>18774</v>
      </c>
      <c r="E3215" s="16">
        <v>6187</v>
      </c>
      <c r="F3215" s="16">
        <v>5569</v>
      </c>
      <c r="G3215" s="16">
        <v>6920</v>
      </c>
      <c r="H3215" s="15">
        <v>0.5</v>
      </c>
      <c r="I3215" s="15">
        <v>0.5</v>
      </c>
      <c r="J3215" s="15">
        <v>0</v>
      </c>
      <c r="K3215" s="19">
        <v>0</v>
      </c>
      <c r="L3215" s="19">
        <v>0</v>
      </c>
      <c r="M3215" s="19">
        <v>0</v>
      </c>
      <c r="N3215" s="19">
        <v>0</v>
      </c>
      <c r="O3215" s="19">
        <v>0</v>
      </c>
      <c r="P3215" s="19">
        <v>0</v>
      </c>
      <c r="Q3215" s="19">
        <v>0</v>
      </c>
      <c r="R3215" s="19">
        <v>0</v>
      </c>
      <c r="S3215" s="19">
        <v>0</v>
      </c>
      <c r="T3215" s="19">
        <v>5</v>
      </c>
      <c r="U3215" s="19" t="s">
        <v>18785</v>
      </c>
      <c r="V3215" s="19">
        <v>0</v>
      </c>
      <c r="W3215" s="19">
        <v>0</v>
      </c>
      <c r="X3215" s="19">
        <v>0</v>
      </c>
      <c r="Y3215" s="19">
        <v>0</v>
      </c>
      <c r="Z3215" s="19">
        <v>102</v>
      </c>
      <c r="AA3215" s="33" t="s">
        <v>2252</v>
      </c>
      <c r="AB3215" s="17" t="str">
        <f t="shared" si="500"/>
        <v/>
      </c>
      <c r="AC3215" s="17" t="str">
        <f t="shared" si="501"/>
        <v/>
      </c>
      <c r="AD3215" s="17" t="str">
        <f t="shared" si="502"/>
        <v/>
      </c>
      <c r="AE3215" s="17" t="str">
        <f t="shared" si="503"/>
        <v/>
      </c>
      <c r="AF3215" s="17" t="str">
        <f t="shared" si="504"/>
        <v/>
      </c>
      <c r="AG3215" s="17">
        <f t="shared" si="505"/>
        <v>1</v>
      </c>
      <c r="AH3215" s="17" t="str">
        <f t="shared" si="506"/>
        <v/>
      </c>
      <c r="AI3215" s="17" t="str">
        <f t="shared" si="507"/>
        <v/>
      </c>
      <c r="AJ3215" s="17">
        <f t="shared" si="508"/>
        <v>1</v>
      </c>
      <c r="AK3215" s="17">
        <f t="shared" si="509"/>
        <v>2</v>
      </c>
    </row>
    <row r="3216" spans="1:37" s="17" customFormat="1" ht="36" x14ac:dyDescent="0.25">
      <c r="A3216" s="13" t="s">
        <v>18853</v>
      </c>
      <c r="B3216" s="14">
        <v>3213</v>
      </c>
      <c r="C3216" s="15" t="s">
        <v>18854</v>
      </c>
      <c r="D3216" s="15" t="s">
        <v>18774</v>
      </c>
      <c r="E3216" s="16">
        <v>12373</v>
      </c>
      <c r="F3216" s="16">
        <v>12559</v>
      </c>
      <c r="G3216" s="16">
        <v>13840</v>
      </c>
      <c r="H3216" s="15">
        <v>1</v>
      </c>
      <c r="I3216" s="15">
        <v>1</v>
      </c>
      <c r="J3216" s="15">
        <v>0</v>
      </c>
      <c r="K3216" s="19" t="s">
        <v>18848</v>
      </c>
      <c r="L3216" s="19">
        <v>1</v>
      </c>
      <c r="M3216" s="19" t="s">
        <v>18855</v>
      </c>
      <c r="N3216" s="19">
        <v>0</v>
      </c>
      <c r="O3216" s="19">
        <v>0</v>
      </c>
      <c r="P3216" s="19">
        <v>0</v>
      </c>
      <c r="Q3216" s="19">
        <v>0</v>
      </c>
      <c r="R3216" s="19">
        <v>0</v>
      </c>
      <c r="S3216" s="19">
        <v>0</v>
      </c>
      <c r="T3216" s="19">
        <v>6</v>
      </c>
      <c r="U3216" s="19" t="s">
        <v>18785</v>
      </c>
      <c r="V3216" s="19">
        <v>0</v>
      </c>
      <c r="W3216" s="19">
        <v>0</v>
      </c>
      <c r="X3216" s="19">
        <v>0</v>
      </c>
      <c r="Y3216" s="19" t="s">
        <v>18848</v>
      </c>
      <c r="Z3216" s="19">
        <v>23</v>
      </c>
      <c r="AA3216" s="33" t="s">
        <v>2252</v>
      </c>
      <c r="AB3216" s="17" t="str">
        <f t="shared" si="500"/>
        <v/>
      </c>
      <c r="AC3216" s="17">
        <f t="shared" si="501"/>
        <v>1</v>
      </c>
      <c r="AD3216" s="17" t="str">
        <f t="shared" si="502"/>
        <v/>
      </c>
      <c r="AE3216" s="17" t="str">
        <f t="shared" si="503"/>
        <v/>
      </c>
      <c r="AF3216" s="17" t="str">
        <f t="shared" si="504"/>
        <v/>
      </c>
      <c r="AG3216" s="17">
        <f t="shared" si="505"/>
        <v>1</v>
      </c>
      <c r="AH3216" s="17" t="str">
        <f t="shared" si="506"/>
        <v/>
      </c>
      <c r="AI3216" s="17" t="str">
        <f t="shared" si="507"/>
        <v/>
      </c>
      <c r="AJ3216" s="17">
        <f t="shared" si="508"/>
        <v>1</v>
      </c>
      <c r="AK3216" s="17">
        <f t="shared" si="509"/>
        <v>3</v>
      </c>
    </row>
    <row r="3217" spans="1:37" s="17" customFormat="1" ht="36" x14ac:dyDescent="0.25">
      <c r="A3217" s="13" t="s">
        <v>18856</v>
      </c>
      <c r="B3217" s="18">
        <v>3214</v>
      </c>
      <c r="C3217" s="15" t="s">
        <v>9245</v>
      </c>
      <c r="D3217" s="15" t="s">
        <v>18774</v>
      </c>
      <c r="E3217" s="16">
        <v>6187</v>
      </c>
      <c r="F3217" s="16">
        <v>6473</v>
      </c>
      <c r="G3217" s="16">
        <v>6920</v>
      </c>
      <c r="H3217" s="15">
        <v>0.5</v>
      </c>
      <c r="I3217" s="15">
        <v>0.5</v>
      </c>
      <c r="J3217" s="15">
        <v>2</v>
      </c>
      <c r="K3217" s="19" t="s">
        <v>18857</v>
      </c>
      <c r="L3217" s="19">
        <v>0</v>
      </c>
      <c r="M3217" s="19" t="s">
        <v>3514</v>
      </c>
      <c r="N3217" s="19">
        <v>0</v>
      </c>
      <c r="O3217" s="19">
        <v>0</v>
      </c>
      <c r="P3217" s="19">
        <v>0</v>
      </c>
      <c r="Q3217" s="19">
        <v>0</v>
      </c>
      <c r="R3217" s="19">
        <v>0</v>
      </c>
      <c r="S3217" s="19">
        <v>0</v>
      </c>
      <c r="T3217" s="19">
        <v>6</v>
      </c>
      <c r="U3217" s="19" t="s">
        <v>18785</v>
      </c>
      <c r="V3217" s="19">
        <v>2</v>
      </c>
      <c r="W3217" s="19" t="s">
        <v>18858</v>
      </c>
      <c r="X3217" s="19">
        <v>0</v>
      </c>
      <c r="Y3217" s="19" t="s">
        <v>3514</v>
      </c>
      <c r="Z3217" s="19">
        <v>30</v>
      </c>
      <c r="AA3217" s="33" t="s">
        <v>2252</v>
      </c>
      <c r="AB3217" s="17">
        <f t="shared" si="500"/>
        <v>1</v>
      </c>
      <c r="AC3217" s="17" t="str">
        <f t="shared" si="501"/>
        <v/>
      </c>
      <c r="AD3217" s="17" t="str">
        <f t="shared" si="502"/>
        <v/>
      </c>
      <c r="AE3217" s="17" t="str">
        <f t="shared" si="503"/>
        <v/>
      </c>
      <c r="AF3217" s="17" t="str">
        <f t="shared" si="504"/>
        <v/>
      </c>
      <c r="AG3217" s="17">
        <f t="shared" si="505"/>
        <v>1</v>
      </c>
      <c r="AH3217" s="17">
        <f t="shared" si="506"/>
        <v>1</v>
      </c>
      <c r="AI3217" s="17" t="str">
        <f t="shared" si="507"/>
        <v/>
      </c>
      <c r="AJ3217" s="17">
        <f t="shared" si="508"/>
        <v>1</v>
      </c>
      <c r="AK3217" s="17">
        <f t="shared" si="509"/>
        <v>4</v>
      </c>
    </row>
    <row r="3218" spans="1:37" s="17" customFormat="1" ht="60" x14ac:dyDescent="0.25">
      <c r="A3218" s="13" t="s">
        <v>18859</v>
      </c>
      <c r="B3218" s="14">
        <v>3215</v>
      </c>
      <c r="C3218" s="15" t="s">
        <v>18860</v>
      </c>
      <c r="D3218" s="15" t="s">
        <v>18774</v>
      </c>
      <c r="E3218" s="16">
        <v>24747</v>
      </c>
      <c r="F3218" s="16">
        <v>33434</v>
      </c>
      <c r="G3218" s="16">
        <v>27680</v>
      </c>
      <c r="H3218" s="15">
        <v>2</v>
      </c>
      <c r="I3218" s="15">
        <v>2</v>
      </c>
      <c r="J3218" s="15">
        <v>3</v>
      </c>
      <c r="K3218" s="19" t="s">
        <v>18861</v>
      </c>
      <c r="L3218" s="19">
        <v>3</v>
      </c>
      <c r="M3218" s="19" t="s">
        <v>18862</v>
      </c>
      <c r="N3218" s="19">
        <v>0</v>
      </c>
      <c r="O3218" s="19">
        <v>0</v>
      </c>
      <c r="P3218" s="19">
        <v>0</v>
      </c>
      <c r="Q3218" s="19">
        <v>0</v>
      </c>
      <c r="R3218" s="19">
        <v>1</v>
      </c>
      <c r="S3218" s="19" t="s">
        <v>18863</v>
      </c>
      <c r="T3218" s="19">
        <v>24</v>
      </c>
      <c r="U3218" s="19" t="s">
        <v>18777</v>
      </c>
      <c r="V3218" s="19">
        <v>4</v>
      </c>
      <c r="W3218" s="19" t="s">
        <v>18864</v>
      </c>
      <c r="X3218" s="19">
        <v>0</v>
      </c>
      <c r="Y3218" s="19" t="s">
        <v>291</v>
      </c>
      <c r="Z3218" s="19">
        <v>56</v>
      </c>
      <c r="AA3218" s="33">
        <v>0</v>
      </c>
      <c r="AB3218" s="17">
        <f t="shared" si="500"/>
        <v>1</v>
      </c>
      <c r="AC3218" s="17">
        <f t="shared" si="501"/>
        <v>1</v>
      </c>
      <c r="AD3218" s="17" t="str">
        <f t="shared" si="502"/>
        <v/>
      </c>
      <c r="AE3218" s="17" t="str">
        <f t="shared" si="503"/>
        <v/>
      </c>
      <c r="AF3218" s="17">
        <f t="shared" si="504"/>
        <v>1</v>
      </c>
      <c r="AG3218" s="17">
        <f t="shared" si="505"/>
        <v>1</v>
      </c>
      <c r="AH3218" s="17">
        <f t="shared" si="506"/>
        <v>1</v>
      </c>
      <c r="AI3218" s="17" t="str">
        <f t="shared" si="507"/>
        <v/>
      </c>
      <c r="AJ3218" s="17">
        <f t="shared" si="508"/>
        <v>1</v>
      </c>
      <c r="AK3218" s="17">
        <f t="shared" si="509"/>
        <v>6</v>
      </c>
    </row>
    <row r="3219" spans="1:37" s="17" customFormat="1" ht="72" x14ac:dyDescent="0.25">
      <c r="A3219" s="13" t="s">
        <v>18865</v>
      </c>
      <c r="B3219" s="18">
        <v>3216</v>
      </c>
      <c r="C3219" s="15" t="s">
        <v>278</v>
      </c>
      <c r="D3219" s="15" t="s">
        <v>18774</v>
      </c>
      <c r="E3219" s="16">
        <v>18560</v>
      </c>
      <c r="F3219" s="16">
        <v>20935</v>
      </c>
      <c r="G3219" s="16">
        <v>23960</v>
      </c>
      <c r="H3219" s="15">
        <v>1.5</v>
      </c>
      <c r="I3219" s="15">
        <v>1.5</v>
      </c>
      <c r="J3219" s="15">
        <v>4</v>
      </c>
      <c r="K3219" s="19" t="s">
        <v>18866</v>
      </c>
      <c r="L3219" s="19">
        <v>0</v>
      </c>
      <c r="M3219" s="19" t="s">
        <v>6959</v>
      </c>
      <c r="N3219" s="19">
        <v>1</v>
      </c>
      <c r="O3219" s="19" t="s">
        <v>18867</v>
      </c>
      <c r="P3219" s="19">
        <v>0</v>
      </c>
      <c r="Q3219" s="19">
        <v>0</v>
      </c>
      <c r="R3219" s="19">
        <v>0</v>
      </c>
      <c r="S3219" s="19">
        <v>0</v>
      </c>
      <c r="T3219" s="19">
        <v>4</v>
      </c>
      <c r="U3219" s="19" t="s">
        <v>18785</v>
      </c>
      <c r="V3219" s="19">
        <v>2</v>
      </c>
      <c r="W3219" s="19" t="s">
        <v>18868</v>
      </c>
      <c r="X3219" s="19">
        <v>0</v>
      </c>
      <c r="Y3219" s="19" t="s">
        <v>18869</v>
      </c>
      <c r="Z3219" s="19">
        <v>63</v>
      </c>
      <c r="AA3219" s="33" t="s">
        <v>18870</v>
      </c>
      <c r="AB3219" s="17">
        <f t="shared" si="500"/>
        <v>1</v>
      </c>
      <c r="AC3219" s="17" t="str">
        <f t="shared" si="501"/>
        <v/>
      </c>
      <c r="AD3219" s="17">
        <f t="shared" si="502"/>
        <v>1</v>
      </c>
      <c r="AE3219" s="17" t="str">
        <f t="shared" si="503"/>
        <v/>
      </c>
      <c r="AF3219" s="17" t="str">
        <f t="shared" si="504"/>
        <v/>
      </c>
      <c r="AG3219" s="17">
        <f t="shared" si="505"/>
        <v>1</v>
      </c>
      <c r="AH3219" s="17">
        <f t="shared" si="506"/>
        <v>1</v>
      </c>
      <c r="AI3219" s="17" t="str">
        <f t="shared" si="507"/>
        <v/>
      </c>
      <c r="AJ3219" s="17">
        <f t="shared" si="508"/>
        <v>1</v>
      </c>
      <c r="AK3219" s="17">
        <f t="shared" si="509"/>
        <v>5</v>
      </c>
    </row>
    <row r="3220" spans="1:37" s="17" customFormat="1" ht="48" x14ac:dyDescent="0.25">
      <c r="A3220" s="13" t="s">
        <v>18871</v>
      </c>
      <c r="B3220" s="14">
        <v>3217</v>
      </c>
      <c r="C3220" s="15" t="s">
        <v>18872</v>
      </c>
      <c r="D3220" s="15" t="s">
        <v>18774</v>
      </c>
      <c r="E3220" s="16">
        <v>12373</v>
      </c>
      <c r="F3220" s="16">
        <v>15217</v>
      </c>
      <c r="G3220" s="16">
        <v>13840</v>
      </c>
      <c r="H3220" s="15">
        <v>1</v>
      </c>
      <c r="I3220" s="15">
        <v>1</v>
      </c>
      <c r="J3220" s="15">
        <v>1</v>
      </c>
      <c r="K3220" s="19" t="s">
        <v>18873</v>
      </c>
      <c r="L3220" s="19">
        <v>0</v>
      </c>
      <c r="M3220" s="19" t="s">
        <v>291</v>
      </c>
      <c r="N3220" s="19">
        <v>1</v>
      </c>
      <c r="O3220" s="19" t="s">
        <v>18874</v>
      </c>
      <c r="P3220" s="19">
        <v>0</v>
      </c>
      <c r="Q3220" s="19">
        <v>0</v>
      </c>
      <c r="R3220" s="19">
        <v>0</v>
      </c>
      <c r="S3220" s="19">
        <v>0</v>
      </c>
      <c r="T3220" s="19">
        <v>5</v>
      </c>
      <c r="U3220" s="19" t="s">
        <v>18785</v>
      </c>
      <c r="V3220" s="19">
        <v>4</v>
      </c>
      <c r="W3220" s="19" t="s">
        <v>18875</v>
      </c>
      <c r="X3220" s="19">
        <v>0</v>
      </c>
      <c r="Y3220" s="19" t="s">
        <v>18848</v>
      </c>
      <c r="Z3220" s="19">
        <v>636</v>
      </c>
      <c r="AA3220" s="33" t="s">
        <v>18876</v>
      </c>
      <c r="AB3220" s="17">
        <f t="shared" si="500"/>
        <v>1</v>
      </c>
      <c r="AC3220" s="17" t="str">
        <f t="shared" si="501"/>
        <v/>
      </c>
      <c r="AD3220" s="17">
        <f t="shared" si="502"/>
        <v>1</v>
      </c>
      <c r="AE3220" s="17" t="str">
        <f t="shared" si="503"/>
        <v/>
      </c>
      <c r="AF3220" s="17" t="str">
        <f t="shared" si="504"/>
        <v/>
      </c>
      <c r="AG3220" s="17">
        <f t="shared" si="505"/>
        <v>1</v>
      </c>
      <c r="AH3220" s="17">
        <f t="shared" si="506"/>
        <v>1</v>
      </c>
      <c r="AI3220" s="17" t="str">
        <f t="shared" si="507"/>
        <v/>
      </c>
      <c r="AJ3220" s="17">
        <f t="shared" si="508"/>
        <v>1</v>
      </c>
      <c r="AK3220" s="17">
        <f t="shared" si="509"/>
        <v>5</v>
      </c>
    </row>
    <row r="3221" spans="1:37" s="17" customFormat="1" ht="36" x14ac:dyDescent="0.25">
      <c r="A3221" s="13" t="s">
        <v>18877</v>
      </c>
      <c r="B3221" s="18">
        <v>3218</v>
      </c>
      <c r="C3221" s="15" t="s">
        <v>18878</v>
      </c>
      <c r="D3221" s="15" t="s">
        <v>18774</v>
      </c>
      <c r="E3221" s="16">
        <v>6187</v>
      </c>
      <c r="F3221" s="16">
        <v>5785</v>
      </c>
      <c r="G3221" s="16">
        <v>6920</v>
      </c>
      <c r="H3221" s="15">
        <v>0.5</v>
      </c>
      <c r="I3221" s="15">
        <v>0.5</v>
      </c>
      <c r="J3221" s="15">
        <v>0</v>
      </c>
      <c r="K3221" s="19" t="s">
        <v>18879</v>
      </c>
      <c r="L3221" s="19">
        <v>0</v>
      </c>
      <c r="M3221" s="19" t="s">
        <v>18879</v>
      </c>
      <c r="N3221" s="19">
        <v>0</v>
      </c>
      <c r="O3221" s="19">
        <v>0</v>
      </c>
      <c r="P3221" s="19">
        <v>0</v>
      </c>
      <c r="Q3221" s="19">
        <v>0</v>
      </c>
      <c r="R3221" s="19">
        <v>0</v>
      </c>
      <c r="S3221" s="19">
        <v>0</v>
      </c>
      <c r="T3221" s="19">
        <v>4</v>
      </c>
      <c r="U3221" s="19" t="s">
        <v>18785</v>
      </c>
      <c r="V3221" s="19">
        <v>0</v>
      </c>
      <c r="W3221" s="19" t="s">
        <v>18879</v>
      </c>
      <c r="X3221" s="19">
        <v>0</v>
      </c>
      <c r="Y3221" s="19" t="s">
        <v>18879</v>
      </c>
      <c r="Z3221" s="19">
        <v>20</v>
      </c>
      <c r="AA3221" s="33" t="s">
        <v>18880</v>
      </c>
      <c r="AB3221" s="17" t="str">
        <f t="shared" si="500"/>
        <v/>
      </c>
      <c r="AC3221" s="17" t="str">
        <f t="shared" si="501"/>
        <v/>
      </c>
      <c r="AD3221" s="17" t="str">
        <f t="shared" si="502"/>
        <v/>
      </c>
      <c r="AE3221" s="17" t="str">
        <f t="shared" si="503"/>
        <v/>
      </c>
      <c r="AF3221" s="17" t="str">
        <f t="shared" si="504"/>
        <v/>
      </c>
      <c r="AG3221" s="17">
        <f t="shared" si="505"/>
        <v>1</v>
      </c>
      <c r="AH3221" s="17" t="str">
        <f t="shared" si="506"/>
        <v/>
      </c>
      <c r="AI3221" s="17" t="str">
        <f t="shared" si="507"/>
        <v/>
      </c>
      <c r="AJ3221" s="17">
        <f t="shared" si="508"/>
        <v>1</v>
      </c>
      <c r="AK3221" s="17">
        <f t="shared" si="509"/>
        <v>2</v>
      </c>
    </row>
    <row r="3222" spans="1:37" s="17" customFormat="1" ht="36" x14ac:dyDescent="0.25">
      <c r="A3222" s="13" t="s">
        <v>18881</v>
      </c>
      <c r="B3222" s="14">
        <v>3219</v>
      </c>
      <c r="C3222" s="15" t="s">
        <v>18882</v>
      </c>
      <c r="D3222" s="15" t="s">
        <v>18774</v>
      </c>
      <c r="E3222" s="16">
        <v>6187</v>
      </c>
      <c r="F3222" s="16">
        <v>8671</v>
      </c>
      <c r="G3222" s="16">
        <v>6920</v>
      </c>
      <c r="H3222" s="15">
        <v>0.5</v>
      </c>
      <c r="I3222" s="15">
        <v>0.5</v>
      </c>
      <c r="J3222" s="15">
        <v>2</v>
      </c>
      <c r="K3222" s="19" t="s">
        <v>18883</v>
      </c>
      <c r="L3222" s="19">
        <v>0</v>
      </c>
      <c r="M3222" s="19" t="s">
        <v>13849</v>
      </c>
      <c r="N3222" s="19">
        <v>0</v>
      </c>
      <c r="O3222" s="19">
        <v>0</v>
      </c>
      <c r="P3222" s="19">
        <v>0</v>
      </c>
      <c r="Q3222" s="19">
        <v>0</v>
      </c>
      <c r="R3222" s="19">
        <v>0</v>
      </c>
      <c r="S3222" s="19">
        <v>0</v>
      </c>
      <c r="T3222" s="19">
        <v>3</v>
      </c>
      <c r="U3222" s="19" t="s">
        <v>18785</v>
      </c>
      <c r="V3222" s="19">
        <v>3</v>
      </c>
      <c r="W3222" s="19" t="s">
        <v>18884</v>
      </c>
      <c r="X3222" s="19">
        <v>0</v>
      </c>
      <c r="Y3222" s="19" t="s">
        <v>18879</v>
      </c>
      <c r="Z3222" s="19">
        <v>50</v>
      </c>
      <c r="AA3222" s="33" t="s">
        <v>18885</v>
      </c>
      <c r="AB3222" s="17">
        <f t="shared" si="500"/>
        <v>1</v>
      </c>
      <c r="AC3222" s="17" t="str">
        <f t="shared" si="501"/>
        <v/>
      </c>
      <c r="AD3222" s="17" t="str">
        <f t="shared" si="502"/>
        <v/>
      </c>
      <c r="AE3222" s="17" t="str">
        <f t="shared" si="503"/>
        <v/>
      </c>
      <c r="AF3222" s="17" t="str">
        <f t="shared" si="504"/>
        <v/>
      </c>
      <c r="AG3222" s="17">
        <f t="shared" si="505"/>
        <v>1</v>
      </c>
      <c r="AH3222" s="17">
        <f t="shared" si="506"/>
        <v>1</v>
      </c>
      <c r="AI3222" s="17" t="str">
        <f t="shared" si="507"/>
        <v/>
      </c>
      <c r="AJ3222" s="17">
        <f t="shared" si="508"/>
        <v>1</v>
      </c>
      <c r="AK3222" s="17">
        <f t="shared" si="509"/>
        <v>4</v>
      </c>
    </row>
    <row r="3223" spans="1:37" s="17" customFormat="1" ht="24" x14ac:dyDescent="0.25">
      <c r="A3223" s="13" t="s">
        <v>18886</v>
      </c>
      <c r="B3223" s="18">
        <v>3220</v>
      </c>
      <c r="C3223" s="15" t="s">
        <v>18887</v>
      </c>
      <c r="D3223" s="15" t="s">
        <v>18888</v>
      </c>
      <c r="E3223" s="16">
        <v>18681</v>
      </c>
      <c r="F3223" s="16">
        <v>18681</v>
      </c>
      <c r="G3223" s="16">
        <v>20910</v>
      </c>
      <c r="H3223" s="15">
        <v>1.5</v>
      </c>
      <c r="I3223" s="15">
        <v>1.5</v>
      </c>
      <c r="J3223" s="15">
        <v>2</v>
      </c>
      <c r="K3223" s="19" t="s">
        <v>18889</v>
      </c>
      <c r="L3223" s="19">
        <v>2</v>
      </c>
      <c r="M3223" s="19" t="s">
        <v>18889</v>
      </c>
      <c r="N3223" s="19">
        <v>0</v>
      </c>
      <c r="O3223" s="19">
        <v>0</v>
      </c>
      <c r="P3223" s="19">
        <v>0</v>
      </c>
      <c r="Q3223" s="19">
        <v>0</v>
      </c>
      <c r="R3223" s="19">
        <v>1</v>
      </c>
      <c r="S3223" s="19" t="s">
        <v>18890</v>
      </c>
      <c r="T3223" s="19">
        <v>3</v>
      </c>
      <c r="U3223" s="19" t="s">
        <v>18891</v>
      </c>
      <c r="V3223" s="19">
        <v>0</v>
      </c>
      <c r="W3223" s="19">
        <v>0</v>
      </c>
      <c r="X3223" s="19">
        <v>0</v>
      </c>
      <c r="Y3223" s="19">
        <v>0</v>
      </c>
      <c r="Z3223" s="19">
        <v>50</v>
      </c>
      <c r="AA3223" s="33">
        <v>0</v>
      </c>
      <c r="AB3223" s="17">
        <f t="shared" si="500"/>
        <v>1</v>
      </c>
      <c r="AC3223" s="17">
        <f t="shared" si="501"/>
        <v>1</v>
      </c>
      <c r="AD3223" s="17" t="str">
        <f t="shared" si="502"/>
        <v/>
      </c>
      <c r="AE3223" s="17" t="str">
        <f t="shared" si="503"/>
        <v/>
      </c>
      <c r="AF3223" s="17">
        <f t="shared" si="504"/>
        <v>1</v>
      </c>
      <c r="AG3223" s="17">
        <f t="shared" si="505"/>
        <v>1</v>
      </c>
      <c r="AH3223" s="17" t="str">
        <f t="shared" si="506"/>
        <v/>
      </c>
      <c r="AI3223" s="17" t="str">
        <f t="shared" si="507"/>
        <v/>
      </c>
      <c r="AJ3223" s="17">
        <f t="shared" si="508"/>
        <v>1</v>
      </c>
      <c r="AK3223" s="17">
        <f t="shared" si="509"/>
        <v>5</v>
      </c>
    </row>
    <row r="3224" spans="1:37" s="17" customFormat="1" ht="36" x14ac:dyDescent="0.25">
      <c r="A3224" s="13" t="s">
        <v>18892</v>
      </c>
      <c r="B3224" s="14">
        <v>3221</v>
      </c>
      <c r="C3224" s="15" t="s">
        <v>4655</v>
      </c>
      <c r="D3224" s="15" t="s">
        <v>18888</v>
      </c>
      <c r="E3224" s="16">
        <v>12494</v>
      </c>
      <c r="F3224" s="16">
        <v>12494</v>
      </c>
      <c r="G3224" s="16">
        <v>13940</v>
      </c>
      <c r="H3224" s="15">
        <v>1</v>
      </c>
      <c r="I3224" s="15">
        <v>1</v>
      </c>
      <c r="J3224" s="15">
        <v>1</v>
      </c>
      <c r="K3224" s="19" t="s">
        <v>18893</v>
      </c>
      <c r="L3224" s="19">
        <v>0</v>
      </c>
      <c r="M3224" s="19">
        <v>0</v>
      </c>
      <c r="N3224" s="19">
        <v>0</v>
      </c>
      <c r="O3224" s="19">
        <v>0</v>
      </c>
      <c r="P3224" s="19">
        <v>0</v>
      </c>
      <c r="Q3224" s="19">
        <v>0</v>
      </c>
      <c r="R3224" s="19">
        <v>0</v>
      </c>
      <c r="S3224" s="19">
        <v>0</v>
      </c>
      <c r="T3224" s="19">
        <v>8</v>
      </c>
      <c r="U3224" s="19" t="s">
        <v>18894</v>
      </c>
      <c r="V3224" s="19">
        <v>2</v>
      </c>
      <c r="W3224" s="19" t="s">
        <v>18895</v>
      </c>
      <c r="X3224" s="19">
        <v>0</v>
      </c>
      <c r="Y3224" s="19">
        <v>0</v>
      </c>
      <c r="Z3224" s="19">
        <v>51</v>
      </c>
      <c r="AA3224" s="33">
        <v>0</v>
      </c>
      <c r="AB3224" s="17">
        <f t="shared" si="500"/>
        <v>1</v>
      </c>
      <c r="AC3224" s="17" t="str">
        <f t="shared" si="501"/>
        <v/>
      </c>
      <c r="AD3224" s="17" t="str">
        <f t="shared" si="502"/>
        <v/>
      </c>
      <c r="AE3224" s="17" t="str">
        <f t="shared" si="503"/>
        <v/>
      </c>
      <c r="AF3224" s="17" t="str">
        <f t="shared" si="504"/>
        <v/>
      </c>
      <c r="AG3224" s="17">
        <f t="shared" si="505"/>
        <v>1</v>
      </c>
      <c r="AH3224" s="17">
        <f t="shared" si="506"/>
        <v>1</v>
      </c>
      <c r="AI3224" s="17" t="str">
        <f t="shared" si="507"/>
        <v/>
      </c>
      <c r="AJ3224" s="17">
        <f t="shared" si="508"/>
        <v>1</v>
      </c>
      <c r="AK3224" s="17">
        <f t="shared" si="509"/>
        <v>4</v>
      </c>
    </row>
    <row r="3225" spans="1:37" s="17" customFormat="1" ht="48" x14ac:dyDescent="0.25">
      <c r="A3225" s="13" t="s">
        <v>18896</v>
      </c>
      <c r="B3225" s="18">
        <v>3222</v>
      </c>
      <c r="C3225" s="15" t="s">
        <v>18897</v>
      </c>
      <c r="D3225" s="15" t="s">
        <v>18888</v>
      </c>
      <c r="E3225" s="16">
        <v>12494</v>
      </c>
      <c r="F3225" s="16">
        <v>12494</v>
      </c>
      <c r="G3225" s="16">
        <v>13940</v>
      </c>
      <c r="H3225" s="15">
        <v>1</v>
      </c>
      <c r="I3225" s="15">
        <v>1</v>
      </c>
      <c r="J3225" s="15">
        <v>1</v>
      </c>
      <c r="K3225" s="19" t="s">
        <v>18898</v>
      </c>
      <c r="L3225" s="19">
        <v>0</v>
      </c>
      <c r="M3225" s="19">
        <v>0</v>
      </c>
      <c r="N3225" s="19">
        <v>0</v>
      </c>
      <c r="O3225" s="19">
        <v>0</v>
      </c>
      <c r="P3225" s="19">
        <v>0</v>
      </c>
      <c r="Q3225" s="19">
        <v>0</v>
      </c>
      <c r="R3225" s="19">
        <v>0</v>
      </c>
      <c r="S3225" s="19">
        <v>0</v>
      </c>
      <c r="T3225" s="19">
        <v>12</v>
      </c>
      <c r="U3225" s="19" t="s">
        <v>18899</v>
      </c>
      <c r="V3225" s="19">
        <v>4</v>
      </c>
      <c r="W3225" s="19" t="s">
        <v>18900</v>
      </c>
      <c r="X3225" s="19">
        <v>0</v>
      </c>
      <c r="Y3225" s="19">
        <v>0</v>
      </c>
      <c r="Z3225" s="19">
        <v>50</v>
      </c>
      <c r="AA3225" s="33" t="s">
        <v>18901</v>
      </c>
      <c r="AB3225" s="17">
        <f t="shared" si="500"/>
        <v>1</v>
      </c>
      <c r="AC3225" s="17" t="str">
        <f t="shared" si="501"/>
        <v/>
      </c>
      <c r="AD3225" s="17" t="str">
        <f t="shared" si="502"/>
        <v/>
      </c>
      <c r="AE3225" s="17" t="str">
        <f t="shared" si="503"/>
        <v/>
      </c>
      <c r="AF3225" s="17" t="str">
        <f t="shared" si="504"/>
        <v/>
      </c>
      <c r="AG3225" s="17">
        <f t="shared" si="505"/>
        <v>1</v>
      </c>
      <c r="AH3225" s="17">
        <f t="shared" si="506"/>
        <v>1</v>
      </c>
      <c r="AI3225" s="17" t="str">
        <f t="shared" si="507"/>
        <v/>
      </c>
      <c r="AJ3225" s="17">
        <f t="shared" si="508"/>
        <v>1</v>
      </c>
      <c r="AK3225" s="17">
        <f t="shared" si="509"/>
        <v>4</v>
      </c>
    </row>
    <row r="3226" spans="1:37" s="17" customFormat="1" ht="72" x14ac:dyDescent="0.25">
      <c r="A3226" s="13" t="s">
        <v>18902</v>
      </c>
      <c r="B3226" s="14">
        <v>3223</v>
      </c>
      <c r="C3226" s="15" t="s">
        <v>18903</v>
      </c>
      <c r="D3226" s="15" t="s">
        <v>18888</v>
      </c>
      <c r="E3226" s="16">
        <v>12494</v>
      </c>
      <c r="F3226" s="16">
        <v>12494</v>
      </c>
      <c r="G3226" s="16">
        <v>13940</v>
      </c>
      <c r="H3226" s="15">
        <v>1</v>
      </c>
      <c r="I3226" s="15">
        <v>1</v>
      </c>
      <c r="J3226" s="15">
        <v>1</v>
      </c>
      <c r="K3226" s="19" t="s">
        <v>18904</v>
      </c>
      <c r="L3226" s="19">
        <v>0</v>
      </c>
      <c r="M3226" s="19">
        <v>0</v>
      </c>
      <c r="N3226" s="19">
        <v>0</v>
      </c>
      <c r="O3226" s="19">
        <v>0</v>
      </c>
      <c r="P3226" s="19">
        <v>0</v>
      </c>
      <c r="Q3226" s="19">
        <v>0</v>
      </c>
      <c r="R3226" s="19">
        <v>1</v>
      </c>
      <c r="S3226" s="19" t="s">
        <v>18663</v>
      </c>
      <c r="T3226" s="19">
        <v>6</v>
      </c>
      <c r="U3226" s="19" t="s">
        <v>18905</v>
      </c>
      <c r="V3226" s="19">
        <v>1</v>
      </c>
      <c r="W3226" s="19" t="s">
        <v>18906</v>
      </c>
      <c r="X3226" s="19">
        <v>0</v>
      </c>
      <c r="Y3226" s="19">
        <v>0</v>
      </c>
      <c r="Z3226" s="19">
        <v>43</v>
      </c>
      <c r="AA3226" s="33" t="s">
        <v>18907</v>
      </c>
      <c r="AB3226" s="17">
        <f t="shared" si="500"/>
        <v>1</v>
      </c>
      <c r="AC3226" s="17" t="str">
        <f t="shared" si="501"/>
        <v/>
      </c>
      <c r="AD3226" s="17" t="str">
        <f t="shared" si="502"/>
        <v/>
      </c>
      <c r="AE3226" s="17" t="str">
        <f t="shared" si="503"/>
        <v/>
      </c>
      <c r="AF3226" s="17">
        <f t="shared" si="504"/>
        <v>1</v>
      </c>
      <c r="AG3226" s="17">
        <f t="shared" si="505"/>
        <v>1</v>
      </c>
      <c r="AH3226" s="17">
        <f t="shared" si="506"/>
        <v>1</v>
      </c>
      <c r="AI3226" s="17" t="str">
        <f t="shared" si="507"/>
        <v/>
      </c>
      <c r="AJ3226" s="17">
        <f t="shared" si="508"/>
        <v>1</v>
      </c>
      <c r="AK3226" s="17">
        <f t="shared" si="509"/>
        <v>5</v>
      </c>
    </row>
    <row r="3227" spans="1:37" s="17" customFormat="1" ht="108" x14ac:dyDescent="0.25">
      <c r="A3227" s="13" t="s">
        <v>18908</v>
      </c>
      <c r="B3227" s="18">
        <v>3224</v>
      </c>
      <c r="C3227" s="15" t="s">
        <v>18909</v>
      </c>
      <c r="D3227" s="15" t="s">
        <v>18888</v>
      </c>
      <c r="E3227" s="16">
        <v>12494</v>
      </c>
      <c r="F3227" s="16">
        <v>12494</v>
      </c>
      <c r="G3227" s="16">
        <v>13940</v>
      </c>
      <c r="H3227" s="15">
        <v>1</v>
      </c>
      <c r="I3227" s="15">
        <v>1</v>
      </c>
      <c r="J3227" s="15">
        <v>1</v>
      </c>
      <c r="K3227" s="19" t="s">
        <v>18910</v>
      </c>
      <c r="L3227" s="19">
        <v>0</v>
      </c>
      <c r="M3227" s="19">
        <v>0</v>
      </c>
      <c r="N3227" s="19">
        <v>0</v>
      </c>
      <c r="O3227" s="19">
        <v>0</v>
      </c>
      <c r="P3227" s="19">
        <v>0</v>
      </c>
      <c r="Q3227" s="19">
        <v>0</v>
      </c>
      <c r="R3227" s="19">
        <v>0</v>
      </c>
      <c r="S3227" s="19">
        <v>0</v>
      </c>
      <c r="T3227" s="19">
        <v>14</v>
      </c>
      <c r="U3227" s="19" t="s">
        <v>18911</v>
      </c>
      <c r="V3227" s="19">
        <v>4</v>
      </c>
      <c r="W3227" s="19" t="s">
        <v>18912</v>
      </c>
      <c r="X3227" s="19">
        <v>0</v>
      </c>
      <c r="Y3227" s="19">
        <v>0</v>
      </c>
      <c r="Z3227" s="19">
        <v>242</v>
      </c>
      <c r="AA3227" s="33">
        <v>0</v>
      </c>
      <c r="AB3227" s="17">
        <f t="shared" si="500"/>
        <v>1</v>
      </c>
      <c r="AC3227" s="17" t="str">
        <f t="shared" si="501"/>
        <v/>
      </c>
      <c r="AD3227" s="17" t="str">
        <f t="shared" si="502"/>
        <v/>
      </c>
      <c r="AE3227" s="17" t="str">
        <f t="shared" si="503"/>
        <v/>
      </c>
      <c r="AF3227" s="17" t="str">
        <f t="shared" si="504"/>
        <v/>
      </c>
      <c r="AG3227" s="17">
        <f t="shared" si="505"/>
        <v>1</v>
      </c>
      <c r="AH3227" s="17">
        <f t="shared" si="506"/>
        <v>1</v>
      </c>
      <c r="AI3227" s="17" t="str">
        <f t="shared" si="507"/>
        <v/>
      </c>
      <c r="AJ3227" s="17">
        <f t="shared" si="508"/>
        <v>1</v>
      </c>
      <c r="AK3227" s="17">
        <f t="shared" si="509"/>
        <v>4</v>
      </c>
    </row>
    <row r="3228" spans="1:37" s="17" customFormat="1" ht="60" x14ac:dyDescent="0.25">
      <c r="A3228" s="13" t="s">
        <v>18913</v>
      </c>
      <c r="B3228" s="14">
        <v>3225</v>
      </c>
      <c r="C3228" s="15" t="s">
        <v>7103</v>
      </c>
      <c r="D3228" s="15" t="s">
        <v>18888</v>
      </c>
      <c r="E3228" s="16">
        <v>12494</v>
      </c>
      <c r="F3228" s="16">
        <v>12494</v>
      </c>
      <c r="G3228" s="16">
        <v>13940</v>
      </c>
      <c r="H3228" s="15">
        <v>1</v>
      </c>
      <c r="I3228" s="15">
        <v>1</v>
      </c>
      <c r="J3228" s="15">
        <v>2</v>
      </c>
      <c r="K3228" s="19" t="s">
        <v>18914</v>
      </c>
      <c r="L3228" s="19">
        <v>0</v>
      </c>
      <c r="M3228" s="19">
        <v>0</v>
      </c>
      <c r="N3228" s="19">
        <v>0</v>
      </c>
      <c r="O3228" s="19">
        <v>0</v>
      </c>
      <c r="P3228" s="19">
        <v>0</v>
      </c>
      <c r="Q3228" s="19">
        <v>0</v>
      </c>
      <c r="R3228" s="19">
        <v>0</v>
      </c>
      <c r="S3228" s="19">
        <v>0</v>
      </c>
      <c r="T3228" s="19">
        <v>10</v>
      </c>
      <c r="U3228" s="19" t="s">
        <v>18915</v>
      </c>
      <c r="V3228" s="19">
        <v>4</v>
      </c>
      <c r="W3228" s="19" t="s">
        <v>18916</v>
      </c>
      <c r="X3228" s="19">
        <v>0</v>
      </c>
      <c r="Y3228" s="19" t="s">
        <v>757</v>
      </c>
      <c r="Z3228" s="19">
        <v>7</v>
      </c>
      <c r="AA3228" s="33">
        <v>0</v>
      </c>
      <c r="AB3228" s="17">
        <f t="shared" si="500"/>
        <v>1</v>
      </c>
      <c r="AC3228" s="17" t="str">
        <f t="shared" si="501"/>
        <v/>
      </c>
      <c r="AD3228" s="17" t="str">
        <f t="shared" si="502"/>
        <v/>
      </c>
      <c r="AE3228" s="17" t="str">
        <f t="shared" si="503"/>
        <v/>
      </c>
      <c r="AF3228" s="17" t="str">
        <f t="shared" si="504"/>
        <v/>
      </c>
      <c r="AG3228" s="17">
        <f t="shared" si="505"/>
        <v>1</v>
      </c>
      <c r="AH3228" s="17">
        <f t="shared" si="506"/>
        <v>1</v>
      </c>
      <c r="AI3228" s="17" t="str">
        <f t="shared" si="507"/>
        <v/>
      </c>
      <c r="AJ3228" s="17">
        <f t="shared" si="508"/>
        <v>1</v>
      </c>
      <c r="AK3228" s="17">
        <f t="shared" si="509"/>
        <v>4</v>
      </c>
    </row>
    <row r="3229" spans="1:37" s="17" customFormat="1" ht="60" x14ac:dyDescent="0.25">
      <c r="A3229" s="13" t="s">
        <v>18917</v>
      </c>
      <c r="B3229" s="18">
        <v>3226</v>
      </c>
      <c r="C3229" s="15" t="s">
        <v>18918</v>
      </c>
      <c r="D3229" s="15" t="s">
        <v>18888</v>
      </c>
      <c r="E3229" s="16">
        <v>21773</v>
      </c>
      <c r="F3229" s="16">
        <v>21773</v>
      </c>
      <c r="G3229" s="16">
        <v>24395</v>
      </c>
      <c r="H3229" s="15">
        <v>1.75</v>
      </c>
      <c r="I3229" s="15">
        <v>1.75</v>
      </c>
      <c r="J3229" s="15">
        <v>1</v>
      </c>
      <c r="K3229" s="19" t="s">
        <v>3982</v>
      </c>
      <c r="L3229" s="19">
        <v>1</v>
      </c>
      <c r="M3229" s="19" t="s">
        <v>5731</v>
      </c>
      <c r="N3229" s="19">
        <v>0</v>
      </c>
      <c r="O3229" s="19">
        <v>0</v>
      </c>
      <c r="P3229" s="19">
        <v>0</v>
      </c>
      <c r="Q3229" s="19">
        <v>0</v>
      </c>
      <c r="R3229" s="19">
        <v>0</v>
      </c>
      <c r="S3229" s="19">
        <v>0</v>
      </c>
      <c r="T3229" s="19">
        <v>10</v>
      </c>
      <c r="U3229" s="19" t="s">
        <v>18919</v>
      </c>
      <c r="V3229" s="19">
        <v>4</v>
      </c>
      <c r="W3229" s="19" t="s">
        <v>18920</v>
      </c>
      <c r="X3229" s="19">
        <v>0</v>
      </c>
      <c r="Y3229" s="19">
        <v>0</v>
      </c>
      <c r="Z3229" s="19">
        <v>305</v>
      </c>
      <c r="AA3229" s="33">
        <v>0</v>
      </c>
      <c r="AB3229" s="17">
        <f t="shared" si="500"/>
        <v>1</v>
      </c>
      <c r="AC3229" s="17">
        <f t="shared" si="501"/>
        <v>1</v>
      </c>
      <c r="AD3229" s="17" t="str">
        <f t="shared" si="502"/>
        <v/>
      </c>
      <c r="AE3229" s="17" t="str">
        <f t="shared" si="503"/>
        <v/>
      </c>
      <c r="AF3229" s="17" t="str">
        <f t="shared" si="504"/>
        <v/>
      </c>
      <c r="AG3229" s="17">
        <f t="shared" si="505"/>
        <v>1</v>
      </c>
      <c r="AH3229" s="17">
        <f t="shared" si="506"/>
        <v>1</v>
      </c>
      <c r="AI3229" s="17" t="str">
        <f t="shared" si="507"/>
        <v/>
      </c>
      <c r="AJ3229" s="17">
        <f t="shared" si="508"/>
        <v>1</v>
      </c>
      <c r="AK3229" s="17">
        <f t="shared" si="509"/>
        <v>5</v>
      </c>
    </row>
    <row r="3230" spans="1:37" s="17" customFormat="1" ht="144" x14ac:dyDescent="0.25">
      <c r="A3230" s="13" t="s">
        <v>18921</v>
      </c>
      <c r="B3230" s="14">
        <v>3227</v>
      </c>
      <c r="C3230" s="15" t="s">
        <v>18922</v>
      </c>
      <c r="D3230" s="15" t="s">
        <v>18888</v>
      </c>
      <c r="E3230" s="16">
        <v>21773</v>
      </c>
      <c r="F3230" s="16">
        <v>21773</v>
      </c>
      <c r="G3230" s="16">
        <v>24395</v>
      </c>
      <c r="H3230" s="15">
        <v>1.75</v>
      </c>
      <c r="I3230" s="15">
        <v>1.75</v>
      </c>
      <c r="J3230" s="15">
        <v>1</v>
      </c>
      <c r="K3230" s="19" t="s">
        <v>18923</v>
      </c>
      <c r="L3230" s="19">
        <v>1</v>
      </c>
      <c r="M3230" s="19" t="s">
        <v>18924</v>
      </c>
      <c r="N3230" s="19">
        <v>0</v>
      </c>
      <c r="O3230" s="19">
        <v>0</v>
      </c>
      <c r="P3230" s="19">
        <v>0</v>
      </c>
      <c r="Q3230" s="19">
        <v>0</v>
      </c>
      <c r="R3230" s="19">
        <v>3</v>
      </c>
      <c r="S3230" s="19" t="s">
        <v>18925</v>
      </c>
      <c r="T3230" s="19">
        <v>10</v>
      </c>
      <c r="U3230" s="19" t="s">
        <v>18926</v>
      </c>
      <c r="V3230" s="19">
        <v>8</v>
      </c>
      <c r="W3230" s="19" t="s">
        <v>18927</v>
      </c>
      <c r="X3230" s="19">
        <v>0</v>
      </c>
      <c r="Y3230" s="19">
        <v>0</v>
      </c>
      <c r="Z3230" s="19">
        <v>92</v>
      </c>
      <c r="AA3230" s="33" t="s">
        <v>18928</v>
      </c>
      <c r="AB3230" s="17">
        <f t="shared" si="500"/>
        <v>1</v>
      </c>
      <c r="AC3230" s="17">
        <f t="shared" si="501"/>
        <v>1</v>
      </c>
      <c r="AD3230" s="17" t="str">
        <f t="shared" si="502"/>
        <v/>
      </c>
      <c r="AE3230" s="17" t="str">
        <f t="shared" si="503"/>
        <v/>
      </c>
      <c r="AF3230" s="17">
        <f t="shared" si="504"/>
        <v>1</v>
      </c>
      <c r="AG3230" s="17">
        <f t="shared" si="505"/>
        <v>1</v>
      </c>
      <c r="AH3230" s="17">
        <f t="shared" si="506"/>
        <v>1</v>
      </c>
      <c r="AI3230" s="17" t="str">
        <f t="shared" si="507"/>
        <v/>
      </c>
      <c r="AJ3230" s="17">
        <f t="shared" si="508"/>
        <v>1</v>
      </c>
      <c r="AK3230" s="17">
        <f t="shared" si="509"/>
        <v>6</v>
      </c>
    </row>
    <row r="3231" spans="1:37" s="17" customFormat="1" ht="48" x14ac:dyDescent="0.25">
      <c r="A3231" s="13" t="s">
        <v>18929</v>
      </c>
      <c r="B3231" s="18">
        <v>3228</v>
      </c>
      <c r="C3231" s="15" t="s">
        <v>18930</v>
      </c>
      <c r="D3231" s="15" t="s">
        <v>18888</v>
      </c>
      <c r="E3231" s="16">
        <v>9401</v>
      </c>
      <c r="F3231" s="16">
        <v>9401</v>
      </c>
      <c r="G3231" s="16">
        <v>10455</v>
      </c>
      <c r="H3231" s="15">
        <v>0.75</v>
      </c>
      <c r="I3231" s="15">
        <v>0.75</v>
      </c>
      <c r="J3231" s="15">
        <v>2</v>
      </c>
      <c r="K3231" s="19" t="s">
        <v>18931</v>
      </c>
      <c r="L3231" s="19">
        <v>1</v>
      </c>
      <c r="M3231" s="19" t="s">
        <v>954</v>
      </c>
      <c r="N3231" s="19">
        <v>0</v>
      </c>
      <c r="O3231" s="19">
        <v>0</v>
      </c>
      <c r="P3231" s="19">
        <v>0</v>
      </c>
      <c r="Q3231" s="19">
        <v>0</v>
      </c>
      <c r="R3231" s="19">
        <v>3</v>
      </c>
      <c r="S3231" s="19" t="s">
        <v>18932</v>
      </c>
      <c r="T3231" s="19">
        <v>12</v>
      </c>
      <c r="U3231" s="19" t="s">
        <v>18933</v>
      </c>
      <c r="V3231" s="19">
        <v>3</v>
      </c>
      <c r="W3231" s="19" t="s">
        <v>18934</v>
      </c>
      <c r="X3231" s="19">
        <v>0</v>
      </c>
      <c r="Y3231" s="19">
        <v>0</v>
      </c>
      <c r="Z3231" s="19">
        <v>42</v>
      </c>
      <c r="AA3231" s="33">
        <v>0</v>
      </c>
      <c r="AB3231" s="17">
        <f t="shared" si="500"/>
        <v>1</v>
      </c>
      <c r="AC3231" s="17">
        <f t="shared" si="501"/>
        <v>1</v>
      </c>
      <c r="AD3231" s="17" t="str">
        <f t="shared" si="502"/>
        <v/>
      </c>
      <c r="AE3231" s="17" t="str">
        <f t="shared" si="503"/>
        <v/>
      </c>
      <c r="AF3231" s="17">
        <f t="shared" si="504"/>
        <v>1</v>
      </c>
      <c r="AG3231" s="17">
        <f t="shared" si="505"/>
        <v>1</v>
      </c>
      <c r="AH3231" s="17">
        <f t="shared" si="506"/>
        <v>1</v>
      </c>
      <c r="AI3231" s="17" t="str">
        <f t="shared" si="507"/>
        <v/>
      </c>
      <c r="AJ3231" s="17">
        <f t="shared" si="508"/>
        <v>1</v>
      </c>
      <c r="AK3231" s="17">
        <f t="shared" si="509"/>
        <v>6</v>
      </c>
    </row>
    <row r="3232" spans="1:37" s="17" customFormat="1" ht="48" x14ac:dyDescent="0.25">
      <c r="A3232" s="13" t="s">
        <v>18935</v>
      </c>
      <c r="B3232" s="14">
        <v>3229</v>
      </c>
      <c r="C3232" s="15" t="s">
        <v>18936</v>
      </c>
      <c r="D3232" s="15" t="s">
        <v>18888</v>
      </c>
      <c r="E3232" s="16">
        <v>12494</v>
      </c>
      <c r="F3232" s="16">
        <v>12494</v>
      </c>
      <c r="G3232" s="16">
        <v>13940</v>
      </c>
      <c r="H3232" s="15">
        <v>1</v>
      </c>
      <c r="I3232" s="15">
        <v>1</v>
      </c>
      <c r="J3232" s="15">
        <v>2</v>
      </c>
      <c r="K3232" s="19" t="s">
        <v>18937</v>
      </c>
      <c r="L3232" s="19">
        <v>0</v>
      </c>
      <c r="M3232" s="19">
        <v>0</v>
      </c>
      <c r="N3232" s="19">
        <v>0</v>
      </c>
      <c r="O3232" s="19">
        <v>0</v>
      </c>
      <c r="P3232" s="19">
        <v>0</v>
      </c>
      <c r="Q3232" s="19">
        <v>0</v>
      </c>
      <c r="R3232" s="19">
        <v>0</v>
      </c>
      <c r="S3232" s="19">
        <v>0</v>
      </c>
      <c r="T3232" s="19">
        <v>9</v>
      </c>
      <c r="U3232" s="19" t="s">
        <v>18938</v>
      </c>
      <c r="V3232" s="19">
        <v>3</v>
      </c>
      <c r="W3232" s="19" t="s">
        <v>18939</v>
      </c>
      <c r="X3232" s="19">
        <v>0</v>
      </c>
      <c r="Y3232" s="19">
        <v>0</v>
      </c>
      <c r="Z3232" s="19">
        <v>61</v>
      </c>
      <c r="AA3232" s="33">
        <v>0</v>
      </c>
      <c r="AB3232" s="17">
        <f t="shared" si="500"/>
        <v>1</v>
      </c>
      <c r="AC3232" s="17" t="str">
        <f t="shared" si="501"/>
        <v/>
      </c>
      <c r="AD3232" s="17" t="str">
        <f t="shared" si="502"/>
        <v/>
      </c>
      <c r="AE3232" s="17" t="str">
        <f t="shared" si="503"/>
        <v/>
      </c>
      <c r="AF3232" s="17" t="str">
        <f t="shared" si="504"/>
        <v/>
      </c>
      <c r="AG3232" s="17">
        <f t="shared" si="505"/>
        <v>1</v>
      </c>
      <c r="AH3232" s="17">
        <f t="shared" si="506"/>
        <v>1</v>
      </c>
      <c r="AI3232" s="17" t="str">
        <f t="shared" si="507"/>
        <v/>
      </c>
      <c r="AJ3232" s="17">
        <f t="shared" si="508"/>
        <v>1</v>
      </c>
      <c r="AK3232" s="17">
        <f t="shared" si="509"/>
        <v>4</v>
      </c>
    </row>
    <row r="3233" spans="1:37" s="17" customFormat="1" ht="120" x14ac:dyDescent="0.25">
      <c r="A3233" s="13" t="s">
        <v>18940</v>
      </c>
      <c r="B3233" s="18">
        <v>3230</v>
      </c>
      <c r="C3233" s="15" t="s">
        <v>12809</v>
      </c>
      <c r="D3233" s="15" t="s">
        <v>18888</v>
      </c>
      <c r="E3233" s="16">
        <v>34147</v>
      </c>
      <c r="F3233" s="16">
        <v>34147</v>
      </c>
      <c r="G3233" s="16">
        <v>38335</v>
      </c>
      <c r="H3233" s="15">
        <v>2.75</v>
      </c>
      <c r="I3233" s="15">
        <v>2.75</v>
      </c>
      <c r="J3233" s="15">
        <v>1</v>
      </c>
      <c r="K3233" s="19" t="s">
        <v>18941</v>
      </c>
      <c r="L3233" s="19">
        <v>1</v>
      </c>
      <c r="M3233" s="19" t="s">
        <v>18942</v>
      </c>
      <c r="N3233" s="19">
        <v>0</v>
      </c>
      <c r="O3233" s="19">
        <v>0</v>
      </c>
      <c r="P3233" s="19">
        <v>0</v>
      </c>
      <c r="Q3233" s="19">
        <v>0</v>
      </c>
      <c r="R3233" s="19">
        <v>4</v>
      </c>
      <c r="S3233" s="19" t="s">
        <v>18943</v>
      </c>
      <c r="T3233" s="19">
        <v>10</v>
      </c>
      <c r="U3233" s="19" t="s">
        <v>18944</v>
      </c>
      <c r="V3233" s="19">
        <v>3</v>
      </c>
      <c r="W3233" s="19" t="s">
        <v>18945</v>
      </c>
      <c r="X3233" s="19">
        <v>0</v>
      </c>
      <c r="Y3233" s="19">
        <v>0</v>
      </c>
      <c r="Z3233" s="19">
        <v>240</v>
      </c>
      <c r="AA3233" s="33">
        <v>0</v>
      </c>
      <c r="AB3233" s="17">
        <f t="shared" si="500"/>
        <v>1</v>
      </c>
      <c r="AC3233" s="17">
        <f t="shared" si="501"/>
        <v>1</v>
      </c>
      <c r="AD3233" s="17" t="str">
        <f t="shared" si="502"/>
        <v/>
      </c>
      <c r="AE3233" s="17" t="str">
        <f t="shared" si="503"/>
        <v/>
      </c>
      <c r="AF3233" s="17">
        <f t="shared" si="504"/>
        <v>1</v>
      </c>
      <c r="AG3233" s="17">
        <f t="shared" si="505"/>
        <v>1</v>
      </c>
      <c r="AH3233" s="17">
        <f t="shared" si="506"/>
        <v>1</v>
      </c>
      <c r="AI3233" s="17" t="str">
        <f t="shared" si="507"/>
        <v/>
      </c>
      <c r="AJ3233" s="17">
        <f t="shared" si="508"/>
        <v>1</v>
      </c>
      <c r="AK3233" s="17">
        <f t="shared" si="509"/>
        <v>6</v>
      </c>
    </row>
    <row r="3234" spans="1:37" s="17" customFormat="1" ht="60" x14ac:dyDescent="0.25">
      <c r="A3234" s="13" t="s">
        <v>18946</v>
      </c>
      <c r="B3234" s="14">
        <v>3231</v>
      </c>
      <c r="C3234" s="15" t="s">
        <v>18947</v>
      </c>
      <c r="D3234" s="15" t="s">
        <v>18888</v>
      </c>
      <c r="E3234" s="16">
        <v>21773</v>
      </c>
      <c r="F3234" s="16">
        <v>21773</v>
      </c>
      <c r="G3234" s="16">
        <v>24395</v>
      </c>
      <c r="H3234" s="15">
        <v>1.75</v>
      </c>
      <c r="I3234" s="15">
        <v>1.75</v>
      </c>
      <c r="J3234" s="15">
        <v>2</v>
      </c>
      <c r="K3234" s="19" t="s">
        <v>18948</v>
      </c>
      <c r="L3234" s="19">
        <v>1</v>
      </c>
      <c r="M3234" s="19" t="s">
        <v>954</v>
      </c>
      <c r="N3234" s="19">
        <v>0</v>
      </c>
      <c r="O3234" s="19">
        <v>0</v>
      </c>
      <c r="P3234" s="19">
        <v>0</v>
      </c>
      <c r="Q3234" s="19">
        <v>0</v>
      </c>
      <c r="R3234" s="19">
        <v>0</v>
      </c>
      <c r="S3234" s="19">
        <v>0</v>
      </c>
      <c r="T3234" s="19">
        <v>11</v>
      </c>
      <c r="U3234" s="19" t="s">
        <v>18949</v>
      </c>
      <c r="V3234" s="19">
        <v>2</v>
      </c>
      <c r="W3234" s="19" t="s">
        <v>18950</v>
      </c>
      <c r="X3234" s="19">
        <v>0</v>
      </c>
      <c r="Y3234" s="19">
        <v>0</v>
      </c>
      <c r="Z3234" s="19">
        <v>64</v>
      </c>
      <c r="AA3234" s="33" t="s">
        <v>18951</v>
      </c>
      <c r="AB3234" s="17">
        <f t="shared" si="500"/>
        <v>1</v>
      </c>
      <c r="AC3234" s="17">
        <f t="shared" si="501"/>
        <v>1</v>
      </c>
      <c r="AD3234" s="17" t="str">
        <f t="shared" si="502"/>
        <v/>
      </c>
      <c r="AE3234" s="17" t="str">
        <f t="shared" si="503"/>
        <v/>
      </c>
      <c r="AF3234" s="17" t="str">
        <f t="shared" si="504"/>
        <v/>
      </c>
      <c r="AG3234" s="17">
        <f t="shared" si="505"/>
        <v>1</v>
      </c>
      <c r="AH3234" s="17">
        <f t="shared" si="506"/>
        <v>1</v>
      </c>
      <c r="AI3234" s="17" t="str">
        <f t="shared" si="507"/>
        <v/>
      </c>
      <c r="AJ3234" s="17">
        <f t="shared" si="508"/>
        <v>1</v>
      </c>
      <c r="AK3234" s="17">
        <f t="shared" si="509"/>
        <v>5</v>
      </c>
    </row>
    <row r="3235" spans="1:37" s="17" customFormat="1" ht="132" x14ac:dyDescent="0.25">
      <c r="A3235" s="13" t="s">
        <v>18952</v>
      </c>
      <c r="B3235" s="18">
        <v>3232</v>
      </c>
      <c r="C3235" s="15" t="s">
        <v>18953</v>
      </c>
      <c r="D3235" s="15" t="s">
        <v>18888</v>
      </c>
      <c r="E3235" s="16">
        <v>15587</v>
      </c>
      <c r="F3235" s="16">
        <v>15587</v>
      </c>
      <c r="G3235" s="16">
        <v>17425</v>
      </c>
      <c r="H3235" s="15">
        <v>1.25</v>
      </c>
      <c r="I3235" s="15">
        <v>1.25</v>
      </c>
      <c r="J3235" s="15">
        <v>2</v>
      </c>
      <c r="K3235" s="19" t="s">
        <v>18954</v>
      </c>
      <c r="L3235" s="19">
        <v>2</v>
      </c>
      <c r="M3235" s="19" t="s">
        <v>18955</v>
      </c>
      <c r="N3235" s="19">
        <v>0</v>
      </c>
      <c r="O3235" s="19">
        <v>0</v>
      </c>
      <c r="P3235" s="19">
        <v>1</v>
      </c>
      <c r="Q3235" s="19" t="s">
        <v>18956</v>
      </c>
      <c r="R3235" s="19">
        <v>1</v>
      </c>
      <c r="S3235" s="19" t="s">
        <v>18957</v>
      </c>
      <c r="T3235" s="19">
        <v>20</v>
      </c>
      <c r="U3235" s="19" t="s">
        <v>18958</v>
      </c>
      <c r="V3235" s="19">
        <v>20</v>
      </c>
      <c r="W3235" s="19" t="s">
        <v>18959</v>
      </c>
      <c r="X3235" s="19">
        <v>1</v>
      </c>
      <c r="Y3235" s="19" t="s">
        <v>18960</v>
      </c>
      <c r="Z3235" s="19">
        <v>32</v>
      </c>
      <c r="AA3235" s="33" t="s">
        <v>18961</v>
      </c>
      <c r="AB3235" s="17">
        <f t="shared" si="500"/>
        <v>1</v>
      </c>
      <c r="AC3235" s="17">
        <f t="shared" si="501"/>
        <v>1</v>
      </c>
      <c r="AD3235" s="17" t="str">
        <f t="shared" si="502"/>
        <v/>
      </c>
      <c r="AE3235" s="17">
        <f t="shared" si="503"/>
        <v>1</v>
      </c>
      <c r="AF3235" s="17">
        <f t="shared" si="504"/>
        <v>1</v>
      </c>
      <c r="AG3235" s="17">
        <f t="shared" si="505"/>
        <v>1</v>
      </c>
      <c r="AH3235" s="17">
        <f t="shared" si="506"/>
        <v>1</v>
      </c>
      <c r="AI3235" s="17">
        <f t="shared" si="507"/>
        <v>1</v>
      </c>
      <c r="AJ3235" s="17">
        <f t="shared" si="508"/>
        <v>1</v>
      </c>
      <c r="AK3235" s="17">
        <f t="shared" si="509"/>
        <v>8</v>
      </c>
    </row>
    <row r="3236" spans="1:37" s="17" customFormat="1" ht="180" x14ac:dyDescent="0.25">
      <c r="A3236" s="13" t="s">
        <v>18962</v>
      </c>
      <c r="B3236" s="14">
        <v>3233</v>
      </c>
      <c r="C3236" s="15" t="s">
        <v>2419</v>
      </c>
      <c r="D3236" s="15" t="s">
        <v>18888</v>
      </c>
      <c r="E3236" s="16">
        <v>24902</v>
      </c>
      <c r="F3236" s="16">
        <v>24902</v>
      </c>
      <c r="G3236" s="16">
        <v>27880</v>
      </c>
      <c r="H3236" s="15">
        <v>2</v>
      </c>
      <c r="I3236" s="15">
        <v>2</v>
      </c>
      <c r="J3236" s="15">
        <v>1</v>
      </c>
      <c r="K3236" s="19" t="s">
        <v>18963</v>
      </c>
      <c r="L3236" s="19">
        <v>2</v>
      </c>
      <c r="M3236" s="19" t="s">
        <v>18964</v>
      </c>
      <c r="N3236" s="19">
        <v>0</v>
      </c>
      <c r="O3236" s="19">
        <v>0</v>
      </c>
      <c r="P3236" s="19">
        <v>0</v>
      </c>
      <c r="Q3236" s="19">
        <v>0</v>
      </c>
      <c r="R3236" s="19">
        <v>1</v>
      </c>
      <c r="S3236" s="19" t="s">
        <v>18965</v>
      </c>
      <c r="T3236" s="19">
        <v>12</v>
      </c>
      <c r="U3236" s="19" t="s">
        <v>18966</v>
      </c>
      <c r="V3236" s="19">
        <v>0</v>
      </c>
      <c r="W3236" s="19">
        <v>0</v>
      </c>
      <c r="X3236" s="19">
        <v>0</v>
      </c>
      <c r="Y3236" s="19">
        <v>0</v>
      </c>
      <c r="Z3236" s="19">
        <v>68</v>
      </c>
      <c r="AA3236" s="33" t="s">
        <v>18967</v>
      </c>
      <c r="AB3236" s="17">
        <f t="shared" si="500"/>
        <v>1</v>
      </c>
      <c r="AC3236" s="17">
        <f t="shared" si="501"/>
        <v>1</v>
      </c>
      <c r="AD3236" s="17" t="str">
        <f t="shared" si="502"/>
        <v/>
      </c>
      <c r="AE3236" s="17" t="str">
        <f t="shared" si="503"/>
        <v/>
      </c>
      <c r="AF3236" s="17">
        <f t="shared" si="504"/>
        <v>1</v>
      </c>
      <c r="AG3236" s="17">
        <f t="shared" si="505"/>
        <v>1</v>
      </c>
      <c r="AH3236" s="17" t="str">
        <f t="shared" si="506"/>
        <v/>
      </c>
      <c r="AI3236" s="17" t="str">
        <f t="shared" si="507"/>
        <v/>
      </c>
      <c r="AJ3236" s="17">
        <f t="shared" si="508"/>
        <v>1</v>
      </c>
      <c r="AK3236" s="17">
        <f t="shared" si="509"/>
        <v>5</v>
      </c>
    </row>
    <row r="3237" spans="1:37" s="17" customFormat="1" ht="96" x14ac:dyDescent="0.25">
      <c r="A3237" s="13" t="s">
        <v>18968</v>
      </c>
      <c r="B3237" s="18">
        <v>3234</v>
      </c>
      <c r="C3237" s="15" t="s">
        <v>18969</v>
      </c>
      <c r="D3237" s="15" t="s">
        <v>18888</v>
      </c>
      <c r="E3237" s="16">
        <v>12494</v>
      </c>
      <c r="F3237" s="16">
        <v>12494</v>
      </c>
      <c r="G3237" s="16">
        <v>13940</v>
      </c>
      <c r="H3237" s="15">
        <v>1</v>
      </c>
      <c r="I3237" s="15">
        <v>1</v>
      </c>
      <c r="J3237" s="15">
        <v>2</v>
      </c>
      <c r="K3237" s="19" t="s">
        <v>18970</v>
      </c>
      <c r="L3237" s="19">
        <v>1</v>
      </c>
      <c r="M3237" s="19" t="s">
        <v>18971</v>
      </c>
      <c r="N3237" s="19">
        <v>0</v>
      </c>
      <c r="O3237" s="19">
        <v>0</v>
      </c>
      <c r="P3237" s="19">
        <v>0</v>
      </c>
      <c r="Q3237" s="19">
        <v>0</v>
      </c>
      <c r="R3237" s="19">
        <v>5</v>
      </c>
      <c r="S3237" s="19" t="s">
        <v>18972</v>
      </c>
      <c r="T3237" s="19">
        <v>0</v>
      </c>
      <c r="U3237" s="19">
        <v>0</v>
      </c>
      <c r="V3237" s="19">
        <v>2</v>
      </c>
      <c r="W3237" s="19" t="s">
        <v>18973</v>
      </c>
      <c r="X3237" s="19">
        <v>0</v>
      </c>
      <c r="Y3237" s="19">
        <v>0</v>
      </c>
      <c r="Z3237" s="19">
        <v>15</v>
      </c>
      <c r="AA3237" s="33">
        <v>0</v>
      </c>
      <c r="AB3237" s="17">
        <f t="shared" si="500"/>
        <v>1</v>
      </c>
      <c r="AC3237" s="17">
        <f t="shared" si="501"/>
        <v>1</v>
      </c>
      <c r="AD3237" s="17" t="str">
        <f t="shared" si="502"/>
        <v/>
      </c>
      <c r="AE3237" s="17" t="str">
        <f t="shared" si="503"/>
        <v/>
      </c>
      <c r="AF3237" s="17">
        <f t="shared" si="504"/>
        <v>1</v>
      </c>
      <c r="AG3237" s="17" t="str">
        <f t="shared" si="505"/>
        <v/>
      </c>
      <c r="AH3237" s="17">
        <f t="shared" si="506"/>
        <v>1</v>
      </c>
      <c r="AI3237" s="17" t="str">
        <f t="shared" si="507"/>
        <v/>
      </c>
      <c r="AJ3237" s="17">
        <f t="shared" si="508"/>
        <v>1</v>
      </c>
      <c r="AK3237" s="17">
        <f t="shared" si="509"/>
        <v>5</v>
      </c>
    </row>
    <row r="3238" spans="1:37" s="17" customFormat="1" ht="24" x14ac:dyDescent="0.25">
      <c r="A3238" s="13" t="s">
        <v>18974</v>
      </c>
      <c r="B3238" s="14">
        <v>3235</v>
      </c>
      <c r="C3238" s="15" t="s">
        <v>18975</v>
      </c>
      <c r="D3238" s="15" t="s">
        <v>18888</v>
      </c>
      <c r="E3238" s="16">
        <v>8000</v>
      </c>
      <c r="F3238" s="16">
        <v>8000</v>
      </c>
      <c r="G3238" s="16">
        <v>13940</v>
      </c>
      <c r="H3238" s="15">
        <v>1</v>
      </c>
      <c r="I3238" s="15">
        <v>1</v>
      </c>
      <c r="J3238" s="15">
        <v>0</v>
      </c>
      <c r="K3238" s="19">
        <v>0</v>
      </c>
      <c r="L3238" s="19">
        <v>0</v>
      </c>
      <c r="M3238" s="19">
        <v>0</v>
      </c>
      <c r="N3238" s="19">
        <v>0</v>
      </c>
      <c r="O3238" s="19">
        <v>0</v>
      </c>
      <c r="P3238" s="19">
        <v>1</v>
      </c>
      <c r="Q3238" s="19" t="s">
        <v>18976</v>
      </c>
      <c r="R3238" s="19">
        <v>0</v>
      </c>
      <c r="S3238" s="19">
        <v>0</v>
      </c>
      <c r="T3238" s="19">
        <v>0</v>
      </c>
      <c r="U3238" s="19">
        <v>0</v>
      </c>
      <c r="V3238" s="19">
        <v>0</v>
      </c>
      <c r="W3238" s="19">
        <v>0</v>
      </c>
      <c r="X3238" s="19">
        <v>0</v>
      </c>
      <c r="Y3238" s="19">
        <v>0</v>
      </c>
      <c r="Z3238" s="19">
        <v>18</v>
      </c>
      <c r="AA3238" s="33">
        <v>0</v>
      </c>
      <c r="AB3238" s="17" t="str">
        <f t="shared" si="500"/>
        <v/>
      </c>
      <c r="AC3238" s="17" t="str">
        <f t="shared" si="501"/>
        <v/>
      </c>
      <c r="AD3238" s="17" t="str">
        <f t="shared" si="502"/>
        <v/>
      </c>
      <c r="AE3238" s="17">
        <f t="shared" si="503"/>
        <v>1</v>
      </c>
      <c r="AF3238" s="17" t="str">
        <f t="shared" si="504"/>
        <v/>
      </c>
      <c r="AG3238" s="17" t="str">
        <f t="shared" si="505"/>
        <v/>
      </c>
      <c r="AH3238" s="17" t="str">
        <f t="shared" si="506"/>
        <v/>
      </c>
      <c r="AI3238" s="17" t="str">
        <f t="shared" si="507"/>
        <v/>
      </c>
      <c r="AJ3238" s="17">
        <f t="shared" si="508"/>
        <v>1</v>
      </c>
      <c r="AK3238" s="17">
        <f t="shared" si="509"/>
        <v>2</v>
      </c>
    </row>
    <row r="3239" spans="1:37" s="17" customFormat="1" ht="36" x14ac:dyDescent="0.25">
      <c r="A3239" s="13" t="s">
        <v>18977</v>
      </c>
      <c r="B3239" s="18">
        <v>3236</v>
      </c>
      <c r="C3239" s="15" t="s">
        <v>3477</v>
      </c>
      <c r="D3239" s="15" t="s">
        <v>18888</v>
      </c>
      <c r="E3239" s="16">
        <v>15587</v>
      </c>
      <c r="F3239" s="16">
        <v>15587</v>
      </c>
      <c r="G3239" s="16">
        <v>17425</v>
      </c>
      <c r="H3239" s="15">
        <v>1.25</v>
      </c>
      <c r="I3239" s="15">
        <v>1.25</v>
      </c>
      <c r="J3239" s="15">
        <v>2</v>
      </c>
      <c r="K3239" s="19" t="s">
        <v>18978</v>
      </c>
      <c r="L3239" s="19">
        <v>1</v>
      </c>
      <c r="M3239" s="19" t="s">
        <v>18979</v>
      </c>
      <c r="N3239" s="19">
        <v>0</v>
      </c>
      <c r="O3239" s="19">
        <v>0</v>
      </c>
      <c r="P3239" s="19">
        <v>3</v>
      </c>
      <c r="Q3239" s="19" t="s">
        <v>18980</v>
      </c>
      <c r="R3239" s="19">
        <v>1</v>
      </c>
      <c r="S3239" s="19" t="s">
        <v>18981</v>
      </c>
      <c r="T3239" s="19">
        <v>5</v>
      </c>
      <c r="U3239" s="19" t="s">
        <v>18982</v>
      </c>
      <c r="V3239" s="19">
        <v>3</v>
      </c>
      <c r="W3239" s="19" t="s">
        <v>18983</v>
      </c>
      <c r="X3239" s="19">
        <v>0</v>
      </c>
      <c r="Y3239" s="19">
        <v>0</v>
      </c>
      <c r="Z3239" s="19">
        <v>270</v>
      </c>
      <c r="AA3239" s="33">
        <v>0</v>
      </c>
      <c r="AB3239" s="17">
        <f t="shared" si="500"/>
        <v>1</v>
      </c>
      <c r="AC3239" s="17">
        <f t="shared" si="501"/>
        <v>1</v>
      </c>
      <c r="AD3239" s="17" t="str">
        <f t="shared" si="502"/>
        <v/>
      </c>
      <c r="AE3239" s="17">
        <f t="shared" si="503"/>
        <v>1</v>
      </c>
      <c r="AF3239" s="17">
        <f t="shared" si="504"/>
        <v>1</v>
      </c>
      <c r="AG3239" s="17">
        <f t="shared" si="505"/>
        <v>1</v>
      </c>
      <c r="AH3239" s="17">
        <f t="shared" si="506"/>
        <v>1</v>
      </c>
      <c r="AI3239" s="17" t="str">
        <f t="shared" si="507"/>
        <v/>
      </c>
      <c r="AJ3239" s="17">
        <f t="shared" si="508"/>
        <v>1</v>
      </c>
      <c r="AK3239" s="17">
        <f t="shared" si="509"/>
        <v>7</v>
      </c>
    </row>
    <row r="3240" spans="1:37" s="17" customFormat="1" ht="96" x14ac:dyDescent="0.25">
      <c r="A3240" s="13" t="s">
        <v>18984</v>
      </c>
      <c r="B3240" s="14">
        <v>3237</v>
      </c>
      <c r="C3240" s="15" t="s">
        <v>7528</v>
      </c>
      <c r="D3240" s="15" t="s">
        <v>18888</v>
      </c>
      <c r="E3240" s="16">
        <v>24867</v>
      </c>
      <c r="F3240" s="16">
        <v>24867</v>
      </c>
      <c r="G3240" s="16">
        <v>27880</v>
      </c>
      <c r="H3240" s="15">
        <v>2</v>
      </c>
      <c r="I3240" s="15">
        <v>2</v>
      </c>
      <c r="J3240" s="15">
        <v>1</v>
      </c>
      <c r="K3240" s="19" t="s">
        <v>1124</v>
      </c>
      <c r="L3240" s="19">
        <v>3</v>
      </c>
      <c r="M3240" s="19" t="s">
        <v>18985</v>
      </c>
      <c r="N3240" s="19">
        <v>0</v>
      </c>
      <c r="O3240" s="19">
        <v>0</v>
      </c>
      <c r="P3240" s="19">
        <v>2</v>
      </c>
      <c r="Q3240" s="19" t="s">
        <v>18986</v>
      </c>
      <c r="R3240" s="19">
        <v>3</v>
      </c>
      <c r="S3240" s="19" t="s">
        <v>18987</v>
      </c>
      <c r="T3240" s="19">
        <v>17</v>
      </c>
      <c r="U3240" s="19" t="s">
        <v>18988</v>
      </c>
      <c r="V3240" s="19">
        <v>4</v>
      </c>
      <c r="W3240" s="19" t="s">
        <v>18989</v>
      </c>
      <c r="X3240" s="19">
        <v>0</v>
      </c>
      <c r="Y3240" s="19">
        <v>0</v>
      </c>
      <c r="Z3240" s="19">
        <v>80</v>
      </c>
      <c r="AA3240" s="33" t="s">
        <v>18990</v>
      </c>
      <c r="AB3240" s="17">
        <f t="shared" si="500"/>
        <v>1</v>
      </c>
      <c r="AC3240" s="17">
        <f t="shared" si="501"/>
        <v>1</v>
      </c>
      <c r="AD3240" s="17" t="str">
        <f t="shared" si="502"/>
        <v/>
      </c>
      <c r="AE3240" s="17">
        <f t="shared" si="503"/>
        <v>1</v>
      </c>
      <c r="AF3240" s="17">
        <f t="shared" si="504"/>
        <v>1</v>
      </c>
      <c r="AG3240" s="17">
        <f t="shared" si="505"/>
        <v>1</v>
      </c>
      <c r="AH3240" s="17">
        <f t="shared" si="506"/>
        <v>1</v>
      </c>
      <c r="AI3240" s="17" t="str">
        <f t="shared" si="507"/>
        <v/>
      </c>
      <c r="AJ3240" s="17">
        <f t="shared" si="508"/>
        <v>1</v>
      </c>
      <c r="AK3240" s="17">
        <f t="shared" si="509"/>
        <v>7</v>
      </c>
    </row>
    <row r="3241" spans="1:37" s="17" customFormat="1" ht="60" x14ac:dyDescent="0.25">
      <c r="A3241" s="13" t="s">
        <v>18991</v>
      </c>
      <c r="B3241" s="18">
        <v>3238</v>
      </c>
      <c r="C3241" s="15" t="s">
        <v>1251</v>
      </c>
      <c r="D3241" s="15" t="s">
        <v>18888</v>
      </c>
      <c r="E3241" s="16">
        <v>12494</v>
      </c>
      <c r="F3241" s="16">
        <v>12494</v>
      </c>
      <c r="G3241" s="16">
        <v>13940</v>
      </c>
      <c r="H3241" s="15">
        <v>1</v>
      </c>
      <c r="I3241" s="15">
        <v>1</v>
      </c>
      <c r="J3241" s="15">
        <v>2</v>
      </c>
      <c r="K3241" s="19" t="s">
        <v>18992</v>
      </c>
      <c r="L3241" s="19">
        <v>0</v>
      </c>
      <c r="M3241" s="19">
        <v>0</v>
      </c>
      <c r="N3241" s="19">
        <v>0</v>
      </c>
      <c r="O3241" s="19">
        <v>0</v>
      </c>
      <c r="P3241" s="19">
        <v>0</v>
      </c>
      <c r="Q3241" s="19">
        <v>0</v>
      </c>
      <c r="R3241" s="19">
        <v>0</v>
      </c>
      <c r="S3241" s="19">
        <v>0</v>
      </c>
      <c r="T3241" s="19">
        <v>7</v>
      </c>
      <c r="U3241" s="19" t="s">
        <v>18993</v>
      </c>
      <c r="V3241" s="19">
        <v>3</v>
      </c>
      <c r="W3241" s="19" t="s">
        <v>18994</v>
      </c>
      <c r="X3241" s="19">
        <v>0</v>
      </c>
      <c r="Y3241" s="19">
        <v>0</v>
      </c>
      <c r="Z3241" s="19">
        <v>31</v>
      </c>
      <c r="AA3241" s="33">
        <v>0</v>
      </c>
      <c r="AB3241" s="17">
        <f t="shared" si="500"/>
        <v>1</v>
      </c>
      <c r="AC3241" s="17" t="str">
        <f t="shared" si="501"/>
        <v/>
      </c>
      <c r="AD3241" s="17" t="str">
        <f t="shared" si="502"/>
        <v/>
      </c>
      <c r="AE3241" s="17" t="str">
        <f t="shared" si="503"/>
        <v/>
      </c>
      <c r="AF3241" s="17" t="str">
        <f t="shared" si="504"/>
        <v/>
      </c>
      <c r="AG3241" s="17">
        <f t="shared" si="505"/>
        <v>1</v>
      </c>
      <c r="AH3241" s="17">
        <f t="shared" si="506"/>
        <v>1</v>
      </c>
      <c r="AI3241" s="17" t="str">
        <f t="shared" si="507"/>
        <v/>
      </c>
      <c r="AJ3241" s="17">
        <f t="shared" si="508"/>
        <v>1</v>
      </c>
      <c r="AK3241" s="17">
        <f t="shared" si="509"/>
        <v>4</v>
      </c>
    </row>
    <row r="3242" spans="1:37" s="17" customFormat="1" ht="24" x14ac:dyDescent="0.25">
      <c r="A3242" s="13" t="s">
        <v>18995</v>
      </c>
      <c r="B3242" s="14">
        <v>3239</v>
      </c>
      <c r="C3242" s="15" t="s">
        <v>17643</v>
      </c>
      <c r="D3242" s="15" t="s">
        <v>18888</v>
      </c>
      <c r="E3242" s="16">
        <v>12510</v>
      </c>
      <c r="F3242" s="16">
        <v>12510</v>
      </c>
      <c r="G3242" s="16">
        <v>13940</v>
      </c>
      <c r="H3242" s="15">
        <v>1</v>
      </c>
      <c r="I3242" s="15">
        <v>1</v>
      </c>
      <c r="J3242" s="15">
        <v>1</v>
      </c>
      <c r="K3242" s="19" t="s">
        <v>18996</v>
      </c>
      <c r="L3242" s="19">
        <v>0</v>
      </c>
      <c r="M3242" s="19">
        <v>0</v>
      </c>
      <c r="N3242" s="19">
        <v>0</v>
      </c>
      <c r="O3242" s="19">
        <v>0</v>
      </c>
      <c r="P3242" s="19">
        <v>0</v>
      </c>
      <c r="Q3242" s="19">
        <v>0</v>
      </c>
      <c r="R3242" s="19">
        <v>0</v>
      </c>
      <c r="S3242" s="19">
        <v>0</v>
      </c>
      <c r="T3242" s="19">
        <v>0</v>
      </c>
      <c r="U3242" s="19">
        <v>0</v>
      </c>
      <c r="V3242" s="19">
        <v>2</v>
      </c>
      <c r="W3242" s="19" t="s">
        <v>18997</v>
      </c>
      <c r="X3242" s="19">
        <v>0</v>
      </c>
      <c r="Y3242" s="19" t="s">
        <v>757</v>
      </c>
      <c r="Z3242" s="19">
        <v>36</v>
      </c>
      <c r="AA3242" s="33">
        <v>0</v>
      </c>
      <c r="AB3242" s="17">
        <f t="shared" si="500"/>
        <v>1</v>
      </c>
      <c r="AC3242" s="17" t="str">
        <f t="shared" si="501"/>
        <v/>
      </c>
      <c r="AD3242" s="17" t="str">
        <f t="shared" si="502"/>
        <v/>
      </c>
      <c r="AE3242" s="17" t="str">
        <f t="shared" si="503"/>
        <v/>
      </c>
      <c r="AF3242" s="17" t="str">
        <f t="shared" si="504"/>
        <v/>
      </c>
      <c r="AG3242" s="17" t="str">
        <f t="shared" si="505"/>
        <v/>
      </c>
      <c r="AH3242" s="17">
        <f t="shared" si="506"/>
        <v>1</v>
      </c>
      <c r="AI3242" s="17" t="str">
        <f t="shared" si="507"/>
        <v/>
      </c>
      <c r="AJ3242" s="17">
        <f t="shared" si="508"/>
        <v>1</v>
      </c>
      <c r="AK3242" s="17">
        <f t="shared" si="509"/>
        <v>3</v>
      </c>
    </row>
    <row r="3243" spans="1:37" s="17" customFormat="1" ht="108" x14ac:dyDescent="0.25">
      <c r="A3243" s="13" t="s">
        <v>18998</v>
      </c>
      <c r="B3243" s="18">
        <v>3240</v>
      </c>
      <c r="C3243" s="15" t="s">
        <v>2609</v>
      </c>
      <c r="D3243" s="15" t="s">
        <v>18888</v>
      </c>
      <c r="E3243" s="16">
        <v>15587</v>
      </c>
      <c r="F3243" s="16">
        <v>15587</v>
      </c>
      <c r="G3243" s="16">
        <v>17425</v>
      </c>
      <c r="H3243" s="15">
        <v>1.25</v>
      </c>
      <c r="I3243" s="15">
        <v>1.25</v>
      </c>
      <c r="J3243" s="15">
        <v>2</v>
      </c>
      <c r="K3243" s="19" t="s">
        <v>18999</v>
      </c>
      <c r="L3243" s="19">
        <v>0</v>
      </c>
      <c r="M3243" s="19">
        <v>0</v>
      </c>
      <c r="N3243" s="19">
        <v>0</v>
      </c>
      <c r="O3243" s="19">
        <v>0</v>
      </c>
      <c r="P3243" s="19">
        <v>0</v>
      </c>
      <c r="Q3243" s="19">
        <v>0</v>
      </c>
      <c r="R3243" s="19">
        <v>0</v>
      </c>
      <c r="S3243" s="19">
        <v>0</v>
      </c>
      <c r="T3243" s="19">
        <v>6</v>
      </c>
      <c r="U3243" s="19" t="s">
        <v>19000</v>
      </c>
      <c r="V3243" s="19">
        <v>7</v>
      </c>
      <c r="W3243" s="19" t="s">
        <v>19001</v>
      </c>
      <c r="X3243" s="19">
        <v>0</v>
      </c>
      <c r="Y3243" s="19">
        <v>0</v>
      </c>
      <c r="Z3243" s="19">
        <v>25</v>
      </c>
      <c r="AA3243" s="33" t="s">
        <v>19002</v>
      </c>
      <c r="AB3243" s="17">
        <f t="shared" si="500"/>
        <v>1</v>
      </c>
      <c r="AC3243" s="17" t="str">
        <f t="shared" si="501"/>
        <v/>
      </c>
      <c r="AD3243" s="17" t="str">
        <f t="shared" si="502"/>
        <v/>
      </c>
      <c r="AE3243" s="17" t="str">
        <f t="shared" si="503"/>
        <v/>
      </c>
      <c r="AF3243" s="17" t="str">
        <f t="shared" si="504"/>
        <v/>
      </c>
      <c r="AG3243" s="17">
        <f t="shared" si="505"/>
        <v>1</v>
      </c>
      <c r="AH3243" s="17">
        <f t="shared" si="506"/>
        <v>1</v>
      </c>
      <c r="AI3243" s="17" t="str">
        <f t="shared" si="507"/>
        <v/>
      </c>
      <c r="AJ3243" s="17">
        <f t="shared" si="508"/>
        <v>1</v>
      </c>
      <c r="AK3243" s="17">
        <f t="shared" si="509"/>
        <v>4</v>
      </c>
    </row>
    <row r="3244" spans="1:37" s="17" customFormat="1" ht="60" x14ac:dyDescent="0.25">
      <c r="A3244" s="13" t="s">
        <v>19003</v>
      </c>
      <c r="B3244" s="14">
        <v>3241</v>
      </c>
      <c r="C3244" s="15" t="s">
        <v>13235</v>
      </c>
      <c r="D3244" s="15" t="s">
        <v>18888</v>
      </c>
      <c r="E3244" s="16">
        <v>12494</v>
      </c>
      <c r="F3244" s="16">
        <v>12494</v>
      </c>
      <c r="G3244" s="16">
        <v>13940</v>
      </c>
      <c r="H3244" s="15">
        <v>1</v>
      </c>
      <c r="I3244" s="15">
        <v>1</v>
      </c>
      <c r="J3244" s="15">
        <v>1</v>
      </c>
      <c r="K3244" s="19" t="s">
        <v>19004</v>
      </c>
      <c r="L3244" s="19">
        <v>0</v>
      </c>
      <c r="M3244" s="19">
        <v>0</v>
      </c>
      <c r="N3244" s="19">
        <v>0</v>
      </c>
      <c r="O3244" s="19">
        <v>0</v>
      </c>
      <c r="P3244" s="19">
        <v>0</v>
      </c>
      <c r="Q3244" s="19">
        <v>0</v>
      </c>
      <c r="R3244" s="19">
        <v>5</v>
      </c>
      <c r="S3244" s="19" t="s">
        <v>19005</v>
      </c>
      <c r="T3244" s="19">
        <v>3</v>
      </c>
      <c r="U3244" s="19" t="s">
        <v>19006</v>
      </c>
      <c r="V3244" s="19">
        <v>3</v>
      </c>
      <c r="W3244" s="19" t="s">
        <v>19007</v>
      </c>
      <c r="X3244" s="19">
        <v>0</v>
      </c>
      <c r="Y3244" s="19">
        <v>0</v>
      </c>
      <c r="Z3244" s="19">
        <v>39</v>
      </c>
      <c r="AA3244" s="33" t="s">
        <v>19008</v>
      </c>
      <c r="AB3244" s="17">
        <f t="shared" si="500"/>
        <v>1</v>
      </c>
      <c r="AC3244" s="17" t="str">
        <f t="shared" si="501"/>
        <v/>
      </c>
      <c r="AD3244" s="17" t="str">
        <f t="shared" si="502"/>
        <v/>
      </c>
      <c r="AE3244" s="17" t="str">
        <f t="shared" si="503"/>
        <v/>
      </c>
      <c r="AF3244" s="17">
        <f t="shared" si="504"/>
        <v>1</v>
      </c>
      <c r="AG3244" s="17">
        <f t="shared" si="505"/>
        <v>1</v>
      </c>
      <c r="AH3244" s="17">
        <f t="shared" si="506"/>
        <v>1</v>
      </c>
      <c r="AI3244" s="17" t="str">
        <f t="shared" si="507"/>
        <v/>
      </c>
      <c r="AJ3244" s="17">
        <f t="shared" si="508"/>
        <v>1</v>
      </c>
      <c r="AK3244" s="17">
        <f t="shared" si="509"/>
        <v>5</v>
      </c>
    </row>
    <row r="3245" spans="1:37" s="17" customFormat="1" ht="156" x14ac:dyDescent="0.25">
      <c r="A3245" s="13" t="s">
        <v>19009</v>
      </c>
      <c r="B3245" s="18">
        <v>3242</v>
      </c>
      <c r="C3245" s="15" t="s">
        <v>1073</v>
      </c>
      <c r="D3245" s="15" t="s">
        <v>18888</v>
      </c>
      <c r="E3245" s="16">
        <v>18681</v>
      </c>
      <c r="F3245" s="16">
        <v>18681</v>
      </c>
      <c r="G3245" s="16">
        <v>20910</v>
      </c>
      <c r="H3245" s="15">
        <v>1.5</v>
      </c>
      <c r="I3245" s="15">
        <v>1.5</v>
      </c>
      <c r="J3245" s="15">
        <v>1</v>
      </c>
      <c r="K3245" s="19" t="s">
        <v>19010</v>
      </c>
      <c r="L3245" s="19">
        <v>0</v>
      </c>
      <c r="M3245" s="19">
        <v>0</v>
      </c>
      <c r="N3245" s="19">
        <v>0</v>
      </c>
      <c r="O3245" s="19">
        <v>0</v>
      </c>
      <c r="P3245" s="19">
        <v>0</v>
      </c>
      <c r="Q3245" s="19">
        <v>0</v>
      </c>
      <c r="R3245" s="19">
        <v>5</v>
      </c>
      <c r="S3245" s="19" t="s">
        <v>19011</v>
      </c>
      <c r="T3245" s="19">
        <v>11</v>
      </c>
      <c r="U3245" s="19" t="s">
        <v>19012</v>
      </c>
      <c r="V3245" s="19">
        <v>5</v>
      </c>
      <c r="W3245" s="19" t="s">
        <v>19013</v>
      </c>
      <c r="X3245" s="19">
        <v>0</v>
      </c>
      <c r="Y3245" s="19">
        <v>0</v>
      </c>
      <c r="Z3245" s="19">
        <v>112</v>
      </c>
      <c r="AA3245" s="33">
        <v>0</v>
      </c>
      <c r="AB3245" s="17">
        <f t="shared" si="500"/>
        <v>1</v>
      </c>
      <c r="AC3245" s="17" t="str">
        <f t="shared" si="501"/>
        <v/>
      </c>
      <c r="AD3245" s="17" t="str">
        <f t="shared" si="502"/>
        <v/>
      </c>
      <c r="AE3245" s="17" t="str">
        <f t="shared" si="503"/>
        <v/>
      </c>
      <c r="AF3245" s="17">
        <f t="shared" si="504"/>
        <v>1</v>
      </c>
      <c r="AG3245" s="17">
        <f t="shared" si="505"/>
        <v>1</v>
      </c>
      <c r="AH3245" s="17">
        <f t="shared" si="506"/>
        <v>1</v>
      </c>
      <c r="AI3245" s="17" t="str">
        <f t="shared" si="507"/>
        <v/>
      </c>
      <c r="AJ3245" s="17">
        <f t="shared" si="508"/>
        <v>1</v>
      </c>
      <c r="AK3245" s="17">
        <f t="shared" si="509"/>
        <v>5</v>
      </c>
    </row>
    <row r="3246" spans="1:37" s="17" customFormat="1" ht="192" x14ac:dyDescent="0.25">
      <c r="A3246" s="13" t="s">
        <v>19014</v>
      </c>
      <c r="B3246" s="14">
        <v>3243</v>
      </c>
      <c r="C3246" s="15" t="s">
        <v>19015</v>
      </c>
      <c r="D3246" s="15" t="s">
        <v>18888</v>
      </c>
      <c r="E3246" s="16">
        <v>18681</v>
      </c>
      <c r="F3246" s="16">
        <v>18681</v>
      </c>
      <c r="G3246" s="16">
        <v>20910</v>
      </c>
      <c r="H3246" s="15">
        <v>1.5</v>
      </c>
      <c r="I3246" s="15">
        <v>1.5</v>
      </c>
      <c r="J3246" s="15">
        <v>2</v>
      </c>
      <c r="K3246" s="19" t="s">
        <v>19016</v>
      </c>
      <c r="L3246" s="19">
        <v>1</v>
      </c>
      <c r="M3246" s="19" t="s">
        <v>19017</v>
      </c>
      <c r="N3246" s="19">
        <v>0</v>
      </c>
      <c r="O3246" s="19">
        <v>0</v>
      </c>
      <c r="P3246" s="19">
        <v>3</v>
      </c>
      <c r="Q3246" s="19" t="s">
        <v>19018</v>
      </c>
      <c r="R3246" s="19">
        <v>0</v>
      </c>
      <c r="S3246" s="19">
        <v>0</v>
      </c>
      <c r="T3246" s="19">
        <v>14</v>
      </c>
      <c r="U3246" s="19" t="s">
        <v>19019</v>
      </c>
      <c r="V3246" s="19">
        <v>1</v>
      </c>
      <c r="W3246" s="19" t="s">
        <v>19020</v>
      </c>
      <c r="X3246" s="19">
        <v>0</v>
      </c>
      <c r="Y3246" s="19">
        <v>0</v>
      </c>
      <c r="Z3246" s="19">
        <v>68</v>
      </c>
      <c r="AA3246" s="33" t="s">
        <v>19021</v>
      </c>
      <c r="AB3246" s="17">
        <f t="shared" si="500"/>
        <v>1</v>
      </c>
      <c r="AC3246" s="17">
        <f t="shared" si="501"/>
        <v>1</v>
      </c>
      <c r="AD3246" s="17" t="str">
        <f t="shared" si="502"/>
        <v/>
      </c>
      <c r="AE3246" s="17">
        <f t="shared" si="503"/>
        <v>1</v>
      </c>
      <c r="AF3246" s="17" t="str">
        <f t="shared" si="504"/>
        <v/>
      </c>
      <c r="AG3246" s="17">
        <f t="shared" si="505"/>
        <v>1</v>
      </c>
      <c r="AH3246" s="17">
        <f t="shared" si="506"/>
        <v>1</v>
      </c>
      <c r="AI3246" s="17" t="str">
        <f t="shared" si="507"/>
        <v/>
      </c>
      <c r="AJ3246" s="17">
        <f t="shared" si="508"/>
        <v>1</v>
      </c>
      <c r="AK3246" s="17">
        <f t="shared" si="509"/>
        <v>6</v>
      </c>
    </row>
    <row r="3247" spans="1:37" s="17" customFormat="1" ht="60" x14ac:dyDescent="0.25">
      <c r="A3247" s="13" t="s">
        <v>19022</v>
      </c>
      <c r="B3247" s="18">
        <v>3244</v>
      </c>
      <c r="C3247" s="15" t="s">
        <v>19023</v>
      </c>
      <c r="D3247" s="15" t="s">
        <v>18888</v>
      </c>
      <c r="E3247" s="16">
        <v>12494</v>
      </c>
      <c r="F3247" s="16">
        <v>12494</v>
      </c>
      <c r="G3247" s="16">
        <v>13940</v>
      </c>
      <c r="H3247" s="15">
        <v>1</v>
      </c>
      <c r="I3247" s="15">
        <v>1</v>
      </c>
      <c r="J3247" s="15">
        <v>3</v>
      </c>
      <c r="K3247" s="19" t="s">
        <v>19024</v>
      </c>
      <c r="L3247" s="19">
        <v>0</v>
      </c>
      <c r="M3247" s="19">
        <v>0</v>
      </c>
      <c r="N3247" s="19">
        <v>0</v>
      </c>
      <c r="O3247" s="19">
        <v>0</v>
      </c>
      <c r="P3247" s="19">
        <v>0</v>
      </c>
      <c r="Q3247" s="19">
        <v>0</v>
      </c>
      <c r="R3247" s="19">
        <v>0</v>
      </c>
      <c r="S3247" s="19">
        <v>0</v>
      </c>
      <c r="T3247" s="19">
        <v>13</v>
      </c>
      <c r="U3247" s="19" t="s">
        <v>19025</v>
      </c>
      <c r="V3247" s="19">
        <v>1</v>
      </c>
      <c r="W3247" s="19" t="s">
        <v>19026</v>
      </c>
      <c r="X3247" s="19">
        <v>0</v>
      </c>
      <c r="Y3247" s="19">
        <v>0</v>
      </c>
      <c r="Z3247" s="19">
        <v>62</v>
      </c>
      <c r="AA3247" s="33">
        <v>0</v>
      </c>
      <c r="AB3247" s="17">
        <f t="shared" si="500"/>
        <v>1</v>
      </c>
      <c r="AC3247" s="17" t="str">
        <f t="shared" si="501"/>
        <v/>
      </c>
      <c r="AD3247" s="17" t="str">
        <f t="shared" si="502"/>
        <v/>
      </c>
      <c r="AE3247" s="17" t="str">
        <f t="shared" si="503"/>
        <v/>
      </c>
      <c r="AF3247" s="17" t="str">
        <f t="shared" si="504"/>
        <v/>
      </c>
      <c r="AG3247" s="17">
        <f t="shared" si="505"/>
        <v>1</v>
      </c>
      <c r="AH3247" s="17">
        <f t="shared" si="506"/>
        <v>1</v>
      </c>
      <c r="AI3247" s="17" t="str">
        <f t="shared" si="507"/>
        <v/>
      </c>
      <c r="AJ3247" s="17">
        <f t="shared" si="508"/>
        <v>1</v>
      </c>
      <c r="AK3247" s="17">
        <f t="shared" si="509"/>
        <v>4</v>
      </c>
    </row>
    <row r="3248" spans="1:37" s="17" customFormat="1" ht="72" x14ac:dyDescent="0.25">
      <c r="A3248" s="13" t="s">
        <v>19027</v>
      </c>
      <c r="B3248" s="14">
        <v>3245</v>
      </c>
      <c r="C3248" s="15" t="s">
        <v>19028</v>
      </c>
      <c r="D3248" s="15" t="s">
        <v>18888</v>
      </c>
      <c r="E3248" s="16">
        <v>15587</v>
      </c>
      <c r="F3248" s="16">
        <v>15536</v>
      </c>
      <c r="G3248" s="16">
        <v>17425</v>
      </c>
      <c r="H3248" s="15">
        <v>1.25</v>
      </c>
      <c r="I3248" s="15">
        <v>1.25</v>
      </c>
      <c r="J3248" s="15">
        <v>1</v>
      </c>
      <c r="K3248" s="19" t="s">
        <v>19029</v>
      </c>
      <c r="L3248" s="19">
        <v>3</v>
      </c>
      <c r="M3248" s="19" t="s">
        <v>19030</v>
      </c>
      <c r="N3248" s="19">
        <v>0</v>
      </c>
      <c r="O3248" s="19">
        <v>0</v>
      </c>
      <c r="P3248" s="19">
        <v>0</v>
      </c>
      <c r="Q3248" s="19">
        <v>0</v>
      </c>
      <c r="R3248" s="19">
        <v>1</v>
      </c>
      <c r="S3248" s="19" t="s">
        <v>19031</v>
      </c>
      <c r="T3248" s="19">
        <v>12</v>
      </c>
      <c r="U3248" s="19" t="s">
        <v>19032</v>
      </c>
      <c r="V3248" s="19">
        <v>0</v>
      </c>
      <c r="W3248" s="19">
        <v>0</v>
      </c>
      <c r="X3248" s="19">
        <v>0</v>
      </c>
      <c r="Y3248" s="19">
        <v>0</v>
      </c>
      <c r="Z3248" s="19">
        <v>32</v>
      </c>
      <c r="AA3248" s="33" t="s">
        <v>19033</v>
      </c>
      <c r="AB3248" s="17">
        <f t="shared" si="500"/>
        <v>1</v>
      </c>
      <c r="AC3248" s="17">
        <f t="shared" si="501"/>
        <v>1</v>
      </c>
      <c r="AD3248" s="17" t="str">
        <f t="shared" si="502"/>
        <v/>
      </c>
      <c r="AE3248" s="17" t="str">
        <f t="shared" si="503"/>
        <v/>
      </c>
      <c r="AF3248" s="17">
        <f t="shared" si="504"/>
        <v>1</v>
      </c>
      <c r="AG3248" s="17">
        <f t="shared" si="505"/>
        <v>1</v>
      </c>
      <c r="AH3248" s="17" t="str">
        <f t="shared" si="506"/>
        <v/>
      </c>
      <c r="AI3248" s="17" t="str">
        <f t="shared" si="507"/>
        <v/>
      </c>
      <c r="AJ3248" s="17">
        <f t="shared" si="508"/>
        <v>1</v>
      </c>
      <c r="AK3248" s="17">
        <f t="shared" si="509"/>
        <v>5</v>
      </c>
    </row>
    <row r="3249" spans="1:37" s="17" customFormat="1" ht="60" x14ac:dyDescent="0.25">
      <c r="A3249" s="13" t="s">
        <v>19034</v>
      </c>
      <c r="B3249" s="18">
        <v>3246</v>
      </c>
      <c r="C3249" s="15" t="s">
        <v>3180</v>
      </c>
      <c r="D3249" s="15" t="s">
        <v>18888</v>
      </c>
      <c r="E3249" s="16">
        <v>12494</v>
      </c>
      <c r="F3249" s="16">
        <v>12483</v>
      </c>
      <c r="G3249" s="16">
        <v>13940</v>
      </c>
      <c r="H3249" s="15">
        <v>1</v>
      </c>
      <c r="I3249" s="15">
        <v>1</v>
      </c>
      <c r="J3249" s="15">
        <v>3</v>
      </c>
      <c r="K3249" s="19" t="s">
        <v>19035</v>
      </c>
      <c r="L3249" s="19">
        <v>2</v>
      </c>
      <c r="M3249" s="19" t="s">
        <v>19036</v>
      </c>
      <c r="N3249" s="19">
        <v>0</v>
      </c>
      <c r="O3249" s="19">
        <v>0</v>
      </c>
      <c r="P3249" s="19">
        <v>1</v>
      </c>
      <c r="Q3249" s="19" t="s">
        <v>11131</v>
      </c>
      <c r="R3249" s="19">
        <v>3</v>
      </c>
      <c r="S3249" s="19" t="s">
        <v>19037</v>
      </c>
      <c r="T3249" s="19">
        <v>11</v>
      </c>
      <c r="U3249" s="19" t="s">
        <v>19038</v>
      </c>
      <c r="V3249" s="19">
        <v>5</v>
      </c>
      <c r="W3249" s="19" t="s">
        <v>19039</v>
      </c>
      <c r="X3249" s="19">
        <v>0</v>
      </c>
      <c r="Y3249" s="19">
        <v>0</v>
      </c>
      <c r="Z3249" s="19">
        <v>50</v>
      </c>
      <c r="AA3249" s="33" t="s">
        <v>19040</v>
      </c>
      <c r="AB3249" s="17">
        <f t="shared" si="500"/>
        <v>1</v>
      </c>
      <c r="AC3249" s="17">
        <f t="shared" si="501"/>
        <v>1</v>
      </c>
      <c r="AD3249" s="17" t="str">
        <f t="shared" si="502"/>
        <v/>
      </c>
      <c r="AE3249" s="17">
        <f t="shared" si="503"/>
        <v>1</v>
      </c>
      <c r="AF3249" s="17">
        <f t="shared" si="504"/>
        <v>1</v>
      </c>
      <c r="AG3249" s="17">
        <f t="shared" si="505"/>
        <v>1</v>
      </c>
      <c r="AH3249" s="17">
        <f t="shared" si="506"/>
        <v>1</v>
      </c>
      <c r="AI3249" s="17" t="str">
        <f t="shared" si="507"/>
        <v/>
      </c>
      <c r="AJ3249" s="17">
        <f t="shared" si="508"/>
        <v>1</v>
      </c>
      <c r="AK3249" s="17">
        <f t="shared" si="509"/>
        <v>7</v>
      </c>
    </row>
    <row r="3250" spans="1:37" s="17" customFormat="1" ht="24" x14ac:dyDescent="0.25">
      <c r="A3250" s="13" t="s">
        <v>19041</v>
      </c>
      <c r="B3250" s="14">
        <v>3247</v>
      </c>
      <c r="C3250" s="15" t="s">
        <v>19042</v>
      </c>
      <c r="D3250" s="15" t="s">
        <v>18888</v>
      </c>
      <c r="E3250" s="16">
        <v>6307</v>
      </c>
      <c r="F3250" s="16">
        <v>6307</v>
      </c>
      <c r="G3250" s="16">
        <v>6970</v>
      </c>
      <c r="H3250" s="15">
        <v>0.5</v>
      </c>
      <c r="I3250" s="15">
        <v>0.5</v>
      </c>
      <c r="J3250" s="15">
        <v>1</v>
      </c>
      <c r="K3250" s="19" t="s">
        <v>19043</v>
      </c>
      <c r="L3250" s="19">
        <v>1</v>
      </c>
      <c r="M3250" s="19" t="s">
        <v>19044</v>
      </c>
      <c r="N3250" s="19">
        <v>0</v>
      </c>
      <c r="O3250" s="19">
        <v>0</v>
      </c>
      <c r="P3250" s="19">
        <v>1</v>
      </c>
      <c r="Q3250" s="19" t="s">
        <v>19045</v>
      </c>
      <c r="R3250" s="19">
        <v>5</v>
      </c>
      <c r="S3250" s="19" t="s">
        <v>19046</v>
      </c>
      <c r="T3250" s="19">
        <v>5</v>
      </c>
      <c r="U3250" s="19" t="s">
        <v>19047</v>
      </c>
      <c r="V3250" s="19">
        <v>7</v>
      </c>
      <c r="W3250" s="19" t="s">
        <v>19048</v>
      </c>
      <c r="X3250" s="19">
        <v>0</v>
      </c>
      <c r="Y3250" s="19">
        <v>0</v>
      </c>
      <c r="Z3250" s="19">
        <v>120</v>
      </c>
      <c r="AA3250" s="33" t="s">
        <v>19049</v>
      </c>
      <c r="AB3250" s="17">
        <f t="shared" si="500"/>
        <v>1</v>
      </c>
      <c r="AC3250" s="17">
        <f t="shared" si="501"/>
        <v>1</v>
      </c>
      <c r="AD3250" s="17" t="str">
        <f t="shared" si="502"/>
        <v/>
      </c>
      <c r="AE3250" s="17">
        <f t="shared" si="503"/>
        <v>1</v>
      </c>
      <c r="AF3250" s="17">
        <f t="shared" si="504"/>
        <v>1</v>
      </c>
      <c r="AG3250" s="17">
        <f t="shared" si="505"/>
        <v>1</v>
      </c>
      <c r="AH3250" s="17">
        <f t="shared" si="506"/>
        <v>1</v>
      </c>
      <c r="AI3250" s="17" t="str">
        <f t="shared" si="507"/>
        <v/>
      </c>
      <c r="AJ3250" s="17">
        <f t="shared" si="508"/>
        <v>1</v>
      </c>
      <c r="AK3250" s="17">
        <f t="shared" si="509"/>
        <v>7</v>
      </c>
    </row>
    <row r="3251" spans="1:37" s="17" customFormat="1" ht="72" x14ac:dyDescent="0.25">
      <c r="A3251" s="13" t="s">
        <v>19050</v>
      </c>
      <c r="B3251" s="18">
        <v>3248</v>
      </c>
      <c r="C3251" s="15" t="s">
        <v>19051</v>
      </c>
      <c r="D3251" s="15" t="s">
        <v>18888</v>
      </c>
      <c r="E3251" s="16">
        <v>12494</v>
      </c>
      <c r="F3251" s="16">
        <v>12494</v>
      </c>
      <c r="G3251" s="16">
        <v>13940</v>
      </c>
      <c r="H3251" s="15">
        <v>1</v>
      </c>
      <c r="I3251" s="15">
        <v>1</v>
      </c>
      <c r="J3251" s="15">
        <v>5</v>
      </c>
      <c r="K3251" s="19" t="s">
        <v>19052</v>
      </c>
      <c r="L3251" s="19">
        <v>2</v>
      </c>
      <c r="M3251" s="19" t="s">
        <v>19053</v>
      </c>
      <c r="N3251" s="19">
        <v>0</v>
      </c>
      <c r="O3251" s="19">
        <v>0</v>
      </c>
      <c r="P3251" s="19">
        <v>0</v>
      </c>
      <c r="Q3251" s="19">
        <v>0</v>
      </c>
      <c r="R3251" s="19">
        <v>5</v>
      </c>
      <c r="S3251" s="19" t="s">
        <v>19054</v>
      </c>
      <c r="T3251" s="19">
        <v>9</v>
      </c>
      <c r="U3251" s="19" t="s">
        <v>19055</v>
      </c>
      <c r="V3251" s="19">
        <v>5</v>
      </c>
      <c r="W3251" s="19" t="s">
        <v>19056</v>
      </c>
      <c r="X3251" s="19">
        <v>0</v>
      </c>
      <c r="Y3251" s="19">
        <v>0</v>
      </c>
      <c r="Z3251" s="19">
        <v>250</v>
      </c>
      <c r="AA3251" s="33">
        <v>0</v>
      </c>
      <c r="AB3251" s="17">
        <f t="shared" si="500"/>
        <v>1</v>
      </c>
      <c r="AC3251" s="17">
        <f t="shared" si="501"/>
        <v>1</v>
      </c>
      <c r="AD3251" s="17" t="str">
        <f t="shared" si="502"/>
        <v/>
      </c>
      <c r="AE3251" s="17" t="str">
        <f t="shared" si="503"/>
        <v/>
      </c>
      <c r="AF3251" s="17">
        <f t="shared" si="504"/>
        <v>1</v>
      </c>
      <c r="AG3251" s="17">
        <f t="shared" si="505"/>
        <v>1</v>
      </c>
      <c r="AH3251" s="17">
        <f t="shared" si="506"/>
        <v>1</v>
      </c>
      <c r="AI3251" s="17" t="str">
        <f t="shared" si="507"/>
        <v/>
      </c>
      <c r="AJ3251" s="17">
        <f t="shared" si="508"/>
        <v>1</v>
      </c>
      <c r="AK3251" s="17">
        <f t="shared" si="509"/>
        <v>6</v>
      </c>
    </row>
    <row r="3252" spans="1:37" s="17" customFormat="1" ht="108" x14ac:dyDescent="0.25">
      <c r="A3252" s="13" t="s">
        <v>19057</v>
      </c>
      <c r="B3252" s="14">
        <v>3249</v>
      </c>
      <c r="C3252" s="15" t="s">
        <v>19058</v>
      </c>
      <c r="D3252" s="15" t="s">
        <v>18888</v>
      </c>
      <c r="E3252" s="16">
        <v>18681</v>
      </c>
      <c r="F3252" s="16">
        <v>18681</v>
      </c>
      <c r="G3252" s="16">
        <v>20910</v>
      </c>
      <c r="H3252" s="15">
        <v>1.5</v>
      </c>
      <c r="I3252" s="15">
        <v>1.5</v>
      </c>
      <c r="J3252" s="15">
        <v>4</v>
      </c>
      <c r="K3252" s="19" t="s">
        <v>19059</v>
      </c>
      <c r="L3252" s="19">
        <v>2</v>
      </c>
      <c r="M3252" s="19" t="s">
        <v>19060</v>
      </c>
      <c r="N3252" s="19">
        <v>0</v>
      </c>
      <c r="O3252" s="19">
        <v>0</v>
      </c>
      <c r="P3252" s="19">
        <v>1</v>
      </c>
      <c r="Q3252" s="19" t="s">
        <v>19061</v>
      </c>
      <c r="R3252" s="19">
        <v>0</v>
      </c>
      <c r="S3252" s="19">
        <v>0</v>
      </c>
      <c r="T3252" s="19">
        <v>9</v>
      </c>
      <c r="U3252" s="19" t="s">
        <v>19062</v>
      </c>
      <c r="V3252" s="19">
        <v>9</v>
      </c>
      <c r="W3252" s="19" t="s">
        <v>19063</v>
      </c>
      <c r="X3252" s="19">
        <v>0</v>
      </c>
      <c r="Y3252" s="19">
        <v>0</v>
      </c>
      <c r="Z3252" s="19">
        <v>117</v>
      </c>
      <c r="AA3252" s="33" t="s">
        <v>19064</v>
      </c>
      <c r="AB3252" s="17">
        <f t="shared" si="500"/>
        <v>1</v>
      </c>
      <c r="AC3252" s="17">
        <f t="shared" si="501"/>
        <v>1</v>
      </c>
      <c r="AD3252" s="17" t="str">
        <f t="shared" si="502"/>
        <v/>
      </c>
      <c r="AE3252" s="17">
        <f t="shared" si="503"/>
        <v>1</v>
      </c>
      <c r="AF3252" s="17" t="str">
        <f t="shared" si="504"/>
        <v/>
      </c>
      <c r="AG3252" s="17">
        <f t="shared" si="505"/>
        <v>1</v>
      </c>
      <c r="AH3252" s="17">
        <f t="shared" si="506"/>
        <v>1</v>
      </c>
      <c r="AI3252" s="17" t="str">
        <f t="shared" si="507"/>
        <v/>
      </c>
      <c r="AJ3252" s="17">
        <f t="shared" si="508"/>
        <v>1</v>
      </c>
      <c r="AK3252" s="17">
        <f t="shared" si="509"/>
        <v>6</v>
      </c>
    </row>
    <row r="3253" spans="1:37" s="17" customFormat="1" ht="120" x14ac:dyDescent="0.25">
      <c r="A3253" s="13" t="s">
        <v>19065</v>
      </c>
      <c r="B3253" s="18">
        <v>3250</v>
      </c>
      <c r="C3253" s="15" t="s">
        <v>19066</v>
      </c>
      <c r="D3253" s="15" t="s">
        <v>18888</v>
      </c>
      <c r="E3253" s="16">
        <v>12494</v>
      </c>
      <c r="F3253" s="16">
        <v>12494</v>
      </c>
      <c r="G3253" s="16">
        <v>13940</v>
      </c>
      <c r="H3253" s="15">
        <v>1</v>
      </c>
      <c r="I3253" s="15">
        <v>1</v>
      </c>
      <c r="J3253" s="15">
        <v>2</v>
      </c>
      <c r="K3253" s="19" t="s">
        <v>19067</v>
      </c>
      <c r="L3253" s="19">
        <v>0</v>
      </c>
      <c r="M3253" s="19">
        <v>0</v>
      </c>
      <c r="N3253" s="19">
        <v>0</v>
      </c>
      <c r="O3253" s="19">
        <v>0</v>
      </c>
      <c r="P3253" s="19">
        <v>0</v>
      </c>
      <c r="Q3253" s="19">
        <v>0</v>
      </c>
      <c r="R3253" s="19">
        <v>0</v>
      </c>
      <c r="S3253" s="19">
        <v>0</v>
      </c>
      <c r="T3253" s="19">
        <v>20</v>
      </c>
      <c r="U3253" s="19" t="s">
        <v>19068</v>
      </c>
      <c r="V3253" s="19">
        <v>3</v>
      </c>
      <c r="W3253" s="19" t="s">
        <v>19069</v>
      </c>
      <c r="X3253" s="19">
        <v>0</v>
      </c>
      <c r="Y3253" s="19">
        <v>0</v>
      </c>
      <c r="Z3253" s="19">
        <v>26</v>
      </c>
      <c r="AA3253" s="33" t="s">
        <v>19070</v>
      </c>
      <c r="AB3253" s="17">
        <f t="shared" si="500"/>
        <v>1</v>
      </c>
      <c r="AC3253" s="17" t="str">
        <f t="shared" si="501"/>
        <v/>
      </c>
      <c r="AD3253" s="17" t="str">
        <f t="shared" si="502"/>
        <v/>
      </c>
      <c r="AE3253" s="17" t="str">
        <f t="shared" si="503"/>
        <v/>
      </c>
      <c r="AF3253" s="17" t="str">
        <f t="shared" si="504"/>
        <v/>
      </c>
      <c r="AG3253" s="17">
        <f t="shared" si="505"/>
        <v>1</v>
      </c>
      <c r="AH3253" s="17">
        <f t="shared" si="506"/>
        <v>1</v>
      </c>
      <c r="AI3253" s="17" t="str">
        <f t="shared" si="507"/>
        <v/>
      </c>
      <c r="AJ3253" s="17">
        <f t="shared" si="508"/>
        <v>1</v>
      </c>
      <c r="AK3253" s="17">
        <f t="shared" si="509"/>
        <v>4</v>
      </c>
    </row>
    <row r="3254" spans="1:37" s="17" customFormat="1" ht="132" x14ac:dyDescent="0.25">
      <c r="A3254" s="13" t="s">
        <v>19071</v>
      </c>
      <c r="B3254" s="14">
        <v>3251</v>
      </c>
      <c r="C3254" s="15" t="s">
        <v>7103</v>
      </c>
      <c r="D3254" s="15" t="s">
        <v>18888</v>
      </c>
      <c r="E3254" s="16">
        <v>204275</v>
      </c>
      <c r="F3254" s="16">
        <v>178999</v>
      </c>
      <c r="G3254" s="16">
        <v>230010</v>
      </c>
      <c r="H3254" s="15">
        <v>16.5</v>
      </c>
      <c r="I3254" s="15">
        <v>16.5</v>
      </c>
      <c r="J3254" s="15">
        <v>2</v>
      </c>
      <c r="K3254" s="19" t="s">
        <v>19072</v>
      </c>
      <c r="L3254" s="19">
        <v>4</v>
      </c>
      <c r="M3254" s="19" t="s">
        <v>19073</v>
      </c>
      <c r="N3254" s="19">
        <v>1</v>
      </c>
      <c r="O3254" s="19" t="s">
        <v>19074</v>
      </c>
      <c r="P3254" s="19">
        <v>0</v>
      </c>
      <c r="Q3254" s="19">
        <v>0</v>
      </c>
      <c r="R3254" s="19">
        <v>2</v>
      </c>
      <c r="S3254" s="19" t="s">
        <v>19075</v>
      </c>
      <c r="T3254" s="19">
        <v>20</v>
      </c>
      <c r="U3254" s="19" t="s">
        <v>19076</v>
      </c>
      <c r="V3254" s="19">
        <v>40</v>
      </c>
      <c r="W3254" s="19" t="s">
        <v>19077</v>
      </c>
      <c r="X3254" s="19">
        <v>0</v>
      </c>
      <c r="Y3254" s="19">
        <v>0</v>
      </c>
      <c r="Z3254" s="19">
        <v>83</v>
      </c>
      <c r="AA3254" s="33" t="s">
        <v>19078</v>
      </c>
      <c r="AB3254" s="17">
        <f t="shared" si="500"/>
        <v>1</v>
      </c>
      <c r="AC3254" s="17">
        <f t="shared" si="501"/>
        <v>1</v>
      </c>
      <c r="AD3254" s="17">
        <f t="shared" si="502"/>
        <v>1</v>
      </c>
      <c r="AE3254" s="17" t="str">
        <f t="shared" si="503"/>
        <v/>
      </c>
      <c r="AF3254" s="17">
        <f t="shared" si="504"/>
        <v>1</v>
      </c>
      <c r="AG3254" s="17">
        <f t="shared" si="505"/>
        <v>1</v>
      </c>
      <c r="AH3254" s="17">
        <f t="shared" si="506"/>
        <v>1</v>
      </c>
      <c r="AI3254" s="17" t="str">
        <f t="shared" si="507"/>
        <v/>
      </c>
      <c r="AJ3254" s="17">
        <f t="shared" si="508"/>
        <v>1</v>
      </c>
      <c r="AK3254" s="17">
        <f t="shared" si="509"/>
        <v>7</v>
      </c>
    </row>
    <row r="3255" spans="1:37" s="17" customFormat="1" ht="228" x14ac:dyDescent="0.25">
      <c r="A3255" s="13" t="s">
        <v>19079</v>
      </c>
      <c r="B3255" s="18">
        <v>3252</v>
      </c>
      <c r="C3255" s="15" t="s">
        <v>19080</v>
      </c>
      <c r="D3255" s="15" t="s">
        <v>18888</v>
      </c>
      <c r="E3255" s="16">
        <v>12494</v>
      </c>
      <c r="F3255" s="16">
        <v>12421</v>
      </c>
      <c r="G3255" s="16">
        <v>13940</v>
      </c>
      <c r="H3255" s="15">
        <v>1</v>
      </c>
      <c r="I3255" s="15">
        <v>1</v>
      </c>
      <c r="J3255" s="15">
        <v>2</v>
      </c>
      <c r="K3255" s="19" t="s">
        <v>19081</v>
      </c>
      <c r="L3255" s="19">
        <v>0</v>
      </c>
      <c r="M3255" s="19">
        <v>0</v>
      </c>
      <c r="N3255" s="19">
        <v>0</v>
      </c>
      <c r="O3255" s="19">
        <v>0</v>
      </c>
      <c r="P3255" s="19">
        <v>0</v>
      </c>
      <c r="Q3255" s="19">
        <v>0</v>
      </c>
      <c r="R3255" s="19">
        <v>1</v>
      </c>
      <c r="S3255" s="19" t="s">
        <v>19082</v>
      </c>
      <c r="T3255" s="19">
        <v>12</v>
      </c>
      <c r="U3255" s="19" t="s">
        <v>19083</v>
      </c>
      <c r="V3255" s="19">
        <v>8</v>
      </c>
      <c r="W3255" s="19" t="s">
        <v>19084</v>
      </c>
      <c r="X3255" s="19">
        <v>0</v>
      </c>
      <c r="Y3255" s="19">
        <v>0</v>
      </c>
      <c r="Z3255" s="19">
        <v>46</v>
      </c>
      <c r="AA3255" s="33" t="s">
        <v>19085</v>
      </c>
      <c r="AB3255" s="17">
        <f t="shared" si="500"/>
        <v>1</v>
      </c>
      <c r="AC3255" s="17" t="str">
        <f t="shared" si="501"/>
        <v/>
      </c>
      <c r="AD3255" s="17" t="str">
        <f t="shared" si="502"/>
        <v/>
      </c>
      <c r="AE3255" s="17" t="str">
        <f t="shared" si="503"/>
        <v/>
      </c>
      <c r="AF3255" s="17">
        <f t="shared" si="504"/>
        <v>1</v>
      </c>
      <c r="AG3255" s="17">
        <f t="shared" si="505"/>
        <v>1</v>
      </c>
      <c r="AH3255" s="17">
        <f t="shared" si="506"/>
        <v>1</v>
      </c>
      <c r="AI3255" s="17" t="str">
        <f t="shared" si="507"/>
        <v/>
      </c>
      <c r="AJ3255" s="17">
        <f t="shared" si="508"/>
        <v>1</v>
      </c>
      <c r="AK3255" s="17">
        <f t="shared" si="509"/>
        <v>5</v>
      </c>
    </row>
    <row r="3256" spans="1:37" s="17" customFormat="1" ht="264" x14ac:dyDescent="0.25">
      <c r="A3256" s="13" t="s">
        <v>19086</v>
      </c>
      <c r="B3256" s="14">
        <v>3253</v>
      </c>
      <c r="C3256" s="15" t="s">
        <v>19087</v>
      </c>
      <c r="D3256" s="15" t="s">
        <v>18888</v>
      </c>
      <c r="E3256" s="16">
        <v>58893</v>
      </c>
      <c r="F3256" s="16">
        <v>58893</v>
      </c>
      <c r="G3256" s="16">
        <v>66215</v>
      </c>
      <c r="H3256" s="15">
        <v>4.75</v>
      </c>
      <c r="I3256" s="15">
        <v>4.75</v>
      </c>
      <c r="J3256" s="15">
        <v>4</v>
      </c>
      <c r="K3256" s="19" t="s">
        <v>19088</v>
      </c>
      <c r="L3256" s="19">
        <v>4</v>
      </c>
      <c r="M3256" s="19" t="s">
        <v>19089</v>
      </c>
      <c r="N3256" s="19">
        <v>0</v>
      </c>
      <c r="O3256" s="19">
        <v>0</v>
      </c>
      <c r="P3256" s="19">
        <v>1</v>
      </c>
      <c r="Q3256" s="19" t="s">
        <v>19090</v>
      </c>
      <c r="R3256" s="19">
        <v>5</v>
      </c>
      <c r="S3256" s="19" t="s">
        <v>19091</v>
      </c>
      <c r="T3256" s="19">
        <v>27</v>
      </c>
      <c r="U3256" s="19" t="s">
        <v>19092</v>
      </c>
      <c r="V3256" s="19">
        <v>7</v>
      </c>
      <c r="W3256" s="19" t="s">
        <v>19093</v>
      </c>
      <c r="X3256" s="19">
        <v>0</v>
      </c>
      <c r="Y3256" s="19">
        <v>0</v>
      </c>
      <c r="Z3256" s="19">
        <v>154</v>
      </c>
      <c r="AA3256" s="33" t="s">
        <v>19094</v>
      </c>
      <c r="AB3256" s="17">
        <f t="shared" si="500"/>
        <v>1</v>
      </c>
      <c r="AC3256" s="17">
        <f t="shared" si="501"/>
        <v>1</v>
      </c>
      <c r="AD3256" s="17" t="str">
        <f t="shared" si="502"/>
        <v/>
      </c>
      <c r="AE3256" s="17">
        <f t="shared" si="503"/>
        <v>1</v>
      </c>
      <c r="AF3256" s="17">
        <f t="shared" si="504"/>
        <v>1</v>
      </c>
      <c r="AG3256" s="17">
        <f t="shared" si="505"/>
        <v>1</v>
      </c>
      <c r="AH3256" s="17">
        <f t="shared" si="506"/>
        <v>1</v>
      </c>
      <c r="AI3256" s="17" t="str">
        <f t="shared" si="507"/>
        <v/>
      </c>
      <c r="AJ3256" s="17">
        <f t="shared" si="508"/>
        <v>1</v>
      </c>
      <c r="AK3256" s="17">
        <f t="shared" si="509"/>
        <v>7</v>
      </c>
    </row>
    <row r="3257" spans="1:37" s="17" customFormat="1" ht="36" x14ac:dyDescent="0.25">
      <c r="A3257" s="13" t="s">
        <v>19095</v>
      </c>
      <c r="B3257" s="18">
        <v>3254</v>
      </c>
      <c r="C3257" s="15" t="s">
        <v>19096</v>
      </c>
      <c r="D3257" s="15" t="s">
        <v>18888</v>
      </c>
      <c r="E3257" s="16">
        <v>6307</v>
      </c>
      <c r="F3257" s="16">
        <v>6307</v>
      </c>
      <c r="G3257" s="16">
        <v>6970</v>
      </c>
      <c r="H3257" s="15">
        <v>0.5</v>
      </c>
      <c r="I3257" s="15">
        <v>0.5</v>
      </c>
      <c r="J3257" s="15">
        <v>1</v>
      </c>
      <c r="K3257" s="19" t="s">
        <v>5394</v>
      </c>
      <c r="L3257" s="19">
        <v>0</v>
      </c>
      <c r="M3257" s="19">
        <v>0</v>
      </c>
      <c r="N3257" s="19">
        <v>0</v>
      </c>
      <c r="O3257" s="19">
        <v>0</v>
      </c>
      <c r="P3257" s="19">
        <v>0</v>
      </c>
      <c r="Q3257" s="19">
        <v>0</v>
      </c>
      <c r="R3257" s="19">
        <v>0</v>
      </c>
      <c r="S3257" s="19">
        <v>0</v>
      </c>
      <c r="T3257" s="19">
        <v>1</v>
      </c>
      <c r="U3257" s="19" t="s">
        <v>19097</v>
      </c>
      <c r="V3257" s="19">
        <v>2</v>
      </c>
      <c r="W3257" s="19" t="s">
        <v>19098</v>
      </c>
      <c r="X3257" s="19">
        <v>0</v>
      </c>
      <c r="Y3257" s="19">
        <v>0</v>
      </c>
      <c r="Z3257" s="19">
        <v>0</v>
      </c>
      <c r="AA3257" s="33">
        <v>0</v>
      </c>
      <c r="AB3257" s="17">
        <f t="shared" si="500"/>
        <v>1</v>
      </c>
      <c r="AC3257" s="17" t="str">
        <f t="shared" si="501"/>
        <v/>
      </c>
      <c r="AD3257" s="17" t="str">
        <f t="shared" si="502"/>
        <v/>
      </c>
      <c r="AE3257" s="17" t="str">
        <f t="shared" si="503"/>
        <v/>
      </c>
      <c r="AF3257" s="17" t="str">
        <f t="shared" si="504"/>
        <v/>
      </c>
      <c r="AG3257" s="17">
        <f t="shared" si="505"/>
        <v>1</v>
      </c>
      <c r="AH3257" s="17">
        <f t="shared" si="506"/>
        <v>1</v>
      </c>
      <c r="AI3257" s="17" t="str">
        <f t="shared" si="507"/>
        <v/>
      </c>
      <c r="AJ3257" s="17" t="str">
        <f t="shared" si="508"/>
        <v/>
      </c>
      <c r="AK3257" s="17">
        <f t="shared" si="509"/>
        <v>3</v>
      </c>
    </row>
    <row r="3258" spans="1:37" s="17" customFormat="1" ht="60" x14ac:dyDescent="0.25">
      <c r="A3258" s="13" t="s">
        <v>19099</v>
      </c>
      <c r="B3258" s="14">
        <v>3255</v>
      </c>
      <c r="C3258" s="15" t="s">
        <v>19100</v>
      </c>
      <c r="D3258" s="15" t="s">
        <v>18888</v>
      </c>
      <c r="E3258" s="16">
        <v>18681</v>
      </c>
      <c r="F3258" s="16">
        <v>18681</v>
      </c>
      <c r="G3258" s="16">
        <v>20910</v>
      </c>
      <c r="H3258" s="15">
        <v>1.5</v>
      </c>
      <c r="I3258" s="15">
        <v>1.5</v>
      </c>
      <c r="J3258" s="15">
        <v>3</v>
      </c>
      <c r="K3258" s="19" t="s">
        <v>19101</v>
      </c>
      <c r="L3258" s="19">
        <v>2</v>
      </c>
      <c r="M3258" s="19" t="s">
        <v>19102</v>
      </c>
      <c r="N3258" s="19">
        <v>0</v>
      </c>
      <c r="O3258" s="19">
        <v>0</v>
      </c>
      <c r="P3258" s="19">
        <v>0</v>
      </c>
      <c r="Q3258" s="19">
        <v>0</v>
      </c>
      <c r="R3258" s="19">
        <v>0</v>
      </c>
      <c r="S3258" s="19">
        <v>0</v>
      </c>
      <c r="T3258" s="19">
        <v>0</v>
      </c>
      <c r="U3258" s="19">
        <v>0</v>
      </c>
      <c r="V3258" s="19">
        <v>4</v>
      </c>
      <c r="W3258" s="19" t="s">
        <v>19103</v>
      </c>
      <c r="X3258" s="19">
        <v>0</v>
      </c>
      <c r="Y3258" s="19">
        <v>0</v>
      </c>
      <c r="Z3258" s="19">
        <v>84</v>
      </c>
      <c r="AA3258" s="33" t="s">
        <v>19104</v>
      </c>
      <c r="AB3258" s="17">
        <f t="shared" si="500"/>
        <v>1</v>
      </c>
      <c r="AC3258" s="17">
        <f t="shared" si="501"/>
        <v>1</v>
      </c>
      <c r="AD3258" s="17" t="str">
        <f t="shared" si="502"/>
        <v/>
      </c>
      <c r="AE3258" s="17" t="str">
        <f t="shared" si="503"/>
        <v/>
      </c>
      <c r="AF3258" s="17" t="str">
        <f t="shared" si="504"/>
        <v/>
      </c>
      <c r="AG3258" s="17" t="str">
        <f t="shared" si="505"/>
        <v/>
      </c>
      <c r="AH3258" s="17">
        <f t="shared" si="506"/>
        <v>1</v>
      </c>
      <c r="AI3258" s="17" t="str">
        <f t="shared" si="507"/>
        <v/>
      </c>
      <c r="AJ3258" s="17">
        <f t="shared" si="508"/>
        <v>1</v>
      </c>
      <c r="AK3258" s="17">
        <f t="shared" si="509"/>
        <v>4</v>
      </c>
    </row>
    <row r="3259" spans="1:37" s="17" customFormat="1" ht="144" x14ac:dyDescent="0.25">
      <c r="A3259" s="13" t="s">
        <v>19105</v>
      </c>
      <c r="B3259" s="18">
        <v>3256</v>
      </c>
      <c r="C3259" s="15" t="s">
        <v>19106</v>
      </c>
      <c r="D3259" s="15" t="s">
        <v>18888</v>
      </c>
      <c r="E3259" s="16">
        <v>18681</v>
      </c>
      <c r="F3259" s="16">
        <v>18681</v>
      </c>
      <c r="G3259" s="16">
        <v>20910</v>
      </c>
      <c r="H3259" s="15">
        <v>1.5</v>
      </c>
      <c r="I3259" s="15">
        <v>1.5</v>
      </c>
      <c r="J3259" s="15">
        <v>3</v>
      </c>
      <c r="K3259" s="19" t="s">
        <v>19107</v>
      </c>
      <c r="L3259" s="19">
        <v>1</v>
      </c>
      <c r="M3259" s="19" t="s">
        <v>19108</v>
      </c>
      <c r="N3259" s="19">
        <v>0</v>
      </c>
      <c r="O3259" s="19">
        <v>0</v>
      </c>
      <c r="P3259" s="19">
        <v>2</v>
      </c>
      <c r="Q3259" s="19" t="s">
        <v>19109</v>
      </c>
      <c r="R3259" s="19">
        <v>1</v>
      </c>
      <c r="S3259" s="19" t="s">
        <v>19110</v>
      </c>
      <c r="T3259" s="19">
        <v>17</v>
      </c>
      <c r="U3259" s="19" t="s">
        <v>19111</v>
      </c>
      <c r="V3259" s="19">
        <v>9</v>
      </c>
      <c r="W3259" s="19" t="s">
        <v>19112</v>
      </c>
      <c r="X3259" s="19">
        <v>0</v>
      </c>
      <c r="Y3259" s="19">
        <v>0</v>
      </c>
      <c r="Z3259" s="19">
        <v>272</v>
      </c>
      <c r="AA3259" s="33" t="s">
        <v>19113</v>
      </c>
      <c r="AB3259" s="17">
        <f t="shared" si="500"/>
        <v>1</v>
      </c>
      <c r="AC3259" s="17">
        <f t="shared" si="501"/>
        <v>1</v>
      </c>
      <c r="AD3259" s="17" t="str">
        <f t="shared" si="502"/>
        <v/>
      </c>
      <c r="AE3259" s="17">
        <f t="shared" si="503"/>
        <v>1</v>
      </c>
      <c r="AF3259" s="17">
        <f t="shared" si="504"/>
        <v>1</v>
      </c>
      <c r="AG3259" s="17">
        <f t="shared" si="505"/>
        <v>1</v>
      </c>
      <c r="AH3259" s="17">
        <f t="shared" si="506"/>
        <v>1</v>
      </c>
      <c r="AI3259" s="17" t="str">
        <f t="shared" si="507"/>
        <v/>
      </c>
      <c r="AJ3259" s="17">
        <f t="shared" si="508"/>
        <v>1</v>
      </c>
      <c r="AK3259" s="17">
        <f t="shared" si="509"/>
        <v>7</v>
      </c>
    </row>
    <row r="3260" spans="1:37" s="17" customFormat="1" x14ac:dyDescent="0.25">
      <c r="A3260" s="13" t="s">
        <v>19114</v>
      </c>
      <c r="B3260" s="14">
        <v>3257</v>
      </c>
      <c r="C3260" s="15" t="s">
        <v>18262</v>
      </c>
      <c r="D3260" s="15" t="s">
        <v>19115</v>
      </c>
      <c r="E3260" s="16">
        <v>37121</v>
      </c>
      <c r="F3260" s="16">
        <v>35250</v>
      </c>
      <c r="G3260" s="16">
        <v>41820</v>
      </c>
      <c r="H3260" s="15">
        <v>3</v>
      </c>
      <c r="I3260" s="15">
        <v>3</v>
      </c>
      <c r="J3260" s="15">
        <v>0</v>
      </c>
      <c r="K3260" s="19">
        <v>0</v>
      </c>
      <c r="L3260" s="19">
        <v>0</v>
      </c>
      <c r="M3260" s="19">
        <v>0</v>
      </c>
      <c r="N3260" s="19">
        <v>0</v>
      </c>
      <c r="O3260" s="19">
        <v>0</v>
      </c>
      <c r="P3260" s="19">
        <v>0</v>
      </c>
      <c r="Q3260" s="19">
        <v>0</v>
      </c>
      <c r="R3260" s="19">
        <v>0</v>
      </c>
      <c r="S3260" s="19">
        <v>0</v>
      </c>
      <c r="T3260" s="19">
        <v>0</v>
      </c>
      <c r="U3260" s="19">
        <v>0</v>
      </c>
      <c r="V3260" s="19">
        <v>0</v>
      </c>
      <c r="W3260" s="19">
        <v>0</v>
      </c>
      <c r="X3260" s="19">
        <v>0</v>
      </c>
      <c r="Y3260" s="19">
        <v>0</v>
      </c>
      <c r="Z3260" s="19">
        <v>0</v>
      </c>
      <c r="AA3260" s="33">
        <v>0</v>
      </c>
      <c r="AB3260" s="17" t="str">
        <f t="shared" si="500"/>
        <v/>
      </c>
      <c r="AC3260" s="17" t="str">
        <f t="shared" si="501"/>
        <v/>
      </c>
      <c r="AD3260" s="17" t="str">
        <f t="shared" si="502"/>
        <v/>
      </c>
      <c r="AE3260" s="17" t="str">
        <f t="shared" si="503"/>
        <v/>
      </c>
      <c r="AF3260" s="17" t="str">
        <f t="shared" si="504"/>
        <v/>
      </c>
      <c r="AG3260" s="17" t="str">
        <f t="shared" si="505"/>
        <v/>
      </c>
      <c r="AH3260" s="17" t="str">
        <f t="shared" si="506"/>
        <v/>
      </c>
      <c r="AI3260" s="17" t="str">
        <f t="shared" si="507"/>
        <v/>
      </c>
      <c r="AJ3260" s="17" t="str">
        <f t="shared" si="508"/>
        <v/>
      </c>
      <c r="AK3260" s="17">
        <f t="shared" si="509"/>
        <v>0</v>
      </c>
    </row>
    <row r="3261" spans="1:37" s="17" customFormat="1" ht="168" x14ac:dyDescent="0.25">
      <c r="A3261" s="13" t="s">
        <v>19116</v>
      </c>
      <c r="B3261" s="18">
        <v>3258</v>
      </c>
      <c r="C3261" s="15" t="s">
        <v>19117</v>
      </c>
      <c r="D3261" s="15" t="s">
        <v>19115</v>
      </c>
      <c r="E3261" s="16">
        <v>296964</v>
      </c>
      <c r="F3261" s="16">
        <v>296964</v>
      </c>
      <c r="G3261" s="16">
        <v>334560</v>
      </c>
      <c r="H3261" s="15">
        <v>24</v>
      </c>
      <c r="I3261" s="15">
        <v>24</v>
      </c>
      <c r="J3261" s="15">
        <v>3</v>
      </c>
      <c r="K3261" s="19" t="s">
        <v>19118</v>
      </c>
      <c r="L3261" s="19">
        <v>4</v>
      </c>
      <c r="M3261" s="19" t="s">
        <v>19119</v>
      </c>
      <c r="N3261" s="19">
        <v>1</v>
      </c>
      <c r="O3261" s="19" t="s">
        <v>3403</v>
      </c>
      <c r="P3261" s="19">
        <v>6</v>
      </c>
      <c r="Q3261" s="19" t="s">
        <v>19120</v>
      </c>
      <c r="R3261" s="19">
        <v>5</v>
      </c>
      <c r="S3261" s="19" t="s">
        <v>19121</v>
      </c>
      <c r="T3261" s="19">
        <v>40</v>
      </c>
      <c r="U3261" s="19" t="s">
        <v>19122</v>
      </c>
      <c r="V3261" s="19">
        <v>9</v>
      </c>
      <c r="W3261" s="19" t="s">
        <v>19123</v>
      </c>
      <c r="X3261" s="19">
        <v>1</v>
      </c>
      <c r="Y3261" s="19" t="s">
        <v>19124</v>
      </c>
      <c r="Z3261" s="19">
        <v>1534</v>
      </c>
      <c r="AA3261" s="33">
        <v>0</v>
      </c>
      <c r="AB3261" s="17">
        <f t="shared" si="500"/>
        <v>1</v>
      </c>
      <c r="AC3261" s="17">
        <f t="shared" si="501"/>
        <v>1</v>
      </c>
      <c r="AD3261" s="17">
        <f t="shared" si="502"/>
        <v>1</v>
      </c>
      <c r="AE3261" s="17">
        <f t="shared" si="503"/>
        <v>1</v>
      </c>
      <c r="AF3261" s="17">
        <f t="shared" si="504"/>
        <v>1</v>
      </c>
      <c r="AG3261" s="17">
        <f t="shared" si="505"/>
        <v>1</v>
      </c>
      <c r="AH3261" s="17">
        <f t="shared" si="506"/>
        <v>1</v>
      </c>
      <c r="AI3261" s="17">
        <f t="shared" si="507"/>
        <v>1</v>
      </c>
      <c r="AJ3261" s="17">
        <f t="shared" si="508"/>
        <v>1</v>
      </c>
      <c r="AK3261" s="17">
        <f t="shared" si="509"/>
        <v>9</v>
      </c>
    </row>
    <row r="3262" spans="1:37" s="17" customFormat="1" ht="409.5" x14ac:dyDescent="0.25">
      <c r="A3262" s="13" t="s">
        <v>19125</v>
      </c>
      <c r="B3262" s="14">
        <v>3259</v>
      </c>
      <c r="C3262" s="15" t="s">
        <v>19126</v>
      </c>
      <c r="D3262" s="15" t="s">
        <v>19115</v>
      </c>
      <c r="E3262" s="16">
        <v>83521</v>
      </c>
      <c r="F3262" s="16">
        <v>83521</v>
      </c>
      <c r="G3262" s="16">
        <v>94095</v>
      </c>
      <c r="H3262" s="15">
        <v>6.75</v>
      </c>
      <c r="I3262" s="15">
        <v>6.75</v>
      </c>
      <c r="J3262" s="15">
        <v>5</v>
      </c>
      <c r="K3262" s="19" t="s">
        <v>19127</v>
      </c>
      <c r="L3262" s="19">
        <v>6</v>
      </c>
      <c r="M3262" s="19" t="s">
        <v>19128</v>
      </c>
      <c r="N3262" s="19">
        <v>0</v>
      </c>
      <c r="O3262" s="19">
        <v>0</v>
      </c>
      <c r="P3262" s="19">
        <v>2</v>
      </c>
      <c r="Q3262" s="19" t="s">
        <v>19129</v>
      </c>
      <c r="R3262" s="19">
        <v>5</v>
      </c>
      <c r="S3262" s="19" t="s">
        <v>19130</v>
      </c>
      <c r="T3262" s="19">
        <v>41</v>
      </c>
      <c r="U3262" s="19" t="s">
        <v>19131</v>
      </c>
      <c r="V3262" s="19">
        <v>20</v>
      </c>
      <c r="W3262" s="19" t="s">
        <v>19132</v>
      </c>
      <c r="X3262" s="19">
        <v>0</v>
      </c>
      <c r="Y3262" s="19">
        <v>0</v>
      </c>
      <c r="Z3262" s="19">
        <v>112</v>
      </c>
      <c r="AA3262" s="33" t="s">
        <v>19133</v>
      </c>
      <c r="AB3262" s="17">
        <f t="shared" si="500"/>
        <v>1</v>
      </c>
      <c r="AC3262" s="17">
        <f t="shared" si="501"/>
        <v>1</v>
      </c>
      <c r="AD3262" s="17" t="str">
        <f t="shared" si="502"/>
        <v/>
      </c>
      <c r="AE3262" s="17">
        <f t="shared" si="503"/>
        <v>1</v>
      </c>
      <c r="AF3262" s="17">
        <f t="shared" si="504"/>
        <v>1</v>
      </c>
      <c r="AG3262" s="17">
        <f t="shared" si="505"/>
        <v>1</v>
      </c>
      <c r="AH3262" s="17">
        <f t="shared" si="506"/>
        <v>1</v>
      </c>
      <c r="AI3262" s="17" t="str">
        <f t="shared" si="507"/>
        <v/>
      </c>
      <c r="AJ3262" s="17">
        <f t="shared" si="508"/>
        <v>1</v>
      </c>
      <c r="AK3262" s="17">
        <f t="shared" si="509"/>
        <v>7</v>
      </c>
    </row>
    <row r="3263" spans="1:37" s="17" customFormat="1" ht="48" x14ac:dyDescent="0.25">
      <c r="A3263" s="13" t="s">
        <v>19134</v>
      </c>
      <c r="B3263" s="18">
        <v>3260</v>
      </c>
      <c r="C3263" s="15" t="s">
        <v>19135</v>
      </c>
      <c r="D3263" s="15" t="s">
        <v>19115</v>
      </c>
      <c r="E3263" s="16">
        <v>27841</v>
      </c>
      <c r="F3263" s="16">
        <v>27841</v>
      </c>
      <c r="G3263" s="16">
        <v>31365</v>
      </c>
      <c r="H3263" s="15">
        <v>2.25</v>
      </c>
      <c r="I3263" s="15">
        <v>2.25</v>
      </c>
      <c r="J3263" s="15">
        <v>4</v>
      </c>
      <c r="K3263" s="19" t="s">
        <v>19136</v>
      </c>
      <c r="L3263" s="19">
        <v>1</v>
      </c>
      <c r="M3263" s="19" t="s">
        <v>19137</v>
      </c>
      <c r="N3263" s="19">
        <v>0</v>
      </c>
      <c r="O3263" s="19">
        <v>0</v>
      </c>
      <c r="P3263" s="19">
        <v>3</v>
      </c>
      <c r="Q3263" s="19" t="s">
        <v>19138</v>
      </c>
      <c r="R3263" s="19">
        <v>1</v>
      </c>
      <c r="S3263" s="19" t="s">
        <v>19139</v>
      </c>
      <c r="T3263" s="19">
        <v>6</v>
      </c>
      <c r="U3263" s="19" t="s">
        <v>19140</v>
      </c>
      <c r="V3263" s="19">
        <v>5</v>
      </c>
      <c r="W3263" s="19" t="s">
        <v>19141</v>
      </c>
      <c r="X3263" s="19">
        <v>0</v>
      </c>
      <c r="Y3263" s="19">
        <v>0</v>
      </c>
      <c r="Z3263" s="19">
        <v>0</v>
      </c>
      <c r="AA3263" s="33">
        <v>0</v>
      </c>
      <c r="AB3263" s="17">
        <f t="shared" si="500"/>
        <v>1</v>
      </c>
      <c r="AC3263" s="17">
        <f t="shared" si="501"/>
        <v>1</v>
      </c>
      <c r="AD3263" s="17" t="str">
        <f t="shared" si="502"/>
        <v/>
      </c>
      <c r="AE3263" s="17">
        <f t="shared" si="503"/>
        <v>1</v>
      </c>
      <c r="AF3263" s="17">
        <f t="shared" si="504"/>
        <v>1</v>
      </c>
      <c r="AG3263" s="17">
        <f t="shared" si="505"/>
        <v>1</v>
      </c>
      <c r="AH3263" s="17">
        <f t="shared" si="506"/>
        <v>1</v>
      </c>
      <c r="AI3263" s="17" t="str">
        <f t="shared" si="507"/>
        <v/>
      </c>
      <c r="AJ3263" s="17" t="str">
        <f t="shared" si="508"/>
        <v/>
      </c>
      <c r="AK3263" s="17">
        <f t="shared" si="509"/>
        <v>6</v>
      </c>
    </row>
    <row r="3264" spans="1:37" s="17" customFormat="1" ht="48" x14ac:dyDescent="0.25">
      <c r="A3264" s="13" t="s">
        <v>19142</v>
      </c>
      <c r="B3264" s="14">
        <v>3261</v>
      </c>
      <c r="C3264" s="15" t="s">
        <v>19143</v>
      </c>
      <c r="D3264" s="15" t="s">
        <v>19115</v>
      </c>
      <c r="E3264" s="16">
        <v>21653</v>
      </c>
      <c r="F3264" s="16">
        <v>21653</v>
      </c>
      <c r="G3264" s="16">
        <v>24395</v>
      </c>
      <c r="H3264" s="15">
        <v>1.75</v>
      </c>
      <c r="I3264" s="15">
        <v>1.75</v>
      </c>
      <c r="J3264" s="15">
        <v>1</v>
      </c>
      <c r="K3264" s="19" t="s">
        <v>19144</v>
      </c>
      <c r="L3264" s="19">
        <v>1</v>
      </c>
      <c r="M3264" s="19" t="s">
        <v>19145</v>
      </c>
      <c r="N3264" s="19">
        <v>1</v>
      </c>
      <c r="O3264" s="19" t="s">
        <v>19146</v>
      </c>
      <c r="P3264" s="19">
        <v>1</v>
      </c>
      <c r="Q3264" s="19" t="s">
        <v>19147</v>
      </c>
      <c r="R3264" s="19">
        <v>5</v>
      </c>
      <c r="S3264" s="19" t="s">
        <v>19148</v>
      </c>
      <c r="T3264" s="19">
        <v>3</v>
      </c>
      <c r="U3264" s="19" t="s">
        <v>19149</v>
      </c>
      <c r="V3264" s="19">
        <v>16</v>
      </c>
      <c r="W3264" s="19" t="s">
        <v>19150</v>
      </c>
      <c r="X3264" s="19">
        <v>1</v>
      </c>
      <c r="Y3264" s="19" t="s">
        <v>19151</v>
      </c>
      <c r="Z3264" s="19">
        <v>1</v>
      </c>
      <c r="AA3264" s="33" t="s">
        <v>19152</v>
      </c>
      <c r="AB3264" s="17">
        <f t="shared" si="500"/>
        <v>1</v>
      </c>
      <c r="AC3264" s="17">
        <f t="shared" si="501"/>
        <v>1</v>
      </c>
      <c r="AD3264" s="17">
        <f t="shared" si="502"/>
        <v>1</v>
      </c>
      <c r="AE3264" s="17">
        <f t="shared" si="503"/>
        <v>1</v>
      </c>
      <c r="AF3264" s="17">
        <f t="shared" si="504"/>
        <v>1</v>
      </c>
      <c r="AG3264" s="17">
        <f t="shared" si="505"/>
        <v>1</v>
      </c>
      <c r="AH3264" s="17">
        <f t="shared" si="506"/>
        <v>1</v>
      </c>
      <c r="AI3264" s="17">
        <f t="shared" si="507"/>
        <v>1</v>
      </c>
      <c r="AJ3264" s="17">
        <f t="shared" si="508"/>
        <v>1</v>
      </c>
      <c r="AK3264" s="17">
        <f t="shared" si="509"/>
        <v>9</v>
      </c>
    </row>
    <row r="3265" spans="1:38" s="17" customFormat="1" ht="48.75" thickBot="1" x14ac:dyDescent="0.3">
      <c r="A3265" s="21" t="s">
        <v>19153</v>
      </c>
      <c r="B3265" s="18">
        <v>3262</v>
      </c>
      <c r="C3265" s="22" t="s">
        <v>19154</v>
      </c>
      <c r="D3265" s="22" t="s">
        <v>19115</v>
      </c>
      <c r="E3265" s="23">
        <v>30934</v>
      </c>
      <c r="F3265" s="23">
        <v>30934</v>
      </c>
      <c r="G3265" s="23">
        <v>34850</v>
      </c>
      <c r="H3265" s="22">
        <v>2.5</v>
      </c>
      <c r="I3265" s="22">
        <v>2.5</v>
      </c>
      <c r="J3265" s="22">
        <v>2</v>
      </c>
      <c r="K3265" s="34" t="s">
        <v>19155</v>
      </c>
      <c r="L3265" s="34">
        <v>2</v>
      </c>
      <c r="M3265" s="34" t="s">
        <v>19156</v>
      </c>
      <c r="N3265" s="34">
        <v>0</v>
      </c>
      <c r="O3265" s="34">
        <v>0</v>
      </c>
      <c r="P3265" s="34">
        <v>4</v>
      </c>
      <c r="Q3265" s="34" t="s">
        <v>19157</v>
      </c>
      <c r="R3265" s="34">
        <v>2</v>
      </c>
      <c r="S3265" s="34" t="s">
        <v>19158</v>
      </c>
      <c r="T3265" s="34">
        <v>15</v>
      </c>
      <c r="U3265" s="34" t="s">
        <v>19159</v>
      </c>
      <c r="V3265" s="34">
        <v>15</v>
      </c>
      <c r="W3265" s="34" t="s">
        <v>19160</v>
      </c>
      <c r="X3265" s="34">
        <v>2</v>
      </c>
      <c r="Y3265" s="34" t="s">
        <v>19161</v>
      </c>
      <c r="Z3265" s="34">
        <v>0</v>
      </c>
      <c r="AA3265" s="35">
        <v>0</v>
      </c>
      <c r="AB3265" s="17">
        <f t="shared" si="500"/>
        <v>1</v>
      </c>
      <c r="AC3265" s="17">
        <f t="shared" si="501"/>
        <v>1</v>
      </c>
      <c r="AD3265" s="17" t="str">
        <f t="shared" si="502"/>
        <v/>
      </c>
      <c r="AE3265" s="17">
        <f t="shared" si="503"/>
        <v>1</v>
      </c>
      <c r="AF3265" s="17">
        <f t="shared" si="504"/>
        <v>1</v>
      </c>
      <c r="AG3265" s="17">
        <f t="shared" si="505"/>
        <v>1</v>
      </c>
      <c r="AH3265" s="17">
        <f t="shared" si="506"/>
        <v>1</v>
      </c>
      <c r="AI3265" s="17">
        <f t="shared" si="507"/>
        <v>1</v>
      </c>
      <c r="AJ3265" s="17" t="str">
        <f t="shared" si="508"/>
        <v/>
      </c>
      <c r="AK3265" s="17">
        <f t="shared" si="509"/>
        <v>7</v>
      </c>
    </row>
    <row r="3266" spans="1:38" x14ac:dyDescent="0.2">
      <c r="A3266" s="24"/>
      <c r="B3266" s="24"/>
      <c r="C3266" s="24"/>
      <c r="D3266" s="24"/>
      <c r="E3266" s="25">
        <v>94825755.5</v>
      </c>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3" t="str">
        <f t="shared" si="500"/>
        <v/>
      </c>
      <c r="AC3266" s="3" t="str">
        <f t="shared" si="501"/>
        <v/>
      </c>
      <c r="AD3266" s="3" t="str">
        <f t="shared" si="502"/>
        <v/>
      </c>
      <c r="AE3266" s="3" t="str">
        <f t="shared" si="503"/>
        <v/>
      </c>
      <c r="AF3266" s="3" t="str">
        <f t="shared" si="504"/>
        <v/>
      </c>
      <c r="AG3266" s="3" t="str">
        <f t="shared" si="505"/>
        <v/>
      </c>
      <c r="AH3266" s="3" t="str">
        <f t="shared" si="506"/>
        <v/>
      </c>
      <c r="AI3266" s="3" t="str">
        <f t="shared" si="507"/>
        <v/>
      </c>
      <c r="AJ3266" s="3" t="str">
        <f t="shared" si="508"/>
        <v/>
      </c>
    </row>
    <row r="3267" spans="1:38" x14ac:dyDescent="0.2">
      <c r="A3267" s="24"/>
      <c r="B3267" s="24"/>
      <c r="C3267" s="24"/>
      <c r="D3267" s="24"/>
      <c r="E3267" s="25"/>
      <c r="F3267" s="25"/>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3" t="str">
        <f t="shared" si="500"/>
        <v/>
      </c>
      <c r="AC3267" s="3" t="str">
        <f t="shared" si="501"/>
        <v/>
      </c>
      <c r="AD3267" s="3" t="str">
        <f t="shared" si="502"/>
        <v/>
      </c>
      <c r="AE3267" s="3" t="str">
        <f t="shared" si="503"/>
        <v/>
      </c>
      <c r="AF3267" s="3" t="str">
        <f t="shared" si="504"/>
        <v/>
      </c>
      <c r="AG3267" s="3" t="str">
        <f t="shared" si="505"/>
        <v/>
      </c>
      <c r="AH3267" s="3" t="str">
        <f t="shared" si="506"/>
        <v/>
      </c>
      <c r="AI3267" s="3" t="str">
        <f t="shared" si="507"/>
        <v/>
      </c>
      <c r="AJ3267" s="3" t="str">
        <f t="shared" si="508"/>
        <v/>
      </c>
      <c r="AK3267" s="3" t="s">
        <v>19162</v>
      </c>
    </row>
    <row r="3268" spans="1:38" x14ac:dyDescent="0.2">
      <c r="A3268" s="24"/>
      <c r="B3268" s="24"/>
      <c r="C3268" s="24"/>
      <c r="D3268" s="24"/>
      <c r="E3268" s="25">
        <f>E3267/3262</f>
        <v>0</v>
      </c>
      <c r="F3268" s="24"/>
      <c r="G3268" s="24"/>
      <c r="H3268" s="24"/>
      <c r="I3268" s="24"/>
      <c r="J3268" s="24"/>
      <c r="K3268" s="24"/>
      <c r="L3268" s="24"/>
      <c r="M3268" s="24"/>
      <c r="V3268" s="24"/>
      <c r="W3268" s="24"/>
      <c r="AJ3268" s="26" t="s">
        <v>19163</v>
      </c>
      <c r="AK3268" s="3">
        <f>COUNTIFS($AK$4:$AK$3265,"=9")</f>
        <v>47</v>
      </c>
      <c r="AL3268" s="27">
        <f>AK3268/$AK$3278</f>
        <v>1.4408338442673207E-2</v>
      </c>
    </row>
    <row r="3269" spans="1:38" x14ac:dyDescent="0.2">
      <c r="E3269" s="3">
        <f>3262/3738</f>
        <v>0.87265917602996257</v>
      </c>
      <c r="F3269" s="28"/>
      <c r="AJ3269" s="26" t="s">
        <v>19164</v>
      </c>
      <c r="AK3269" s="3">
        <f>COUNTIFS($AK$4:$AK$3265,"=8")</f>
        <v>145</v>
      </c>
      <c r="AL3269" s="27">
        <f t="shared" ref="AL3269:AL3277" si="510">AK3269/$AK$3278</f>
        <v>4.4451256897608829E-2</v>
      </c>
    </row>
    <row r="3270" spans="1:38" x14ac:dyDescent="0.2">
      <c r="E3270" s="3">
        <f>3262-3738</f>
        <v>-476</v>
      </c>
      <c r="AJ3270" s="26" t="s">
        <v>19165</v>
      </c>
      <c r="AK3270" s="3">
        <f>COUNTIFS($AK$4:$AK$3265,"=7")</f>
        <v>400</v>
      </c>
      <c r="AL3270" s="27">
        <f t="shared" si="510"/>
        <v>0.12262415695892091</v>
      </c>
    </row>
    <row r="3271" spans="1:38" x14ac:dyDescent="0.2">
      <c r="AJ3271" s="26" t="s">
        <v>19166</v>
      </c>
      <c r="AK3271" s="3">
        <f>COUNTIFS($AK$4:$AK$3265,"=6")</f>
        <v>544</v>
      </c>
      <c r="AL3271" s="27">
        <f t="shared" si="510"/>
        <v>0.16676885346413242</v>
      </c>
    </row>
    <row r="3272" spans="1:38" x14ac:dyDescent="0.2">
      <c r="AJ3272" s="26" t="s">
        <v>19167</v>
      </c>
      <c r="AK3272" s="3">
        <f>COUNTIFS(AK4:AK3265,"=5")</f>
        <v>644</v>
      </c>
      <c r="AL3272" s="27">
        <f t="shared" si="510"/>
        <v>0.19742489270386265</v>
      </c>
    </row>
    <row r="3273" spans="1:38" x14ac:dyDescent="0.2">
      <c r="AJ3273" s="26" t="s">
        <v>19168</v>
      </c>
      <c r="AK3273" s="3">
        <f>COUNTIFS(AK4:AK3265,"=4")</f>
        <v>519</v>
      </c>
      <c r="AL3273" s="27">
        <f t="shared" si="510"/>
        <v>0.15910484365419988</v>
      </c>
    </row>
    <row r="3274" spans="1:38" x14ac:dyDescent="0.2">
      <c r="AJ3274" s="26" t="s">
        <v>19169</v>
      </c>
      <c r="AK3274" s="3">
        <f>COUNTIFS(AK4:AK3265,"=3")</f>
        <v>356</v>
      </c>
      <c r="AL3274" s="27">
        <f t="shared" si="510"/>
        <v>0.10913549969343961</v>
      </c>
    </row>
    <row r="3275" spans="1:38" x14ac:dyDescent="0.2">
      <c r="AJ3275" s="26" t="s">
        <v>19170</v>
      </c>
      <c r="AK3275" s="3">
        <f>COUNTIFS(AK4:AK3265,"=2")</f>
        <v>283</v>
      </c>
      <c r="AL3275" s="27">
        <f t="shared" si="510"/>
        <v>8.675659104843654E-2</v>
      </c>
    </row>
    <row r="3276" spans="1:38" x14ac:dyDescent="0.2">
      <c r="AJ3276" s="26" t="s">
        <v>19171</v>
      </c>
      <c r="AK3276" s="3">
        <f>COUNTIFS(AK4:AK3265,"=1")</f>
        <v>57</v>
      </c>
      <c r="AL3276" s="27">
        <f t="shared" si="510"/>
        <v>1.747394236664623E-2</v>
      </c>
    </row>
    <row r="3277" spans="1:38" x14ac:dyDescent="0.2">
      <c r="AJ3277" s="26" t="s">
        <v>19172</v>
      </c>
      <c r="AK3277" s="3">
        <f>COUNTIFS(AK4:AK3265,"=0")</f>
        <v>267</v>
      </c>
      <c r="AL3277" s="27">
        <f t="shared" si="510"/>
        <v>8.1851624770079706E-2</v>
      </c>
    </row>
    <row r="3278" spans="1:38" x14ac:dyDescent="0.2">
      <c r="AJ3278" s="29" t="s">
        <v>19173</v>
      </c>
      <c r="AK3278" s="30">
        <f>SUM(AK3268:AK3277)</f>
        <v>3262</v>
      </c>
      <c r="AL3278" s="31">
        <f>SUM(AL3268:AL3277)</f>
        <v>1</v>
      </c>
    </row>
  </sheetData>
  <autoFilter ref="A3:AA3267">
    <sortState ref="A4:AA3267">
      <sortCondition ref="B3:B3267"/>
    </sortState>
  </autoFilter>
  <mergeCells count="9">
    <mergeCell ref="V2:W2"/>
    <mergeCell ref="X2:Y2"/>
    <mergeCell ref="Z2:AA2"/>
    <mergeCell ref="J2:K2"/>
    <mergeCell ref="L2:M2"/>
    <mergeCell ref="N2:O2"/>
    <mergeCell ref="P2:Q2"/>
    <mergeCell ref="R2:S2"/>
    <mergeCell ref="T2:U2"/>
  </mergeCells>
  <pageMargins left="0.51181102362204722" right="0.15748031496062992" top="0.70866141732283472" bottom="0.37" header="0.31496062992125984" footer="0.16"/>
  <pageSetup paperSize="8" scale="70" fitToWidth="2" orientation="landscape" r:id="rId1"/>
  <headerFooter>
    <oddFooter>&amp;R&amp;P</oddFooter>
  </headerFooter>
  <colBreaks count="1" manualBreakCount="1">
    <brk id="17" max="32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2"/>
  <sheetViews>
    <sheetView tabSelected="1" workbookViewId="0">
      <pane xSplit="3" ySplit="2" topLeftCell="D3" activePane="bottomRight" state="frozen"/>
      <selection activeCell="C267" sqref="C267"/>
      <selection pane="topRight" activeCell="C267" sqref="C267"/>
      <selection pane="bottomLeft" activeCell="C267" sqref="C267"/>
      <selection pane="bottomRight" activeCell="E324" sqref="E324"/>
    </sheetView>
  </sheetViews>
  <sheetFormatPr defaultColWidth="8.85546875" defaultRowHeight="15" x14ac:dyDescent="0.25"/>
  <cols>
    <col min="1" max="1" width="8.85546875" style="1" customWidth="1"/>
    <col min="2" max="2" width="8.85546875" style="1"/>
    <col min="3" max="3" width="28.140625" style="1" customWidth="1"/>
    <col min="4" max="4" width="11.5703125" style="1" customWidth="1"/>
    <col min="5" max="5" width="21.28515625" style="1" customWidth="1"/>
    <col min="6" max="16384" width="8.85546875" style="1"/>
  </cols>
  <sheetData>
    <row r="1" spans="1:5" ht="33.6" customHeight="1" x14ac:dyDescent="0.25">
      <c r="C1" s="49" t="s">
        <v>19217</v>
      </c>
      <c r="D1" s="49"/>
      <c r="E1" s="49"/>
    </row>
    <row r="2" spans="1:5" ht="60" x14ac:dyDescent="0.25">
      <c r="C2" s="39"/>
      <c r="D2" s="40" t="s">
        <v>19174</v>
      </c>
      <c r="E2" s="40" t="s">
        <v>19216</v>
      </c>
    </row>
    <row r="3" spans="1:5" x14ac:dyDescent="0.25">
      <c r="A3" s="1">
        <v>5100</v>
      </c>
      <c r="C3" s="39" t="s">
        <v>19189</v>
      </c>
      <c r="D3" s="39"/>
      <c r="E3" s="41"/>
    </row>
    <row r="4" spans="1:5" x14ac:dyDescent="0.25">
      <c r="A4" s="2">
        <v>5101</v>
      </c>
      <c r="B4" s="1">
        <v>5101</v>
      </c>
      <c r="C4" s="42" t="s">
        <v>31</v>
      </c>
      <c r="D4" s="39">
        <v>5</v>
      </c>
      <c r="E4" s="41">
        <v>8</v>
      </c>
    </row>
    <row r="5" spans="1:5" x14ac:dyDescent="0.25">
      <c r="A5" s="2">
        <v>5102</v>
      </c>
      <c r="B5" s="1">
        <v>5102</v>
      </c>
      <c r="C5" s="42" t="s">
        <v>74</v>
      </c>
      <c r="D5" s="39">
        <v>4</v>
      </c>
      <c r="E5" s="41">
        <v>12</v>
      </c>
    </row>
    <row r="6" spans="1:5" x14ac:dyDescent="0.25">
      <c r="A6" s="2">
        <v>5103</v>
      </c>
      <c r="B6" s="1">
        <v>5103</v>
      </c>
      <c r="C6" s="42" t="s">
        <v>113</v>
      </c>
      <c r="D6" s="39">
        <v>10</v>
      </c>
      <c r="E6" s="41">
        <v>24</v>
      </c>
    </row>
    <row r="7" spans="1:5" x14ac:dyDescent="0.25">
      <c r="A7" s="2">
        <v>5104</v>
      </c>
      <c r="B7" s="1">
        <v>5104</v>
      </c>
      <c r="C7" s="42" t="s">
        <v>172</v>
      </c>
      <c r="D7" s="39">
        <v>6</v>
      </c>
      <c r="E7" s="41">
        <v>10.5</v>
      </c>
    </row>
    <row r="8" spans="1:5" x14ac:dyDescent="0.25">
      <c r="A8" s="2">
        <v>5105</v>
      </c>
      <c r="B8" s="1">
        <v>5105</v>
      </c>
      <c r="C8" s="42" t="s">
        <v>219</v>
      </c>
      <c r="D8" s="39">
        <v>9</v>
      </c>
      <c r="E8" s="41">
        <v>16</v>
      </c>
    </row>
    <row r="9" spans="1:5" x14ac:dyDescent="0.25">
      <c r="A9" s="2">
        <v>5106</v>
      </c>
      <c r="B9" s="1">
        <v>5106</v>
      </c>
      <c r="C9" s="42" t="s">
        <v>242</v>
      </c>
      <c r="D9" s="39">
        <v>4</v>
      </c>
      <c r="E9" s="41">
        <v>6</v>
      </c>
    </row>
    <row r="10" spans="1:5" x14ac:dyDescent="0.25">
      <c r="A10" s="2">
        <v>5107</v>
      </c>
      <c r="B10" s="1">
        <v>5107</v>
      </c>
      <c r="C10" s="42" t="s">
        <v>273</v>
      </c>
      <c r="D10" s="39">
        <v>20</v>
      </c>
      <c r="E10" s="41">
        <v>43</v>
      </c>
    </row>
    <row r="11" spans="1:5" x14ac:dyDescent="0.25">
      <c r="A11" s="2">
        <v>5108</v>
      </c>
      <c r="B11" s="1">
        <v>5108</v>
      </c>
      <c r="C11" s="42" t="s">
        <v>405</v>
      </c>
      <c r="D11" s="39">
        <v>8</v>
      </c>
      <c r="E11" s="41">
        <v>8</v>
      </c>
    </row>
    <row r="12" spans="1:5" x14ac:dyDescent="0.25">
      <c r="A12" s="2">
        <v>5109</v>
      </c>
      <c r="B12" s="1">
        <v>5109</v>
      </c>
      <c r="C12" s="42" t="s">
        <v>475</v>
      </c>
      <c r="D12" s="39">
        <v>20</v>
      </c>
      <c r="E12" s="41">
        <v>36</v>
      </c>
    </row>
    <row r="13" spans="1:5" x14ac:dyDescent="0.25">
      <c r="A13" s="2">
        <v>5110</v>
      </c>
      <c r="B13" s="1">
        <v>5110</v>
      </c>
      <c r="C13" s="42" t="s">
        <v>19175</v>
      </c>
      <c r="D13" s="39">
        <v>0</v>
      </c>
      <c r="E13" s="41">
        <v>14</v>
      </c>
    </row>
    <row r="14" spans="1:5" x14ac:dyDescent="0.25">
      <c r="A14" s="2">
        <v>5111</v>
      </c>
      <c r="B14" s="1">
        <v>5111</v>
      </c>
      <c r="C14" s="42" t="s">
        <v>516</v>
      </c>
      <c r="D14" s="39">
        <v>8</v>
      </c>
      <c r="E14" s="41">
        <v>15</v>
      </c>
    </row>
    <row r="15" spans="1:5" x14ac:dyDescent="0.25">
      <c r="A15" s="2">
        <v>5112</v>
      </c>
      <c r="B15" s="1">
        <v>5112</v>
      </c>
      <c r="C15" s="42" t="s">
        <v>556</v>
      </c>
      <c r="D15" s="39">
        <v>3</v>
      </c>
      <c r="E15" s="41">
        <v>12</v>
      </c>
    </row>
    <row r="16" spans="1:5" x14ac:dyDescent="0.25">
      <c r="A16" s="2">
        <v>5113</v>
      </c>
      <c r="B16" s="1">
        <v>5113</v>
      </c>
      <c r="C16" s="42" t="s">
        <v>577</v>
      </c>
      <c r="D16" s="39">
        <v>1</v>
      </c>
      <c r="E16" s="41">
        <v>14</v>
      </c>
    </row>
    <row r="17" spans="1:5" x14ac:dyDescent="0.25">
      <c r="A17" s="2">
        <v>5114</v>
      </c>
      <c r="B17" s="1">
        <v>5114</v>
      </c>
      <c r="C17" s="42" t="s">
        <v>589</v>
      </c>
      <c r="D17" s="39">
        <v>3</v>
      </c>
      <c r="E17" s="41">
        <v>8</v>
      </c>
    </row>
    <row r="18" spans="1:5" x14ac:dyDescent="0.25">
      <c r="A18" s="1">
        <v>5195</v>
      </c>
      <c r="C18" s="39"/>
      <c r="D18" s="39"/>
      <c r="E18" s="41"/>
    </row>
    <row r="19" spans="1:5" x14ac:dyDescent="0.25">
      <c r="A19" s="1">
        <v>5200</v>
      </c>
      <c r="C19" s="39" t="s">
        <v>19190</v>
      </c>
      <c r="D19" s="39"/>
      <c r="E19" s="41"/>
    </row>
    <row r="20" spans="1:5" x14ac:dyDescent="0.25">
      <c r="A20" s="2">
        <v>5201</v>
      </c>
      <c r="B20" s="1">
        <v>5201</v>
      </c>
      <c r="C20" s="42" t="s">
        <v>607</v>
      </c>
      <c r="D20" s="39">
        <v>10</v>
      </c>
      <c r="E20" s="41">
        <v>17</v>
      </c>
    </row>
    <row r="21" spans="1:5" x14ac:dyDescent="0.25">
      <c r="A21" s="2">
        <v>5202</v>
      </c>
      <c r="B21" s="1">
        <v>5202</v>
      </c>
      <c r="C21" s="42" t="s">
        <v>659</v>
      </c>
      <c r="D21" s="39">
        <v>29</v>
      </c>
      <c r="E21" s="41">
        <v>12</v>
      </c>
    </row>
    <row r="22" spans="1:5" x14ac:dyDescent="0.25">
      <c r="A22" s="2">
        <v>5203</v>
      </c>
      <c r="B22" s="1">
        <v>5203</v>
      </c>
      <c r="C22" s="42" t="s">
        <v>867</v>
      </c>
      <c r="D22" s="39">
        <v>4</v>
      </c>
      <c r="E22" s="41">
        <v>13</v>
      </c>
    </row>
    <row r="23" spans="1:5" x14ac:dyDescent="0.25">
      <c r="A23" s="2">
        <v>5204</v>
      </c>
      <c r="B23" s="1">
        <v>5204</v>
      </c>
      <c r="C23" s="42" t="s">
        <v>899</v>
      </c>
      <c r="D23" s="39">
        <v>24</v>
      </c>
      <c r="E23" s="41">
        <v>31</v>
      </c>
    </row>
    <row r="24" spans="1:5" x14ac:dyDescent="0.25">
      <c r="A24" s="2">
        <v>5205</v>
      </c>
      <c r="B24" s="1">
        <v>5205</v>
      </c>
      <c r="C24" s="42" t="s">
        <v>1022</v>
      </c>
      <c r="D24" s="39">
        <v>3</v>
      </c>
      <c r="E24" s="41">
        <v>9</v>
      </c>
    </row>
    <row r="25" spans="1:5" x14ac:dyDescent="0.25">
      <c r="A25" s="2">
        <v>5206</v>
      </c>
      <c r="B25" s="1">
        <v>5206</v>
      </c>
      <c r="C25" s="42" t="s">
        <v>1042</v>
      </c>
      <c r="D25" s="39">
        <v>10</v>
      </c>
      <c r="E25" s="41">
        <v>12</v>
      </c>
    </row>
    <row r="26" spans="1:5" x14ac:dyDescent="0.25">
      <c r="A26" s="2">
        <v>5207</v>
      </c>
      <c r="B26" s="1">
        <v>5207</v>
      </c>
      <c r="C26" s="42" t="s">
        <v>1103</v>
      </c>
      <c r="D26" s="39">
        <v>15</v>
      </c>
      <c r="E26" s="41">
        <v>17</v>
      </c>
    </row>
    <row r="27" spans="1:5" x14ac:dyDescent="0.25">
      <c r="A27" s="2">
        <v>5208</v>
      </c>
      <c r="B27" s="1">
        <v>5208</v>
      </c>
      <c r="C27" s="42" t="s">
        <v>1195</v>
      </c>
      <c r="D27" s="39">
        <v>6</v>
      </c>
      <c r="E27" s="41">
        <v>6</v>
      </c>
    </row>
    <row r="28" spans="1:5" x14ac:dyDescent="0.25">
      <c r="A28" s="2">
        <v>5209</v>
      </c>
      <c r="B28" s="1">
        <v>5209</v>
      </c>
      <c r="C28" s="42" t="s">
        <v>1236</v>
      </c>
      <c r="D28" s="39">
        <v>19</v>
      </c>
      <c r="E28" s="41">
        <v>39</v>
      </c>
    </row>
    <row r="29" spans="1:5" x14ac:dyDescent="0.25">
      <c r="A29" s="2">
        <v>5210</v>
      </c>
      <c r="B29" s="1">
        <v>5210</v>
      </c>
      <c r="C29" s="42" t="s">
        <v>1355</v>
      </c>
      <c r="D29" s="39">
        <v>10</v>
      </c>
      <c r="E29" s="41">
        <v>12</v>
      </c>
    </row>
    <row r="30" spans="1:5" x14ac:dyDescent="0.25">
      <c r="A30" s="2">
        <v>5211</v>
      </c>
      <c r="B30" s="1">
        <v>5211</v>
      </c>
      <c r="C30" s="42" t="s">
        <v>1410</v>
      </c>
      <c r="D30" s="39">
        <v>12</v>
      </c>
      <c r="E30" s="41">
        <v>25</v>
      </c>
    </row>
    <row r="31" spans="1:5" x14ac:dyDescent="0.25">
      <c r="A31" s="2">
        <v>5212</v>
      </c>
      <c r="B31" s="1">
        <v>5212</v>
      </c>
      <c r="C31" s="42" t="s">
        <v>1498</v>
      </c>
      <c r="D31" s="39">
        <v>18</v>
      </c>
      <c r="E31" s="41">
        <v>25</v>
      </c>
    </row>
    <row r="32" spans="1:5" x14ac:dyDescent="0.25">
      <c r="A32" s="2">
        <v>5213</v>
      </c>
      <c r="B32" s="1">
        <v>5213</v>
      </c>
      <c r="C32" s="42" t="s">
        <v>1594</v>
      </c>
      <c r="D32" s="39">
        <v>5</v>
      </c>
      <c r="E32" s="41">
        <v>13</v>
      </c>
    </row>
    <row r="33" spans="1:5" x14ac:dyDescent="0.25">
      <c r="A33" s="1">
        <v>5295</v>
      </c>
      <c r="C33" s="39"/>
      <c r="D33" s="39"/>
      <c r="E33" s="41"/>
    </row>
    <row r="34" spans="1:5" x14ac:dyDescent="0.25">
      <c r="A34" s="1">
        <v>5300</v>
      </c>
      <c r="C34" s="39" t="s">
        <v>19191</v>
      </c>
      <c r="D34" s="39"/>
      <c r="E34" s="41"/>
    </row>
    <row r="35" spans="1:5" x14ac:dyDescent="0.25">
      <c r="A35" s="2">
        <v>5301</v>
      </c>
      <c r="B35" s="1">
        <v>5301</v>
      </c>
      <c r="C35" s="42" t="s">
        <v>1605</v>
      </c>
      <c r="D35" s="39">
        <v>15</v>
      </c>
      <c r="E35" s="41">
        <v>16</v>
      </c>
    </row>
    <row r="36" spans="1:5" x14ac:dyDescent="0.25">
      <c r="A36" s="2">
        <v>5302</v>
      </c>
      <c r="B36" s="1">
        <v>5302</v>
      </c>
      <c r="C36" s="42" t="s">
        <v>1713</v>
      </c>
      <c r="D36" s="39">
        <v>21</v>
      </c>
      <c r="E36" s="41">
        <v>22</v>
      </c>
    </row>
    <row r="37" spans="1:5" x14ac:dyDescent="0.25">
      <c r="A37" s="2">
        <v>5303</v>
      </c>
      <c r="B37" s="1">
        <v>5303</v>
      </c>
      <c r="C37" s="42" t="s">
        <v>1846</v>
      </c>
      <c r="D37" s="39">
        <v>4</v>
      </c>
      <c r="E37" s="41">
        <v>4</v>
      </c>
    </row>
    <row r="38" spans="1:5" x14ac:dyDescent="0.25">
      <c r="A38" s="2">
        <v>5304</v>
      </c>
      <c r="B38" s="1">
        <v>5304</v>
      </c>
      <c r="C38" s="42" t="s">
        <v>1879</v>
      </c>
      <c r="D38" s="39">
        <v>4</v>
      </c>
      <c r="E38" s="41">
        <v>5</v>
      </c>
    </row>
    <row r="39" spans="1:5" x14ac:dyDescent="0.25">
      <c r="A39" s="2">
        <v>5305</v>
      </c>
      <c r="B39" s="1">
        <v>5305</v>
      </c>
      <c r="C39" s="42" t="s">
        <v>1898</v>
      </c>
      <c r="D39" s="39">
        <v>25</v>
      </c>
      <c r="E39" s="41">
        <v>11</v>
      </c>
    </row>
    <row r="40" spans="1:5" x14ac:dyDescent="0.25">
      <c r="A40" s="2">
        <v>5306</v>
      </c>
      <c r="B40" s="1">
        <v>5306</v>
      </c>
      <c r="C40" s="42" t="s">
        <v>2106</v>
      </c>
      <c r="D40" s="39">
        <v>9</v>
      </c>
      <c r="E40" s="41">
        <v>10</v>
      </c>
    </row>
    <row r="41" spans="1:5" x14ac:dyDescent="0.25">
      <c r="A41" s="2">
        <v>5307</v>
      </c>
      <c r="B41" s="1">
        <v>5307</v>
      </c>
      <c r="C41" s="42" t="s">
        <v>19176</v>
      </c>
      <c r="D41" s="39">
        <v>17</v>
      </c>
      <c r="E41" s="41">
        <v>21.5</v>
      </c>
    </row>
    <row r="42" spans="1:5" x14ac:dyDescent="0.25">
      <c r="A42" s="2">
        <v>5308</v>
      </c>
      <c r="B42" s="1">
        <v>5308</v>
      </c>
      <c r="C42" s="42" t="s">
        <v>2248</v>
      </c>
      <c r="D42" s="39">
        <v>5</v>
      </c>
      <c r="E42" s="41">
        <v>3</v>
      </c>
    </row>
    <row r="43" spans="1:5" x14ac:dyDescent="0.25">
      <c r="A43" s="2">
        <v>5309</v>
      </c>
      <c r="B43" s="1">
        <v>5309</v>
      </c>
      <c r="C43" s="42" t="s">
        <v>19177</v>
      </c>
      <c r="D43" s="39">
        <v>16</v>
      </c>
      <c r="E43" s="41">
        <v>16</v>
      </c>
    </row>
    <row r="44" spans="1:5" x14ac:dyDescent="0.25">
      <c r="A44" s="2">
        <v>5310</v>
      </c>
      <c r="B44" s="1">
        <v>5310</v>
      </c>
      <c r="C44" s="42" t="s">
        <v>2393</v>
      </c>
      <c r="D44" s="39">
        <v>12</v>
      </c>
      <c r="E44" s="41">
        <v>17</v>
      </c>
    </row>
    <row r="45" spans="1:5" x14ac:dyDescent="0.25">
      <c r="A45" s="2">
        <v>5311</v>
      </c>
      <c r="B45" s="1">
        <v>5311</v>
      </c>
      <c r="C45" s="42" t="s">
        <v>2448</v>
      </c>
      <c r="D45" s="39">
        <v>9</v>
      </c>
      <c r="E45" s="41">
        <v>25</v>
      </c>
    </row>
    <row r="46" spans="1:5" x14ac:dyDescent="0.25">
      <c r="A46" s="2">
        <v>5312</v>
      </c>
      <c r="B46" s="1">
        <v>5312</v>
      </c>
      <c r="C46" s="42" t="s">
        <v>2467</v>
      </c>
      <c r="D46" s="39">
        <v>8</v>
      </c>
      <c r="E46" s="41">
        <v>9</v>
      </c>
    </row>
    <row r="47" spans="1:5" x14ac:dyDescent="0.25">
      <c r="A47" s="1">
        <v>5395</v>
      </c>
      <c r="C47" s="39"/>
      <c r="D47" s="39"/>
      <c r="E47" s="41"/>
    </row>
    <row r="48" spans="1:5" x14ac:dyDescent="0.25">
      <c r="A48" s="1">
        <v>5400</v>
      </c>
      <c r="C48" s="39" t="s">
        <v>19192</v>
      </c>
      <c r="D48" s="39"/>
      <c r="E48" s="41"/>
    </row>
    <row r="49" spans="1:5" x14ac:dyDescent="0.25">
      <c r="A49" s="2">
        <v>5401</v>
      </c>
      <c r="B49" s="1">
        <v>5401</v>
      </c>
      <c r="C49" s="42" t="s">
        <v>2521</v>
      </c>
      <c r="D49" s="39">
        <v>40</v>
      </c>
      <c r="E49" s="41">
        <v>37</v>
      </c>
    </row>
    <row r="50" spans="1:5" x14ac:dyDescent="0.25">
      <c r="A50" s="2">
        <v>5402</v>
      </c>
      <c r="B50" s="1">
        <v>5402</v>
      </c>
      <c r="C50" s="42" t="s">
        <v>2641</v>
      </c>
      <c r="D50" s="39">
        <v>15</v>
      </c>
      <c r="E50" s="41">
        <v>13</v>
      </c>
    </row>
    <row r="51" spans="1:5" x14ac:dyDescent="0.25">
      <c r="A51" s="2">
        <v>5403</v>
      </c>
      <c r="B51" s="1">
        <v>5403</v>
      </c>
      <c r="C51" s="42" t="s">
        <v>2788</v>
      </c>
      <c r="D51" s="39">
        <v>19</v>
      </c>
      <c r="E51" s="41">
        <v>16</v>
      </c>
    </row>
    <row r="52" spans="1:5" x14ac:dyDescent="0.25">
      <c r="A52" s="2">
        <v>5404</v>
      </c>
      <c r="B52" s="1">
        <v>5404</v>
      </c>
      <c r="C52" s="42" t="s">
        <v>2889</v>
      </c>
      <c r="D52" s="39">
        <v>7</v>
      </c>
      <c r="E52" s="41">
        <v>11</v>
      </c>
    </row>
    <row r="53" spans="1:5" x14ac:dyDescent="0.25">
      <c r="A53" s="2">
        <v>5405</v>
      </c>
      <c r="B53" s="1">
        <v>5405</v>
      </c>
      <c r="C53" s="42" t="s">
        <v>2917</v>
      </c>
      <c r="D53" s="39">
        <v>6</v>
      </c>
      <c r="E53" s="41">
        <v>6</v>
      </c>
    </row>
    <row r="54" spans="1:5" x14ac:dyDescent="0.25">
      <c r="A54" s="2">
        <v>5406</v>
      </c>
      <c r="B54" s="1">
        <v>5406</v>
      </c>
      <c r="C54" s="42" t="s">
        <v>2961</v>
      </c>
      <c r="D54" s="39">
        <v>18</v>
      </c>
      <c r="E54" s="41">
        <v>20</v>
      </c>
    </row>
    <row r="55" spans="1:5" x14ac:dyDescent="0.25">
      <c r="A55" s="2">
        <v>5407</v>
      </c>
      <c r="B55" s="1">
        <v>5407</v>
      </c>
      <c r="C55" s="42" t="s">
        <v>3055</v>
      </c>
      <c r="D55" s="39">
        <v>14</v>
      </c>
      <c r="E55" s="41">
        <v>15</v>
      </c>
    </row>
    <row r="56" spans="1:5" x14ac:dyDescent="0.25">
      <c r="A56" s="2">
        <v>5408</v>
      </c>
      <c r="B56" s="1">
        <v>5408</v>
      </c>
      <c r="C56" s="42" t="s">
        <v>3156</v>
      </c>
      <c r="D56" s="39">
        <v>15</v>
      </c>
      <c r="E56" s="41">
        <v>16</v>
      </c>
    </row>
    <row r="57" spans="1:5" x14ac:dyDescent="0.25">
      <c r="A57" s="2">
        <v>5409</v>
      </c>
      <c r="B57" s="1">
        <v>5409</v>
      </c>
      <c r="C57" s="42" t="s">
        <v>3263</v>
      </c>
      <c r="D57" s="39">
        <v>16</v>
      </c>
      <c r="E57" s="41">
        <v>20.5</v>
      </c>
    </row>
    <row r="58" spans="1:5" x14ac:dyDescent="0.25">
      <c r="A58" s="2">
        <v>5410</v>
      </c>
      <c r="B58" s="1">
        <v>5410</v>
      </c>
      <c r="C58" s="42" t="s">
        <v>3376</v>
      </c>
      <c r="D58" s="39">
        <v>6</v>
      </c>
      <c r="E58" s="41">
        <v>6</v>
      </c>
    </row>
    <row r="59" spans="1:5" x14ac:dyDescent="0.25">
      <c r="A59" s="1">
        <v>5495</v>
      </c>
      <c r="C59" s="39"/>
      <c r="D59" s="39"/>
      <c r="E59" s="41"/>
    </row>
    <row r="60" spans="1:5" x14ac:dyDescent="0.25">
      <c r="A60" s="1">
        <v>5500</v>
      </c>
      <c r="C60" s="39" t="s">
        <v>19193</v>
      </c>
      <c r="D60" s="39"/>
      <c r="E60" s="41"/>
    </row>
    <row r="61" spans="1:5" x14ac:dyDescent="0.25">
      <c r="A61" s="2">
        <v>5501</v>
      </c>
      <c r="B61" s="1">
        <v>5501</v>
      </c>
      <c r="C61" s="42" t="s">
        <v>3400</v>
      </c>
      <c r="D61" s="39">
        <v>6</v>
      </c>
      <c r="E61" s="41">
        <v>14</v>
      </c>
    </row>
    <row r="62" spans="1:5" x14ac:dyDescent="0.25">
      <c r="A62" s="2">
        <v>5502</v>
      </c>
      <c r="B62" s="1">
        <v>5502</v>
      </c>
      <c r="C62" s="42" t="s">
        <v>3429</v>
      </c>
      <c r="D62" s="39">
        <v>4</v>
      </c>
      <c r="E62" s="41">
        <v>6</v>
      </c>
    </row>
    <row r="63" spans="1:5" x14ac:dyDescent="0.25">
      <c r="A63" s="2">
        <v>5503</v>
      </c>
      <c r="B63" s="1">
        <v>5503</v>
      </c>
      <c r="C63" s="42" t="s">
        <v>3449</v>
      </c>
      <c r="D63" s="39">
        <v>9</v>
      </c>
      <c r="E63" s="41">
        <v>9</v>
      </c>
    </row>
    <row r="64" spans="1:5" x14ac:dyDescent="0.25">
      <c r="A64" s="2">
        <v>5504</v>
      </c>
      <c r="B64" s="1">
        <v>5504</v>
      </c>
      <c r="C64" s="42" t="s">
        <v>3501</v>
      </c>
      <c r="D64" s="39">
        <v>25</v>
      </c>
      <c r="E64" s="41">
        <v>34</v>
      </c>
    </row>
    <row r="65" spans="1:5" x14ac:dyDescent="0.25">
      <c r="A65" s="2">
        <v>5505</v>
      </c>
      <c r="B65" s="1">
        <v>5505</v>
      </c>
      <c r="C65" s="42" t="s">
        <v>3654</v>
      </c>
      <c r="D65" s="39">
        <v>2</v>
      </c>
      <c r="E65" s="41">
        <v>7</v>
      </c>
    </row>
    <row r="66" spans="1:5" x14ac:dyDescent="0.25">
      <c r="A66" s="2">
        <v>5506</v>
      </c>
      <c r="B66" s="1">
        <v>5506</v>
      </c>
      <c r="C66" s="42" t="s">
        <v>3665</v>
      </c>
      <c r="D66" s="39">
        <v>7</v>
      </c>
      <c r="E66" s="41">
        <v>20</v>
      </c>
    </row>
    <row r="67" spans="1:5" x14ac:dyDescent="0.25">
      <c r="A67" s="2">
        <v>5507</v>
      </c>
      <c r="B67" s="1">
        <v>5507</v>
      </c>
      <c r="C67" s="42" t="s">
        <v>3702</v>
      </c>
      <c r="D67" s="39">
        <v>5</v>
      </c>
      <c r="E67" s="41">
        <v>9</v>
      </c>
    </row>
    <row r="68" spans="1:5" x14ac:dyDescent="0.25">
      <c r="A68" s="2">
        <v>5508</v>
      </c>
      <c r="B68" s="1">
        <v>5508</v>
      </c>
      <c r="C68" s="42" t="s">
        <v>3730</v>
      </c>
      <c r="D68" s="39">
        <v>4</v>
      </c>
      <c r="E68" s="41">
        <v>7</v>
      </c>
    </row>
    <row r="69" spans="1:5" x14ac:dyDescent="0.25">
      <c r="A69" s="2">
        <v>5509</v>
      </c>
      <c r="B69" s="1">
        <v>5509</v>
      </c>
      <c r="C69" s="42" t="s">
        <v>19178</v>
      </c>
      <c r="D69" s="39">
        <v>5</v>
      </c>
      <c r="E69" s="41">
        <v>5</v>
      </c>
    </row>
    <row r="70" spans="1:5" x14ac:dyDescent="0.25">
      <c r="A70" s="2">
        <v>5510</v>
      </c>
      <c r="B70" s="1">
        <v>5510</v>
      </c>
      <c r="C70" s="42" t="s">
        <v>3780</v>
      </c>
      <c r="D70" s="39">
        <v>5</v>
      </c>
      <c r="E70" s="41">
        <v>9</v>
      </c>
    </row>
    <row r="71" spans="1:5" x14ac:dyDescent="0.25">
      <c r="A71" s="2">
        <v>5511</v>
      </c>
      <c r="B71" s="1">
        <v>5511</v>
      </c>
      <c r="C71" s="42" t="s">
        <v>3789</v>
      </c>
      <c r="D71" s="39">
        <v>6</v>
      </c>
      <c r="E71" s="41">
        <v>8</v>
      </c>
    </row>
    <row r="72" spans="1:5" x14ac:dyDescent="0.25">
      <c r="A72" s="1">
        <v>5595</v>
      </c>
      <c r="C72" s="39"/>
      <c r="D72" s="39"/>
      <c r="E72" s="41"/>
    </row>
    <row r="73" spans="1:5" x14ac:dyDescent="0.25">
      <c r="A73" s="1">
        <v>5600</v>
      </c>
      <c r="C73" s="39" t="s">
        <v>19194</v>
      </c>
      <c r="D73" s="39"/>
      <c r="E73" s="41"/>
    </row>
    <row r="74" spans="1:5" x14ac:dyDescent="0.25">
      <c r="A74" s="2">
        <v>5601</v>
      </c>
      <c r="B74" s="1">
        <v>5601</v>
      </c>
      <c r="C74" s="42" t="s">
        <v>3820</v>
      </c>
      <c r="D74" s="39">
        <v>4</v>
      </c>
      <c r="E74" s="41">
        <v>5</v>
      </c>
    </row>
    <row r="75" spans="1:5" x14ac:dyDescent="0.25">
      <c r="A75" s="2">
        <v>5602</v>
      </c>
      <c r="B75" s="1">
        <v>5602</v>
      </c>
      <c r="C75" s="42" t="s">
        <v>3855</v>
      </c>
      <c r="D75" s="39">
        <v>14</v>
      </c>
      <c r="E75" s="41">
        <v>15</v>
      </c>
    </row>
    <row r="76" spans="1:5" x14ac:dyDescent="0.25">
      <c r="A76" s="2">
        <v>5603</v>
      </c>
      <c r="B76" s="1">
        <v>5603</v>
      </c>
      <c r="C76" s="42" t="s">
        <v>3954</v>
      </c>
      <c r="D76" s="39">
        <v>21</v>
      </c>
      <c r="E76" s="41">
        <v>23</v>
      </c>
    </row>
    <row r="77" spans="1:5" x14ac:dyDescent="0.25">
      <c r="A77" s="2">
        <v>5605</v>
      </c>
      <c r="B77" s="1">
        <v>5605</v>
      </c>
      <c r="C77" s="42" t="s">
        <v>4097</v>
      </c>
      <c r="D77" s="39">
        <v>5</v>
      </c>
      <c r="E77" s="41">
        <v>5</v>
      </c>
    </row>
    <row r="78" spans="1:5" x14ac:dyDescent="0.25">
      <c r="A78" s="2">
        <v>5606</v>
      </c>
      <c r="B78" s="1">
        <v>5606</v>
      </c>
      <c r="C78" s="42" t="s">
        <v>4130</v>
      </c>
      <c r="D78" s="39">
        <v>11</v>
      </c>
      <c r="E78" s="41">
        <v>15</v>
      </c>
    </row>
    <row r="79" spans="1:5" x14ac:dyDescent="0.25">
      <c r="A79" s="2">
        <v>5607</v>
      </c>
      <c r="B79" s="1">
        <v>5607</v>
      </c>
      <c r="C79" s="42" t="s">
        <v>4184</v>
      </c>
      <c r="D79" s="39">
        <v>21</v>
      </c>
      <c r="E79" s="41">
        <v>28</v>
      </c>
    </row>
    <row r="80" spans="1:5" x14ac:dyDescent="0.25">
      <c r="A80" s="2">
        <v>5608</v>
      </c>
      <c r="B80" s="1">
        <v>5608</v>
      </c>
      <c r="C80" s="42" t="s">
        <v>4343</v>
      </c>
      <c r="D80" s="39">
        <v>5</v>
      </c>
      <c r="E80" s="41">
        <v>5.5</v>
      </c>
    </row>
    <row r="81" spans="1:5" x14ac:dyDescent="0.25">
      <c r="A81" s="2">
        <v>5609</v>
      </c>
      <c r="B81" s="1">
        <v>5609</v>
      </c>
      <c r="C81" s="42" t="s">
        <v>4377</v>
      </c>
      <c r="D81" s="39">
        <v>7</v>
      </c>
      <c r="E81" s="41">
        <v>7</v>
      </c>
    </row>
    <row r="82" spans="1:5" x14ac:dyDescent="0.25">
      <c r="A82" s="2">
        <v>5610</v>
      </c>
      <c r="B82" s="1">
        <v>5610</v>
      </c>
      <c r="C82" s="42" t="s">
        <v>4423</v>
      </c>
      <c r="D82" s="39">
        <v>11</v>
      </c>
      <c r="E82" s="41">
        <v>11</v>
      </c>
    </row>
    <row r="83" spans="1:5" x14ac:dyDescent="0.25">
      <c r="A83" s="2">
        <v>5611</v>
      </c>
      <c r="B83" s="1">
        <v>5611</v>
      </c>
      <c r="C83" s="42" t="s">
        <v>4475</v>
      </c>
      <c r="D83" s="39">
        <v>4</v>
      </c>
      <c r="E83" s="41">
        <v>6</v>
      </c>
    </row>
    <row r="84" spans="1:5" x14ac:dyDescent="0.25">
      <c r="A84" s="1">
        <v>5695</v>
      </c>
      <c r="C84" s="39"/>
      <c r="D84" s="39"/>
      <c r="E84" s="41"/>
    </row>
    <row r="85" spans="1:5" x14ac:dyDescent="0.25">
      <c r="A85" s="1">
        <v>5700</v>
      </c>
      <c r="C85" s="39" t="s">
        <v>19195</v>
      </c>
      <c r="D85" s="39"/>
      <c r="E85" s="41"/>
    </row>
    <row r="86" spans="1:5" x14ac:dyDescent="0.25">
      <c r="A86" s="2">
        <v>5701</v>
      </c>
      <c r="B86" s="1">
        <v>5701</v>
      </c>
      <c r="C86" s="42" t="s">
        <v>4505</v>
      </c>
      <c r="D86" s="39">
        <v>36</v>
      </c>
      <c r="E86" s="41">
        <v>28</v>
      </c>
    </row>
    <row r="87" spans="1:5" x14ac:dyDescent="0.25">
      <c r="A87" s="2">
        <v>5702</v>
      </c>
      <c r="B87" s="1">
        <v>5702</v>
      </c>
      <c r="C87" s="42" t="s">
        <v>4743</v>
      </c>
      <c r="D87" s="39">
        <v>13</v>
      </c>
      <c r="E87" s="41">
        <v>8</v>
      </c>
    </row>
    <row r="88" spans="1:5" x14ac:dyDescent="0.25">
      <c r="A88" s="2">
        <v>5703</v>
      </c>
      <c r="B88" s="1">
        <v>5703</v>
      </c>
      <c r="C88" s="42" t="s">
        <v>4829</v>
      </c>
      <c r="D88" s="39">
        <v>27</v>
      </c>
      <c r="E88" s="41">
        <v>29</v>
      </c>
    </row>
    <row r="89" spans="1:5" x14ac:dyDescent="0.25">
      <c r="A89" s="2">
        <v>5704</v>
      </c>
      <c r="B89" s="1">
        <v>5704</v>
      </c>
      <c r="C89" s="42" t="s">
        <v>4976</v>
      </c>
      <c r="D89" s="39">
        <v>4</v>
      </c>
      <c r="E89" s="41">
        <v>7</v>
      </c>
    </row>
    <row r="90" spans="1:5" x14ac:dyDescent="0.25">
      <c r="A90" s="1">
        <v>5795</v>
      </c>
      <c r="C90" s="39"/>
      <c r="D90" s="39"/>
      <c r="E90" s="41"/>
    </row>
    <row r="91" spans="1:5" x14ac:dyDescent="0.25">
      <c r="A91" s="1">
        <v>5800</v>
      </c>
      <c r="C91" s="39" t="s">
        <v>19196</v>
      </c>
      <c r="D91" s="39"/>
      <c r="E91" s="41"/>
    </row>
    <row r="92" spans="1:5" x14ac:dyDescent="0.25">
      <c r="A92" s="2">
        <v>5801</v>
      </c>
      <c r="B92" s="1">
        <v>5801</v>
      </c>
      <c r="C92" s="42" t="s">
        <v>4985</v>
      </c>
      <c r="D92" s="39">
        <v>10</v>
      </c>
      <c r="E92" s="41">
        <v>20</v>
      </c>
    </row>
    <row r="93" spans="1:5" x14ac:dyDescent="0.25">
      <c r="A93" s="2">
        <v>5802</v>
      </c>
      <c r="B93" s="1">
        <v>5802</v>
      </c>
      <c r="C93" s="42" t="s">
        <v>5075</v>
      </c>
      <c r="D93" s="39">
        <v>24</v>
      </c>
      <c r="E93" s="41">
        <v>35.5</v>
      </c>
    </row>
    <row r="94" spans="1:5" x14ac:dyDescent="0.25">
      <c r="A94" s="2">
        <v>5803</v>
      </c>
      <c r="B94" s="1">
        <v>5803</v>
      </c>
      <c r="C94" s="42" t="s">
        <v>5227</v>
      </c>
      <c r="D94" s="39">
        <v>6</v>
      </c>
      <c r="E94" s="41">
        <v>1</v>
      </c>
    </row>
    <row r="95" spans="1:5" x14ac:dyDescent="0.25">
      <c r="A95" s="2">
        <v>5804</v>
      </c>
      <c r="B95" s="1">
        <v>5804</v>
      </c>
      <c r="C95" s="42" t="s">
        <v>5283</v>
      </c>
      <c r="D95" s="39">
        <v>35</v>
      </c>
      <c r="E95" s="41">
        <v>69</v>
      </c>
    </row>
    <row r="96" spans="1:5" x14ac:dyDescent="0.25">
      <c r="A96" s="2">
        <v>5805</v>
      </c>
      <c r="B96" s="1">
        <v>5805</v>
      </c>
      <c r="C96" s="42" t="s">
        <v>5442</v>
      </c>
      <c r="D96" s="39">
        <v>10</v>
      </c>
      <c r="E96" s="41">
        <v>20</v>
      </c>
    </row>
    <row r="97" spans="1:5" x14ac:dyDescent="0.25">
      <c r="A97" s="2">
        <v>5806</v>
      </c>
      <c r="B97" s="1">
        <v>5806</v>
      </c>
      <c r="C97" s="42" t="s">
        <v>5504</v>
      </c>
      <c r="D97" s="39">
        <v>7</v>
      </c>
      <c r="E97" s="41">
        <v>16</v>
      </c>
    </row>
    <row r="98" spans="1:5" x14ac:dyDescent="0.25">
      <c r="A98" s="2">
        <v>5807</v>
      </c>
      <c r="B98" s="1">
        <v>5807</v>
      </c>
      <c r="C98" s="42" t="s">
        <v>5549</v>
      </c>
      <c r="D98" s="39">
        <v>13</v>
      </c>
      <c r="E98" s="41">
        <v>24</v>
      </c>
    </row>
    <row r="99" spans="1:5" x14ac:dyDescent="0.25">
      <c r="A99" s="2">
        <v>5808</v>
      </c>
      <c r="B99" s="1">
        <v>5808</v>
      </c>
      <c r="C99" s="42" t="s">
        <v>5634</v>
      </c>
      <c r="D99" s="39">
        <v>9</v>
      </c>
      <c r="E99" s="41">
        <v>14</v>
      </c>
    </row>
    <row r="100" spans="1:5" x14ac:dyDescent="0.25">
      <c r="A100" s="1">
        <v>5895</v>
      </c>
      <c r="C100" s="39"/>
      <c r="D100" s="39"/>
      <c r="E100" s="41"/>
    </row>
    <row r="101" spans="1:5" x14ac:dyDescent="0.25">
      <c r="A101" s="1">
        <v>5900</v>
      </c>
      <c r="C101" s="39" t="s">
        <v>19197</v>
      </c>
      <c r="D101" s="39"/>
      <c r="E101" s="41"/>
    </row>
    <row r="102" spans="1:5" x14ac:dyDescent="0.25">
      <c r="A102" s="2">
        <v>5901</v>
      </c>
      <c r="B102" s="1">
        <v>5901</v>
      </c>
      <c r="C102" s="42" t="s">
        <v>5688</v>
      </c>
      <c r="D102" s="39">
        <v>20</v>
      </c>
      <c r="E102" s="41">
        <v>42</v>
      </c>
    </row>
    <row r="103" spans="1:5" x14ac:dyDescent="0.25">
      <c r="A103" s="2">
        <v>5902</v>
      </c>
      <c r="B103" s="1">
        <v>5902</v>
      </c>
      <c r="C103" s="42" t="s">
        <v>5729</v>
      </c>
      <c r="D103" s="39">
        <v>6</v>
      </c>
      <c r="E103" s="41">
        <v>39</v>
      </c>
    </row>
    <row r="104" spans="1:5" x14ac:dyDescent="0.25">
      <c r="A104" s="2">
        <v>5903</v>
      </c>
      <c r="B104" s="1">
        <v>5903</v>
      </c>
      <c r="C104" s="42" t="s">
        <v>5766</v>
      </c>
      <c r="D104" s="39">
        <v>12</v>
      </c>
      <c r="E104" s="41">
        <v>64</v>
      </c>
    </row>
    <row r="105" spans="1:5" x14ac:dyDescent="0.25">
      <c r="A105" s="2">
        <v>5904</v>
      </c>
      <c r="B105" s="1">
        <v>5904</v>
      </c>
      <c r="C105" s="42" t="s">
        <v>5791</v>
      </c>
      <c r="D105" s="39">
        <v>12</v>
      </c>
      <c r="E105" s="41">
        <v>69</v>
      </c>
    </row>
    <row r="106" spans="1:5" x14ac:dyDescent="0.25">
      <c r="A106" s="2">
        <v>5905</v>
      </c>
      <c r="B106" s="1">
        <v>5905</v>
      </c>
      <c r="C106" s="42" t="s">
        <v>5862</v>
      </c>
      <c r="D106" s="39">
        <v>26</v>
      </c>
      <c r="E106" s="41">
        <v>96</v>
      </c>
    </row>
    <row r="107" spans="1:5" x14ac:dyDescent="0.25">
      <c r="A107" s="2">
        <v>5906</v>
      </c>
      <c r="B107" s="1">
        <v>5906</v>
      </c>
      <c r="C107" s="42" t="s">
        <v>5915</v>
      </c>
      <c r="D107" s="39">
        <v>7</v>
      </c>
      <c r="E107" s="41">
        <v>40</v>
      </c>
    </row>
    <row r="108" spans="1:5" x14ac:dyDescent="0.25">
      <c r="A108" s="2">
        <v>5907</v>
      </c>
      <c r="B108" s="1">
        <v>5907</v>
      </c>
      <c r="C108" s="42" t="s">
        <v>5959</v>
      </c>
      <c r="D108" s="39">
        <v>4</v>
      </c>
      <c r="E108" s="41">
        <v>37</v>
      </c>
    </row>
    <row r="109" spans="1:5" x14ac:dyDescent="0.25">
      <c r="A109" s="1">
        <v>5995</v>
      </c>
      <c r="C109" s="39"/>
      <c r="D109" s="39"/>
      <c r="E109" s="41"/>
    </row>
    <row r="110" spans="1:5" x14ac:dyDescent="0.25">
      <c r="A110" s="1">
        <v>6000</v>
      </c>
      <c r="C110" s="39" t="s">
        <v>19198</v>
      </c>
      <c r="D110" s="39"/>
      <c r="E110" s="41"/>
    </row>
    <row r="111" spans="1:5" x14ac:dyDescent="0.25">
      <c r="A111" s="2">
        <v>6001</v>
      </c>
      <c r="B111" s="1">
        <v>6001</v>
      </c>
      <c r="C111" s="42" t="s">
        <v>19179</v>
      </c>
      <c r="D111" s="39">
        <v>11</v>
      </c>
      <c r="E111" s="41">
        <v>17</v>
      </c>
    </row>
    <row r="112" spans="1:5" x14ac:dyDescent="0.25">
      <c r="A112" s="2">
        <v>6002</v>
      </c>
      <c r="B112" s="1">
        <v>6002</v>
      </c>
      <c r="C112" s="42" t="s">
        <v>6054</v>
      </c>
      <c r="D112" s="39">
        <v>4</v>
      </c>
      <c r="E112" s="41">
        <v>10</v>
      </c>
    </row>
    <row r="113" spans="1:5" x14ac:dyDescent="0.25">
      <c r="A113" s="2">
        <v>6003</v>
      </c>
      <c r="B113" s="1">
        <v>6003</v>
      </c>
      <c r="C113" s="42" t="s">
        <v>6067</v>
      </c>
      <c r="D113" s="39">
        <v>13</v>
      </c>
      <c r="E113" s="41">
        <v>14</v>
      </c>
    </row>
    <row r="114" spans="1:5" x14ac:dyDescent="0.25">
      <c r="A114" s="2">
        <v>6004</v>
      </c>
      <c r="B114" s="1">
        <v>6004</v>
      </c>
      <c r="C114" s="42" t="s">
        <v>6118</v>
      </c>
      <c r="D114" s="39">
        <v>6</v>
      </c>
      <c r="E114" s="41">
        <v>9</v>
      </c>
    </row>
    <row r="115" spans="1:5" x14ac:dyDescent="0.25">
      <c r="A115" s="2">
        <v>6005</v>
      </c>
      <c r="B115" s="1">
        <v>6005</v>
      </c>
      <c r="C115" s="42" t="s">
        <v>6130</v>
      </c>
      <c r="D115" s="39">
        <v>37</v>
      </c>
      <c r="E115" s="41">
        <v>53</v>
      </c>
    </row>
    <row r="116" spans="1:5" x14ac:dyDescent="0.25">
      <c r="A116" s="2">
        <v>6006</v>
      </c>
      <c r="B116" s="1">
        <v>6006</v>
      </c>
      <c r="C116" s="42" t="s">
        <v>6350</v>
      </c>
      <c r="D116" s="39">
        <v>9</v>
      </c>
      <c r="E116" s="41">
        <v>13.5</v>
      </c>
    </row>
    <row r="117" spans="1:5" x14ac:dyDescent="0.25">
      <c r="A117" s="2">
        <v>6007</v>
      </c>
      <c r="B117" s="1">
        <v>6007</v>
      </c>
      <c r="C117" s="42" t="s">
        <v>6396</v>
      </c>
      <c r="D117" s="39">
        <v>3</v>
      </c>
      <c r="E117" s="41">
        <v>5</v>
      </c>
    </row>
    <row r="118" spans="1:5" x14ac:dyDescent="0.25">
      <c r="A118" s="2">
        <v>6008</v>
      </c>
      <c r="B118" s="1">
        <v>6008</v>
      </c>
      <c r="C118" s="42" t="s">
        <v>19180</v>
      </c>
      <c r="D118" s="39">
        <v>5</v>
      </c>
      <c r="E118" s="41">
        <v>4</v>
      </c>
    </row>
    <row r="119" spans="1:5" x14ac:dyDescent="0.25">
      <c r="A119" s="2">
        <v>6009</v>
      </c>
      <c r="B119" s="1">
        <v>6009</v>
      </c>
      <c r="C119" s="42" t="s">
        <v>6432</v>
      </c>
      <c r="D119" s="39">
        <v>6</v>
      </c>
      <c r="E119" s="41">
        <v>13</v>
      </c>
    </row>
    <row r="120" spans="1:5" x14ac:dyDescent="0.25">
      <c r="A120" s="1">
        <v>6095</v>
      </c>
      <c r="C120" s="39"/>
      <c r="D120" s="39"/>
      <c r="E120" s="41"/>
    </row>
    <row r="121" spans="1:5" x14ac:dyDescent="0.25">
      <c r="A121" s="1">
        <v>6100</v>
      </c>
      <c r="C121" s="39" t="s">
        <v>19199</v>
      </c>
      <c r="D121" s="39"/>
      <c r="E121" s="41"/>
    </row>
    <row r="122" spans="1:5" x14ac:dyDescent="0.25">
      <c r="A122" s="2">
        <v>6101</v>
      </c>
      <c r="B122" s="1">
        <v>6101</v>
      </c>
      <c r="C122" s="42" t="s">
        <v>6457</v>
      </c>
      <c r="D122" s="39">
        <v>5</v>
      </c>
      <c r="E122" s="41">
        <v>4</v>
      </c>
    </row>
    <row r="123" spans="1:5" x14ac:dyDescent="0.25">
      <c r="A123" s="2">
        <v>6102</v>
      </c>
      <c r="B123" s="1">
        <v>6102</v>
      </c>
      <c r="C123" s="42" t="s">
        <v>6501</v>
      </c>
      <c r="D123" s="39">
        <v>5</v>
      </c>
      <c r="E123" s="41">
        <v>4</v>
      </c>
    </row>
    <row r="124" spans="1:5" x14ac:dyDescent="0.25">
      <c r="A124" s="2">
        <v>6103</v>
      </c>
      <c r="B124" s="1">
        <v>6103</v>
      </c>
      <c r="C124" s="42" t="s">
        <v>6536</v>
      </c>
      <c r="D124" s="39">
        <v>34</v>
      </c>
      <c r="E124" s="41">
        <v>35</v>
      </c>
    </row>
    <row r="125" spans="1:5" x14ac:dyDescent="0.25">
      <c r="A125" s="2">
        <v>6104</v>
      </c>
      <c r="B125" s="1">
        <v>6104</v>
      </c>
      <c r="C125" s="42" t="s">
        <v>6685</v>
      </c>
      <c r="D125" s="39">
        <v>12</v>
      </c>
      <c r="E125" s="41">
        <v>12</v>
      </c>
    </row>
    <row r="126" spans="1:5" x14ac:dyDescent="0.25">
      <c r="A126" s="2">
        <v>6105</v>
      </c>
      <c r="B126" s="1">
        <v>6105</v>
      </c>
      <c r="C126" s="42" t="s">
        <v>6741</v>
      </c>
      <c r="D126" s="39">
        <v>11</v>
      </c>
      <c r="E126" s="41">
        <v>13</v>
      </c>
    </row>
    <row r="127" spans="1:5" x14ac:dyDescent="0.25">
      <c r="A127" s="2">
        <v>6106</v>
      </c>
      <c r="B127" s="1">
        <v>6106</v>
      </c>
      <c r="C127" s="42" t="s">
        <v>6826</v>
      </c>
      <c r="D127" s="39">
        <v>20</v>
      </c>
      <c r="E127" s="41">
        <v>22</v>
      </c>
    </row>
    <row r="128" spans="1:5" x14ac:dyDescent="0.25">
      <c r="A128" s="2">
        <v>6107</v>
      </c>
      <c r="B128" s="1">
        <v>6107</v>
      </c>
      <c r="C128" s="42" t="s">
        <v>6958</v>
      </c>
      <c r="D128" s="39">
        <v>9</v>
      </c>
      <c r="E128" s="41">
        <v>11</v>
      </c>
    </row>
    <row r="129" spans="1:5" x14ac:dyDescent="0.25">
      <c r="A129" s="2">
        <v>6108</v>
      </c>
      <c r="B129" s="1">
        <v>6108</v>
      </c>
      <c r="C129" s="42" t="s">
        <v>7011</v>
      </c>
      <c r="D129" s="39">
        <v>8</v>
      </c>
      <c r="E129" s="41">
        <v>9</v>
      </c>
    </row>
    <row r="130" spans="1:5" x14ac:dyDescent="0.25">
      <c r="A130" s="1">
        <v>6195</v>
      </c>
      <c r="C130" s="39"/>
      <c r="D130" s="39"/>
      <c r="E130" s="41"/>
    </row>
    <row r="131" spans="1:5" x14ac:dyDescent="0.25">
      <c r="A131" s="1">
        <v>6200</v>
      </c>
      <c r="C131" s="39" t="s">
        <v>19200</v>
      </c>
      <c r="D131" s="39"/>
      <c r="E131" s="41"/>
    </row>
    <row r="132" spans="1:5" x14ac:dyDescent="0.25">
      <c r="A132" s="2">
        <v>6201</v>
      </c>
      <c r="B132" s="1">
        <v>6201</v>
      </c>
      <c r="C132" s="42" t="s">
        <v>7049</v>
      </c>
      <c r="D132" s="39">
        <v>6</v>
      </c>
      <c r="E132" s="41">
        <v>12.5</v>
      </c>
    </row>
    <row r="133" spans="1:5" x14ac:dyDescent="0.25">
      <c r="A133" s="2">
        <v>6202</v>
      </c>
      <c r="B133" s="1">
        <v>6202</v>
      </c>
      <c r="C133" s="42" t="s">
        <v>7090</v>
      </c>
      <c r="D133" s="39">
        <v>11</v>
      </c>
      <c r="E133" s="41">
        <v>13</v>
      </c>
    </row>
    <row r="134" spans="1:5" x14ac:dyDescent="0.25">
      <c r="A134" s="2">
        <v>6203</v>
      </c>
      <c r="B134" s="1">
        <v>6203</v>
      </c>
      <c r="C134" s="42" t="s">
        <v>7168</v>
      </c>
      <c r="D134" s="39">
        <v>7</v>
      </c>
      <c r="E134" s="41">
        <v>9</v>
      </c>
    </row>
    <row r="135" spans="1:5" x14ac:dyDescent="0.25">
      <c r="A135" s="2">
        <v>6204</v>
      </c>
      <c r="B135" s="1">
        <v>6204</v>
      </c>
      <c r="C135" s="42" t="s">
        <v>7205</v>
      </c>
      <c r="D135" s="39">
        <v>10</v>
      </c>
      <c r="E135" s="41">
        <v>11</v>
      </c>
    </row>
    <row r="136" spans="1:5" x14ac:dyDescent="0.25">
      <c r="A136" s="2">
        <v>6205</v>
      </c>
      <c r="B136" s="1">
        <v>6205</v>
      </c>
      <c r="C136" s="42" t="s">
        <v>7260</v>
      </c>
      <c r="D136" s="39">
        <v>8</v>
      </c>
      <c r="E136" s="41">
        <v>7.5</v>
      </c>
    </row>
    <row r="137" spans="1:5" x14ac:dyDescent="0.25">
      <c r="A137" s="2">
        <v>6206</v>
      </c>
      <c r="B137" s="1">
        <v>6206</v>
      </c>
      <c r="C137" s="42" t="s">
        <v>7312</v>
      </c>
      <c r="D137" s="39">
        <v>8</v>
      </c>
      <c r="E137" s="41">
        <v>12</v>
      </c>
    </row>
    <row r="138" spans="1:5" x14ac:dyDescent="0.25">
      <c r="A138" s="2">
        <v>6207</v>
      </c>
      <c r="B138" s="1">
        <v>6207</v>
      </c>
      <c r="C138" s="42" t="s">
        <v>7358</v>
      </c>
      <c r="D138" s="39">
        <v>10</v>
      </c>
      <c r="E138" s="41">
        <v>10</v>
      </c>
    </row>
    <row r="139" spans="1:5" x14ac:dyDescent="0.25">
      <c r="A139" s="2">
        <v>6208</v>
      </c>
      <c r="B139" s="1">
        <v>6208</v>
      </c>
      <c r="C139" s="42" t="s">
        <v>7411</v>
      </c>
      <c r="D139" s="39">
        <v>5</v>
      </c>
      <c r="E139" s="41">
        <v>5</v>
      </c>
    </row>
    <row r="140" spans="1:5" x14ac:dyDescent="0.25">
      <c r="A140" s="2">
        <v>6209</v>
      </c>
      <c r="B140" s="1">
        <v>6209</v>
      </c>
      <c r="C140" s="42" t="s">
        <v>7441</v>
      </c>
      <c r="D140" s="39">
        <v>24</v>
      </c>
      <c r="E140" s="41">
        <v>24</v>
      </c>
    </row>
    <row r="141" spans="1:5" x14ac:dyDescent="0.25">
      <c r="A141" s="2">
        <v>6210</v>
      </c>
      <c r="B141" s="1">
        <v>6210</v>
      </c>
      <c r="C141" s="42" t="s">
        <v>7553</v>
      </c>
      <c r="D141" s="39">
        <v>9</v>
      </c>
      <c r="E141" s="41">
        <v>10</v>
      </c>
    </row>
    <row r="142" spans="1:5" x14ac:dyDescent="0.25">
      <c r="A142" s="2">
        <v>6211</v>
      </c>
      <c r="B142" s="1">
        <v>6211</v>
      </c>
      <c r="C142" s="42" t="s">
        <v>7607</v>
      </c>
      <c r="D142" s="39">
        <v>4</v>
      </c>
      <c r="E142" s="41">
        <v>4</v>
      </c>
    </row>
    <row r="143" spans="1:5" x14ac:dyDescent="0.25">
      <c r="A143" s="1">
        <v>6295</v>
      </c>
      <c r="C143" s="39"/>
      <c r="D143" s="39"/>
      <c r="E143" s="41"/>
    </row>
    <row r="144" spans="1:5" x14ac:dyDescent="0.25">
      <c r="A144" s="1">
        <v>6300</v>
      </c>
      <c r="C144" s="39" t="s">
        <v>19201</v>
      </c>
      <c r="D144" s="39"/>
      <c r="E144" s="41"/>
    </row>
    <row r="145" spans="1:5" x14ac:dyDescent="0.25">
      <c r="A145" s="2">
        <v>6301</v>
      </c>
      <c r="B145" s="1">
        <v>6301</v>
      </c>
      <c r="C145" s="42" t="s">
        <v>7623</v>
      </c>
      <c r="D145" s="39">
        <v>3</v>
      </c>
      <c r="E145" s="41">
        <v>3</v>
      </c>
    </row>
    <row r="146" spans="1:5" x14ac:dyDescent="0.25">
      <c r="A146" s="2">
        <v>6302</v>
      </c>
      <c r="B146" s="1">
        <v>6302</v>
      </c>
      <c r="C146" s="42" t="s">
        <v>7639</v>
      </c>
      <c r="D146" s="39">
        <v>9</v>
      </c>
      <c r="E146" s="41">
        <v>8</v>
      </c>
    </row>
    <row r="147" spans="1:5" x14ac:dyDescent="0.25">
      <c r="A147" s="2">
        <v>6303</v>
      </c>
      <c r="B147" s="1">
        <v>6303</v>
      </c>
      <c r="C147" s="42" t="s">
        <v>7700</v>
      </c>
      <c r="D147" s="39">
        <v>6</v>
      </c>
      <c r="E147" s="41">
        <v>7</v>
      </c>
    </row>
    <row r="148" spans="1:5" x14ac:dyDescent="0.25">
      <c r="A148" s="2">
        <v>6304</v>
      </c>
      <c r="B148" s="1">
        <v>6304</v>
      </c>
      <c r="C148" s="42" t="s">
        <v>7729</v>
      </c>
      <c r="D148" s="39">
        <v>7</v>
      </c>
      <c r="E148" s="41">
        <v>21</v>
      </c>
    </row>
    <row r="149" spans="1:5" x14ac:dyDescent="0.25">
      <c r="A149" s="2">
        <v>6305</v>
      </c>
      <c r="B149" s="1">
        <v>6305</v>
      </c>
      <c r="C149" s="42" t="s">
        <v>7784</v>
      </c>
      <c r="D149" s="39">
        <v>7</v>
      </c>
      <c r="E149" s="41">
        <v>7</v>
      </c>
    </row>
    <row r="150" spans="1:5" x14ac:dyDescent="0.25">
      <c r="A150" s="2">
        <v>6306</v>
      </c>
      <c r="B150" s="1">
        <v>6306</v>
      </c>
      <c r="C150" s="42" t="s">
        <v>7827</v>
      </c>
      <c r="D150" s="39">
        <v>35</v>
      </c>
      <c r="E150" s="41">
        <v>32</v>
      </c>
    </row>
    <row r="151" spans="1:5" x14ac:dyDescent="0.25">
      <c r="A151" s="2">
        <v>6307</v>
      </c>
      <c r="B151" s="1">
        <v>6307</v>
      </c>
      <c r="C151" s="42" t="s">
        <v>8058</v>
      </c>
      <c r="D151" s="39">
        <v>9</v>
      </c>
      <c r="E151" s="41">
        <v>9</v>
      </c>
    </row>
    <row r="152" spans="1:5" x14ac:dyDescent="0.25">
      <c r="A152" s="2">
        <v>6308</v>
      </c>
      <c r="B152" s="1">
        <v>6308</v>
      </c>
      <c r="C152" s="42" t="s">
        <v>8125</v>
      </c>
      <c r="D152" s="39">
        <v>3</v>
      </c>
      <c r="E152" s="41">
        <v>4</v>
      </c>
    </row>
    <row r="153" spans="1:5" x14ac:dyDescent="0.25">
      <c r="A153" s="2">
        <v>6309</v>
      </c>
      <c r="B153" s="1">
        <v>6309</v>
      </c>
      <c r="C153" s="42" t="s">
        <v>8154</v>
      </c>
      <c r="D153" s="39">
        <v>2</v>
      </c>
      <c r="E153" s="41">
        <v>3</v>
      </c>
    </row>
    <row r="154" spans="1:5" x14ac:dyDescent="0.25">
      <c r="A154" s="2">
        <v>6310</v>
      </c>
      <c r="B154" s="1">
        <v>6310</v>
      </c>
      <c r="C154" s="42" t="s">
        <v>8169</v>
      </c>
      <c r="D154" s="39">
        <v>15</v>
      </c>
      <c r="E154" s="41">
        <v>14</v>
      </c>
    </row>
    <row r="155" spans="1:5" x14ac:dyDescent="0.25">
      <c r="A155" s="2">
        <v>6311</v>
      </c>
      <c r="B155" s="1">
        <v>6311</v>
      </c>
      <c r="C155" s="42" t="s">
        <v>8276</v>
      </c>
      <c r="D155" s="39">
        <v>5</v>
      </c>
      <c r="E155" s="41">
        <v>5</v>
      </c>
    </row>
    <row r="156" spans="1:5" x14ac:dyDescent="0.25">
      <c r="A156" s="2">
        <v>6312</v>
      </c>
      <c r="B156" s="1">
        <v>6312</v>
      </c>
      <c r="C156" s="42" t="s">
        <v>8310</v>
      </c>
      <c r="D156" s="39">
        <v>1</v>
      </c>
      <c r="E156" s="41">
        <v>3</v>
      </c>
    </row>
    <row r="157" spans="1:5" x14ac:dyDescent="0.25">
      <c r="A157" s="1">
        <v>6395</v>
      </c>
      <c r="C157" s="39"/>
      <c r="D157" s="39"/>
      <c r="E157" s="41"/>
    </row>
    <row r="158" spans="1:5" x14ac:dyDescent="0.25">
      <c r="A158" s="1">
        <v>6400</v>
      </c>
      <c r="C158" s="39" t="s">
        <v>19202</v>
      </c>
      <c r="D158" s="39"/>
      <c r="E158" s="41"/>
    </row>
    <row r="159" spans="1:5" x14ac:dyDescent="0.25">
      <c r="A159" s="2">
        <v>6401</v>
      </c>
      <c r="B159" s="1">
        <v>6401</v>
      </c>
      <c r="C159" s="42" t="s">
        <v>8319</v>
      </c>
      <c r="D159" s="39">
        <v>12</v>
      </c>
      <c r="E159" s="41">
        <v>21</v>
      </c>
    </row>
    <row r="160" spans="1:5" x14ac:dyDescent="0.25">
      <c r="A160" s="2">
        <v>6402</v>
      </c>
      <c r="B160" s="1">
        <v>6402</v>
      </c>
      <c r="C160" s="42" t="s">
        <v>8378</v>
      </c>
      <c r="D160" s="39">
        <v>14</v>
      </c>
      <c r="E160" s="41">
        <v>11.5</v>
      </c>
    </row>
    <row r="161" spans="1:5" x14ac:dyDescent="0.25">
      <c r="A161" s="2">
        <v>6403</v>
      </c>
      <c r="B161" s="1">
        <v>6403</v>
      </c>
      <c r="C161" s="42" t="s">
        <v>8424</v>
      </c>
      <c r="D161" s="39">
        <v>8</v>
      </c>
      <c r="E161" s="41">
        <v>8.5</v>
      </c>
    </row>
    <row r="162" spans="1:5" x14ac:dyDescent="0.25">
      <c r="A162" s="2">
        <v>6404</v>
      </c>
      <c r="B162" s="1">
        <v>6404</v>
      </c>
      <c r="C162" s="42" t="s">
        <v>8468</v>
      </c>
      <c r="D162" s="39">
        <v>32</v>
      </c>
      <c r="E162" s="41">
        <v>26</v>
      </c>
    </row>
    <row r="163" spans="1:5" x14ac:dyDescent="0.25">
      <c r="A163" s="2">
        <v>6405</v>
      </c>
      <c r="B163" s="38">
        <v>6405</v>
      </c>
      <c r="C163" s="42" t="s">
        <v>8670</v>
      </c>
      <c r="D163" s="39">
        <v>16</v>
      </c>
      <c r="E163" s="41">
        <v>30</v>
      </c>
    </row>
    <row r="164" spans="1:5" x14ac:dyDescent="0.25">
      <c r="A164" s="2">
        <v>6406</v>
      </c>
      <c r="B164" s="1">
        <v>6406</v>
      </c>
      <c r="C164" s="42" t="s">
        <v>8771</v>
      </c>
      <c r="D164" s="39">
        <v>1</v>
      </c>
      <c r="E164" s="41">
        <v>16</v>
      </c>
    </row>
    <row r="165" spans="1:5" x14ac:dyDescent="0.25">
      <c r="A165" s="1">
        <v>6495</v>
      </c>
      <c r="C165" s="39"/>
      <c r="D165" s="39"/>
      <c r="E165" s="41"/>
    </row>
    <row r="166" spans="1:5" x14ac:dyDescent="0.25">
      <c r="A166" s="1">
        <v>6500</v>
      </c>
      <c r="C166" s="39" t="s">
        <v>19203</v>
      </c>
      <c r="D166" s="39"/>
      <c r="E166" s="41"/>
    </row>
    <row r="167" spans="1:5" x14ac:dyDescent="0.25">
      <c r="A167" s="2">
        <v>6501</v>
      </c>
      <c r="B167" s="1">
        <v>6501</v>
      </c>
      <c r="C167" s="42" t="s">
        <v>8778</v>
      </c>
      <c r="D167" s="39">
        <v>6</v>
      </c>
      <c r="E167" s="41">
        <v>6</v>
      </c>
    </row>
    <row r="168" spans="1:5" x14ac:dyDescent="0.25">
      <c r="A168" s="2">
        <v>6502</v>
      </c>
      <c r="B168" s="1">
        <v>6502</v>
      </c>
      <c r="C168" s="42" t="s">
        <v>8811</v>
      </c>
      <c r="D168" s="39">
        <v>12</v>
      </c>
      <c r="E168" s="41">
        <v>12</v>
      </c>
    </row>
    <row r="169" spans="1:5" x14ac:dyDescent="0.25">
      <c r="A169" s="2">
        <v>6503</v>
      </c>
      <c r="B169" s="1">
        <v>6503</v>
      </c>
      <c r="C169" s="42" t="s">
        <v>8874</v>
      </c>
      <c r="D169" s="39">
        <v>16</v>
      </c>
      <c r="E169" s="41">
        <v>16</v>
      </c>
    </row>
    <row r="170" spans="1:5" x14ac:dyDescent="0.25">
      <c r="A170" s="2">
        <v>6504</v>
      </c>
      <c r="B170" s="1">
        <v>6504</v>
      </c>
      <c r="C170" s="42" t="s">
        <v>8985</v>
      </c>
      <c r="D170" s="39">
        <v>6</v>
      </c>
      <c r="E170" s="41">
        <v>7</v>
      </c>
    </row>
    <row r="171" spans="1:5" x14ac:dyDescent="0.25">
      <c r="A171" s="2">
        <v>6505</v>
      </c>
      <c r="B171" s="1">
        <v>6505</v>
      </c>
      <c r="C171" s="42" t="s">
        <v>9023</v>
      </c>
      <c r="D171" s="39">
        <v>1</v>
      </c>
      <c r="E171" s="41">
        <v>4</v>
      </c>
    </row>
    <row r="172" spans="1:5" x14ac:dyDescent="0.25">
      <c r="A172" s="2">
        <v>6506</v>
      </c>
      <c r="B172" s="38">
        <v>6506</v>
      </c>
      <c r="C172" s="42" t="s">
        <v>9032</v>
      </c>
      <c r="D172" s="39">
        <v>13</v>
      </c>
      <c r="E172" s="41">
        <v>13</v>
      </c>
    </row>
    <row r="173" spans="1:5" x14ac:dyDescent="0.25">
      <c r="A173" s="2">
        <v>6507</v>
      </c>
      <c r="B173" s="1">
        <v>6507</v>
      </c>
      <c r="C173" s="42" t="s">
        <v>9132</v>
      </c>
      <c r="D173" s="39">
        <v>14</v>
      </c>
      <c r="E173" s="41">
        <v>14</v>
      </c>
    </row>
    <row r="174" spans="1:5" x14ac:dyDescent="0.25">
      <c r="A174" s="2">
        <v>6508</v>
      </c>
      <c r="B174" s="1">
        <v>6508</v>
      </c>
      <c r="C174" s="42" t="s">
        <v>9216</v>
      </c>
      <c r="D174" s="39">
        <v>26</v>
      </c>
      <c r="E174" s="41">
        <v>25</v>
      </c>
    </row>
    <row r="175" spans="1:5" x14ac:dyDescent="0.25">
      <c r="A175" s="2">
        <v>6509</v>
      </c>
      <c r="B175" s="1">
        <v>6509</v>
      </c>
      <c r="C175" s="42" t="s">
        <v>9314</v>
      </c>
      <c r="D175" s="39">
        <v>8</v>
      </c>
      <c r="E175" s="41">
        <v>8</v>
      </c>
    </row>
    <row r="176" spans="1:5" x14ac:dyDescent="0.25">
      <c r="A176" s="2">
        <v>6510</v>
      </c>
      <c r="B176" s="1">
        <v>6510</v>
      </c>
      <c r="C176" s="42" t="s">
        <v>19181</v>
      </c>
      <c r="D176" s="39">
        <v>15</v>
      </c>
      <c r="E176" s="41">
        <v>14</v>
      </c>
    </row>
    <row r="177" spans="1:5" x14ac:dyDescent="0.25">
      <c r="A177" s="2">
        <v>6511</v>
      </c>
      <c r="B177" s="1">
        <v>6511</v>
      </c>
      <c r="C177" s="42" t="s">
        <v>9482</v>
      </c>
      <c r="D177" s="39">
        <v>4</v>
      </c>
      <c r="E177" s="41">
        <v>4</v>
      </c>
    </row>
    <row r="178" spans="1:5" x14ac:dyDescent="0.25">
      <c r="A178" s="1">
        <v>6595</v>
      </c>
      <c r="C178" s="39"/>
      <c r="D178" s="39"/>
      <c r="E178" s="41"/>
    </row>
    <row r="179" spans="1:5" x14ac:dyDescent="0.25">
      <c r="A179" s="1">
        <v>6600</v>
      </c>
      <c r="C179" s="39" t="s">
        <v>19204</v>
      </c>
      <c r="D179" s="39"/>
      <c r="E179" s="41"/>
    </row>
    <row r="180" spans="1:5" x14ac:dyDescent="0.25">
      <c r="A180" s="2">
        <v>6601</v>
      </c>
      <c r="B180" s="1">
        <v>6601</v>
      </c>
      <c r="C180" s="42" t="s">
        <v>9512</v>
      </c>
      <c r="D180" s="39">
        <v>20</v>
      </c>
      <c r="E180" s="41">
        <v>22</v>
      </c>
    </row>
    <row r="181" spans="1:5" x14ac:dyDescent="0.25">
      <c r="A181" s="2">
        <v>6602</v>
      </c>
      <c r="B181" s="1">
        <v>6602</v>
      </c>
      <c r="C181" s="42" t="s">
        <v>9593</v>
      </c>
      <c r="D181" s="39">
        <v>16</v>
      </c>
      <c r="E181" s="41">
        <v>16</v>
      </c>
    </row>
    <row r="182" spans="1:5" x14ac:dyDescent="0.25">
      <c r="A182" s="2">
        <v>6603</v>
      </c>
      <c r="B182" s="1">
        <v>6603</v>
      </c>
      <c r="C182" s="42" t="s">
        <v>9662</v>
      </c>
      <c r="D182" s="39">
        <v>9</v>
      </c>
      <c r="E182" s="41">
        <v>15</v>
      </c>
    </row>
    <row r="183" spans="1:5" x14ac:dyDescent="0.25">
      <c r="A183" s="2">
        <v>6604</v>
      </c>
      <c r="B183" s="1">
        <v>6604</v>
      </c>
      <c r="C183" s="42" t="s">
        <v>9722</v>
      </c>
      <c r="D183" s="39">
        <v>24</v>
      </c>
      <c r="E183" s="41">
        <v>26</v>
      </c>
    </row>
    <row r="184" spans="1:5" x14ac:dyDescent="0.25">
      <c r="A184" s="2">
        <v>6605</v>
      </c>
      <c r="B184" s="1">
        <v>6605</v>
      </c>
      <c r="C184" s="42" t="s">
        <v>9902</v>
      </c>
      <c r="D184" s="39">
        <v>1</v>
      </c>
      <c r="E184" s="41">
        <v>1</v>
      </c>
    </row>
    <row r="185" spans="1:5" x14ac:dyDescent="0.25">
      <c r="A185" s="2">
        <v>6606</v>
      </c>
      <c r="B185" s="1">
        <v>6606</v>
      </c>
      <c r="C185" s="42" t="s">
        <v>9905</v>
      </c>
      <c r="D185" s="39">
        <v>5</v>
      </c>
      <c r="E185" s="41">
        <v>8.5</v>
      </c>
    </row>
    <row r="186" spans="1:5" x14ac:dyDescent="0.25">
      <c r="A186" s="2">
        <v>6607</v>
      </c>
      <c r="B186" s="1">
        <v>6607</v>
      </c>
      <c r="C186" s="42" t="s">
        <v>9915</v>
      </c>
      <c r="D186" s="39">
        <v>19</v>
      </c>
      <c r="E186" s="41">
        <v>20</v>
      </c>
    </row>
    <row r="187" spans="1:5" x14ac:dyDescent="0.25">
      <c r="A187" s="2">
        <v>6608</v>
      </c>
      <c r="B187" s="1">
        <v>6608</v>
      </c>
      <c r="C187" s="42" t="s">
        <v>10056</v>
      </c>
      <c r="D187" s="39">
        <v>1</v>
      </c>
      <c r="E187" s="41">
        <v>1</v>
      </c>
    </row>
    <row r="188" spans="1:5" x14ac:dyDescent="0.25">
      <c r="A188" s="2">
        <v>6609</v>
      </c>
      <c r="B188" s="1">
        <v>6609</v>
      </c>
      <c r="C188" s="42" t="s">
        <v>10066</v>
      </c>
      <c r="D188" s="39">
        <v>24</v>
      </c>
      <c r="E188" s="41">
        <v>7</v>
      </c>
    </row>
    <row r="189" spans="1:5" x14ac:dyDescent="0.25">
      <c r="A189" s="2">
        <v>6610</v>
      </c>
      <c r="B189" s="1">
        <v>6610</v>
      </c>
      <c r="C189" s="42" t="s">
        <v>10244</v>
      </c>
      <c r="D189" s="39">
        <v>16</v>
      </c>
      <c r="E189" s="41">
        <v>17</v>
      </c>
    </row>
    <row r="190" spans="1:5" x14ac:dyDescent="0.25">
      <c r="A190" s="2">
        <v>6611</v>
      </c>
      <c r="B190" s="1">
        <v>6611</v>
      </c>
      <c r="C190" s="42" t="s">
        <v>10330</v>
      </c>
      <c r="D190" s="39">
        <v>9</v>
      </c>
      <c r="E190" s="41">
        <v>7</v>
      </c>
    </row>
    <row r="191" spans="1:5" x14ac:dyDescent="0.25">
      <c r="A191" s="2">
        <v>6612</v>
      </c>
      <c r="B191" s="1">
        <v>6612</v>
      </c>
      <c r="C191" s="42" t="s">
        <v>10389</v>
      </c>
      <c r="D191" s="39">
        <v>15</v>
      </c>
      <c r="E191" s="41">
        <v>21</v>
      </c>
    </row>
    <row r="192" spans="1:5" x14ac:dyDescent="0.25">
      <c r="A192" s="2">
        <v>6613</v>
      </c>
      <c r="B192" s="1">
        <v>6613</v>
      </c>
      <c r="C192" s="42" t="s">
        <v>10486</v>
      </c>
      <c r="D192" s="39">
        <v>10</v>
      </c>
      <c r="E192" s="41">
        <v>12</v>
      </c>
    </row>
    <row r="193" spans="1:5" x14ac:dyDescent="0.25">
      <c r="A193" s="2">
        <v>6614</v>
      </c>
      <c r="B193" s="1">
        <v>6614</v>
      </c>
      <c r="C193" s="42" t="s">
        <v>10505</v>
      </c>
      <c r="D193" s="39">
        <v>4</v>
      </c>
      <c r="E193" s="41">
        <v>5</v>
      </c>
    </row>
    <row r="194" spans="1:5" x14ac:dyDescent="0.25">
      <c r="A194" s="2">
        <v>6615</v>
      </c>
      <c r="B194" s="1">
        <v>6615</v>
      </c>
      <c r="C194" s="42" t="s">
        <v>10537</v>
      </c>
      <c r="D194" s="39">
        <v>10</v>
      </c>
      <c r="E194" s="41">
        <v>10</v>
      </c>
    </row>
    <row r="195" spans="1:5" x14ac:dyDescent="0.25">
      <c r="A195" s="2">
        <v>6616</v>
      </c>
      <c r="B195" s="1">
        <v>6616</v>
      </c>
      <c r="C195" s="42" t="s">
        <v>471</v>
      </c>
      <c r="D195" s="39">
        <v>14</v>
      </c>
      <c r="E195" s="41">
        <v>12</v>
      </c>
    </row>
    <row r="196" spans="1:5" x14ac:dyDescent="0.25">
      <c r="A196" s="2">
        <v>6617</v>
      </c>
      <c r="B196" s="1">
        <v>6617</v>
      </c>
      <c r="C196" s="42" t="s">
        <v>10671</v>
      </c>
      <c r="D196" s="39">
        <v>5</v>
      </c>
      <c r="E196" s="41">
        <v>6</v>
      </c>
    </row>
    <row r="197" spans="1:5" x14ac:dyDescent="0.25">
      <c r="A197" s="2">
        <v>6618</v>
      </c>
      <c r="B197" s="1">
        <v>6618</v>
      </c>
      <c r="C197" s="42" t="s">
        <v>10697</v>
      </c>
      <c r="D197" s="39">
        <v>1</v>
      </c>
      <c r="E197" s="41">
        <v>2</v>
      </c>
    </row>
    <row r="198" spans="1:5" x14ac:dyDescent="0.25">
      <c r="A198" s="1">
        <v>6695</v>
      </c>
      <c r="C198" s="39"/>
      <c r="D198" s="39"/>
      <c r="E198" s="41"/>
    </row>
    <row r="199" spans="1:5" x14ac:dyDescent="0.25">
      <c r="A199" s="1">
        <v>6700</v>
      </c>
      <c r="C199" s="39" t="s">
        <v>19205</v>
      </c>
      <c r="D199" s="39"/>
      <c r="E199" s="41"/>
    </row>
    <row r="200" spans="1:5" x14ac:dyDescent="0.25">
      <c r="A200" s="2">
        <v>6701</v>
      </c>
      <c r="B200" s="1">
        <v>6701</v>
      </c>
      <c r="C200" s="42" t="s">
        <v>10705</v>
      </c>
      <c r="D200" s="39">
        <v>7</v>
      </c>
      <c r="E200" s="41">
        <v>7</v>
      </c>
    </row>
    <row r="201" spans="1:5" x14ac:dyDescent="0.25">
      <c r="A201" s="2">
        <v>6702</v>
      </c>
      <c r="B201" s="1">
        <v>6702</v>
      </c>
      <c r="C201" s="42" t="s">
        <v>10759</v>
      </c>
      <c r="D201" s="39">
        <v>24</v>
      </c>
      <c r="E201" s="41">
        <v>24</v>
      </c>
    </row>
    <row r="202" spans="1:5" x14ac:dyDescent="0.25">
      <c r="A202" s="2">
        <v>6703</v>
      </c>
      <c r="B202" s="1">
        <v>6703</v>
      </c>
      <c r="C202" s="42" t="s">
        <v>10856</v>
      </c>
      <c r="D202" s="39">
        <v>15</v>
      </c>
      <c r="E202" s="41">
        <v>17</v>
      </c>
    </row>
    <row r="203" spans="1:5" x14ac:dyDescent="0.25">
      <c r="A203" s="2">
        <v>6704</v>
      </c>
      <c r="B203" s="1">
        <v>6704</v>
      </c>
      <c r="C203" s="42" t="s">
        <v>10958</v>
      </c>
      <c r="D203" s="39">
        <v>14</v>
      </c>
      <c r="E203" s="41">
        <v>16</v>
      </c>
    </row>
    <row r="204" spans="1:5" x14ac:dyDescent="0.25">
      <c r="A204" s="2">
        <v>6705</v>
      </c>
      <c r="B204" s="1">
        <v>6705</v>
      </c>
      <c r="C204" s="42" t="s">
        <v>11061</v>
      </c>
      <c r="D204" s="39">
        <v>25</v>
      </c>
      <c r="E204" s="41">
        <v>22</v>
      </c>
    </row>
    <row r="205" spans="1:5" x14ac:dyDescent="0.25">
      <c r="A205" s="2">
        <v>6706</v>
      </c>
      <c r="B205" s="1">
        <v>6706</v>
      </c>
      <c r="C205" s="42" t="s">
        <v>11232</v>
      </c>
      <c r="D205" s="39">
        <v>14</v>
      </c>
      <c r="E205" s="41">
        <v>14</v>
      </c>
    </row>
    <row r="206" spans="1:5" x14ac:dyDescent="0.25">
      <c r="A206" s="2">
        <v>6707</v>
      </c>
      <c r="B206" s="1">
        <v>6707</v>
      </c>
      <c r="C206" s="42" t="s">
        <v>11312</v>
      </c>
      <c r="D206" s="39">
        <v>4</v>
      </c>
      <c r="E206" s="41">
        <v>3</v>
      </c>
    </row>
    <row r="207" spans="1:5" x14ac:dyDescent="0.25">
      <c r="A207" s="1">
        <v>6795</v>
      </c>
      <c r="C207" s="39"/>
      <c r="D207" s="39"/>
      <c r="E207" s="41"/>
    </row>
    <row r="208" spans="1:5" x14ac:dyDescent="0.25">
      <c r="A208" s="1">
        <v>6800</v>
      </c>
      <c r="C208" s="39" t="s">
        <v>19206</v>
      </c>
      <c r="D208" s="39"/>
      <c r="E208" s="41"/>
    </row>
    <row r="209" spans="1:5" x14ac:dyDescent="0.25">
      <c r="A209" s="2">
        <v>6801</v>
      </c>
      <c r="B209" s="1">
        <v>6801</v>
      </c>
      <c r="C209" s="42" t="s">
        <v>11334</v>
      </c>
      <c r="D209" s="39">
        <v>7</v>
      </c>
      <c r="E209" s="41">
        <v>7</v>
      </c>
    </row>
    <row r="210" spans="1:5" x14ac:dyDescent="0.25">
      <c r="A210" s="2">
        <v>6802</v>
      </c>
      <c r="B210" s="1">
        <v>6802</v>
      </c>
      <c r="C210" s="42" t="s">
        <v>1879</v>
      </c>
      <c r="D210" s="39">
        <v>9</v>
      </c>
      <c r="E210" s="41">
        <v>11</v>
      </c>
    </row>
    <row r="211" spans="1:5" x14ac:dyDescent="0.25">
      <c r="A211" s="2">
        <v>6803</v>
      </c>
      <c r="B211" s="1">
        <v>6803</v>
      </c>
      <c r="C211" s="42" t="s">
        <v>11424</v>
      </c>
      <c r="D211" s="39">
        <v>6</v>
      </c>
      <c r="E211" s="41">
        <v>6</v>
      </c>
    </row>
    <row r="212" spans="1:5" x14ac:dyDescent="0.25">
      <c r="A212" s="2">
        <v>6804</v>
      </c>
      <c r="B212" s="1">
        <v>6804</v>
      </c>
      <c r="C212" s="42" t="s">
        <v>19182</v>
      </c>
      <c r="D212" s="39">
        <v>10</v>
      </c>
      <c r="E212" s="41">
        <v>12</v>
      </c>
    </row>
    <row r="213" spans="1:5" x14ac:dyDescent="0.25">
      <c r="A213" s="2">
        <v>6805</v>
      </c>
      <c r="B213" s="1">
        <v>6805</v>
      </c>
      <c r="C213" s="42" t="s">
        <v>11515</v>
      </c>
      <c r="D213" s="39">
        <v>13</v>
      </c>
      <c r="E213" s="41">
        <v>13</v>
      </c>
    </row>
    <row r="214" spans="1:5" x14ac:dyDescent="0.25">
      <c r="A214" s="2">
        <v>6806</v>
      </c>
      <c r="B214" s="1">
        <v>6806</v>
      </c>
      <c r="C214" s="42" t="s">
        <v>11598</v>
      </c>
      <c r="D214" s="39">
        <v>23</v>
      </c>
      <c r="E214" s="41">
        <v>14</v>
      </c>
    </row>
    <row r="215" spans="1:5" x14ac:dyDescent="0.25">
      <c r="A215" s="2">
        <v>6807</v>
      </c>
      <c r="B215" s="1">
        <v>6807</v>
      </c>
      <c r="C215" s="42" t="s">
        <v>19183</v>
      </c>
      <c r="D215" s="39">
        <v>11</v>
      </c>
      <c r="E215" s="41">
        <v>11</v>
      </c>
    </row>
    <row r="216" spans="1:5" x14ac:dyDescent="0.25">
      <c r="A216" s="2">
        <v>6808</v>
      </c>
      <c r="B216" s="1">
        <v>6808</v>
      </c>
      <c r="C216" s="42" t="s">
        <v>11849</v>
      </c>
      <c r="D216" s="39">
        <v>9</v>
      </c>
      <c r="E216" s="41">
        <v>9</v>
      </c>
    </row>
    <row r="217" spans="1:5" x14ac:dyDescent="0.25">
      <c r="A217" s="1">
        <v>6895</v>
      </c>
      <c r="C217" s="39"/>
      <c r="D217" s="39"/>
      <c r="E217" s="41"/>
    </row>
    <row r="218" spans="1:5" x14ac:dyDescent="0.25">
      <c r="A218" s="1">
        <v>6900</v>
      </c>
      <c r="C218" s="39" t="s">
        <v>19207</v>
      </c>
      <c r="D218" s="39"/>
      <c r="E218" s="41"/>
    </row>
    <row r="219" spans="1:5" x14ac:dyDescent="0.25">
      <c r="A219" s="2">
        <v>6901</v>
      </c>
      <c r="B219" s="1">
        <v>6901</v>
      </c>
      <c r="C219" s="42" t="s">
        <v>11902</v>
      </c>
      <c r="D219" s="39">
        <v>8</v>
      </c>
      <c r="E219" s="41">
        <v>7</v>
      </c>
    </row>
    <row r="220" spans="1:5" x14ac:dyDescent="0.25">
      <c r="A220" s="2">
        <v>6902</v>
      </c>
      <c r="B220" s="1">
        <v>6902</v>
      </c>
      <c r="C220" s="42" t="s">
        <v>11947</v>
      </c>
      <c r="D220" s="39">
        <v>22</v>
      </c>
      <c r="E220" s="41">
        <v>23</v>
      </c>
    </row>
    <row r="221" spans="1:5" x14ac:dyDescent="0.25">
      <c r="A221" s="2">
        <v>6903</v>
      </c>
      <c r="B221" s="1">
        <v>6903</v>
      </c>
      <c r="C221" s="42" t="s">
        <v>12101</v>
      </c>
      <c r="D221" s="39">
        <v>27</v>
      </c>
      <c r="E221" s="41">
        <v>27</v>
      </c>
    </row>
    <row r="222" spans="1:5" x14ac:dyDescent="0.25">
      <c r="A222" s="2">
        <v>6904</v>
      </c>
      <c r="B222" s="1">
        <v>6904</v>
      </c>
      <c r="C222" s="42" t="s">
        <v>12252</v>
      </c>
      <c r="D222" s="39">
        <v>4</v>
      </c>
      <c r="E222" s="41">
        <v>11</v>
      </c>
    </row>
    <row r="223" spans="1:5" x14ac:dyDescent="0.25">
      <c r="A223" s="2">
        <v>6905</v>
      </c>
      <c r="B223" s="1">
        <v>6905</v>
      </c>
      <c r="C223" s="42" t="s">
        <v>12281</v>
      </c>
      <c r="D223" s="39">
        <v>21</v>
      </c>
      <c r="E223" s="41">
        <v>19</v>
      </c>
    </row>
    <row r="224" spans="1:5" x14ac:dyDescent="0.25">
      <c r="A224" s="2">
        <v>6906</v>
      </c>
      <c r="B224" s="1">
        <v>6906</v>
      </c>
      <c r="C224" s="42" t="s">
        <v>12430</v>
      </c>
      <c r="D224" s="39">
        <v>11</v>
      </c>
      <c r="E224" s="41">
        <v>11.5</v>
      </c>
    </row>
    <row r="225" spans="1:5" x14ac:dyDescent="0.25">
      <c r="A225" s="2">
        <v>6907</v>
      </c>
      <c r="B225" s="1">
        <v>6907</v>
      </c>
      <c r="C225" s="42" t="s">
        <v>12504</v>
      </c>
      <c r="D225" s="39">
        <v>10</v>
      </c>
      <c r="E225" s="41">
        <v>13</v>
      </c>
    </row>
    <row r="226" spans="1:5" x14ac:dyDescent="0.25">
      <c r="A226" s="1">
        <v>6995</v>
      </c>
      <c r="C226" s="39"/>
      <c r="D226" s="39"/>
      <c r="E226" s="41"/>
    </row>
    <row r="227" spans="1:5" x14ac:dyDescent="0.25">
      <c r="A227" s="1">
        <v>7000</v>
      </c>
      <c r="C227" s="39" t="s">
        <v>19208</v>
      </c>
      <c r="D227" s="39"/>
      <c r="E227" s="41"/>
    </row>
    <row r="228" spans="1:5" x14ac:dyDescent="0.25">
      <c r="A228" s="2">
        <v>7001</v>
      </c>
      <c r="B228" s="1">
        <v>7001</v>
      </c>
      <c r="C228" s="42" t="s">
        <v>12591</v>
      </c>
      <c r="D228" s="39">
        <v>16</v>
      </c>
      <c r="E228" s="41">
        <v>22</v>
      </c>
    </row>
    <row r="229" spans="1:5" x14ac:dyDescent="0.25">
      <c r="A229" s="2">
        <v>7002</v>
      </c>
      <c r="B229" s="1">
        <v>7002</v>
      </c>
      <c r="C229" s="42" t="s">
        <v>12683</v>
      </c>
      <c r="D229" s="39">
        <v>33</v>
      </c>
      <c r="E229" s="41">
        <v>32</v>
      </c>
    </row>
    <row r="230" spans="1:5" x14ac:dyDescent="0.25">
      <c r="A230" s="2">
        <v>7003</v>
      </c>
      <c r="B230" s="1">
        <v>7003</v>
      </c>
      <c r="C230" s="42" t="s">
        <v>12852</v>
      </c>
      <c r="D230" s="39">
        <v>52</v>
      </c>
      <c r="E230" s="41">
        <v>45</v>
      </c>
    </row>
    <row r="231" spans="1:5" x14ac:dyDescent="0.25">
      <c r="A231" s="2">
        <v>7004</v>
      </c>
      <c r="B231" s="1">
        <v>7004</v>
      </c>
      <c r="C231" s="42" t="s">
        <v>13189</v>
      </c>
      <c r="D231" s="39">
        <v>9</v>
      </c>
      <c r="E231" s="41">
        <v>9</v>
      </c>
    </row>
    <row r="232" spans="1:5" x14ac:dyDescent="0.25">
      <c r="A232" s="1">
        <v>7095</v>
      </c>
      <c r="C232" s="39"/>
      <c r="D232" s="39"/>
      <c r="E232" s="41"/>
    </row>
    <row r="233" spans="1:5" x14ac:dyDescent="0.25">
      <c r="A233" s="1">
        <v>7100</v>
      </c>
      <c r="C233" s="39" t="s">
        <v>19209</v>
      </c>
      <c r="D233" s="39"/>
      <c r="E233" s="41"/>
    </row>
    <row r="234" spans="1:5" x14ac:dyDescent="0.25">
      <c r="A234" s="2">
        <v>7101</v>
      </c>
      <c r="B234" s="1">
        <v>7101</v>
      </c>
      <c r="C234" s="42" t="s">
        <v>13248</v>
      </c>
      <c r="D234" s="39">
        <v>9</v>
      </c>
      <c r="E234" s="41">
        <v>12</v>
      </c>
    </row>
    <row r="235" spans="1:5" x14ac:dyDescent="0.25">
      <c r="A235" s="2">
        <v>7102</v>
      </c>
      <c r="B235" s="1">
        <v>7102</v>
      </c>
      <c r="C235" s="42" t="s">
        <v>13301</v>
      </c>
      <c r="D235" s="39">
        <v>3</v>
      </c>
      <c r="E235" s="41">
        <v>5</v>
      </c>
    </row>
    <row r="236" spans="1:5" x14ac:dyDescent="0.25">
      <c r="A236" s="2">
        <v>7103</v>
      </c>
      <c r="B236" s="1">
        <v>7103</v>
      </c>
      <c r="C236" s="42" t="s">
        <v>13320</v>
      </c>
      <c r="D236" s="39">
        <v>12</v>
      </c>
      <c r="E236" s="41">
        <v>14</v>
      </c>
    </row>
    <row r="237" spans="1:5" x14ac:dyDescent="0.25">
      <c r="A237" s="2">
        <v>7104</v>
      </c>
      <c r="B237" s="1">
        <v>7104</v>
      </c>
      <c r="C237" s="42" t="s">
        <v>13343</v>
      </c>
      <c r="D237" s="39">
        <v>8</v>
      </c>
      <c r="E237" s="41">
        <v>8</v>
      </c>
    </row>
    <row r="238" spans="1:5" x14ac:dyDescent="0.25">
      <c r="A238" s="2">
        <v>7105</v>
      </c>
      <c r="B238" s="1">
        <v>7105</v>
      </c>
      <c r="C238" s="42" t="s">
        <v>13382</v>
      </c>
      <c r="D238" s="39">
        <v>4</v>
      </c>
      <c r="E238" s="41">
        <v>8.5</v>
      </c>
    </row>
    <row r="239" spans="1:5" x14ac:dyDescent="0.25">
      <c r="A239" s="2">
        <v>7106</v>
      </c>
      <c r="B239" s="1">
        <v>7106</v>
      </c>
      <c r="C239" s="42" t="s">
        <v>13418</v>
      </c>
      <c r="D239" s="39">
        <v>6</v>
      </c>
      <c r="E239" s="41">
        <v>23</v>
      </c>
    </row>
    <row r="240" spans="1:5" x14ac:dyDescent="0.25">
      <c r="A240" s="2">
        <v>7107</v>
      </c>
      <c r="B240" s="1">
        <v>7107</v>
      </c>
      <c r="C240" s="42" t="s">
        <v>13458</v>
      </c>
      <c r="D240" s="39">
        <v>4</v>
      </c>
      <c r="E240" s="41">
        <v>16</v>
      </c>
    </row>
    <row r="241" spans="1:5" x14ac:dyDescent="0.25">
      <c r="A241" s="2">
        <v>7108</v>
      </c>
      <c r="B241" s="38">
        <v>7108</v>
      </c>
      <c r="C241" s="42" t="s">
        <v>13486</v>
      </c>
      <c r="D241" s="39">
        <v>10</v>
      </c>
      <c r="E241" s="41">
        <v>18</v>
      </c>
    </row>
    <row r="242" spans="1:5" x14ac:dyDescent="0.25">
      <c r="A242" s="2">
        <v>7109</v>
      </c>
      <c r="B242" s="1">
        <v>7109</v>
      </c>
      <c r="C242" s="42" t="s">
        <v>13550</v>
      </c>
      <c r="D242" s="39">
        <v>27</v>
      </c>
      <c r="E242" s="41">
        <v>45</v>
      </c>
    </row>
    <row r="243" spans="1:5" x14ac:dyDescent="0.25">
      <c r="A243" s="2">
        <v>7110</v>
      </c>
      <c r="B243" s="1">
        <v>7110</v>
      </c>
      <c r="C243" s="42" t="s">
        <v>13729</v>
      </c>
      <c r="D243" s="39">
        <v>9</v>
      </c>
      <c r="E243" s="41">
        <v>11</v>
      </c>
    </row>
    <row r="244" spans="1:5" x14ac:dyDescent="0.25">
      <c r="A244" s="1">
        <v>7195</v>
      </c>
      <c r="C244" s="39"/>
      <c r="D244" s="39"/>
      <c r="E244" s="41"/>
    </row>
    <row r="245" spans="1:5" x14ac:dyDescent="0.25">
      <c r="A245" s="2">
        <v>7225</v>
      </c>
      <c r="B245" s="1">
        <v>7225</v>
      </c>
      <c r="C245" s="42" t="s">
        <v>13783</v>
      </c>
      <c r="D245" s="39">
        <v>138</v>
      </c>
      <c r="E245" s="41">
        <v>59</v>
      </c>
    </row>
    <row r="246" spans="1:5" x14ac:dyDescent="0.25">
      <c r="A246" s="1">
        <v>7300</v>
      </c>
      <c r="C246" s="39" t="s">
        <v>19210</v>
      </c>
      <c r="D246" s="39"/>
      <c r="E246" s="41"/>
    </row>
    <row r="247" spans="1:5" x14ac:dyDescent="0.25">
      <c r="A247" s="2">
        <v>7301</v>
      </c>
      <c r="B247" s="1">
        <v>7301</v>
      </c>
      <c r="C247" s="42" t="s">
        <v>14653</v>
      </c>
      <c r="D247" s="39">
        <v>1</v>
      </c>
      <c r="E247" s="41">
        <v>1</v>
      </c>
    </row>
    <row r="248" spans="1:5" x14ac:dyDescent="0.25">
      <c r="A248" s="2">
        <v>7302</v>
      </c>
      <c r="B248" s="1">
        <v>7302</v>
      </c>
      <c r="C248" s="42" t="s">
        <v>14656</v>
      </c>
      <c r="D248" s="39">
        <v>6</v>
      </c>
      <c r="E248" s="41">
        <v>7</v>
      </c>
    </row>
    <row r="249" spans="1:5" x14ac:dyDescent="0.25">
      <c r="A249" s="2">
        <v>7303</v>
      </c>
      <c r="B249" s="1">
        <v>7303</v>
      </c>
      <c r="C249" s="42" t="s">
        <v>14690</v>
      </c>
      <c r="D249" s="39">
        <v>10</v>
      </c>
      <c r="E249" s="41">
        <v>12</v>
      </c>
    </row>
    <row r="250" spans="1:5" x14ac:dyDescent="0.25">
      <c r="A250" s="2">
        <v>7304</v>
      </c>
      <c r="B250" s="1">
        <v>7304</v>
      </c>
      <c r="C250" s="42" t="s">
        <v>14708</v>
      </c>
      <c r="D250" s="39">
        <v>1</v>
      </c>
      <c r="E250" s="41">
        <v>10</v>
      </c>
    </row>
    <row r="251" spans="1:5" x14ac:dyDescent="0.25">
      <c r="A251" s="2">
        <v>7305</v>
      </c>
      <c r="B251" s="1">
        <v>7305</v>
      </c>
      <c r="C251" s="42" t="s">
        <v>14717</v>
      </c>
      <c r="D251" s="39">
        <v>14</v>
      </c>
      <c r="E251" s="41">
        <v>14</v>
      </c>
    </row>
    <row r="252" spans="1:5" x14ac:dyDescent="0.25">
      <c r="A252" s="2">
        <v>7306</v>
      </c>
      <c r="B252" s="1">
        <v>7306</v>
      </c>
      <c r="C252" s="42" t="s">
        <v>19184</v>
      </c>
      <c r="D252" s="39">
        <v>1</v>
      </c>
      <c r="E252" s="41">
        <v>2</v>
      </c>
    </row>
    <row r="253" spans="1:5" x14ac:dyDescent="0.25">
      <c r="A253" s="2">
        <v>7307</v>
      </c>
      <c r="B253" s="1">
        <v>7307</v>
      </c>
      <c r="C253" s="42" t="s">
        <v>14807</v>
      </c>
      <c r="D253" s="39">
        <v>7</v>
      </c>
      <c r="E253" s="41">
        <v>13.5</v>
      </c>
    </row>
    <row r="254" spans="1:5" x14ac:dyDescent="0.25">
      <c r="A254" s="2">
        <v>7308</v>
      </c>
      <c r="B254" s="1">
        <v>7308</v>
      </c>
      <c r="C254" s="42" t="s">
        <v>14852</v>
      </c>
      <c r="D254" s="39">
        <v>16</v>
      </c>
      <c r="E254" s="41">
        <v>19</v>
      </c>
    </row>
    <row r="255" spans="1:5" x14ac:dyDescent="0.25">
      <c r="A255" s="2">
        <v>7309</v>
      </c>
      <c r="B255" s="1">
        <v>7309</v>
      </c>
      <c r="C255" s="42" t="s">
        <v>14960</v>
      </c>
      <c r="D255" s="39">
        <v>7</v>
      </c>
      <c r="E255" s="41">
        <v>9</v>
      </c>
    </row>
    <row r="256" spans="1:5" x14ac:dyDescent="0.25">
      <c r="A256" s="2">
        <v>7310</v>
      </c>
      <c r="B256" s="1">
        <v>7310</v>
      </c>
      <c r="C256" s="42" t="s">
        <v>14995</v>
      </c>
      <c r="D256" s="39">
        <v>4</v>
      </c>
      <c r="E256" s="41">
        <v>4</v>
      </c>
    </row>
    <row r="257" spans="1:5" x14ac:dyDescent="0.25">
      <c r="A257" s="2">
        <v>7311</v>
      </c>
      <c r="B257" s="1">
        <v>7311</v>
      </c>
      <c r="C257" s="42" t="s">
        <v>15023</v>
      </c>
      <c r="D257" s="39">
        <v>6</v>
      </c>
      <c r="E257" s="41">
        <v>16</v>
      </c>
    </row>
    <row r="258" spans="1:5" x14ac:dyDescent="0.25">
      <c r="A258" s="2">
        <v>7312</v>
      </c>
      <c r="B258" s="1">
        <v>7312</v>
      </c>
      <c r="C258" s="42" t="s">
        <v>15065</v>
      </c>
      <c r="D258" s="39">
        <v>1</v>
      </c>
      <c r="E258" s="41">
        <v>1</v>
      </c>
    </row>
    <row r="259" spans="1:5" x14ac:dyDescent="0.25">
      <c r="A259" s="2">
        <v>7313</v>
      </c>
      <c r="B259" s="1">
        <v>7313</v>
      </c>
      <c r="C259" s="42" t="s">
        <v>15073</v>
      </c>
      <c r="D259" s="39">
        <v>5</v>
      </c>
      <c r="E259" s="41">
        <v>6</v>
      </c>
    </row>
    <row r="260" spans="1:5" x14ac:dyDescent="0.25">
      <c r="A260" s="2">
        <v>7314</v>
      </c>
      <c r="B260" s="1">
        <v>7314</v>
      </c>
      <c r="C260" s="42" t="s">
        <v>15112</v>
      </c>
      <c r="D260" s="39">
        <v>9</v>
      </c>
      <c r="E260" s="41">
        <v>11</v>
      </c>
    </row>
    <row r="261" spans="1:5" x14ac:dyDescent="0.25">
      <c r="A261" s="2">
        <v>7315</v>
      </c>
      <c r="B261" s="1">
        <v>7315</v>
      </c>
      <c r="C261" s="42" t="s">
        <v>15131</v>
      </c>
      <c r="D261" s="39">
        <v>5</v>
      </c>
      <c r="E261" s="41">
        <v>5</v>
      </c>
    </row>
    <row r="262" spans="1:5" x14ac:dyDescent="0.25">
      <c r="A262" s="2">
        <v>7316</v>
      </c>
      <c r="B262" s="1">
        <v>7316</v>
      </c>
      <c r="C262" s="42" t="s">
        <v>15149</v>
      </c>
      <c r="D262" s="39">
        <v>2</v>
      </c>
      <c r="E262" s="41">
        <v>2</v>
      </c>
    </row>
    <row r="263" spans="1:5" x14ac:dyDescent="0.25">
      <c r="A263" s="2">
        <v>7317</v>
      </c>
      <c r="B263" s="1">
        <v>7317</v>
      </c>
      <c r="C263" s="42" t="s">
        <v>15154</v>
      </c>
      <c r="D263" s="39">
        <v>9</v>
      </c>
      <c r="E263" s="41">
        <v>11</v>
      </c>
    </row>
    <row r="264" spans="1:5" x14ac:dyDescent="0.25">
      <c r="A264" s="2">
        <v>7318</v>
      </c>
      <c r="B264" s="1">
        <v>7318</v>
      </c>
      <c r="C264" s="42" t="s">
        <v>15212</v>
      </c>
      <c r="D264" s="39">
        <v>27</v>
      </c>
      <c r="E264" s="41">
        <v>25</v>
      </c>
    </row>
    <row r="265" spans="1:5" x14ac:dyDescent="0.25">
      <c r="A265" s="2">
        <v>7319</v>
      </c>
      <c r="B265" s="1">
        <v>7319</v>
      </c>
      <c r="C265" s="42" t="s">
        <v>15410</v>
      </c>
      <c r="D265" s="39">
        <v>15</v>
      </c>
      <c r="E265" s="41">
        <v>29</v>
      </c>
    </row>
    <row r="266" spans="1:5" x14ac:dyDescent="0.25">
      <c r="A266" s="2">
        <v>7320</v>
      </c>
      <c r="B266" s="1">
        <v>7320</v>
      </c>
      <c r="C266" s="42" t="s">
        <v>15439</v>
      </c>
      <c r="D266" s="39">
        <v>3</v>
      </c>
      <c r="E266" s="41">
        <v>10</v>
      </c>
    </row>
    <row r="267" spans="1:5" x14ac:dyDescent="0.25">
      <c r="A267" s="2">
        <v>7321</v>
      </c>
      <c r="B267" s="1">
        <v>7321</v>
      </c>
      <c r="C267" s="42" t="s">
        <v>15458</v>
      </c>
      <c r="D267" s="39">
        <v>1</v>
      </c>
      <c r="E267" s="41">
        <v>1</v>
      </c>
    </row>
    <row r="268" spans="1:5" x14ac:dyDescent="0.25">
      <c r="A268" s="2">
        <v>7322</v>
      </c>
      <c r="B268" s="1">
        <v>7322</v>
      </c>
      <c r="C268" s="42" t="s">
        <v>19185</v>
      </c>
      <c r="D268" s="39">
        <v>0</v>
      </c>
      <c r="E268" s="41">
        <v>1</v>
      </c>
    </row>
    <row r="269" spans="1:5" x14ac:dyDescent="0.25">
      <c r="A269" s="1">
        <v>7395</v>
      </c>
      <c r="C269" s="39"/>
      <c r="D269" s="39"/>
      <c r="E269" s="41"/>
    </row>
    <row r="270" spans="1:5" x14ac:dyDescent="0.25">
      <c r="A270" s="1">
        <v>7400</v>
      </c>
      <c r="C270" s="39" t="s">
        <v>19211</v>
      </c>
      <c r="D270" s="39"/>
      <c r="E270" s="41"/>
    </row>
    <row r="271" spans="1:5" x14ac:dyDescent="0.25">
      <c r="A271" s="2">
        <v>7401</v>
      </c>
      <c r="B271" s="1">
        <v>7401</v>
      </c>
      <c r="C271" s="42" t="s">
        <v>15461</v>
      </c>
      <c r="D271" s="39">
        <v>20</v>
      </c>
      <c r="E271" s="41">
        <v>23</v>
      </c>
    </row>
    <row r="272" spans="1:5" x14ac:dyDescent="0.25">
      <c r="A272" s="2">
        <v>7402</v>
      </c>
      <c r="B272" s="1">
        <v>7402</v>
      </c>
      <c r="C272" s="42" t="s">
        <v>15523</v>
      </c>
      <c r="D272" s="39">
        <v>3</v>
      </c>
      <c r="E272" s="41">
        <v>6</v>
      </c>
    </row>
    <row r="273" spans="1:5" x14ac:dyDescent="0.25">
      <c r="A273" s="2">
        <v>7403</v>
      </c>
      <c r="B273" s="1">
        <v>7403</v>
      </c>
      <c r="C273" s="42" t="s">
        <v>15546</v>
      </c>
      <c r="D273" s="39">
        <v>10</v>
      </c>
      <c r="E273" s="41">
        <v>11</v>
      </c>
    </row>
    <row r="274" spans="1:5" x14ac:dyDescent="0.25">
      <c r="A274" s="2">
        <v>7404</v>
      </c>
      <c r="B274" s="1">
        <v>7404</v>
      </c>
      <c r="C274" s="42" t="s">
        <v>15607</v>
      </c>
      <c r="D274" s="39">
        <v>24</v>
      </c>
      <c r="E274" s="41">
        <v>20</v>
      </c>
    </row>
    <row r="275" spans="1:5" x14ac:dyDescent="0.25">
      <c r="A275" s="2">
        <v>7405</v>
      </c>
      <c r="B275" s="1">
        <v>7405</v>
      </c>
      <c r="C275" s="42" t="s">
        <v>15776</v>
      </c>
      <c r="D275" s="39">
        <v>9</v>
      </c>
      <c r="E275" s="41">
        <v>12</v>
      </c>
    </row>
    <row r="276" spans="1:5" x14ac:dyDescent="0.25">
      <c r="A276" s="2">
        <v>7406</v>
      </c>
      <c r="B276" s="1">
        <v>7406</v>
      </c>
      <c r="C276" s="42" t="s">
        <v>15832</v>
      </c>
      <c r="D276" s="39">
        <v>4</v>
      </c>
      <c r="E276" s="41">
        <v>4</v>
      </c>
    </row>
    <row r="277" spans="1:5" x14ac:dyDescent="0.25">
      <c r="A277" s="2">
        <v>7407</v>
      </c>
      <c r="B277" s="1">
        <v>7407</v>
      </c>
      <c r="C277" s="42" t="s">
        <v>15863</v>
      </c>
      <c r="D277" s="39">
        <v>13</v>
      </c>
      <c r="E277" s="41">
        <v>13</v>
      </c>
    </row>
    <row r="278" spans="1:5" x14ac:dyDescent="0.25">
      <c r="A278" s="2">
        <v>7408</v>
      </c>
      <c r="B278" s="1">
        <v>7408</v>
      </c>
      <c r="C278" s="42" t="s">
        <v>19186</v>
      </c>
      <c r="D278" s="39">
        <v>12</v>
      </c>
      <c r="E278" s="41">
        <v>12</v>
      </c>
    </row>
    <row r="279" spans="1:5" x14ac:dyDescent="0.25">
      <c r="A279" s="2">
        <v>7409</v>
      </c>
      <c r="B279" s="1">
        <v>7409</v>
      </c>
      <c r="C279" s="42" t="s">
        <v>16001</v>
      </c>
      <c r="D279" s="39">
        <v>16</v>
      </c>
      <c r="E279" s="41">
        <v>22</v>
      </c>
    </row>
    <row r="280" spans="1:5" x14ac:dyDescent="0.25">
      <c r="A280" s="2">
        <v>7410</v>
      </c>
      <c r="B280" s="1">
        <v>7410</v>
      </c>
      <c r="C280" s="42" t="s">
        <v>16102</v>
      </c>
      <c r="D280" s="39">
        <v>59</v>
      </c>
      <c r="E280" s="41">
        <v>52</v>
      </c>
    </row>
    <row r="281" spans="1:5" x14ac:dyDescent="0.25">
      <c r="A281" s="2">
        <v>7411</v>
      </c>
      <c r="B281" s="1">
        <v>7411</v>
      </c>
      <c r="C281" s="42" t="s">
        <v>16527</v>
      </c>
      <c r="D281" s="39">
        <v>19</v>
      </c>
      <c r="E281" s="41">
        <v>18</v>
      </c>
    </row>
    <row r="282" spans="1:5" x14ac:dyDescent="0.25">
      <c r="A282" s="1">
        <v>7495</v>
      </c>
      <c r="C282" s="39"/>
      <c r="D282" s="39"/>
      <c r="E282" s="41"/>
    </row>
    <row r="283" spans="1:5" x14ac:dyDescent="0.25">
      <c r="A283" s="1">
        <v>7500</v>
      </c>
      <c r="C283" s="39" t="s">
        <v>19212</v>
      </c>
      <c r="D283" s="39"/>
      <c r="E283" s="41"/>
    </row>
    <row r="284" spans="1:5" x14ac:dyDescent="0.25">
      <c r="A284" s="2">
        <v>7501</v>
      </c>
      <c r="B284" s="1">
        <v>7501</v>
      </c>
      <c r="C284" s="42" t="s">
        <v>16654</v>
      </c>
      <c r="D284" s="39">
        <v>11</v>
      </c>
      <c r="E284" s="41">
        <v>31</v>
      </c>
    </row>
    <row r="285" spans="1:5" x14ac:dyDescent="0.25">
      <c r="A285" s="2">
        <v>7502</v>
      </c>
      <c r="B285" s="1">
        <v>7502</v>
      </c>
      <c r="C285" s="42" t="s">
        <v>16706</v>
      </c>
      <c r="D285" s="39">
        <v>26</v>
      </c>
      <c r="E285" s="41">
        <v>41</v>
      </c>
    </row>
    <row r="286" spans="1:5" x14ac:dyDescent="0.25">
      <c r="A286" s="2">
        <v>7503</v>
      </c>
      <c r="B286" s="1">
        <v>7503</v>
      </c>
      <c r="C286" s="42" t="s">
        <v>16821</v>
      </c>
      <c r="D286" s="39">
        <v>6</v>
      </c>
      <c r="E286" s="41">
        <v>6</v>
      </c>
    </row>
    <row r="287" spans="1:5" x14ac:dyDescent="0.25">
      <c r="A287" s="2">
        <v>7504</v>
      </c>
      <c r="B287" s="1">
        <v>7504</v>
      </c>
      <c r="C287" s="42" t="s">
        <v>16854</v>
      </c>
      <c r="D287" s="39">
        <v>32</v>
      </c>
      <c r="E287" s="41">
        <v>35</v>
      </c>
    </row>
    <row r="288" spans="1:5" x14ac:dyDescent="0.25">
      <c r="A288" s="2">
        <v>7505</v>
      </c>
      <c r="B288" s="1">
        <v>7505</v>
      </c>
      <c r="C288" s="42" t="s">
        <v>17061</v>
      </c>
      <c r="D288" s="39">
        <v>34</v>
      </c>
      <c r="E288" s="41">
        <v>52</v>
      </c>
    </row>
    <row r="289" spans="1:5" x14ac:dyDescent="0.25">
      <c r="A289" s="1">
        <v>7595</v>
      </c>
      <c r="C289" s="39"/>
      <c r="D289" s="39"/>
      <c r="E289" s="41"/>
    </row>
    <row r="290" spans="1:5" x14ac:dyDescent="0.25">
      <c r="A290" s="1">
        <v>7600</v>
      </c>
      <c r="C290" s="39" t="s">
        <v>19213</v>
      </c>
      <c r="D290" s="39"/>
      <c r="E290" s="41"/>
    </row>
    <row r="291" spans="1:5" x14ac:dyDescent="0.25">
      <c r="A291" s="2">
        <v>7601</v>
      </c>
      <c r="B291" s="1">
        <v>7601</v>
      </c>
      <c r="C291" s="42" t="s">
        <v>17262</v>
      </c>
      <c r="D291" s="39">
        <v>33</v>
      </c>
      <c r="E291" s="41">
        <v>26</v>
      </c>
    </row>
    <row r="292" spans="1:5" x14ac:dyDescent="0.25">
      <c r="A292" s="2">
        <v>7602</v>
      </c>
      <c r="B292" s="1">
        <v>7602</v>
      </c>
      <c r="C292" s="42" t="s">
        <v>17489</v>
      </c>
      <c r="D292" s="39">
        <v>1</v>
      </c>
      <c r="E292" s="41">
        <v>23</v>
      </c>
    </row>
    <row r="293" spans="1:5" x14ac:dyDescent="0.25">
      <c r="A293" s="2">
        <v>7603</v>
      </c>
      <c r="B293" s="1">
        <v>7603</v>
      </c>
      <c r="C293" s="42" t="s">
        <v>17500</v>
      </c>
      <c r="D293" s="39">
        <v>6</v>
      </c>
      <c r="E293" s="41">
        <v>8</v>
      </c>
    </row>
    <row r="294" spans="1:5" x14ac:dyDescent="0.25">
      <c r="A294" s="2">
        <v>7604</v>
      </c>
      <c r="B294" s="1">
        <v>7604</v>
      </c>
      <c r="C294" s="42" t="s">
        <v>17532</v>
      </c>
      <c r="D294" s="39">
        <v>3</v>
      </c>
      <c r="E294" s="41">
        <v>12</v>
      </c>
    </row>
    <row r="295" spans="1:5" x14ac:dyDescent="0.25">
      <c r="A295" s="2">
        <v>7605</v>
      </c>
      <c r="B295" s="1">
        <v>7605</v>
      </c>
      <c r="C295" s="42" t="s">
        <v>19187</v>
      </c>
      <c r="D295" s="39">
        <v>7</v>
      </c>
      <c r="E295" s="41">
        <v>12</v>
      </c>
    </row>
    <row r="296" spans="1:5" x14ac:dyDescent="0.25">
      <c r="A296" s="2">
        <v>7606</v>
      </c>
      <c r="B296" s="1">
        <v>7606</v>
      </c>
      <c r="C296" s="42" t="s">
        <v>17594</v>
      </c>
      <c r="D296" s="39">
        <v>14</v>
      </c>
      <c r="E296" s="41">
        <v>16.5</v>
      </c>
    </row>
    <row r="297" spans="1:5" x14ac:dyDescent="0.25">
      <c r="A297" s="2">
        <v>7607</v>
      </c>
      <c r="B297" s="1">
        <v>7607</v>
      </c>
      <c r="C297" s="42" t="s">
        <v>17668</v>
      </c>
      <c r="D297" s="39">
        <v>7</v>
      </c>
      <c r="E297" s="41">
        <v>9</v>
      </c>
    </row>
    <row r="298" spans="1:5" x14ac:dyDescent="0.25">
      <c r="A298" s="2">
        <v>7608</v>
      </c>
      <c r="B298" s="1">
        <v>7608</v>
      </c>
      <c r="C298" s="42" t="s">
        <v>17696</v>
      </c>
      <c r="D298" s="39">
        <v>9</v>
      </c>
      <c r="E298" s="41">
        <v>26</v>
      </c>
    </row>
    <row r="299" spans="1:5" x14ac:dyDescent="0.25">
      <c r="A299" s="2">
        <v>7609</v>
      </c>
      <c r="B299" s="1">
        <v>7609</v>
      </c>
      <c r="C299" s="42" t="s">
        <v>17759</v>
      </c>
      <c r="D299" s="39">
        <v>10</v>
      </c>
      <c r="E299" s="41">
        <v>16</v>
      </c>
    </row>
    <row r="300" spans="1:5" x14ac:dyDescent="0.25">
      <c r="A300" s="2">
        <v>7610</v>
      </c>
      <c r="B300" s="1">
        <v>7610</v>
      </c>
      <c r="C300" s="42" t="s">
        <v>17812</v>
      </c>
      <c r="D300" s="39">
        <v>12</v>
      </c>
      <c r="E300" s="41">
        <v>24</v>
      </c>
    </row>
    <row r="301" spans="1:5" x14ac:dyDescent="0.25">
      <c r="A301" s="2">
        <v>7611</v>
      </c>
      <c r="B301" s="1">
        <v>7611</v>
      </c>
      <c r="C301" s="42" t="s">
        <v>17894</v>
      </c>
      <c r="D301" s="39">
        <v>29</v>
      </c>
      <c r="E301" s="41">
        <v>36</v>
      </c>
    </row>
    <row r="302" spans="1:5" x14ac:dyDescent="0.25">
      <c r="A302" s="1">
        <v>7695</v>
      </c>
      <c r="C302" s="39"/>
      <c r="D302" s="39"/>
      <c r="E302" s="41"/>
    </row>
    <row r="303" spans="1:5" x14ac:dyDescent="0.25">
      <c r="A303" s="1">
        <v>7700</v>
      </c>
      <c r="C303" s="39" t="s">
        <v>19214</v>
      </c>
      <c r="D303" s="39"/>
      <c r="E303" s="41"/>
    </row>
    <row r="304" spans="1:5" x14ac:dyDescent="0.25">
      <c r="A304" s="2">
        <v>7701</v>
      </c>
      <c r="B304" s="1">
        <v>7701</v>
      </c>
      <c r="C304" s="42" t="s">
        <v>18076</v>
      </c>
      <c r="D304" s="39">
        <v>12</v>
      </c>
      <c r="E304" s="41">
        <v>12</v>
      </c>
    </row>
    <row r="305" spans="1:5" x14ac:dyDescent="0.25">
      <c r="A305" s="2">
        <v>7702</v>
      </c>
      <c r="B305" s="1">
        <v>7702</v>
      </c>
      <c r="C305" s="42" t="s">
        <v>18141</v>
      </c>
      <c r="D305" s="39">
        <v>9</v>
      </c>
      <c r="E305" s="41">
        <v>13</v>
      </c>
    </row>
    <row r="306" spans="1:5" x14ac:dyDescent="0.25">
      <c r="A306" s="2">
        <v>7703</v>
      </c>
      <c r="B306" s="1">
        <v>7703</v>
      </c>
      <c r="C306" s="42" t="s">
        <v>18175</v>
      </c>
      <c r="D306" s="39">
        <v>9</v>
      </c>
      <c r="E306" s="41">
        <v>16</v>
      </c>
    </row>
    <row r="307" spans="1:5" x14ac:dyDescent="0.25">
      <c r="A307" s="2">
        <v>7704</v>
      </c>
      <c r="B307" s="1">
        <v>7704</v>
      </c>
      <c r="C307" s="42" t="s">
        <v>18213</v>
      </c>
      <c r="D307" s="39">
        <v>12</v>
      </c>
      <c r="E307" s="41">
        <v>15</v>
      </c>
    </row>
    <row r="308" spans="1:5" x14ac:dyDescent="0.25">
      <c r="A308" s="2">
        <v>7705</v>
      </c>
      <c r="B308" s="1">
        <v>7705</v>
      </c>
      <c r="C308" s="42" t="s">
        <v>18244</v>
      </c>
      <c r="D308" s="39">
        <v>10</v>
      </c>
      <c r="E308" s="41">
        <v>9</v>
      </c>
    </row>
    <row r="309" spans="1:5" x14ac:dyDescent="0.25">
      <c r="A309" s="2">
        <v>7706</v>
      </c>
      <c r="B309" s="1">
        <v>7706</v>
      </c>
      <c r="C309" s="42" t="s">
        <v>18263</v>
      </c>
      <c r="D309" s="39">
        <v>11</v>
      </c>
      <c r="E309" s="41">
        <v>11</v>
      </c>
    </row>
    <row r="310" spans="1:5" x14ac:dyDescent="0.25">
      <c r="A310" s="2">
        <v>7707</v>
      </c>
      <c r="B310" s="1">
        <v>7707</v>
      </c>
      <c r="C310" s="42" t="s">
        <v>19188</v>
      </c>
      <c r="D310" s="39">
        <v>13</v>
      </c>
      <c r="E310" s="41">
        <v>15</v>
      </c>
    </row>
    <row r="311" spans="1:5" x14ac:dyDescent="0.25">
      <c r="A311" s="2">
        <v>7708</v>
      </c>
      <c r="B311" s="1">
        <v>7708</v>
      </c>
      <c r="C311" s="42" t="s">
        <v>18384</v>
      </c>
      <c r="D311" s="39">
        <v>6</v>
      </c>
      <c r="E311" s="41">
        <v>10</v>
      </c>
    </row>
    <row r="312" spans="1:5" x14ac:dyDescent="0.25">
      <c r="A312" s="2">
        <v>7709</v>
      </c>
      <c r="B312" s="1">
        <v>7709</v>
      </c>
      <c r="C312" s="42" t="s">
        <v>18410</v>
      </c>
      <c r="D312" s="39">
        <v>14</v>
      </c>
      <c r="E312" s="41">
        <v>20.5</v>
      </c>
    </row>
    <row r="313" spans="1:5" x14ac:dyDescent="0.25">
      <c r="A313" s="2">
        <v>7710</v>
      </c>
      <c r="B313" s="1">
        <v>7710</v>
      </c>
      <c r="C313" s="42" t="s">
        <v>18464</v>
      </c>
      <c r="D313" s="39">
        <v>35</v>
      </c>
      <c r="E313" s="41">
        <v>25.5</v>
      </c>
    </row>
    <row r="314" spans="1:5" x14ac:dyDescent="0.25">
      <c r="A314" s="1">
        <v>7795</v>
      </c>
      <c r="C314" s="39"/>
      <c r="D314" s="39"/>
      <c r="E314" s="41"/>
    </row>
    <row r="315" spans="1:5" x14ac:dyDescent="0.25">
      <c r="A315" s="1">
        <v>7800</v>
      </c>
      <c r="C315" s="39" t="s">
        <v>19215</v>
      </c>
      <c r="D315" s="39"/>
      <c r="E315" s="41"/>
    </row>
    <row r="316" spans="1:5" x14ac:dyDescent="0.25">
      <c r="A316" s="2">
        <v>7801</v>
      </c>
      <c r="B316" s="1">
        <v>7801</v>
      </c>
      <c r="C316" s="42" t="s">
        <v>18674</v>
      </c>
      <c r="D316" s="39">
        <v>6</v>
      </c>
      <c r="E316" s="41">
        <v>20</v>
      </c>
    </row>
    <row r="317" spans="1:5" x14ac:dyDescent="0.25">
      <c r="A317" s="2">
        <v>7802</v>
      </c>
      <c r="B317" s="1">
        <v>7802</v>
      </c>
      <c r="C317" s="42" t="s">
        <v>18699</v>
      </c>
      <c r="D317" s="39">
        <v>11</v>
      </c>
      <c r="E317" s="41">
        <v>19</v>
      </c>
    </row>
    <row r="318" spans="1:5" x14ac:dyDescent="0.25">
      <c r="A318" s="2">
        <v>7803</v>
      </c>
      <c r="B318" s="1">
        <v>7803</v>
      </c>
      <c r="C318" s="42" t="s">
        <v>18774</v>
      </c>
      <c r="D318" s="39">
        <v>20</v>
      </c>
      <c r="E318" s="41">
        <v>22</v>
      </c>
    </row>
    <row r="319" spans="1:5" x14ac:dyDescent="0.25">
      <c r="A319" s="2">
        <v>7804</v>
      </c>
      <c r="B319" s="1">
        <v>7804</v>
      </c>
      <c r="C319" s="42" t="s">
        <v>18888</v>
      </c>
      <c r="D319" s="39">
        <v>37</v>
      </c>
      <c r="E319" s="41">
        <v>45</v>
      </c>
    </row>
    <row r="320" spans="1:5" x14ac:dyDescent="0.25">
      <c r="A320" s="2">
        <v>7805</v>
      </c>
      <c r="B320" s="1">
        <v>7805</v>
      </c>
      <c r="C320" s="42" t="s">
        <v>19115</v>
      </c>
      <c r="D320" s="39">
        <v>6</v>
      </c>
      <c r="E320" s="41">
        <v>1</v>
      </c>
    </row>
    <row r="321" spans="1:5" x14ac:dyDescent="0.25">
      <c r="A321" s="1">
        <v>7895</v>
      </c>
      <c r="C321" s="39"/>
      <c r="D321" s="39"/>
      <c r="E321" s="39"/>
    </row>
    <row r="322" spans="1:5" x14ac:dyDescent="0.25">
      <c r="C322" s="39"/>
      <c r="D322" s="43">
        <f>SUM(D4:D321)</f>
        <v>3262</v>
      </c>
      <c r="E322" s="44">
        <f>SUM(E4:E321)</f>
        <v>4266.5</v>
      </c>
    </row>
  </sheetData>
  <autoFilter ref="A2:E2">
    <sortState ref="A2:F321">
      <sortCondition ref="A1"/>
    </sortState>
  </autoFilter>
  <mergeCells count="1">
    <mergeCell ref="C1:E1"/>
  </mergeCells>
  <pageMargins left="0.70866141732283472" right="0.70866141732283472" top="0.39370078740157483" bottom="0.51181102362204722" header="0.31496062992125984" footer="0.31496062992125984"/>
  <pageSetup paperSize="9" scale="72" fitToHeight="5"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1"/>
  <sheetViews>
    <sheetView workbookViewId="0">
      <pane xSplit="3" ySplit="2" topLeftCell="D261" activePane="bottomRight" state="frozen"/>
      <selection pane="topRight" activeCell="D1" sqref="D1"/>
      <selection pane="bottomLeft" activeCell="A2" sqref="A2"/>
      <selection pane="bottomRight" activeCell="E271" sqref="E271"/>
    </sheetView>
  </sheetViews>
  <sheetFormatPr defaultColWidth="8.85546875" defaultRowHeight="15" x14ac:dyDescent="0.25"/>
  <cols>
    <col min="1" max="1" width="0" style="1" hidden="1" customWidth="1"/>
    <col min="2" max="2" width="8.85546875" style="1"/>
    <col min="3" max="3" width="18.5703125" style="1" customWidth="1"/>
    <col min="4" max="4" width="11.42578125" style="1" customWidth="1"/>
    <col min="5" max="5" width="29.5703125" style="1" customWidth="1"/>
    <col min="6" max="6" width="10.42578125" style="1" customWidth="1"/>
    <col min="7" max="16384" width="8.85546875" style="1"/>
  </cols>
  <sheetData>
    <row r="1" spans="1:6" ht="39" customHeight="1" x14ac:dyDescent="0.25">
      <c r="C1" s="50" t="s">
        <v>19218</v>
      </c>
      <c r="D1" s="50"/>
      <c r="E1" s="50"/>
    </row>
    <row r="2" spans="1:6" ht="45" x14ac:dyDescent="0.25">
      <c r="C2" s="39"/>
      <c r="D2" s="40" t="s">
        <v>19174</v>
      </c>
      <c r="E2" s="40" t="s">
        <v>19216</v>
      </c>
    </row>
    <row r="3" spans="1:6" x14ac:dyDescent="0.25">
      <c r="A3" s="2">
        <v>7225</v>
      </c>
      <c r="B3" s="1">
        <v>7225</v>
      </c>
      <c r="C3" s="42" t="s">
        <v>13783</v>
      </c>
      <c r="D3" s="39">
        <v>138</v>
      </c>
      <c r="E3" s="41">
        <v>59</v>
      </c>
      <c r="F3" s="37"/>
    </row>
    <row r="4" spans="1:6" x14ac:dyDescent="0.25">
      <c r="A4" s="2">
        <v>7410</v>
      </c>
      <c r="B4" s="1">
        <v>7410</v>
      </c>
      <c r="C4" s="42" t="s">
        <v>16102</v>
      </c>
      <c r="D4" s="39">
        <v>59</v>
      </c>
      <c r="E4" s="41">
        <v>52</v>
      </c>
      <c r="F4" s="37"/>
    </row>
    <row r="5" spans="1:6" x14ac:dyDescent="0.25">
      <c r="A5" s="2">
        <v>7003</v>
      </c>
      <c r="B5" s="1">
        <v>7003</v>
      </c>
      <c r="C5" s="42" t="s">
        <v>12852</v>
      </c>
      <c r="D5" s="39">
        <v>52</v>
      </c>
      <c r="E5" s="41">
        <v>45</v>
      </c>
      <c r="F5" s="37"/>
    </row>
    <row r="6" spans="1:6" x14ac:dyDescent="0.25">
      <c r="A6" s="2">
        <v>5401</v>
      </c>
      <c r="B6" s="1">
        <v>5401</v>
      </c>
      <c r="C6" s="42" t="s">
        <v>2521</v>
      </c>
      <c r="D6" s="39">
        <v>40</v>
      </c>
      <c r="E6" s="41">
        <v>37</v>
      </c>
      <c r="F6" s="37"/>
    </row>
    <row r="7" spans="1:6" x14ac:dyDescent="0.25">
      <c r="A7" s="2">
        <v>6005</v>
      </c>
      <c r="B7" s="1">
        <v>6005</v>
      </c>
      <c r="C7" s="42" t="s">
        <v>6130</v>
      </c>
      <c r="D7" s="39">
        <v>37</v>
      </c>
      <c r="E7" s="41">
        <v>53</v>
      </c>
      <c r="F7" s="37"/>
    </row>
    <row r="8" spans="1:6" x14ac:dyDescent="0.25">
      <c r="A8" s="2">
        <v>7804</v>
      </c>
      <c r="B8" s="1">
        <v>7804</v>
      </c>
      <c r="C8" s="42" t="s">
        <v>18888</v>
      </c>
      <c r="D8" s="39">
        <v>37</v>
      </c>
      <c r="E8" s="41">
        <v>45</v>
      </c>
      <c r="F8" s="37"/>
    </row>
    <row r="9" spans="1:6" x14ac:dyDescent="0.25">
      <c r="A9" s="2">
        <v>5701</v>
      </c>
      <c r="B9" s="1">
        <v>5701</v>
      </c>
      <c r="C9" s="42" t="s">
        <v>4505</v>
      </c>
      <c r="D9" s="39">
        <v>36</v>
      </c>
      <c r="E9" s="41">
        <v>28</v>
      </c>
      <c r="F9" s="37"/>
    </row>
    <row r="10" spans="1:6" x14ac:dyDescent="0.25">
      <c r="A10" s="2">
        <v>5804</v>
      </c>
      <c r="B10" s="1">
        <v>5804</v>
      </c>
      <c r="C10" s="42" t="s">
        <v>5283</v>
      </c>
      <c r="D10" s="39">
        <v>35</v>
      </c>
      <c r="E10" s="41">
        <v>69</v>
      </c>
      <c r="F10" s="37"/>
    </row>
    <row r="11" spans="1:6" x14ac:dyDescent="0.25">
      <c r="A11" s="2">
        <v>6306</v>
      </c>
      <c r="B11" s="1">
        <v>6306</v>
      </c>
      <c r="C11" s="42" t="s">
        <v>7827</v>
      </c>
      <c r="D11" s="39">
        <v>35</v>
      </c>
      <c r="E11" s="41">
        <v>32</v>
      </c>
      <c r="F11" s="37"/>
    </row>
    <row r="12" spans="1:6" x14ac:dyDescent="0.25">
      <c r="A12" s="2">
        <v>7710</v>
      </c>
      <c r="B12" s="1">
        <v>7710</v>
      </c>
      <c r="C12" s="42" t="s">
        <v>18464</v>
      </c>
      <c r="D12" s="39">
        <v>35</v>
      </c>
      <c r="E12" s="41">
        <v>25.5</v>
      </c>
      <c r="F12" s="37"/>
    </row>
    <row r="13" spans="1:6" x14ac:dyDescent="0.25">
      <c r="A13" s="2">
        <v>6103</v>
      </c>
      <c r="B13" s="1">
        <v>6103</v>
      </c>
      <c r="C13" s="42" t="s">
        <v>6536</v>
      </c>
      <c r="D13" s="39">
        <v>34</v>
      </c>
      <c r="E13" s="41">
        <v>35</v>
      </c>
      <c r="F13" s="37"/>
    </row>
    <row r="14" spans="1:6" x14ac:dyDescent="0.25">
      <c r="A14" s="2">
        <v>7505</v>
      </c>
      <c r="B14" s="1">
        <v>7505</v>
      </c>
      <c r="C14" s="42" t="s">
        <v>17061</v>
      </c>
      <c r="D14" s="39">
        <v>34</v>
      </c>
      <c r="E14" s="41">
        <v>52</v>
      </c>
      <c r="F14" s="37"/>
    </row>
    <row r="15" spans="1:6" x14ac:dyDescent="0.25">
      <c r="A15" s="2">
        <v>7002</v>
      </c>
      <c r="B15" s="1">
        <v>7002</v>
      </c>
      <c r="C15" s="42" t="s">
        <v>12683</v>
      </c>
      <c r="D15" s="39">
        <v>33</v>
      </c>
      <c r="E15" s="41">
        <v>32</v>
      </c>
      <c r="F15" s="37"/>
    </row>
    <row r="16" spans="1:6" x14ac:dyDescent="0.25">
      <c r="A16" s="2">
        <v>7601</v>
      </c>
      <c r="B16" s="1">
        <v>7601</v>
      </c>
      <c r="C16" s="42" t="s">
        <v>17262</v>
      </c>
      <c r="D16" s="39">
        <v>33</v>
      </c>
      <c r="E16" s="41">
        <v>26</v>
      </c>
      <c r="F16" s="37"/>
    </row>
    <row r="17" spans="1:6" x14ac:dyDescent="0.25">
      <c r="A17" s="2">
        <v>6404</v>
      </c>
      <c r="B17" s="1">
        <v>6404</v>
      </c>
      <c r="C17" s="42" t="s">
        <v>8468</v>
      </c>
      <c r="D17" s="39">
        <v>32</v>
      </c>
      <c r="E17" s="41">
        <v>26</v>
      </c>
      <c r="F17" s="37"/>
    </row>
    <row r="18" spans="1:6" x14ac:dyDescent="0.25">
      <c r="A18" s="2">
        <v>7504</v>
      </c>
      <c r="B18" s="1">
        <v>7504</v>
      </c>
      <c r="C18" s="42" t="s">
        <v>16854</v>
      </c>
      <c r="D18" s="39">
        <v>32</v>
      </c>
      <c r="E18" s="41">
        <v>35</v>
      </c>
      <c r="F18" s="37"/>
    </row>
    <row r="19" spans="1:6" x14ac:dyDescent="0.25">
      <c r="A19" s="2">
        <v>5202</v>
      </c>
      <c r="B19" s="1">
        <v>5202</v>
      </c>
      <c r="C19" s="42" t="s">
        <v>659</v>
      </c>
      <c r="D19" s="39">
        <v>29</v>
      </c>
      <c r="E19" s="41">
        <v>12</v>
      </c>
      <c r="F19" s="37"/>
    </row>
    <row r="20" spans="1:6" x14ac:dyDescent="0.25">
      <c r="A20" s="2">
        <v>7611</v>
      </c>
      <c r="B20" s="1">
        <v>7611</v>
      </c>
      <c r="C20" s="42" t="s">
        <v>17894</v>
      </c>
      <c r="D20" s="39">
        <v>29</v>
      </c>
      <c r="E20" s="41">
        <v>36</v>
      </c>
      <c r="F20" s="37"/>
    </row>
    <row r="21" spans="1:6" x14ac:dyDescent="0.25">
      <c r="A21" s="2">
        <v>5703</v>
      </c>
      <c r="B21" s="1">
        <v>5703</v>
      </c>
      <c r="C21" s="42" t="s">
        <v>4829</v>
      </c>
      <c r="D21" s="39">
        <v>27</v>
      </c>
      <c r="E21" s="41">
        <v>29</v>
      </c>
      <c r="F21" s="37"/>
    </row>
    <row r="22" spans="1:6" x14ac:dyDescent="0.25">
      <c r="A22" s="2">
        <v>6903</v>
      </c>
      <c r="B22" s="1">
        <v>6903</v>
      </c>
      <c r="C22" s="42" t="s">
        <v>12101</v>
      </c>
      <c r="D22" s="39">
        <v>27</v>
      </c>
      <c r="E22" s="41">
        <v>27</v>
      </c>
      <c r="F22" s="37"/>
    </row>
    <row r="23" spans="1:6" x14ac:dyDescent="0.25">
      <c r="A23" s="2">
        <v>7109</v>
      </c>
      <c r="B23" s="1">
        <v>7109</v>
      </c>
      <c r="C23" s="42" t="s">
        <v>13550</v>
      </c>
      <c r="D23" s="39">
        <v>27</v>
      </c>
      <c r="E23" s="41">
        <v>45</v>
      </c>
      <c r="F23" s="37"/>
    </row>
    <row r="24" spans="1:6" x14ac:dyDescent="0.25">
      <c r="A24" s="2">
        <v>7318</v>
      </c>
      <c r="B24" s="1">
        <v>7318</v>
      </c>
      <c r="C24" s="42" t="s">
        <v>15212</v>
      </c>
      <c r="D24" s="39">
        <v>27</v>
      </c>
      <c r="E24" s="41">
        <v>25</v>
      </c>
      <c r="F24" s="37"/>
    </row>
    <row r="25" spans="1:6" x14ac:dyDescent="0.25">
      <c r="A25" s="2">
        <v>5905</v>
      </c>
      <c r="B25" s="1">
        <v>5905</v>
      </c>
      <c r="C25" s="42" t="s">
        <v>5862</v>
      </c>
      <c r="D25" s="39">
        <v>26</v>
      </c>
      <c r="E25" s="41">
        <v>96</v>
      </c>
      <c r="F25" s="37"/>
    </row>
    <row r="26" spans="1:6" x14ac:dyDescent="0.25">
      <c r="A26" s="2">
        <v>6508</v>
      </c>
      <c r="B26" s="1">
        <v>6508</v>
      </c>
      <c r="C26" s="42" t="s">
        <v>9216</v>
      </c>
      <c r="D26" s="39">
        <v>26</v>
      </c>
      <c r="E26" s="41">
        <v>25</v>
      </c>
      <c r="F26" s="37"/>
    </row>
    <row r="27" spans="1:6" x14ac:dyDescent="0.25">
      <c r="A27" s="2">
        <v>7502</v>
      </c>
      <c r="B27" s="1">
        <v>7502</v>
      </c>
      <c r="C27" s="42" t="s">
        <v>16706</v>
      </c>
      <c r="D27" s="39">
        <v>26</v>
      </c>
      <c r="E27" s="41">
        <v>41</v>
      </c>
      <c r="F27" s="37"/>
    </row>
    <row r="28" spans="1:6" x14ac:dyDescent="0.25">
      <c r="A28" s="2">
        <v>5305</v>
      </c>
      <c r="B28" s="1">
        <v>5305</v>
      </c>
      <c r="C28" s="42" t="s">
        <v>1898</v>
      </c>
      <c r="D28" s="39">
        <v>25</v>
      </c>
      <c r="E28" s="41">
        <v>11</v>
      </c>
      <c r="F28" s="37"/>
    </row>
    <row r="29" spans="1:6" x14ac:dyDescent="0.25">
      <c r="A29" s="2">
        <v>5504</v>
      </c>
      <c r="B29" s="1">
        <v>5504</v>
      </c>
      <c r="C29" s="42" t="s">
        <v>3501</v>
      </c>
      <c r="D29" s="39">
        <v>25</v>
      </c>
      <c r="E29" s="41">
        <v>34</v>
      </c>
      <c r="F29" s="37"/>
    </row>
    <row r="30" spans="1:6" x14ac:dyDescent="0.25">
      <c r="A30" s="2">
        <v>6705</v>
      </c>
      <c r="B30" s="1">
        <v>6705</v>
      </c>
      <c r="C30" s="42" t="s">
        <v>11061</v>
      </c>
      <c r="D30" s="39">
        <v>25</v>
      </c>
      <c r="E30" s="41">
        <v>22</v>
      </c>
      <c r="F30" s="37"/>
    </row>
    <row r="31" spans="1:6" x14ac:dyDescent="0.25">
      <c r="A31" s="2">
        <v>5204</v>
      </c>
      <c r="B31" s="1">
        <v>5204</v>
      </c>
      <c r="C31" s="42" t="s">
        <v>899</v>
      </c>
      <c r="D31" s="39">
        <v>24</v>
      </c>
      <c r="E31" s="41">
        <v>31</v>
      </c>
      <c r="F31" s="37"/>
    </row>
    <row r="32" spans="1:6" x14ac:dyDescent="0.25">
      <c r="A32" s="2">
        <v>5802</v>
      </c>
      <c r="B32" s="1">
        <v>5802</v>
      </c>
      <c r="C32" s="42" t="s">
        <v>5075</v>
      </c>
      <c r="D32" s="39">
        <v>24</v>
      </c>
      <c r="E32" s="41">
        <v>35.5</v>
      </c>
      <c r="F32" s="37"/>
    </row>
    <row r="33" spans="1:6" x14ac:dyDescent="0.25">
      <c r="A33" s="2">
        <v>6209</v>
      </c>
      <c r="B33" s="1">
        <v>6209</v>
      </c>
      <c r="C33" s="42" t="s">
        <v>7441</v>
      </c>
      <c r="D33" s="39">
        <v>24</v>
      </c>
      <c r="E33" s="41">
        <v>24</v>
      </c>
      <c r="F33" s="37"/>
    </row>
    <row r="34" spans="1:6" x14ac:dyDescent="0.25">
      <c r="A34" s="2">
        <v>6604</v>
      </c>
      <c r="B34" s="1">
        <v>6604</v>
      </c>
      <c r="C34" s="42" t="s">
        <v>9722</v>
      </c>
      <c r="D34" s="39">
        <v>24</v>
      </c>
      <c r="E34" s="41">
        <v>26</v>
      </c>
      <c r="F34" s="37"/>
    </row>
    <row r="35" spans="1:6" x14ac:dyDescent="0.25">
      <c r="A35" s="2">
        <v>6609</v>
      </c>
      <c r="B35" s="1">
        <v>6609</v>
      </c>
      <c r="C35" s="42" t="s">
        <v>10066</v>
      </c>
      <c r="D35" s="39">
        <v>24</v>
      </c>
      <c r="E35" s="41">
        <v>7</v>
      </c>
      <c r="F35" s="37"/>
    </row>
    <row r="36" spans="1:6" x14ac:dyDescent="0.25">
      <c r="A36" s="2">
        <v>6702</v>
      </c>
      <c r="B36" s="1">
        <v>6702</v>
      </c>
      <c r="C36" s="42" t="s">
        <v>10759</v>
      </c>
      <c r="D36" s="39">
        <v>24</v>
      </c>
      <c r="E36" s="41">
        <v>24</v>
      </c>
      <c r="F36" s="37"/>
    </row>
    <row r="37" spans="1:6" x14ac:dyDescent="0.25">
      <c r="A37" s="2">
        <v>7404</v>
      </c>
      <c r="B37" s="1">
        <v>7404</v>
      </c>
      <c r="C37" s="42" t="s">
        <v>15607</v>
      </c>
      <c r="D37" s="39">
        <v>24</v>
      </c>
      <c r="E37" s="41">
        <v>20</v>
      </c>
      <c r="F37" s="37"/>
    </row>
    <row r="38" spans="1:6" x14ac:dyDescent="0.25">
      <c r="A38" s="2">
        <v>6806</v>
      </c>
      <c r="B38" s="1">
        <v>6806</v>
      </c>
      <c r="C38" s="42" t="s">
        <v>11598</v>
      </c>
      <c r="D38" s="39">
        <v>23</v>
      </c>
      <c r="E38" s="41">
        <v>14</v>
      </c>
      <c r="F38" s="37"/>
    </row>
    <row r="39" spans="1:6" x14ac:dyDescent="0.25">
      <c r="A39" s="2">
        <v>6902</v>
      </c>
      <c r="B39" s="1">
        <v>6902</v>
      </c>
      <c r="C39" s="42" t="s">
        <v>11947</v>
      </c>
      <c r="D39" s="39">
        <v>22</v>
      </c>
      <c r="E39" s="41">
        <v>23</v>
      </c>
      <c r="F39" s="37"/>
    </row>
    <row r="40" spans="1:6" x14ac:dyDescent="0.25">
      <c r="A40" s="2">
        <v>5302</v>
      </c>
      <c r="B40" s="1">
        <v>5302</v>
      </c>
      <c r="C40" s="42" t="s">
        <v>1713</v>
      </c>
      <c r="D40" s="39">
        <v>21</v>
      </c>
      <c r="E40" s="41">
        <v>22</v>
      </c>
      <c r="F40" s="37"/>
    </row>
    <row r="41" spans="1:6" x14ac:dyDescent="0.25">
      <c r="A41" s="2">
        <v>5603</v>
      </c>
      <c r="B41" s="1">
        <v>5603</v>
      </c>
      <c r="C41" s="42" t="s">
        <v>3954</v>
      </c>
      <c r="D41" s="39">
        <v>21</v>
      </c>
      <c r="E41" s="41">
        <v>23</v>
      </c>
      <c r="F41" s="37"/>
    </row>
    <row r="42" spans="1:6" x14ac:dyDescent="0.25">
      <c r="A42" s="2">
        <v>5607</v>
      </c>
      <c r="B42" s="1">
        <v>5607</v>
      </c>
      <c r="C42" s="42" t="s">
        <v>4184</v>
      </c>
      <c r="D42" s="39">
        <v>21</v>
      </c>
      <c r="E42" s="41">
        <v>28</v>
      </c>
      <c r="F42" s="37"/>
    </row>
    <row r="43" spans="1:6" x14ac:dyDescent="0.25">
      <c r="A43" s="2">
        <v>6905</v>
      </c>
      <c r="B43" s="1">
        <v>6905</v>
      </c>
      <c r="C43" s="42" t="s">
        <v>12281</v>
      </c>
      <c r="D43" s="39">
        <v>21</v>
      </c>
      <c r="E43" s="41">
        <v>19</v>
      </c>
      <c r="F43" s="37"/>
    </row>
    <row r="44" spans="1:6" x14ac:dyDescent="0.25">
      <c r="A44" s="2">
        <v>5107</v>
      </c>
      <c r="B44" s="1">
        <v>5107</v>
      </c>
      <c r="C44" s="42" t="s">
        <v>273</v>
      </c>
      <c r="D44" s="39">
        <v>20</v>
      </c>
      <c r="E44" s="41">
        <v>43</v>
      </c>
      <c r="F44" s="37"/>
    </row>
    <row r="45" spans="1:6" x14ac:dyDescent="0.25">
      <c r="A45" s="2">
        <v>5109</v>
      </c>
      <c r="B45" s="1">
        <v>5109</v>
      </c>
      <c r="C45" s="42" t="s">
        <v>475</v>
      </c>
      <c r="D45" s="39">
        <v>20</v>
      </c>
      <c r="E45" s="41">
        <v>36</v>
      </c>
      <c r="F45" s="37"/>
    </row>
    <row r="46" spans="1:6" x14ac:dyDescent="0.25">
      <c r="A46" s="2">
        <v>5901</v>
      </c>
      <c r="B46" s="1">
        <v>5901</v>
      </c>
      <c r="C46" s="42" t="s">
        <v>5688</v>
      </c>
      <c r="D46" s="39">
        <v>20</v>
      </c>
      <c r="E46" s="41">
        <v>42</v>
      </c>
      <c r="F46" s="37"/>
    </row>
    <row r="47" spans="1:6" x14ac:dyDescent="0.25">
      <c r="A47" s="2">
        <v>6106</v>
      </c>
      <c r="B47" s="1">
        <v>6106</v>
      </c>
      <c r="C47" s="42" t="s">
        <v>6826</v>
      </c>
      <c r="D47" s="39">
        <v>20</v>
      </c>
      <c r="E47" s="41">
        <v>22</v>
      </c>
      <c r="F47" s="37"/>
    </row>
    <row r="48" spans="1:6" x14ac:dyDescent="0.25">
      <c r="A48" s="2">
        <v>6601</v>
      </c>
      <c r="B48" s="1">
        <v>6601</v>
      </c>
      <c r="C48" s="42" t="s">
        <v>9512</v>
      </c>
      <c r="D48" s="39">
        <v>20</v>
      </c>
      <c r="E48" s="41">
        <v>22</v>
      </c>
      <c r="F48" s="37"/>
    </row>
    <row r="49" spans="1:6" x14ac:dyDescent="0.25">
      <c r="A49" s="2">
        <v>7401</v>
      </c>
      <c r="B49" s="1">
        <v>7401</v>
      </c>
      <c r="C49" s="42" t="s">
        <v>15461</v>
      </c>
      <c r="D49" s="39">
        <v>20</v>
      </c>
      <c r="E49" s="41">
        <v>23</v>
      </c>
      <c r="F49" s="37"/>
    </row>
    <row r="50" spans="1:6" x14ac:dyDescent="0.25">
      <c r="A50" s="2">
        <v>7803</v>
      </c>
      <c r="B50" s="1">
        <v>7803</v>
      </c>
      <c r="C50" s="42" t="s">
        <v>18774</v>
      </c>
      <c r="D50" s="39">
        <v>20</v>
      </c>
      <c r="E50" s="41">
        <v>22</v>
      </c>
      <c r="F50" s="37"/>
    </row>
    <row r="51" spans="1:6" x14ac:dyDescent="0.25">
      <c r="A51" s="2">
        <v>5209</v>
      </c>
      <c r="B51" s="1">
        <v>5209</v>
      </c>
      <c r="C51" s="42" t="s">
        <v>1236</v>
      </c>
      <c r="D51" s="39">
        <v>19</v>
      </c>
      <c r="E51" s="41">
        <v>39</v>
      </c>
      <c r="F51" s="37"/>
    </row>
    <row r="52" spans="1:6" x14ac:dyDescent="0.25">
      <c r="A52" s="2">
        <v>5403</v>
      </c>
      <c r="B52" s="1">
        <v>5403</v>
      </c>
      <c r="C52" s="42" t="s">
        <v>2788</v>
      </c>
      <c r="D52" s="39">
        <v>19</v>
      </c>
      <c r="E52" s="41">
        <v>16</v>
      </c>
      <c r="F52" s="37"/>
    </row>
    <row r="53" spans="1:6" x14ac:dyDescent="0.25">
      <c r="A53" s="2">
        <v>6607</v>
      </c>
      <c r="B53" s="1">
        <v>6607</v>
      </c>
      <c r="C53" s="42" t="s">
        <v>9915</v>
      </c>
      <c r="D53" s="39">
        <v>19</v>
      </c>
      <c r="E53" s="41">
        <v>20</v>
      </c>
      <c r="F53" s="37"/>
    </row>
    <row r="54" spans="1:6" x14ac:dyDescent="0.25">
      <c r="A54" s="2">
        <v>7411</v>
      </c>
      <c r="B54" s="1">
        <v>7411</v>
      </c>
      <c r="C54" s="42" t="s">
        <v>16527</v>
      </c>
      <c r="D54" s="39">
        <v>19</v>
      </c>
      <c r="E54" s="41">
        <v>18</v>
      </c>
      <c r="F54" s="37"/>
    </row>
    <row r="55" spans="1:6" x14ac:dyDescent="0.25">
      <c r="A55" s="2">
        <v>5212</v>
      </c>
      <c r="B55" s="1">
        <v>5212</v>
      </c>
      <c r="C55" s="42" t="s">
        <v>1498</v>
      </c>
      <c r="D55" s="39">
        <v>18</v>
      </c>
      <c r="E55" s="41">
        <v>25</v>
      </c>
      <c r="F55" s="37"/>
    </row>
    <row r="56" spans="1:6" x14ac:dyDescent="0.25">
      <c r="A56" s="2">
        <v>5406</v>
      </c>
      <c r="B56" s="1">
        <v>5406</v>
      </c>
      <c r="C56" s="42" t="s">
        <v>2961</v>
      </c>
      <c r="D56" s="39">
        <v>18</v>
      </c>
      <c r="E56" s="41">
        <v>20</v>
      </c>
      <c r="F56" s="37"/>
    </row>
    <row r="57" spans="1:6" x14ac:dyDescent="0.25">
      <c r="A57" s="2">
        <v>5307</v>
      </c>
      <c r="B57" s="1">
        <v>5307</v>
      </c>
      <c r="C57" s="42" t="s">
        <v>19176</v>
      </c>
      <c r="D57" s="39">
        <v>17</v>
      </c>
      <c r="E57" s="41">
        <v>21.5</v>
      </c>
      <c r="F57" s="37"/>
    </row>
    <row r="58" spans="1:6" x14ac:dyDescent="0.25">
      <c r="A58" s="2">
        <v>5309</v>
      </c>
      <c r="B58" s="1">
        <v>5309</v>
      </c>
      <c r="C58" s="42" t="s">
        <v>19177</v>
      </c>
      <c r="D58" s="39">
        <v>16</v>
      </c>
      <c r="E58" s="41">
        <v>16</v>
      </c>
      <c r="F58" s="37"/>
    </row>
    <row r="59" spans="1:6" x14ac:dyDescent="0.25">
      <c r="A59" s="2">
        <v>5409</v>
      </c>
      <c r="B59" s="1">
        <v>5409</v>
      </c>
      <c r="C59" s="42" t="s">
        <v>3263</v>
      </c>
      <c r="D59" s="39">
        <v>16</v>
      </c>
      <c r="E59" s="41">
        <v>20.5</v>
      </c>
      <c r="F59" s="37"/>
    </row>
    <row r="60" spans="1:6" x14ac:dyDescent="0.25">
      <c r="A60" s="2">
        <v>6405</v>
      </c>
      <c r="B60" s="38">
        <v>6405</v>
      </c>
      <c r="C60" s="42" t="s">
        <v>8670</v>
      </c>
      <c r="D60" s="39">
        <v>16</v>
      </c>
      <c r="E60" s="41">
        <v>30</v>
      </c>
      <c r="F60" s="37"/>
    </row>
    <row r="61" spans="1:6" x14ac:dyDescent="0.25">
      <c r="A61" s="2">
        <v>6503</v>
      </c>
      <c r="B61" s="1">
        <v>6503</v>
      </c>
      <c r="C61" s="42" t="s">
        <v>8874</v>
      </c>
      <c r="D61" s="39">
        <v>16</v>
      </c>
      <c r="E61" s="41">
        <v>16</v>
      </c>
      <c r="F61" s="37"/>
    </row>
    <row r="62" spans="1:6" x14ac:dyDescent="0.25">
      <c r="A62" s="2">
        <v>6602</v>
      </c>
      <c r="B62" s="1">
        <v>6602</v>
      </c>
      <c r="C62" s="42" t="s">
        <v>9593</v>
      </c>
      <c r="D62" s="39">
        <v>16</v>
      </c>
      <c r="E62" s="41">
        <v>16</v>
      </c>
      <c r="F62" s="37"/>
    </row>
    <row r="63" spans="1:6" x14ac:dyDescent="0.25">
      <c r="A63" s="2">
        <v>6610</v>
      </c>
      <c r="B63" s="1">
        <v>6610</v>
      </c>
      <c r="C63" s="42" t="s">
        <v>10244</v>
      </c>
      <c r="D63" s="39">
        <v>16</v>
      </c>
      <c r="E63" s="41">
        <v>17</v>
      </c>
      <c r="F63" s="37"/>
    </row>
    <row r="64" spans="1:6" x14ac:dyDescent="0.25">
      <c r="A64" s="2">
        <v>7001</v>
      </c>
      <c r="B64" s="1">
        <v>7001</v>
      </c>
      <c r="C64" s="42" t="s">
        <v>12591</v>
      </c>
      <c r="D64" s="39">
        <v>16</v>
      </c>
      <c r="E64" s="41">
        <v>22</v>
      </c>
      <c r="F64" s="37"/>
    </row>
    <row r="65" spans="1:6" x14ac:dyDescent="0.25">
      <c r="A65" s="2">
        <v>7308</v>
      </c>
      <c r="B65" s="1">
        <v>7308</v>
      </c>
      <c r="C65" s="42" t="s">
        <v>14852</v>
      </c>
      <c r="D65" s="39">
        <v>16</v>
      </c>
      <c r="E65" s="41">
        <v>19</v>
      </c>
      <c r="F65" s="37"/>
    </row>
    <row r="66" spans="1:6" x14ac:dyDescent="0.25">
      <c r="A66" s="2">
        <v>7409</v>
      </c>
      <c r="B66" s="1">
        <v>7409</v>
      </c>
      <c r="C66" s="42" t="s">
        <v>16001</v>
      </c>
      <c r="D66" s="39">
        <v>16</v>
      </c>
      <c r="E66" s="41">
        <v>22</v>
      </c>
      <c r="F66" s="37"/>
    </row>
    <row r="67" spans="1:6" x14ac:dyDescent="0.25">
      <c r="A67" s="2">
        <v>5207</v>
      </c>
      <c r="B67" s="1">
        <v>5207</v>
      </c>
      <c r="C67" s="42" t="s">
        <v>1103</v>
      </c>
      <c r="D67" s="39">
        <v>15</v>
      </c>
      <c r="E67" s="41">
        <v>17</v>
      </c>
      <c r="F67" s="37"/>
    </row>
    <row r="68" spans="1:6" x14ac:dyDescent="0.25">
      <c r="A68" s="2">
        <v>5301</v>
      </c>
      <c r="B68" s="1">
        <v>5301</v>
      </c>
      <c r="C68" s="42" t="s">
        <v>1605</v>
      </c>
      <c r="D68" s="39">
        <v>15</v>
      </c>
      <c r="E68" s="41">
        <v>16</v>
      </c>
      <c r="F68" s="37"/>
    </row>
    <row r="69" spans="1:6" x14ac:dyDescent="0.25">
      <c r="A69" s="2">
        <v>5402</v>
      </c>
      <c r="B69" s="1">
        <v>5402</v>
      </c>
      <c r="C69" s="42" t="s">
        <v>2641</v>
      </c>
      <c r="D69" s="39">
        <v>15</v>
      </c>
      <c r="E69" s="41">
        <v>13</v>
      </c>
      <c r="F69" s="37"/>
    </row>
    <row r="70" spans="1:6" x14ac:dyDescent="0.25">
      <c r="A70" s="2">
        <v>5408</v>
      </c>
      <c r="B70" s="1">
        <v>5408</v>
      </c>
      <c r="C70" s="42" t="s">
        <v>3156</v>
      </c>
      <c r="D70" s="39">
        <v>15</v>
      </c>
      <c r="E70" s="41">
        <v>16</v>
      </c>
      <c r="F70" s="37"/>
    </row>
    <row r="71" spans="1:6" x14ac:dyDescent="0.25">
      <c r="A71" s="2">
        <v>6310</v>
      </c>
      <c r="B71" s="1">
        <v>6310</v>
      </c>
      <c r="C71" s="42" t="s">
        <v>8169</v>
      </c>
      <c r="D71" s="39">
        <v>15</v>
      </c>
      <c r="E71" s="41">
        <v>14</v>
      </c>
      <c r="F71" s="37"/>
    </row>
    <row r="72" spans="1:6" x14ac:dyDescent="0.25">
      <c r="A72" s="2">
        <v>6510</v>
      </c>
      <c r="B72" s="1">
        <v>6510</v>
      </c>
      <c r="C72" s="42" t="s">
        <v>19181</v>
      </c>
      <c r="D72" s="39">
        <v>15</v>
      </c>
      <c r="E72" s="41">
        <v>14</v>
      </c>
      <c r="F72" s="37"/>
    </row>
    <row r="73" spans="1:6" x14ac:dyDescent="0.25">
      <c r="A73" s="2">
        <v>6612</v>
      </c>
      <c r="B73" s="1">
        <v>6612</v>
      </c>
      <c r="C73" s="42" t="s">
        <v>10389</v>
      </c>
      <c r="D73" s="39">
        <v>15</v>
      </c>
      <c r="E73" s="41">
        <v>21</v>
      </c>
      <c r="F73" s="37"/>
    </row>
    <row r="74" spans="1:6" x14ac:dyDescent="0.25">
      <c r="A74" s="2">
        <v>6703</v>
      </c>
      <c r="B74" s="1">
        <v>6703</v>
      </c>
      <c r="C74" s="42" t="s">
        <v>10856</v>
      </c>
      <c r="D74" s="39">
        <v>15</v>
      </c>
      <c r="E74" s="41">
        <v>17</v>
      </c>
      <c r="F74" s="37"/>
    </row>
    <row r="75" spans="1:6" x14ac:dyDescent="0.25">
      <c r="A75" s="2">
        <v>7319</v>
      </c>
      <c r="B75" s="1">
        <v>7319</v>
      </c>
      <c r="C75" s="42" t="s">
        <v>15410</v>
      </c>
      <c r="D75" s="39">
        <v>15</v>
      </c>
      <c r="E75" s="41">
        <v>29</v>
      </c>
      <c r="F75" s="37"/>
    </row>
    <row r="76" spans="1:6" x14ac:dyDescent="0.25">
      <c r="A76" s="2">
        <v>5407</v>
      </c>
      <c r="B76" s="1">
        <v>5407</v>
      </c>
      <c r="C76" s="42" t="s">
        <v>3055</v>
      </c>
      <c r="D76" s="39">
        <v>14</v>
      </c>
      <c r="E76" s="41">
        <v>15</v>
      </c>
      <c r="F76" s="37"/>
    </row>
    <row r="77" spans="1:6" x14ac:dyDescent="0.25">
      <c r="A77" s="2">
        <v>5602</v>
      </c>
      <c r="B77" s="1">
        <v>5602</v>
      </c>
      <c r="C77" s="42" t="s">
        <v>3855</v>
      </c>
      <c r="D77" s="39">
        <v>14</v>
      </c>
      <c r="E77" s="41">
        <v>15</v>
      </c>
      <c r="F77" s="37"/>
    </row>
    <row r="78" spans="1:6" x14ac:dyDescent="0.25">
      <c r="A78" s="2">
        <v>6402</v>
      </c>
      <c r="B78" s="1">
        <v>6402</v>
      </c>
      <c r="C78" s="42" t="s">
        <v>8378</v>
      </c>
      <c r="D78" s="39">
        <v>14</v>
      </c>
      <c r="E78" s="41">
        <v>11.5</v>
      </c>
      <c r="F78" s="37"/>
    </row>
    <row r="79" spans="1:6" x14ac:dyDescent="0.25">
      <c r="A79" s="2">
        <v>6507</v>
      </c>
      <c r="B79" s="1">
        <v>6507</v>
      </c>
      <c r="C79" s="42" t="s">
        <v>9132</v>
      </c>
      <c r="D79" s="39">
        <v>14</v>
      </c>
      <c r="E79" s="41">
        <v>14</v>
      </c>
      <c r="F79" s="37"/>
    </row>
    <row r="80" spans="1:6" x14ac:dyDescent="0.25">
      <c r="A80" s="2">
        <v>6616</v>
      </c>
      <c r="B80" s="1">
        <v>6616</v>
      </c>
      <c r="C80" s="42" t="s">
        <v>471</v>
      </c>
      <c r="D80" s="39">
        <v>14</v>
      </c>
      <c r="E80" s="41">
        <v>12</v>
      </c>
      <c r="F80" s="37"/>
    </row>
    <row r="81" spans="1:6" x14ac:dyDescent="0.25">
      <c r="A81" s="2">
        <v>6704</v>
      </c>
      <c r="B81" s="1">
        <v>6704</v>
      </c>
      <c r="C81" s="42" t="s">
        <v>10958</v>
      </c>
      <c r="D81" s="39">
        <v>14</v>
      </c>
      <c r="E81" s="41">
        <v>16</v>
      </c>
      <c r="F81" s="37"/>
    </row>
    <row r="82" spans="1:6" x14ac:dyDescent="0.25">
      <c r="A82" s="2">
        <v>6706</v>
      </c>
      <c r="B82" s="1">
        <v>6706</v>
      </c>
      <c r="C82" s="42" t="s">
        <v>11232</v>
      </c>
      <c r="D82" s="39">
        <v>14</v>
      </c>
      <c r="E82" s="41">
        <v>14</v>
      </c>
      <c r="F82" s="37"/>
    </row>
    <row r="83" spans="1:6" x14ac:dyDescent="0.25">
      <c r="A83" s="2">
        <v>7305</v>
      </c>
      <c r="B83" s="1">
        <v>7305</v>
      </c>
      <c r="C83" s="42" t="s">
        <v>14717</v>
      </c>
      <c r="D83" s="39">
        <v>14</v>
      </c>
      <c r="E83" s="41">
        <v>14</v>
      </c>
      <c r="F83" s="37"/>
    </row>
    <row r="84" spans="1:6" x14ac:dyDescent="0.25">
      <c r="A84" s="2">
        <v>7606</v>
      </c>
      <c r="B84" s="1">
        <v>7606</v>
      </c>
      <c r="C84" s="42" t="s">
        <v>17594</v>
      </c>
      <c r="D84" s="39">
        <v>14</v>
      </c>
      <c r="E84" s="41">
        <v>16.5</v>
      </c>
      <c r="F84" s="37"/>
    </row>
    <row r="85" spans="1:6" x14ac:dyDescent="0.25">
      <c r="A85" s="2">
        <v>7709</v>
      </c>
      <c r="B85" s="1">
        <v>7709</v>
      </c>
      <c r="C85" s="42" t="s">
        <v>18410</v>
      </c>
      <c r="D85" s="39">
        <v>14</v>
      </c>
      <c r="E85" s="41">
        <v>20.5</v>
      </c>
      <c r="F85" s="37"/>
    </row>
    <row r="86" spans="1:6" x14ac:dyDescent="0.25">
      <c r="A86" s="2">
        <v>5702</v>
      </c>
      <c r="B86" s="1">
        <v>5702</v>
      </c>
      <c r="C86" s="42" t="s">
        <v>4743</v>
      </c>
      <c r="D86" s="39">
        <v>13</v>
      </c>
      <c r="E86" s="41">
        <v>8</v>
      </c>
      <c r="F86" s="37"/>
    </row>
    <row r="87" spans="1:6" x14ac:dyDescent="0.25">
      <c r="A87" s="2">
        <v>5807</v>
      </c>
      <c r="B87" s="1">
        <v>5807</v>
      </c>
      <c r="C87" s="42" t="s">
        <v>5549</v>
      </c>
      <c r="D87" s="39">
        <v>13</v>
      </c>
      <c r="E87" s="41">
        <v>24</v>
      </c>
      <c r="F87" s="37"/>
    </row>
    <row r="88" spans="1:6" x14ac:dyDescent="0.25">
      <c r="A88" s="2">
        <v>6003</v>
      </c>
      <c r="B88" s="1">
        <v>6003</v>
      </c>
      <c r="C88" s="42" t="s">
        <v>6067</v>
      </c>
      <c r="D88" s="39">
        <v>13</v>
      </c>
      <c r="E88" s="41">
        <v>14</v>
      </c>
      <c r="F88" s="37"/>
    </row>
    <row r="89" spans="1:6" x14ac:dyDescent="0.25">
      <c r="A89" s="2">
        <v>6506</v>
      </c>
      <c r="B89" s="38">
        <v>6506</v>
      </c>
      <c r="C89" s="42" t="s">
        <v>9032</v>
      </c>
      <c r="D89" s="39">
        <v>13</v>
      </c>
      <c r="E89" s="41">
        <v>13</v>
      </c>
      <c r="F89" s="37"/>
    </row>
    <row r="90" spans="1:6" x14ac:dyDescent="0.25">
      <c r="A90" s="2">
        <v>6805</v>
      </c>
      <c r="B90" s="1">
        <v>6805</v>
      </c>
      <c r="C90" s="42" t="s">
        <v>11515</v>
      </c>
      <c r="D90" s="39">
        <v>13</v>
      </c>
      <c r="E90" s="41">
        <v>13</v>
      </c>
      <c r="F90" s="37"/>
    </row>
    <row r="91" spans="1:6" x14ac:dyDescent="0.25">
      <c r="A91" s="2">
        <v>7407</v>
      </c>
      <c r="B91" s="1">
        <v>7407</v>
      </c>
      <c r="C91" s="42" t="s">
        <v>15863</v>
      </c>
      <c r="D91" s="39">
        <v>13</v>
      </c>
      <c r="E91" s="41">
        <v>13</v>
      </c>
      <c r="F91" s="37"/>
    </row>
    <row r="92" spans="1:6" x14ac:dyDescent="0.25">
      <c r="A92" s="2">
        <v>7707</v>
      </c>
      <c r="B92" s="1">
        <v>7707</v>
      </c>
      <c r="C92" s="42" t="s">
        <v>19188</v>
      </c>
      <c r="D92" s="39">
        <v>13</v>
      </c>
      <c r="E92" s="41">
        <v>15</v>
      </c>
      <c r="F92" s="37"/>
    </row>
    <row r="93" spans="1:6" x14ac:dyDescent="0.25">
      <c r="A93" s="2">
        <v>5211</v>
      </c>
      <c r="B93" s="1">
        <v>5211</v>
      </c>
      <c r="C93" s="42" t="s">
        <v>1410</v>
      </c>
      <c r="D93" s="39">
        <v>12</v>
      </c>
      <c r="E93" s="41">
        <v>25</v>
      </c>
      <c r="F93" s="37"/>
    </row>
    <row r="94" spans="1:6" x14ac:dyDescent="0.25">
      <c r="A94" s="2">
        <v>5310</v>
      </c>
      <c r="B94" s="1">
        <v>5310</v>
      </c>
      <c r="C94" s="42" t="s">
        <v>2393</v>
      </c>
      <c r="D94" s="39">
        <v>12</v>
      </c>
      <c r="E94" s="41">
        <v>17</v>
      </c>
      <c r="F94" s="37"/>
    </row>
    <row r="95" spans="1:6" x14ac:dyDescent="0.25">
      <c r="A95" s="2">
        <v>5903</v>
      </c>
      <c r="B95" s="1">
        <v>5903</v>
      </c>
      <c r="C95" s="42" t="s">
        <v>5766</v>
      </c>
      <c r="D95" s="39">
        <v>12</v>
      </c>
      <c r="E95" s="41">
        <v>64</v>
      </c>
      <c r="F95" s="37"/>
    </row>
    <row r="96" spans="1:6" x14ac:dyDescent="0.25">
      <c r="A96" s="2">
        <v>5904</v>
      </c>
      <c r="B96" s="1">
        <v>5904</v>
      </c>
      <c r="C96" s="42" t="s">
        <v>5791</v>
      </c>
      <c r="D96" s="39">
        <v>12</v>
      </c>
      <c r="E96" s="41">
        <v>69</v>
      </c>
      <c r="F96" s="37"/>
    </row>
    <row r="97" spans="1:6" x14ac:dyDescent="0.25">
      <c r="A97" s="2">
        <v>6104</v>
      </c>
      <c r="B97" s="1">
        <v>6104</v>
      </c>
      <c r="C97" s="42" t="s">
        <v>6685</v>
      </c>
      <c r="D97" s="39">
        <v>12</v>
      </c>
      <c r="E97" s="41">
        <v>12</v>
      </c>
      <c r="F97" s="37"/>
    </row>
    <row r="98" spans="1:6" x14ac:dyDescent="0.25">
      <c r="A98" s="2">
        <v>6401</v>
      </c>
      <c r="B98" s="1">
        <v>6401</v>
      </c>
      <c r="C98" s="42" t="s">
        <v>8319</v>
      </c>
      <c r="D98" s="39">
        <v>12</v>
      </c>
      <c r="E98" s="41">
        <v>21</v>
      </c>
      <c r="F98" s="37"/>
    </row>
    <row r="99" spans="1:6" x14ac:dyDescent="0.25">
      <c r="A99" s="2">
        <v>6502</v>
      </c>
      <c r="B99" s="1">
        <v>6502</v>
      </c>
      <c r="C99" s="42" t="s">
        <v>8811</v>
      </c>
      <c r="D99" s="39">
        <v>12</v>
      </c>
      <c r="E99" s="41">
        <v>12</v>
      </c>
      <c r="F99" s="37"/>
    </row>
    <row r="100" spans="1:6" x14ac:dyDescent="0.25">
      <c r="A100" s="2">
        <v>7103</v>
      </c>
      <c r="B100" s="1">
        <v>7103</v>
      </c>
      <c r="C100" s="42" t="s">
        <v>13320</v>
      </c>
      <c r="D100" s="39">
        <v>12</v>
      </c>
      <c r="E100" s="41">
        <v>14</v>
      </c>
      <c r="F100" s="37"/>
    </row>
    <row r="101" spans="1:6" x14ac:dyDescent="0.25">
      <c r="A101" s="2">
        <v>7408</v>
      </c>
      <c r="B101" s="1">
        <v>7408</v>
      </c>
      <c r="C101" s="42" t="s">
        <v>19186</v>
      </c>
      <c r="D101" s="39">
        <v>12</v>
      </c>
      <c r="E101" s="41">
        <v>12</v>
      </c>
      <c r="F101" s="37"/>
    </row>
    <row r="102" spans="1:6" x14ac:dyDescent="0.25">
      <c r="A102" s="2">
        <v>7610</v>
      </c>
      <c r="B102" s="1">
        <v>7610</v>
      </c>
      <c r="C102" s="42" t="s">
        <v>17812</v>
      </c>
      <c r="D102" s="39">
        <v>12</v>
      </c>
      <c r="E102" s="41">
        <v>24</v>
      </c>
      <c r="F102" s="37"/>
    </row>
    <row r="103" spans="1:6" x14ac:dyDescent="0.25">
      <c r="A103" s="2">
        <v>7701</v>
      </c>
      <c r="B103" s="1">
        <v>7701</v>
      </c>
      <c r="C103" s="42" t="s">
        <v>18076</v>
      </c>
      <c r="D103" s="39">
        <v>12</v>
      </c>
      <c r="E103" s="41">
        <v>12</v>
      </c>
      <c r="F103" s="37"/>
    </row>
    <row r="104" spans="1:6" x14ac:dyDescent="0.25">
      <c r="A104" s="2">
        <v>7704</v>
      </c>
      <c r="B104" s="1">
        <v>7704</v>
      </c>
      <c r="C104" s="42" t="s">
        <v>18213</v>
      </c>
      <c r="D104" s="39">
        <v>12</v>
      </c>
      <c r="E104" s="41">
        <v>15</v>
      </c>
      <c r="F104" s="37"/>
    </row>
    <row r="105" spans="1:6" x14ac:dyDescent="0.25">
      <c r="A105" s="2">
        <v>5606</v>
      </c>
      <c r="B105" s="1">
        <v>5606</v>
      </c>
      <c r="C105" s="42" t="s">
        <v>4130</v>
      </c>
      <c r="D105" s="39">
        <v>11</v>
      </c>
      <c r="E105" s="41">
        <v>15</v>
      </c>
      <c r="F105" s="37"/>
    </row>
    <row r="106" spans="1:6" x14ac:dyDescent="0.25">
      <c r="A106" s="2">
        <v>5610</v>
      </c>
      <c r="B106" s="1">
        <v>5610</v>
      </c>
      <c r="C106" s="42" t="s">
        <v>4423</v>
      </c>
      <c r="D106" s="39">
        <v>11</v>
      </c>
      <c r="E106" s="41">
        <v>11</v>
      </c>
      <c r="F106" s="37"/>
    </row>
    <row r="107" spans="1:6" x14ac:dyDescent="0.25">
      <c r="A107" s="2">
        <v>6001</v>
      </c>
      <c r="B107" s="1">
        <v>6001</v>
      </c>
      <c r="C107" s="42" t="s">
        <v>19179</v>
      </c>
      <c r="D107" s="39">
        <v>11</v>
      </c>
      <c r="E107" s="41">
        <v>17</v>
      </c>
      <c r="F107" s="37"/>
    </row>
    <row r="108" spans="1:6" x14ac:dyDescent="0.25">
      <c r="A108" s="2">
        <v>6105</v>
      </c>
      <c r="B108" s="1">
        <v>6105</v>
      </c>
      <c r="C108" s="42" t="s">
        <v>6741</v>
      </c>
      <c r="D108" s="39">
        <v>11</v>
      </c>
      <c r="E108" s="41">
        <v>13</v>
      </c>
      <c r="F108" s="37"/>
    </row>
    <row r="109" spans="1:6" x14ac:dyDescent="0.25">
      <c r="A109" s="2">
        <v>6202</v>
      </c>
      <c r="B109" s="1">
        <v>6202</v>
      </c>
      <c r="C109" s="42" t="s">
        <v>7090</v>
      </c>
      <c r="D109" s="39">
        <v>11</v>
      </c>
      <c r="E109" s="41">
        <v>13</v>
      </c>
      <c r="F109" s="37"/>
    </row>
    <row r="110" spans="1:6" x14ac:dyDescent="0.25">
      <c r="A110" s="2">
        <v>6807</v>
      </c>
      <c r="B110" s="1">
        <v>6807</v>
      </c>
      <c r="C110" s="42" t="s">
        <v>19183</v>
      </c>
      <c r="D110" s="39">
        <v>11</v>
      </c>
      <c r="E110" s="41">
        <v>11</v>
      </c>
      <c r="F110" s="37"/>
    </row>
    <row r="111" spans="1:6" x14ac:dyDescent="0.25">
      <c r="A111" s="2">
        <v>6906</v>
      </c>
      <c r="B111" s="1">
        <v>6906</v>
      </c>
      <c r="C111" s="42" t="s">
        <v>12430</v>
      </c>
      <c r="D111" s="39">
        <v>11</v>
      </c>
      <c r="E111" s="41">
        <v>11.5</v>
      </c>
      <c r="F111" s="37"/>
    </row>
    <row r="112" spans="1:6" x14ac:dyDescent="0.25">
      <c r="A112" s="2">
        <v>7501</v>
      </c>
      <c r="B112" s="1">
        <v>7501</v>
      </c>
      <c r="C112" s="42" t="s">
        <v>16654</v>
      </c>
      <c r="D112" s="39">
        <v>11</v>
      </c>
      <c r="E112" s="41">
        <v>31</v>
      </c>
      <c r="F112" s="37"/>
    </row>
    <row r="113" spans="1:6" x14ac:dyDescent="0.25">
      <c r="A113" s="2">
        <v>7706</v>
      </c>
      <c r="B113" s="1">
        <v>7706</v>
      </c>
      <c r="C113" s="42" t="s">
        <v>18263</v>
      </c>
      <c r="D113" s="39">
        <v>11</v>
      </c>
      <c r="E113" s="41">
        <v>11</v>
      </c>
      <c r="F113" s="37"/>
    </row>
    <row r="114" spans="1:6" x14ac:dyDescent="0.25">
      <c r="A114" s="2">
        <v>7802</v>
      </c>
      <c r="B114" s="1">
        <v>7802</v>
      </c>
      <c r="C114" s="42" t="s">
        <v>18699</v>
      </c>
      <c r="D114" s="39">
        <v>11</v>
      </c>
      <c r="E114" s="41">
        <v>19</v>
      </c>
      <c r="F114" s="37"/>
    </row>
    <row r="115" spans="1:6" x14ac:dyDescent="0.25">
      <c r="A115" s="2">
        <v>5103</v>
      </c>
      <c r="B115" s="1">
        <v>5103</v>
      </c>
      <c r="C115" s="42" t="s">
        <v>113</v>
      </c>
      <c r="D115" s="39">
        <v>10</v>
      </c>
      <c r="E115" s="41">
        <v>24</v>
      </c>
      <c r="F115" s="37"/>
    </row>
    <row r="116" spans="1:6" x14ac:dyDescent="0.25">
      <c r="A116" s="2">
        <v>5201</v>
      </c>
      <c r="B116" s="1">
        <v>5201</v>
      </c>
      <c r="C116" s="42" t="s">
        <v>607</v>
      </c>
      <c r="D116" s="39">
        <v>10</v>
      </c>
      <c r="E116" s="41">
        <v>17</v>
      </c>
      <c r="F116" s="37"/>
    </row>
    <row r="117" spans="1:6" x14ac:dyDescent="0.25">
      <c r="A117" s="2">
        <v>5206</v>
      </c>
      <c r="B117" s="1">
        <v>5206</v>
      </c>
      <c r="C117" s="42" t="s">
        <v>1042</v>
      </c>
      <c r="D117" s="39">
        <v>10</v>
      </c>
      <c r="E117" s="41">
        <v>12</v>
      </c>
      <c r="F117" s="37"/>
    </row>
    <row r="118" spans="1:6" x14ac:dyDescent="0.25">
      <c r="A118" s="2">
        <v>5210</v>
      </c>
      <c r="B118" s="1">
        <v>5210</v>
      </c>
      <c r="C118" s="42" t="s">
        <v>1355</v>
      </c>
      <c r="D118" s="39">
        <v>10</v>
      </c>
      <c r="E118" s="41">
        <v>12</v>
      </c>
      <c r="F118" s="37"/>
    </row>
    <row r="119" spans="1:6" x14ac:dyDescent="0.25">
      <c r="A119" s="2">
        <v>5801</v>
      </c>
      <c r="B119" s="1">
        <v>5801</v>
      </c>
      <c r="C119" s="42" t="s">
        <v>4985</v>
      </c>
      <c r="D119" s="39">
        <v>10</v>
      </c>
      <c r="E119" s="41">
        <v>20</v>
      </c>
      <c r="F119" s="37"/>
    </row>
    <row r="120" spans="1:6" x14ac:dyDescent="0.25">
      <c r="A120" s="2">
        <v>5805</v>
      </c>
      <c r="B120" s="1">
        <v>5805</v>
      </c>
      <c r="C120" s="42" t="s">
        <v>5442</v>
      </c>
      <c r="D120" s="39">
        <v>10</v>
      </c>
      <c r="E120" s="41">
        <v>20</v>
      </c>
      <c r="F120" s="37"/>
    </row>
    <row r="121" spans="1:6" x14ac:dyDescent="0.25">
      <c r="A121" s="2">
        <v>6204</v>
      </c>
      <c r="B121" s="1">
        <v>6204</v>
      </c>
      <c r="C121" s="42" t="s">
        <v>7205</v>
      </c>
      <c r="D121" s="39">
        <v>10</v>
      </c>
      <c r="E121" s="41">
        <v>11</v>
      </c>
      <c r="F121" s="37"/>
    </row>
    <row r="122" spans="1:6" x14ac:dyDescent="0.25">
      <c r="A122" s="2">
        <v>6207</v>
      </c>
      <c r="B122" s="1">
        <v>6207</v>
      </c>
      <c r="C122" s="42" t="s">
        <v>7358</v>
      </c>
      <c r="D122" s="39">
        <v>10</v>
      </c>
      <c r="E122" s="41">
        <v>10</v>
      </c>
      <c r="F122" s="37"/>
    </row>
    <row r="123" spans="1:6" x14ac:dyDescent="0.25">
      <c r="A123" s="2">
        <v>6613</v>
      </c>
      <c r="B123" s="1">
        <v>6613</v>
      </c>
      <c r="C123" s="42" t="s">
        <v>10486</v>
      </c>
      <c r="D123" s="39">
        <v>10</v>
      </c>
      <c r="E123" s="41">
        <v>12</v>
      </c>
      <c r="F123" s="37"/>
    </row>
    <row r="124" spans="1:6" x14ac:dyDescent="0.25">
      <c r="A124" s="2">
        <v>6615</v>
      </c>
      <c r="B124" s="1">
        <v>6615</v>
      </c>
      <c r="C124" s="42" t="s">
        <v>10537</v>
      </c>
      <c r="D124" s="39">
        <v>10</v>
      </c>
      <c r="E124" s="41">
        <v>10</v>
      </c>
      <c r="F124" s="37"/>
    </row>
    <row r="125" spans="1:6" x14ac:dyDescent="0.25">
      <c r="A125" s="2">
        <v>6804</v>
      </c>
      <c r="B125" s="1">
        <v>6804</v>
      </c>
      <c r="C125" s="42" t="s">
        <v>19182</v>
      </c>
      <c r="D125" s="39">
        <v>10</v>
      </c>
      <c r="E125" s="41">
        <v>12</v>
      </c>
      <c r="F125" s="37"/>
    </row>
    <row r="126" spans="1:6" x14ac:dyDescent="0.25">
      <c r="A126" s="2">
        <v>6907</v>
      </c>
      <c r="B126" s="1">
        <v>6907</v>
      </c>
      <c r="C126" s="42" t="s">
        <v>12504</v>
      </c>
      <c r="D126" s="39">
        <v>10</v>
      </c>
      <c r="E126" s="41">
        <v>13</v>
      </c>
      <c r="F126" s="37"/>
    </row>
    <row r="127" spans="1:6" x14ac:dyDescent="0.25">
      <c r="A127" s="2">
        <v>7108</v>
      </c>
      <c r="B127" s="38">
        <v>7108</v>
      </c>
      <c r="C127" s="42" t="s">
        <v>13486</v>
      </c>
      <c r="D127" s="39">
        <v>10</v>
      </c>
      <c r="E127" s="41">
        <v>18</v>
      </c>
      <c r="F127" s="37"/>
    </row>
    <row r="128" spans="1:6" x14ac:dyDescent="0.25">
      <c r="A128" s="2">
        <v>7303</v>
      </c>
      <c r="B128" s="1">
        <v>7303</v>
      </c>
      <c r="C128" s="42" t="s">
        <v>14690</v>
      </c>
      <c r="D128" s="39">
        <v>10</v>
      </c>
      <c r="E128" s="41">
        <v>12</v>
      </c>
      <c r="F128" s="37"/>
    </row>
    <row r="129" spans="1:6" x14ac:dyDescent="0.25">
      <c r="A129" s="2">
        <v>7403</v>
      </c>
      <c r="B129" s="1">
        <v>7403</v>
      </c>
      <c r="C129" s="42" t="s">
        <v>15546</v>
      </c>
      <c r="D129" s="39">
        <v>10</v>
      </c>
      <c r="E129" s="41">
        <v>11</v>
      </c>
      <c r="F129" s="37"/>
    </row>
    <row r="130" spans="1:6" x14ac:dyDescent="0.25">
      <c r="A130" s="2">
        <v>7609</v>
      </c>
      <c r="B130" s="1">
        <v>7609</v>
      </c>
      <c r="C130" s="42" t="s">
        <v>17759</v>
      </c>
      <c r="D130" s="39">
        <v>10</v>
      </c>
      <c r="E130" s="41">
        <v>16</v>
      </c>
      <c r="F130" s="37"/>
    </row>
    <row r="131" spans="1:6" x14ac:dyDescent="0.25">
      <c r="A131" s="2">
        <v>7705</v>
      </c>
      <c r="B131" s="1">
        <v>7705</v>
      </c>
      <c r="C131" s="42" t="s">
        <v>18244</v>
      </c>
      <c r="D131" s="39">
        <v>10</v>
      </c>
      <c r="E131" s="41">
        <v>9</v>
      </c>
      <c r="F131" s="37"/>
    </row>
    <row r="132" spans="1:6" x14ac:dyDescent="0.25">
      <c r="A132" s="2">
        <v>5105</v>
      </c>
      <c r="B132" s="1">
        <v>5105</v>
      </c>
      <c r="C132" s="42" t="s">
        <v>219</v>
      </c>
      <c r="D132" s="39">
        <v>9</v>
      </c>
      <c r="E132" s="41">
        <v>16</v>
      </c>
      <c r="F132" s="37"/>
    </row>
    <row r="133" spans="1:6" x14ac:dyDescent="0.25">
      <c r="A133" s="2">
        <v>5306</v>
      </c>
      <c r="B133" s="1">
        <v>5306</v>
      </c>
      <c r="C133" s="42" t="s">
        <v>2106</v>
      </c>
      <c r="D133" s="39">
        <v>9</v>
      </c>
      <c r="E133" s="41">
        <v>10</v>
      </c>
      <c r="F133" s="37"/>
    </row>
    <row r="134" spans="1:6" x14ac:dyDescent="0.25">
      <c r="A134" s="2">
        <v>5311</v>
      </c>
      <c r="B134" s="1">
        <v>5311</v>
      </c>
      <c r="C134" s="42" t="s">
        <v>2448</v>
      </c>
      <c r="D134" s="39">
        <v>9</v>
      </c>
      <c r="E134" s="41">
        <v>25</v>
      </c>
      <c r="F134" s="37"/>
    </row>
    <row r="135" spans="1:6" x14ac:dyDescent="0.25">
      <c r="A135" s="2">
        <v>5503</v>
      </c>
      <c r="B135" s="1">
        <v>5503</v>
      </c>
      <c r="C135" s="42" t="s">
        <v>3449</v>
      </c>
      <c r="D135" s="39">
        <v>9</v>
      </c>
      <c r="E135" s="41">
        <v>9</v>
      </c>
      <c r="F135" s="37"/>
    </row>
    <row r="136" spans="1:6" x14ac:dyDescent="0.25">
      <c r="A136" s="2">
        <v>5808</v>
      </c>
      <c r="B136" s="1">
        <v>5808</v>
      </c>
      <c r="C136" s="42" t="s">
        <v>5634</v>
      </c>
      <c r="D136" s="39">
        <v>9</v>
      </c>
      <c r="E136" s="41">
        <v>14</v>
      </c>
      <c r="F136" s="37"/>
    </row>
    <row r="137" spans="1:6" x14ac:dyDescent="0.25">
      <c r="A137" s="2">
        <v>6006</v>
      </c>
      <c r="B137" s="1">
        <v>6006</v>
      </c>
      <c r="C137" s="42" t="s">
        <v>6350</v>
      </c>
      <c r="D137" s="39">
        <v>9</v>
      </c>
      <c r="E137" s="41">
        <v>13.5</v>
      </c>
      <c r="F137" s="37"/>
    </row>
    <row r="138" spans="1:6" x14ac:dyDescent="0.25">
      <c r="A138" s="2">
        <v>6107</v>
      </c>
      <c r="B138" s="1">
        <v>6107</v>
      </c>
      <c r="C138" s="42" t="s">
        <v>6958</v>
      </c>
      <c r="D138" s="39">
        <v>9</v>
      </c>
      <c r="E138" s="41">
        <v>11</v>
      </c>
      <c r="F138" s="37"/>
    </row>
    <row r="139" spans="1:6" x14ac:dyDescent="0.25">
      <c r="A139" s="2">
        <v>6210</v>
      </c>
      <c r="B139" s="1">
        <v>6210</v>
      </c>
      <c r="C139" s="42" t="s">
        <v>7553</v>
      </c>
      <c r="D139" s="39">
        <v>9</v>
      </c>
      <c r="E139" s="41">
        <v>10</v>
      </c>
      <c r="F139" s="37"/>
    </row>
    <row r="140" spans="1:6" x14ac:dyDescent="0.25">
      <c r="A140" s="2">
        <v>6302</v>
      </c>
      <c r="B140" s="1">
        <v>6302</v>
      </c>
      <c r="C140" s="42" t="s">
        <v>7639</v>
      </c>
      <c r="D140" s="39">
        <v>9</v>
      </c>
      <c r="E140" s="41">
        <v>8</v>
      </c>
      <c r="F140" s="37"/>
    </row>
    <row r="141" spans="1:6" x14ac:dyDescent="0.25">
      <c r="A141" s="2">
        <v>6307</v>
      </c>
      <c r="B141" s="1">
        <v>6307</v>
      </c>
      <c r="C141" s="42" t="s">
        <v>8058</v>
      </c>
      <c r="D141" s="39">
        <v>9</v>
      </c>
      <c r="E141" s="41">
        <v>9</v>
      </c>
      <c r="F141" s="37"/>
    </row>
    <row r="142" spans="1:6" x14ac:dyDescent="0.25">
      <c r="A142" s="2">
        <v>6603</v>
      </c>
      <c r="B142" s="1">
        <v>6603</v>
      </c>
      <c r="C142" s="42" t="s">
        <v>9662</v>
      </c>
      <c r="D142" s="39">
        <v>9</v>
      </c>
      <c r="E142" s="41">
        <v>15</v>
      </c>
      <c r="F142" s="37"/>
    </row>
    <row r="143" spans="1:6" x14ac:dyDescent="0.25">
      <c r="A143" s="2">
        <v>6611</v>
      </c>
      <c r="B143" s="1">
        <v>6611</v>
      </c>
      <c r="C143" s="42" t="s">
        <v>10330</v>
      </c>
      <c r="D143" s="39">
        <v>9</v>
      </c>
      <c r="E143" s="41">
        <v>7</v>
      </c>
      <c r="F143" s="37"/>
    </row>
    <row r="144" spans="1:6" x14ac:dyDescent="0.25">
      <c r="A144" s="2">
        <v>6802</v>
      </c>
      <c r="B144" s="1">
        <v>6802</v>
      </c>
      <c r="C144" s="42" t="s">
        <v>1879</v>
      </c>
      <c r="D144" s="39">
        <v>9</v>
      </c>
      <c r="E144" s="41">
        <v>11</v>
      </c>
      <c r="F144" s="37"/>
    </row>
    <row r="145" spans="1:6" x14ac:dyDescent="0.25">
      <c r="A145" s="2">
        <v>6808</v>
      </c>
      <c r="B145" s="1">
        <v>6808</v>
      </c>
      <c r="C145" s="42" t="s">
        <v>11849</v>
      </c>
      <c r="D145" s="39">
        <v>9</v>
      </c>
      <c r="E145" s="41">
        <v>9</v>
      </c>
      <c r="F145" s="37"/>
    </row>
    <row r="146" spans="1:6" x14ac:dyDescent="0.25">
      <c r="A146" s="2">
        <v>7004</v>
      </c>
      <c r="B146" s="1">
        <v>7004</v>
      </c>
      <c r="C146" s="42" t="s">
        <v>13189</v>
      </c>
      <c r="D146" s="39">
        <v>9</v>
      </c>
      <c r="E146" s="41">
        <v>9</v>
      </c>
      <c r="F146" s="37"/>
    </row>
    <row r="147" spans="1:6" x14ac:dyDescent="0.25">
      <c r="A147" s="2">
        <v>7101</v>
      </c>
      <c r="B147" s="1">
        <v>7101</v>
      </c>
      <c r="C147" s="42" t="s">
        <v>13248</v>
      </c>
      <c r="D147" s="39">
        <v>9</v>
      </c>
      <c r="E147" s="41">
        <v>12</v>
      </c>
      <c r="F147" s="37"/>
    </row>
    <row r="148" spans="1:6" x14ac:dyDescent="0.25">
      <c r="A148" s="2">
        <v>7110</v>
      </c>
      <c r="B148" s="1">
        <v>7110</v>
      </c>
      <c r="C148" s="42" t="s">
        <v>13729</v>
      </c>
      <c r="D148" s="39">
        <v>9</v>
      </c>
      <c r="E148" s="41">
        <v>11</v>
      </c>
      <c r="F148" s="37"/>
    </row>
    <row r="149" spans="1:6" x14ac:dyDescent="0.25">
      <c r="A149" s="2">
        <v>7314</v>
      </c>
      <c r="B149" s="1">
        <v>7314</v>
      </c>
      <c r="C149" s="42" t="s">
        <v>15112</v>
      </c>
      <c r="D149" s="39">
        <v>9</v>
      </c>
      <c r="E149" s="41">
        <v>11</v>
      </c>
      <c r="F149" s="37"/>
    </row>
    <row r="150" spans="1:6" x14ac:dyDescent="0.25">
      <c r="A150" s="2">
        <v>7317</v>
      </c>
      <c r="B150" s="1">
        <v>7317</v>
      </c>
      <c r="C150" s="42" t="s">
        <v>15154</v>
      </c>
      <c r="D150" s="39">
        <v>9</v>
      </c>
      <c r="E150" s="41">
        <v>11</v>
      </c>
      <c r="F150" s="37"/>
    </row>
    <row r="151" spans="1:6" x14ac:dyDescent="0.25">
      <c r="A151" s="2">
        <v>7405</v>
      </c>
      <c r="B151" s="1">
        <v>7405</v>
      </c>
      <c r="C151" s="42" t="s">
        <v>15776</v>
      </c>
      <c r="D151" s="39">
        <v>9</v>
      </c>
      <c r="E151" s="41">
        <v>12</v>
      </c>
      <c r="F151" s="37"/>
    </row>
    <row r="152" spans="1:6" x14ac:dyDescent="0.25">
      <c r="A152" s="2">
        <v>7608</v>
      </c>
      <c r="B152" s="1">
        <v>7608</v>
      </c>
      <c r="C152" s="42" t="s">
        <v>17696</v>
      </c>
      <c r="D152" s="39">
        <v>9</v>
      </c>
      <c r="E152" s="41">
        <v>26</v>
      </c>
      <c r="F152" s="37"/>
    </row>
    <row r="153" spans="1:6" x14ac:dyDescent="0.25">
      <c r="A153" s="2">
        <v>7702</v>
      </c>
      <c r="B153" s="1">
        <v>7702</v>
      </c>
      <c r="C153" s="42" t="s">
        <v>18141</v>
      </c>
      <c r="D153" s="39">
        <v>9</v>
      </c>
      <c r="E153" s="41">
        <v>13</v>
      </c>
      <c r="F153" s="37"/>
    </row>
    <row r="154" spans="1:6" x14ac:dyDescent="0.25">
      <c r="A154" s="2">
        <v>7703</v>
      </c>
      <c r="B154" s="1">
        <v>7703</v>
      </c>
      <c r="C154" s="42" t="s">
        <v>18175</v>
      </c>
      <c r="D154" s="39">
        <v>9</v>
      </c>
      <c r="E154" s="41">
        <v>16</v>
      </c>
      <c r="F154" s="37"/>
    </row>
    <row r="155" spans="1:6" x14ac:dyDescent="0.25">
      <c r="A155" s="2">
        <v>5108</v>
      </c>
      <c r="B155" s="1">
        <v>5108</v>
      </c>
      <c r="C155" s="42" t="s">
        <v>405</v>
      </c>
      <c r="D155" s="39">
        <v>8</v>
      </c>
      <c r="E155" s="41">
        <v>8</v>
      </c>
      <c r="F155" s="37"/>
    </row>
    <row r="156" spans="1:6" x14ac:dyDescent="0.25">
      <c r="A156" s="2">
        <v>5111</v>
      </c>
      <c r="B156" s="1">
        <v>5111</v>
      </c>
      <c r="C156" s="42" t="s">
        <v>516</v>
      </c>
      <c r="D156" s="39">
        <v>8</v>
      </c>
      <c r="E156" s="41">
        <v>15</v>
      </c>
      <c r="F156" s="37"/>
    </row>
    <row r="157" spans="1:6" x14ac:dyDescent="0.25">
      <c r="A157" s="2">
        <v>5312</v>
      </c>
      <c r="B157" s="1">
        <v>5312</v>
      </c>
      <c r="C157" s="42" t="s">
        <v>2467</v>
      </c>
      <c r="D157" s="39">
        <v>8</v>
      </c>
      <c r="E157" s="41">
        <v>9</v>
      </c>
      <c r="F157" s="37"/>
    </row>
    <row r="158" spans="1:6" x14ac:dyDescent="0.25">
      <c r="A158" s="2">
        <v>6108</v>
      </c>
      <c r="B158" s="1">
        <v>6108</v>
      </c>
      <c r="C158" s="42" t="s">
        <v>7011</v>
      </c>
      <c r="D158" s="39">
        <v>8</v>
      </c>
      <c r="E158" s="41">
        <v>9</v>
      </c>
      <c r="F158" s="37"/>
    </row>
    <row r="159" spans="1:6" x14ac:dyDescent="0.25">
      <c r="A159" s="2">
        <v>6205</v>
      </c>
      <c r="B159" s="1">
        <v>6205</v>
      </c>
      <c r="C159" s="42" t="s">
        <v>7260</v>
      </c>
      <c r="D159" s="39">
        <v>8</v>
      </c>
      <c r="E159" s="41">
        <v>7.5</v>
      </c>
      <c r="F159" s="37"/>
    </row>
    <row r="160" spans="1:6" x14ac:dyDescent="0.25">
      <c r="A160" s="2">
        <v>6206</v>
      </c>
      <c r="B160" s="1">
        <v>6206</v>
      </c>
      <c r="C160" s="42" t="s">
        <v>7312</v>
      </c>
      <c r="D160" s="39">
        <v>8</v>
      </c>
      <c r="E160" s="41">
        <v>12</v>
      </c>
      <c r="F160" s="37"/>
    </row>
    <row r="161" spans="1:6" x14ac:dyDescent="0.25">
      <c r="A161" s="2">
        <v>6403</v>
      </c>
      <c r="B161" s="1">
        <v>6403</v>
      </c>
      <c r="C161" s="42" t="s">
        <v>8424</v>
      </c>
      <c r="D161" s="39">
        <v>8</v>
      </c>
      <c r="E161" s="41">
        <v>8.5</v>
      </c>
      <c r="F161" s="37"/>
    </row>
    <row r="162" spans="1:6" x14ac:dyDescent="0.25">
      <c r="A162" s="2">
        <v>6509</v>
      </c>
      <c r="B162" s="1">
        <v>6509</v>
      </c>
      <c r="C162" s="42" t="s">
        <v>9314</v>
      </c>
      <c r="D162" s="39">
        <v>8</v>
      </c>
      <c r="E162" s="41">
        <v>8</v>
      </c>
      <c r="F162" s="37"/>
    </row>
    <row r="163" spans="1:6" x14ac:dyDescent="0.25">
      <c r="A163" s="2">
        <v>6901</v>
      </c>
      <c r="B163" s="1">
        <v>6901</v>
      </c>
      <c r="C163" s="42" t="s">
        <v>11902</v>
      </c>
      <c r="D163" s="39">
        <v>8</v>
      </c>
      <c r="E163" s="41">
        <v>7</v>
      </c>
      <c r="F163" s="37"/>
    </row>
    <row r="164" spans="1:6" x14ac:dyDescent="0.25">
      <c r="A164" s="2">
        <v>7104</v>
      </c>
      <c r="B164" s="1">
        <v>7104</v>
      </c>
      <c r="C164" s="42" t="s">
        <v>13343</v>
      </c>
      <c r="D164" s="39">
        <v>8</v>
      </c>
      <c r="E164" s="41">
        <v>8</v>
      </c>
      <c r="F164" s="37"/>
    </row>
    <row r="165" spans="1:6" x14ac:dyDescent="0.25">
      <c r="A165" s="2">
        <v>5404</v>
      </c>
      <c r="B165" s="1">
        <v>5404</v>
      </c>
      <c r="C165" s="42" t="s">
        <v>2889</v>
      </c>
      <c r="D165" s="39">
        <v>7</v>
      </c>
      <c r="E165" s="41">
        <v>11</v>
      </c>
      <c r="F165" s="37"/>
    </row>
    <row r="166" spans="1:6" x14ac:dyDescent="0.25">
      <c r="A166" s="2">
        <v>5506</v>
      </c>
      <c r="B166" s="1">
        <v>5506</v>
      </c>
      <c r="C166" s="42" t="s">
        <v>3665</v>
      </c>
      <c r="D166" s="39">
        <v>7</v>
      </c>
      <c r="E166" s="41">
        <v>20</v>
      </c>
      <c r="F166" s="37"/>
    </row>
    <row r="167" spans="1:6" x14ac:dyDescent="0.25">
      <c r="A167" s="2">
        <v>5609</v>
      </c>
      <c r="B167" s="1">
        <v>5609</v>
      </c>
      <c r="C167" s="42" t="s">
        <v>4377</v>
      </c>
      <c r="D167" s="39">
        <v>7</v>
      </c>
      <c r="E167" s="41">
        <v>7</v>
      </c>
      <c r="F167" s="37"/>
    </row>
    <row r="168" spans="1:6" x14ac:dyDescent="0.25">
      <c r="A168" s="2">
        <v>5806</v>
      </c>
      <c r="B168" s="1">
        <v>5806</v>
      </c>
      <c r="C168" s="42" t="s">
        <v>5504</v>
      </c>
      <c r="D168" s="39">
        <v>7</v>
      </c>
      <c r="E168" s="41">
        <v>16</v>
      </c>
      <c r="F168" s="37"/>
    </row>
    <row r="169" spans="1:6" x14ac:dyDescent="0.25">
      <c r="A169" s="2">
        <v>5906</v>
      </c>
      <c r="B169" s="1">
        <v>5906</v>
      </c>
      <c r="C169" s="42" t="s">
        <v>5915</v>
      </c>
      <c r="D169" s="39">
        <v>7</v>
      </c>
      <c r="E169" s="41">
        <v>40</v>
      </c>
      <c r="F169" s="37"/>
    </row>
    <row r="170" spans="1:6" x14ac:dyDescent="0.25">
      <c r="A170" s="2">
        <v>6203</v>
      </c>
      <c r="B170" s="1">
        <v>6203</v>
      </c>
      <c r="C170" s="42" t="s">
        <v>7168</v>
      </c>
      <c r="D170" s="39">
        <v>7</v>
      </c>
      <c r="E170" s="41">
        <v>9</v>
      </c>
      <c r="F170" s="37"/>
    </row>
    <row r="171" spans="1:6" x14ac:dyDescent="0.25">
      <c r="A171" s="2">
        <v>6304</v>
      </c>
      <c r="B171" s="1">
        <v>6304</v>
      </c>
      <c r="C171" s="42" t="s">
        <v>7729</v>
      </c>
      <c r="D171" s="39">
        <v>7</v>
      </c>
      <c r="E171" s="41">
        <v>21</v>
      </c>
      <c r="F171" s="37"/>
    </row>
    <row r="172" spans="1:6" x14ac:dyDescent="0.25">
      <c r="A172" s="2">
        <v>6305</v>
      </c>
      <c r="B172" s="1">
        <v>6305</v>
      </c>
      <c r="C172" s="42" t="s">
        <v>7784</v>
      </c>
      <c r="D172" s="39">
        <v>7</v>
      </c>
      <c r="E172" s="41">
        <v>7</v>
      </c>
      <c r="F172" s="37"/>
    </row>
    <row r="173" spans="1:6" x14ac:dyDescent="0.25">
      <c r="A173" s="2">
        <v>6701</v>
      </c>
      <c r="B173" s="1">
        <v>6701</v>
      </c>
      <c r="C173" s="42" t="s">
        <v>10705</v>
      </c>
      <c r="D173" s="39">
        <v>7</v>
      </c>
      <c r="E173" s="41">
        <v>7</v>
      </c>
      <c r="F173" s="37"/>
    </row>
    <row r="174" spans="1:6" x14ac:dyDescent="0.25">
      <c r="A174" s="2">
        <v>6801</v>
      </c>
      <c r="B174" s="1">
        <v>6801</v>
      </c>
      <c r="C174" s="42" t="s">
        <v>11334</v>
      </c>
      <c r="D174" s="39">
        <v>7</v>
      </c>
      <c r="E174" s="41">
        <v>7</v>
      </c>
      <c r="F174" s="37"/>
    </row>
    <row r="175" spans="1:6" x14ac:dyDescent="0.25">
      <c r="A175" s="2">
        <v>7307</v>
      </c>
      <c r="B175" s="1">
        <v>7307</v>
      </c>
      <c r="C175" s="42" t="s">
        <v>14807</v>
      </c>
      <c r="D175" s="39">
        <v>7</v>
      </c>
      <c r="E175" s="41">
        <v>13.5</v>
      </c>
      <c r="F175" s="37"/>
    </row>
    <row r="176" spans="1:6" x14ac:dyDescent="0.25">
      <c r="A176" s="2">
        <v>7309</v>
      </c>
      <c r="B176" s="1">
        <v>7309</v>
      </c>
      <c r="C176" s="42" t="s">
        <v>14960</v>
      </c>
      <c r="D176" s="39">
        <v>7</v>
      </c>
      <c r="E176" s="41">
        <v>9</v>
      </c>
      <c r="F176" s="37"/>
    </row>
    <row r="177" spans="1:6" x14ac:dyDescent="0.25">
      <c r="A177" s="2">
        <v>7605</v>
      </c>
      <c r="B177" s="1">
        <v>7605</v>
      </c>
      <c r="C177" s="42" t="s">
        <v>19187</v>
      </c>
      <c r="D177" s="39">
        <v>7</v>
      </c>
      <c r="E177" s="41">
        <v>12</v>
      </c>
      <c r="F177" s="37"/>
    </row>
    <row r="178" spans="1:6" x14ac:dyDescent="0.25">
      <c r="A178" s="2">
        <v>7607</v>
      </c>
      <c r="B178" s="1">
        <v>7607</v>
      </c>
      <c r="C178" s="42" t="s">
        <v>17668</v>
      </c>
      <c r="D178" s="39">
        <v>7</v>
      </c>
      <c r="E178" s="41">
        <v>9</v>
      </c>
      <c r="F178" s="37"/>
    </row>
    <row r="179" spans="1:6" x14ac:dyDescent="0.25">
      <c r="A179" s="2">
        <v>5104</v>
      </c>
      <c r="B179" s="1">
        <v>5104</v>
      </c>
      <c r="C179" s="42" t="s">
        <v>172</v>
      </c>
      <c r="D179" s="39">
        <v>6</v>
      </c>
      <c r="E179" s="41">
        <v>10.5</v>
      </c>
      <c r="F179" s="37"/>
    </row>
    <row r="180" spans="1:6" x14ac:dyDescent="0.25">
      <c r="A180" s="2">
        <v>5208</v>
      </c>
      <c r="B180" s="1">
        <v>5208</v>
      </c>
      <c r="C180" s="42" t="s">
        <v>1195</v>
      </c>
      <c r="D180" s="39">
        <v>6</v>
      </c>
      <c r="E180" s="41">
        <v>6</v>
      </c>
      <c r="F180" s="37"/>
    </row>
    <row r="181" spans="1:6" x14ac:dyDescent="0.25">
      <c r="A181" s="2">
        <v>5405</v>
      </c>
      <c r="B181" s="1">
        <v>5405</v>
      </c>
      <c r="C181" s="42" t="s">
        <v>2917</v>
      </c>
      <c r="D181" s="39">
        <v>6</v>
      </c>
      <c r="E181" s="41">
        <v>6</v>
      </c>
      <c r="F181" s="37"/>
    </row>
    <row r="182" spans="1:6" x14ac:dyDescent="0.25">
      <c r="A182" s="2">
        <v>5410</v>
      </c>
      <c r="B182" s="1">
        <v>5410</v>
      </c>
      <c r="C182" s="42" t="s">
        <v>3376</v>
      </c>
      <c r="D182" s="39">
        <v>6</v>
      </c>
      <c r="E182" s="41">
        <v>6</v>
      </c>
      <c r="F182" s="37"/>
    </row>
    <row r="183" spans="1:6" x14ac:dyDescent="0.25">
      <c r="A183" s="2">
        <v>5501</v>
      </c>
      <c r="B183" s="1">
        <v>5501</v>
      </c>
      <c r="C183" s="42" t="s">
        <v>3400</v>
      </c>
      <c r="D183" s="39">
        <v>6</v>
      </c>
      <c r="E183" s="41">
        <v>14</v>
      </c>
      <c r="F183" s="37"/>
    </row>
    <row r="184" spans="1:6" x14ac:dyDescent="0.25">
      <c r="A184" s="2">
        <v>5511</v>
      </c>
      <c r="B184" s="1">
        <v>5511</v>
      </c>
      <c r="C184" s="42" t="s">
        <v>3789</v>
      </c>
      <c r="D184" s="39">
        <v>6</v>
      </c>
      <c r="E184" s="41">
        <v>8</v>
      </c>
      <c r="F184" s="37"/>
    </row>
    <row r="185" spans="1:6" x14ac:dyDescent="0.25">
      <c r="A185" s="2">
        <v>5803</v>
      </c>
      <c r="B185" s="1">
        <v>5803</v>
      </c>
      <c r="C185" s="42" t="s">
        <v>5227</v>
      </c>
      <c r="D185" s="39">
        <v>6</v>
      </c>
      <c r="E185" s="41">
        <v>1</v>
      </c>
      <c r="F185" s="37"/>
    </row>
    <row r="186" spans="1:6" x14ac:dyDescent="0.25">
      <c r="A186" s="2">
        <v>5902</v>
      </c>
      <c r="B186" s="1">
        <v>5902</v>
      </c>
      <c r="C186" s="42" t="s">
        <v>5729</v>
      </c>
      <c r="D186" s="39">
        <v>6</v>
      </c>
      <c r="E186" s="41">
        <v>39</v>
      </c>
      <c r="F186" s="37"/>
    </row>
    <row r="187" spans="1:6" x14ac:dyDescent="0.25">
      <c r="A187" s="2">
        <v>6004</v>
      </c>
      <c r="B187" s="1">
        <v>6004</v>
      </c>
      <c r="C187" s="42" t="s">
        <v>6118</v>
      </c>
      <c r="D187" s="39">
        <v>6</v>
      </c>
      <c r="E187" s="41">
        <v>9</v>
      </c>
      <c r="F187" s="37"/>
    </row>
    <row r="188" spans="1:6" x14ac:dyDescent="0.25">
      <c r="A188" s="2">
        <v>6009</v>
      </c>
      <c r="B188" s="1">
        <v>6009</v>
      </c>
      <c r="C188" s="42" t="s">
        <v>6432</v>
      </c>
      <c r="D188" s="39">
        <v>6</v>
      </c>
      <c r="E188" s="41">
        <v>13</v>
      </c>
      <c r="F188" s="37"/>
    </row>
    <row r="189" spans="1:6" x14ac:dyDescent="0.25">
      <c r="A189" s="2">
        <v>6201</v>
      </c>
      <c r="B189" s="1">
        <v>6201</v>
      </c>
      <c r="C189" s="42" t="s">
        <v>7049</v>
      </c>
      <c r="D189" s="39">
        <v>6</v>
      </c>
      <c r="E189" s="41">
        <v>12.5</v>
      </c>
      <c r="F189" s="37"/>
    </row>
    <row r="190" spans="1:6" x14ac:dyDescent="0.25">
      <c r="A190" s="2">
        <v>6303</v>
      </c>
      <c r="B190" s="1">
        <v>6303</v>
      </c>
      <c r="C190" s="42" t="s">
        <v>7700</v>
      </c>
      <c r="D190" s="39">
        <v>6</v>
      </c>
      <c r="E190" s="41">
        <v>7</v>
      </c>
      <c r="F190" s="37"/>
    </row>
    <row r="191" spans="1:6" x14ac:dyDescent="0.25">
      <c r="A191" s="2">
        <v>6501</v>
      </c>
      <c r="B191" s="1">
        <v>6501</v>
      </c>
      <c r="C191" s="42" t="s">
        <v>8778</v>
      </c>
      <c r="D191" s="39">
        <v>6</v>
      </c>
      <c r="E191" s="41">
        <v>6</v>
      </c>
      <c r="F191" s="37"/>
    </row>
    <row r="192" spans="1:6" x14ac:dyDescent="0.25">
      <c r="A192" s="2">
        <v>6504</v>
      </c>
      <c r="B192" s="1">
        <v>6504</v>
      </c>
      <c r="C192" s="42" t="s">
        <v>8985</v>
      </c>
      <c r="D192" s="39">
        <v>6</v>
      </c>
      <c r="E192" s="41">
        <v>7</v>
      </c>
      <c r="F192" s="37"/>
    </row>
    <row r="193" spans="1:6" x14ac:dyDescent="0.25">
      <c r="A193" s="2">
        <v>6803</v>
      </c>
      <c r="B193" s="1">
        <v>6803</v>
      </c>
      <c r="C193" s="42" t="s">
        <v>11424</v>
      </c>
      <c r="D193" s="39">
        <v>6</v>
      </c>
      <c r="E193" s="41">
        <v>6</v>
      </c>
      <c r="F193" s="37"/>
    </row>
    <row r="194" spans="1:6" x14ac:dyDescent="0.25">
      <c r="A194" s="2">
        <v>7106</v>
      </c>
      <c r="B194" s="1">
        <v>7106</v>
      </c>
      <c r="C194" s="42" t="s">
        <v>13418</v>
      </c>
      <c r="D194" s="39">
        <v>6</v>
      </c>
      <c r="E194" s="41">
        <v>23</v>
      </c>
      <c r="F194" s="37"/>
    </row>
    <row r="195" spans="1:6" x14ac:dyDescent="0.25">
      <c r="A195" s="2">
        <v>7302</v>
      </c>
      <c r="B195" s="1">
        <v>7302</v>
      </c>
      <c r="C195" s="42" t="s">
        <v>14656</v>
      </c>
      <c r="D195" s="39">
        <v>6</v>
      </c>
      <c r="E195" s="41">
        <v>7</v>
      </c>
      <c r="F195" s="37"/>
    </row>
    <row r="196" spans="1:6" x14ac:dyDescent="0.25">
      <c r="A196" s="2">
        <v>7311</v>
      </c>
      <c r="B196" s="1">
        <v>7311</v>
      </c>
      <c r="C196" s="42" t="s">
        <v>15023</v>
      </c>
      <c r="D196" s="39">
        <v>6</v>
      </c>
      <c r="E196" s="41">
        <v>16</v>
      </c>
      <c r="F196" s="37"/>
    </row>
    <row r="197" spans="1:6" x14ac:dyDescent="0.25">
      <c r="A197" s="2">
        <v>7503</v>
      </c>
      <c r="B197" s="1">
        <v>7503</v>
      </c>
      <c r="C197" s="42" t="s">
        <v>16821</v>
      </c>
      <c r="D197" s="39">
        <v>6</v>
      </c>
      <c r="E197" s="41">
        <v>6</v>
      </c>
      <c r="F197" s="37"/>
    </row>
    <row r="198" spans="1:6" x14ac:dyDescent="0.25">
      <c r="A198" s="2">
        <v>7603</v>
      </c>
      <c r="B198" s="1">
        <v>7603</v>
      </c>
      <c r="C198" s="42" t="s">
        <v>17500</v>
      </c>
      <c r="D198" s="39">
        <v>6</v>
      </c>
      <c r="E198" s="41">
        <v>8</v>
      </c>
      <c r="F198" s="37"/>
    </row>
    <row r="199" spans="1:6" x14ac:dyDescent="0.25">
      <c r="A199" s="2">
        <v>7708</v>
      </c>
      <c r="B199" s="1">
        <v>7708</v>
      </c>
      <c r="C199" s="42" t="s">
        <v>18384</v>
      </c>
      <c r="D199" s="39">
        <v>6</v>
      </c>
      <c r="E199" s="41">
        <v>10</v>
      </c>
      <c r="F199" s="37"/>
    </row>
    <row r="200" spans="1:6" x14ac:dyDescent="0.25">
      <c r="A200" s="2">
        <v>7801</v>
      </c>
      <c r="B200" s="1">
        <v>7801</v>
      </c>
      <c r="C200" s="42" t="s">
        <v>18674</v>
      </c>
      <c r="D200" s="39">
        <v>6</v>
      </c>
      <c r="E200" s="41">
        <v>20</v>
      </c>
      <c r="F200" s="37"/>
    </row>
    <row r="201" spans="1:6" x14ac:dyDescent="0.25">
      <c r="A201" s="2">
        <v>7805</v>
      </c>
      <c r="B201" s="1">
        <v>7805</v>
      </c>
      <c r="C201" s="42" t="s">
        <v>19115</v>
      </c>
      <c r="D201" s="39">
        <v>6</v>
      </c>
      <c r="E201" s="41">
        <v>1</v>
      </c>
      <c r="F201" s="37"/>
    </row>
    <row r="202" spans="1:6" x14ac:dyDescent="0.25">
      <c r="A202" s="2">
        <v>5101</v>
      </c>
      <c r="B202" s="1">
        <v>5101</v>
      </c>
      <c r="C202" s="42" t="s">
        <v>31</v>
      </c>
      <c r="D202" s="39">
        <v>5</v>
      </c>
      <c r="E202" s="41">
        <v>8</v>
      </c>
      <c r="F202" s="37"/>
    </row>
    <row r="203" spans="1:6" x14ac:dyDescent="0.25">
      <c r="A203" s="2">
        <v>5213</v>
      </c>
      <c r="B203" s="1">
        <v>5213</v>
      </c>
      <c r="C203" s="42" t="s">
        <v>1594</v>
      </c>
      <c r="D203" s="39">
        <v>5</v>
      </c>
      <c r="E203" s="41">
        <v>13</v>
      </c>
      <c r="F203" s="37"/>
    </row>
    <row r="204" spans="1:6" x14ac:dyDescent="0.25">
      <c r="A204" s="2">
        <v>5308</v>
      </c>
      <c r="B204" s="1">
        <v>5308</v>
      </c>
      <c r="C204" s="42" t="s">
        <v>2248</v>
      </c>
      <c r="D204" s="39">
        <v>5</v>
      </c>
      <c r="E204" s="41">
        <v>3</v>
      </c>
      <c r="F204" s="37"/>
    </row>
    <row r="205" spans="1:6" x14ac:dyDescent="0.25">
      <c r="A205" s="2">
        <v>5507</v>
      </c>
      <c r="B205" s="1">
        <v>5507</v>
      </c>
      <c r="C205" s="42" t="s">
        <v>3702</v>
      </c>
      <c r="D205" s="39">
        <v>5</v>
      </c>
      <c r="E205" s="41">
        <v>9</v>
      </c>
      <c r="F205" s="37"/>
    </row>
    <row r="206" spans="1:6" x14ac:dyDescent="0.25">
      <c r="A206" s="2">
        <v>5509</v>
      </c>
      <c r="B206" s="1">
        <v>5509</v>
      </c>
      <c r="C206" s="42" t="s">
        <v>19178</v>
      </c>
      <c r="D206" s="39">
        <v>5</v>
      </c>
      <c r="E206" s="41">
        <v>5</v>
      </c>
      <c r="F206" s="37"/>
    </row>
    <row r="207" spans="1:6" x14ac:dyDescent="0.25">
      <c r="A207" s="2">
        <v>5510</v>
      </c>
      <c r="B207" s="1">
        <v>5510</v>
      </c>
      <c r="C207" s="42" t="s">
        <v>3780</v>
      </c>
      <c r="D207" s="39">
        <v>5</v>
      </c>
      <c r="E207" s="41">
        <v>9</v>
      </c>
      <c r="F207" s="37"/>
    </row>
    <row r="208" spans="1:6" x14ac:dyDescent="0.25">
      <c r="A208" s="2">
        <v>5605</v>
      </c>
      <c r="B208" s="1">
        <v>5605</v>
      </c>
      <c r="C208" s="42" t="s">
        <v>4097</v>
      </c>
      <c r="D208" s="39">
        <v>5</v>
      </c>
      <c r="E208" s="41">
        <v>5</v>
      </c>
      <c r="F208" s="37"/>
    </row>
    <row r="209" spans="1:6" x14ac:dyDescent="0.25">
      <c r="A209" s="2">
        <v>5608</v>
      </c>
      <c r="B209" s="1">
        <v>5608</v>
      </c>
      <c r="C209" s="42" t="s">
        <v>4343</v>
      </c>
      <c r="D209" s="39">
        <v>5</v>
      </c>
      <c r="E209" s="41">
        <v>5.5</v>
      </c>
      <c r="F209" s="37"/>
    </row>
    <row r="210" spans="1:6" x14ac:dyDescent="0.25">
      <c r="A210" s="2">
        <v>6008</v>
      </c>
      <c r="B210" s="1">
        <v>6008</v>
      </c>
      <c r="C210" s="42" t="s">
        <v>19180</v>
      </c>
      <c r="D210" s="39">
        <v>5</v>
      </c>
      <c r="E210" s="41">
        <v>4</v>
      </c>
      <c r="F210" s="37"/>
    </row>
    <row r="211" spans="1:6" x14ac:dyDescent="0.25">
      <c r="A211" s="2">
        <v>6101</v>
      </c>
      <c r="B211" s="1">
        <v>6101</v>
      </c>
      <c r="C211" s="42" t="s">
        <v>6457</v>
      </c>
      <c r="D211" s="39">
        <v>5</v>
      </c>
      <c r="E211" s="41">
        <v>4</v>
      </c>
      <c r="F211" s="37"/>
    </row>
    <row r="212" spans="1:6" x14ac:dyDescent="0.25">
      <c r="A212" s="2">
        <v>6102</v>
      </c>
      <c r="B212" s="1">
        <v>6102</v>
      </c>
      <c r="C212" s="42" t="s">
        <v>6501</v>
      </c>
      <c r="D212" s="39">
        <v>5</v>
      </c>
      <c r="E212" s="41">
        <v>4</v>
      </c>
      <c r="F212" s="37"/>
    </row>
    <row r="213" spans="1:6" x14ac:dyDescent="0.25">
      <c r="A213" s="2">
        <v>6208</v>
      </c>
      <c r="B213" s="1">
        <v>6208</v>
      </c>
      <c r="C213" s="42" t="s">
        <v>7411</v>
      </c>
      <c r="D213" s="39">
        <v>5</v>
      </c>
      <c r="E213" s="41">
        <v>5</v>
      </c>
      <c r="F213" s="37"/>
    </row>
    <row r="214" spans="1:6" x14ac:dyDescent="0.25">
      <c r="A214" s="2">
        <v>6311</v>
      </c>
      <c r="B214" s="1">
        <v>6311</v>
      </c>
      <c r="C214" s="42" t="s">
        <v>8276</v>
      </c>
      <c r="D214" s="39">
        <v>5</v>
      </c>
      <c r="E214" s="41">
        <v>5</v>
      </c>
      <c r="F214" s="37"/>
    </row>
    <row r="215" spans="1:6" x14ac:dyDescent="0.25">
      <c r="A215" s="2">
        <v>6606</v>
      </c>
      <c r="B215" s="1">
        <v>6606</v>
      </c>
      <c r="C215" s="42" t="s">
        <v>9905</v>
      </c>
      <c r="D215" s="39">
        <v>5</v>
      </c>
      <c r="E215" s="41">
        <v>8.5</v>
      </c>
      <c r="F215" s="37"/>
    </row>
    <row r="216" spans="1:6" x14ac:dyDescent="0.25">
      <c r="A216" s="2">
        <v>6617</v>
      </c>
      <c r="B216" s="1">
        <v>6617</v>
      </c>
      <c r="C216" s="42" t="s">
        <v>10671</v>
      </c>
      <c r="D216" s="39">
        <v>5</v>
      </c>
      <c r="E216" s="41">
        <v>6</v>
      </c>
      <c r="F216" s="37"/>
    </row>
    <row r="217" spans="1:6" x14ac:dyDescent="0.25">
      <c r="A217" s="2">
        <v>7313</v>
      </c>
      <c r="B217" s="1">
        <v>7313</v>
      </c>
      <c r="C217" s="42" t="s">
        <v>15073</v>
      </c>
      <c r="D217" s="39">
        <v>5</v>
      </c>
      <c r="E217" s="41">
        <v>6</v>
      </c>
      <c r="F217" s="37"/>
    </row>
    <row r="218" spans="1:6" x14ac:dyDescent="0.25">
      <c r="A218" s="2">
        <v>7315</v>
      </c>
      <c r="B218" s="1">
        <v>7315</v>
      </c>
      <c r="C218" s="42" t="s">
        <v>15131</v>
      </c>
      <c r="D218" s="39">
        <v>5</v>
      </c>
      <c r="E218" s="41">
        <v>5</v>
      </c>
      <c r="F218" s="37"/>
    </row>
    <row r="219" spans="1:6" x14ac:dyDescent="0.25">
      <c r="A219" s="2">
        <v>5102</v>
      </c>
      <c r="B219" s="1">
        <v>5102</v>
      </c>
      <c r="C219" s="42" t="s">
        <v>74</v>
      </c>
      <c r="D219" s="39">
        <v>4</v>
      </c>
      <c r="E219" s="41">
        <v>12</v>
      </c>
      <c r="F219" s="37"/>
    </row>
    <row r="220" spans="1:6" x14ac:dyDescent="0.25">
      <c r="A220" s="2">
        <v>5106</v>
      </c>
      <c r="B220" s="1">
        <v>5106</v>
      </c>
      <c r="C220" s="42" t="s">
        <v>242</v>
      </c>
      <c r="D220" s="39">
        <v>4</v>
      </c>
      <c r="E220" s="41">
        <v>6</v>
      </c>
      <c r="F220" s="37"/>
    </row>
    <row r="221" spans="1:6" x14ac:dyDescent="0.25">
      <c r="A221" s="2">
        <v>5203</v>
      </c>
      <c r="B221" s="1">
        <v>5203</v>
      </c>
      <c r="C221" s="42" t="s">
        <v>867</v>
      </c>
      <c r="D221" s="39">
        <v>4</v>
      </c>
      <c r="E221" s="41">
        <v>13</v>
      </c>
      <c r="F221" s="37"/>
    </row>
    <row r="222" spans="1:6" x14ac:dyDescent="0.25">
      <c r="A222" s="2">
        <v>5303</v>
      </c>
      <c r="B222" s="1">
        <v>5303</v>
      </c>
      <c r="C222" s="42" t="s">
        <v>1846</v>
      </c>
      <c r="D222" s="39">
        <v>4</v>
      </c>
      <c r="E222" s="41">
        <v>4</v>
      </c>
      <c r="F222" s="37"/>
    </row>
    <row r="223" spans="1:6" x14ac:dyDescent="0.25">
      <c r="A223" s="2">
        <v>5304</v>
      </c>
      <c r="B223" s="1">
        <v>5304</v>
      </c>
      <c r="C223" s="42" t="s">
        <v>1879</v>
      </c>
      <c r="D223" s="39">
        <v>4</v>
      </c>
      <c r="E223" s="41">
        <v>5</v>
      </c>
      <c r="F223" s="37"/>
    </row>
    <row r="224" spans="1:6" x14ac:dyDescent="0.25">
      <c r="A224" s="2">
        <v>5502</v>
      </c>
      <c r="B224" s="1">
        <v>5502</v>
      </c>
      <c r="C224" s="42" t="s">
        <v>3429</v>
      </c>
      <c r="D224" s="39">
        <v>4</v>
      </c>
      <c r="E224" s="41">
        <v>6</v>
      </c>
      <c r="F224" s="37"/>
    </row>
    <row r="225" spans="1:6" x14ac:dyDescent="0.25">
      <c r="A225" s="2">
        <v>5508</v>
      </c>
      <c r="B225" s="1">
        <v>5508</v>
      </c>
      <c r="C225" s="42" t="s">
        <v>3730</v>
      </c>
      <c r="D225" s="39">
        <v>4</v>
      </c>
      <c r="E225" s="41">
        <v>7</v>
      </c>
      <c r="F225" s="37"/>
    </row>
    <row r="226" spans="1:6" x14ac:dyDescent="0.25">
      <c r="A226" s="2">
        <v>5601</v>
      </c>
      <c r="B226" s="1">
        <v>5601</v>
      </c>
      <c r="C226" s="42" t="s">
        <v>3820</v>
      </c>
      <c r="D226" s="39">
        <v>4</v>
      </c>
      <c r="E226" s="41">
        <v>5</v>
      </c>
      <c r="F226" s="37"/>
    </row>
    <row r="227" spans="1:6" x14ac:dyDescent="0.25">
      <c r="A227" s="2">
        <v>5611</v>
      </c>
      <c r="B227" s="1">
        <v>5611</v>
      </c>
      <c r="C227" s="42" t="s">
        <v>4475</v>
      </c>
      <c r="D227" s="39">
        <v>4</v>
      </c>
      <c r="E227" s="41">
        <v>6</v>
      </c>
      <c r="F227" s="37"/>
    </row>
    <row r="228" spans="1:6" x14ac:dyDescent="0.25">
      <c r="A228" s="2">
        <v>5704</v>
      </c>
      <c r="B228" s="1">
        <v>5704</v>
      </c>
      <c r="C228" s="42" t="s">
        <v>4976</v>
      </c>
      <c r="D228" s="39">
        <v>4</v>
      </c>
      <c r="E228" s="41">
        <v>7</v>
      </c>
      <c r="F228" s="37"/>
    </row>
    <row r="229" spans="1:6" x14ac:dyDescent="0.25">
      <c r="A229" s="2">
        <v>5907</v>
      </c>
      <c r="B229" s="1">
        <v>5907</v>
      </c>
      <c r="C229" s="42" t="s">
        <v>5959</v>
      </c>
      <c r="D229" s="39">
        <v>4</v>
      </c>
      <c r="E229" s="41">
        <v>37</v>
      </c>
      <c r="F229" s="37"/>
    </row>
    <row r="230" spans="1:6" x14ac:dyDescent="0.25">
      <c r="A230" s="2">
        <v>6002</v>
      </c>
      <c r="B230" s="1">
        <v>6002</v>
      </c>
      <c r="C230" s="42" t="s">
        <v>6054</v>
      </c>
      <c r="D230" s="39">
        <v>4</v>
      </c>
      <c r="E230" s="41">
        <v>10</v>
      </c>
      <c r="F230" s="37"/>
    </row>
    <row r="231" spans="1:6" x14ac:dyDescent="0.25">
      <c r="A231" s="2">
        <v>6211</v>
      </c>
      <c r="B231" s="1">
        <v>6211</v>
      </c>
      <c r="C231" s="42" t="s">
        <v>7607</v>
      </c>
      <c r="D231" s="39">
        <v>4</v>
      </c>
      <c r="E231" s="41">
        <v>4</v>
      </c>
      <c r="F231" s="37"/>
    </row>
    <row r="232" spans="1:6" x14ac:dyDescent="0.25">
      <c r="A232" s="2">
        <v>6511</v>
      </c>
      <c r="B232" s="1">
        <v>6511</v>
      </c>
      <c r="C232" s="42" t="s">
        <v>9482</v>
      </c>
      <c r="D232" s="39">
        <v>4</v>
      </c>
      <c r="E232" s="41">
        <v>4</v>
      </c>
      <c r="F232" s="37"/>
    </row>
    <row r="233" spans="1:6" x14ac:dyDescent="0.25">
      <c r="A233" s="2">
        <v>6614</v>
      </c>
      <c r="B233" s="1">
        <v>6614</v>
      </c>
      <c r="C233" s="42" t="s">
        <v>10505</v>
      </c>
      <c r="D233" s="39">
        <v>4</v>
      </c>
      <c r="E233" s="41">
        <v>5</v>
      </c>
      <c r="F233" s="37"/>
    </row>
    <row r="234" spans="1:6" x14ac:dyDescent="0.25">
      <c r="A234" s="2">
        <v>6707</v>
      </c>
      <c r="B234" s="1">
        <v>6707</v>
      </c>
      <c r="C234" s="42" t="s">
        <v>11312</v>
      </c>
      <c r="D234" s="39">
        <v>4</v>
      </c>
      <c r="E234" s="41">
        <v>3</v>
      </c>
      <c r="F234" s="37"/>
    </row>
    <row r="235" spans="1:6" x14ac:dyDescent="0.25">
      <c r="A235" s="2">
        <v>6904</v>
      </c>
      <c r="B235" s="1">
        <v>6904</v>
      </c>
      <c r="C235" s="42" t="s">
        <v>12252</v>
      </c>
      <c r="D235" s="39">
        <v>4</v>
      </c>
      <c r="E235" s="41">
        <v>11</v>
      </c>
      <c r="F235" s="37"/>
    </row>
    <row r="236" spans="1:6" x14ac:dyDescent="0.25">
      <c r="A236" s="2">
        <v>7105</v>
      </c>
      <c r="B236" s="1">
        <v>7105</v>
      </c>
      <c r="C236" s="42" t="s">
        <v>13382</v>
      </c>
      <c r="D236" s="39">
        <v>4</v>
      </c>
      <c r="E236" s="41">
        <v>8.5</v>
      </c>
      <c r="F236" s="37"/>
    </row>
    <row r="237" spans="1:6" x14ac:dyDescent="0.25">
      <c r="A237" s="2">
        <v>7107</v>
      </c>
      <c r="B237" s="1">
        <v>7107</v>
      </c>
      <c r="C237" s="42" t="s">
        <v>13458</v>
      </c>
      <c r="D237" s="39">
        <v>4</v>
      </c>
      <c r="E237" s="41">
        <v>16</v>
      </c>
      <c r="F237" s="37"/>
    </row>
    <row r="238" spans="1:6" x14ac:dyDescent="0.25">
      <c r="A238" s="2">
        <v>7310</v>
      </c>
      <c r="B238" s="1">
        <v>7310</v>
      </c>
      <c r="C238" s="42" t="s">
        <v>14995</v>
      </c>
      <c r="D238" s="39">
        <v>4</v>
      </c>
      <c r="E238" s="41">
        <v>4</v>
      </c>
      <c r="F238" s="37"/>
    </row>
    <row r="239" spans="1:6" x14ac:dyDescent="0.25">
      <c r="A239" s="2">
        <v>7406</v>
      </c>
      <c r="B239" s="1">
        <v>7406</v>
      </c>
      <c r="C239" s="42" t="s">
        <v>15832</v>
      </c>
      <c r="D239" s="39">
        <v>4</v>
      </c>
      <c r="E239" s="41">
        <v>4</v>
      </c>
      <c r="F239" s="37"/>
    </row>
    <row r="240" spans="1:6" x14ac:dyDescent="0.25">
      <c r="A240" s="2">
        <v>5112</v>
      </c>
      <c r="B240" s="1">
        <v>5112</v>
      </c>
      <c r="C240" s="42" t="s">
        <v>556</v>
      </c>
      <c r="D240" s="39">
        <v>3</v>
      </c>
      <c r="E240" s="41">
        <v>12</v>
      </c>
      <c r="F240" s="37"/>
    </row>
    <row r="241" spans="1:6" x14ac:dyDescent="0.25">
      <c r="A241" s="2">
        <v>5114</v>
      </c>
      <c r="B241" s="1">
        <v>5114</v>
      </c>
      <c r="C241" s="42" t="s">
        <v>589</v>
      </c>
      <c r="D241" s="39">
        <v>3</v>
      </c>
      <c r="E241" s="41">
        <v>8</v>
      </c>
      <c r="F241" s="37"/>
    </row>
    <row r="242" spans="1:6" x14ac:dyDescent="0.25">
      <c r="A242" s="2">
        <v>5205</v>
      </c>
      <c r="B242" s="1">
        <v>5205</v>
      </c>
      <c r="C242" s="42" t="s">
        <v>1022</v>
      </c>
      <c r="D242" s="39">
        <v>3</v>
      </c>
      <c r="E242" s="41">
        <v>9</v>
      </c>
      <c r="F242" s="37"/>
    </row>
    <row r="243" spans="1:6" x14ac:dyDescent="0.25">
      <c r="A243" s="2">
        <v>6007</v>
      </c>
      <c r="B243" s="1">
        <v>6007</v>
      </c>
      <c r="C243" s="42" t="s">
        <v>6396</v>
      </c>
      <c r="D243" s="39">
        <v>3</v>
      </c>
      <c r="E243" s="41">
        <v>5</v>
      </c>
      <c r="F243" s="37"/>
    </row>
    <row r="244" spans="1:6" x14ac:dyDescent="0.25">
      <c r="A244" s="2">
        <v>6301</v>
      </c>
      <c r="B244" s="1">
        <v>6301</v>
      </c>
      <c r="C244" s="42" t="s">
        <v>7623</v>
      </c>
      <c r="D244" s="39">
        <v>3</v>
      </c>
      <c r="E244" s="41">
        <v>3</v>
      </c>
      <c r="F244" s="37"/>
    </row>
    <row r="245" spans="1:6" x14ac:dyDescent="0.25">
      <c r="A245" s="2">
        <v>6308</v>
      </c>
      <c r="B245" s="1">
        <v>6308</v>
      </c>
      <c r="C245" s="42" t="s">
        <v>8125</v>
      </c>
      <c r="D245" s="39">
        <v>3</v>
      </c>
      <c r="E245" s="41">
        <v>4</v>
      </c>
      <c r="F245" s="37"/>
    </row>
    <row r="246" spans="1:6" x14ac:dyDescent="0.25">
      <c r="A246" s="2">
        <v>7102</v>
      </c>
      <c r="B246" s="1">
        <v>7102</v>
      </c>
      <c r="C246" s="42" t="s">
        <v>13301</v>
      </c>
      <c r="D246" s="39">
        <v>3</v>
      </c>
      <c r="E246" s="41">
        <v>5</v>
      </c>
      <c r="F246" s="37"/>
    </row>
    <row r="247" spans="1:6" x14ac:dyDescent="0.25">
      <c r="A247" s="2">
        <v>7320</v>
      </c>
      <c r="B247" s="1">
        <v>7320</v>
      </c>
      <c r="C247" s="42" t="s">
        <v>15439</v>
      </c>
      <c r="D247" s="39">
        <v>3</v>
      </c>
      <c r="E247" s="41">
        <v>10</v>
      </c>
      <c r="F247" s="37"/>
    </row>
    <row r="248" spans="1:6" x14ac:dyDescent="0.25">
      <c r="A248" s="2">
        <v>7402</v>
      </c>
      <c r="B248" s="1">
        <v>7402</v>
      </c>
      <c r="C248" s="42" t="s">
        <v>15523</v>
      </c>
      <c r="D248" s="39">
        <v>3</v>
      </c>
      <c r="E248" s="41">
        <v>6</v>
      </c>
      <c r="F248" s="37"/>
    </row>
    <row r="249" spans="1:6" x14ac:dyDescent="0.25">
      <c r="A249" s="2">
        <v>7604</v>
      </c>
      <c r="B249" s="1">
        <v>7604</v>
      </c>
      <c r="C249" s="42" t="s">
        <v>17532</v>
      </c>
      <c r="D249" s="39">
        <v>3</v>
      </c>
      <c r="E249" s="41">
        <v>12</v>
      </c>
      <c r="F249" s="37"/>
    </row>
    <row r="250" spans="1:6" x14ac:dyDescent="0.25">
      <c r="A250" s="2">
        <v>5505</v>
      </c>
      <c r="B250" s="1">
        <v>5505</v>
      </c>
      <c r="C250" s="42" t="s">
        <v>3654</v>
      </c>
      <c r="D250" s="39">
        <v>2</v>
      </c>
      <c r="E250" s="41">
        <v>7</v>
      </c>
      <c r="F250" s="37"/>
    </row>
    <row r="251" spans="1:6" x14ac:dyDescent="0.25">
      <c r="A251" s="2">
        <v>6309</v>
      </c>
      <c r="B251" s="1">
        <v>6309</v>
      </c>
      <c r="C251" s="42" t="s">
        <v>8154</v>
      </c>
      <c r="D251" s="39">
        <v>2</v>
      </c>
      <c r="E251" s="41">
        <v>3</v>
      </c>
      <c r="F251" s="37"/>
    </row>
    <row r="252" spans="1:6" x14ac:dyDescent="0.25">
      <c r="A252" s="2">
        <v>7316</v>
      </c>
      <c r="B252" s="1">
        <v>7316</v>
      </c>
      <c r="C252" s="42" t="s">
        <v>15149</v>
      </c>
      <c r="D252" s="39">
        <v>2</v>
      </c>
      <c r="E252" s="41">
        <v>2</v>
      </c>
      <c r="F252" s="37"/>
    </row>
    <row r="253" spans="1:6" x14ac:dyDescent="0.25">
      <c r="A253" s="2">
        <v>5113</v>
      </c>
      <c r="B253" s="1">
        <v>5113</v>
      </c>
      <c r="C253" s="42" t="s">
        <v>577</v>
      </c>
      <c r="D253" s="39">
        <v>1</v>
      </c>
      <c r="E253" s="41">
        <v>14</v>
      </c>
      <c r="F253" s="37"/>
    </row>
    <row r="254" spans="1:6" x14ac:dyDescent="0.25">
      <c r="A254" s="2">
        <v>6312</v>
      </c>
      <c r="B254" s="1">
        <v>6312</v>
      </c>
      <c r="C254" s="42" t="s">
        <v>8310</v>
      </c>
      <c r="D254" s="39">
        <v>1</v>
      </c>
      <c r="E254" s="41">
        <v>3</v>
      </c>
      <c r="F254" s="37"/>
    </row>
    <row r="255" spans="1:6" x14ac:dyDescent="0.25">
      <c r="A255" s="2">
        <v>6406</v>
      </c>
      <c r="B255" s="1">
        <v>6406</v>
      </c>
      <c r="C255" s="42" t="s">
        <v>8771</v>
      </c>
      <c r="D255" s="39">
        <v>1</v>
      </c>
      <c r="E255" s="41">
        <v>16</v>
      </c>
      <c r="F255" s="37"/>
    </row>
    <row r="256" spans="1:6" x14ac:dyDescent="0.25">
      <c r="A256" s="2">
        <v>6505</v>
      </c>
      <c r="B256" s="1">
        <v>6505</v>
      </c>
      <c r="C256" s="42" t="s">
        <v>9023</v>
      </c>
      <c r="D256" s="39">
        <v>1</v>
      </c>
      <c r="E256" s="41">
        <v>4</v>
      </c>
      <c r="F256" s="37"/>
    </row>
    <row r="257" spans="1:6" x14ac:dyDescent="0.25">
      <c r="A257" s="2">
        <v>6605</v>
      </c>
      <c r="B257" s="1">
        <v>6605</v>
      </c>
      <c r="C257" s="42" t="s">
        <v>9902</v>
      </c>
      <c r="D257" s="39">
        <v>1</v>
      </c>
      <c r="E257" s="41">
        <v>1</v>
      </c>
      <c r="F257" s="37"/>
    </row>
    <row r="258" spans="1:6" x14ac:dyDescent="0.25">
      <c r="A258" s="2">
        <v>6608</v>
      </c>
      <c r="B258" s="1">
        <v>6608</v>
      </c>
      <c r="C258" s="42" t="s">
        <v>10056</v>
      </c>
      <c r="D258" s="39">
        <v>1</v>
      </c>
      <c r="E258" s="41">
        <v>1</v>
      </c>
      <c r="F258" s="37"/>
    </row>
    <row r="259" spans="1:6" x14ac:dyDescent="0.25">
      <c r="A259" s="2">
        <v>6618</v>
      </c>
      <c r="B259" s="1">
        <v>6618</v>
      </c>
      <c r="C259" s="42" t="s">
        <v>10697</v>
      </c>
      <c r="D259" s="39">
        <v>1</v>
      </c>
      <c r="E259" s="41">
        <v>2</v>
      </c>
      <c r="F259" s="37"/>
    </row>
    <row r="260" spans="1:6" x14ac:dyDescent="0.25">
      <c r="A260" s="2">
        <v>7301</v>
      </c>
      <c r="B260" s="1">
        <v>7301</v>
      </c>
      <c r="C260" s="42" t="s">
        <v>14653</v>
      </c>
      <c r="D260" s="39">
        <v>1</v>
      </c>
      <c r="E260" s="41">
        <v>1</v>
      </c>
      <c r="F260" s="37"/>
    </row>
    <row r="261" spans="1:6" x14ac:dyDescent="0.25">
      <c r="A261" s="2">
        <v>7304</v>
      </c>
      <c r="B261" s="1">
        <v>7304</v>
      </c>
      <c r="C261" s="42" t="s">
        <v>14708</v>
      </c>
      <c r="D261" s="39">
        <v>1</v>
      </c>
      <c r="E261" s="41">
        <v>10</v>
      </c>
      <c r="F261" s="37"/>
    </row>
    <row r="262" spans="1:6" x14ac:dyDescent="0.25">
      <c r="A262" s="2">
        <v>7306</v>
      </c>
      <c r="B262" s="1">
        <v>7306</v>
      </c>
      <c r="C262" s="42" t="s">
        <v>19184</v>
      </c>
      <c r="D262" s="39">
        <v>1</v>
      </c>
      <c r="E262" s="41">
        <v>2</v>
      </c>
      <c r="F262" s="37"/>
    </row>
    <row r="263" spans="1:6" x14ac:dyDescent="0.25">
      <c r="A263" s="2">
        <v>7312</v>
      </c>
      <c r="B263" s="1">
        <v>7312</v>
      </c>
      <c r="C263" s="42" t="s">
        <v>15065</v>
      </c>
      <c r="D263" s="39">
        <v>1</v>
      </c>
      <c r="E263" s="41">
        <v>1</v>
      </c>
      <c r="F263" s="37"/>
    </row>
    <row r="264" spans="1:6" x14ac:dyDescent="0.25">
      <c r="A264" s="2">
        <v>7321</v>
      </c>
      <c r="B264" s="1">
        <v>7321</v>
      </c>
      <c r="C264" s="42" t="s">
        <v>15458</v>
      </c>
      <c r="D264" s="39">
        <v>1</v>
      </c>
      <c r="E264" s="41">
        <v>1</v>
      </c>
      <c r="F264" s="37"/>
    </row>
    <row r="265" spans="1:6" x14ac:dyDescent="0.25">
      <c r="A265" s="2">
        <v>7602</v>
      </c>
      <c r="B265" s="1">
        <v>7602</v>
      </c>
      <c r="C265" s="42" t="s">
        <v>17489</v>
      </c>
      <c r="D265" s="39">
        <v>1</v>
      </c>
      <c r="E265" s="41">
        <v>23</v>
      </c>
      <c r="F265" s="37"/>
    </row>
    <row r="266" spans="1:6" x14ac:dyDescent="0.25">
      <c r="A266" s="2">
        <v>5110</v>
      </c>
      <c r="B266" s="1">
        <v>5110</v>
      </c>
      <c r="C266" s="42" t="s">
        <v>19175</v>
      </c>
      <c r="D266" s="39">
        <v>0</v>
      </c>
      <c r="E266" s="41">
        <v>14</v>
      </c>
      <c r="F266" s="37"/>
    </row>
    <row r="267" spans="1:6" x14ac:dyDescent="0.25">
      <c r="A267" s="2">
        <v>7322</v>
      </c>
      <c r="B267" s="1">
        <v>7322</v>
      </c>
      <c r="C267" s="42" t="s">
        <v>19185</v>
      </c>
      <c r="D267" s="39">
        <v>0</v>
      </c>
      <c r="E267" s="41">
        <v>1</v>
      </c>
      <c r="F267" s="37"/>
    </row>
    <row r="268" spans="1:6" x14ac:dyDescent="0.25">
      <c r="E268" s="36"/>
      <c r="F268" s="37"/>
    </row>
    <row r="269" spans="1:6" x14ac:dyDescent="0.25">
      <c r="E269" s="36"/>
      <c r="F269" s="37"/>
    </row>
    <row r="270" spans="1:6" x14ac:dyDescent="0.25">
      <c r="E270" s="36"/>
      <c r="F270" s="37"/>
    </row>
    <row r="271" spans="1:6" x14ac:dyDescent="0.25">
      <c r="E271" s="36"/>
      <c r="F271" s="37"/>
    </row>
    <row r="272" spans="1:6" x14ac:dyDescent="0.25">
      <c r="E272" s="36"/>
      <c r="F272" s="37"/>
    </row>
    <row r="273" spans="5:6" x14ac:dyDescent="0.25">
      <c r="E273" s="36"/>
      <c r="F273" s="37"/>
    </row>
    <row r="274" spans="5:6" x14ac:dyDescent="0.25">
      <c r="E274" s="36"/>
      <c r="F274" s="37"/>
    </row>
    <row r="275" spans="5:6" x14ac:dyDescent="0.25">
      <c r="E275" s="36"/>
      <c r="F275" s="37"/>
    </row>
    <row r="276" spans="5:6" x14ac:dyDescent="0.25">
      <c r="E276" s="36"/>
      <c r="F276" s="37"/>
    </row>
    <row r="277" spans="5:6" x14ac:dyDescent="0.25">
      <c r="E277" s="36"/>
      <c r="F277" s="37"/>
    </row>
    <row r="278" spans="5:6" x14ac:dyDescent="0.25">
      <c r="E278" s="36"/>
      <c r="F278" s="37"/>
    </row>
    <row r="279" spans="5:6" x14ac:dyDescent="0.25">
      <c r="E279" s="36"/>
      <c r="F279" s="37"/>
    </row>
    <row r="280" spans="5:6" x14ac:dyDescent="0.25">
      <c r="E280" s="36"/>
      <c r="F280" s="37"/>
    </row>
    <row r="281" spans="5:6" x14ac:dyDescent="0.25">
      <c r="E281" s="36"/>
      <c r="F281" s="37"/>
    </row>
    <row r="282" spans="5:6" x14ac:dyDescent="0.25">
      <c r="E282" s="36"/>
      <c r="F282" s="37"/>
    </row>
    <row r="283" spans="5:6" x14ac:dyDescent="0.25">
      <c r="E283" s="36"/>
      <c r="F283" s="37"/>
    </row>
    <row r="284" spans="5:6" x14ac:dyDescent="0.25">
      <c r="E284" s="36"/>
      <c r="F284" s="37"/>
    </row>
    <row r="285" spans="5:6" x14ac:dyDescent="0.25">
      <c r="E285" s="36"/>
      <c r="F285" s="37"/>
    </row>
    <row r="286" spans="5:6" x14ac:dyDescent="0.25">
      <c r="E286" s="36"/>
      <c r="F286" s="37"/>
    </row>
    <row r="287" spans="5:6" x14ac:dyDescent="0.25">
      <c r="E287" s="36"/>
      <c r="F287" s="37"/>
    </row>
    <row r="288" spans="5:6" x14ac:dyDescent="0.25">
      <c r="E288" s="36"/>
      <c r="F288" s="37"/>
    </row>
    <row r="289" spans="5:6" x14ac:dyDescent="0.25">
      <c r="E289" s="36"/>
      <c r="F289" s="37"/>
    </row>
    <row r="290" spans="5:6" x14ac:dyDescent="0.25">
      <c r="E290" s="36"/>
      <c r="F290" s="37"/>
    </row>
    <row r="291" spans="5:6" x14ac:dyDescent="0.25">
      <c r="E291" s="36"/>
      <c r="F291" s="37"/>
    </row>
    <row r="292" spans="5:6" x14ac:dyDescent="0.25">
      <c r="E292" s="36"/>
      <c r="F292" s="37"/>
    </row>
    <row r="293" spans="5:6" x14ac:dyDescent="0.25">
      <c r="E293" s="36"/>
      <c r="F293" s="37"/>
    </row>
    <row r="294" spans="5:6" x14ac:dyDescent="0.25">
      <c r="E294" s="36"/>
      <c r="F294" s="37"/>
    </row>
    <row r="295" spans="5:6" x14ac:dyDescent="0.25">
      <c r="E295" s="36"/>
      <c r="F295" s="37"/>
    </row>
    <row r="296" spans="5:6" x14ac:dyDescent="0.25">
      <c r="E296" s="36"/>
      <c r="F296" s="37"/>
    </row>
    <row r="297" spans="5:6" x14ac:dyDescent="0.25">
      <c r="E297" s="36"/>
      <c r="F297" s="37"/>
    </row>
    <row r="298" spans="5:6" x14ac:dyDescent="0.25">
      <c r="E298" s="36"/>
      <c r="F298" s="37"/>
    </row>
    <row r="299" spans="5:6" x14ac:dyDescent="0.25">
      <c r="E299" s="36"/>
      <c r="F299" s="37"/>
    </row>
    <row r="300" spans="5:6" x14ac:dyDescent="0.25">
      <c r="E300" s="36"/>
      <c r="F300" s="37"/>
    </row>
    <row r="301" spans="5:6" x14ac:dyDescent="0.25">
      <c r="E301" s="36"/>
      <c r="F301" s="37"/>
    </row>
    <row r="302" spans="5:6" x14ac:dyDescent="0.25">
      <c r="E302" s="36"/>
      <c r="F302" s="37"/>
    </row>
    <row r="303" spans="5:6" x14ac:dyDescent="0.25">
      <c r="E303" s="36"/>
      <c r="F303" s="37"/>
    </row>
    <row r="304" spans="5:6" x14ac:dyDescent="0.25">
      <c r="E304" s="36"/>
      <c r="F304" s="37"/>
    </row>
    <row r="305" spans="5:6" x14ac:dyDescent="0.25">
      <c r="E305" s="36"/>
      <c r="F305" s="37"/>
    </row>
    <row r="306" spans="5:6" x14ac:dyDescent="0.25">
      <c r="E306" s="36"/>
      <c r="F306" s="37"/>
    </row>
    <row r="307" spans="5:6" x14ac:dyDescent="0.25">
      <c r="E307" s="36"/>
      <c r="F307" s="37"/>
    </row>
    <row r="308" spans="5:6" x14ac:dyDescent="0.25">
      <c r="E308" s="36"/>
      <c r="F308" s="37"/>
    </row>
    <row r="309" spans="5:6" x14ac:dyDescent="0.25">
      <c r="E309" s="36"/>
      <c r="F309" s="37"/>
    </row>
    <row r="310" spans="5:6" x14ac:dyDescent="0.25">
      <c r="E310" s="36"/>
      <c r="F310" s="37"/>
    </row>
    <row r="311" spans="5:6" x14ac:dyDescent="0.25">
      <c r="E311" s="36"/>
      <c r="F311" s="37"/>
    </row>
    <row r="312" spans="5:6" x14ac:dyDescent="0.25">
      <c r="E312" s="36"/>
      <c r="F312" s="37"/>
    </row>
    <row r="313" spans="5:6" x14ac:dyDescent="0.25">
      <c r="E313" s="36"/>
      <c r="F313" s="37"/>
    </row>
    <row r="314" spans="5:6" x14ac:dyDescent="0.25">
      <c r="E314" s="36"/>
      <c r="F314" s="37"/>
    </row>
    <row r="315" spans="5:6" x14ac:dyDescent="0.25">
      <c r="E315" s="36"/>
      <c r="F315" s="37"/>
    </row>
    <row r="316" spans="5:6" x14ac:dyDescent="0.25">
      <c r="E316" s="36"/>
      <c r="F316" s="37"/>
    </row>
    <row r="317" spans="5:6" x14ac:dyDescent="0.25">
      <c r="E317" s="36"/>
      <c r="F317" s="37"/>
    </row>
    <row r="318" spans="5:6" x14ac:dyDescent="0.25">
      <c r="E318" s="36"/>
      <c r="F318" s="37"/>
    </row>
    <row r="319" spans="5:6" x14ac:dyDescent="0.25">
      <c r="E319" s="36"/>
      <c r="F319" s="37"/>
    </row>
    <row r="320" spans="5:6" x14ac:dyDescent="0.25">
      <c r="E320" s="36"/>
      <c r="F320" s="37"/>
    </row>
    <row r="321" spans="1:1" x14ac:dyDescent="0.25">
      <c r="A321" s="1">
        <v>7895</v>
      </c>
    </row>
  </sheetData>
  <autoFilter ref="A2:E2">
    <sortState ref="A2:E321">
      <sortCondition descending="1" ref="D1"/>
    </sortState>
  </autoFilter>
  <mergeCells count="1">
    <mergeCell ref="C1:E1"/>
  </mergeCells>
  <pageMargins left="0.70866141732283472" right="0.70866141732283472" top="0.39370078740157483" bottom="0.35433070866141736" header="0.31496062992125984" footer="0.31496062992125984"/>
  <pageSetup paperSize="9" scale="98" fitToHeight="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CH_2022</vt:lpstr>
      <vt:lpstr>брой чит.по общини</vt:lpstr>
      <vt:lpstr>брой чит.по общини-сортирани</vt:lpstr>
      <vt:lpstr>CH_2022!Print_Area</vt:lpstr>
      <vt:lpstr>'брой чит.по общини'!Print_Area</vt:lpstr>
      <vt:lpstr>'брой чит.по общини-сортирани'!Print_Area</vt:lpstr>
      <vt:lpstr>CH_2022!Print_Titles</vt:lpstr>
      <vt:lpstr>'брой чит.по общини'!Print_Titles</vt:lpstr>
      <vt:lpstr>'брой чит.по общини-сортирани'!Print_Titles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МФ</dc:creator>
  <cp:lastModifiedBy>Цветелина Цветанова</cp:lastModifiedBy>
  <cp:lastPrinted>2023-09-11T13:09:17Z</cp:lastPrinted>
  <dcterms:created xsi:type="dcterms:W3CDTF">2023-09-08T18:29:24Z</dcterms:created>
  <dcterms:modified xsi:type="dcterms:W3CDTF">2023-11-06T14:06:49Z</dcterms:modified>
</cp:coreProperties>
</file>